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27900" windowHeight="12825"/>
  </bookViews>
  <sheets>
    <sheet name="Sheet1" sheetId="2" r:id="rId1"/>
  </sheets>
  <definedNames>
    <definedName name="_xlnm._FilterDatabase" localSheetId="0" hidden="1">Sheet1!$A$1:$BU$5482</definedName>
  </definedNames>
  <calcPr calcId="145621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A2878" i="2"/>
  <c r="A2879" i="2"/>
  <c r="A2880" i="2"/>
  <c r="A2881" i="2"/>
  <c r="A2882" i="2"/>
  <c r="A2883" i="2"/>
  <c r="A2884" i="2"/>
  <c r="A2885" i="2"/>
  <c r="A2886" i="2"/>
  <c r="A2887" i="2"/>
  <c r="A2888" i="2"/>
  <c r="A2889" i="2"/>
  <c r="A2890" i="2"/>
  <c r="A2891" i="2"/>
  <c r="A2892" i="2"/>
  <c r="A2893" i="2"/>
  <c r="A2894" i="2"/>
  <c r="A2895" i="2"/>
  <c r="A2896" i="2"/>
  <c r="A2897" i="2"/>
  <c r="A2898" i="2"/>
  <c r="A2899" i="2"/>
  <c r="A2900" i="2"/>
  <c r="A2901" i="2"/>
  <c r="A2902" i="2"/>
  <c r="A2903" i="2"/>
  <c r="A2904" i="2"/>
  <c r="A2905" i="2"/>
  <c r="A2906" i="2"/>
  <c r="A2907" i="2"/>
  <c r="A2908" i="2"/>
  <c r="A2909" i="2"/>
  <c r="A2910" i="2"/>
  <c r="A2911" i="2"/>
  <c r="A2912" i="2"/>
  <c r="A2913" i="2"/>
  <c r="A2914" i="2"/>
  <c r="A2915" i="2"/>
  <c r="A2916" i="2"/>
  <c r="A2917" i="2"/>
  <c r="A2918" i="2"/>
  <c r="A2919" i="2"/>
  <c r="A2920" i="2"/>
  <c r="A2921" i="2"/>
  <c r="A2922" i="2"/>
  <c r="A2923" i="2"/>
  <c r="A2924" i="2"/>
  <c r="A2925" i="2"/>
  <c r="A2926" i="2"/>
  <c r="A2927" i="2"/>
  <c r="A2928" i="2"/>
  <c r="A2929" i="2"/>
  <c r="A2930" i="2"/>
  <c r="A2931" i="2"/>
  <c r="A2932" i="2"/>
  <c r="A2933" i="2"/>
  <c r="A2934" i="2"/>
  <c r="A2935" i="2"/>
  <c r="A2936" i="2"/>
  <c r="A2937" i="2"/>
  <c r="A2938" i="2"/>
  <c r="A2939" i="2"/>
  <c r="A2940" i="2"/>
  <c r="A2941" i="2"/>
  <c r="A2942" i="2"/>
  <c r="A2943" i="2"/>
  <c r="A2944" i="2"/>
  <c r="A2945" i="2"/>
  <c r="A2946" i="2"/>
  <c r="A2947" i="2"/>
  <c r="A2948" i="2"/>
  <c r="A2949" i="2"/>
  <c r="A2950" i="2"/>
  <c r="A2951" i="2"/>
  <c r="A2952" i="2"/>
  <c r="A2953" i="2"/>
  <c r="A2954" i="2"/>
  <c r="A2955" i="2"/>
  <c r="A2956" i="2"/>
  <c r="A2957" i="2"/>
  <c r="A2958" i="2"/>
  <c r="A2959" i="2"/>
  <c r="A2960" i="2"/>
  <c r="A2961" i="2"/>
  <c r="A2962" i="2"/>
  <c r="A2963" i="2"/>
  <c r="A2964" i="2"/>
  <c r="A2965" i="2"/>
  <c r="A2966" i="2"/>
  <c r="A2967" i="2"/>
  <c r="A2968" i="2"/>
  <c r="A2969" i="2"/>
  <c r="A2970" i="2"/>
  <c r="A2971" i="2"/>
  <c r="A2972" i="2"/>
  <c r="A2973" i="2"/>
  <c r="A2974" i="2"/>
  <c r="A2975" i="2"/>
  <c r="A2976" i="2"/>
  <c r="A2977" i="2"/>
  <c r="A2978" i="2"/>
  <c r="A2979" i="2"/>
  <c r="A2980" i="2"/>
  <c r="A2981" i="2"/>
  <c r="A2982" i="2"/>
  <c r="A2983" i="2"/>
  <c r="A2984" i="2"/>
  <c r="A2985" i="2"/>
  <c r="A2986" i="2"/>
  <c r="A2987" i="2"/>
  <c r="A2988" i="2"/>
  <c r="A2989" i="2"/>
  <c r="A2990" i="2"/>
  <c r="A2991" i="2"/>
  <c r="A2992" i="2"/>
  <c r="A2993" i="2"/>
  <c r="A2994" i="2"/>
  <c r="A2995" i="2"/>
  <c r="A2996" i="2"/>
  <c r="A2997" i="2"/>
  <c r="A2998" i="2"/>
  <c r="A2999" i="2"/>
  <c r="A3000" i="2"/>
  <c r="A3001" i="2"/>
  <c r="A3002" i="2"/>
  <c r="A3003" i="2"/>
  <c r="A3004" i="2"/>
  <c r="A3005" i="2"/>
  <c r="A3006" i="2"/>
  <c r="A3007" i="2"/>
  <c r="A3008" i="2"/>
  <c r="A3009" i="2"/>
  <c r="A3010" i="2"/>
  <c r="A3011" i="2"/>
  <c r="A3012" i="2"/>
  <c r="A3013" i="2"/>
  <c r="A3014" i="2"/>
  <c r="A3015" i="2"/>
  <c r="A3016" i="2"/>
  <c r="A3017" i="2"/>
  <c r="A3018" i="2"/>
  <c r="A3019" i="2"/>
  <c r="A3020" i="2"/>
  <c r="A3021" i="2"/>
  <c r="A3022" i="2"/>
  <c r="A3023" i="2"/>
  <c r="A3024" i="2"/>
  <c r="A3025" i="2"/>
  <c r="A3026" i="2"/>
  <c r="A3027" i="2"/>
  <c r="A3028" i="2"/>
  <c r="A3029" i="2"/>
  <c r="A3030" i="2"/>
  <c r="A3031" i="2"/>
  <c r="A3032" i="2"/>
  <c r="A3033" i="2"/>
  <c r="A3034" i="2"/>
  <c r="A3035" i="2"/>
  <c r="A3036" i="2"/>
  <c r="A3037" i="2"/>
  <c r="A3038" i="2"/>
  <c r="A3039" i="2"/>
  <c r="A3040" i="2"/>
  <c r="A3041" i="2"/>
  <c r="A3042" i="2"/>
  <c r="A3043" i="2"/>
  <c r="A3044" i="2"/>
  <c r="A3045" i="2"/>
  <c r="A3046" i="2"/>
  <c r="A3047" i="2"/>
  <c r="A3048" i="2"/>
  <c r="A3049" i="2"/>
  <c r="A3050" i="2"/>
  <c r="A3051" i="2"/>
  <c r="A3052" i="2"/>
  <c r="A3053" i="2"/>
  <c r="A3054" i="2"/>
  <c r="A3055" i="2"/>
  <c r="A3056" i="2"/>
  <c r="A3057" i="2"/>
  <c r="A3058" i="2"/>
  <c r="A3059" i="2"/>
  <c r="A3060" i="2"/>
  <c r="A3061" i="2"/>
  <c r="A3062" i="2"/>
  <c r="A3063" i="2"/>
  <c r="A3064" i="2"/>
  <c r="A3065" i="2"/>
  <c r="A3066" i="2"/>
  <c r="A3067" i="2"/>
  <c r="A3068" i="2"/>
  <c r="A3069" i="2"/>
  <c r="A3070" i="2"/>
  <c r="A3071" i="2"/>
  <c r="A3072" i="2"/>
  <c r="A3073" i="2"/>
  <c r="A3074" i="2"/>
  <c r="A3075" i="2"/>
  <c r="A3076" i="2"/>
  <c r="A3077" i="2"/>
  <c r="A3078" i="2"/>
  <c r="A3079" i="2"/>
  <c r="A3080" i="2"/>
  <c r="A3081" i="2"/>
  <c r="A3082" i="2"/>
  <c r="A3083" i="2"/>
  <c r="A3084" i="2"/>
  <c r="A3085" i="2"/>
  <c r="A3086" i="2"/>
  <c r="A3087" i="2"/>
  <c r="A3088" i="2"/>
  <c r="A3089" i="2"/>
  <c r="A3090" i="2"/>
  <c r="A3091" i="2"/>
  <c r="A3092" i="2"/>
  <c r="A3093" i="2"/>
  <c r="A3094" i="2"/>
  <c r="A3095" i="2"/>
  <c r="A3096" i="2"/>
  <c r="A3097" i="2"/>
  <c r="A3098" i="2"/>
  <c r="A3099" i="2"/>
  <c r="A3100" i="2"/>
  <c r="A3101" i="2"/>
  <c r="A3102" i="2"/>
  <c r="A3103" i="2"/>
  <c r="A3104" i="2"/>
  <c r="A3105" i="2"/>
  <c r="A3106" i="2"/>
  <c r="A3107" i="2"/>
  <c r="A3108" i="2"/>
  <c r="A3109" i="2"/>
  <c r="A3110" i="2"/>
  <c r="A3111" i="2"/>
  <c r="A3112" i="2"/>
  <c r="A3113" i="2"/>
  <c r="A3114" i="2"/>
  <c r="A3115" i="2"/>
  <c r="A3116" i="2"/>
  <c r="A3117" i="2"/>
  <c r="A3118" i="2"/>
  <c r="A3119" i="2"/>
  <c r="A3120" i="2"/>
  <c r="A3121" i="2"/>
  <c r="A3122" i="2"/>
  <c r="A3123" i="2"/>
  <c r="A3124" i="2"/>
  <c r="A3125" i="2"/>
  <c r="A3126" i="2"/>
  <c r="A3127" i="2"/>
  <c r="A3128" i="2"/>
  <c r="A3129" i="2"/>
  <c r="A3130" i="2"/>
  <c r="A3131" i="2"/>
  <c r="A3132" i="2"/>
  <c r="A3133" i="2"/>
  <c r="A3134" i="2"/>
  <c r="A3135" i="2"/>
  <c r="A3136" i="2"/>
  <c r="A3137" i="2"/>
  <c r="A3138" i="2"/>
  <c r="A3139" i="2"/>
  <c r="A3140" i="2"/>
  <c r="A3141" i="2"/>
  <c r="A3142" i="2"/>
  <c r="A3143" i="2"/>
  <c r="A3144" i="2"/>
  <c r="A3145" i="2"/>
  <c r="A3146" i="2"/>
  <c r="A3147" i="2"/>
  <c r="A3148" i="2"/>
  <c r="A3149" i="2"/>
  <c r="A3150" i="2"/>
  <c r="A3151" i="2"/>
  <c r="A3152" i="2"/>
  <c r="A3153" i="2"/>
  <c r="A3154" i="2"/>
  <c r="A3155" i="2"/>
  <c r="A3156" i="2"/>
  <c r="A3157" i="2"/>
  <c r="A3158" i="2"/>
  <c r="A3159" i="2"/>
  <c r="A3160" i="2"/>
  <c r="A3161" i="2"/>
  <c r="A3162" i="2"/>
  <c r="A3163" i="2"/>
  <c r="A3164" i="2"/>
  <c r="A3165" i="2"/>
  <c r="A3166" i="2"/>
  <c r="A3167" i="2"/>
  <c r="A3168" i="2"/>
  <c r="A3169" i="2"/>
  <c r="A3170" i="2"/>
  <c r="A3171" i="2"/>
  <c r="A3172" i="2"/>
  <c r="A3173" i="2"/>
  <c r="A3174" i="2"/>
  <c r="A3175" i="2"/>
  <c r="A3176" i="2"/>
  <c r="A3177" i="2"/>
  <c r="A3178" i="2"/>
  <c r="A3179" i="2"/>
  <c r="A3180" i="2"/>
  <c r="A3181" i="2"/>
  <c r="A3182" i="2"/>
  <c r="A3183" i="2"/>
  <c r="A3184" i="2"/>
  <c r="A3185" i="2"/>
  <c r="A3186" i="2"/>
  <c r="A3187" i="2"/>
  <c r="A3188" i="2"/>
  <c r="A3189" i="2"/>
  <c r="A3190" i="2"/>
  <c r="A3191" i="2"/>
  <c r="A3192" i="2"/>
  <c r="A3193" i="2"/>
  <c r="A3194" i="2"/>
  <c r="A3195" i="2"/>
  <c r="A3196" i="2"/>
  <c r="A3197" i="2"/>
  <c r="A3198" i="2"/>
  <c r="A3199" i="2"/>
  <c r="A3200" i="2"/>
  <c r="A3201" i="2"/>
  <c r="A3202" i="2"/>
  <c r="A3203" i="2"/>
  <c r="A3204" i="2"/>
  <c r="A3205" i="2"/>
  <c r="A3206" i="2"/>
  <c r="A3207" i="2"/>
  <c r="A3208" i="2"/>
  <c r="A3209" i="2"/>
  <c r="A3210" i="2"/>
  <c r="A3211" i="2"/>
  <c r="A3212" i="2"/>
  <c r="A3213" i="2"/>
  <c r="A3214" i="2"/>
  <c r="A3215" i="2"/>
  <c r="A3216" i="2"/>
  <c r="A3217" i="2"/>
  <c r="A3218" i="2"/>
  <c r="A3219" i="2"/>
  <c r="A3220" i="2"/>
  <c r="A3221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40" i="2"/>
  <c r="A3241" i="2"/>
  <c r="A3242" i="2"/>
  <c r="A3243" i="2"/>
  <c r="A3244" i="2"/>
  <c r="A3245" i="2"/>
  <c r="A3246" i="2"/>
  <c r="A3247" i="2"/>
  <c r="A3248" i="2"/>
  <c r="A3249" i="2"/>
  <c r="A3250" i="2"/>
  <c r="A3251" i="2"/>
  <c r="A3252" i="2"/>
  <c r="A3253" i="2"/>
  <c r="A3254" i="2"/>
  <c r="A3255" i="2"/>
  <c r="A3256" i="2"/>
  <c r="A3257" i="2"/>
  <c r="A3258" i="2"/>
  <c r="A3259" i="2"/>
  <c r="A3260" i="2"/>
  <c r="A3261" i="2"/>
  <c r="A3262" i="2"/>
  <c r="A3263" i="2"/>
  <c r="A3264" i="2"/>
  <c r="A3265" i="2"/>
  <c r="A3266" i="2"/>
  <c r="A3267" i="2"/>
  <c r="A3268" i="2"/>
  <c r="A3269" i="2"/>
  <c r="A3270" i="2"/>
  <c r="A3271" i="2"/>
  <c r="A3272" i="2"/>
  <c r="A3273" i="2"/>
  <c r="A3274" i="2"/>
  <c r="A3275" i="2"/>
  <c r="A3276" i="2"/>
  <c r="A3277" i="2"/>
  <c r="A3278" i="2"/>
  <c r="A3279" i="2"/>
  <c r="A3280" i="2"/>
  <c r="A3281" i="2"/>
  <c r="A3282" i="2"/>
  <c r="A3283" i="2"/>
  <c r="A3284" i="2"/>
  <c r="A3285" i="2"/>
  <c r="A3286" i="2"/>
  <c r="A3287" i="2"/>
  <c r="A3288" i="2"/>
  <c r="A3289" i="2"/>
  <c r="A3290" i="2"/>
  <c r="A3291" i="2"/>
  <c r="A3292" i="2"/>
  <c r="A3293" i="2"/>
  <c r="A3294" i="2"/>
  <c r="A3295" i="2"/>
  <c r="A3296" i="2"/>
  <c r="A3297" i="2"/>
  <c r="A3298" i="2"/>
  <c r="A3299" i="2"/>
  <c r="A3300" i="2"/>
  <c r="A3301" i="2"/>
  <c r="A3302" i="2"/>
  <c r="A3303" i="2"/>
  <c r="A3304" i="2"/>
  <c r="A3305" i="2"/>
  <c r="A3306" i="2"/>
  <c r="A3307" i="2"/>
  <c r="A3308" i="2"/>
  <c r="A3309" i="2"/>
  <c r="A3310" i="2"/>
  <c r="A3311" i="2"/>
  <c r="A3312" i="2"/>
  <c r="A3313" i="2"/>
  <c r="A3314" i="2"/>
  <c r="A3315" i="2"/>
  <c r="A3316" i="2"/>
  <c r="A3317" i="2"/>
  <c r="A3318" i="2"/>
  <c r="A3319" i="2"/>
  <c r="A3320" i="2"/>
  <c r="A3321" i="2"/>
  <c r="A3322" i="2"/>
  <c r="A3323" i="2"/>
  <c r="A3324" i="2"/>
  <c r="A3325" i="2"/>
  <c r="A3326" i="2"/>
  <c r="A3327" i="2"/>
  <c r="A3328" i="2"/>
  <c r="A3329" i="2"/>
  <c r="A3330" i="2"/>
  <c r="A3331" i="2"/>
  <c r="A3332" i="2"/>
  <c r="A3333" i="2"/>
  <c r="A3334" i="2"/>
  <c r="A3335" i="2"/>
  <c r="A3336" i="2"/>
  <c r="A3337" i="2"/>
  <c r="A3338" i="2"/>
  <c r="A3339" i="2"/>
  <c r="A3340" i="2"/>
  <c r="A3341" i="2"/>
  <c r="A3342" i="2"/>
  <c r="A3343" i="2"/>
  <c r="A3344" i="2"/>
  <c r="A3345" i="2"/>
  <c r="A3346" i="2"/>
  <c r="A3347" i="2"/>
  <c r="A3348" i="2"/>
  <c r="A3349" i="2"/>
  <c r="A3350" i="2"/>
  <c r="A3351" i="2"/>
  <c r="A3352" i="2"/>
  <c r="A3353" i="2"/>
  <c r="A3354" i="2"/>
  <c r="A3355" i="2"/>
  <c r="A3356" i="2"/>
  <c r="A3357" i="2"/>
  <c r="A3358" i="2"/>
  <c r="A3359" i="2"/>
  <c r="A3360" i="2"/>
  <c r="A3361" i="2"/>
  <c r="A3362" i="2"/>
  <c r="A3363" i="2"/>
  <c r="A3364" i="2"/>
  <c r="A3365" i="2"/>
  <c r="A3366" i="2"/>
  <c r="A3367" i="2"/>
  <c r="A3368" i="2"/>
  <c r="A3369" i="2"/>
  <c r="A3370" i="2"/>
  <c r="A3371" i="2"/>
  <c r="A3372" i="2"/>
  <c r="A3373" i="2"/>
  <c r="A3374" i="2"/>
  <c r="A3375" i="2"/>
  <c r="A3376" i="2"/>
  <c r="A3377" i="2"/>
  <c r="A3378" i="2"/>
  <c r="A3379" i="2"/>
  <c r="A3380" i="2"/>
  <c r="A3381" i="2"/>
  <c r="A3382" i="2"/>
  <c r="A3383" i="2"/>
  <c r="A3384" i="2"/>
  <c r="A3385" i="2"/>
  <c r="A3386" i="2"/>
  <c r="A3387" i="2"/>
  <c r="A3388" i="2"/>
  <c r="A3389" i="2"/>
  <c r="A3390" i="2"/>
  <c r="A3391" i="2"/>
  <c r="A3392" i="2"/>
  <c r="A3393" i="2"/>
  <c r="A3394" i="2"/>
  <c r="A3395" i="2"/>
  <c r="A3396" i="2"/>
  <c r="A3397" i="2"/>
  <c r="A3398" i="2"/>
  <c r="A3399" i="2"/>
  <c r="A3400" i="2"/>
  <c r="A3401" i="2"/>
  <c r="A3402" i="2"/>
  <c r="A3403" i="2"/>
  <c r="A3404" i="2"/>
  <c r="A3405" i="2"/>
  <c r="A3406" i="2"/>
  <c r="A3407" i="2"/>
  <c r="A3408" i="2"/>
  <c r="A3409" i="2"/>
  <c r="A3410" i="2"/>
  <c r="A3411" i="2"/>
  <c r="A3412" i="2"/>
  <c r="A3413" i="2"/>
  <c r="A3414" i="2"/>
  <c r="A3415" i="2"/>
  <c r="A3416" i="2"/>
  <c r="A3417" i="2"/>
  <c r="A3418" i="2"/>
  <c r="A3419" i="2"/>
  <c r="A3420" i="2"/>
  <c r="A3421" i="2"/>
  <c r="A3422" i="2"/>
  <c r="A3423" i="2"/>
  <c r="A3424" i="2"/>
  <c r="A3425" i="2"/>
  <c r="A3426" i="2"/>
  <c r="A3427" i="2"/>
  <c r="A3428" i="2"/>
  <c r="A3429" i="2"/>
  <c r="A3430" i="2"/>
  <c r="A3431" i="2"/>
  <c r="A3432" i="2"/>
  <c r="A3433" i="2"/>
  <c r="A3434" i="2"/>
  <c r="A3435" i="2"/>
  <c r="A3436" i="2"/>
  <c r="A3437" i="2"/>
  <c r="A3438" i="2"/>
  <c r="A3439" i="2"/>
  <c r="A3440" i="2"/>
  <c r="A3441" i="2"/>
  <c r="A3442" i="2"/>
  <c r="A3443" i="2"/>
  <c r="A3444" i="2"/>
  <c r="A3445" i="2"/>
  <c r="A3446" i="2"/>
  <c r="A3447" i="2"/>
  <c r="A3448" i="2"/>
  <c r="A3449" i="2"/>
  <c r="A3450" i="2"/>
  <c r="A3451" i="2"/>
  <c r="A3452" i="2"/>
  <c r="A3453" i="2"/>
  <c r="A3454" i="2"/>
  <c r="A3455" i="2"/>
  <c r="A3456" i="2"/>
  <c r="A3457" i="2"/>
  <c r="A3458" i="2"/>
  <c r="A3459" i="2"/>
  <c r="A3460" i="2"/>
  <c r="A3461" i="2"/>
  <c r="A3462" i="2"/>
  <c r="A3463" i="2"/>
  <c r="A3464" i="2"/>
  <c r="A3465" i="2"/>
  <c r="A3466" i="2"/>
  <c r="A3467" i="2"/>
  <c r="A3468" i="2"/>
  <c r="A3469" i="2"/>
  <c r="A3470" i="2"/>
  <c r="A3471" i="2"/>
  <c r="A3472" i="2"/>
  <c r="A3473" i="2"/>
  <c r="A3474" i="2"/>
  <c r="A3475" i="2"/>
  <c r="A3476" i="2"/>
  <c r="A3477" i="2"/>
  <c r="A3478" i="2"/>
  <c r="A3479" i="2"/>
  <c r="A3480" i="2"/>
  <c r="A3481" i="2"/>
  <c r="A3482" i="2"/>
  <c r="A3483" i="2"/>
  <c r="A3484" i="2"/>
  <c r="A3485" i="2"/>
  <c r="A3486" i="2"/>
  <c r="A3487" i="2"/>
  <c r="A3488" i="2"/>
  <c r="A3489" i="2"/>
  <c r="A3490" i="2"/>
  <c r="A3491" i="2"/>
  <c r="A3492" i="2"/>
  <c r="A3493" i="2"/>
  <c r="A3494" i="2"/>
  <c r="A3495" i="2"/>
  <c r="A3496" i="2"/>
  <c r="A3497" i="2"/>
  <c r="A3498" i="2"/>
  <c r="A3499" i="2"/>
  <c r="A3500" i="2"/>
  <c r="A3501" i="2"/>
  <c r="A3502" i="2"/>
  <c r="A3503" i="2"/>
  <c r="A3504" i="2"/>
  <c r="A3505" i="2"/>
  <c r="A3506" i="2"/>
  <c r="A3507" i="2"/>
  <c r="A3508" i="2"/>
  <c r="A3509" i="2"/>
  <c r="A3510" i="2"/>
  <c r="A3511" i="2"/>
  <c r="A3512" i="2"/>
  <c r="A3513" i="2"/>
  <c r="A3514" i="2"/>
  <c r="A3515" i="2"/>
  <c r="A3516" i="2"/>
  <c r="A3517" i="2"/>
  <c r="A3518" i="2"/>
  <c r="A3519" i="2"/>
  <c r="A3520" i="2"/>
  <c r="A3521" i="2"/>
  <c r="A3522" i="2"/>
  <c r="A3523" i="2"/>
  <c r="A3524" i="2"/>
  <c r="A3525" i="2"/>
  <c r="A3526" i="2"/>
  <c r="A3527" i="2"/>
  <c r="A3528" i="2"/>
  <c r="A3529" i="2"/>
  <c r="A3530" i="2"/>
  <c r="A3531" i="2"/>
  <c r="A3532" i="2"/>
  <c r="A3533" i="2"/>
  <c r="A3534" i="2"/>
  <c r="A3535" i="2"/>
  <c r="A3536" i="2"/>
  <c r="A3537" i="2"/>
  <c r="A3538" i="2"/>
  <c r="A3539" i="2"/>
  <c r="A3540" i="2"/>
  <c r="A3541" i="2"/>
  <c r="A3542" i="2"/>
  <c r="A3543" i="2"/>
  <c r="A3544" i="2"/>
  <c r="A3545" i="2"/>
  <c r="A3546" i="2"/>
  <c r="A3547" i="2"/>
  <c r="A3548" i="2"/>
  <c r="A3549" i="2"/>
  <c r="A3550" i="2"/>
  <c r="A3551" i="2"/>
  <c r="A3552" i="2"/>
  <c r="A3553" i="2"/>
  <c r="A3554" i="2"/>
  <c r="A3555" i="2"/>
  <c r="A3556" i="2"/>
  <c r="A3557" i="2"/>
  <c r="A3558" i="2"/>
  <c r="A3559" i="2"/>
  <c r="A3560" i="2"/>
  <c r="A3561" i="2"/>
  <c r="A3562" i="2"/>
  <c r="A3563" i="2"/>
  <c r="A3564" i="2"/>
  <c r="A3565" i="2"/>
  <c r="A3566" i="2"/>
  <c r="A3567" i="2"/>
  <c r="A3568" i="2"/>
  <c r="A3569" i="2"/>
  <c r="A3570" i="2"/>
  <c r="A3571" i="2"/>
  <c r="A3572" i="2"/>
  <c r="A3573" i="2"/>
  <c r="A3574" i="2"/>
  <c r="A3575" i="2"/>
  <c r="A3576" i="2"/>
  <c r="A3577" i="2"/>
  <c r="A3578" i="2"/>
  <c r="A3579" i="2"/>
  <c r="A3580" i="2"/>
  <c r="A3581" i="2"/>
  <c r="A3582" i="2"/>
  <c r="A3583" i="2"/>
  <c r="A3584" i="2"/>
  <c r="A3585" i="2"/>
  <c r="A3586" i="2"/>
  <c r="A3587" i="2"/>
  <c r="A3588" i="2"/>
  <c r="A3589" i="2"/>
  <c r="A3590" i="2"/>
  <c r="A3591" i="2"/>
  <c r="A3592" i="2"/>
  <c r="A3593" i="2"/>
  <c r="A3594" i="2"/>
  <c r="A3595" i="2"/>
  <c r="A3596" i="2"/>
  <c r="A3597" i="2"/>
  <c r="A3598" i="2"/>
  <c r="A3599" i="2"/>
  <c r="A3600" i="2"/>
  <c r="A3601" i="2"/>
  <c r="A3602" i="2"/>
  <c r="A3603" i="2"/>
  <c r="A3604" i="2"/>
  <c r="A3605" i="2"/>
  <c r="A3606" i="2"/>
  <c r="A3607" i="2"/>
  <c r="A3608" i="2"/>
  <c r="A3609" i="2"/>
  <c r="A3610" i="2"/>
  <c r="A3611" i="2"/>
  <c r="A3612" i="2"/>
  <c r="A3613" i="2"/>
  <c r="A3614" i="2"/>
  <c r="A3615" i="2"/>
  <c r="A3616" i="2"/>
  <c r="A3617" i="2"/>
  <c r="A3618" i="2"/>
  <c r="A3619" i="2"/>
  <c r="A3620" i="2"/>
  <c r="A3621" i="2"/>
  <c r="A3622" i="2"/>
  <c r="A3623" i="2"/>
  <c r="A3624" i="2"/>
  <c r="A3625" i="2"/>
  <c r="A3626" i="2"/>
  <c r="A3627" i="2"/>
  <c r="A3628" i="2"/>
  <c r="A3629" i="2"/>
  <c r="A3630" i="2"/>
  <c r="A3631" i="2"/>
  <c r="A3632" i="2"/>
  <c r="A3633" i="2"/>
  <c r="A3634" i="2"/>
  <c r="A3635" i="2"/>
  <c r="A3636" i="2"/>
  <c r="A3637" i="2"/>
  <c r="A3638" i="2"/>
  <c r="A3639" i="2"/>
  <c r="A3640" i="2"/>
  <c r="A3641" i="2"/>
  <c r="A3642" i="2"/>
  <c r="A3643" i="2"/>
  <c r="A3644" i="2"/>
  <c r="A3645" i="2"/>
  <c r="A3646" i="2"/>
  <c r="A3647" i="2"/>
  <c r="A3648" i="2"/>
  <c r="A3649" i="2"/>
  <c r="A3650" i="2"/>
  <c r="A3651" i="2"/>
  <c r="A3652" i="2"/>
  <c r="A3653" i="2"/>
  <c r="A3654" i="2"/>
  <c r="A3655" i="2"/>
  <c r="A3656" i="2"/>
  <c r="A3657" i="2"/>
  <c r="A3658" i="2"/>
  <c r="A3659" i="2"/>
  <c r="A3660" i="2"/>
  <c r="A3661" i="2"/>
  <c r="A3662" i="2"/>
  <c r="A3663" i="2"/>
  <c r="A3664" i="2"/>
  <c r="A3665" i="2"/>
  <c r="A3666" i="2"/>
  <c r="A3667" i="2"/>
  <c r="A3668" i="2"/>
  <c r="A3669" i="2"/>
  <c r="A3670" i="2"/>
  <c r="A3671" i="2"/>
  <c r="A3672" i="2"/>
  <c r="A3673" i="2"/>
  <c r="A3674" i="2"/>
  <c r="A3675" i="2"/>
  <c r="A3676" i="2"/>
  <c r="A3677" i="2"/>
  <c r="A3678" i="2"/>
  <c r="A3679" i="2"/>
  <c r="A3680" i="2"/>
  <c r="A3681" i="2"/>
  <c r="A3682" i="2"/>
  <c r="A3683" i="2"/>
  <c r="A3684" i="2"/>
  <c r="A3685" i="2"/>
  <c r="A3686" i="2"/>
  <c r="A3687" i="2"/>
  <c r="A3688" i="2"/>
  <c r="A3689" i="2"/>
  <c r="A3690" i="2"/>
  <c r="A3691" i="2"/>
  <c r="A3692" i="2"/>
  <c r="A3693" i="2"/>
  <c r="A3694" i="2"/>
  <c r="A3695" i="2"/>
  <c r="A3696" i="2"/>
  <c r="A3697" i="2"/>
  <c r="A3698" i="2"/>
  <c r="A3699" i="2"/>
  <c r="A3700" i="2"/>
  <c r="A3701" i="2"/>
  <c r="A3702" i="2"/>
  <c r="A3703" i="2"/>
  <c r="A3704" i="2"/>
  <c r="A3705" i="2"/>
  <c r="A3706" i="2"/>
  <c r="A3707" i="2"/>
  <c r="A3708" i="2"/>
  <c r="A3709" i="2"/>
  <c r="A3710" i="2"/>
  <c r="A3711" i="2"/>
  <c r="A3712" i="2"/>
  <c r="A3713" i="2"/>
  <c r="A3714" i="2"/>
  <c r="A3715" i="2"/>
  <c r="A3716" i="2"/>
  <c r="A3717" i="2"/>
  <c r="A3718" i="2"/>
  <c r="A3719" i="2"/>
  <c r="A3720" i="2"/>
  <c r="A3721" i="2"/>
  <c r="A3722" i="2"/>
  <c r="A3723" i="2"/>
  <c r="A3724" i="2"/>
  <c r="A3725" i="2"/>
  <c r="A3726" i="2"/>
  <c r="A3727" i="2"/>
  <c r="A3728" i="2"/>
  <c r="A3729" i="2"/>
  <c r="A3730" i="2"/>
  <c r="A3731" i="2"/>
  <c r="A3732" i="2"/>
  <c r="A3733" i="2"/>
  <c r="A3734" i="2"/>
  <c r="A3735" i="2"/>
  <c r="A3736" i="2"/>
  <c r="A3737" i="2"/>
  <c r="A3738" i="2"/>
  <c r="A3739" i="2"/>
  <c r="A3740" i="2"/>
  <c r="A3741" i="2"/>
  <c r="A3742" i="2"/>
  <c r="A3743" i="2"/>
  <c r="A3744" i="2"/>
  <c r="A3745" i="2"/>
  <c r="A3746" i="2"/>
  <c r="A3747" i="2"/>
  <c r="A3748" i="2"/>
  <c r="A3749" i="2"/>
  <c r="A3750" i="2"/>
  <c r="A3751" i="2"/>
  <c r="A3752" i="2"/>
  <c r="A3753" i="2"/>
  <c r="A3754" i="2"/>
  <c r="A3755" i="2"/>
  <c r="A3756" i="2"/>
  <c r="A3757" i="2"/>
  <c r="A3758" i="2"/>
  <c r="A3759" i="2"/>
  <c r="A3760" i="2"/>
  <c r="A3761" i="2"/>
  <c r="A3762" i="2"/>
  <c r="A3763" i="2"/>
  <c r="A3764" i="2"/>
  <c r="A3765" i="2"/>
  <c r="A3766" i="2"/>
  <c r="A3767" i="2"/>
  <c r="A3768" i="2"/>
  <c r="A3769" i="2"/>
  <c r="A3770" i="2"/>
  <c r="A3771" i="2"/>
  <c r="A3772" i="2"/>
  <c r="A3773" i="2"/>
  <c r="A3774" i="2"/>
  <c r="A3775" i="2"/>
  <c r="A3776" i="2"/>
  <c r="A3777" i="2"/>
  <c r="A3778" i="2"/>
  <c r="A3779" i="2"/>
  <c r="A3780" i="2"/>
  <c r="A3781" i="2"/>
  <c r="A3782" i="2"/>
  <c r="A3783" i="2"/>
  <c r="A3784" i="2"/>
  <c r="A3785" i="2"/>
  <c r="A3786" i="2"/>
  <c r="A3787" i="2"/>
  <c r="A3788" i="2"/>
  <c r="A3789" i="2"/>
  <c r="A3790" i="2"/>
  <c r="A3791" i="2"/>
  <c r="A3792" i="2"/>
  <c r="A3793" i="2"/>
  <c r="A3794" i="2"/>
  <c r="A3795" i="2"/>
  <c r="A3796" i="2"/>
  <c r="A3797" i="2"/>
  <c r="A3798" i="2"/>
  <c r="A3799" i="2"/>
  <c r="A3800" i="2"/>
  <c r="A3801" i="2"/>
  <c r="A3802" i="2"/>
  <c r="A3803" i="2"/>
  <c r="A3804" i="2"/>
  <c r="A3805" i="2"/>
  <c r="A3806" i="2"/>
  <c r="A3807" i="2"/>
  <c r="A3808" i="2"/>
  <c r="A3809" i="2"/>
  <c r="A3810" i="2"/>
  <c r="A3811" i="2"/>
  <c r="A3812" i="2"/>
  <c r="A3813" i="2"/>
  <c r="A3814" i="2"/>
  <c r="A3815" i="2"/>
  <c r="A3816" i="2"/>
  <c r="A3817" i="2"/>
  <c r="A3818" i="2"/>
  <c r="A3819" i="2"/>
  <c r="A3820" i="2"/>
  <c r="A3821" i="2"/>
  <c r="A3822" i="2"/>
  <c r="A3823" i="2"/>
  <c r="A3824" i="2"/>
  <c r="A3825" i="2"/>
  <c r="A3826" i="2"/>
  <c r="A3827" i="2"/>
  <c r="A3828" i="2"/>
  <c r="A3829" i="2"/>
  <c r="A3830" i="2"/>
  <c r="A3831" i="2"/>
  <c r="A3832" i="2"/>
  <c r="A3833" i="2"/>
  <c r="A3834" i="2"/>
  <c r="A3835" i="2"/>
  <c r="A3836" i="2"/>
  <c r="A3837" i="2"/>
  <c r="A3838" i="2"/>
  <c r="A3839" i="2"/>
  <c r="A3840" i="2"/>
  <c r="A3841" i="2"/>
  <c r="A3842" i="2"/>
  <c r="A3843" i="2"/>
  <c r="A3844" i="2"/>
  <c r="A3845" i="2"/>
  <c r="A3846" i="2"/>
  <c r="A3847" i="2"/>
  <c r="A3848" i="2"/>
  <c r="A3849" i="2"/>
  <c r="A3850" i="2"/>
  <c r="A3851" i="2"/>
  <c r="A3852" i="2"/>
  <c r="A3853" i="2"/>
  <c r="A3854" i="2"/>
  <c r="A3855" i="2"/>
  <c r="A3856" i="2"/>
  <c r="A3857" i="2"/>
  <c r="A3858" i="2"/>
  <c r="A3859" i="2"/>
  <c r="A3860" i="2"/>
  <c r="A3861" i="2"/>
  <c r="A3862" i="2"/>
  <c r="A3863" i="2"/>
  <c r="A3864" i="2"/>
  <c r="A3865" i="2"/>
  <c r="A3866" i="2"/>
  <c r="A3867" i="2"/>
  <c r="A3868" i="2"/>
  <c r="A3869" i="2"/>
  <c r="A3870" i="2"/>
  <c r="A3871" i="2"/>
  <c r="A3872" i="2"/>
  <c r="A3873" i="2"/>
  <c r="A3874" i="2"/>
  <c r="A3875" i="2"/>
  <c r="A3876" i="2"/>
  <c r="A3877" i="2"/>
  <c r="A3878" i="2"/>
  <c r="A3879" i="2"/>
  <c r="A3880" i="2"/>
  <c r="A3881" i="2"/>
  <c r="A3882" i="2"/>
  <c r="A3883" i="2"/>
  <c r="A3884" i="2"/>
  <c r="A3885" i="2"/>
  <c r="A3886" i="2"/>
  <c r="A3887" i="2"/>
  <c r="A3888" i="2"/>
  <c r="A3889" i="2"/>
  <c r="A3890" i="2"/>
  <c r="A3891" i="2"/>
  <c r="A3892" i="2"/>
  <c r="A3893" i="2"/>
  <c r="A3894" i="2"/>
  <c r="A3895" i="2"/>
  <c r="A3896" i="2"/>
  <c r="A3897" i="2"/>
  <c r="A3898" i="2"/>
  <c r="A3899" i="2"/>
  <c r="A3900" i="2"/>
  <c r="A3901" i="2"/>
  <c r="A3902" i="2"/>
  <c r="A3903" i="2"/>
  <c r="A3904" i="2"/>
  <c r="A3905" i="2"/>
  <c r="A3906" i="2"/>
  <c r="A3907" i="2"/>
  <c r="A3908" i="2"/>
  <c r="A3909" i="2"/>
  <c r="A3910" i="2"/>
  <c r="A3911" i="2"/>
  <c r="A3912" i="2"/>
  <c r="A3913" i="2"/>
  <c r="A3914" i="2"/>
  <c r="A3915" i="2"/>
  <c r="A3916" i="2"/>
  <c r="A3917" i="2"/>
  <c r="A3918" i="2"/>
  <c r="A3919" i="2"/>
  <c r="A3920" i="2"/>
  <c r="A3921" i="2"/>
  <c r="A3922" i="2"/>
  <c r="A3923" i="2"/>
  <c r="A3924" i="2"/>
  <c r="A3925" i="2"/>
  <c r="A3926" i="2"/>
  <c r="A3927" i="2"/>
  <c r="A3928" i="2"/>
  <c r="A3929" i="2"/>
  <c r="A3930" i="2"/>
  <c r="A3931" i="2"/>
  <c r="A3932" i="2"/>
  <c r="A3933" i="2"/>
  <c r="A3934" i="2"/>
  <c r="A3935" i="2"/>
  <c r="A3936" i="2"/>
  <c r="A3937" i="2"/>
  <c r="A3938" i="2"/>
  <c r="A3939" i="2"/>
  <c r="A3940" i="2"/>
  <c r="A3941" i="2"/>
  <c r="A3942" i="2"/>
  <c r="A3943" i="2"/>
  <c r="A3944" i="2"/>
  <c r="A3945" i="2"/>
  <c r="A3946" i="2"/>
  <c r="A3947" i="2"/>
  <c r="A3948" i="2"/>
  <c r="A3949" i="2"/>
  <c r="A3950" i="2"/>
  <c r="A3951" i="2"/>
  <c r="A3952" i="2"/>
  <c r="A3953" i="2"/>
  <c r="A3954" i="2"/>
  <c r="A3955" i="2"/>
  <c r="A3956" i="2"/>
  <c r="A3957" i="2"/>
  <c r="A3958" i="2"/>
  <c r="A3959" i="2"/>
  <c r="A3960" i="2"/>
  <c r="A3961" i="2"/>
  <c r="A3962" i="2"/>
  <c r="A3963" i="2"/>
  <c r="A3964" i="2"/>
  <c r="A3965" i="2"/>
  <c r="A3966" i="2"/>
  <c r="A3967" i="2"/>
  <c r="A3968" i="2"/>
  <c r="A3969" i="2"/>
  <c r="A3970" i="2"/>
  <c r="A3971" i="2"/>
  <c r="A3972" i="2"/>
  <c r="A3973" i="2"/>
  <c r="A3974" i="2"/>
  <c r="A3975" i="2"/>
  <c r="A3976" i="2"/>
  <c r="A3977" i="2"/>
  <c r="A3978" i="2"/>
  <c r="A3979" i="2"/>
  <c r="A3980" i="2"/>
  <c r="A3981" i="2"/>
  <c r="A3982" i="2"/>
  <c r="A3983" i="2"/>
  <c r="A3984" i="2"/>
  <c r="A3985" i="2"/>
  <c r="A3986" i="2"/>
  <c r="A3987" i="2"/>
  <c r="A3988" i="2"/>
  <c r="A3989" i="2"/>
  <c r="A3990" i="2"/>
  <c r="A3991" i="2"/>
  <c r="A3992" i="2"/>
  <c r="A3993" i="2"/>
  <c r="A3994" i="2"/>
  <c r="A3995" i="2"/>
  <c r="A3996" i="2"/>
  <c r="A3997" i="2"/>
  <c r="A3998" i="2"/>
  <c r="A3999" i="2"/>
  <c r="A4000" i="2"/>
  <c r="A4001" i="2"/>
  <c r="A4002" i="2"/>
  <c r="A4003" i="2"/>
  <c r="A4004" i="2"/>
  <c r="A4005" i="2"/>
  <c r="A4006" i="2"/>
  <c r="A4007" i="2"/>
  <c r="A4008" i="2"/>
  <c r="A4009" i="2"/>
  <c r="A4010" i="2"/>
  <c r="A4011" i="2"/>
  <c r="A4012" i="2"/>
  <c r="A4013" i="2"/>
  <c r="A4014" i="2"/>
  <c r="A4015" i="2"/>
  <c r="A4016" i="2"/>
  <c r="A4017" i="2"/>
  <c r="A4018" i="2"/>
  <c r="A4019" i="2"/>
  <c r="A4020" i="2"/>
  <c r="A4021" i="2"/>
  <c r="A4022" i="2"/>
  <c r="A4023" i="2"/>
  <c r="A4024" i="2"/>
  <c r="A4025" i="2"/>
  <c r="A4026" i="2"/>
  <c r="A4027" i="2"/>
  <c r="A4028" i="2"/>
  <c r="A4029" i="2"/>
  <c r="A4030" i="2"/>
  <c r="A4031" i="2"/>
  <c r="A4032" i="2"/>
  <c r="A4033" i="2"/>
  <c r="A4034" i="2"/>
  <c r="A4035" i="2"/>
  <c r="A4036" i="2"/>
  <c r="A4037" i="2"/>
  <c r="A4038" i="2"/>
  <c r="A4039" i="2"/>
  <c r="A4040" i="2"/>
  <c r="A4041" i="2"/>
  <c r="A4042" i="2"/>
  <c r="A4043" i="2"/>
  <c r="A4044" i="2"/>
  <c r="A4045" i="2"/>
  <c r="A4046" i="2"/>
  <c r="A4047" i="2"/>
  <c r="A4048" i="2"/>
  <c r="A4049" i="2"/>
  <c r="A4050" i="2"/>
  <c r="A4051" i="2"/>
  <c r="A4052" i="2"/>
  <c r="A4053" i="2"/>
  <c r="A4054" i="2"/>
  <c r="A4055" i="2"/>
  <c r="A4056" i="2"/>
  <c r="A4057" i="2"/>
  <c r="A4058" i="2"/>
  <c r="A4059" i="2"/>
  <c r="A4060" i="2"/>
  <c r="A4061" i="2"/>
  <c r="A4062" i="2"/>
  <c r="A4063" i="2"/>
  <c r="A4064" i="2"/>
  <c r="A4065" i="2"/>
  <c r="A4066" i="2"/>
  <c r="A4067" i="2"/>
  <c r="A4068" i="2"/>
  <c r="A4069" i="2"/>
  <c r="A4070" i="2"/>
  <c r="A4071" i="2"/>
  <c r="A4072" i="2"/>
  <c r="A4073" i="2"/>
  <c r="A4074" i="2"/>
  <c r="A4075" i="2"/>
  <c r="A4076" i="2"/>
  <c r="A4077" i="2"/>
  <c r="A4078" i="2"/>
  <c r="A4079" i="2"/>
  <c r="A4080" i="2"/>
  <c r="A4081" i="2"/>
  <c r="A4082" i="2"/>
  <c r="A4083" i="2"/>
  <c r="A4084" i="2"/>
  <c r="A4085" i="2"/>
  <c r="A4086" i="2"/>
  <c r="A4087" i="2"/>
  <c r="A4088" i="2"/>
  <c r="A4089" i="2"/>
  <c r="A4090" i="2"/>
  <c r="A4091" i="2"/>
  <c r="A4092" i="2"/>
  <c r="A4093" i="2"/>
  <c r="A4094" i="2"/>
  <c r="A4095" i="2"/>
  <c r="A4096" i="2"/>
  <c r="A4097" i="2"/>
  <c r="A4098" i="2"/>
  <c r="A4099" i="2"/>
  <c r="A4100" i="2"/>
  <c r="A4101" i="2"/>
  <c r="A4102" i="2"/>
  <c r="A4103" i="2"/>
  <c r="A4104" i="2"/>
  <c r="A4105" i="2"/>
  <c r="A4106" i="2"/>
  <c r="A4107" i="2"/>
  <c r="A4108" i="2"/>
  <c r="A4109" i="2"/>
  <c r="A4110" i="2"/>
  <c r="A4111" i="2"/>
  <c r="A4112" i="2"/>
  <c r="A4113" i="2"/>
  <c r="A4114" i="2"/>
  <c r="A4115" i="2"/>
  <c r="A4116" i="2"/>
  <c r="A4117" i="2"/>
  <c r="A4118" i="2"/>
  <c r="A4119" i="2"/>
  <c r="A4120" i="2"/>
  <c r="A4121" i="2"/>
  <c r="A4122" i="2"/>
  <c r="A4123" i="2"/>
  <c r="A4124" i="2"/>
  <c r="A4125" i="2"/>
  <c r="A4126" i="2"/>
  <c r="A4127" i="2"/>
  <c r="A4128" i="2"/>
  <c r="A4129" i="2"/>
  <c r="A4130" i="2"/>
  <c r="A4131" i="2"/>
  <c r="A4132" i="2"/>
  <c r="A4133" i="2"/>
  <c r="A4134" i="2"/>
  <c r="A4135" i="2"/>
  <c r="A4136" i="2"/>
  <c r="A4137" i="2"/>
  <c r="A4138" i="2"/>
  <c r="A4139" i="2"/>
  <c r="A4140" i="2"/>
  <c r="A4141" i="2"/>
  <c r="A4142" i="2"/>
  <c r="A4143" i="2"/>
  <c r="A4144" i="2"/>
  <c r="A4145" i="2"/>
  <c r="A4146" i="2"/>
  <c r="A4147" i="2"/>
  <c r="A4148" i="2"/>
  <c r="A4149" i="2"/>
  <c r="A4150" i="2"/>
  <c r="A4151" i="2"/>
  <c r="A4152" i="2"/>
  <c r="A4153" i="2"/>
  <c r="A4154" i="2"/>
  <c r="A4155" i="2"/>
  <c r="A4156" i="2"/>
  <c r="A4157" i="2"/>
  <c r="A4158" i="2"/>
  <c r="A4159" i="2"/>
  <c r="A4160" i="2"/>
  <c r="A4161" i="2"/>
  <c r="A4162" i="2"/>
  <c r="A4163" i="2"/>
  <c r="A4164" i="2"/>
  <c r="A4165" i="2"/>
  <c r="A4166" i="2"/>
  <c r="A4167" i="2"/>
  <c r="A4168" i="2"/>
  <c r="A4169" i="2"/>
  <c r="A4170" i="2"/>
  <c r="A4171" i="2"/>
  <c r="A4172" i="2"/>
  <c r="A4173" i="2"/>
  <c r="A4174" i="2"/>
  <c r="A4175" i="2"/>
  <c r="A4176" i="2"/>
  <c r="A4177" i="2"/>
  <c r="A4178" i="2"/>
  <c r="A4179" i="2"/>
  <c r="A4180" i="2"/>
  <c r="A4181" i="2"/>
  <c r="A4182" i="2"/>
  <c r="A4183" i="2"/>
  <c r="A4184" i="2"/>
  <c r="A4185" i="2"/>
  <c r="A4186" i="2"/>
  <c r="A4187" i="2"/>
  <c r="A4188" i="2"/>
  <c r="A4189" i="2"/>
  <c r="A4190" i="2"/>
  <c r="A4191" i="2"/>
  <c r="A4192" i="2"/>
  <c r="A4193" i="2"/>
  <c r="A4194" i="2"/>
  <c r="A4195" i="2"/>
  <c r="A4196" i="2"/>
  <c r="A4197" i="2"/>
  <c r="A4198" i="2"/>
  <c r="A4199" i="2"/>
  <c r="A4200" i="2"/>
  <c r="A4201" i="2"/>
  <c r="A4202" i="2"/>
  <c r="A4203" i="2"/>
  <c r="A4204" i="2"/>
  <c r="A4205" i="2"/>
  <c r="A4206" i="2"/>
  <c r="A4207" i="2"/>
  <c r="A4208" i="2"/>
  <c r="A4209" i="2"/>
  <c r="A4210" i="2"/>
  <c r="A4211" i="2"/>
  <c r="A4212" i="2"/>
  <c r="A4213" i="2"/>
  <c r="A4214" i="2"/>
  <c r="A4215" i="2"/>
  <c r="A4216" i="2"/>
  <c r="A4217" i="2"/>
  <c r="A4218" i="2"/>
  <c r="A4219" i="2"/>
  <c r="A4220" i="2"/>
  <c r="A4221" i="2"/>
  <c r="A4222" i="2"/>
  <c r="A4223" i="2"/>
  <c r="A4224" i="2"/>
  <c r="A4225" i="2"/>
  <c r="A4226" i="2"/>
  <c r="A4227" i="2"/>
  <c r="A4228" i="2"/>
  <c r="A4229" i="2"/>
  <c r="A4230" i="2"/>
  <c r="A4231" i="2"/>
  <c r="A4232" i="2"/>
  <c r="A4233" i="2"/>
  <c r="A4234" i="2"/>
  <c r="A4235" i="2"/>
  <c r="A4236" i="2"/>
  <c r="A4237" i="2"/>
  <c r="A4238" i="2"/>
  <c r="A4239" i="2"/>
  <c r="A4240" i="2"/>
  <c r="A4241" i="2"/>
  <c r="A4242" i="2"/>
  <c r="A4243" i="2"/>
  <c r="A4244" i="2"/>
  <c r="A4245" i="2"/>
  <c r="A4246" i="2"/>
  <c r="A4247" i="2"/>
  <c r="A4248" i="2"/>
  <c r="A4249" i="2"/>
  <c r="A4250" i="2"/>
  <c r="A4251" i="2"/>
  <c r="A4252" i="2"/>
  <c r="A4253" i="2"/>
  <c r="A4254" i="2"/>
  <c r="A4255" i="2"/>
  <c r="A4256" i="2"/>
  <c r="A4257" i="2"/>
  <c r="A4258" i="2"/>
  <c r="A4259" i="2"/>
  <c r="A4260" i="2"/>
  <c r="A4261" i="2"/>
  <c r="A4262" i="2"/>
  <c r="A4263" i="2"/>
  <c r="A4264" i="2"/>
  <c r="A4265" i="2"/>
  <c r="A4266" i="2"/>
  <c r="A4267" i="2"/>
  <c r="A4268" i="2"/>
  <c r="A4269" i="2"/>
  <c r="A4270" i="2"/>
  <c r="A4271" i="2"/>
  <c r="A4272" i="2"/>
  <c r="A4273" i="2"/>
  <c r="A4274" i="2"/>
  <c r="A4275" i="2"/>
  <c r="A4276" i="2"/>
  <c r="A4277" i="2"/>
  <c r="A4278" i="2"/>
  <c r="A4279" i="2"/>
  <c r="A4280" i="2"/>
  <c r="A4281" i="2"/>
  <c r="A4282" i="2"/>
  <c r="A4283" i="2"/>
  <c r="A4284" i="2"/>
  <c r="A4285" i="2"/>
  <c r="A4286" i="2"/>
  <c r="A4287" i="2"/>
  <c r="A4288" i="2"/>
  <c r="A4289" i="2"/>
  <c r="A4290" i="2"/>
  <c r="A4291" i="2"/>
  <c r="A4292" i="2"/>
  <c r="A4293" i="2"/>
  <c r="A4294" i="2"/>
  <c r="A4295" i="2"/>
  <c r="A4296" i="2"/>
  <c r="A4297" i="2"/>
  <c r="A4298" i="2"/>
  <c r="A4299" i="2"/>
  <c r="A4300" i="2"/>
  <c r="A4301" i="2"/>
  <c r="A4302" i="2"/>
  <c r="A4303" i="2"/>
  <c r="A4304" i="2"/>
  <c r="A4305" i="2"/>
  <c r="A4306" i="2"/>
  <c r="A4307" i="2"/>
  <c r="A4308" i="2"/>
  <c r="A4309" i="2"/>
  <c r="A4310" i="2"/>
  <c r="A4311" i="2"/>
  <c r="A4312" i="2"/>
  <c r="A4313" i="2"/>
  <c r="A4314" i="2"/>
  <c r="A4315" i="2"/>
  <c r="A4316" i="2"/>
  <c r="A4317" i="2"/>
  <c r="A4318" i="2"/>
  <c r="A4319" i="2"/>
  <c r="A4320" i="2"/>
  <c r="A4321" i="2"/>
  <c r="A4322" i="2"/>
  <c r="A4323" i="2"/>
  <c r="A4324" i="2"/>
  <c r="A4325" i="2"/>
  <c r="A4326" i="2"/>
  <c r="A4327" i="2"/>
  <c r="A4328" i="2"/>
  <c r="A4329" i="2"/>
  <c r="A4330" i="2"/>
  <c r="A4331" i="2"/>
  <c r="A4332" i="2"/>
  <c r="A4333" i="2"/>
  <c r="A4334" i="2"/>
  <c r="A4335" i="2"/>
  <c r="A4336" i="2"/>
  <c r="A4337" i="2"/>
  <c r="A4338" i="2"/>
  <c r="A4339" i="2"/>
  <c r="A4340" i="2"/>
  <c r="A4341" i="2"/>
  <c r="A4342" i="2"/>
  <c r="A4343" i="2"/>
  <c r="A4344" i="2"/>
  <c r="A4345" i="2"/>
  <c r="A4346" i="2"/>
  <c r="A4347" i="2"/>
  <c r="A4348" i="2"/>
  <c r="A4349" i="2"/>
  <c r="A4350" i="2"/>
  <c r="A4351" i="2"/>
  <c r="A4352" i="2"/>
  <c r="A4353" i="2"/>
  <c r="A4354" i="2"/>
  <c r="A4355" i="2"/>
  <c r="A4356" i="2"/>
  <c r="A4357" i="2"/>
  <c r="A4358" i="2"/>
  <c r="A4359" i="2"/>
  <c r="A4360" i="2"/>
  <c r="A4361" i="2"/>
  <c r="A4362" i="2"/>
  <c r="A4363" i="2"/>
  <c r="A4364" i="2"/>
  <c r="A4365" i="2"/>
  <c r="A4366" i="2"/>
  <c r="A4367" i="2"/>
  <c r="A4368" i="2"/>
  <c r="A4369" i="2"/>
  <c r="A4370" i="2"/>
  <c r="A4371" i="2"/>
  <c r="A4372" i="2"/>
  <c r="A4373" i="2"/>
  <c r="A4374" i="2"/>
  <c r="A4375" i="2"/>
  <c r="A4376" i="2"/>
  <c r="A4377" i="2"/>
  <c r="A4378" i="2"/>
  <c r="A4379" i="2"/>
  <c r="A4380" i="2"/>
  <c r="A4381" i="2"/>
  <c r="A4382" i="2"/>
  <c r="A4383" i="2"/>
  <c r="A4384" i="2"/>
  <c r="A4385" i="2"/>
  <c r="A4386" i="2"/>
  <c r="A4387" i="2"/>
  <c r="A4388" i="2"/>
  <c r="A4389" i="2"/>
  <c r="A4390" i="2"/>
  <c r="A4391" i="2"/>
  <c r="A4392" i="2"/>
  <c r="A4393" i="2"/>
  <c r="A4394" i="2"/>
  <c r="A4395" i="2"/>
  <c r="A4396" i="2"/>
  <c r="A4397" i="2"/>
  <c r="A4398" i="2"/>
  <c r="A4399" i="2"/>
  <c r="A4400" i="2"/>
  <c r="A4401" i="2"/>
  <c r="A4402" i="2"/>
  <c r="A4403" i="2"/>
  <c r="A4404" i="2"/>
  <c r="A4405" i="2"/>
  <c r="A4406" i="2"/>
  <c r="A4407" i="2"/>
  <c r="A4408" i="2"/>
  <c r="A4409" i="2"/>
  <c r="A4410" i="2"/>
  <c r="A4411" i="2"/>
  <c r="A4412" i="2"/>
  <c r="A4413" i="2"/>
  <c r="A4414" i="2"/>
  <c r="A4415" i="2"/>
  <c r="A4416" i="2"/>
  <c r="A4417" i="2"/>
  <c r="A4418" i="2"/>
  <c r="A4419" i="2"/>
  <c r="A4420" i="2"/>
  <c r="A4421" i="2"/>
  <c r="A4422" i="2"/>
  <c r="A4423" i="2"/>
  <c r="A4424" i="2"/>
  <c r="A4425" i="2"/>
  <c r="A4426" i="2"/>
  <c r="A4427" i="2"/>
  <c r="A4428" i="2"/>
  <c r="A4429" i="2"/>
  <c r="A4430" i="2"/>
  <c r="A4431" i="2"/>
  <c r="A4432" i="2"/>
  <c r="A4433" i="2"/>
  <c r="A4434" i="2"/>
  <c r="A4435" i="2"/>
  <c r="A4436" i="2"/>
  <c r="A4437" i="2"/>
  <c r="A4438" i="2"/>
  <c r="A4439" i="2"/>
  <c r="A4440" i="2"/>
  <c r="A4441" i="2"/>
  <c r="A4442" i="2"/>
  <c r="A4443" i="2"/>
  <c r="A4444" i="2"/>
  <c r="A4445" i="2"/>
  <c r="A4446" i="2"/>
  <c r="A4447" i="2"/>
  <c r="A4448" i="2"/>
  <c r="A4449" i="2"/>
  <c r="A4450" i="2"/>
  <c r="A4451" i="2"/>
  <c r="A4452" i="2"/>
  <c r="A4453" i="2"/>
  <c r="A4454" i="2"/>
  <c r="A4455" i="2"/>
  <c r="A4456" i="2"/>
  <c r="A4457" i="2"/>
  <c r="A4458" i="2"/>
  <c r="A4459" i="2"/>
  <c r="A4460" i="2"/>
  <c r="A4461" i="2"/>
  <c r="A4462" i="2"/>
  <c r="A4463" i="2"/>
  <c r="A4464" i="2"/>
  <c r="A4465" i="2"/>
  <c r="A4466" i="2"/>
  <c r="A4467" i="2"/>
  <c r="A4468" i="2"/>
  <c r="A4469" i="2"/>
  <c r="A4470" i="2"/>
  <c r="A4471" i="2"/>
  <c r="A4472" i="2"/>
  <c r="A4473" i="2"/>
  <c r="A4474" i="2"/>
  <c r="A4475" i="2"/>
  <c r="A4476" i="2"/>
  <c r="A4477" i="2"/>
  <c r="A4478" i="2"/>
  <c r="A4479" i="2"/>
  <c r="A4480" i="2"/>
  <c r="A4481" i="2"/>
  <c r="A4482" i="2"/>
  <c r="A4483" i="2"/>
  <c r="A4484" i="2"/>
  <c r="A4485" i="2"/>
  <c r="A4486" i="2"/>
  <c r="A4487" i="2"/>
  <c r="A4488" i="2"/>
  <c r="A4489" i="2"/>
  <c r="A4490" i="2"/>
  <c r="A4491" i="2"/>
  <c r="A4492" i="2"/>
  <c r="A4493" i="2"/>
  <c r="A4494" i="2"/>
  <c r="A4495" i="2"/>
  <c r="A4496" i="2"/>
  <c r="A4497" i="2"/>
  <c r="A4498" i="2"/>
  <c r="A4499" i="2"/>
  <c r="A4500" i="2"/>
  <c r="A4501" i="2"/>
  <c r="A4502" i="2"/>
  <c r="A4503" i="2"/>
  <c r="A4504" i="2"/>
  <c r="A4505" i="2"/>
  <c r="A4506" i="2"/>
  <c r="A4507" i="2"/>
  <c r="A4508" i="2"/>
  <c r="A4509" i="2"/>
  <c r="A4510" i="2"/>
  <c r="A4511" i="2"/>
  <c r="A4512" i="2"/>
  <c r="A4513" i="2"/>
  <c r="A4514" i="2"/>
  <c r="A4515" i="2"/>
  <c r="A4516" i="2"/>
  <c r="A4517" i="2"/>
  <c r="A4518" i="2"/>
  <c r="A4519" i="2"/>
  <c r="A4520" i="2"/>
  <c r="A4521" i="2"/>
  <c r="A4522" i="2"/>
  <c r="A4523" i="2"/>
  <c r="A4524" i="2"/>
  <c r="A4525" i="2"/>
  <c r="A4526" i="2"/>
  <c r="A4527" i="2"/>
  <c r="A4528" i="2"/>
  <c r="A4529" i="2"/>
  <c r="A4530" i="2"/>
  <c r="A4531" i="2"/>
  <c r="A4532" i="2"/>
  <c r="A4533" i="2"/>
  <c r="A4534" i="2"/>
  <c r="A4535" i="2"/>
  <c r="A4536" i="2"/>
  <c r="A4537" i="2"/>
  <c r="A4538" i="2"/>
  <c r="A4539" i="2"/>
  <c r="A4540" i="2"/>
  <c r="A4541" i="2"/>
  <c r="A4542" i="2"/>
  <c r="A4543" i="2"/>
  <c r="A4544" i="2"/>
  <c r="A4545" i="2"/>
  <c r="A4546" i="2"/>
  <c r="A4547" i="2"/>
  <c r="A4548" i="2"/>
  <c r="A4549" i="2"/>
  <c r="A4550" i="2"/>
  <c r="A4551" i="2"/>
  <c r="A4552" i="2"/>
  <c r="A4553" i="2"/>
  <c r="A4554" i="2"/>
  <c r="A4555" i="2"/>
  <c r="A4556" i="2"/>
  <c r="A4557" i="2"/>
  <c r="A4558" i="2"/>
  <c r="A4559" i="2"/>
  <c r="A4560" i="2"/>
  <c r="A4561" i="2"/>
  <c r="A4562" i="2"/>
  <c r="A4563" i="2"/>
  <c r="A4564" i="2"/>
  <c r="A4565" i="2"/>
  <c r="A4566" i="2"/>
  <c r="A4567" i="2"/>
  <c r="A4568" i="2"/>
  <c r="A4569" i="2"/>
  <c r="A4570" i="2"/>
  <c r="A4571" i="2"/>
  <c r="A4572" i="2"/>
  <c r="A4573" i="2"/>
  <c r="A4574" i="2"/>
  <c r="A4575" i="2"/>
  <c r="A4576" i="2"/>
  <c r="A4577" i="2"/>
  <c r="A4578" i="2"/>
  <c r="A4579" i="2"/>
  <c r="A4580" i="2"/>
  <c r="A4581" i="2"/>
  <c r="A4582" i="2"/>
  <c r="A4583" i="2"/>
  <c r="A4584" i="2"/>
  <c r="A4585" i="2"/>
  <c r="A4586" i="2"/>
  <c r="A4587" i="2"/>
  <c r="A4588" i="2"/>
  <c r="A4589" i="2"/>
  <c r="A4590" i="2"/>
  <c r="A4591" i="2"/>
  <c r="A4592" i="2"/>
  <c r="A4593" i="2"/>
  <c r="A4594" i="2"/>
  <c r="A4595" i="2"/>
  <c r="A4596" i="2"/>
  <c r="A4597" i="2"/>
  <c r="A4598" i="2"/>
  <c r="A4599" i="2"/>
  <c r="A4600" i="2"/>
  <c r="A4601" i="2"/>
  <c r="A4602" i="2"/>
  <c r="A4603" i="2"/>
  <c r="A4604" i="2"/>
  <c r="A4605" i="2"/>
  <c r="A4606" i="2"/>
  <c r="A4607" i="2"/>
  <c r="A4608" i="2"/>
  <c r="A4609" i="2"/>
  <c r="A4610" i="2"/>
  <c r="A4611" i="2"/>
  <c r="A4612" i="2"/>
  <c r="A4613" i="2"/>
  <c r="A4614" i="2"/>
  <c r="A4615" i="2"/>
  <c r="A4616" i="2"/>
  <c r="A4617" i="2"/>
  <c r="A4618" i="2"/>
  <c r="A4619" i="2"/>
  <c r="A4620" i="2"/>
  <c r="A4621" i="2"/>
  <c r="A4622" i="2"/>
  <c r="A4623" i="2"/>
  <c r="A4624" i="2"/>
  <c r="A4625" i="2"/>
  <c r="A4626" i="2"/>
  <c r="A4627" i="2"/>
  <c r="A4628" i="2"/>
  <c r="A4629" i="2"/>
  <c r="A4630" i="2"/>
  <c r="A4631" i="2"/>
  <c r="A4632" i="2"/>
  <c r="A4633" i="2"/>
  <c r="A4634" i="2"/>
  <c r="A4635" i="2"/>
  <c r="A4636" i="2"/>
  <c r="A4637" i="2"/>
  <c r="A4638" i="2"/>
  <c r="A4639" i="2"/>
  <c r="A4640" i="2"/>
  <c r="A4641" i="2"/>
  <c r="A4642" i="2"/>
  <c r="A4643" i="2"/>
  <c r="A4644" i="2"/>
  <c r="A4645" i="2"/>
  <c r="A4646" i="2"/>
  <c r="A4647" i="2"/>
  <c r="A4648" i="2"/>
  <c r="A4649" i="2"/>
  <c r="A4650" i="2"/>
  <c r="A4651" i="2"/>
  <c r="A4652" i="2"/>
  <c r="A4653" i="2"/>
  <c r="A4654" i="2"/>
  <c r="A4655" i="2"/>
  <c r="A4656" i="2"/>
  <c r="A4657" i="2"/>
  <c r="A4658" i="2"/>
  <c r="A4659" i="2"/>
  <c r="A4660" i="2"/>
  <c r="A4661" i="2"/>
  <c r="A4662" i="2"/>
  <c r="A4663" i="2"/>
  <c r="A4664" i="2"/>
  <c r="A4665" i="2"/>
  <c r="A4666" i="2"/>
  <c r="A4667" i="2"/>
  <c r="A4668" i="2"/>
  <c r="A4669" i="2"/>
  <c r="A4670" i="2"/>
  <c r="A4671" i="2"/>
  <c r="A4672" i="2"/>
  <c r="A4673" i="2"/>
  <c r="A4674" i="2"/>
  <c r="A4675" i="2"/>
  <c r="A4676" i="2"/>
  <c r="A4677" i="2"/>
  <c r="A4678" i="2"/>
  <c r="A4679" i="2"/>
  <c r="A4680" i="2"/>
  <c r="A4681" i="2"/>
  <c r="A4682" i="2"/>
  <c r="A4683" i="2"/>
  <c r="A4684" i="2"/>
  <c r="A4685" i="2"/>
  <c r="A4686" i="2"/>
  <c r="A4687" i="2"/>
  <c r="A4688" i="2"/>
  <c r="A4689" i="2"/>
  <c r="A4690" i="2"/>
  <c r="A4691" i="2"/>
  <c r="A4692" i="2"/>
  <c r="A4693" i="2"/>
  <c r="A4694" i="2"/>
  <c r="A4695" i="2"/>
  <c r="A4696" i="2"/>
  <c r="A4697" i="2"/>
  <c r="A4698" i="2"/>
  <c r="A4699" i="2"/>
  <c r="A4700" i="2"/>
  <c r="A4701" i="2"/>
  <c r="A4702" i="2"/>
  <c r="A4703" i="2"/>
  <c r="A4704" i="2"/>
  <c r="A4705" i="2"/>
  <c r="A4706" i="2"/>
  <c r="A4707" i="2"/>
  <c r="A4708" i="2"/>
  <c r="A4709" i="2"/>
  <c r="A4710" i="2"/>
  <c r="A4711" i="2"/>
  <c r="A4712" i="2"/>
  <c r="A4713" i="2"/>
  <c r="A4714" i="2"/>
  <c r="A4715" i="2"/>
  <c r="A4716" i="2"/>
  <c r="A4717" i="2"/>
  <c r="A4718" i="2"/>
  <c r="A4719" i="2"/>
  <c r="A4720" i="2"/>
  <c r="A4721" i="2"/>
  <c r="A4722" i="2"/>
  <c r="A4723" i="2"/>
  <c r="A4724" i="2"/>
  <c r="A4725" i="2"/>
  <c r="A4726" i="2"/>
  <c r="A4727" i="2"/>
  <c r="A4728" i="2"/>
  <c r="A4729" i="2"/>
  <c r="A4730" i="2"/>
  <c r="A4731" i="2"/>
  <c r="A4732" i="2"/>
  <c r="A4733" i="2"/>
  <c r="A4734" i="2"/>
  <c r="A4735" i="2"/>
  <c r="A4736" i="2"/>
  <c r="A4737" i="2"/>
  <c r="A4738" i="2"/>
  <c r="A4739" i="2"/>
  <c r="A4740" i="2"/>
  <c r="A4741" i="2"/>
  <c r="A4742" i="2"/>
  <c r="A4743" i="2"/>
  <c r="A4744" i="2"/>
  <c r="A4745" i="2"/>
  <c r="A4746" i="2"/>
  <c r="A4747" i="2"/>
  <c r="A4748" i="2"/>
  <c r="A4749" i="2"/>
  <c r="A4750" i="2"/>
  <c r="A4751" i="2"/>
  <c r="A4752" i="2"/>
  <c r="A4753" i="2"/>
  <c r="A4754" i="2"/>
  <c r="A4755" i="2"/>
  <c r="A4756" i="2"/>
  <c r="A4757" i="2"/>
  <c r="A4758" i="2"/>
  <c r="A4759" i="2"/>
  <c r="A4760" i="2"/>
  <c r="A4761" i="2"/>
  <c r="A4762" i="2"/>
  <c r="A4763" i="2"/>
  <c r="A4764" i="2"/>
  <c r="A4765" i="2"/>
  <c r="A4766" i="2"/>
  <c r="A4767" i="2"/>
  <c r="A4768" i="2"/>
  <c r="A4769" i="2"/>
  <c r="A4770" i="2"/>
  <c r="A4771" i="2"/>
  <c r="A4772" i="2"/>
  <c r="A4773" i="2"/>
  <c r="A4774" i="2"/>
  <c r="A4775" i="2"/>
  <c r="A4776" i="2"/>
  <c r="A4777" i="2"/>
  <c r="A4778" i="2"/>
  <c r="A4779" i="2"/>
  <c r="A4780" i="2"/>
  <c r="A4781" i="2"/>
  <c r="A4782" i="2"/>
  <c r="A4783" i="2"/>
  <c r="A4784" i="2"/>
  <c r="A4785" i="2"/>
  <c r="A4786" i="2"/>
  <c r="A4787" i="2"/>
  <c r="A4788" i="2"/>
  <c r="A4789" i="2"/>
  <c r="A4790" i="2"/>
  <c r="A4791" i="2"/>
  <c r="A4792" i="2"/>
  <c r="A4793" i="2"/>
  <c r="A4794" i="2"/>
  <c r="A4795" i="2"/>
  <c r="A4796" i="2"/>
  <c r="A4797" i="2"/>
  <c r="A4798" i="2"/>
  <c r="A4799" i="2"/>
  <c r="A4800" i="2"/>
  <c r="A4801" i="2"/>
  <c r="A4802" i="2"/>
  <c r="A4803" i="2"/>
  <c r="A4804" i="2"/>
  <c r="A4805" i="2"/>
  <c r="A4806" i="2"/>
  <c r="A4807" i="2"/>
  <c r="A4808" i="2"/>
  <c r="A4809" i="2"/>
  <c r="A4810" i="2"/>
  <c r="A4811" i="2"/>
  <c r="A4812" i="2"/>
  <c r="A4813" i="2"/>
  <c r="A4814" i="2"/>
  <c r="A4815" i="2"/>
  <c r="A4816" i="2"/>
  <c r="A4817" i="2"/>
  <c r="A4818" i="2"/>
  <c r="A4819" i="2"/>
  <c r="A4820" i="2"/>
  <c r="A4821" i="2"/>
  <c r="A4822" i="2"/>
  <c r="A4823" i="2"/>
  <c r="A4824" i="2"/>
  <c r="A4825" i="2"/>
  <c r="A4826" i="2"/>
  <c r="A4827" i="2"/>
  <c r="A4828" i="2"/>
  <c r="A4829" i="2"/>
  <c r="A4830" i="2"/>
  <c r="A4831" i="2"/>
  <c r="A4832" i="2"/>
  <c r="A4833" i="2"/>
  <c r="A4834" i="2"/>
  <c r="A4835" i="2"/>
  <c r="A4836" i="2"/>
  <c r="A4837" i="2"/>
  <c r="A4838" i="2"/>
  <c r="A4839" i="2"/>
  <c r="A4840" i="2"/>
  <c r="A4841" i="2"/>
  <c r="A4842" i="2"/>
  <c r="A4843" i="2"/>
  <c r="A4844" i="2"/>
  <c r="A4845" i="2"/>
  <c r="A4846" i="2"/>
  <c r="A4847" i="2"/>
  <c r="A4848" i="2"/>
  <c r="A4849" i="2"/>
  <c r="A4850" i="2"/>
  <c r="A4851" i="2"/>
  <c r="A4852" i="2"/>
  <c r="A4853" i="2"/>
  <c r="A4854" i="2"/>
  <c r="A4855" i="2"/>
  <c r="A4856" i="2"/>
  <c r="A4857" i="2"/>
  <c r="A4858" i="2"/>
  <c r="A4859" i="2"/>
  <c r="A4860" i="2"/>
  <c r="A4861" i="2"/>
  <c r="A4862" i="2"/>
  <c r="A4863" i="2"/>
  <c r="A4864" i="2"/>
  <c r="A4865" i="2"/>
  <c r="A4866" i="2"/>
  <c r="A4867" i="2"/>
  <c r="A4868" i="2"/>
  <c r="A4869" i="2"/>
  <c r="A4870" i="2"/>
  <c r="A4871" i="2"/>
  <c r="A4872" i="2"/>
  <c r="A4873" i="2"/>
  <c r="A4874" i="2"/>
  <c r="A4875" i="2"/>
  <c r="A4876" i="2"/>
  <c r="A4877" i="2"/>
  <c r="A4878" i="2"/>
  <c r="A4879" i="2"/>
  <c r="A4880" i="2"/>
  <c r="A4881" i="2"/>
  <c r="A4882" i="2"/>
  <c r="A4883" i="2"/>
  <c r="A4884" i="2"/>
  <c r="A4885" i="2"/>
  <c r="A4886" i="2"/>
  <c r="A4887" i="2"/>
  <c r="A4888" i="2"/>
  <c r="A4889" i="2"/>
  <c r="A4890" i="2"/>
  <c r="A4891" i="2"/>
  <c r="A4892" i="2"/>
  <c r="A4893" i="2"/>
  <c r="A4894" i="2"/>
  <c r="A4895" i="2"/>
  <c r="A4896" i="2"/>
  <c r="A4897" i="2"/>
  <c r="A4898" i="2"/>
  <c r="A4899" i="2"/>
  <c r="A4900" i="2"/>
  <c r="A4901" i="2"/>
  <c r="A4902" i="2"/>
  <c r="A4903" i="2"/>
  <c r="A4904" i="2"/>
  <c r="A4905" i="2"/>
  <c r="A4906" i="2"/>
  <c r="A4907" i="2"/>
  <c r="A4908" i="2"/>
  <c r="A4909" i="2"/>
  <c r="A4910" i="2"/>
  <c r="A4911" i="2"/>
  <c r="A4912" i="2"/>
  <c r="A4913" i="2"/>
  <c r="A4914" i="2"/>
  <c r="A4915" i="2"/>
  <c r="A4916" i="2"/>
  <c r="A4917" i="2"/>
  <c r="A4918" i="2"/>
  <c r="A4919" i="2"/>
  <c r="A4920" i="2"/>
  <c r="A4921" i="2"/>
  <c r="A4922" i="2"/>
  <c r="A4923" i="2"/>
  <c r="A4924" i="2"/>
  <c r="A4925" i="2"/>
  <c r="A4926" i="2"/>
  <c r="A4927" i="2"/>
  <c r="A4928" i="2"/>
  <c r="A4929" i="2"/>
  <c r="A4930" i="2"/>
  <c r="A4931" i="2"/>
  <c r="A4932" i="2"/>
  <c r="A4933" i="2"/>
  <c r="A4934" i="2"/>
  <c r="A4935" i="2"/>
  <c r="A4936" i="2"/>
  <c r="A4937" i="2"/>
  <c r="A4938" i="2"/>
  <c r="A4939" i="2"/>
  <c r="A4940" i="2"/>
  <c r="A4941" i="2"/>
  <c r="A4942" i="2"/>
  <c r="A4943" i="2"/>
  <c r="A4944" i="2"/>
  <c r="A4945" i="2"/>
  <c r="A4946" i="2"/>
  <c r="A4947" i="2"/>
  <c r="A4948" i="2"/>
  <c r="A4949" i="2"/>
  <c r="A4950" i="2"/>
  <c r="A4951" i="2"/>
  <c r="A4952" i="2"/>
  <c r="A4953" i="2"/>
  <c r="A4954" i="2"/>
  <c r="A4955" i="2"/>
  <c r="A4956" i="2"/>
  <c r="A4957" i="2"/>
  <c r="A4958" i="2"/>
  <c r="A4959" i="2"/>
  <c r="A4960" i="2"/>
  <c r="A4961" i="2"/>
  <c r="A4962" i="2"/>
  <c r="A4963" i="2"/>
  <c r="A4964" i="2"/>
  <c r="A4965" i="2"/>
  <c r="A4966" i="2"/>
  <c r="A4967" i="2"/>
  <c r="A4968" i="2"/>
  <c r="A4969" i="2"/>
  <c r="A4970" i="2"/>
  <c r="A4971" i="2"/>
  <c r="A4972" i="2"/>
  <c r="A4973" i="2"/>
  <c r="A4974" i="2"/>
  <c r="A4975" i="2"/>
  <c r="A4976" i="2"/>
  <c r="A4977" i="2"/>
  <c r="A4978" i="2"/>
  <c r="A4979" i="2"/>
  <c r="A4980" i="2"/>
  <c r="A4981" i="2"/>
  <c r="A4982" i="2"/>
  <c r="A4983" i="2"/>
  <c r="A4984" i="2"/>
  <c r="A4985" i="2"/>
  <c r="A4986" i="2"/>
  <c r="A4987" i="2"/>
  <c r="A4988" i="2"/>
  <c r="A4989" i="2"/>
  <c r="A4990" i="2"/>
  <c r="A4991" i="2"/>
  <c r="A4992" i="2"/>
  <c r="A4993" i="2"/>
  <c r="A4994" i="2"/>
  <c r="A4995" i="2"/>
  <c r="A4996" i="2"/>
  <c r="A4997" i="2"/>
  <c r="A4998" i="2"/>
  <c r="A4999" i="2"/>
  <c r="A5000" i="2"/>
  <c r="A5001" i="2"/>
  <c r="A5002" i="2"/>
  <c r="A5003" i="2"/>
  <c r="A5004" i="2"/>
  <c r="A5005" i="2"/>
  <c r="A5006" i="2"/>
  <c r="A5007" i="2"/>
  <c r="A5008" i="2"/>
  <c r="A5009" i="2"/>
  <c r="A5010" i="2"/>
  <c r="A5011" i="2"/>
  <c r="A5012" i="2"/>
  <c r="A5013" i="2"/>
  <c r="A5014" i="2"/>
  <c r="A5015" i="2"/>
  <c r="A5016" i="2"/>
  <c r="A5017" i="2"/>
  <c r="A5018" i="2"/>
  <c r="A5019" i="2"/>
  <c r="A5020" i="2"/>
  <c r="A5021" i="2"/>
  <c r="A5022" i="2"/>
  <c r="A5023" i="2"/>
  <c r="A5024" i="2"/>
  <c r="A5025" i="2"/>
  <c r="A5026" i="2"/>
  <c r="A5027" i="2"/>
  <c r="A5028" i="2"/>
  <c r="A5029" i="2"/>
  <c r="A5030" i="2"/>
  <c r="A5031" i="2"/>
  <c r="A5032" i="2"/>
  <c r="A5033" i="2"/>
  <c r="A5034" i="2"/>
  <c r="A5035" i="2"/>
  <c r="A5036" i="2"/>
  <c r="A5037" i="2"/>
  <c r="A5038" i="2"/>
  <c r="A5039" i="2"/>
  <c r="A5040" i="2"/>
  <c r="A5041" i="2"/>
  <c r="A5042" i="2"/>
  <c r="A5043" i="2"/>
  <c r="A5044" i="2"/>
  <c r="A5045" i="2"/>
  <c r="A5046" i="2"/>
  <c r="A5047" i="2"/>
  <c r="A5048" i="2"/>
  <c r="A5049" i="2"/>
  <c r="A5050" i="2"/>
  <c r="A5051" i="2"/>
  <c r="A5052" i="2"/>
  <c r="A5053" i="2"/>
  <c r="A5054" i="2"/>
  <c r="A5055" i="2"/>
  <c r="A5056" i="2"/>
  <c r="A5057" i="2"/>
  <c r="A5058" i="2"/>
  <c r="A5059" i="2"/>
  <c r="A5060" i="2"/>
  <c r="A5061" i="2"/>
  <c r="A5062" i="2"/>
  <c r="A5063" i="2"/>
  <c r="A5064" i="2"/>
  <c r="A5065" i="2"/>
  <c r="A5066" i="2"/>
  <c r="A5067" i="2"/>
  <c r="A5068" i="2"/>
  <c r="A5069" i="2"/>
  <c r="A5070" i="2"/>
  <c r="A5071" i="2"/>
  <c r="A5072" i="2"/>
  <c r="A5073" i="2"/>
  <c r="A5074" i="2"/>
  <c r="A5075" i="2"/>
  <c r="A5076" i="2"/>
  <c r="A5077" i="2"/>
  <c r="A5078" i="2"/>
  <c r="A5079" i="2"/>
  <c r="A5080" i="2"/>
  <c r="A5081" i="2"/>
  <c r="A5082" i="2"/>
  <c r="A5083" i="2"/>
  <c r="A5084" i="2"/>
  <c r="A5085" i="2"/>
  <c r="A5086" i="2"/>
  <c r="A5087" i="2"/>
  <c r="A5088" i="2"/>
  <c r="A5089" i="2"/>
  <c r="A5090" i="2"/>
  <c r="A5091" i="2"/>
  <c r="A5092" i="2"/>
  <c r="A5093" i="2"/>
  <c r="A5094" i="2"/>
  <c r="A5095" i="2"/>
  <c r="A5096" i="2"/>
  <c r="A5097" i="2"/>
  <c r="A5098" i="2"/>
  <c r="A5099" i="2"/>
  <c r="A5100" i="2"/>
  <c r="A5101" i="2"/>
  <c r="A5102" i="2"/>
  <c r="A5103" i="2"/>
  <c r="A5104" i="2"/>
  <c r="A5105" i="2"/>
  <c r="A5106" i="2"/>
  <c r="A5107" i="2"/>
  <c r="A5108" i="2"/>
  <c r="A5109" i="2"/>
  <c r="A5110" i="2"/>
  <c r="A5111" i="2"/>
  <c r="A5112" i="2"/>
  <c r="A5113" i="2"/>
  <c r="A5114" i="2"/>
  <c r="A5115" i="2"/>
  <c r="A5116" i="2"/>
  <c r="A5117" i="2"/>
  <c r="A5118" i="2"/>
  <c r="A5119" i="2"/>
  <c r="A5120" i="2"/>
  <c r="A5121" i="2"/>
  <c r="A5122" i="2"/>
  <c r="A5123" i="2"/>
  <c r="A5124" i="2"/>
  <c r="A5125" i="2"/>
  <c r="A5126" i="2"/>
  <c r="A5127" i="2"/>
  <c r="A5128" i="2"/>
  <c r="A5129" i="2"/>
  <c r="A5130" i="2"/>
  <c r="A5131" i="2"/>
  <c r="A5132" i="2"/>
  <c r="A5133" i="2"/>
  <c r="A5134" i="2"/>
  <c r="A5135" i="2"/>
  <c r="A5136" i="2"/>
  <c r="A5137" i="2"/>
  <c r="A5138" i="2"/>
  <c r="A5139" i="2"/>
  <c r="A5140" i="2"/>
  <c r="A5141" i="2"/>
  <c r="A5142" i="2"/>
  <c r="A5143" i="2"/>
  <c r="A5144" i="2"/>
  <c r="A5145" i="2"/>
  <c r="A5146" i="2"/>
  <c r="A5147" i="2"/>
  <c r="A5148" i="2"/>
  <c r="A5149" i="2"/>
  <c r="A5150" i="2"/>
  <c r="A5151" i="2"/>
  <c r="A5152" i="2"/>
  <c r="A5153" i="2"/>
  <c r="A5154" i="2"/>
  <c r="A5155" i="2"/>
  <c r="A5156" i="2"/>
  <c r="A5157" i="2"/>
  <c r="A5158" i="2"/>
  <c r="A5159" i="2"/>
  <c r="A5160" i="2"/>
  <c r="A5161" i="2"/>
  <c r="A5162" i="2"/>
  <c r="A5163" i="2"/>
  <c r="A5164" i="2"/>
  <c r="A5165" i="2"/>
  <c r="A5166" i="2"/>
  <c r="A5167" i="2"/>
  <c r="A5168" i="2"/>
  <c r="A5169" i="2"/>
  <c r="A5170" i="2"/>
  <c r="A5171" i="2"/>
  <c r="A5172" i="2"/>
  <c r="A5173" i="2"/>
  <c r="A5174" i="2"/>
  <c r="A5175" i="2"/>
  <c r="A5176" i="2"/>
  <c r="A5177" i="2"/>
  <c r="A5178" i="2"/>
  <c r="A5179" i="2"/>
  <c r="A5180" i="2"/>
  <c r="A5181" i="2"/>
  <c r="A5182" i="2"/>
  <c r="A5183" i="2"/>
  <c r="A5184" i="2"/>
  <c r="A5185" i="2"/>
  <c r="A5186" i="2"/>
  <c r="A5187" i="2"/>
  <c r="A5188" i="2"/>
  <c r="A5189" i="2"/>
  <c r="A5190" i="2"/>
  <c r="A5191" i="2"/>
  <c r="A5192" i="2"/>
  <c r="A5193" i="2"/>
  <c r="A5194" i="2"/>
  <c r="A5195" i="2"/>
  <c r="A5196" i="2"/>
  <c r="A5197" i="2"/>
  <c r="A5198" i="2"/>
  <c r="A5199" i="2"/>
  <c r="A5200" i="2"/>
  <c r="A5201" i="2"/>
  <c r="A5202" i="2"/>
  <c r="A5203" i="2"/>
  <c r="A5204" i="2"/>
  <c r="A5205" i="2"/>
  <c r="A5206" i="2"/>
  <c r="A5207" i="2"/>
  <c r="A5208" i="2"/>
  <c r="A5209" i="2"/>
  <c r="A5210" i="2"/>
  <c r="A5211" i="2"/>
  <c r="A5212" i="2"/>
  <c r="A5213" i="2"/>
  <c r="A5214" i="2"/>
  <c r="A5215" i="2"/>
  <c r="A5216" i="2"/>
  <c r="A5217" i="2"/>
  <c r="A5218" i="2"/>
  <c r="A5219" i="2"/>
  <c r="A5220" i="2"/>
  <c r="A5221" i="2"/>
  <c r="A5222" i="2"/>
  <c r="A5223" i="2"/>
  <c r="A5224" i="2"/>
  <c r="A5225" i="2"/>
  <c r="A5226" i="2"/>
  <c r="A5227" i="2"/>
  <c r="A5228" i="2"/>
  <c r="A5229" i="2"/>
  <c r="A5230" i="2"/>
  <c r="A5231" i="2"/>
  <c r="A5232" i="2"/>
  <c r="A5233" i="2"/>
  <c r="A5234" i="2"/>
  <c r="A5235" i="2"/>
  <c r="A5236" i="2"/>
  <c r="A5237" i="2"/>
  <c r="A5238" i="2"/>
  <c r="A5239" i="2"/>
  <c r="A5240" i="2"/>
  <c r="A5241" i="2"/>
  <c r="A5242" i="2"/>
  <c r="A5243" i="2"/>
  <c r="A5244" i="2"/>
  <c r="A5245" i="2"/>
  <c r="A5246" i="2"/>
  <c r="A5247" i="2"/>
  <c r="A5248" i="2"/>
  <c r="A5249" i="2"/>
  <c r="A5250" i="2"/>
  <c r="A5251" i="2"/>
  <c r="A5252" i="2"/>
  <c r="A5253" i="2"/>
  <c r="A5254" i="2"/>
  <c r="A5255" i="2"/>
  <c r="A5256" i="2"/>
  <c r="A5257" i="2"/>
  <c r="A5258" i="2"/>
  <c r="A5259" i="2"/>
  <c r="A5260" i="2"/>
  <c r="A5261" i="2"/>
  <c r="A5262" i="2"/>
  <c r="A5263" i="2"/>
  <c r="A5264" i="2"/>
  <c r="A5265" i="2"/>
  <c r="A5266" i="2"/>
  <c r="A5267" i="2"/>
  <c r="A5268" i="2"/>
  <c r="A5269" i="2"/>
  <c r="A5270" i="2"/>
  <c r="A5271" i="2"/>
  <c r="A5272" i="2"/>
  <c r="A5273" i="2"/>
  <c r="A5274" i="2"/>
  <c r="A5275" i="2"/>
  <c r="A5276" i="2"/>
  <c r="A5277" i="2"/>
  <c r="A5278" i="2"/>
  <c r="A5279" i="2"/>
  <c r="A5280" i="2"/>
  <c r="A5281" i="2"/>
  <c r="A5282" i="2"/>
  <c r="A5283" i="2"/>
  <c r="A5284" i="2"/>
  <c r="A5285" i="2"/>
  <c r="A5286" i="2"/>
  <c r="A5287" i="2"/>
  <c r="A5288" i="2"/>
  <c r="A5289" i="2"/>
  <c r="A5290" i="2"/>
  <c r="A5291" i="2"/>
  <c r="A5292" i="2"/>
  <c r="A5293" i="2"/>
  <c r="A5294" i="2"/>
  <c r="A5295" i="2"/>
  <c r="A5296" i="2"/>
  <c r="A5297" i="2"/>
  <c r="A5298" i="2"/>
  <c r="A5299" i="2"/>
  <c r="A5300" i="2"/>
  <c r="A5301" i="2"/>
  <c r="A5302" i="2"/>
  <c r="A5303" i="2"/>
  <c r="A5304" i="2"/>
  <c r="A5305" i="2"/>
  <c r="A5306" i="2"/>
  <c r="A5307" i="2"/>
  <c r="A5308" i="2"/>
  <c r="A5309" i="2"/>
  <c r="A5310" i="2"/>
  <c r="A5311" i="2"/>
  <c r="A5312" i="2"/>
  <c r="A5313" i="2"/>
  <c r="A5314" i="2"/>
  <c r="A5315" i="2"/>
  <c r="A5316" i="2"/>
  <c r="A5317" i="2"/>
  <c r="A5318" i="2"/>
  <c r="A5319" i="2"/>
  <c r="A5320" i="2"/>
  <c r="A5321" i="2"/>
  <c r="A5322" i="2"/>
  <c r="A5323" i="2"/>
  <c r="A5324" i="2"/>
  <c r="A5325" i="2"/>
  <c r="A5326" i="2"/>
  <c r="A5327" i="2"/>
  <c r="A5328" i="2"/>
  <c r="A5329" i="2"/>
  <c r="A5330" i="2"/>
  <c r="A5331" i="2"/>
  <c r="A5332" i="2"/>
  <c r="A5333" i="2"/>
  <c r="A5334" i="2"/>
  <c r="A5335" i="2"/>
  <c r="A5336" i="2"/>
  <c r="A5337" i="2"/>
  <c r="A5338" i="2"/>
  <c r="A5339" i="2"/>
  <c r="A5340" i="2"/>
  <c r="A5341" i="2"/>
  <c r="A5342" i="2"/>
  <c r="A5343" i="2"/>
  <c r="A5344" i="2"/>
  <c r="A5345" i="2"/>
  <c r="A5346" i="2"/>
  <c r="A5347" i="2"/>
  <c r="A5348" i="2"/>
  <c r="A5349" i="2"/>
  <c r="A5350" i="2"/>
  <c r="A5351" i="2"/>
  <c r="A5352" i="2"/>
  <c r="A5353" i="2"/>
  <c r="A5354" i="2"/>
  <c r="A5355" i="2"/>
  <c r="A5356" i="2"/>
  <c r="A5357" i="2"/>
  <c r="A5358" i="2"/>
  <c r="A5359" i="2"/>
  <c r="A5360" i="2"/>
  <c r="A5361" i="2"/>
  <c r="A5362" i="2"/>
  <c r="A5363" i="2"/>
  <c r="A5364" i="2"/>
  <c r="A5365" i="2"/>
  <c r="A5366" i="2"/>
  <c r="A5367" i="2"/>
  <c r="A5368" i="2"/>
  <c r="A5369" i="2"/>
  <c r="A5370" i="2"/>
  <c r="A5371" i="2"/>
  <c r="A5372" i="2"/>
  <c r="A5373" i="2"/>
  <c r="A5374" i="2"/>
  <c r="A5375" i="2"/>
  <c r="A5376" i="2"/>
  <c r="A5377" i="2"/>
  <c r="A5378" i="2"/>
  <c r="A5379" i="2"/>
  <c r="A5380" i="2"/>
  <c r="A5381" i="2"/>
  <c r="A5382" i="2"/>
  <c r="A5383" i="2"/>
  <c r="A5384" i="2"/>
  <c r="A5385" i="2"/>
  <c r="A5386" i="2"/>
  <c r="A5387" i="2"/>
  <c r="A5388" i="2"/>
  <c r="A5389" i="2"/>
  <c r="A5390" i="2"/>
  <c r="A5391" i="2"/>
  <c r="A5392" i="2"/>
  <c r="A5393" i="2"/>
  <c r="A5394" i="2"/>
  <c r="A5395" i="2"/>
  <c r="A5396" i="2"/>
  <c r="A5397" i="2"/>
  <c r="A5398" i="2"/>
  <c r="A5399" i="2"/>
  <c r="A5400" i="2"/>
  <c r="A5401" i="2"/>
  <c r="A5402" i="2"/>
  <c r="A5403" i="2"/>
  <c r="A5404" i="2"/>
  <c r="A5405" i="2"/>
  <c r="A5406" i="2"/>
  <c r="A5407" i="2"/>
  <c r="A5408" i="2"/>
  <c r="A5409" i="2"/>
  <c r="A5410" i="2"/>
  <c r="A5411" i="2"/>
  <c r="A5412" i="2"/>
  <c r="A5413" i="2"/>
  <c r="A5414" i="2"/>
  <c r="A5415" i="2"/>
  <c r="A5416" i="2"/>
  <c r="A5417" i="2"/>
  <c r="A5418" i="2"/>
  <c r="A5419" i="2"/>
  <c r="A5420" i="2"/>
  <c r="A5421" i="2"/>
  <c r="A5422" i="2"/>
  <c r="A5423" i="2"/>
  <c r="A5424" i="2"/>
  <c r="A5425" i="2"/>
  <c r="A5426" i="2"/>
  <c r="A5427" i="2"/>
  <c r="A5428" i="2"/>
  <c r="A5429" i="2"/>
  <c r="A5430" i="2"/>
  <c r="A5431" i="2"/>
  <c r="A5432" i="2"/>
  <c r="A5433" i="2"/>
  <c r="A5434" i="2"/>
  <c r="A5435" i="2"/>
  <c r="A5436" i="2"/>
  <c r="A5437" i="2"/>
  <c r="A5438" i="2"/>
  <c r="A5439" i="2"/>
  <c r="A5440" i="2"/>
  <c r="A5441" i="2"/>
  <c r="A5442" i="2"/>
  <c r="A5443" i="2"/>
  <c r="A5444" i="2"/>
  <c r="A5445" i="2"/>
  <c r="A5446" i="2"/>
  <c r="A5447" i="2"/>
  <c r="A5448" i="2"/>
  <c r="A5449" i="2"/>
  <c r="A5450" i="2"/>
  <c r="A5451" i="2"/>
  <c r="A5452" i="2"/>
  <c r="A5453" i="2"/>
  <c r="A5454" i="2"/>
  <c r="A5455" i="2"/>
  <c r="A5456" i="2"/>
  <c r="A5457" i="2"/>
  <c r="A5458" i="2"/>
  <c r="A5459" i="2"/>
  <c r="A5460" i="2"/>
  <c r="A5461" i="2"/>
  <c r="A5462" i="2"/>
  <c r="A5463" i="2"/>
  <c r="A5464" i="2"/>
  <c r="A5465" i="2"/>
  <c r="A5466" i="2"/>
  <c r="A5467" i="2"/>
  <c r="A5468" i="2"/>
  <c r="A5469" i="2"/>
  <c r="A5470" i="2"/>
  <c r="A5471" i="2"/>
  <c r="A5472" i="2"/>
  <c r="A5473" i="2"/>
  <c r="A5474" i="2"/>
  <c r="A5475" i="2"/>
  <c r="A5476" i="2"/>
  <c r="A5477" i="2"/>
  <c r="A5478" i="2"/>
  <c r="A5479" i="2"/>
  <c r="A5480" i="2"/>
  <c r="A5481" i="2"/>
  <c r="A5482" i="2"/>
</calcChain>
</file>

<file path=xl/sharedStrings.xml><?xml version="1.0" encoding="utf-8"?>
<sst xmlns="http://schemas.openxmlformats.org/spreadsheetml/2006/main" count="108338" uniqueCount="15506">
  <si>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</si>
  <si>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</si>
  <si>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</si>
  <si>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</si>
  <si>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</si>
  <si>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</si>
  <si>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</si>
  <si>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</si>
  <si>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</si>
  <si>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</si>
  <si>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</si>
  <si>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</si>
  <si>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</si>
  <si>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</si>
  <si>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</si>
  <si>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</si>
  <si>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</si>
  <si>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</si>
  <si>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</si>
  <si>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</si>
  <si>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</si>
  <si>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</si>
  <si>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</si>
  <si>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</si>
  <si>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</si>
  <si>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</si>
  <si>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</si>
  <si>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</si>
  <si>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</si>
  <si>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</si>
  <si>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</si>
  <si>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</si>
  <si>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</si>
  <si>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</si>
  <si>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</si>
  <si>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</si>
  <si>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李岳伊</t>
  </si>
  <si>
    <t>業武</t>
  </si>
  <si>
    <t>李</t>
  </si>
  <si>
    <t>牙只</t>
  </si>
  <si>
    <t>乙酉</t>
  </si>
  <si>
    <t>星州</t>
  </si>
  <si>
    <t>連福</t>
  </si>
  <si>
    <t>士男</t>
  </si>
  <si>
    <t>福祥</t>
  </si>
  <si>
    <t>姜件里金</t>
  </si>
  <si>
    <t>晉州</t>
  </si>
  <si>
    <t>妻</t>
  </si>
  <si>
    <t>朴</t>
  </si>
  <si>
    <t>戊寅</t>
  </si>
  <si>
    <t>密陽</t>
  </si>
  <si>
    <t>雲佑</t>
  </si>
  <si>
    <t>日新</t>
  </si>
  <si>
    <t>通政</t>
  </si>
  <si>
    <t>連江</t>
  </si>
  <si>
    <t>朴順業</t>
  </si>
  <si>
    <t>竹山</t>
  </si>
  <si>
    <t>子</t>
  </si>
  <si>
    <t>武學</t>
  </si>
  <si>
    <t>海得</t>
  </si>
  <si>
    <t>戊申</t>
  </si>
  <si>
    <t>烽軍</t>
  </si>
  <si>
    <t>春金</t>
  </si>
  <si>
    <t>甲子</t>
  </si>
  <si>
    <t>婦</t>
  </si>
  <si>
    <t>鄭</t>
  </si>
  <si>
    <t>庚午</t>
  </si>
  <si>
    <t>女</t>
  </si>
  <si>
    <t>辛巳</t>
  </si>
  <si>
    <t>丁亥</t>
  </si>
  <si>
    <t>壬辰</t>
  </si>
  <si>
    <t>加現</t>
  </si>
  <si>
    <t>禁軍</t>
  </si>
  <si>
    <t>金</t>
  </si>
  <si>
    <t>世興</t>
  </si>
  <si>
    <t>癸卯</t>
  </si>
  <si>
    <t>金海</t>
  </si>
  <si>
    <t>嘉善</t>
  </si>
  <si>
    <t>時杰</t>
  </si>
  <si>
    <t>學生</t>
  </si>
  <si>
    <t>貴先</t>
  </si>
  <si>
    <t>世東</t>
  </si>
  <si>
    <t>河士達</t>
  </si>
  <si>
    <t>丙午</t>
  </si>
  <si>
    <t>聖起</t>
  </si>
  <si>
    <t>宗</t>
  </si>
  <si>
    <t>件里金</t>
  </si>
  <si>
    <t>金才命</t>
  </si>
  <si>
    <t>晉山</t>
  </si>
  <si>
    <t>城丁軍</t>
  </si>
  <si>
    <t>汗石</t>
  </si>
  <si>
    <t>辛未</t>
  </si>
  <si>
    <t>乙未</t>
  </si>
  <si>
    <t>故</t>
  </si>
  <si>
    <t>甲孫</t>
  </si>
  <si>
    <t>己酉</t>
  </si>
  <si>
    <t>昌澤</t>
  </si>
  <si>
    <t>鼎錫</t>
  </si>
  <si>
    <t>及第</t>
  </si>
  <si>
    <t>業</t>
  </si>
  <si>
    <t>許銓</t>
  </si>
  <si>
    <t>氏</t>
  </si>
  <si>
    <t>甲寅</t>
  </si>
  <si>
    <t>就中</t>
  </si>
  <si>
    <t>龍三</t>
  </si>
  <si>
    <t>大防</t>
  </si>
  <si>
    <t>孔德老</t>
  </si>
  <si>
    <t>昌原</t>
  </si>
  <si>
    <t>辛卯</t>
  </si>
  <si>
    <t>婢</t>
  </si>
  <si>
    <t>得女</t>
  </si>
  <si>
    <t>庚申</t>
  </si>
  <si>
    <t>雇</t>
  </si>
  <si>
    <t>助是</t>
  </si>
  <si>
    <t>收布軍官嘉善</t>
  </si>
  <si>
    <t>崔</t>
  </si>
  <si>
    <t>鳳碩</t>
  </si>
  <si>
    <t>庚子</t>
  </si>
  <si>
    <t>完山</t>
  </si>
  <si>
    <t>此重</t>
  </si>
  <si>
    <t>柱三</t>
  </si>
  <si>
    <t>慶南</t>
  </si>
  <si>
    <t>姜信發</t>
  </si>
  <si>
    <t>禹</t>
  </si>
  <si>
    <t>丹陽</t>
  </si>
  <si>
    <t>三龍</t>
  </si>
  <si>
    <t>洪業</t>
  </si>
  <si>
    <t>大進</t>
  </si>
  <si>
    <t>李克白</t>
  </si>
  <si>
    <t>慶州</t>
  </si>
  <si>
    <t>母</t>
  </si>
  <si>
    <t>姜</t>
  </si>
  <si>
    <t>稅米軍</t>
  </si>
  <si>
    <t>屎男</t>
  </si>
  <si>
    <t>雲鶴</t>
  </si>
  <si>
    <t>乙丑</t>
  </si>
  <si>
    <t>吳</t>
  </si>
  <si>
    <t>丙寅</t>
  </si>
  <si>
    <t>奴</t>
  </si>
  <si>
    <t>八龍</t>
  </si>
  <si>
    <t>七龍</t>
  </si>
  <si>
    <t>七今</t>
  </si>
  <si>
    <t>馬分</t>
  </si>
  <si>
    <t>壬午</t>
  </si>
  <si>
    <t>七女</t>
  </si>
  <si>
    <t>營需米軍</t>
  </si>
  <si>
    <t>時化</t>
  </si>
  <si>
    <t>月城</t>
  </si>
  <si>
    <t>㗡卜</t>
  </si>
  <si>
    <t>進安</t>
  </si>
  <si>
    <t>時中</t>
  </si>
  <si>
    <t>金以赤</t>
  </si>
  <si>
    <t>命昌</t>
  </si>
  <si>
    <t>斗錫</t>
  </si>
  <si>
    <t>出身</t>
  </si>
  <si>
    <t>致聲</t>
  </si>
  <si>
    <t>朴尙南</t>
  </si>
  <si>
    <t>庚寅</t>
  </si>
  <si>
    <t>金太奉</t>
  </si>
  <si>
    <t>水軍老除</t>
  </si>
  <si>
    <t>太奉</t>
  </si>
  <si>
    <t>丙申</t>
  </si>
  <si>
    <t>司果</t>
  </si>
  <si>
    <t>碩才</t>
  </si>
  <si>
    <t>萬龍</t>
  </si>
  <si>
    <t>原從功臣</t>
  </si>
  <si>
    <t>春立</t>
  </si>
  <si>
    <t>盧見用</t>
  </si>
  <si>
    <t>己亥</t>
  </si>
  <si>
    <t>時仲</t>
  </si>
  <si>
    <t>世太</t>
  </si>
  <si>
    <t>鄭仁萬</t>
  </si>
  <si>
    <t>東萊</t>
  </si>
  <si>
    <t>癸未</t>
  </si>
  <si>
    <t>幼學</t>
  </si>
  <si>
    <t>光潤</t>
  </si>
  <si>
    <t>乙卯</t>
  </si>
  <si>
    <t>東新</t>
  </si>
  <si>
    <t>載壽</t>
  </si>
  <si>
    <t>처</t>
  </si>
  <si>
    <t>濂</t>
  </si>
  <si>
    <t>璘</t>
  </si>
  <si>
    <t>夏弼</t>
  </si>
  <si>
    <t>昌寧</t>
  </si>
  <si>
    <t>㗡乭</t>
  </si>
  <si>
    <t>桂花</t>
  </si>
  <si>
    <t>卜男</t>
  </si>
  <si>
    <t>去</t>
  </si>
  <si>
    <t>弟光一戶</t>
  </si>
  <si>
    <t>沈</t>
  </si>
  <si>
    <t>石化</t>
  </si>
  <si>
    <t>靑松</t>
  </si>
  <si>
    <t>XX</t>
  </si>
  <si>
    <t>就杰</t>
  </si>
  <si>
    <t>李盛發</t>
  </si>
  <si>
    <t>廣州</t>
  </si>
  <si>
    <t>御保</t>
  </si>
  <si>
    <t>許</t>
  </si>
  <si>
    <t>仲才</t>
  </si>
  <si>
    <t>甲辰</t>
  </si>
  <si>
    <t>生</t>
  </si>
  <si>
    <t>癸巳</t>
  </si>
  <si>
    <t>禁衛軍</t>
  </si>
  <si>
    <t>尹</t>
  </si>
  <si>
    <t>番折</t>
  </si>
  <si>
    <t>坡平</t>
  </si>
  <si>
    <t>禮賓寺主簿</t>
  </si>
  <si>
    <t>再成</t>
  </si>
  <si>
    <t>興國</t>
  </si>
  <si>
    <t>崔尙元</t>
  </si>
  <si>
    <t>召史</t>
  </si>
  <si>
    <t>X</t>
  </si>
  <si>
    <t>草陽</t>
  </si>
  <si>
    <t>仲石</t>
  </si>
  <si>
    <t>義防</t>
  </si>
  <si>
    <t>元寶</t>
  </si>
  <si>
    <t>朴義寬</t>
  </si>
  <si>
    <t>弟</t>
  </si>
  <si>
    <t>京步兵</t>
  </si>
  <si>
    <t>禁保</t>
  </si>
  <si>
    <t>斗應乞伊</t>
  </si>
  <si>
    <t>卜三</t>
  </si>
  <si>
    <t>姜命九</t>
  </si>
  <si>
    <t>驛吏</t>
  </si>
  <si>
    <t>命九</t>
  </si>
  <si>
    <t>貴尙</t>
  </si>
  <si>
    <t>有化</t>
  </si>
  <si>
    <t>原泰</t>
  </si>
  <si>
    <t>萬世</t>
  </si>
  <si>
    <t>永和</t>
  </si>
  <si>
    <t>漢秋</t>
  </si>
  <si>
    <t>李春輝</t>
  </si>
  <si>
    <t>善積</t>
  </si>
  <si>
    <t>仲儉</t>
  </si>
  <si>
    <t>廷建</t>
  </si>
  <si>
    <t>正兵</t>
  </si>
  <si>
    <t>鄭時善</t>
  </si>
  <si>
    <t>玄風</t>
  </si>
  <si>
    <t>時尙</t>
  </si>
  <si>
    <t>春培</t>
  </si>
  <si>
    <t>金上</t>
  </si>
  <si>
    <t>南岡書院下典</t>
  </si>
  <si>
    <t>春世</t>
  </si>
  <si>
    <t>丁丑</t>
  </si>
  <si>
    <t>孔</t>
  </si>
  <si>
    <t>丁酉</t>
  </si>
  <si>
    <t>汗年</t>
  </si>
  <si>
    <t>處廉</t>
  </si>
  <si>
    <t>律生</t>
  </si>
  <si>
    <t>寶連</t>
  </si>
  <si>
    <t>忠衛</t>
  </si>
  <si>
    <t>河元圖</t>
  </si>
  <si>
    <t>春生</t>
  </si>
  <si>
    <t>山伊</t>
  </si>
  <si>
    <t>宣校郞原從功臣</t>
  </si>
  <si>
    <t>義男</t>
  </si>
  <si>
    <t>分防</t>
  </si>
  <si>
    <t>談沙里</t>
  </si>
  <si>
    <t>壬申</t>
  </si>
  <si>
    <t>甲戌</t>
  </si>
  <si>
    <t>高</t>
  </si>
  <si>
    <t>斗澄</t>
  </si>
  <si>
    <t>辛酉</t>
  </si>
  <si>
    <t>濟州</t>
  </si>
  <si>
    <t>義聃</t>
  </si>
  <si>
    <t>泰達</t>
  </si>
  <si>
    <t>雲哲</t>
  </si>
  <si>
    <t>黃世敏</t>
  </si>
  <si>
    <t>甲申</t>
  </si>
  <si>
    <t>卜眞</t>
  </si>
  <si>
    <t>時居</t>
  </si>
  <si>
    <t>東上</t>
  </si>
  <si>
    <t>介三</t>
  </si>
  <si>
    <t>逃亡</t>
  </si>
  <si>
    <t>今女</t>
  </si>
  <si>
    <t>水軍</t>
  </si>
  <si>
    <t>初希</t>
  </si>
  <si>
    <t>弼云</t>
  </si>
  <si>
    <t>郭天尙</t>
  </si>
  <si>
    <t>汗平</t>
  </si>
  <si>
    <t>金應先</t>
  </si>
  <si>
    <t>刻手保</t>
  </si>
  <si>
    <t>興用</t>
  </si>
  <si>
    <t>金萬興</t>
  </si>
  <si>
    <t>萬興</t>
  </si>
  <si>
    <t>戒吉</t>
  </si>
  <si>
    <t>史庫參奉</t>
  </si>
  <si>
    <t>朴益淸</t>
  </si>
  <si>
    <t>羅州</t>
  </si>
  <si>
    <t>營馬保</t>
  </si>
  <si>
    <t>汗守</t>
  </si>
  <si>
    <t>癸亥</t>
  </si>
  <si>
    <t>馬</t>
  </si>
  <si>
    <t>己卯</t>
  </si>
  <si>
    <t>出嫁</t>
  </si>
  <si>
    <t>汗分</t>
  </si>
  <si>
    <t>禦軍</t>
  </si>
  <si>
    <t>再三</t>
  </si>
  <si>
    <t>己安</t>
  </si>
  <si>
    <t>春石</t>
  </si>
  <si>
    <t>金杰</t>
  </si>
  <si>
    <t>全</t>
  </si>
  <si>
    <t>辛丑</t>
  </si>
  <si>
    <t>泰岳</t>
  </si>
  <si>
    <t>金振玉</t>
  </si>
  <si>
    <t>德才</t>
  </si>
  <si>
    <t>癸丑</t>
  </si>
  <si>
    <t>世泰</t>
  </si>
  <si>
    <t>梁</t>
  </si>
  <si>
    <t>壬戌</t>
  </si>
  <si>
    <t>孫</t>
  </si>
  <si>
    <t>馬守</t>
  </si>
  <si>
    <t>二口加現</t>
  </si>
  <si>
    <t>光一</t>
  </si>
  <si>
    <t>通德郞</t>
  </si>
  <si>
    <t>泰貞</t>
  </si>
  <si>
    <t>金萬行</t>
  </si>
  <si>
    <t>淸道</t>
  </si>
  <si>
    <t>廣宇</t>
  </si>
  <si>
    <t>連</t>
  </si>
  <si>
    <t>夏鎰</t>
  </si>
  <si>
    <t>折衝行龍讓衛副護軍</t>
  </si>
  <si>
    <t>金德重</t>
  </si>
  <si>
    <t>壬寅</t>
  </si>
  <si>
    <t>卜女</t>
  </si>
  <si>
    <t>再分</t>
  </si>
  <si>
    <t>卜丹</t>
  </si>
  <si>
    <t>寡女</t>
  </si>
  <si>
    <t>尙男</t>
  </si>
  <si>
    <t>大芝</t>
  </si>
  <si>
    <t>儀善</t>
  </si>
  <si>
    <t>金進男</t>
  </si>
  <si>
    <t>金希澤</t>
  </si>
  <si>
    <t>希澤</t>
  </si>
  <si>
    <t>庚戌</t>
  </si>
  <si>
    <t>高靈</t>
  </si>
  <si>
    <t>光礪</t>
  </si>
  <si>
    <t>南極</t>
  </si>
  <si>
    <t>碩夏</t>
  </si>
  <si>
    <t>朴天益</t>
  </si>
  <si>
    <t>光孝</t>
  </si>
  <si>
    <t>復亨</t>
  </si>
  <si>
    <t>李萬周</t>
  </si>
  <si>
    <t>得宗</t>
  </si>
  <si>
    <t>丙戌</t>
  </si>
  <si>
    <t>件里辰</t>
  </si>
  <si>
    <t>靑坡驛吏</t>
  </si>
  <si>
    <t>聖大</t>
  </si>
  <si>
    <t>丙辰</t>
  </si>
  <si>
    <t>萬己</t>
  </si>
  <si>
    <t>禦侮將軍</t>
  </si>
  <si>
    <t>貴贊</t>
  </si>
  <si>
    <t>再甲</t>
  </si>
  <si>
    <t>折衝僉知中樞府使</t>
  </si>
  <si>
    <t>夏徵</t>
  </si>
  <si>
    <t>善宗</t>
  </si>
  <si>
    <t>吳大起</t>
  </si>
  <si>
    <t>海州</t>
  </si>
  <si>
    <t>河</t>
  </si>
  <si>
    <t>斗碩</t>
  </si>
  <si>
    <t>致雲</t>
  </si>
  <si>
    <t>孔立</t>
  </si>
  <si>
    <t>韓彦男</t>
  </si>
  <si>
    <t>淸州</t>
  </si>
  <si>
    <t>辛亥</t>
  </si>
  <si>
    <t>金辰男</t>
  </si>
  <si>
    <t>己丑</t>
  </si>
  <si>
    <t>卜成</t>
  </si>
  <si>
    <t>炮保</t>
  </si>
  <si>
    <t>用江</t>
  </si>
  <si>
    <t>次仲</t>
  </si>
  <si>
    <t>守三</t>
  </si>
  <si>
    <t>戊辰</t>
  </si>
  <si>
    <t>世甲</t>
  </si>
  <si>
    <t>汗杰</t>
  </si>
  <si>
    <t>聖</t>
  </si>
  <si>
    <t>吳茂先</t>
  </si>
  <si>
    <t>孝才</t>
  </si>
  <si>
    <t>戒昌</t>
  </si>
  <si>
    <t>好仁</t>
  </si>
  <si>
    <t>金元昌</t>
  </si>
  <si>
    <t>再元</t>
  </si>
  <si>
    <t>德生</t>
  </si>
  <si>
    <t>連祿</t>
  </si>
  <si>
    <t>順天</t>
  </si>
  <si>
    <t>甲午</t>
  </si>
  <si>
    <t>戊子</t>
  </si>
  <si>
    <t>安岳伊</t>
  </si>
  <si>
    <t>安</t>
  </si>
  <si>
    <t>岳伊</t>
  </si>
  <si>
    <t>順興</t>
  </si>
  <si>
    <t>萬輝</t>
  </si>
  <si>
    <t>春到</t>
  </si>
  <si>
    <t>金用才</t>
  </si>
  <si>
    <t>巡牙兵</t>
  </si>
  <si>
    <t>甲三</t>
  </si>
  <si>
    <t>命碩</t>
  </si>
  <si>
    <t>莫上</t>
  </si>
  <si>
    <t>得必</t>
  </si>
  <si>
    <t>聖元</t>
  </si>
  <si>
    <t>善立</t>
  </si>
  <si>
    <t>金甫男</t>
  </si>
  <si>
    <t>必理</t>
  </si>
  <si>
    <t>性一</t>
  </si>
  <si>
    <t>大觀</t>
  </si>
  <si>
    <t>鳴一</t>
  </si>
  <si>
    <t>朴雲萬</t>
  </si>
  <si>
    <t>斗雄</t>
  </si>
  <si>
    <t>仁佐</t>
  </si>
  <si>
    <t>善</t>
  </si>
  <si>
    <t>時岳</t>
  </si>
  <si>
    <t>姜有碩</t>
  </si>
  <si>
    <t>良采</t>
  </si>
  <si>
    <t>進三</t>
  </si>
  <si>
    <t>大起</t>
  </si>
  <si>
    <t>金夏澄</t>
  </si>
  <si>
    <t>慶山</t>
  </si>
  <si>
    <t>庚辰</t>
  </si>
  <si>
    <t>巡馬保</t>
  </si>
  <si>
    <t>冶匠</t>
  </si>
  <si>
    <t>林</t>
  </si>
  <si>
    <t>今金</t>
  </si>
  <si>
    <t>石哲</t>
  </si>
  <si>
    <t>丁立</t>
  </si>
  <si>
    <t>張雄</t>
  </si>
  <si>
    <t>仁同</t>
  </si>
  <si>
    <t>貴上</t>
  </si>
  <si>
    <t>金夫太</t>
  </si>
  <si>
    <t>孔厚得</t>
  </si>
  <si>
    <t>厚得</t>
  </si>
  <si>
    <t>權原福</t>
  </si>
  <si>
    <t>安東</t>
  </si>
  <si>
    <t>延日</t>
  </si>
  <si>
    <t>守日</t>
  </si>
  <si>
    <t>大弘</t>
  </si>
  <si>
    <t>枝善</t>
  </si>
  <si>
    <t>李自老</t>
  </si>
  <si>
    <t>厚泰</t>
  </si>
  <si>
    <t>金己尙</t>
  </si>
  <si>
    <t>泰夫</t>
  </si>
  <si>
    <t>奉太</t>
  </si>
  <si>
    <t>時鳴</t>
  </si>
  <si>
    <t>朴聖元</t>
  </si>
  <si>
    <t>貴江</t>
  </si>
  <si>
    <t>仁萬</t>
  </si>
  <si>
    <t>通政中樞府事</t>
  </si>
  <si>
    <t>禮南</t>
  </si>
  <si>
    <t>遠立</t>
  </si>
  <si>
    <t>金己雲</t>
  </si>
  <si>
    <t>義發</t>
  </si>
  <si>
    <t>景天</t>
  </si>
  <si>
    <t>善日</t>
  </si>
  <si>
    <t>李世哲</t>
  </si>
  <si>
    <t>鰥夫</t>
  </si>
  <si>
    <t>世奉</t>
  </si>
  <si>
    <t>乙亥</t>
  </si>
  <si>
    <t>杰</t>
  </si>
  <si>
    <t>萬用</t>
  </si>
  <si>
    <t>朴儀仁</t>
  </si>
  <si>
    <t>曺</t>
  </si>
  <si>
    <t>光表</t>
  </si>
  <si>
    <t>涵</t>
  </si>
  <si>
    <t>緖胤</t>
  </si>
  <si>
    <t>夏生</t>
  </si>
  <si>
    <t>金聲國</t>
  </si>
  <si>
    <t>籍</t>
  </si>
  <si>
    <t>鐵城</t>
  </si>
  <si>
    <t>重堅</t>
  </si>
  <si>
    <t>成桂</t>
  </si>
  <si>
    <t>長馨</t>
  </si>
  <si>
    <t>文遇弼</t>
  </si>
  <si>
    <t>南平</t>
  </si>
  <si>
    <t>每分</t>
  </si>
  <si>
    <t>每月</t>
  </si>
  <si>
    <t>張弼萬</t>
  </si>
  <si>
    <t>張</t>
  </si>
  <si>
    <t>弼萬</t>
  </si>
  <si>
    <t>日尙</t>
  </si>
  <si>
    <t>德弼</t>
  </si>
  <si>
    <t>松才</t>
  </si>
  <si>
    <t>權世宗</t>
  </si>
  <si>
    <t>玄</t>
  </si>
  <si>
    <t>連山</t>
  </si>
  <si>
    <t>世萬</t>
  </si>
  <si>
    <t>元才</t>
  </si>
  <si>
    <t>聖德</t>
  </si>
  <si>
    <t>姜同遇</t>
  </si>
  <si>
    <t>命才</t>
  </si>
  <si>
    <t>玉山</t>
  </si>
  <si>
    <t>萬枝</t>
  </si>
  <si>
    <t>自貞</t>
  </si>
  <si>
    <t>命立</t>
  </si>
  <si>
    <t>忠義</t>
  </si>
  <si>
    <t>朴茂成</t>
  </si>
  <si>
    <t>守喬</t>
  </si>
  <si>
    <t>處義</t>
  </si>
  <si>
    <t>信之</t>
  </si>
  <si>
    <t>朴進番</t>
  </si>
  <si>
    <t>聖己</t>
  </si>
  <si>
    <t>金才鳴</t>
  </si>
  <si>
    <t>朴以建</t>
  </si>
  <si>
    <t>以建</t>
  </si>
  <si>
    <t>丁未</t>
  </si>
  <si>
    <t>興老</t>
  </si>
  <si>
    <t>戒用</t>
  </si>
  <si>
    <t>泗岦</t>
  </si>
  <si>
    <t>文儀一</t>
  </si>
  <si>
    <t>丁卯</t>
  </si>
  <si>
    <t>聖必</t>
  </si>
  <si>
    <t>世伯</t>
  </si>
  <si>
    <t>僉正</t>
  </si>
  <si>
    <t>永岦</t>
  </si>
  <si>
    <t>金汝善</t>
  </si>
  <si>
    <t>成衫</t>
  </si>
  <si>
    <t>興才</t>
  </si>
  <si>
    <t>瑞三</t>
  </si>
  <si>
    <t>稀連</t>
  </si>
  <si>
    <t>命仁</t>
  </si>
  <si>
    <t>金發海</t>
  </si>
  <si>
    <t>根夏</t>
  </si>
  <si>
    <t>永俊</t>
  </si>
  <si>
    <t>時憘</t>
  </si>
  <si>
    <t>吳永生</t>
  </si>
  <si>
    <t>斗平</t>
  </si>
  <si>
    <t>壻</t>
  </si>
  <si>
    <t>業儒</t>
  </si>
  <si>
    <t>漢春</t>
  </si>
  <si>
    <t>世昌</t>
  </si>
  <si>
    <t>覽</t>
  </si>
  <si>
    <t>尙柱</t>
  </si>
  <si>
    <t>孫震邦</t>
  </si>
  <si>
    <t>妾</t>
  </si>
  <si>
    <t>千</t>
  </si>
  <si>
    <t>碩進</t>
  </si>
  <si>
    <t>得守</t>
  </si>
  <si>
    <t>進碩</t>
  </si>
  <si>
    <t>李進贊</t>
  </si>
  <si>
    <t>雙山驛吏</t>
  </si>
  <si>
    <t>萬榮</t>
  </si>
  <si>
    <t>戊戌</t>
  </si>
  <si>
    <t>折衝中樞府事</t>
  </si>
  <si>
    <t>周碩</t>
  </si>
  <si>
    <t>順蓋</t>
  </si>
  <si>
    <t>老職嘉善</t>
  </si>
  <si>
    <t>雲發</t>
  </si>
  <si>
    <t>李起永</t>
  </si>
  <si>
    <t>仁川</t>
  </si>
  <si>
    <t>車</t>
  </si>
  <si>
    <t>延安</t>
  </si>
  <si>
    <t>元柱</t>
  </si>
  <si>
    <t>夏發</t>
  </si>
  <si>
    <t>榮龍</t>
  </si>
  <si>
    <t>朴理全</t>
  </si>
  <si>
    <t>興采</t>
  </si>
  <si>
    <t>興一</t>
  </si>
  <si>
    <t>玉丹</t>
  </si>
  <si>
    <t>鳴甲</t>
  </si>
  <si>
    <t>折衝同知中樞府事</t>
  </si>
  <si>
    <t>周大</t>
  </si>
  <si>
    <t>順益</t>
  </si>
  <si>
    <t>老職</t>
  </si>
  <si>
    <t>林俊軒</t>
  </si>
  <si>
    <t>汝甲</t>
  </si>
  <si>
    <t>時英</t>
  </si>
  <si>
    <t>億連</t>
  </si>
  <si>
    <t>崔愛南</t>
  </si>
  <si>
    <t>妹</t>
  </si>
  <si>
    <t>參</t>
  </si>
  <si>
    <t>權佑奉</t>
  </si>
  <si>
    <t>權</t>
  </si>
  <si>
    <t>佑奉</t>
  </si>
  <si>
    <t>時萬</t>
  </si>
  <si>
    <t>鵬</t>
  </si>
  <si>
    <t>明仁</t>
  </si>
  <si>
    <t>朴榮白</t>
  </si>
  <si>
    <t>裵</t>
  </si>
  <si>
    <t>大丘</t>
  </si>
  <si>
    <t>先寬</t>
  </si>
  <si>
    <t>佑還</t>
  </si>
  <si>
    <t>金尙老</t>
  </si>
  <si>
    <t>富來</t>
  </si>
  <si>
    <t>丙子</t>
  </si>
  <si>
    <t>億石</t>
  </si>
  <si>
    <t>光玉</t>
  </si>
  <si>
    <t>昌佑</t>
  </si>
  <si>
    <t>折衝</t>
  </si>
  <si>
    <t>元信</t>
  </si>
  <si>
    <t>荏貞</t>
  </si>
  <si>
    <t>趙逸善</t>
  </si>
  <si>
    <t>咸安</t>
  </si>
  <si>
    <t>億乭</t>
  </si>
  <si>
    <t>老味</t>
  </si>
  <si>
    <t>汗奉</t>
  </si>
  <si>
    <t>平金</t>
  </si>
  <si>
    <t>李莫卜</t>
  </si>
  <si>
    <t>私奴</t>
  </si>
  <si>
    <t>莫卜</t>
  </si>
  <si>
    <t>汗卜</t>
  </si>
  <si>
    <t>金唜立</t>
  </si>
  <si>
    <t>元福</t>
  </si>
  <si>
    <t>周花</t>
  </si>
  <si>
    <t>云發</t>
  </si>
  <si>
    <t>李云日</t>
  </si>
  <si>
    <t>萬采</t>
  </si>
  <si>
    <t>信澄</t>
  </si>
  <si>
    <t>郭儀俊</t>
  </si>
  <si>
    <t>海鼎</t>
  </si>
  <si>
    <t>光載</t>
  </si>
  <si>
    <t>永善</t>
  </si>
  <si>
    <t>順建</t>
  </si>
  <si>
    <t>許言碩</t>
  </si>
  <si>
    <t>致鳳</t>
  </si>
  <si>
    <t>仁漢</t>
  </si>
  <si>
    <t>鄭淑日</t>
  </si>
  <si>
    <t>亨鼎</t>
  </si>
  <si>
    <t>奴在家廳下典</t>
  </si>
  <si>
    <t>六奉</t>
  </si>
  <si>
    <t>金鼎萬</t>
  </si>
  <si>
    <t>鼎萬</t>
  </si>
  <si>
    <t>察訪</t>
  </si>
  <si>
    <t>宗漢</t>
  </si>
  <si>
    <t>佑仁</t>
  </si>
  <si>
    <t>資憲</t>
  </si>
  <si>
    <t>繼忠</t>
  </si>
  <si>
    <t>朴戒尙</t>
  </si>
  <si>
    <t>孟甲</t>
  </si>
  <si>
    <t>漢協</t>
  </si>
  <si>
    <t>克宅</t>
  </si>
  <si>
    <t>趙完大</t>
  </si>
  <si>
    <t>架山募軍</t>
  </si>
  <si>
    <t>淡沙里</t>
  </si>
  <si>
    <t>壬子</t>
  </si>
  <si>
    <t>鳴業</t>
  </si>
  <si>
    <t>吉日</t>
  </si>
  <si>
    <t>庾連命</t>
  </si>
  <si>
    <t>忠州</t>
  </si>
  <si>
    <t>石三</t>
  </si>
  <si>
    <t>慶昌</t>
  </si>
  <si>
    <t>金東必</t>
  </si>
  <si>
    <t>忠儀</t>
  </si>
  <si>
    <t>光益</t>
  </si>
  <si>
    <t>逸邦</t>
  </si>
  <si>
    <t>李吟助</t>
  </si>
  <si>
    <t>聖興</t>
  </si>
  <si>
    <t>信邦</t>
  </si>
  <si>
    <t>貴連</t>
  </si>
  <si>
    <t>洪命發</t>
  </si>
  <si>
    <t>草溪</t>
  </si>
  <si>
    <t>用戒</t>
  </si>
  <si>
    <t>興澤</t>
  </si>
  <si>
    <t>根發</t>
  </si>
  <si>
    <t>漢暎</t>
  </si>
  <si>
    <t>馬時鳴</t>
  </si>
  <si>
    <t>長興</t>
  </si>
  <si>
    <t>卞</t>
  </si>
  <si>
    <t>再白</t>
  </si>
  <si>
    <t>仁昌</t>
  </si>
  <si>
    <t>鄭哲柱</t>
  </si>
  <si>
    <t>자妻</t>
  </si>
  <si>
    <t>立戶</t>
  </si>
  <si>
    <t>奉叔</t>
  </si>
  <si>
    <t>萬光</t>
  </si>
  <si>
    <t>周錫</t>
  </si>
  <si>
    <t>李起榮</t>
  </si>
  <si>
    <t>順迪</t>
  </si>
  <si>
    <t>老職折衝</t>
  </si>
  <si>
    <t>政敏</t>
  </si>
  <si>
    <t>命山</t>
  </si>
  <si>
    <t>老職通政</t>
  </si>
  <si>
    <t>鄭好必</t>
  </si>
  <si>
    <t>成云</t>
  </si>
  <si>
    <t>成采</t>
  </si>
  <si>
    <t>崔用福</t>
  </si>
  <si>
    <t>用福</t>
  </si>
  <si>
    <t>奉三</t>
  </si>
  <si>
    <t>起鼎</t>
  </si>
  <si>
    <t>益善</t>
  </si>
  <si>
    <t>趙順奉</t>
  </si>
  <si>
    <t>起立</t>
  </si>
  <si>
    <t>夫之</t>
  </si>
  <si>
    <t>今生</t>
  </si>
  <si>
    <t>金毛老</t>
  </si>
  <si>
    <t>聖富</t>
  </si>
  <si>
    <t>庾</t>
  </si>
  <si>
    <t>汝彬</t>
  </si>
  <si>
    <t>億萬</t>
  </si>
  <si>
    <t>泗龍</t>
  </si>
  <si>
    <t>金戒男</t>
  </si>
  <si>
    <t>辛</t>
  </si>
  <si>
    <t>靈山</t>
  </si>
  <si>
    <t>忠贊衛</t>
  </si>
  <si>
    <t>爾信</t>
  </si>
  <si>
    <t>禦侮</t>
  </si>
  <si>
    <t>儀迪</t>
  </si>
  <si>
    <t>全仁豊</t>
  </si>
  <si>
    <t>太己</t>
  </si>
  <si>
    <t>元甲</t>
  </si>
  <si>
    <t>周華</t>
  </si>
  <si>
    <t>李雲日</t>
  </si>
  <si>
    <t>致奉</t>
  </si>
  <si>
    <t>泰重</t>
  </si>
  <si>
    <t>姜好迪</t>
  </si>
  <si>
    <t>聖業</t>
  </si>
  <si>
    <t>龍秀</t>
  </si>
  <si>
    <t>泰徵</t>
  </si>
  <si>
    <t>儒信</t>
  </si>
  <si>
    <t>致佑</t>
  </si>
  <si>
    <t>石斗星</t>
  </si>
  <si>
    <t>次叔</t>
  </si>
  <si>
    <t>昌中</t>
  </si>
  <si>
    <t>奉每</t>
  </si>
  <si>
    <t>營軍官</t>
  </si>
  <si>
    <t>月三</t>
  </si>
  <si>
    <t>守永</t>
  </si>
  <si>
    <t>文成</t>
  </si>
  <si>
    <t>申男碩</t>
  </si>
  <si>
    <t>平山</t>
  </si>
  <si>
    <t>重元</t>
  </si>
  <si>
    <t>先伊</t>
  </si>
  <si>
    <t>禮升</t>
  </si>
  <si>
    <t>邊一金</t>
  </si>
  <si>
    <t>報恩</t>
  </si>
  <si>
    <t>女月</t>
  </si>
  <si>
    <t>己巳</t>
  </si>
  <si>
    <t>金萬秋</t>
  </si>
  <si>
    <t>萬秋</t>
  </si>
  <si>
    <t>次根</t>
  </si>
  <si>
    <t>命漢</t>
  </si>
  <si>
    <t>泰仲</t>
  </si>
  <si>
    <t>仇文達</t>
  </si>
  <si>
    <t>百鍊</t>
  </si>
  <si>
    <t>夏龍</t>
  </si>
  <si>
    <t>宋</t>
  </si>
  <si>
    <t>懷德</t>
  </si>
  <si>
    <t>秋三</t>
  </si>
  <si>
    <t>榮民</t>
  </si>
  <si>
    <t>學</t>
  </si>
  <si>
    <t>以京</t>
  </si>
  <si>
    <t>李永建</t>
  </si>
  <si>
    <t>采</t>
  </si>
  <si>
    <t>聖甲</t>
  </si>
  <si>
    <t>順昌</t>
  </si>
  <si>
    <t>正敏</t>
  </si>
  <si>
    <t>漢仁</t>
  </si>
  <si>
    <t>裵尙太</t>
  </si>
  <si>
    <t>夏尙</t>
  </si>
  <si>
    <t>天佑</t>
  </si>
  <si>
    <t>處寬</t>
  </si>
  <si>
    <t>李成栢</t>
  </si>
  <si>
    <t>碧珍</t>
  </si>
  <si>
    <t>聖安</t>
  </si>
  <si>
    <t>興佑</t>
  </si>
  <si>
    <t>金汝興</t>
  </si>
  <si>
    <t>丁巳</t>
  </si>
  <si>
    <t>永川</t>
  </si>
  <si>
    <t>仁泰</t>
  </si>
  <si>
    <t>敏成</t>
  </si>
  <si>
    <t>楠</t>
  </si>
  <si>
    <t>林命環</t>
  </si>
  <si>
    <t>正采</t>
  </si>
  <si>
    <t>世命</t>
  </si>
  <si>
    <t>武碩</t>
  </si>
  <si>
    <t>善發</t>
  </si>
  <si>
    <t>海京</t>
  </si>
  <si>
    <t>朴東柱</t>
  </si>
  <si>
    <t>順金</t>
  </si>
  <si>
    <t>戒立</t>
  </si>
  <si>
    <t>處錄</t>
  </si>
  <si>
    <t>朴善己</t>
  </si>
  <si>
    <t>金用甲</t>
  </si>
  <si>
    <t>用甲</t>
  </si>
  <si>
    <t>永傑</t>
  </si>
  <si>
    <t>汝興</t>
  </si>
  <si>
    <t>金莫碩</t>
  </si>
  <si>
    <t>東彬</t>
  </si>
  <si>
    <t>春花</t>
  </si>
  <si>
    <t>萬發</t>
  </si>
  <si>
    <t>權大福</t>
  </si>
  <si>
    <t>時同</t>
  </si>
  <si>
    <t>舌化驛吏</t>
  </si>
  <si>
    <t>斗点</t>
  </si>
  <si>
    <t>泰信</t>
  </si>
  <si>
    <t>爾度</t>
  </si>
  <si>
    <t>承益</t>
  </si>
  <si>
    <t>仇再平</t>
  </si>
  <si>
    <t>聖郡</t>
  </si>
  <si>
    <t>德來</t>
  </si>
  <si>
    <t>重弼</t>
  </si>
  <si>
    <t>興發</t>
  </si>
  <si>
    <t>世雲</t>
  </si>
  <si>
    <t>許富元</t>
  </si>
  <si>
    <t>徐</t>
  </si>
  <si>
    <t>世容</t>
  </si>
  <si>
    <t>聖禧</t>
  </si>
  <si>
    <t>夏胤</t>
  </si>
  <si>
    <t>李成桀</t>
  </si>
  <si>
    <t>就寬</t>
  </si>
  <si>
    <t>就益</t>
  </si>
  <si>
    <t>癸酉</t>
  </si>
  <si>
    <t>月女</t>
  </si>
  <si>
    <t>病人</t>
  </si>
  <si>
    <t>就三</t>
  </si>
  <si>
    <t>楚汗</t>
  </si>
  <si>
    <t>自成</t>
  </si>
  <si>
    <t>崔尙兌</t>
  </si>
  <si>
    <t>時迪</t>
  </si>
  <si>
    <t>春郁</t>
  </si>
  <si>
    <t>金甲之</t>
  </si>
  <si>
    <t>石</t>
  </si>
  <si>
    <t>今三</t>
  </si>
  <si>
    <t>萬柱</t>
  </si>
  <si>
    <t>日男</t>
  </si>
  <si>
    <t>鄭汝興</t>
  </si>
  <si>
    <t>先發</t>
  </si>
  <si>
    <t>有奉</t>
  </si>
  <si>
    <t>㐚蘭</t>
  </si>
  <si>
    <t>李才右</t>
  </si>
  <si>
    <t>馬保</t>
  </si>
  <si>
    <t>命大</t>
  </si>
  <si>
    <t>命卜</t>
  </si>
  <si>
    <t>爲僧</t>
  </si>
  <si>
    <t>命俊</t>
  </si>
  <si>
    <t>都牙只</t>
  </si>
  <si>
    <t>都</t>
  </si>
  <si>
    <t>八莒</t>
  </si>
  <si>
    <t>重哲</t>
  </si>
  <si>
    <t>永立</t>
  </si>
  <si>
    <t>仁發</t>
  </si>
  <si>
    <t>宋戒興</t>
  </si>
  <si>
    <t>富贊</t>
  </si>
  <si>
    <t>昇立</t>
  </si>
  <si>
    <t>貴日</t>
  </si>
  <si>
    <t>都興白</t>
  </si>
  <si>
    <t>貴才</t>
  </si>
  <si>
    <t>行龍驤衛</t>
  </si>
  <si>
    <t>萬雄</t>
  </si>
  <si>
    <t>李己榮</t>
  </si>
  <si>
    <t>瑞甲</t>
  </si>
  <si>
    <t>起益</t>
  </si>
  <si>
    <t>國立</t>
  </si>
  <si>
    <t>福軒</t>
  </si>
  <si>
    <t>楊</t>
  </si>
  <si>
    <t>再雄</t>
  </si>
  <si>
    <t>中和</t>
  </si>
  <si>
    <t>大源</t>
  </si>
  <si>
    <t>龍和</t>
  </si>
  <si>
    <t>成均進士</t>
  </si>
  <si>
    <t>景淵</t>
  </si>
  <si>
    <t>宣務郞金泉察訪</t>
  </si>
  <si>
    <t>裵暎瑞</t>
  </si>
  <si>
    <t>起碩</t>
  </si>
  <si>
    <t>汝鳴</t>
  </si>
  <si>
    <t>嘉善同知</t>
  </si>
  <si>
    <t>宗憲</t>
  </si>
  <si>
    <t>趙碩柱</t>
  </si>
  <si>
    <t>奉大</t>
  </si>
  <si>
    <t>奉愛</t>
  </si>
  <si>
    <t>蔚山</t>
  </si>
  <si>
    <t>初屳</t>
  </si>
  <si>
    <t>宜寧</t>
  </si>
  <si>
    <t>初女</t>
  </si>
  <si>
    <t>居</t>
  </si>
  <si>
    <t>萬初</t>
  </si>
  <si>
    <t>時彦</t>
  </si>
  <si>
    <t>金尙祿</t>
  </si>
  <si>
    <t>性益</t>
  </si>
  <si>
    <t>儀明</t>
  </si>
  <si>
    <t>時生</t>
  </si>
  <si>
    <t>金海正</t>
  </si>
  <si>
    <t>德奉</t>
  </si>
  <si>
    <t>光甫</t>
  </si>
  <si>
    <t>德允</t>
  </si>
  <si>
    <t>德彬</t>
  </si>
  <si>
    <t>達天</t>
  </si>
  <si>
    <t>聖在</t>
  </si>
  <si>
    <t>守興</t>
  </si>
  <si>
    <t>儀先</t>
  </si>
  <si>
    <t>許聖弼</t>
  </si>
  <si>
    <t>洪</t>
  </si>
  <si>
    <t>南陽</t>
  </si>
  <si>
    <t>憲南</t>
  </si>
  <si>
    <t>武成</t>
  </si>
  <si>
    <t>李海植</t>
  </si>
  <si>
    <t>金光補</t>
  </si>
  <si>
    <t>許雲碩</t>
  </si>
  <si>
    <t>自信</t>
  </si>
  <si>
    <t>文碩</t>
  </si>
  <si>
    <t>致貴</t>
  </si>
  <si>
    <t>林元柱</t>
  </si>
  <si>
    <t>用奉</t>
  </si>
  <si>
    <t>用卜</t>
  </si>
  <si>
    <t>興奉</t>
  </si>
  <si>
    <t>府軍官</t>
  </si>
  <si>
    <t>呂</t>
  </si>
  <si>
    <t>致軍</t>
  </si>
  <si>
    <t>漢澄</t>
  </si>
  <si>
    <t>日先</t>
  </si>
  <si>
    <t>韓益振</t>
  </si>
  <si>
    <t>申</t>
  </si>
  <si>
    <t>鶴先</t>
  </si>
  <si>
    <t>戒弘</t>
  </si>
  <si>
    <t>碩天</t>
  </si>
  <si>
    <t>金日祥</t>
  </si>
  <si>
    <t>振繪</t>
  </si>
  <si>
    <t>卞再伯</t>
  </si>
  <si>
    <t>山海</t>
  </si>
  <si>
    <t>海寬</t>
  </si>
  <si>
    <t>日榮</t>
  </si>
  <si>
    <t>崔命哲</t>
  </si>
  <si>
    <t>道光</t>
  </si>
  <si>
    <t>進石</t>
  </si>
  <si>
    <t>仁儀</t>
  </si>
  <si>
    <t>性同</t>
  </si>
  <si>
    <t>金寶永</t>
  </si>
  <si>
    <t>楚南</t>
  </si>
  <si>
    <t>有才</t>
  </si>
  <si>
    <t>克中</t>
  </si>
  <si>
    <t>鳴生</t>
  </si>
  <si>
    <t>羅碩文</t>
  </si>
  <si>
    <t>天儀</t>
  </si>
  <si>
    <t>進旭</t>
  </si>
  <si>
    <t>仲弼</t>
  </si>
  <si>
    <t>文儀仲</t>
  </si>
  <si>
    <t>命三</t>
  </si>
  <si>
    <t>命世</t>
  </si>
  <si>
    <t>金有甲</t>
  </si>
  <si>
    <t>有甲</t>
  </si>
  <si>
    <t>鳴佑</t>
  </si>
  <si>
    <t>壽光</t>
  </si>
  <si>
    <t>郭天綱</t>
  </si>
  <si>
    <t>泰奉</t>
  </si>
  <si>
    <t>南起</t>
  </si>
  <si>
    <t>昇龍</t>
  </si>
  <si>
    <t>金儀允</t>
  </si>
  <si>
    <t>處雄</t>
  </si>
  <si>
    <t>南原</t>
  </si>
  <si>
    <t>將仕郞</t>
  </si>
  <si>
    <t>濟民</t>
  </si>
  <si>
    <t>從仕郞軍資監主簿</t>
  </si>
  <si>
    <t>先漢</t>
  </si>
  <si>
    <t>錫圭</t>
  </si>
  <si>
    <t>金思鶴</t>
  </si>
  <si>
    <t>善山</t>
  </si>
  <si>
    <t>月今</t>
  </si>
  <si>
    <t>萬楚</t>
  </si>
  <si>
    <t>金好益</t>
  </si>
  <si>
    <t>幼</t>
  </si>
  <si>
    <t>馬暐</t>
  </si>
  <si>
    <t>嘉善行同知</t>
  </si>
  <si>
    <t>思旭</t>
  </si>
  <si>
    <t>武臣兼宣傳官</t>
  </si>
  <si>
    <t>鑑</t>
  </si>
  <si>
    <t>郭汶潢</t>
  </si>
  <si>
    <t>老郞</t>
  </si>
  <si>
    <t>自先</t>
  </si>
  <si>
    <t>聖福</t>
  </si>
  <si>
    <t>萬金</t>
  </si>
  <si>
    <t>都時哲</t>
  </si>
  <si>
    <t>淡成</t>
  </si>
  <si>
    <t>雲達</t>
  </si>
  <si>
    <t>允遠</t>
  </si>
  <si>
    <t>呂雲起</t>
  </si>
  <si>
    <t>萬三</t>
  </si>
  <si>
    <t>尙允</t>
  </si>
  <si>
    <t>萬順</t>
  </si>
  <si>
    <t>唜奉</t>
  </si>
  <si>
    <t>道南</t>
  </si>
  <si>
    <t>孔大聖</t>
  </si>
  <si>
    <t>斗海</t>
  </si>
  <si>
    <t>時白</t>
  </si>
  <si>
    <t>金得必</t>
  </si>
  <si>
    <t>昌元</t>
  </si>
  <si>
    <t>張鎭佳</t>
  </si>
  <si>
    <t>硫黃軍</t>
  </si>
  <si>
    <t>鎭佳</t>
  </si>
  <si>
    <t>希發</t>
  </si>
  <si>
    <t>夢善</t>
  </si>
  <si>
    <t>密生</t>
  </si>
  <si>
    <t>崔貴萬</t>
  </si>
  <si>
    <t>順達</t>
  </si>
  <si>
    <t>雲泰</t>
  </si>
  <si>
    <t>雲成</t>
  </si>
  <si>
    <t>朝奉大夫</t>
  </si>
  <si>
    <t>國彬</t>
  </si>
  <si>
    <t>得吉</t>
  </si>
  <si>
    <t>崔漢榮</t>
  </si>
  <si>
    <t>花福</t>
  </si>
  <si>
    <t>俊業</t>
  </si>
  <si>
    <t>海男</t>
  </si>
  <si>
    <t>裵昌業</t>
  </si>
  <si>
    <t>順伊</t>
  </si>
  <si>
    <t>順分</t>
  </si>
  <si>
    <t>永世</t>
  </si>
  <si>
    <t>分月</t>
  </si>
  <si>
    <t>裵氏代</t>
  </si>
  <si>
    <t>己未</t>
  </si>
  <si>
    <t>聖載</t>
  </si>
  <si>
    <t>權國平</t>
  </si>
  <si>
    <t>曾億</t>
  </si>
  <si>
    <t>仁守</t>
  </si>
  <si>
    <t>尙新</t>
  </si>
  <si>
    <t>金日章</t>
  </si>
  <si>
    <t>聖得</t>
  </si>
  <si>
    <t>林致奉</t>
  </si>
  <si>
    <t>時晩</t>
  </si>
  <si>
    <t>鳳</t>
  </si>
  <si>
    <t>金碩兼</t>
  </si>
  <si>
    <t>光迪</t>
  </si>
  <si>
    <t>曺順迪</t>
  </si>
  <si>
    <t>汝重</t>
  </si>
  <si>
    <t>赤裳山城別將</t>
  </si>
  <si>
    <t>瑚</t>
  </si>
  <si>
    <t>裵日漢</t>
  </si>
  <si>
    <t>崔牙只</t>
  </si>
  <si>
    <t>孫儀</t>
  </si>
  <si>
    <t>瑞昌</t>
  </si>
  <si>
    <t>仁好</t>
  </si>
  <si>
    <t>殷鶴丁</t>
  </si>
  <si>
    <t>幸州</t>
  </si>
  <si>
    <t>太山</t>
  </si>
  <si>
    <t>鳴金</t>
  </si>
  <si>
    <t>郭進萬</t>
  </si>
  <si>
    <t>雲澤</t>
  </si>
  <si>
    <t>宣略將軍</t>
  </si>
  <si>
    <t>聖進</t>
  </si>
  <si>
    <t>金星斗</t>
  </si>
  <si>
    <t>漢采</t>
  </si>
  <si>
    <t>東采</t>
  </si>
  <si>
    <t>士分</t>
  </si>
  <si>
    <t>宗乞</t>
  </si>
  <si>
    <t>應鳴</t>
  </si>
  <si>
    <t>朴枝興</t>
  </si>
  <si>
    <t>碩三</t>
  </si>
  <si>
    <t>聖佑</t>
  </si>
  <si>
    <t>致成</t>
  </si>
  <si>
    <t>金成大</t>
  </si>
  <si>
    <t>光海</t>
  </si>
  <si>
    <t>儀舜</t>
  </si>
  <si>
    <t>今發</t>
  </si>
  <si>
    <t>戒安</t>
  </si>
  <si>
    <t>裵慶一</t>
  </si>
  <si>
    <t>德守</t>
  </si>
  <si>
    <t>達柱</t>
  </si>
  <si>
    <t>崔陸南</t>
  </si>
  <si>
    <t>世白</t>
  </si>
  <si>
    <t>從海</t>
  </si>
  <si>
    <t>金山岦</t>
  </si>
  <si>
    <t>時參</t>
  </si>
  <si>
    <t>吟助</t>
  </si>
  <si>
    <t>命善</t>
  </si>
  <si>
    <t>雲起</t>
  </si>
  <si>
    <t>金夏起</t>
  </si>
  <si>
    <t>光億</t>
  </si>
  <si>
    <t>光郁</t>
  </si>
  <si>
    <t>命貴</t>
  </si>
  <si>
    <t>濟城</t>
  </si>
  <si>
    <t>卞善發</t>
  </si>
  <si>
    <t>汝光</t>
  </si>
  <si>
    <t>萬迪</t>
  </si>
  <si>
    <t>石梅</t>
  </si>
  <si>
    <t>裵達興</t>
  </si>
  <si>
    <t>楚衫</t>
  </si>
  <si>
    <t>泰碩</t>
  </si>
  <si>
    <t>有仁</t>
  </si>
  <si>
    <t>德祥</t>
  </si>
  <si>
    <t>趙中三</t>
  </si>
  <si>
    <t>萬泰</t>
  </si>
  <si>
    <t>逸星</t>
  </si>
  <si>
    <t>金尙儀</t>
  </si>
  <si>
    <t>喜得</t>
  </si>
  <si>
    <t>成弼</t>
  </si>
  <si>
    <t>承立</t>
  </si>
  <si>
    <t>宗海</t>
  </si>
  <si>
    <t>崔笠</t>
  </si>
  <si>
    <t>元爾</t>
  </si>
  <si>
    <t>仁業</t>
  </si>
  <si>
    <t>金山立</t>
  </si>
  <si>
    <t>善明</t>
  </si>
  <si>
    <t>黃</t>
  </si>
  <si>
    <t>光汝</t>
  </si>
  <si>
    <t>卞泰錫</t>
  </si>
  <si>
    <t>泰才</t>
  </si>
  <si>
    <t>春發</t>
  </si>
  <si>
    <t>河有奉</t>
  </si>
  <si>
    <t>卞楚甲</t>
  </si>
  <si>
    <t>楚甲</t>
  </si>
  <si>
    <t>泰錫</t>
  </si>
  <si>
    <t>金起振</t>
  </si>
  <si>
    <t>聖貞</t>
  </si>
  <si>
    <t>起榮</t>
  </si>
  <si>
    <t>凡義</t>
  </si>
  <si>
    <t>崔世興</t>
  </si>
  <si>
    <t>得春</t>
  </si>
  <si>
    <t>得潤</t>
  </si>
  <si>
    <t>金戒南</t>
  </si>
  <si>
    <t>漢榮</t>
  </si>
  <si>
    <t>仁弘</t>
  </si>
  <si>
    <t>秀良</t>
  </si>
  <si>
    <t>孫日順</t>
  </si>
  <si>
    <t>戊午</t>
  </si>
  <si>
    <t>曰分</t>
  </si>
  <si>
    <t>順允</t>
  </si>
  <si>
    <t>貴分</t>
  </si>
  <si>
    <t>乙巳</t>
  </si>
  <si>
    <t>昌靈</t>
  </si>
  <si>
    <t>文</t>
  </si>
  <si>
    <t>德潤</t>
  </si>
  <si>
    <t>必澄</t>
  </si>
  <si>
    <t>光俊</t>
  </si>
  <si>
    <t>漢秀</t>
  </si>
  <si>
    <t>徐尙業</t>
  </si>
  <si>
    <t>尙補</t>
  </si>
  <si>
    <t>汝三</t>
  </si>
  <si>
    <t>明玉</t>
  </si>
  <si>
    <t>宋斗京</t>
  </si>
  <si>
    <t>正甲</t>
  </si>
  <si>
    <t>仲眞</t>
  </si>
  <si>
    <t>哲生</t>
  </si>
  <si>
    <t>李得生</t>
  </si>
  <si>
    <t>興先</t>
  </si>
  <si>
    <t>戒龍</t>
  </si>
  <si>
    <t>允孫</t>
  </si>
  <si>
    <t>李應祥</t>
  </si>
  <si>
    <t>有建</t>
  </si>
  <si>
    <t>呂致乞</t>
  </si>
  <si>
    <t>致乞</t>
  </si>
  <si>
    <t>副元</t>
  </si>
  <si>
    <t>別以</t>
  </si>
  <si>
    <t>戒生</t>
  </si>
  <si>
    <t>朴永敏</t>
  </si>
  <si>
    <t>韓</t>
  </si>
  <si>
    <t>興甲</t>
  </si>
  <si>
    <t>順江</t>
  </si>
  <si>
    <t>許進</t>
  </si>
  <si>
    <t>聖䂓</t>
  </si>
  <si>
    <t>泰彬</t>
  </si>
  <si>
    <t>彔生</t>
  </si>
  <si>
    <t>黃日尙</t>
  </si>
  <si>
    <t>岳只</t>
  </si>
  <si>
    <t>德連</t>
  </si>
  <si>
    <t>文守</t>
  </si>
  <si>
    <t>日善</t>
  </si>
  <si>
    <t>秀崗</t>
  </si>
  <si>
    <t>日慶</t>
  </si>
  <si>
    <t>石興雲</t>
  </si>
  <si>
    <t>桂城</t>
  </si>
  <si>
    <t>兄戶</t>
  </si>
  <si>
    <t>得彬</t>
  </si>
  <si>
    <t>楚大</t>
  </si>
  <si>
    <t>泰明</t>
  </si>
  <si>
    <t>裕仁</t>
  </si>
  <si>
    <t>金益京</t>
  </si>
  <si>
    <t>岦柱</t>
  </si>
  <si>
    <t>贈嘉善</t>
  </si>
  <si>
    <t>忠吉</t>
  </si>
  <si>
    <t>贈通政</t>
  </si>
  <si>
    <t>應福</t>
  </si>
  <si>
    <t>忠義病人</t>
  </si>
  <si>
    <t>守儉</t>
  </si>
  <si>
    <t>光後</t>
  </si>
  <si>
    <t>漢卿</t>
  </si>
  <si>
    <t>儀一</t>
  </si>
  <si>
    <t>戒孫</t>
  </si>
  <si>
    <t>永男</t>
  </si>
  <si>
    <t>黃日紅</t>
  </si>
  <si>
    <t>日紅</t>
  </si>
  <si>
    <t>範龍</t>
  </si>
  <si>
    <t>善南</t>
  </si>
  <si>
    <t>卓金</t>
  </si>
  <si>
    <t>鄭沅</t>
  </si>
  <si>
    <t>聖遠</t>
  </si>
  <si>
    <t>許戒元</t>
  </si>
  <si>
    <t>慶協</t>
  </si>
  <si>
    <t>折衝將軍僉知中樞府事</t>
  </si>
  <si>
    <t>胤祖</t>
  </si>
  <si>
    <t>禦侮將軍行龍讓衛副司果</t>
  </si>
  <si>
    <t>奎徵</t>
  </si>
  <si>
    <t>贈嘉善大夫司憲府大司憲</t>
  </si>
  <si>
    <t>徐天老</t>
  </si>
  <si>
    <t>咸一</t>
  </si>
  <si>
    <t>再光</t>
  </si>
  <si>
    <t>通訓大夫行山陰縣監</t>
  </si>
  <si>
    <t>恰</t>
  </si>
  <si>
    <t>承仕郞</t>
  </si>
  <si>
    <t>權重望</t>
  </si>
  <si>
    <t>思達</t>
  </si>
  <si>
    <t>卜乭</t>
  </si>
  <si>
    <t>同婢</t>
  </si>
  <si>
    <t>元乃</t>
  </si>
  <si>
    <t>乙未逃亡</t>
  </si>
  <si>
    <t>萬哲</t>
  </si>
  <si>
    <t>月分</t>
  </si>
  <si>
    <t>愛分</t>
  </si>
  <si>
    <t>愛心</t>
  </si>
  <si>
    <t>以卜</t>
  </si>
  <si>
    <t>以三</t>
  </si>
  <si>
    <t>以山</t>
  </si>
  <si>
    <t>甲申逃亡</t>
  </si>
  <si>
    <t>私婢</t>
  </si>
  <si>
    <t>武正</t>
  </si>
  <si>
    <t>興富</t>
  </si>
  <si>
    <t>昌華</t>
  </si>
  <si>
    <t>忠</t>
  </si>
  <si>
    <t>李今佐</t>
  </si>
  <si>
    <t>大老</t>
  </si>
  <si>
    <t>南伊</t>
  </si>
  <si>
    <t>命發</t>
  </si>
  <si>
    <t>慶稷</t>
  </si>
  <si>
    <t>成</t>
  </si>
  <si>
    <t>爾浩</t>
  </si>
  <si>
    <t>遠徵</t>
  </si>
  <si>
    <t>虎雄</t>
  </si>
  <si>
    <t>中直大夫行義禁府都事</t>
  </si>
  <si>
    <t>南極杓</t>
  </si>
  <si>
    <t>思儉</t>
  </si>
  <si>
    <t>奉采</t>
  </si>
  <si>
    <t>斑婢</t>
  </si>
  <si>
    <t>小丁</t>
  </si>
  <si>
    <t>汝大</t>
  </si>
  <si>
    <t>世分</t>
  </si>
  <si>
    <t>世郞</t>
  </si>
  <si>
    <t>有德</t>
  </si>
  <si>
    <t>連乭</t>
  </si>
  <si>
    <t>辛卯逃亡</t>
  </si>
  <si>
    <t>願守</t>
  </si>
  <si>
    <t>一奉</t>
  </si>
  <si>
    <t>日丹</t>
  </si>
  <si>
    <t>聖濟</t>
  </si>
  <si>
    <t>兼采</t>
  </si>
  <si>
    <t>廷玹</t>
  </si>
  <si>
    <t>世慶</t>
  </si>
  <si>
    <t>通政大夫</t>
  </si>
  <si>
    <t>壽康</t>
  </si>
  <si>
    <t>成均生員</t>
  </si>
  <si>
    <t>碩寬</t>
  </si>
  <si>
    <t>得貞</t>
  </si>
  <si>
    <t>安復亨</t>
  </si>
  <si>
    <t>小三</t>
  </si>
  <si>
    <t>元今</t>
  </si>
  <si>
    <t>德女</t>
  </si>
  <si>
    <t>金夢</t>
  </si>
  <si>
    <t>者音辰</t>
  </si>
  <si>
    <t>癸巳逃亡</t>
  </si>
  <si>
    <t>金日金</t>
  </si>
  <si>
    <t>日金</t>
  </si>
  <si>
    <t>洪立</t>
  </si>
  <si>
    <t>金分生</t>
  </si>
  <si>
    <t>有觀</t>
  </si>
  <si>
    <t>守奉</t>
  </si>
  <si>
    <t>成興春</t>
  </si>
  <si>
    <t>明奉</t>
  </si>
  <si>
    <t>明佑</t>
  </si>
  <si>
    <t>等加現</t>
  </si>
  <si>
    <t>老職嘉善大夫</t>
  </si>
  <si>
    <t>重慶</t>
  </si>
  <si>
    <t>宣武原從功臣</t>
  </si>
  <si>
    <t>逸業</t>
  </si>
  <si>
    <t>金哲</t>
  </si>
  <si>
    <t>太</t>
  </si>
  <si>
    <t>尙州</t>
  </si>
  <si>
    <t>重采</t>
  </si>
  <si>
    <t>漢哲</t>
  </si>
  <si>
    <t>義昌</t>
  </si>
  <si>
    <t>安世雄</t>
  </si>
  <si>
    <t>福立</t>
  </si>
  <si>
    <t>厚先</t>
  </si>
  <si>
    <t>朴業先</t>
  </si>
  <si>
    <t>命興</t>
  </si>
  <si>
    <t>業同</t>
  </si>
  <si>
    <t>重根</t>
  </si>
  <si>
    <t>金必鳴</t>
  </si>
  <si>
    <t>福萬</t>
  </si>
  <si>
    <t>稀才</t>
  </si>
  <si>
    <t>武伯</t>
  </si>
  <si>
    <t>金哲海</t>
  </si>
  <si>
    <t>榮杰</t>
  </si>
  <si>
    <t>李春成</t>
  </si>
  <si>
    <t>星山</t>
  </si>
  <si>
    <t>日云</t>
  </si>
  <si>
    <t>成名</t>
  </si>
  <si>
    <t>富知</t>
  </si>
  <si>
    <t>金太公</t>
  </si>
  <si>
    <t>昌湜</t>
  </si>
  <si>
    <t>嘉善大夫同知中樞府事行忠翊將</t>
  </si>
  <si>
    <t>台賚</t>
  </si>
  <si>
    <t>贈嘉善大夫漢城府佐尹兼五衛都摠府副摠管</t>
  </si>
  <si>
    <t>遇周</t>
  </si>
  <si>
    <t>通政大夫刑曹參判</t>
  </si>
  <si>
    <t>弼時</t>
  </si>
  <si>
    <t>裵准經</t>
  </si>
  <si>
    <t>達城</t>
  </si>
  <si>
    <t>會陳</t>
  </si>
  <si>
    <t>萬爀</t>
  </si>
  <si>
    <t>八昇</t>
  </si>
  <si>
    <t>甲垕</t>
  </si>
  <si>
    <t>仁爀</t>
  </si>
  <si>
    <t>姜永九</t>
  </si>
  <si>
    <t>永九</t>
  </si>
  <si>
    <t>進弘</t>
  </si>
  <si>
    <t>金明白</t>
  </si>
  <si>
    <t>盲人</t>
  </si>
  <si>
    <t>三伊</t>
  </si>
  <si>
    <t>乭伊</t>
  </si>
  <si>
    <t>命宗</t>
  </si>
  <si>
    <t>正三</t>
  </si>
  <si>
    <t>鄭儀達</t>
  </si>
  <si>
    <t>迎日</t>
  </si>
  <si>
    <t>春三</t>
  </si>
  <si>
    <t>壽化</t>
  </si>
  <si>
    <t>上守</t>
  </si>
  <si>
    <t>李天儀</t>
  </si>
  <si>
    <t>莫乃</t>
  </si>
  <si>
    <t>厚邑種</t>
  </si>
  <si>
    <t>石章</t>
  </si>
  <si>
    <t>裵榮巾</t>
  </si>
  <si>
    <t>省現驛吏</t>
  </si>
  <si>
    <t>尙三</t>
  </si>
  <si>
    <t>斗應自里</t>
  </si>
  <si>
    <t>淡介</t>
  </si>
  <si>
    <t>己雲</t>
  </si>
  <si>
    <t>林申發</t>
  </si>
  <si>
    <t>正東</t>
  </si>
  <si>
    <t>嘉善大夫</t>
  </si>
  <si>
    <t>奉希</t>
  </si>
  <si>
    <t>通致大夫</t>
  </si>
  <si>
    <t>仇聖采</t>
  </si>
  <si>
    <t>再發</t>
  </si>
  <si>
    <t>再春</t>
  </si>
  <si>
    <t>德文</t>
  </si>
  <si>
    <t>正喜</t>
  </si>
  <si>
    <t>春弘</t>
  </si>
  <si>
    <t>張雲龍</t>
  </si>
  <si>
    <t>徐日江</t>
  </si>
  <si>
    <t>禦保</t>
  </si>
  <si>
    <t>日江</t>
  </si>
  <si>
    <t>萬石</t>
  </si>
  <si>
    <t>儀日</t>
  </si>
  <si>
    <t>嚴伊</t>
  </si>
  <si>
    <t>孔聖己</t>
  </si>
  <si>
    <t>進屹</t>
  </si>
  <si>
    <t>守元</t>
  </si>
  <si>
    <t>張時男</t>
  </si>
  <si>
    <t>丹城</t>
  </si>
  <si>
    <t>進元</t>
  </si>
  <si>
    <t>達凞</t>
  </si>
  <si>
    <t>鼎起</t>
  </si>
  <si>
    <t>金興起</t>
  </si>
  <si>
    <t>己仁</t>
  </si>
  <si>
    <t>正發</t>
  </si>
  <si>
    <t>春華</t>
  </si>
  <si>
    <t>李先乭</t>
  </si>
  <si>
    <t>國性</t>
  </si>
  <si>
    <t>孝發</t>
  </si>
  <si>
    <t>得民</t>
  </si>
  <si>
    <t>文光載</t>
  </si>
  <si>
    <t>柳</t>
  </si>
  <si>
    <t>唜男</t>
  </si>
  <si>
    <t>文化</t>
  </si>
  <si>
    <t>萬九</t>
  </si>
  <si>
    <t>永任</t>
  </si>
  <si>
    <t>貴成</t>
  </si>
  <si>
    <t>朴日貴</t>
  </si>
  <si>
    <t>克老</t>
  </si>
  <si>
    <t>致尙</t>
  </si>
  <si>
    <t>時先</t>
  </si>
  <si>
    <t>李得春</t>
  </si>
  <si>
    <t>慶山砲保</t>
  </si>
  <si>
    <t>趙</t>
  </si>
  <si>
    <t>正千</t>
  </si>
  <si>
    <t>女男</t>
  </si>
  <si>
    <t>金雲迪</t>
  </si>
  <si>
    <t>順每</t>
  </si>
  <si>
    <t>朴道一</t>
  </si>
  <si>
    <t>厚發</t>
  </si>
  <si>
    <t>榮得</t>
  </si>
  <si>
    <t>龍男</t>
  </si>
  <si>
    <t>朴斗昌</t>
  </si>
  <si>
    <t>黃用才</t>
  </si>
  <si>
    <t>淸道水軍</t>
  </si>
  <si>
    <t>用才</t>
  </si>
  <si>
    <t>進乞</t>
  </si>
  <si>
    <t>順哲</t>
  </si>
  <si>
    <t>㗡山</t>
  </si>
  <si>
    <t>金㗡同</t>
  </si>
  <si>
    <t>正用</t>
  </si>
  <si>
    <t>以福</t>
  </si>
  <si>
    <t>春儀</t>
  </si>
  <si>
    <t>金元山</t>
  </si>
  <si>
    <t>光切</t>
  </si>
  <si>
    <t>黃山驛吏</t>
  </si>
  <si>
    <t>斗信</t>
  </si>
  <si>
    <t>再守</t>
  </si>
  <si>
    <t>李星立</t>
  </si>
  <si>
    <t>嚴</t>
  </si>
  <si>
    <t>崔進乞</t>
  </si>
  <si>
    <t>驗察</t>
  </si>
  <si>
    <t>夢顯</t>
  </si>
  <si>
    <t>士哲</t>
  </si>
  <si>
    <t>南見</t>
  </si>
  <si>
    <t>愼守天</t>
  </si>
  <si>
    <t>居昌</t>
  </si>
  <si>
    <t>守憲</t>
  </si>
  <si>
    <t>聖達</t>
  </si>
  <si>
    <t>芳春</t>
  </si>
  <si>
    <t>朴日根</t>
  </si>
  <si>
    <t>吾生</t>
  </si>
  <si>
    <t>䪪伊</t>
  </si>
  <si>
    <t>李福立</t>
  </si>
  <si>
    <t>金於屯金故代妻</t>
  </si>
  <si>
    <t>進贊</t>
  </si>
  <si>
    <t>夫汗</t>
  </si>
  <si>
    <t>無知</t>
  </si>
  <si>
    <t>許夫察</t>
  </si>
  <si>
    <t>金再善</t>
  </si>
  <si>
    <t>鎭軍官</t>
  </si>
  <si>
    <t>再善</t>
  </si>
  <si>
    <t>先萬</t>
  </si>
  <si>
    <t>正興</t>
  </si>
  <si>
    <t>成彬</t>
  </si>
  <si>
    <t>李芳春</t>
  </si>
  <si>
    <t>榮祿</t>
  </si>
  <si>
    <t>碩</t>
  </si>
  <si>
    <t>文達</t>
  </si>
  <si>
    <t>金守哲</t>
  </si>
  <si>
    <t>光宅</t>
  </si>
  <si>
    <t>奉式</t>
  </si>
  <si>
    <t>世元</t>
  </si>
  <si>
    <t>仁世</t>
  </si>
  <si>
    <t>具</t>
  </si>
  <si>
    <t>熊川</t>
  </si>
  <si>
    <t>汗柱</t>
  </si>
  <si>
    <t>時望</t>
  </si>
  <si>
    <t>寶日</t>
  </si>
  <si>
    <t>徐宗太</t>
  </si>
  <si>
    <t>醴泉</t>
  </si>
  <si>
    <t>茂成</t>
  </si>
  <si>
    <t>宗彦</t>
  </si>
  <si>
    <t>湖文</t>
  </si>
  <si>
    <t>李命好</t>
  </si>
  <si>
    <t>孝殷</t>
  </si>
  <si>
    <t>彔男</t>
  </si>
  <si>
    <t>己得</t>
  </si>
  <si>
    <t>廉正守</t>
  </si>
  <si>
    <t>師尹</t>
  </si>
  <si>
    <t>天翼</t>
  </si>
  <si>
    <t>就覽</t>
  </si>
  <si>
    <t>元迪</t>
  </si>
  <si>
    <t>護軍</t>
  </si>
  <si>
    <t>朴柱漢</t>
  </si>
  <si>
    <t>宗親衛</t>
  </si>
  <si>
    <t>壽永</t>
  </si>
  <si>
    <t>來昌</t>
  </si>
  <si>
    <t>希孟</t>
  </si>
  <si>
    <t>姜佑載</t>
  </si>
  <si>
    <t>海宗</t>
  </si>
  <si>
    <t>仙郞</t>
  </si>
  <si>
    <t>聖春</t>
  </si>
  <si>
    <t>仕哲</t>
  </si>
  <si>
    <t>見南</t>
  </si>
  <si>
    <t>應天</t>
  </si>
  <si>
    <t>益大</t>
  </si>
  <si>
    <t>金夏鳴</t>
  </si>
  <si>
    <t>聖雲</t>
  </si>
  <si>
    <t>尹就才</t>
  </si>
  <si>
    <t>就才</t>
  </si>
  <si>
    <t>楚漢</t>
  </si>
  <si>
    <t>丹成</t>
  </si>
  <si>
    <t>貴太</t>
  </si>
  <si>
    <t>東才</t>
  </si>
  <si>
    <t>元國</t>
  </si>
  <si>
    <t>柳日春</t>
  </si>
  <si>
    <t>騎步兵</t>
  </si>
  <si>
    <t>自必</t>
  </si>
  <si>
    <t>進行</t>
  </si>
  <si>
    <t>丹</t>
  </si>
  <si>
    <t>孫實元</t>
  </si>
  <si>
    <t>渭再</t>
  </si>
  <si>
    <t>時榮</t>
  </si>
  <si>
    <t>貴龍</t>
  </si>
  <si>
    <t>折衝將軍</t>
  </si>
  <si>
    <t>金起昌</t>
  </si>
  <si>
    <t>達成</t>
  </si>
  <si>
    <t>高莫立</t>
  </si>
  <si>
    <t>三守</t>
  </si>
  <si>
    <t>八用</t>
  </si>
  <si>
    <t>千河</t>
  </si>
  <si>
    <t>金海龍</t>
  </si>
  <si>
    <t>必九</t>
  </si>
  <si>
    <t>元成</t>
  </si>
  <si>
    <t>根</t>
  </si>
  <si>
    <t>世南</t>
  </si>
  <si>
    <t>李自必</t>
  </si>
  <si>
    <t>自老未</t>
  </si>
  <si>
    <t>日千</t>
  </si>
  <si>
    <t>唜用</t>
  </si>
  <si>
    <t>吳起善</t>
  </si>
  <si>
    <t>陷井匠</t>
  </si>
  <si>
    <t>命乞</t>
  </si>
  <si>
    <t>聖根</t>
  </si>
  <si>
    <t>世達</t>
  </si>
  <si>
    <t>天逸</t>
  </si>
  <si>
    <t>聲化</t>
  </si>
  <si>
    <t>朴尙廷</t>
  </si>
  <si>
    <t>厚白</t>
  </si>
  <si>
    <t>枝佑</t>
  </si>
  <si>
    <t>武儀</t>
  </si>
  <si>
    <t>柳士祿</t>
  </si>
  <si>
    <t>莫今</t>
  </si>
  <si>
    <t>莫女</t>
  </si>
  <si>
    <t>金德之</t>
  </si>
  <si>
    <t>德之</t>
  </si>
  <si>
    <t>以南</t>
  </si>
  <si>
    <t>時玉</t>
  </si>
  <si>
    <t>金起奉</t>
  </si>
  <si>
    <t>丑分</t>
  </si>
  <si>
    <t>以朱</t>
  </si>
  <si>
    <t>至佑</t>
  </si>
  <si>
    <t>愛善</t>
  </si>
  <si>
    <t>莫大</t>
  </si>
  <si>
    <t>士立</t>
  </si>
  <si>
    <t>崔善</t>
  </si>
  <si>
    <t>府使令</t>
  </si>
  <si>
    <t>春己</t>
  </si>
  <si>
    <t>朱</t>
  </si>
  <si>
    <t>甘德</t>
  </si>
  <si>
    <t>己男</t>
  </si>
  <si>
    <t>雲尙</t>
  </si>
  <si>
    <t>世安</t>
  </si>
  <si>
    <t>俊</t>
  </si>
  <si>
    <t>永發</t>
  </si>
  <si>
    <t>朴希昌</t>
  </si>
  <si>
    <t>丁</t>
  </si>
  <si>
    <t>時昌</t>
  </si>
  <si>
    <t>正老</t>
  </si>
  <si>
    <t>敏</t>
  </si>
  <si>
    <t>楊自男</t>
  </si>
  <si>
    <t>中化</t>
  </si>
  <si>
    <t>義子</t>
  </si>
  <si>
    <t>烽燧軍</t>
  </si>
  <si>
    <t>羅</t>
  </si>
  <si>
    <t>乭文</t>
  </si>
  <si>
    <t>己發</t>
  </si>
  <si>
    <t>之永</t>
  </si>
  <si>
    <t>太望</t>
  </si>
  <si>
    <t>朴永雲</t>
  </si>
  <si>
    <t>己里金</t>
  </si>
  <si>
    <t>壬</t>
  </si>
  <si>
    <t>毛老</t>
  </si>
  <si>
    <t>自寬</t>
  </si>
  <si>
    <t>李廷臣</t>
  </si>
  <si>
    <t>乭卜</t>
  </si>
  <si>
    <t>無尙</t>
  </si>
  <si>
    <t>吾上</t>
  </si>
  <si>
    <t>李唜立</t>
  </si>
  <si>
    <t>孫女</t>
  </si>
  <si>
    <t>金進發</t>
  </si>
  <si>
    <t>進發</t>
  </si>
  <si>
    <t>命龍</t>
  </si>
  <si>
    <t>興太</t>
  </si>
  <si>
    <t>日元</t>
  </si>
  <si>
    <t>朴望三</t>
  </si>
  <si>
    <t>萬乞</t>
  </si>
  <si>
    <t>日碩</t>
  </si>
  <si>
    <t>金三伊</t>
  </si>
  <si>
    <t>太明</t>
  </si>
  <si>
    <t>正杰</t>
  </si>
  <si>
    <t>日凡</t>
  </si>
  <si>
    <t>興乞</t>
  </si>
  <si>
    <t>張應宅</t>
  </si>
  <si>
    <t>山百</t>
  </si>
  <si>
    <t>命德</t>
  </si>
  <si>
    <t>守得</t>
  </si>
  <si>
    <t>孔世永</t>
  </si>
  <si>
    <t>以丹</t>
  </si>
  <si>
    <t>福只</t>
  </si>
  <si>
    <t>德孫</t>
  </si>
  <si>
    <t>道新</t>
  </si>
  <si>
    <t>順命</t>
  </si>
  <si>
    <t>徐元得</t>
  </si>
  <si>
    <t>太元</t>
  </si>
  <si>
    <t>爾淑</t>
  </si>
  <si>
    <t>明碩</t>
  </si>
  <si>
    <t>姜進碩</t>
  </si>
  <si>
    <t>戒元</t>
  </si>
  <si>
    <t>昌業</t>
  </si>
  <si>
    <t>完順</t>
  </si>
  <si>
    <t>義仁</t>
  </si>
  <si>
    <t>守福</t>
  </si>
  <si>
    <t>鄭時宗</t>
  </si>
  <si>
    <t>三海</t>
  </si>
  <si>
    <t>信建</t>
  </si>
  <si>
    <t>賓</t>
  </si>
  <si>
    <t>朴得敏</t>
  </si>
  <si>
    <t>連儀</t>
  </si>
  <si>
    <t>世富</t>
  </si>
  <si>
    <t>時才</t>
  </si>
  <si>
    <t>擇贊</t>
  </si>
  <si>
    <t>成道</t>
  </si>
  <si>
    <t>金貴鼎</t>
  </si>
  <si>
    <t>進白</t>
  </si>
  <si>
    <t>永老</t>
  </si>
  <si>
    <t>金鼎云</t>
  </si>
  <si>
    <t>許就三</t>
  </si>
  <si>
    <t>別武士保</t>
  </si>
  <si>
    <t>萬</t>
  </si>
  <si>
    <t>海敏</t>
  </si>
  <si>
    <t>學凞</t>
  </si>
  <si>
    <t>李成老</t>
  </si>
  <si>
    <t>永碩</t>
  </si>
  <si>
    <t>善觀</t>
  </si>
  <si>
    <t>起成</t>
  </si>
  <si>
    <t>韓永彬</t>
  </si>
  <si>
    <t>萬雲</t>
  </si>
  <si>
    <t>枝明</t>
  </si>
  <si>
    <t>守門將</t>
  </si>
  <si>
    <t>武會</t>
  </si>
  <si>
    <t>凞祉</t>
  </si>
  <si>
    <t>嚴福</t>
  </si>
  <si>
    <t>寧越</t>
  </si>
  <si>
    <t>白</t>
  </si>
  <si>
    <t>水原</t>
  </si>
  <si>
    <t>厚天</t>
  </si>
  <si>
    <t>通訓大夫行泗川縣監</t>
  </si>
  <si>
    <t>守學</t>
  </si>
  <si>
    <t>一和</t>
  </si>
  <si>
    <t>裵乭白</t>
  </si>
  <si>
    <t>洪寧</t>
  </si>
  <si>
    <t>日德</t>
  </si>
  <si>
    <t>萬伊</t>
  </si>
  <si>
    <t>㗡立</t>
  </si>
  <si>
    <t>方立</t>
  </si>
  <si>
    <t>千石</t>
  </si>
  <si>
    <t>尹介男</t>
  </si>
  <si>
    <t>八十伊</t>
  </si>
  <si>
    <t>雪云</t>
  </si>
  <si>
    <t>張牙只</t>
  </si>
  <si>
    <t>淸道御保</t>
  </si>
  <si>
    <t>富采</t>
  </si>
  <si>
    <t>朴三用</t>
  </si>
  <si>
    <t>聖乞</t>
  </si>
  <si>
    <t>日用</t>
  </si>
  <si>
    <t>進先</t>
  </si>
  <si>
    <t>䪪石</t>
  </si>
  <si>
    <t>沃川</t>
  </si>
  <si>
    <t>㖋同</t>
  </si>
  <si>
    <t>升日</t>
  </si>
  <si>
    <t>和進</t>
  </si>
  <si>
    <t>李佑</t>
  </si>
  <si>
    <t>碩泰</t>
  </si>
  <si>
    <t>己業</t>
  </si>
  <si>
    <t>永達</t>
  </si>
  <si>
    <t>朴己云</t>
  </si>
  <si>
    <t>御營軍</t>
  </si>
  <si>
    <t>乞牙是</t>
  </si>
  <si>
    <t>朴得春</t>
  </si>
  <si>
    <t>先分</t>
  </si>
  <si>
    <t>進永</t>
  </si>
  <si>
    <t>金千日</t>
  </si>
  <si>
    <t>俊昌</t>
  </si>
  <si>
    <t>時右</t>
  </si>
  <si>
    <t>仁尙</t>
  </si>
  <si>
    <t>李卞之</t>
  </si>
  <si>
    <t>蔡</t>
  </si>
  <si>
    <t>原州</t>
  </si>
  <si>
    <t>應先</t>
  </si>
  <si>
    <t>文用</t>
  </si>
  <si>
    <t>成允</t>
  </si>
  <si>
    <t>崔順三</t>
  </si>
  <si>
    <t>朔不里</t>
  </si>
  <si>
    <t>元先</t>
  </si>
  <si>
    <t>河濱</t>
  </si>
  <si>
    <t>安逸戶長</t>
  </si>
  <si>
    <t>爾永</t>
  </si>
  <si>
    <t>萬凞</t>
  </si>
  <si>
    <t>金㖋同</t>
  </si>
  <si>
    <t>春興</t>
  </si>
  <si>
    <t>元三</t>
  </si>
  <si>
    <t>性幸</t>
  </si>
  <si>
    <t>金海三</t>
  </si>
  <si>
    <t>侄女</t>
  </si>
  <si>
    <t>秋</t>
  </si>
  <si>
    <t>汗中</t>
  </si>
  <si>
    <t>再行</t>
  </si>
  <si>
    <t>斗星</t>
  </si>
  <si>
    <t>夫元</t>
  </si>
  <si>
    <t>葛升日</t>
  </si>
  <si>
    <t>之天</t>
  </si>
  <si>
    <t>代山</t>
  </si>
  <si>
    <t>李元三</t>
  </si>
  <si>
    <t>陜川</t>
  </si>
  <si>
    <t>愼</t>
  </si>
  <si>
    <t>信三</t>
  </si>
  <si>
    <t>愛成</t>
  </si>
  <si>
    <t>茂中</t>
  </si>
  <si>
    <t>李天達</t>
  </si>
  <si>
    <t>成玉</t>
  </si>
  <si>
    <t>李日天</t>
  </si>
  <si>
    <t>蔡有信</t>
  </si>
  <si>
    <t>曾祖業武李日天本慶州</t>
  </si>
  <si>
    <t>奴先伊</t>
  </si>
  <si>
    <t>孝一</t>
  </si>
  <si>
    <t>世章</t>
  </si>
  <si>
    <t>石萬璧</t>
  </si>
  <si>
    <t>薛</t>
  </si>
  <si>
    <t>淳昌</t>
  </si>
  <si>
    <t>萬增</t>
  </si>
  <si>
    <t>存儀</t>
  </si>
  <si>
    <t>文封</t>
  </si>
  <si>
    <t>朴必中</t>
  </si>
  <si>
    <t>先丹</t>
  </si>
  <si>
    <t>世三</t>
  </si>
  <si>
    <t>順牙只</t>
  </si>
  <si>
    <t>處仁</t>
  </si>
  <si>
    <t>金再方</t>
  </si>
  <si>
    <t>夢三</t>
  </si>
  <si>
    <t>海金</t>
  </si>
  <si>
    <t>白正</t>
  </si>
  <si>
    <t>一三</t>
  </si>
  <si>
    <t>永才</t>
  </si>
  <si>
    <t>士大</t>
  </si>
  <si>
    <t>文三</t>
  </si>
  <si>
    <t>束伍</t>
  </si>
  <si>
    <t>有三</t>
  </si>
  <si>
    <t>卜大</t>
  </si>
  <si>
    <t>卜先</t>
  </si>
  <si>
    <t>以木</t>
  </si>
  <si>
    <t>西千</t>
  </si>
  <si>
    <t>分石</t>
  </si>
  <si>
    <t>命石</t>
  </si>
  <si>
    <t>金谷里</t>
  </si>
  <si>
    <t>金厚命</t>
  </si>
  <si>
    <t>厚命</t>
  </si>
  <si>
    <t>益柱</t>
  </si>
  <si>
    <t>善邦</t>
  </si>
  <si>
    <t>得贊</t>
  </si>
  <si>
    <t>鄭俊雄</t>
  </si>
  <si>
    <t>遇春</t>
  </si>
  <si>
    <t>沃選</t>
  </si>
  <si>
    <t>宗男</t>
  </si>
  <si>
    <t>金時碩</t>
  </si>
  <si>
    <t>壽徵</t>
  </si>
  <si>
    <t>萬祉</t>
  </si>
  <si>
    <t>益昌</t>
  </si>
  <si>
    <t>蔣明達</t>
  </si>
  <si>
    <t>牙山</t>
  </si>
  <si>
    <t>仁起</t>
  </si>
  <si>
    <t>龜崙</t>
  </si>
  <si>
    <t>文漢</t>
  </si>
  <si>
    <t>許峻</t>
  </si>
  <si>
    <t>文彬</t>
  </si>
  <si>
    <t>連每</t>
  </si>
  <si>
    <t>雲龍</t>
  </si>
  <si>
    <t>世華</t>
  </si>
  <si>
    <t>仁佑</t>
  </si>
  <si>
    <t>洪右平</t>
  </si>
  <si>
    <t>元善</t>
  </si>
  <si>
    <t>李碩達</t>
  </si>
  <si>
    <t>世恒</t>
  </si>
  <si>
    <t>宗屹</t>
  </si>
  <si>
    <t>義壽</t>
  </si>
  <si>
    <t>孫昌輝</t>
  </si>
  <si>
    <t>郭</t>
  </si>
  <si>
    <t>天積</t>
  </si>
  <si>
    <t>通政老職</t>
  </si>
  <si>
    <t>知亨</t>
  </si>
  <si>
    <t>紀成</t>
  </si>
  <si>
    <t>朴壽業</t>
  </si>
  <si>
    <t>龍彬</t>
  </si>
  <si>
    <t>孫子</t>
  </si>
  <si>
    <t>校生</t>
  </si>
  <si>
    <t>尙祿</t>
  </si>
  <si>
    <t>守丹</t>
  </si>
  <si>
    <t>同女</t>
  </si>
  <si>
    <t>時</t>
  </si>
  <si>
    <t>正進</t>
  </si>
  <si>
    <t>孝彬</t>
  </si>
  <si>
    <t>德徵</t>
  </si>
  <si>
    <t>金起鳴</t>
  </si>
  <si>
    <t>鎭基</t>
  </si>
  <si>
    <t>全世華</t>
  </si>
  <si>
    <t>玉大</t>
  </si>
  <si>
    <t>申彦箕</t>
  </si>
  <si>
    <t>彦箕</t>
  </si>
  <si>
    <t>兌明</t>
  </si>
  <si>
    <t>有信</t>
  </si>
  <si>
    <t>李漢甲</t>
  </si>
  <si>
    <t>東載</t>
  </si>
  <si>
    <t>詞京</t>
  </si>
  <si>
    <t>兌善</t>
  </si>
  <si>
    <t>孔仲起</t>
  </si>
  <si>
    <t>萬守</t>
  </si>
  <si>
    <t>自善</t>
  </si>
  <si>
    <t>有達</t>
  </si>
  <si>
    <t>孟元</t>
  </si>
  <si>
    <t>善弼</t>
  </si>
  <si>
    <t>順漢</t>
  </si>
  <si>
    <t>朴重發</t>
  </si>
  <si>
    <t>士奉</t>
  </si>
  <si>
    <t>長善</t>
  </si>
  <si>
    <t>世淡</t>
  </si>
  <si>
    <t>益彩</t>
  </si>
  <si>
    <t>朴再春</t>
  </si>
  <si>
    <t>巡硫黃軍</t>
  </si>
  <si>
    <t>助今</t>
  </si>
  <si>
    <t>仁義</t>
  </si>
  <si>
    <t>姓同</t>
  </si>
  <si>
    <t>宗萬</t>
  </si>
  <si>
    <t>愛先</t>
  </si>
  <si>
    <t>斗京</t>
  </si>
  <si>
    <t>金介男</t>
  </si>
  <si>
    <t>貴同</t>
  </si>
  <si>
    <t>光彬</t>
  </si>
  <si>
    <t>俊京</t>
  </si>
  <si>
    <t>雲平</t>
  </si>
  <si>
    <t>漢泰</t>
  </si>
  <si>
    <t>許正老</t>
  </si>
  <si>
    <t>金壽春</t>
  </si>
  <si>
    <t>自女</t>
  </si>
  <si>
    <t>許順奉</t>
  </si>
  <si>
    <t>順奉</t>
  </si>
  <si>
    <t>月世</t>
  </si>
  <si>
    <t>吳益玄</t>
  </si>
  <si>
    <t>順傑</t>
  </si>
  <si>
    <t>世輝</t>
  </si>
  <si>
    <t>俊達</t>
  </si>
  <si>
    <t>京龍</t>
  </si>
  <si>
    <t>黑</t>
  </si>
  <si>
    <t>魯永克</t>
  </si>
  <si>
    <t>三嘉</t>
  </si>
  <si>
    <t>后妻</t>
  </si>
  <si>
    <t>慶泰</t>
  </si>
  <si>
    <t>千萬</t>
  </si>
  <si>
    <t>要安</t>
  </si>
  <si>
    <t>尹世右</t>
  </si>
  <si>
    <t>世祉</t>
  </si>
  <si>
    <t>孫稀賢</t>
  </si>
  <si>
    <t>恩澤</t>
  </si>
  <si>
    <t>良弼</t>
  </si>
  <si>
    <t>翊蕃</t>
  </si>
  <si>
    <t>榮道</t>
  </si>
  <si>
    <t>鄭榮哲</t>
  </si>
  <si>
    <t>尙太</t>
  </si>
  <si>
    <t>尙守</t>
  </si>
  <si>
    <t>莫郞</t>
  </si>
  <si>
    <t>今切</t>
  </si>
  <si>
    <t>奴巡牙兵</t>
  </si>
  <si>
    <t>言發</t>
  </si>
  <si>
    <t>蔣</t>
  </si>
  <si>
    <t>元徵</t>
  </si>
  <si>
    <t>時華</t>
  </si>
  <si>
    <t>明達</t>
  </si>
  <si>
    <t>得笠</t>
  </si>
  <si>
    <t>金順元</t>
  </si>
  <si>
    <t>重兌</t>
  </si>
  <si>
    <t>福</t>
  </si>
  <si>
    <t>通仕郞</t>
  </si>
  <si>
    <t>鼎益</t>
  </si>
  <si>
    <t>河晋寶</t>
  </si>
  <si>
    <t>悌彬</t>
  </si>
  <si>
    <t>爾昌</t>
  </si>
  <si>
    <t>通政工曹參議</t>
  </si>
  <si>
    <t>李雪生</t>
  </si>
  <si>
    <t>連分</t>
  </si>
  <si>
    <t>金成億</t>
  </si>
  <si>
    <t>成億</t>
  </si>
  <si>
    <t>遇夏</t>
  </si>
  <si>
    <t>再鼎</t>
  </si>
  <si>
    <t>益哲</t>
  </si>
  <si>
    <t>光世</t>
  </si>
  <si>
    <t>日雲</t>
  </si>
  <si>
    <t>全守發</t>
  </si>
  <si>
    <t>全州</t>
  </si>
  <si>
    <t>成就</t>
  </si>
  <si>
    <t>件里德</t>
  </si>
  <si>
    <t>漆谷</t>
  </si>
  <si>
    <t>道徵</t>
  </si>
  <si>
    <t>鼎世</t>
  </si>
  <si>
    <t>斗跡</t>
  </si>
  <si>
    <t>裵壽哲</t>
  </si>
  <si>
    <t>義彬</t>
  </si>
  <si>
    <t>聖彬</t>
  </si>
  <si>
    <t>夫郞</t>
  </si>
  <si>
    <t>連丹</t>
  </si>
  <si>
    <t>凡用</t>
  </si>
  <si>
    <t>順立</t>
  </si>
  <si>
    <t>成世發</t>
  </si>
  <si>
    <t>大亨</t>
  </si>
  <si>
    <t>枝</t>
  </si>
  <si>
    <t>宋甲宗</t>
  </si>
  <si>
    <t>冶城</t>
  </si>
  <si>
    <t>守南</t>
  </si>
  <si>
    <t>弟嫂</t>
  </si>
  <si>
    <t>萬才</t>
  </si>
  <si>
    <t>咸乞</t>
  </si>
  <si>
    <t>趙光實</t>
  </si>
  <si>
    <t>正白</t>
  </si>
  <si>
    <t>崔光世</t>
  </si>
  <si>
    <t>金道望</t>
  </si>
  <si>
    <t>道望</t>
  </si>
  <si>
    <t>聖同</t>
  </si>
  <si>
    <t>日寬</t>
  </si>
  <si>
    <t>自順</t>
  </si>
  <si>
    <t>淳山</t>
  </si>
  <si>
    <t>郭碩吉</t>
  </si>
  <si>
    <t>孝三</t>
  </si>
  <si>
    <t>世彩</t>
  </si>
  <si>
    <t>淡重</t>
  </si>
  <si>
    <t>完長</t>
  </si>
  <si>
    <t>俊好</t>
  </si>
  <si>
    <t>全萬起</t>
  </si>
  <si>
    <t>夢積</t>
  </si>
  <si>
    <t>震明</t>
  </si>
  <si>
    <t>李再積</t>
  </si>
  <si>
    <t>萬崑</t>
  </si>
  <si>
    <t>命禧</t>
  </si>
  <si>
    <t>希賢</t>
  </si>
  <si>
    <t>瑞龍</t>
  </si>
  <si>
    <t>金夏傳</t>
  </si>
  <si>
    <t>震彩</t>
  </si>
  <si>
    <t>光老</t>
  </si>
  <si>
    <t>斗南</t>
  </si>
  <si>
    <t>朴進邦</t>
  </si>
  <si>
    <t>升月</t>
  </si>
  <si>
    <t>升發</t>
  </si>
  <si>
    <t>彩龍</t>
  </si>
  <si>
    <t>允賢</t>
  </si>
  <si>
    <t>夏耉</t>
  </si>
  <si>
    <t>以伋</t>
  </si>
  <si>
    <t>玉成彬</t>
  </si>
  <si>
    <t>金震彩</t>
  </si>
  <si>
    <t>日奉</t>
  </si>
  <si>
    <t>雲載</t>
  </si>
  <si>
    <t>孫希賢</t>
  </si>
  <si>
    <t>就甲</t>
  </si>
  <si>
    <t>得善</t>
  </si>
  <si>
    <t>平海</t>
  </si>
  <si>
    <t>貴郞</t>
  </si>
  <si>
    <t>者音分</t>
  </si>
  <si>
    <t>金者音先</t>
  </si>
  <si>
    <t>者音先</t>
  </si>
  <si>
    <t>必先</t>
  </si>
  <si>
    <t>大性</t>
  </si>
  <si>
    <t>相益</t>
  </si>
  <si>
    <t>金祥日</t>
  </si>
  <si>
    <t>兪</t>
  </si>
  <si>
    <t>漢徵</t>
  </si>
  <si>
    <t>遠</t>
  </si>
  <si>
    <t>仁奉</t>
  </si>
  <si>
    <t>李致先</t>
  </si>
  <si>
    <t>東植</t>
  </si>
  <si>
    <t>固城</t>
  </si>
  <si>
    <t>泰柱</t>
  </si>
  <si>
    <t>弼文</t>
  </si>
  <si>
    <t>得信</t>
  </si>
  <si>
    <t>魯永信</t>
  </si>
  <si>
    <t>命甲</t>
  </si>
  <si>
    <t>裵淑</t>
  </si>
  <si>
    <t>華實</t>
  </si>
  <si>
    <t>華順</t>
  </si>
  <si>
    <t>天道</t>
  </si>
  <si>
    <t>潤玉</t>
  </si>
  <si>
    <t>許夢連</t>
  </si>
  <si>
    <t>希同</t>
  </si>
  <si>
    <t>榮春</t>
  </si>
  <si>
    <t>應哲</t>
  </si>
  <si>
    <t>定立</t>
  </si>
  <si>
    <t>興</t>
  </si>
  <si>
    <t>姜在明</t>
  </si>
  <si>
    <t>用三</t>
  </si>
  <si>
    <t>勝己</t>
  </si>
  <si>
    <t>億秋</t>
  </si>
  <si>
    <t>勝山</t>
  </si>
  <si>
    <t>李白同</t>
  </si>
  <si>
    <t>岩外</t>
  </si>
  <si>
    <t>金三萬</t>
  </si>
  <si>
    <t>三萬</t>
  </si>
  <si>
    <t>善夢</t>
  </si>
  <si>
    <t>海準</t>
  </si>
  <si>
    <t>朴中京</t>
  </si>
  <si>
    <t>今男</t>
  </si>
  <si>
    <t>先旭</t>
  </si>
  <si>
    <t>世䂓</t>
  </si>
  <si>
    <t>孔克世</t>
  </si>
  <si>
    <t>用春</t>
  </si>
  <si>
    <t>處厚</t>
  </si>
  <si>
    <t>世明</t>
  </si>
  <si>
    <t>宗元</t>
  </si>
  <si>
    <t>李泰徵</t>
  </si>
  <si>
    <t>律</t>
  </si>
  <si>
    <t>德宗</t>
  </si>
  <si>
    <t>孫喜善</t>
  </si>
  <si>
    <t>尙益</t>
  </si>
  <si>
    <t>正今</t>
  </si>
  <si>
    <t>今郞</t>
  </si>
  <si>
    <t>府</t>
  </si>
  <si>
    <t>全雲澤</t>
  </si>
  <si>
    <t>今石</t>
  </si>
  <si>
    <t>㗡男</t>
  </si>
  <si>
    <t>金夫之</t>
  </si>
  <si>
    <t>雇工</t>
  </si>
  <si>
    <t>守萬</t>
  </si>
  <si>
    <t>莫山</t>
  </si>
  <si>
    <t>標</t>
  </si>
  <si>
    <t>諸日白</t>
  </si>
  <si>
    <t>天日</t>
  </si>
  <si>
    <t>億</t>
  </si>
  <si>
    <t>徐允江</t>
  </si>
  <si>
    <t>婿</t>
  </si>
  <si>
    <t>夢奎</t>
  </si>
  <si>
    <t>龍瑞</t>
  </si>
  <si>
    <t>龍見</t>
  </si>
  <si>
    <t>壽鳳</t>
  </si>
  <si>
    <t>再憲</t>
  </si>
  <si>
    <t>李秀英</t>
  </si>
  <si>
    <t>殷</t>
  </si>
  <si>
    <t>通德</t>
  </si>
  <si>
    <t>道一</t>
  </si>
  <si>
    <t>通訓大夫行禮佐郞</t>
  </si>
  <si>
    <t>夢相</t>
  </si>
  <si>
    <t>有二</t>
  </si>
  <si>
    <t>李東老</t>
  </si>
  <si>
    <t>夢星</t>
  </si>
  <si>
    <t>宗石</t>
  </si>
  <si>
    <t>貴發</t>
  </si>
  <si>
    <t>乭今</t>
  </si>
  <si>
    <t>望月</t>
  </si>
  <si>
    <t>石發</t>
  </si>
  <si>
    <t>乭先</t>
  </si>
  <si>
    <t>乭德</t>
  </si>
  <si>
    <t>初郞</t>
  </si>
  <si>
    <t>衍玉</t>
  </si>
  <si>
    <t>於屯</t>
  </si>
  <si>
    <t>陽</t>
  </si>
  <si>
    <t>本邑校洞</t>
  </si>
  <si>
    <t>己酉逃亡</t>
  </si>
  <si>
    <t>夫立</t>
  </si>
  <si>
    <t>良妻</t>
  </si>
  <si>
    <t>己分</t>
  </si>
  <si>
    <t>同石</t>
  </si>
  <si>
    <t>良</t>
  </si>
  <si>
    <t>雙</t>
  </si>
  <si>
    <t>寧德</t>
  </si>
  <si>
    <t>朴春成</t>
  </si>
  <si>
    <t>春成</t>
  </si>
  <si>
    <t>聖益</t>
  </si>
  <si>
    <t>奎夏</t>
  </si>
  <si>
    <t>昌文</t>
  </si>
  <si>
    <t>殷鼎新</t>
  </si>
  <si>
    <t>載億</t>
  </si>
  <si>
    <t>同知</t>
  </si>
  <si>
    <t>善京</t>
  </si>
  <si>
    <t>崔榮時</t>
  </si>
  <si>
    <t>長今</t>
  </si>
  <si>
    <t>大秋</t>
  </si>
  <si>
    <t>成宅</t>
  </si>
  <si>
    <t>權自成</t>
  </si>
  <si>
    <t>華震</t>
  </si>
  <si>
    <t>孫命甲</t>
  </si>
  <si>
    <t>興淵</t>
  </si>
  <si>
    <t>聖宗</t>
  </si>
  <si>
    <t>鄭世華</t>
  </si>
  <si>
    <t>漢業</t>
  </si>
  <si>
    <t>風淸</t>
  </si>
  <si>
    <t>月明</t>
  </si>
  <si>
    <t>李日雲</t>
  </si>
  <si>
    <t>道凡</t>
  </si>
  <si>
    <t>海貴</t>
  </si>
  <si>
    <t>孝德</t>
  </si>
  <si>
    <t>兌玧</t>
  </si>
  <si>
    <t>金光日</t>
  </si>
  <si>
    <t>全龍成</t>
  </si>
  <si>
    <t>龍成</t>
  </si>
  <si>
    <t>郭天積</t>
  </si>
  <si>
    <t>仁達</t>
  </si>
  <si>
    <t>趙楚琓</t>
  </si>
  <si>
    <t>尙福</t>
  </si>
  <si>
    <t>尙宇</t>
  </si>
  <si>
    <t>日女</t>
  </si>
  <si>
    <t>愛堂</t>
  </si>
  <si>
    <t>宣一</t>
  </si>
  <si>
    <t>姜周輔</t>
  </si>
  <si>
    <t>順男</t>
  </si>
  <si>
    <t>世乞</t>
  </si>
  <si>
    <t>權石柱</t>
  </si>
  <si>
    <t>漢守</t>
  </si>
  <si>
    <t>京春</t>
  </si>
  <si>
    <t>院</t>
  </si>
  <si>
    <t>鄭世郁</t>
  </si>
  <si>
    <t>義先</t>
  </si>
  <si>
    <t>毛乙老</t>
  </si>
  <si>
    <t>金乭同</t>
  </si>
  <si>
    <t>崔得守</t>
  </si>
  <si>
    <t>木手</t>
  </si>
  <si>
    <t>石世</t>
  </si>
  <si>
    <t>參奉</t>
  </si>
  <si>
    <t>崇福</t>
  </si>
  <si>
    <t>雄</t>
  </si>
  <si>
    <t>李原福</t>
  </si>
  <si>
    <t>奉鶴</t>
  </si>
  <si>
    <t>願誠</t>
  </si>
  <si>
    <t>世福</t>
  </si>
  <si>
    <t>金白玉</t>
  </si>
  <si>
    <t>正禮</t>
  </si>
  <si>
    <t>仁三</t>
  </si>
  <si>
    <t>萬日</t>
  </si>
  <si>
    <t>萬白</t>
  </si>
  <si>
    <t>命金</t>
  </si>
  <si>
    <t>正男</t>
  </si>
  <si>
    <t>辛進奉</t>
  </si>
  <si>
    <t>分軍</t>
  </si>
  <si>
    <t>命得</t>
  </si>
  <si>
    <t>生伊</t>
  </si>
  <si>
    <t>禮俊</t>
  </si>
  <si>
    <t>雲乭</t>
  </si>
  <si>
    <t>金雲山</t>
  </si>
  <si>
    <t>固成</t>
  </si>
  <si>
    <t>世佑</t>
  </si>
  <si>
    <t>池</t>
  </si>
  <si>
    <t>碩仁</t>
  </si>
  <si>
    <t>鯉立</t>
  </si>
  <si>
    <t>朴有官</t>
  </si>
  <si>
    <t>李德達</t>
  </si>
  <si>
    <t>江陽</t>
  </si>
  <si>
    <t>聖郁</t>
  </si>
  <si>
    <t>祿生</t>
  </si>
  <si>
    <t>發</t>
  </si>
  <si>
    <t>奉石</t>
  </si>
  <si>
    <t>全夫之</t>
  </si>
  <si>
    <t>良女</t>
  </si>
  <si>
    <t>朴千日</t>
  </si>
  <si>
    <t>巡巫保軍牢</t>
  </si>
  <si>
    <t>公州</t>
  </si>
  <si>
    <t>奉伊</t>
  </si>
  <si>
    <t>進世</t>
  </si>
  <si>
    <t>成達</t>
  </si>
  <si>
    <t>方春</t>
  </si>
  <si>
    <t>營都訓導</t>
  </si>
  <si>
    <t>有權</t>
  </si>
  <si>
    <t>仁議</t>
  </si>
  <si>
    <t>爾山</t>
  </si>
  <si>
    <t>忠發</t>
  </si>
  <si>
    <t>時男</t>
  </si>
  <si>
    <t>金天守</t>
  </si>
  <si>
    <t>鄭元乞</t>
  </si>
  <si>
    <t>雇女</t>
  </si>
  <si>
    <t>只谷里</t>
  </si>
  <si>
    <t>金作沙里</t>
  </si>
  <si>
    <t>巡馬軍</t>
  </si>
  <si>
    <t>作沙里</t>
  </si>
  <si>
    <t>夢得</t>
  </si>
  <si>
    <t>戒先</t>
  </si>
  <si>
    <t>林命宗</t>
  </si>
  <si>
    <t>乭金</t>
  </si>
  <si>
    <t>天守</t>
  </si>
  <si>
    <t>金萬甲</t>
  </si>
  <si>
    <t>宗大</t>
  </si>
  <si>
    <t>夏世</t>
  </si>
  <si>
    <t>廷會</t>
  </si>
  <si>
    <t>郭以信</t>
  </si>
  <si>
    <t>壽海</t>
  </si>
  <si>
    <t>秉節校尉忠左衛左部守門將</t>
  </si>
  <si>
    <t>澮</t>
  </si>
  <si>
    <t>宣務原從功臣行老江鎭水軍僉節制使</t>
  </si>
  <si>
    <t>千永斗</t>
  </si>
  <si>
    <t>花山</t>
  </si>
  <si>
    <t>國山</t>
  </si>
  <si>
    <t>世璜</t>
  </si>
  <si>
    <t>必明</t>
  </si>
  <si>
    <t>樑</t>
  </si>
  <si>
    <t>姜時老</t>
  </si>
  <si>
    <t>煇</t>
  </si>
  <si>
    <t>弼花</t>
  </si>
  <si>
    <t>權學</t>
  </si>
  <si>
    <t>慶殷</t>
  </si>
  <si>
    <t>慶孫</t>
  </si>
  <si>
    <t>初男</t>
  </si>
  <si>
    <t>初每</t>
  </si>
  <si>
    <t>在家軍官</t>
  </si>
  <si>
    <t>初甲</t>
  </si>
  <si>
    <t>乭石</t>
  </si>
  <si>
    <t>義達</t>
  </si>
  <si>
    <t>起雲</t>
  </si>
  <si>
    <t>孔時日</t>
  </si>
  <si>
    <t>山立</t>
  </si>
  <si>
    <t>金順迪</t>
  </si>
  <si>
    <t>斗奄金</t>
  </si>
  <si>
    <t>泰瓊</t>
  </si>
  <si>
    <t>愛尙</t>
  </si>
  <si>
    <t>戒達</t>
  </si>
  <si>
    <t>良人</t>
  </si>
  <si>
    <t>崔月生</t>
  </si>
  <si>
    <t>彔發</t>
  </si>
  <si>
    <t>順先</t>
  </si>
  <si>
    <t>白伊</t>
  </si>
  <si>
    <t>卞戒達</t>
  </si>
  <si>
    <t>高業尙</t>
  </si>
  <si>
    <t>業尙</t>
  </si>
  <si>
    <t>應發</t>
  </si>
  <si>
    <t>士仁</t>
  </si>
  <si>
    <t>魯永得</t>
  </si>
  <si>
    <t>日輝</t>
  </si>
  <si>
    <t>時永</t>
  </si>
  <si>
    <t>始生</t>
  </si>
  <si>
    <t>葛萬奉</t>
  </si>
  <si>
    <t>花園</t>
  </si>
  <si>
    <t>盖福</t>
  </si>
  <si>
    <t>應孫</t>
  </si>
  <si>
    <t>萬儀</t>
  </si>
  <si>
    <t>仁傑</t>
  </si>
  <si>
    <t>以男</t>
  </si>
  <si>
    <t>日守</t>
  </si>
  <si>
    <t>李英</t>
  </si>
  <si>
    <t>泰彦</t>
  </si>
  <si>
    <t>石明</t>
  </si>
  <si>
    <t>信敏</t>
  </si>
  <si>
    <t>成時周</t>
  </si>
  <si>
    <t>康陵</t>
  </si>
  <si>
    <t>興昌</t>
  </si>
  <si>
    <t>春甫</t>
  </si>
  <si>
    <t>光澤</t>
  </si>
  <si>
    <t>遇商</t>
  </si>
  <si>
    <t>萬鼎</t>
  </si>
  <si>
    <t>尹茂祉</t>
  </si>
  <si>
    <t>必永</t>
  </si>
  <si>
    <t>麗柱</t>
  </si>
  <si>
    <t>尙翊</t>
  </si>
  <si>
    <t>朴震業</t>
  </si>
  <si>
    <t>達宗</t>
  </si>
  <si>
    <t>架山硫黃軍</t>
  </si>
  <si>
    <t>鳴守</t>
  </si>
  <si>
    <t>禮男</t>
  </si>
  <si>
    <t>文碧</t>
  </si>
  <si>
    <t>夢哲</t>
  </si>
  <si>
    <t>夏林</t>
  </si>
  <si>
    <t>崔致夢</t>
  </si>
  <si>
    <t>幼學朴龍顯</t>
  </si>
  <si>
    <t>龍顯</t>
  </si>
  <si>
    <t>秉節校尉</t>
  </si>
  <si>
    <t>月輔</t>
  </si>
  <si>
    <t>鄭茂成</t>
  </si>
  <si>
    <t>春沐</t>
  </si>
  <si>
    <t>順岳</t>
  </si>
  <si>
    <t>金才右</t>
  </si>
  <si>
    <t>命進</t>
  </si>
  <si>
    <t>世澄</t>
  </si>
  <si>
    <t>元發</t>
  </si>
  <si>
    <t>朴厚先</t>
  </si>
  <si>
    <t>益來</t>
  </si>
  <si>
    <t>是吾</t>
  </si>
  <si>
    <t>李命發</t>
  </si>
  <si>
    <t>軍牢保</t>
  </si>
  <si>
    <t>龍來</t>
  </si>
  <si>
    <t>德載</t>
  </si>
  <si>
    <t>壽栢</t>
  </si>
  <si>
    <t>逸源</t>
  </si>
  <si>
    <t>崔尙遠</t>
  </si>
  <si>
    <t>泗笠</t>
  </si>
  <si>
    <t>文儀仁</t>
  </si>
  <si>
    <t>順太</t>
  </si>
  <si>
    <t>尙遠</t>
  </si>
  <si>
    <t>三哲</t>
  </si>
  <si>
    <t>碩龍</t>
  </si>
  <si>
    <t>鄭愛尙</t>
  </si>
  <si>
    <t>昌和</t>
  </si>
  <si>
    <t>成元</t>
  </si>
  <si>
    <t>培春</t>
  </si>
  <si>
    <t>徐進良</t>
  </si>
  <si>
    <t>成鳳</t>
  </si>
  <si>
    <t>牙兵文甫男</t>
  </si>
  <si>
    <t>甫男</t>
  </si>
  <si>
    <t>以必</t>
  </si>
  <si>
    <t>世胤</t>
  </si>
  <si>
    <t>道漢</t>
  </si>
  <si>
    <t>朴輝春</t>
  </si>
  <si>
    <t>東葉</t>
  </si>
  <si>
    <t>光新</t>
  </si>
  <si>
    <t>有連</t>
  </si>
  <si>
    <t>崔鳳哲</t>
  </si>
  <si>
    <t>白虎聲</t>
  </si>
  <si>
    <t>參哲</t>
  </si>
  <si>
    <t>等立戶</t>
  </si>
  <si>
    <t>龍大</t>
  </si>
  <si>
    <t>天得</t>
  </si>
  <si>
    <t>思善</t>
  </si>
  <si>
    <t>鳳聖</t>
  </si>
  <si>
    <t>李福</t>
  </si>
  <si>
    <t>命迪</t>
  </si>
  <si>
    <t>玉上</t>
  </si>
  <si>
    <t>李弘吉</t>
  </si>
  <si>
    <t>龍碩</t>
  </si>
  <si>
    <t>茂正</t>
  </si>
  <si>
    <t>萬弼</t>
  </si>
  <si>
    <t>德尙</t>
  </si>
  <si>
    <t>貢生</t>
  </si>
  <si>
    <t>福仁</t>
  </si>
  <si>
    <t>兼司僕</t>
  </si>
  <si>
    <t>張元</t>
  </si>
  <si>
    <t>己云</t>
  </si>
  <si>
    <t>彔</t>
  </si>
  <si>
    <t>尹戒宗</t>
  </si>
  <si>
    <t>成項</t>
  </si>
  <si>
    <t>乙興</t>
  </si>
  <si>
    <t>幼學李宗甲</t>
  </si>
  <si>
    <t>宗甲</t>
  </si>
  <si>
    <t>順庚</t>
  </si>
  <si>
    <t>金信弼</t>
  </si>
  <si>
    <t>希連</t>
  </si>
  <si>
    <t>明立</t>
  </si>
  <si>
    <t>吳永男</t>
  </si>
  <si>
    <t>夢瞻</t>
  </si>
  <si>
    <t>等出嫁</t>
  </si>
  <si>
    <t>守采</t>
  </si>
  <si>
    <t>貴文</t>
  </si>
  <si>
    <t>德敢</t>
  </si>
  <si>
    <t>鄭天岭</t>
  </si>
  <si>
    <t>萬再</t>
  </si>
  <si>
    <t>戒房</t>
  </si>
  <si>
    <t>以昌</t>
  </si>
  <si>
    <t>全碩必</t>
  </si>
  <si>
    <t>泰暎</t>
  </si>
  <si>
    <t>慶彬</t>
  </si>
  <si>
    <t>起龍</t>
  </si>
  <si>
    <t>朴茂連</t>
  </si>
  <si>
    <t>重英</t>
  </si>
  <si>
    <t>貴雲</t>
  </si>
  <si>
    <t>朴增春</t>
  </si>
  <si>
    <t>東林</t>
  </si>
  <si>
    <t>宗滿</t>
  </si>
  <si>
    <t>介福</t>
  </si>
  <si>
    <t>朴正發</t>
  </si>
  <si>
    <t>鶴用</t>
  </si>
  <si>
    <t>戒發</t>
  </si>
  <si>
    <t>李得</t>
  </si>
  <si>
    <t>加應伊</t>
  </si>
  <si>
    <t>世春</t>
  </si>
  <si>
    <t>進成</t>
  </si>
  <si>
    <t>弘連</t>
  </si>
  <si>
    <t>金有聲</t>
  </si>
  <si>
    <t>守良</t>
  </si>
  <si>
    <t>連元</t>
  </si>
  <si>
    <t>漢相</t>
  </si>
  <si>
    <t>河重越</t>
  </si>
  <si>
    <t>業儒朴龍瑞</t>
  </si>
  <si>
    <t>日儀</t>
  </si>
  <si>
    <t>尙弼</t>
  </si>
  <si>
    <t>鼎就</t>
  </si>
  <si>
    <t>戒守</t>
  </si>
  <si>
    <t>金萬鼎</t>
  </si>
  <si>
    <t>榮</t>
  </si>
  <si>
    <t>澄</t>
  </si>
  <si>
    <t>慶宗</t>
  </si>
  <si>
    <t>安守連</t>
  </si>
  <si>
    <t>於屯伊</t>
  </si>
  <si>
    <t>夢昌</t>
  </si>
  <si>
    <t>命采</t>
  </si>
  <si>
    <t>海龍</t>
  </si>
  <si>
    <t>水鐵匠</t>
  </si>
  <si>
    <t>莫三</t>
  </si>
  <si>
    <t>天萬</t>
  </si>
  <si>
    <t>張順江</t>
  </si>
  <si>
    <t>時得</t>
  </si>
  <si>
    <t>以才</t>
  </si>
  <si>
    <t>元尙</t>
  </si>
  <si>
    <t>遇伯</t>
  </si>
  <si>
    <t>遇聖</t>
  </si>
  <si>
    <t>東俊</t>
  </si>
  <si>
    <t>後載</t>
  </si>
  <si>
    <t>嘉義大夫</t>
  </si>
  <si>
    <t>許仁</t>
  </si>
  <si>
    <t>思能</t>
  </si>
  <si>
    <t>鏡</t>
  </si>
  <si>
    <t>碩老</t>
  </si>
  <si>
    <t>成大厦</t>
  </si>
  <si>
    <t>得周</t>
  </si>
  <si>
    <t>班婢</t>
  </si>
  <si>
    <t>正月</t>
  </si>
  <si>
    <t>甫女</t>
  </si>
  <si>
    <t>哲每</t>
  </si>
  <si>
    <t>業儒李世彬</t>
  </si>
  <si>
    <t>世彬</t>
  </si>
  <si>
    <t>震華</t>
  </si>
  <si>
    <t>道仁</t>
  </si>
  <si>
    <t>彦文</t>
  </si>
  <si>
    <t>李安益</t>
  </si>
  <si>
    <t>興陽</t>
  </si>
  <si>
    <t>春雲</t>
  </si>
  <si>
    <t>元聖</t>
  </si>
  <si>
    <t>壽逸</t>
  </si>
  <si>
    <t>金漢明</t>
  </si>
  <si>
    <t>慶彩</t>
  </si>
  <si>
    <t>宅周</t>
  </si>
  <si>
    <t>元海</t>
  </si>
  <si>
    <t>泰仁縣監</t>
  </si>
  <si>
    <t>朴世秀</t>
  </si>
  <si>
    <t>瑞奎</t>
  </si>
  <si>
    <t>萬貞</t>
  </si>
  <si>
    <t>益聖</t>
  </si>
  <si>
    <t>李遇貞</t>
  </si>
  <si>
    <t>奴病人</t>
  </si>
  <si>
    <t>德三</t>
  </si>
  <si>
    <t>德春</t>
  </si>
  <si>
    <t>壽澤</t>
  </si>
  <si>
    <t>海傑</t>
  </si>
  <si>
    <t>弼夏</t>
  </si>
  <si>
    <t>裵大亮</t>
  </si>
  <si>
    <t>起萬</t>
  </si>
  <si>
    <t>福晩</t>
  </si>
  <si>
    <t>時風</t>
  </si>
  <si>
    <t>金錫</t>
  </si>
  <si>
    <t>吏</t>
  </si>
  <si>
    <t>喜宗</t>
  </si>
  <si>
    <t>仇</t>
  </si>
  <si>
    <t>伯伊</t>
  </si>
  <si>
    <t>得哲</t>
  </si>
  <si>
    <t>李白奉</t>
  </si>
  <si>
    <t>以云</t>
  </si>
  <si>
    <t>金日之</t>
  </si>
  <si>
    <t>標下軍</t>
  </si>
  <si>
    <t>李俊臣</t>
  </si>
  <si>
    <t>有弼</t>
  </si>
  <si>
    <t>富式</t>
  </si>
  <si>
    <t>朴七寶</t>
  </si>
  <si>
    <t>雪分</t>
  </si>
  <si>
    <t>業武崔昌儀</t>
  </si>
  <si>
    <t>昌儀</t>
  </si>
  <si>
    <t>一天</t>
  </si>
  <si>
    <t>奉直郞</t>
  </si>
  <si>
    <t>京仁</t>
  </si>
  <si>
    <t>金世範</t>
  </si>
  <si>
    <t>萬先</t>
  </si>
  <si>
    <t>貴奉</t>
  </si>
  <si>
    <t>李厚甲</t>
  </si>
  <si>
    <t>介辰</t>
  </si>
  <si>
    <t>順女</t>
  </si>
  <si>
    <t>䪪乭</t>
  </si>
  <si>
    <t>等逃亡</t>
  </si>
  <si>
    <t>富龍</t>
  </si>
  <si>
    <t>雲金</t>
  </si>
  <si>
    <t>李龍載</t>
  </si>
  <si>
    <t>得先</t>
  </si>
  <si>
    <t>紙匠保</t>
  </si>
  <si>
    <t>用</t>
  </si>
  <si>
    <t>光文</t>
  </si>
  <si>
    <t>廷楗</t>
  </si>
  <si>
    <t>億載</t>
  </si>
  <si>
    <t>奎天</t>
  </si>
  <si>
    <t>時翼</t>
  </si>
  <si>
    <t>殷因夏</t>
  </si>
  <si>
    <t>性再</t>
  </si>
  <si>
    <t>禮發</t>
  </si>
  <si>
    <t>善伯</t>
  </si>
  <si>
    <t>朴萬興</t>
  </si>
  <si>
    <t>逸元</t>
  </si>
  <si>
    <t>載春</t>
  </si>
  <si>
    <t>金必信</t>
  </si>
  <si>
    <t>郭爾信</t>
  </si>
  <si>
    <t>光周</t>
  </si>
  <si>
    <t>朴文漢</t>
  </si>
  <si>
    <t>金允學</t>
  </si>
  <si>
    <t>允學</t>
  </si>
  <si>
    <t>堯澤</t>
  </si>
  <si>
    <t>命健</t>
  </si>
  <si>
    <t>世溥</t>
  </si>
  <si>
    <t>尹尙有</t>
  </si>
  <si>
    <t>南</t>
  </si>
  <si>
    <t>益彬</t>
  </si>
  <si>
    <t>昌漢</t>
  </si>
  <si>
    <t>戊正</t>
  </si>
  <si>
    <t>高正敏</t>
  </si>
  <si>
    <t>東三</t>
  </si>
  <si>
    <t>元世</t>
  </si>
  <si>
    <t>枝葉</t>
  </si>
  <si>
    <t>金正億</t>
  </si>
  <si>
    <t>莫山戶</t>
  </si>
  <si>
    <t>收布軍官</t>
  </si>
  <si>
    <t>今奉</t>
  </si>
  <si>
    <t>用虎</t>
  </si>
  <si>
    <t>泰己</t>
  </si>
  <si>
    <t>世尙</t>
  </si>
  <si>
    <t>李再興</t>
  </si>
  <si>
    <t>尙化</t>
  </si>
  <si>
    <t>斗萬</t>
  </si>
  <si>
    <t>朴永建</t>
  </si>
  <si>
    <t>佑成</t>
  </si>
  <si>
    <t>海希</t>
  </si>
  <si>
    <t>立</t>
  </si>
  <si>
    <t>任自先</t>
  </si>
  <si>
    <t>處化</t>
  </si>
  <si>
    <t>思彦</t>
  </si>
  <si>
    <t>元江</t>
  </si>
  <si>
    <t>世才</t>
  </si>
  <si>
    <t>順芳</t>
  </si>
  <si>
    <t>李壽栢</t>
  </si>
  <si>
    <t>興碩</t>
  </si>
  <si>
    <t>春得</t>
  </si>
  <si>
    <t>淸逸</t>
  </si>
  <si>
    <t>太宗敏</t>
  </si>
  <si>
    <t>十月</t>
  </si>
  <si>
    <t>崔高戒</t>
  </si>
  <si>
    <t>高戒</t>
  </si>
  <si>
    <t>靑萬</t>
  </si>
  <si>
    <t>丁生</t>
  </si>
  <si>
    <t>好安</t>
  </si>
  <si>
    <t>李還一</t>
  </si>
  <si>
    <t>白石</t>
  </si>
  <si>
    <t>羅自億</t>
  </si>
  <si>
    <t>閑良</t>
  </si>
  <si>
    <t>林川</t>
  </si>
  <si>
    <t>枝茂</t>
  </si>
  <si>
    <t>白雲</t>
  </si>
  <si>
    <t>柳榮命</t>
  </si>
  <si>
    <t>景龍</t>
  </si>
  <si>
    <t>李命馥</t>
  </si>
  <si>
    <t>岳發</t>
  </si>
  <si>
    <t>乭每</t>
  </si>
  <si>
    <t>金萬必</t>
  </si>
  <si>
    <t>庚</t>
  </si>
  <si>
    <t>雲補</t>
  </si>
  <si>
    <t>萬廻</t>
  </si>
  <si>
    <t>壽兌</t>
  </si>
  <si>
    <t>尹孝宗</t>
  </si>
  <si>
    <t>仁</t>
  </si>
  <si>
    <t>慶模</t>
  </si>
  <si>
    <t>泰弘</t>
  </si>
  <si>
    <t>桂英</t>
  </si>
  <si>
    <t>士業</t>
  </si>
  <si>
    <t>崔時翊</t>
  </si>
  <si>
    <t>極齡</t>
  </si>
  <si>
    <t>雪生</t>
  </si>
  <si>
    <t>金昌潤</t>
  </si>
  <si>
    <t>再秀</t>
  </si>
  <si>
    <t>聖希</t>
  </si>
  <si>
    <t>命潤</t>
  </si>
  <si>
    <t>夏建</t>
  </si>
  <si>
    <t>朴必正</t>
  </si>
  <si>
    <t>所大</t>
  </si>
  <si>
    <t>李慶佑</t>
  </si>
  <si>
    <t>慶佑</t>
  </si>
  <si>
    <t>命彬</t>
  </si>
  <si>
    <t>申泰明</t>
  </si>
  <si>
    <t>紙保人</t>
  </si>
  <si>
    <t>有福</t>
  </si>
  <si>
    <t>聖采</t>
  </si>
  <si>
    <t>起蘭</t>
  </si>
  <si>
    <t>黃一</t>
  </si>
  <si>
    <t>貴生</t>
  </si>
  <si>
    <t>白宗網</t>
  </si>
  <si>
    <t>汝順</t>
  </si>
  <si>
    <t>重三</t>
  </si>
  <si>
    <t>善佑</t>
  </si>
  <si>
    <t>金錫宗</t>
  </si>
  <si>
    <t>七三</t>
  </si>
  <si>
    <t>富興</t>
  </si>
  <si>
    <t>必龍</t>
  </si>
  <si>
    <t>守行</t>
  </si>
  <si>
    <t>虞成</t>
  </si>
  <si>
    <t>李榮昌</t>
  </si>
  <si>
    <t>厚世</t>
  </si>
  <si>
    <t>昌軒</t>
  </si>
  <si>
    <t>順海</t>
  </si>
  <si>
    <t>崔萬儀</t>
  </si>
  <si>
    <t>千發</t>
  </si>
  <si>
    <t>守正</t>
  </si>
  <si>
    <t>錫齊</t>
  </si>
  <si>
    <t>申思能</t>
  </si>
  <si>
    <t>鳳佐</t>
  </si>
  <si>
    <t>兌甲</t>
  </si>
  <si>
    <t>朝散大夫</t>
  </si>
  <si>
    <t>再達</t>
  </si>
  <si>
    <t>李英萬</t>
  </si>
  <si>
    <t>奴束伍</t>
  </si>
  <si>
    <t>三月</t>
  </si>
  <si>
    <t>田</t>
  </si>
  <si>
    <t>畯郁</t>
  </si>
  <si>
    <t>潭陽</t>
  </si>
  <si>
    <t>大成</t>
  </si>
  <si>
    <t>泰仁</t>
  </si>
  <si>
    <t>趙業</t>
  </si>
  <si>
    <t>東億</t>
  </si>
  <si>
    <t>奉春</t>
  </si>
  <si>
    <t>李春新</t>
  </si>
  <si>
    <t>權順儀</t>
  </si>
  <si>
    <t>順儀</t>
  </si>
  <si>
    <t>金聖大</t>
  </si>
  <si>
    <t>思一</t>
  </si>
  <si>
    <t>春慶</t>
  </si>
  <si>
    <t>金聖銀</t>
  </si>
  <si>
    <t>軆官</t>
  </si>
  <si>
    <t>命散</t>
  </si>
  <si>
    <t>權聖泰</t>
  </si>
  <si>
    <t>父</t>
  </si>
  <si>
    <t>光滿</t>
  </si>
  <si>
    <t>琮弼</t>
  </si>
  <si>
    <t>英輝</t>
  </si>
  <si>
    <t>善昌</t>
  </si>
  <si>
    <t>金元儀</t>
  </si>
  <si>
    <t>光文戶</t>
  </si>
  <si>
    <t>光之</t>
  </si>
  <si>
    <t>牙兵軍</t>
  </si>
  <si>
    <t>禾得</t>
  </si>
  <si>
    <t>本自奉</t>
  </si>
  <si>
    <t>命元</t>
  </si>
  <si>
    <t>玉南</t>
  </si>
  <si>
    <t>立先</t>
  </si>
  <si>
    <t>李時憲</t>
  </si>
  <si>
    <t>尙元</t>
  </si>
  <si>
    <t>先赤</t>
  </si>
  <si>
    <t>音金</t>
  </si>
  <si>
    <t>辛日福</t>
  </si>
  <si>
    <t>戒珫</t>
  </si>
  <si>
    <t>有良</t>
  </si>
  <si>
    <t>金得方</t>
  </si>
  <si>
    <t>萬乭</t>
  </si>
  <si>
    <t>有聲</t>
  </si>
  <si>
    <t>嘉生</t>
  </si>
  <si>
    <t>鶴龍</t>
  </si>
  <si>
    <t>尹進傑</t>
  </si>
  <si>
    <t>仲恒</t>
  </si>
  <si>
    <t>夏紀</t>
  </si>
  <si>
    <t>受涵</t>
  </si>
  <si>
    <t>命虞</t>
  </si>
  <si>
    <t>呂世後</t>
  </si>
  <si>
    <t>春每</t>
  </si>
  <si>
    <t>展力副尉</t>
  </si>
  <si>
    <t>雲甲</t>
  </si>
  <si>
    <t>義哲</t>
  </si>
  <si>
    <t>連生</t>
  </si>
  <si>
    <t>金命元</t>
  </si>
  <si>
    <t>致三</t>
  </si>
  <si>
    <t>相伊</t>
  </si>
  <si>
    <t>漢立</t>
  </si>
  <si>
    <t>張自先</t>
  </si>
  <si>
    <t>德萬</t>
  </si>
  <si>
    <t>三鶴</t>
  </si>
  <si>
    <t>江外</t>
  </si>
  <si>
    <t>金得吉</t>
  </si>
  <si>
    <t>仲新</t>
  </si>
  <si>
    <t>取碩</t>
  </si>
  <si>
    <t>金尙敏</t>
  </si>
  <si>
    <t>漢芳</t>
  </si>
  <si>
    <t>起生</t>
  </si>
  <si>
    <t>金太雲</t>
  </si>
  <si>
    <t>莫進</t>
  </si>
  <si>
    <t>朴莫卜</t>
  </si>
  <si>
    <t>仁哲</t>
  </si>
  <si>
    <t>李玉上</t>
  </si>
  <si>
    <t>順泰</t>
  </si>
  <si>
    <t>宗先</t>
  </si>
  <si>
    <t>鄭善</t>
  </si>
  <si>
    <t>太軍</t>
  </si>
  <si>
    <t>日業</t>
  </si>
  <si>
    <t>白只</t>
  </si>
  <si>
    <t>貴月</t>
  </si>
  <si>
    <t>申三伊</t>
  </si>
  <si>
    <t>義城</t>
  </si>
  <si>
    <t>枝村里</t>
  </si>
  <si>
    <t>崔㗡發</t>
  </si>
  <si>
    <t>靈山禁保病身</t>
  </si>
  <si>
    <t>㗡發</t>
  </si>
  <si>
    <t>唜上</t>
  </si>
  <si>
    <t>黃佑善</t>
  </si>
  <si>
    <t>千山</t>
  </si>
  <si>
    <t>海雲</t>
  </si>
  <si>
    <t>周達海</t>
  </si>
  <si>
    <t>啓東</t>
  </si>
  <si>
    <t>光吾</t>
  </si>
  <si>
    <t>雲九</t>
  </si>
  <si>
    <t>石萬星</t>
  </si>
  <si>
    <t>夢輝</t>
  </si>
  <si>
    <t>泰益</t>
  </si>
  <si>
    <t>郭壽春</t>
  </si>
  <si>
    <t>宗泰</t>
  </si>
  <si>
    <t>宗文</t>
  </si>
  <si>
    <t>得生</t>
  </si>
  <si>
    <t>汝郞</t>
  </si>
  <si>
    <t>得昌</t>
  </si>
  <si>
    <t>玉男</t>
  </si>
  <si>
    <t>上進</t>
  </si>
  <si>
    <t>於邑同</t>
  </si>
  <si>
    <t>業郞</t>
  </si>
  <si>
    <t>潤吾</t>
  </si>
  <si>
    <t>雲章</t>
  </si>
  <si>
    <t>原明</t>
  </si>
  <si>
    <t>玄太有</t>
  </si>
  <si>
    <t>天柱</t>
  </si>
  <si>
    <t>壽泰</t>
  </si>
  <si>
    <t>金東振</t>
  </si>
  <si>
    <t>翊東</t>
  </si>
  <si>
    <t>從弟</t>
  </si>
  <si>
    <t>海吾</t>
  </si>
  <si>
    <t>古者</t>
  </si>
  <si>
    <t>世丹</t>
  </si>
  <si>
    <t>世進</t>
  </si>
  <si>
    <t>貴哲</t>
  </si>
  <si>
    <t>從女</t>
  </si>
  <si>
    <t>月良</t>
  </si>
  <si>
    <t>得分</t>
  </si>
  <si>
    <t>正玉</t>
  </si>
  <si>
    <t>乙未逃亡時居</t>
  </si>
  <si>
    <t>永玉</t>
  </si>
  <si>
    <t>驛</t>
  </si>
  <si>
    <t>信立</t>
  </si>
  <si>
    <t>命雲</t>
  </si>
  <si>
    <t>金士男</t>
  </si>
  <si>
    <t>貴岳</t>
  </si>
  <si>
    <t>莫金</t>
  </si>
  <si>
    <t>必大</t>
  </si>
  <si>
    <t>吳正立</t>
  </si>
  <si>
    <t>命乭</t>
  </si>
  <si>
    <t>致玄</t>
  </si>
  <si>
    <t>振載</t>
  </si>
  <si>
    <t>尙協</t>
  </si>
  <si>
    <t>宣務郞禮賓寺別座</t>
  </si>
  <si>
    <t>宗仁</t>
  </si>
  <si>
    <t>李壽徵</t>
  </si>
  <si>
    <t>亮臣</t>
  </si>
  <si>
    <t>鳳卿</t>
  </si>
  <si>
    <t>㗡金</t>
  </si>
  <si>
    <t>仁春</t>
  </si>
  <si>
    <t>孟三</t>
  </si>
  <si>
    <t>允來</t>
  </si>
  <si>
    <t>孟節</t>
  </si>
  <si>
    <t>李春載</t>
  </si>
  <si>
    <t>春載</t>
  </si>
  <si>
    <t>泰佑</t>
  </si>
  <si>
    <t>愛奉</t>
  </si>
  <si>
    <t>升今</t>
  </si>
  <si>
    <t>鄭進哲</t>
  </si>
  <si>
    <t>雲日</t>
  </si>
  <si>
    <t>戒福</t>
  </si>
  <si>
    <t>黃尙龍</t>
  </si>
  <si>
    <t>時發</t>
  </si>
  <si>
    <t>命分</t>
  </si>
  <si>
    <t>順望</t>
  </si>
  <si>
    <t>尹聘來</t>
  </si>
  <si>
    <t>逸賢</t>
  </si>
  <si>
    <t>金愼天</t>
  </si>
  <si>
    <t>奉甲</t>
  </si>
  <si>
    <t>德正</t>
  </si>
  <si>
    <t>水軍李龍白故代妻</t>
  </si>
  <si>
    <t>和尙</t>
  </si>
  <si>
    <t>榮大</t>
  </si>
  <si>
    <t>金守奉</t>
  </si>
  <si>
    <t>乞伊</t>
  </si>
  <si>
    <t>㗡進</t>
  </si>
  <si>
    <t>光瓚</t>
  </si>
  <si>
    <t>大茂</t>
  </si>
  <si>
    <t>屹</t>
  </si>
  <si>
    <t>時瓘</t>
  </si>
  <si>
    <t>鄭有卿</t>
  </si>
  <si>
    <t>有俊</t>
  </si>
  <si>
    <t>仁杰</t>
  </si>
  <si>
    <t>命長</t>
  </si>
  <si>
    <t>李愛捧</t>
  </si>
  <si>
    <t>金生</t>
  </si>
  <si>
    <t>筋金</t>
  </si>
  <si>
    <t>唜進</t>
  </si>
  <si>
    <t>唜女</t>
  </si>
  <si>
    <t>廷岳</t>
  </si>
  <si>
    <t>全義</t>
  </si>
  <si>
    <t>通政郞</t>
  </si>
  <si>
    <t>國休</t>
  </si>
  <si>
    <t>厚哲</t>
  </si>
  <si>
    <t>仁濟</t>
  </si>
  <si>
    <t>河命龍</t>
  </si>
  <si>
    <t>石初命</t>
  </si>
  <si>
    <t>太佑</t>
  </si>
  <si>
    <t>逃亡時居</t>
  </si>
  <si>
    <t>河東</t>
  </si>
  <si>
    <t>孫祥獜</t>
  </si>
  <si>
    <t>祥獜</t>
  </si>
  <si>
    <t>昌世</t>
  </si>
  <si>
    <t>慕錫</t>
  </si>
  <si>
    <t>紀善</t>
  </si>
  <si>
    <t>白大碩</t>
  </si>
  <si>
    <t>愛鳳</t>
  </si>
  <si>
    <t>分丹</t>
  </si>
  <si>
    <t>璋</t>
  </si>
  <si>
    <t>漢佐</t>
  </si>
  <si>
    <t>璧老</t>
  </si>
  <si>
    <t>通訓大夫行巨濟縣令</t>
  </si>
  <si>
    <t>昇泰</t>
  </si>
  <si>
    <t>孫反久</t>
  </si>
  <si>
    <t>準</t>
  </si>
  <si>
    <t>日分</t>
  </si>
  <si>
    <t>厚氏</t>
  </si>
  <si>
    <t>玉今</t>
  </si>
  <si>
    <t>必進</t>
  </si>
  <si>
    <t>太女</t>
  </si>
  <si>
    <t>七月</t>
  </si>
  <si>
    <t>六月</t>
  </si>
  <si>
    <t>同月</t>
  </si>
  <si>
    <t>仁進</t>
  </si>
  <si>
    <t>進</t>
  </si>
  <si>
    <t>命同</t>
  </si>
  <si>
    <t>莫先</t>
  </si>
  <si>
    <t>儀立</t>
  </si>
  <si>
    <t>元命漢</t>
  </si>
  <si>
    <t>性儀</t>
  </si>
  <si>
    <t>好伯</t>
  </si>
  <si>
    <t>宗建</t>
  </si>
  <si>
    <t>朴武日</t>
  </si>
  <si>
    <t>應立</t>
  </si>
  <si>
    <t>李奉南</t>
  </si>
  <si>
    <t>毛老德</t>
  </si>
  <si>
    <t>安乞</t>
  </si>
  <si>
    <t>順仁</t>
  </si>
  <si>
    <t>宅立</t>
  </si>
  <si>
    <t>李天老</t>
  </si>
  <si>
    <t>廷稷</t>
  </si>
  <si>
    <t>利川</t>
  </si>
  <si>
    <t>德兼</t>
  </si>
  <si>
    <t>泰運</t>
  </si>
  <si>
    <t>震佑</t>
  </si>
  <si>
    <t>郭祖元</t>
  </si>
  <si>
    <t>顯光</t>
  </si>
  <si>
    <t>金戌</t>
  </si>
  <si>
    <t>金石</t>
  </si>
  <si>
    <t>贊伊</t>
  </si>
  <si>
    <t>庚申逃亡時居</t>
  </si>
  <si>
    <t>山淸</t>
  </si>
  <si>
    <t>李以三</t>
  </si>
  <si>
    <t>束伍馬軍</t>
  </si>
  <si>
    <t>金尙順</t>
  </si>
  <si>
    <t>石豈</t>
  </si>
  <si>
    <t>仁孫</t>
  </si>
  <si>
    <t>崔今守</t>
  </si>
  <si>
    <t>慶必</t>
  </si>
  <si>
    <t>胤</t>
  </si>
  <si>
    <t>弘燁</t>
  </si>
  <si>
    <t>穩</t>
  </si>
  <si>
    <t>裵憲</t>
  </si>
  <si>
    <t>淑夫人</t>
  </si>
  <si>
    <t>思爀</t>
  </si>
  <si>
    <t>連三</t>
  </si>
  <si>
    <t>趙郞</t>
  </si>
  <si>
    <t>白丹</t>
  </si>
  <si>
    <t>末丹</t>
  </si>
  <si>
    <t>自音德</t>
  </si>
  <si>
    <t>奉郞</t>
  </si>
  <si>
    <t>奉進</t>
  </si>
  <si>
    <t>同守</t>
  </si>
  <si>
    <t>順發</t>
  </si>
  <si>
    <t>順郞</t>
  </si>
  <si>
    <t>進佑</t>
  </si>
  <si>
    <t>碩生</t>
  </si>
  <si>
    <t>崔致完</t>
  </si>
  <si>
    <t>祖元</t>
  </si>
  <si>
    <t>東傑</t>
  </si>
  <si>
    <t>金纘文</t>
  </si>
  <si>
    <t>宗會</t>
  </si>
  <si>
    <t>海達</t>
  </si>
  <si>
    <t>海每</t>
  </si>
  <si>
    <t>再富</t>
  </si>
  <si>
    <t>以俊</t>
  </si>
  <si>
    <t>仁乞</t>
  </si>
  <si>
    <t>李以先</t>
  </si>
  <si>
    <t>好發</t>
  </si>
  <si>
    <t>世英</t>
  </si>
  <si>
    <t>崔仲男</t>
  </si>
  <si>
    <t>朔不</t>
  </si>
  <si>
    <t>得才</t>
  </si>
  <si>
    <t>得賓</t>
  </si>
  <si>
    <t>得只</t>
  </si>
  <si>
    <t>光珏</t>
  </si>
  <si>
    <t>河陽</t>
  </si>
  <si>
    <t>梓</t>
  </si>
  <si>
    <t>彩</t>
  </si>
  <si>
    <t>英憲</t>
  </si>
  <si>
    <t>金聲玉</t>
  </si>
  <si>
    <t>四月</t>
  </si>
  <si>
    <t>士發</t>
  </si>
  <si>
    <t>金分</t>
  </si>
  <si>
    <t>玉分</t>
  </si>
  <si>
    <t>玉節</t>
  </si>
  <si>
    <t>玉郞</t>
  </si>
  <si>
    <t>玉女</t>
  </si>
  <si>
    <t>卞斗玉</t>
  </si>
  <si>
    <t>斗玉</t>
  </si>
  <si>
    <t>愛發</t>
  </si>
  <si>
    <t>仁湖</t>
  </si>
  <si>
    <t>都金伊</t>
  </si>
  <si>
    <t>哲辛</t>
  </si>
  <si>
    <t>永元</t>
  </si>
  <si>
    <t>李成元</t>
  </si>
  <si>
    <t>興守</t>
  </si>
  <si>
    <t>興孫</t>
  </si>
  <si>
    <t>白發</t>
  </si>
  <si>
    <t>廷臣</t>
  </si>
  <si>
    <t>太玄</t>
  </si>
  <si>
    <t>殷鳳儀</t>
  </si>
  <si>
    <t>芮</t>
  </si>
  <si>
    <t>亨新</t>
  </si>
  <si>
    <t>秀一</t>
  </si>
  <si>
    <t>碩熏</t>
  </si>
  <si>
    <t>李碩基</t>
  </si>
  <si>
    <t>兄嫂</t>
  </si>
  <si>
    <t>漢臣</t>
  </si>
  <si>
    <t>己女</t>
  </si>
  <si>
    <t>己化</t>
  </si>
  <si>
    <t>玉春</t>
  </si>
  <si>
    <t>尙傑</t>
  </si>
  <si>
    <t>日漢</t>
  </si>
  <si>
    <t>洪敏</t>
  </si>
  <si>
    <t>金順碩</t>
  </si>
  <si>
    <t>河玉男</t>
  </si>
  <si>
    <t>義立</t>
  </si>
  <si>
    <t>元亮</t>
  </si>
  <si>
    <t>李元明</t>
  </si>
  <si>
    <t>成斗</t>
  </si>
  <si>
    <t>己元</t>
  </si>
  <si>
    <t>劉興</t>
  </si>
  <si>
    <t>景秋</t>
  </si>
  <si>
    <t>夏鼎</t>
  </si>
  <si>
    <t>以仁</t>
  </si>
  <si>
    <t>克明</t>
  </si>
  <si>
    <t>李榟</t>
  </si>
  <si>
    <t>德耉</t>
  </si>
  <si>
    <t>益壽</t>
  </si>
  <si>
    <t>琛</t>
  </si>
  <si>
    <t>孫就謙</t>
  </si>
  <si>
    <t>宇培</t>
  </si>
  <si>
    <t>宇墩</t>
  </si>
  <si>
    <t>爲東</t>
  </si>
  <si>
    <t>正郞</t>
  </si>
  <si>
    <t>鄭南爀</t>
  </si>
  <si>
    <t>南爀</t>
  </si>
  <si>
    <t>國龍</t>
  </si>
  <si>
    <t>昌錫</t>
  </si>
  <si>
    <t>後徵</t>
  </si>
  <si>
    <t>金楚鳴</t>
  </si>
  <si>
    <t>孫必久</t>
  </si>
  <si>
    <t>一直</t>
  </si>
  <si>
    <t>大海</t>
  </si>
  <si>
    <t>大悅</t>
  </si>
  <si>
    <t>汗男</t>
  </si>
  <si>
    <t>千女</t>
  </si>
  <si>
    <t>桂丹</t>
  </si>
  <si>
    <t>汗用</t>
  </si>
  <si>
    <t>德分</t>
  </si>
  <si>
    <t>興儀</t>
  </si>
  <si>
    <t>金哲辛</t>
  </si>
  <si>
    <t>有白</t>
  </si>
  <si>
    <t>永哲</t>
  </si>
  <si>
    <t>戒中</t>
  </si>
  <si>
    <t>金命達</t>
  </si>
  <si>
    <t>福守</t>
  </si>
  <si>
    <t>卜用</t>
  </si>
  <si>
    <t>碩吾</t>
  </si>
  <si>
    <t>雲翰</t>
  </si>
  <si>
    <t>厚明</t>
  </si>
  <si>
    <t>金聖郁</t>
  </si>
  <si>
    <t>凌州</t>
  </si>
  <si>
    <t>老職同知</t>
  </si>
  <si>
    <t>士文</t>
  </si>
  <si>
    <t>大得</t>
  </si>
  <si>
    <t>吳世必</t>
  </si>
  <si>
    <t>得發</t>
  </si>
  <si>
    <t>順丹</t>
  </si>
  <si>
    <t>順眞</t>
  </si>
  <si>
    <t>愛郞</t>
  </si>
  <si>
    <t>金男</t>
  </si>
  <si>
    <t>分奉</t>
  </si>
  <si>
    <t>汝萬</t>
  </si>
  <si>
    <t>尙和</t>
  </si>
  <si>
    <t>安日夫</t>
  </si>
  <si>
    <t>雲瑞</t>
  </si>
  <si>
    <t>萬中</t>
  </si>
  <si>
    <t>應鍊</t>
  </si>
  <si>
    <t>朴應必</t>
  </si>
  <si>
    <t>以敏</t>
  </si>
  <si>
    <t>德龍</t>
  </si>
  <si>
    <t>聲郁</t>
  </si>
  <si>
    <t>朴春生</t>
  </si>
  <si>
    <t>德必</t>
  </si>
  <si>
    <t>鄭德垓</t>
  </si>
  <si>
    <t>德垓</t>
  </si>
  <si>
    <t>之行</t>
  </si>
  <si>
    <t>宗發</t>
  </si>
  <si>
    <t>朴茂白</t>
  </si>
  <si>
    <t>起三</t>
  </si>
  <si>
    <t>孝連</t>
  </si>
  <si>
    <t>徐富昌</t>
  </si>
  <si>
    <t>德龜</t>
  </si>
  <si>
    <t>禹錫</t>
  </si>
  <si>
    <t>太有</t>
  </si>
  <si>
    <t>潗</t>
  </si>
  <si>
    <t>義興</t>
  </si>
  <si>
    <t>思輝</t>
  </si>
  <si>
    <t>彦馨</t>
  </si>
  <si>
    <t>宗周</t>
  </si>
  <si>
    <t>曺孝昌</t>
  </si>
  <si>
    <t>小郞</t>
  </si>
  <si>
    <t>小節</t>
  </si>
  <si>
    <t>鎭東</t>
  </si>
  <si>
    <t>成東</t>
  </si>
  <si>
    <t>文興</t>
  </si>
  <si>
    <t>承輝</t>
  </si>
  <si>
    <t>世馨</t>
  </si>
  <si>
    <t>李榮厦</t>
  </si>
  <si>
    <t>千三</t>
  </si>
  <si>
    <t>玉進</t>
  </si>
  <si>
    <t>愛眞</t>
  </si>
  <si>
    <t>必履</t>
  </si>
  <si>
    <t>昌遠</t>
  </si>
  <si>
    <t>塘</t>
  </si>
  <si>
    <t>奉正大夫行義盈庫直長</t>
  </si>
  <si>
    <t>克念</t>
  </si>
  <si>
    <t>孫世鎬</t>
  </si>
  <si>
    <t>致先</t>
  </si>
  <si>
    <t>曺夏網</t>
  </si>
  <si>
    <t>允愛</t>
  </si>
  <si>
    <t>五岑</t>
  </si>
  <si>
    <t>命載</t>
  </si>
  <si>
    <t>忠善</t>
  </si>
  <si>
    <t>六男</t>
  </si>
  <si>
    <t>李愛成</t>
  </si>
  <si>
    <t>德丁</t>
  </si>
  <si>
    <t>必光</t>
  </si>
  <si>
    <t>雲世</t>
  </si>
  <si>
    <t>李以敏</t>
  </si>
  <si>
    <t>聖昌</t>
  </si>
  <si>
    <t>廣漢</t>
  </si>
  <si>
    <t>處重</t>
  </si>
  <si>
    <t>朴敏中</t>
  </si>
  <si>
    <t>分每</t>
  </si>
  <si>
    <t>分郞</t>
  </si>
  <si>
    <t>分節</t>
  </si>
  <si>
    <t>㐚斤伊</t>
  </si>
  <si>
    <t>南山上洞里</t>
  </si>
  <si>
    <t>朴順三</t>
  </si>
  <si>
    <t>業石</t>
  </si>
  <si>
    <t>武男</t>
  </si>
  <si>
    <t>順平</t>
  </si>
  <si>
    <t>孫守福</t>
  </si>
  <si>
    <t>順三</t>
  </si>
  <si>
    <t>思穆</t>
  </si>
  <si>
    <t>慶駿</t>
  </si>
  <si>
    <t>胤彬</t>
  </si>
  <si>
    <t>箕徵</t>
  </si>
  <si>
    <t>權謇</t>
  </si>
  <si>
    <t>盧</t>
  </si>
  <si>
    <t>光州</t>
  </si>
  <si>
    <t>文弼</t>
  </si>
  <si>
    <t>折衝將軍行龍讓衛副護軍</t>
  </si>
  <si>
    <t>漢錫</t>
  </si>
  <si>
    <t>李東白</t>
  </si>
  <si>
    <t>祖母</t>
  </si>
  <si>
    <t>嶺</t>
  </si>
  <si>
    <t>思稠</t>
  </si>
  <si>
    <t>必才</t>
  </si>
  <si>
    <t>萬代</t>
  </si>
  <si>
    <t>㕾之</t>
  </si>
  <si>
    <t>萬阿</t>
  </si>
  <si>
    <t>母上同</t>
  </si>
  <si>
    <t>太卜</t>
  </si>
  <si>
    <t>班奴</t>
  </si>
  <si>
    <t>㖋之</t>
  </si>
  <si>
    <t>太吾</t>
  </si>
  <si>
    <t>全羅雲峯</t>
  </si>
  <si>
    <t>父母上同</t>
  </si>
  <si>
    <t>夢石</t>
  </si>
  <si>
    <t>末奉</t>
  </si>
  <si>
    <t>麻堂金</t>
  </si>
  <si>
    <t>正老未</t>
  </si>
  <si>
    <t>貴今</t>
  </si>
  <si>
    <t>丙今</t>
  </si>
  <si>
    <t>石乭</t>
  </si>
  <si>
    <t>世光</t>
  </si>
  <si>
    <t>㗡分</t>
  </si>
  <si>
    <t>命丹</t>
  </si>
  <si>
    <t>貴召史</t>
  </si>
  <si>
    <t>夢乞</t>
  </si>
  <si>
    <t>唜郞</t>
  </si>
  <si>
    <t>善郞</t>
  </si>
  <si>
    <t>卜郞</t>
  </si>
  <si>
    <t>卜節</t>
  </si>
  <si>
    <t>玉奉</t>
  </si>
  <si>
    <t>玉生</t>
  </si>
  <si>
    <t>吉</t>
  </si>
  <si>
    <t>朱坦民</t>
  </si>
  <si>
    <t>寧海</t>
  </si>
  <si>
    <t>慶成</t>
  </si>
  <si>
    <t>胤元</t>
  </si>
  <si>
    <t>趙大䂓</t>
  </si>
  <si>
    <t>鳳朝</t>
  </si>
  <si>
    <t>時泰</t>
  </si>
  <si>
    <t>挺</t>
  </si>
  <si>
    <t>全舜性</t>
  </si>
  <si>
    <t>思淵</t>
  </si>
  <si>
    <t>思漢</t>
  </si>
  <si>
    <t>奴巡軍牢</t>
  </si>
  <si>
    <t>汗先</t>
  </si>
  <si>
    <t>先玉</t>
  </si>
  <si>
    <t>上先</t>
  </si>
  <si>
    <t>益郞</t>
  </si>
  <si>
    <t>金乭</t>
  </si>
  <si>
    <t>乙亥逃亡</t>
  </si>
  <si>
    <t>金奉</t>
  </si>
  <si>
    <t>正先</t>
  </si>
  <si>
    <t>正德</t>
  </si>
  <si>
    <t>萬化</t>
  </si>
  <si>
    <t>善女</t>
  </si>
  <si>
    <t>德眞</t>
  </si>
  <si>
    <t>鋤邑眞</t>
  </si>
  <si>
    <t>次郞</t>
  </si>
  <si>
    <t>先進</t>
  </si>
  <si>
    <t>思熹</t>
  </si>
  <si>
    <t>慶恒</t>
  </si>
  <si>
    <t>宗垕</t>
  </si>
  <si>
    <t>碩昌</t>
  </si>
  <si>
    <t>爾綱</t>
  </si>
  <si>
    <t>盧爾柱</t>
  </si>
  <si>
    <t>奴南崗下典</t>
  </si>
  <si>
    <t>日成</t>
  </si>
  <si>
    <t>聖分</t>
  </si>
  <si>
    <t>允奉</t>
  </si>
  <si>
    <t>允進</t>
  </si>
  <si>
    <t>杏花</t>
  </si>
  <si>
    <t>江牙之</t>
  </si>
  <si>
    <t>守分</t>
  </si>
  <si>
    <t>汗尙</t>
  </si>
  <si>
    <t>汗節</t>
  </si>
  <si>
    <t>汗每</t>
  </si>
  <si>
    <t>夫李正必</t>
  </si>
  <si>
    <t>汗接</t>
  </si>
  <si>
    <t>夫李必大</t>
  </si>
  <si>
    <t>必每</t>
  </si>
  <si>
    <t>必正</t>
  </si>
  <si>
    <t>名合</t>
  </si>
  <si>
    <t>名化</t>
  </si>
  <si>
    <t>貴節</t>
  </si>
  <si>
    <t>必接</t>
  </si>
  <si>
    <t>貴牙</t>
  </si>
  <si>
    <t>以郞</t>
  </si>
  <si>
    <t>世眞</t>
  </si>
  <si>
    <t>上三</t>
  </si>
  <si>
    <t>萬折</t>
  </si>
  <si>
    <t>萬節</t>
  </si>
  <si>
    <t>奴甘先</t>
  </si>
  <si>
    <t>萬卜</t>
  </si>
  <si>
    <t>金㗡男</t>
  </si>
  <si>
    <t>思伋</t>
  </si>
  <si>
    <t>思道</t>
  </si>
  <si>
    <t>慶福</t>
  </si>
  <si>
    <t>胤世</t>
  </si>
  <si>
    <t>夢徵</t>
  </si>
  <si>
    <t>裵胤恒</t>
  </si>
  <si>
    <t>苾</t>
  </si>
  <si>
    <t>光彦</t>
  </si>
  <si>
    <t>忠義衛</t>
  </si>
  <si>
    <t>珩</t>
  </si>
  <si>
    <t>鄭光璧</t>
  </si>
  <si>
    <t>乙宗</t>
  </si>
  <si>
    <t>思直</t>
  </si>
  <si>
    <t>正昌</t>
  </si>
  <si>
    <t>宋召史</t>
  </si>
  <si>
    <t>正辰</t>
  </si>
  <si>
    <t>女郞</t>
  </si>
  <si>
    <t>於仁牙只</t>
  </si>
  <si>
    <t>者音女</t>
  </si>
  <si>
    <t>己辰</t>
  </si>
  <si>
    <t>彔先</t>
  </si>
  <si>
    <t>善今</t>
  </si>
  <si>
    <t>彔今</t>
  </si>
  <si>
    <t>多勿</t>
  </si>
  <si>
    <t>順乃</t>
  </si>
  <si>
    <t>靑今</t>
  </si>
  <si>
    <t>慶進</t>
  </si>
  <si>
    <t>慶祿</t>
  </si>
  <si>
    <t>淹</t>
  </si>
  <si>
    <t>贈嘉善大夫刑曹參判兼五衛都摠府副摠管</t>
  </si>
  <si>
    <t>來泰</t>
  </si>
  <si>
    <t>折衝將軍行僉知中樞府事</t>
  </si>
  <si>
    <t>金德潤</t>
  </si>
  <si>
    <t>萬郞</t>
  </si>
  <si>
    <t>彔進</t>
  </si>
  <si>
    <t>胤郁</t>
  </si>
  <si>
    <t>贈通政大夫承政院左承旨兼經筵參贊官</t>
  </si>
  <si>
    <t>尹善文</t>
  </si>
  <si>
    <t>通政大夫僉知中樞府事</t>
  </si>
  <si>
    <t>慶瑞</t>
  </si>
  <si>
    <t>務功郞昌樂察訪</t>
  </si>
  <si>
    <t>順成</t>
  </si>
  <si>
    <t>李休</t>
  </si>
  <si>
    <t>德雄</t>
  </si>
  <si>
    <t>慶大</t>
  </si>
  <si>
    <t>介發</t>
  </si>
  <si>
    <t>女分</t>
  </si>
  <si>
    <t>女節</t>
  </si>
  <si>
    <t>之郞</t>
  </si>
  <si>
    <t>亨胤</t>
  </si>
  <si>
    <t>碩臨</t>
  </si>
  <si>
    <t>念祖</t>
  </si>
  <si>
    <t>賢</t>
  </si>
  <si>
    <t>都爾昌</t>
  </si>
  <si>
    <t>龜徵</t>
  </si>
  <si>
    <t>振詡</t>
  </si>
  <si>
    <t>折衝將軍行龍讓衛副護軍贈刑曹參議</t>
  </si>
  <si>
    <t>就祿</t>
  </si>
  <si>
    <t>壽宗</t>
  </si>
  <si>
    <t>者音奉</t>
  </si>
  <si>
    <t>自化</t>
  </si>
  <si>
    <t>西上</t>
  </si>
  <si>
    <t>甘先</t>
  </si>
  <si>
    <t>命老</t>
  </si>
  <si>
    <t>命郞</t>
  </si>
  <si>
    <t>善眞</t>
  </si>
  <si>
    <t>私奴時才</t>
  </si>
  <si>
    <t>相寬</t>
  </si>
  <si>
    <t>梗</t>
  </si>
  <si>
    <t>李斗應</t>
  </si>
  <si>
    <t>有情</t>
  </si>
  <si>
    <t>雲碩</t>
  </si>
  <si>
    <t>李大相</t>
  </si>
  <si>
    <t>應化</t>
  </si>
  <si>
    <t>太乞</t>
  </si>
  <si>
    <t>裵召史故代</t>
  </si>
  <si>
    <t>順才</t>
  </si>
  <si>
    <t>順尙</t>
  </si>
  <si>
    <t>尹必三</t>
  </si>
  <si>
    <t>咸興</t>
  </si>
  <si>
    <t>己孫</t>
  </si>
  <si>
    <t>成淸</t>
  </si>
  <si>
    <t>李日萬</t>
  </si>
  <si>
    <t>今故</t>
  </si>
  <si>
    <t>慶禎</t>
  </si>
  <si>
    <t>孫彦聖</t>
  </si>
  <si>
    <t>天憲</t>
  </si>
  <si>
    <t>德秀</t>
  </si>
  <si>
    <t>廷杰</t>
  </si>
  <si>
    <t>金雲章</t>
  </si>
  <si>
    <t>命男</t>
  </si>
  <si>
    <t>連乃</t>
  </si>
  <si>
    <t>萬奉</t>
  </si>
  <si>
    <t>思點</t>
  </si>
  <si>
    <t>綜</t>
  </si>
  <si>
    <t>震標</t>
  </si>
  <si>
    <t>閔友錫</t>
  </si>
  <si>
    <t>驪州</t>
  </si>
  <si>
    <t>亡善</t>
  </si>
  <si>
    <t>七郞</t>
  </si>
  <si>
    <t>七每</t>
  </si>
  <si>
    <t>每今</t>
  </si>
  <si>
    <t>奴介發</t>
  </si>
  <si>
    <t>玉</t>
  </si>
  <si>
    <t>尙</t>
  </si>
  <si>
    <t>文有必</t>
  </si>
  <si>
    <t>胤三</t>
  </si>
  <si>
    <t>介分</t>
  </si>
  <si>
    <t>義成</t>
  </si>
  <si>
    <t>有元</t>
  </si>
  <si>
    <t>張太生</t>
  </si>
  <si>
    <t>正立</t>
  </si>
  <si>
    <t>將好</t>
  </si>
  <si>
    <t>李太卜</t>
  </si>
  <si>
    <t>興海</t>
  </si>
  <si>
    <t>雇工女</t>
  </si>
  <si>
    <t>哲南</t>
  </si>
  <si>
    <t>金金乭</t>
  </si>
  <si>
    <t>奴戒安</t>
  </si>
  <si>
    <t>龜岭</t>
  </si>
  <si>
    <t>鏶</t>
  </si>
  <si>
    <t>昌坤</t>
  </si>
  <si>
    <t>惟烈</t>
  </si>
  <si>
    <t>郭天富</t>
  </si>
  <si>
    <t>振珏</t>
  </si>
  <si>
    <t>世亨</t>
  </si>
  <si>
    <t>李世春</t>
  </si>
  <si>
    <t>春分</t>
  </si>
  <si>
    <t>戒節</t>
  </si>
  <si>
    <t>戒郞</t>
  </si>
  <si>
    <t>慶彦</t>
  </si>
  <si>
    <t>胤福</t>
  </si>
  <si>
    <t>壽慶</t>
  </si>
  <si>
    <t>訓鍊院權知</t>
  </si>
  <si>
    <t>天岭</t>
  </si>
  <si>
    <t>宣略將軍行宣傳官釜山鎭甘浦萬戶</t>
  </si>
  <si>
    <t>信洽</t>
  </si>
  <si>
    <t>禹洪綱</t>
  </si>
  <si>
    <t>德今</t>
  </si>
  <si>
    <t>介先</t>
  </si>
  <si>
    <t>貴三</t>
  </si>
  <si>
    <t>善甲</t>
  </si>
  <si>
    <t>大有</t>
  </si>
  <si>
    <t>光立</t>
  </si>
  <si>
    <t>朴致雲</t>
  </si>
  <si>
    <t>汗立</t>
  </si>
  <si>
    <t>老未</t>
  </si>
  <si>
    <t>李㗡卜</t>
  </si>
  <si>
    <t>南山下洞里</t>
  </si>
  <si>
    <t>許㸇</t>
  </si>
  <si>
    <t>㸇</t>
  </si>
  <si>
    <t>樞</t>
  </si>
  <si>
    <t>英</t>
  </si>
  <si>
    <t>文必達</t>
  </si>
  <si>
    <t>思哲</t>
  </si>
  <si>
    <t>益茂</t>
  </si>
  <si>
    <t>命玉</t>
  </si>
  <si>
    <t>朴壽天</t>
  </si>
  <si>
    <t>焜</t>
  </si>
  <si>
    <t>斗任</t>
  </si>
  <si>
    <t>斗眞</t>
  </si>
  <si>
    <t>小斤召史</t>
  </si>
  <si>
    <t>末女</t>
  </si>
  <si>
    <t>世良</t>
  </si>
  <si>
    <t>將仕郞禮賓寺參奉</t>
  </si>
  <si>
    <t>復啓</t>
  </si>
  <si>
    <t>從南</t>
  </si>
  <si>
    <t>蔣一雲</t>
  </si>
  <si>
    <t>斗齡</t>
  </si>
  <si>
    <t>夢弼</t>
  </si>
  <si>
    <t>時吉</t>
  </si>
  <si>
    <t>朴仁垕</t>
  </si>
  <si>
    <t>胤碩</t>
  </si>
  <si>
    <t>太分</t>
  </si>
  <si>
    <t>士民</t>
  </si>
  <si>
    <t>太今</t>
  </si>
  <si>
    <t>夫昌</t>
  </si>
  <si>
    <t>梁山</t>
  </si>
  <si>
    <t>大分</t>
  </si>
  <si>
    <t>夢立</t>
  </si>
  <si>
    <t>夢上</t>
  </si>
  <si>
    <t>金千三</t>
  </si>
  <si>
    <t>慶寅</t>
  </si>
  <si>
    <t>胤玄</t>
  </si>
  <si>
    <t>嘉善大夫同知中樞府事</t>
  </si>
  <si>
    <t>聖徵</t>
  </si>
  <si>
    <t>崔壽仁</t>
  </si>
  <si>
    <t>思良</t>
  </si>
  <si>
    <t>奉丹</t>
  </si>
  <si>
    <t>玉眞</t>
  </si>
  <si>
    <t>三奉</t>
  </si>
  <si>
    <t>順安</t>
  </si>
  <si>
    <t>萬今</t>
  </si>
  <si>
    <t>次乭</t>
  </si>
  <si>
    <t>分大</t>
  </si>
  <si>
    <t>仁德</t>
  </si>
  <si>
    <t>信分</t>
  </si>
  <si>
    <t>德乞</t>
  </si>
  <si>
    <t>得眞</t>
  </si>
  <si>
    <t>乭眞</t>
  </si>
  <si>
    <t>乭分</t>
  </si>
  <si>
    <t>玉貞</t>
  </si>
  <si>
    <t>竹女</t>
  </si>
  <si>
    <t>烱玉</t>
  </si>
  <si>
    <t>應漢</t>
  </si>
  <si>
    <t>善章</t>
  </si>
  <si>
    <t>嚴泰甲</t>
  </si>
  <si>
    <t>胤貴</t>
  </si>
  <si>
    <t>敏徵</t>
  </si>
  <si>
    <t>贈嘉善大夫工曹參判兼五衛都摠府副摠管</t>
  </si>
  <si>
    <t>振翎</t>
  </si>
  <si>
    <t>金振鳴</t>
  </si>
  <si>
    <t>玉鳴</t>
  </si>
  <si>
    <t>權尙采</t>
  </si>
  <si>
    <t>尙采</t>
  </si>
  <si>
    <t>百</t>
  </si>
  <si>
    <t>漢玉</t>
  </si>
  <si>
    <t>守命</t>
  </si>
  <si>
    <t>尹六峯</t>
  </si>
  <si>
    <t>仁采</t>
  </si>
  <si>
    <t>漢天</t>
  </si>
  <si>
    <t>全榮福</t>
  </si>
  <si>
    <t>慶林</t>
  </si>
  <si>
    <t>球</t>
  </si>
  <si>
    <t>逸海</t>
  </si>
  <si>
    <t>李汝再</t>
  </si>
  <si>
    <t>一善</t>
  </si>
  <si>
    <t>思元</t>
  </si>
  <si>
    <t>松男</t>
  </si>
  <si>
    <t>春今</t>
  </si>
  <si>
    <t>春郞</t>
  </si>
  <si>
    <t>春月</t>
  </si>
  <si>
    <t>等故</t>
  </si>
  <si>
    <t>三錫</t>
  </si>
  <si>
    <t>文在</t>
  </si>
  <si>
    <t>通訓大夫行咸安郡守</t>
  </si>
  <si>
    <t>鳴漢</t>
  </si>
  <si>
    <t>郭星奎</t>
  </si>
  <si>
    <t>興駿</t>
  </si>
  <si>
    <t>曄</t>
  </si>
  <si>
    <t>仁分</t>
  </si>
  <si>
    <t>尙耦</t>
  </si>
  <si>
    <t>鴻迪</t>
  </si>
  <si>
    <t>金載重</t>
  </si>
  <si>
    <t>魯得</t>
  </si>
  <si>
    <t>趙太乞</t>
  </si>
  <si>
    <t>厚分</t>
  </si>
  <si>
    <t>甲用</t>
  </si>
  <si>
    <t>順之</t>
  </si>
  <si>
    <t>萬德</t>
  </si>
  <si>
    <t>萬每</t>
  </si>
  <si>
    <t>以分</t>
  </si>
  <si>
    <t>可賢</t>
  </si>
  <si>
    <t>翼鱗</t>
  </si>
  <si>
    <t>夏瑾</t>
  </si>
  <si>
    <t>世周</t>
  </si>
  <si>
    <t>朴雲慶</t>
  </si>
  <si>
    <t>花寶</t>
  </si>
  <si>
    <t>龍聃</t>
  </si>
  <si>
    <t>晩就</t>
  </si>
  <si>
    <t>鄭祿全</t>
  </si>
  <si>
    <t>李山</t>
  </si>
  <si>
    <t>以乭</t>
  </si>
  <si>
    <t>士今</t>
  </si>
  <si>
    <t>貞女</t>
  </si>
  <si>
    <t>命尙</t>
  </si>
  <si>
    <t>奉化</t>
  </si>
  <si>
    <t>千德</t>
  </si>
  <si>
    <t>洪女</t>
  </si>
  <si>
    <t>演每</t>
  </si>
  <si>
    <t>元萬</t>
  </si>
  <si>
    <t>正女</t>
  </si>
  <si>
    <t>以每</t>
  </si>
  <si>
    <t>以女</t>
  </si>
  <si>
    <t>演三</t>
  </si>
  <si>
    <t>奴汗進</t>
  </si>
  <si>
    <t>縉輔</t>
  </si>
  <si>
    <t>道元</t>
  </si>
  <si>
    <t>省己</t>
  </si>
  <si>
    <t>尹璜</t>
  </si>
  <si>
    <t>陵州</t>
  </si>
  <si>
    <t>同知中樞府事</t>
  </si>
  <si>
    <t>汗女</t>
  </si>
  <si>
    <t>放良</t>
  </si>
  <si>
    <t>汗進</t>
  </si>
  <si>
    <t>汗今</t>
  </si>
  <si>
    <t>匡濟</t>
  </si>
  <si>
    <t>重光</t>
  </si>
  <si>
    <t>必華</t>
  </si>
  <si>
    <t>尙曄</t>
  </si>
  <si>
    <t>郭泰佑</t>
  </si>
  <si>
    <t>德男</t>
  </si>
  <si>
    <t>德辰</t>
  </si>
  <si>
    <t>德節</t>
  </si>
  <si>
    <t>尙耒</t>
  </si>
  <si>
    <t>斗滿</t>
  </si>
  <si>
    <t>朴聖建</t>
  </si>
  <si>
    <t>密</t>
  </si>
  <si>
    <t>千奉</t>
  </si>
  <si>
    <t>石金</t>
  </si>
  <si>
    <t>石進</t>
  </si>
  <si>
    <t>石郞</t>
  </si>
  <si>
    <t>石節</t>
  </si>
  <si>
    <t>道亨</t>
  </si>
  <si>
    <t>孝錫</t>
  </si>
  <si>
    <t>金碩環</t>
  </si>
  <si>
    <t>孫婦</t>
  </si>
  <si>
    <t>尙輔</t>
  </si>
  <si>
    <t>明輔</t>
  </si>
  <si>
    <t>奴束伍軍</t>
  </si>
  <si>
    <t>以月</t>
  </si>
  <si>
    <t>貴丹</t>
  </si>
  <si>
    <t>束伍保人</t>
  </si>
  <si>
    <t>成乭</t>
  </si>
  <si>
    <t>同</t>
  </si>
  <si>
    <t>成分</t>
  </si>
  <si>
    <t>成今</t>
  </si>
  <si>
    <t>移居</t>
  </si>
  <si>
    <t>玉每</t>
  </si>
  <si>
    <t>從發</t>
  </si>
  <si>
    <t>乭女</t>
  </si>
  <si>
    <t>玉三</t>
  </si>
  <si>
    <t>玉先</t>
  </si>
  <si>
    <t>買得婢</t>
  </si>
  <si>
    <t>㗡先</t>
  </si>
  <si>
    <t>奉今</t>
  </si>
  <si>
    <t>慶遐</t>
  </si>
  <si>
    <t>胤錫</t>
  </si>
  <si>
    <t>通訓大夫行雲山郡守</t>
  </si>
  <si>
    <t>金鍊</t>
  </si>
  <si>
    <t>以兼</t>
  </si>
  <si>
    <t>鳴秋</t>
  </si>
  <si>
    <t>武科及第</t>
  </si>
  <si>
    <t>成海</t>
  </si>
  <si>
    <t>孔師範</t>
  </si>
  <si>
    <t>慶演</t>
  </si>
  <si>
    <t>嫂</t>
  </si>
  <si>
    <t>思濂</t>
  </si>
  <si>
    <t>吉命</t>
  </si>
  <si>
    <t>件里春</t>
  </si>
  <si>
    <t>吉今</t>
  </si>
  <si>
    <t>件里今</t>
  </si>
  <si>
    <t>奴世好</t>
  </si>
  <si>
    <t>柱</t>
  </si>
  <si>
    <t>金壽海</t>
  </si>
  <si>
    <t>士女</t>
  </si>
  <si>
    <t>聖今</t>
  </si>
  <si>
    <t>思學</t>
  </si>
  <si>
    <t>慶至</t>
  </si>
  <si>
    <t>胤茂</t>
  </si>
  <si>
    <t>僉知中樞府事</t>
  </si>
  <si>
    <t>金最潝</t>
  </si>
  <si>
    <t>一柱</t>
  </si>
  <si>
    <t>藎</t>
  </si>
  <si>
    <t>孫慶百</t>
  </si>
  <si>
    <t>世好</t>
  </si>
  <si>
    <t>十今</t>
  </si>
  <si>
    <t>士命</t>
  </si>
  <si>
    <t>趙震邦</t>
  </si>
  <si>
    <t>載重</t>
  </si>
  <si>
    <t>武必</t>
  </si>
  <si>
    <t>秋元</t>
  </si>
  <si>
    <t>白好仁</t>
  </si>
  <si>
    <t>光祿</t>
  </si>
  <si>
    <t>方義</t>
  </si>
  <si>
    <t>方今</t>
  </si>
  <si>
    <t>胤祥</t>
  </si>
  <si>
    <t>悌徵</t>
  </si>
  <si>
    <t>贈通政大夫刑曹參議</t>
  </si>
  <si>
    <t>昌遂</t>
  </si>
  <si>
    <t>尙胤</t>
  </si>
  <si>
    <t>禦侮將軍行武臣宣傳官</t>
  </si>
  <si>
    <t>朴弘中</t>
  </si>
  <si>
    <t>斗八</t>
  </si>
  <si>
    <t>愛玉</t>
  </si>
  <si>
    <t>次玉</t>
  </si>
  <si>
    <t>貴吉</t>
  </si>
  <si>
    <t>愛今</t>
  </si>
  <si>
    <t>匡一</t>
  </si>
  <si>
    <t>重基</t>
  </si>
  <si>
    <t>通訓大夫行兵曹佐郞</t>
  </si>
  <si>
    <t>郭壽龜</t>
  </si>
  <si>
    <t>崙錫</t>
  </si>
  <si>
    <t>通訓大夫司憲府監察</t>
  </si>
  <si>
    <t>壽學</t>
  </si>
  <si>
    <t>宣敎郞</t>
  </si>
  <si>
    <t>慶涵</t>
  </si>
  <si>
    <t>全大載</t>
  </si>
  <si>
    <t>初白</t>
  </si>
  <si>
    <t>今春</t>
  </si>
  <si>
    <t>初今</t>
  </si>
  <si>
    <t>李於仁老未</t>
  </si>
  <si>
    <t>龍駕驛奴</t>
  </si>
  <si>
    <t>於仁老未</t>
  </si>
  <si>
    <t>驛奴</t>
  </si>
  <si>
    <t>吾千</t>
  </si>
  <si>
    <t>萬之</t>
  </si>
  <si>
    <t>金世太</t>
  </si>
  <si>
    <t>莫老未</t>
  </si>
  <si>
    <t>莫發</t>
  </si>
  <si>
    <t>金大千</t>
  </si>
  <si>
    <t>匡復</t>
  </si>
  <si>
    <t>太白</t>
  </si>
  <si>
    <t>占春</t>
  </si>
  <si>
    <t>分伊</t>
  </si>
  <si>
    <t>戒白</t>
  </si>
  <si>
    <t>一春</t>
  </si>
  <si>
    <t>分春</t>
  </si>
  <si>
    <t>光佑</t>
  </si>
  <si>
    <t>春丹</t>
  </si>
  <si>
    <t>慶遇</t>
  </si>
  <si>
    <t>允瑞</t>
  </si>
  <si>
    <t>仁厚</t>
  </si>
  <si>
    <t>展力副尉訓鍊院奉事</t>
  </si>
  <si>
    <t>之潘</t>
  </si>
  <si>
    <t>姜海達</t>
  </si>
  <si>
    <t>洪男</t>
  </si>
  <si>
    <t>吉郞</t>
  </si>
  <si>
    <t>泰榮</t>
  </si>
  <si>
    <t>胤玉</t>
  </si>
  <si>
    <t>孝徵</t>
  </si>
  <si>
    <t>宋以達</t>
  </si>
  <si>
    <t>載泰</t>
  </si>
  <si>
    <t>益芳</t>
  </si>
  <si>
    <t>時憲</t>
  </si>
  <si>
    <t>曺夏龍</t>
  </si>
  <si>
    <t>泰寅</t>
  </si>
  <si>
    <t>鶴得</t>
  </si>
  <si>
    <t>守郞</t>
  </si>
  <si>
    <t>善分</t>
  </si>
  <si>
    <t>慶煥</t>
  </si>
  <si>
    <t>命天</t>
  </si>
  <si>
    <t>松老未</t>
  </si>
  <si>
    <t>松節</t>
  </si>
  <si>
    <t>松今</t>
  </si>
  <si>
    <t>松女</t>
  </si>
  <si>
    <t>奴介男</t>
  </si>
  <si>
    <t>胤榮</t>
  </si>
  <si>
    <t>斗徵</t>
  </si>
  <si>
    <t>振䎘</t>
  </si>
  <si>
    <t>䎝</t>
  </si>
  <si>
    <t>壽台</t>
  </si>
  <si>
    <t>必亨</t>
  </si>
  <si>
    <t>許忻</t>
  </si>
  <si>
    <t>陽川</t>
  </si>
  <si>
    <t>介男</t>
  </si>
  <si>
    <t>宗分</t>
  </si>
  <si>
    <t>儉石</t>
  </si>
  <si>
    <t>石迪</t>
  </si>
  <si>
    <t>末尙</t>
  </si>
  <si>
    <t>裵進命</t>
  </si>
  <si>
    <t>千己</t>
  </si>
  <si>
    <t>李日先</t>
  </si>
  <si>
    <t>輝必</t>
  </si>
  <si>
    <t>尙七</t>
  </si>
  <si>
    <t>中行</t>
  </si>
  <si>
    <t>河萬奉</t>
  </si>
  <si>
    <t>芳旨里</t>
  </si>
  <si>
    <t>洪大元</t>
  </si>
  <si>
    <t>大元</t>
  </si>
  <si>
    <t>爾周</t>
  </si>
  <si>
    <t>蘭國</t>
  </si>
  <si>
    <t>李益周</t>
  </si>
  <si>
    <t>進江</t>
  </si>
  <si>
    <t>陳世右</t>
  </si>
  <si>
    <t>就大</t>
  </si>
  <si>
    <t>漢雄</t>
  </si>
  <si>
    <t>儀生</t>
  </si>
  <si>
    <t>復笠</t>
  </si>
  <si>
    <t>郭有達</t>
  </si>
  <si>
    <t>尙達</t>
  </si>
  <si>
    <t>汝屹</t>
  </si>
  <si>
    <t>俊興</t>
  </si>
  <si>
    <t>金琬</t>
  </si>
  <si>
    <t>孝祖</t>
  </si>
  <si>
    <t>慶益</t>
  </si>
  <si>
    <t>德亨</t>
  </si>
  <si>
    <t>昌碩</t>
  </si>
  <si>
    <t>金完俊</t>
  </si>
  <si>
    <t>枝春</t>
  </si>
  <si>
    <t>崔昌宇</t>
  </si>
  <si>
    <t>達雄</t>
  </si>
  <si>
    <t>世男</t>
  </si>
  <si>
    <t>少發</t>
  </si>
  <si>
    <t>世今</t>
  </si>
  <si>
    <t>己里德</t>
  </si>
  <si>
    <t>㗡三</t>
  </si>
  <si>
    <t>㗡德</t>
  </si>
  <si>
    <t>慶章</t>
  </si>
  <si>
    <t>起漢</t>
  </si>
  <si>
    <t>宋雲錫</t>
  </si>
  <si>
    <t>鎰相</t>
  </si>
  <si>
    <t>朴壽昌</t>
  </si>
  <si>
    <t>應祖</t>
  </si>
  <si>
    <t>金同</t>
  </si>
  <si>
    <t>允弼</t>
  </si>
  <si>
    <t>鴻緖</t>
  </si>
  <si>
    <t>永寧</t>
  </si>
  <si>
    <t>元擧</t>
  </si>
  <si>
    <t>金一奎</t>
  </si>
  <si>
    <t>思德</t>
  </si>
  <si>
    <t>漢昌</t>
  </si>
  <si>
    <t>曺夏權</t>
  </si>
  <si>
    <t>一分</t>
  </si>
  <si>
    <t>金泰成</t>
  </si>
  <si>
    <t>泰成</t>
  </si>
  <si>
    <t>信發</t>
  </si>
  <si>
    <t>愛山</t>
  </si>
  <si>
    <t>永命</t>
  </si>
  <si>
    <t>朴守元</t>
  </si>
  <si>
    <t>士元</t>
  </si>
  <si>
    <t>順化</t>
  </si>
  <si>
    <t>崔㗡立</t>
  </si>
  <si>
    <t>聖吉</t>
  </si>
  <si>
    <t>昌垈</t>
  </si>
  <si>
    <t>榮建</t>
  </si>
  <si>
    <t>大鳴</t>
  </si>
  <si>
    <t>金尙文</t>
  </si>
  <si>
    <t>漢柱</t>
  </si>
  <si>
    <t>自昌</t>
  </si>
  <si>
    <t>宋鳴漢</t>
  </si>
  <si>
    <t>恩津</t>
  </si>
  <si>
    <t>孝宗</t>
  </si>
  <si>
    <t>愛進</t>
  </si>
  <si>
    <t>介進</t>
  </si>
  <si>
    <t>弼憲</t>
  </si>
  <si>
    <t>光始</t>
  </si>
  <si>
    <t>漢樞</t>
  </si>
  <si>
    <t>金聲遠</t>
  </si>
  <si>
    <t>聖龍</t>
  </si>
  <si>
    <t>朴漢白</t>
  </si>
  <si>
    <t>分金</t>
  </si>
  <si>
    <t>卜心</t>
  </si>
  <si>
    <t>宋雲碩</t>
  </si>
  <si>
    <t>奉</t>
  </si>
  <si>
    <t>張東望</t>
  </si>
  <si>
    <t>月江</t>
  </si>
  <si>
    <t>老職正憲大夫</t>
  </si>
  <si>
    <t>復岦</t>
  </si>
  <si>
    <t>朴䝾贊</t>
  </si>
  <si>
    <t>夢龍</t>
  </si>
  <si>
    <t>奉女</t>
  </si>
  <si>
    <t>日春</t>
  </si>
  <si>
    <t>金三占</t>
  </si>
  <si>
    <t>三占</t>
  </si>
  <si>
    <t>命先</t>
  </si>
  <si>
    <t>宋貴祖</t>
  </si>
  <si>
    <t>永杰</t>
  </si>
  <si>
    <t>朴進元</t>
  </si>
  <si>
    <t>弼東</t>
  </si>
  <si>
    <t>卞斗明</t>
  </si>
  <si>
    <t>東馨</t>
  </si>
  <si>
    <t>時蕃</t>
  </si>
  <si>
    <t>萬積</t>
  </si>
  <si>
    <t>宋廷訓</t>
  </si>
  <si>
    <t>夫山</t>
  </si>
  <si>
    <t>今助是</t>
  </si>
  <si>
    <t>申德周</t>
  </si>
  <si>
    <t>貞必</t>
  </si>
  <si>
    <t>之偉</t>
  </si>
  <si>
    <t>泰中</t>
  </si>
  <si>
    <t>鄭勝達</t>
  </si>
  <si>
    <t>潤宅</t>
  </si>
  <si>
    <t>碩獜</t>
  </si>
  <si>
    <t>達輝</t>
  </si>
  <si>
    <t>時哲</t>
  </si>
  <si>
    <t>金斗昌</t>
  </si>
  <si>
    <t>盆城</t>
  </si>
  <si>
    <t>有泰</t>
  </si>
  <si>
    <t>漢弘</t>
  </si>
  <si>
    <t>儀哲</t>
  </si>
  <si>
    <t>車仁萬</t>
  </si>
  <si>
    <t>元山</t>
  </si>
  <si>
    <t>光泰</t>
  </si>
  <si>
    <t>必世</t>
  </si>
  <si>
    <t>小斤助是</t>
  </si>
  <si>
    <t>金牙只</t>
  </si>
  <si>
    <t>岳滿</t>
  </si>
  <si>
    <t>險金</t>
  </si>
  <si>
    <t>五先</t>
  </si>
  <si>
    <t>貴立</t>
  </si>
  <si>
    <t>金之江</t>
  </si>
  <si>
    <t>百正</t>
  </si>
  <si>
    <t>宋大必</t>
  </si>
  <si>
    <t>於德</t>
  </si>
  <si>
    <t>夏雲</t>
  </si>
  <si>
    <t>英甲</t>
  </si>
  <si>
    <t>朴道徵</t>
  </si>
  <si>
    <t>瑞泰</t>
  </si>
  <si>
    <t>開明</t>
  </si>
  <si>
    <t>茂生</t>
  </si>
  <si>
    <t>張正玉</t>
  </si>
  <si>
    <t>雪今</t>
  </si>
  <si>
    <t>日郞</t>
  </si>
  <si>
    <t>弼彩</t>
  </si>
  <si>
    <t>光稷</t>
  </si>
  <si>
    <t>光錫</t>
  </si>
  <si>
    <t>起發</t>
  </si>
  <si>
    <t>成垕</t>
  </si>
  <si>
    <t>林成益</t>
  </si>
  <si>
    <t>平澤</t>
  </si>
  <si>
    <t>白福</t>
  </si>
  <si>
    <t>寡婦金氏代子</t>
  </si>
  <si>
    <t>思祖</t>
  </si>
  <si>
    <t>汝載</t>
  </si>
  <si>
    <t>泰伯</t>
  </si>
  <si>
    <t>漢邇</t>
  </si>
  <si>
    <t>車己璉</t>
  </si>
  <si>
    <t>小月</t>
  </si>
  <si>
    <t>小堂</t>
  </si>
  <si>
    <t>小發</t>
  </si>
  <si>
    <t>等去</t>
  </si>
  <si>
    <t>兄孝祖戶</t>
  </si>
  <si>
    <t>金召史代子</t>
  </si>
  <si>
    <t>再奉</t>
  </si>
  <si>
    <t>儉察</t>
  </si>
  <si>
    <t>永直</t>
  </si>
  <si>
    <t>金尙杰</t>
  </si>
  <si>
    <t>哲</t>
  </si>
  <si>
    <t>仁儉</t>
  </si>
  <si>
    <t>許思仁</t>
  </si>
  <si>
    <t>架山城丁軍</t>
  </si>
  <si>
    <t>小斤再奉</t>
  </si>
  <si>
    <t>沙德</t>
  </si>
  <si>
    <t>奴任奉</t>
  </si>
  <si>
    <t>盧順逸</t>
  </si>
  <si>
    <t>姜再歸</t>
  </si>
  <si>
    <t>忠義文聖儉代侄子</t>
  </si>
  <si>
    <t>道彬</t>
  </si>
  <si>
    <t>聖國</t>
  </si>
  <si>
    <t>光訓</t>
  </si>
  <si>
    <t>漢奎</t>
  </si>
  <si>
    <t>朴夢桂</t>
  </si>
  <si>
    <t>聖儉</t>
  </si>
  <si>
    <t>白禮男</t>
  </si>
  <si>
    <t>得雲</t>
  </si>
  <si>
    <t>鄭敏恒</t>
  </si>
  <si>
    <t>靑州</t>
  </si>
  <si>
    <t>兄</t>
  </si>
  <si>
    <t>任奉</t>
  </si>
  <si>
    <t>顯周</t>
  </si>
  <si>
    <t>尙志</t>
  </si>
  <si>
    <t>聖度</t>
  </si>
  <si>
    <t>有章</t>
  </si>
  <si>
    <t>白龍瑞</t>
  </si>
  <si>
    <t>美哉</t>
  </si>
  <si>
    <t>太男</t>
  </si>
  <si>
    <t>下守西</t>
  </si>
  <si>
    <t>淡先</t>
  </si>
  <si>
    <t>東上茂川里</t>
  </si>
  <si>
    <t>渭望</t>
  </si>
  <si>
    <t>載彬</t>
  </si>
  <si>
    <t>贈通政大夫工曹參議</t>
  </si>
  <si>
    <t>崔永邦</t>
  </si>
  <si>
    <t>慶岌</t>
  </si>
  <si>
    <t>㗡女</t>
  </si>
  <si>
    <t>金東弼</t>
  </si>
  <si>
    <t>東弼</t>
  </si>
  <si>
    <t>夏三</t>
  </si>
  <si>
    <t>英淑</t>
  </si>
  <si>
    <t>姜渭望</t>
  </si>
  <si>
    <t>德起</t>
  </si>
  <si>
    <t>勵節校尉守訓鍊院判官</t>
  </si>
  <si>
    <t>凞遠</t>
  </si>
  <si>
    <t>以寬</t>
  </si>
  <si>
    <t>朴萬碩</t>
  </si>
  <si>
    <t>興龍</t>
  </si>
  <si>
    <t>己良</t>
  </si>
  <si>
    <t>小斤者</t>
  </si>
  <si>
    <t>守東</t>
  </si>
  <si>
    <t>喜談</t>
  </si>
  <si>
    <t>遇阿</t>
  </si>
  <si>
    <t>玄玉</t>
  </si>
  <si>
    <t>進命</t>
  </si>
  <si>
    <t>莫守</t>
  </si>
  <si>
    <t>萬貴</t>
  </si>
  <si>
    <t>允白</t>
  </si>
  <si>
    <t>日達</t>
  </si>
  <si>
    <t>金正金</t>
  </si>
  <si>
    <t>成白</t>
  </si>
  <si>
    <t>仁載</t>
  </si>
  <si>
    <t>朴有同</t>
  </si>
  <si>
    <t>府馬軍</t>
  </si>
  <si>
    <t>昌化</t>
  </si>
  <si>
    <t>保人</t>
  </si>
  <si>
    <t>進達</t>
  </si>
  <si>
    <t>泰京</t>
  </si>
  <si>
    <t>有翰</t>
  </si>
  <si>
    <t>盧進漢</t>
  </si>
  <si>
    <t>昌輝</t>
  </si>
  <si>
    <t>金日興</t>
  </si>
  <si>
    <t>孺人</t>
  </si>
  <si>
    <t>夏權</t>
  </si>
  <si>
    <t>漢呂</t>
  </si>
  <si>
    <t>應龍</t>
  </si>
  <si>
    <t>金聖望</t>
  </si>
  <si>
    <t>陳邑里</t>
  </si>
  <si>
    <t>玄厚天</t>
  </si>
  <si>
    <t>延州</t>
  </si>
  <si>
    <t>克泰</t>
  </si>
  <si>
    <t>大生</t>
  </si>
  <si>
    <t>朴己尙</t>
  </si>
  <si>
    <t>貞進</t>
  </si>
  <si>
    <t>信化</t>
  </si>
  <si>
    <t>淸還</t>
  </si>
  <si>
    <t>李時芳</t>
  </si>
  <si>
    <t>省峴驛吏</t>
  </si>
  <si>
    <t>再順</t>
  </si>
  <si>
    <t>天永</t>
  </si>
  <si>
    <t>重城</t>
  </si>
  <si>
    <t>起連</t>
  </si>
  <si>
    <t>金唜白</t>
  </si>
  <si>
    <t>進哲</t>
  </si>
  <si>
    <t>起男</t>
  </si>
  <si>
    <t>星達</t>
  </si>
  <si>
    <t>金達尙</t>
  </si>
  <si>
    <t>就再</t>
  </si>
  <si>
    <t>仁善</t>
  </si>
  <si>
    <t>順京</t>
  </si>
  <si>
    <t>貴男</t>
  </si>
  <si>
    <t>許命尙</t>
  </si>
  <si>
    <t>命起</t>
  </si>
  <si>
    <t>碩哲</t>
  </si>
  <si>
    <t>金碩重</t>
  </si>
  <si>
    <t>泰雄</t>
  </si>
  <si>
    <t>萬甲</t>
  </si>
  <si>
    <t>武極</t>
  </si>
  <si>
    <t>尹哲守</t>
  </si>
  <si>
    <t>弘述</t>
  </si>
  <si>
    <t>太俊</t>
  </si>
  <si>
    <t>有文</t>
  </si>
  <si>
    <t>振海</t>
  </si>
  <si>
    <t>成夏益</t>
  </si>
  <si>
    <t>夢說</t>
  </si>
  <si>
    <t>應錫</t>
  </si>
  <si>
    <t>友仁</t>
  </si>
  <si>
    <t>鄭翼周</t>
  </si>
  <si>
    <t>必仁</t>
  </si>
  <si>
    <t>命孫</t>
  </si>
  <si>
    <t>必恭</t>
  </si>
  <si>
    <t>五白</t>
  </si>
  <si>
    <t>時宗</t>
  </si>
  <si>
    <t>自玉</t>
  </si>
  <si>
    <t>自永</t>
  </si>
  <si>
    <t>己宗</t>
  </si>
  <si>
    <t>永興</t>
  </si>
  <si>
    <t>納德</t>
  </si>
  <si>
    <t>愚谷里</t>
  </si>
  <si>
    <t>德助是</t>
  </si>
  <si>
    <t>元助是</t>
  </si>
  <si>
    <t>元分</t>
  </si>
  <si>
    <t>尹屎伊</t>
  </si>
  <si>
    <t>屎伊</t>
  </si>
  <si>
    <t>朴己里男</t>
  </si>
  <si>
    <t>正</t>
  </si>
  <si>
    <t>自叱老未</t>
  </si>
  <si>
    <t>金㖰</t>
  </si>
  <si>
    <t>命哲</t>
  </si>
  <si>
    <t>朴尙發</t>
  </si>
  <si>
    <t>日采</t>
  </si>
  <si>
    <t>太立</t>
  </si>
  <si>
    <t>玉良</t>
  </si>
  <si>
    <t>李天南</t>
  </si>
  <si>
    <t>寡婦高姓代子</t>
  </si>
  <si>
    <t>得壽</t>
  </si>
  <si>
    <t>世傑</t>
  </si>
  <si>
    <t>五善</t>
  </si>
  <si>
    <t>高命昌</t>
  </si>
  <si>
    <t>李貞進</t>
  </si>
  <si>
    <t>介不</t>
  </si>
  <si>
    <t>時三</t>
  </si>
  <si>
    <t>老職折衝將軍</t>
  </si>
  <si>
    <t>笠</t>
  </si>
  <si>
    <t>李時中</t>
  </si>
  <si>
    <t>厚堂</t>
  </si>
  <si>
    <t>致文</t>
  </si>
  <si>
    <t>萬䂓</t>
  </si>
  <si>
    <t>銀輝</t>
  </si>
  <si>
    <t>朴仁碩</t>
  </si>
  <si>
    <t>英再</t>
  </si>
  <si>
    <t>萬章</t>
  </si>
  <si>
    <t>李聖振</t>
  </si>
  <si>
    <t>初正</t>
  </si>
  <si>
    <t>李再中</t>
  </si>
  <si>
    <t>載中</t>
  </si>
  <si>
    <t>泰瑞</t>
  </si>
  <si>
    <t>遠仁</t>
  </si>
  <si>
    <t>德壽</t>
  </si>
  <si>
    <t>國進建</t>
  </si>
  <si>
    <t>論素</t>
  </si>
  <si>
    <t>彦福</t>
  </si>
  <si>
    <t>崔景南</t>
  </si>
  <si>
    <t>世鼎</t>
  </si>
  <si>
    <t>次重</t>
  </si>
  <si>
    <t>好善</t>
  </si>
  <si>
    <t>斗甲</t>
  </si>
  <si>
    <t>孫成達</t>
  </si>
  <si>
    <t>吾先</t>
  </si>
  <si>
    <t>萬鎰</t>
  </si>
  <si>
    <t>泰郁</t>
  </si>
  <si>
    <t>楚道</t>
  </si>
  <si>
    <t>老職資憲大夫</t>
  </si>
  <si>
    <t>美善</t>
  </si>
  <si>
    <t>就仁</t>
  </si>
  <si>
    <t>迪順副尉</t>
  </si>
  <si>
    <t>金宗復</t>
  </si>
  <si>
    <t>世熙</t>
  </si>
  <si>
    <t>得栽</t>
  </si>
  <si>
    <t>孝健</t>
  </si>
  <si>
    <t>金震澤</t>
  </si>
  <si>
    <t>宗眞</t>
  </si>
  <si>
    <t>載輔</t>
  </si>
  <si>
    <t>河淑</t>
  </si>
  <si>
    <t>雲峯</t>
  </si>
  <si>
    <t>朴泰彬</t>
  </si>
  <si>
    <t>德蘇</t>
  </si>
  <si>
    <t>曺行哲</t>
  </si>
  <si>
    <t>命女</t>
  </si>
  <si>
    <t>栗亭里</t>
  </si>
  <si>
    <t>奴中石</t>
  </si>
  <si>
    <t>載禧</t>
  </si>
  <si>
    <t>命佑</t>
  </si>
  <si>
    <t>晉天</t>
  </si>
  <si>
    <t>尹時漢</t>
  </si>
  <si>
    <t>達龍</t>
  </si>
  <si>
    <t>中石</t>
  </si>
  <si>
    <t>慶來</t>
  </si>
  <si>
    <t>大甲</t>
  </si>
  <si>
    <t>錫璟</t>
  </si>
  <si>
    <t>芮震馨</t>
  </si>
  <si>
    <t>江城</t>
  </si>
  <si>
    <t>柱天</t>
  </si>
  <si>
    <t>以硯</t>
  </si>
  <si>
    <t>郭慶斗</t>
  </si>
  <si>
    <t>慶龜</t>
  </si>
  <si>
    <t>厚邑宗</t>
  </si>
  <si>
    <t>本邑西中</t>
  </si>
  <si>
    <t>時德</t>
  </si>
  <si>
    <t>寡婦</t>
  </si>
  <si>
    <t>秀林</t>
  </si>
  <si>
    <t>文世</t>
  </si>
  <si>
    <t>具鳳徵</t>
  </si>
  <si>
    <t>漢宅</t>
  </si>
  <si>
    <t>現</t>
  </si>
  <si>
    <t>碩勳</t>
  </si>
  <si>
    <t>時考</t>
  </si>
  <si>
    <t>呂遇陽</t>
  </si>
  <si>
    <t>天擧</t>
  </si>
  <si>
    <t>錫祉</t>
  </si>
  <si>
    <t>榮起</t>
  </si>
  <si>
    <t>金鳳鳴</t>
  </si>
  <si>
    <t>每春</t>
  </si>
  <si>
    <t>泰輝</t>
  </si>
  <si>
    <t>弼光</t>
  </si>
  <si>
    <t>敬臣</t>
  </si>
  <si>
    <t>九龍</t>
  </si>
  <si>
    <t>裵俊達</t>
  </si>
  <si>
    <t>進周</t>
  </si>
  <si>
    <t>渭發</t>
  </si>
  <si>
    <t>李春春</t>
  </si>
  <si>
    <t>夢大</t>
  </si>
  <si>
    <t>芮夢壽</t>
  </si>
  <si>
    <t>成祿</t>
  </si>
  <si>
    <t>震馨</t>
  </si>
  <si>
    <t>敏周</t>
  </si>
  <si>
    <t>廷英</t>
  </si>
  <si>
    <t>朴希說</t>
  </si>
  <si>
    <t>夏重</t>
  </si>
  <si>
    <t>宣務郞尙衣院別座</t>
  </si>
  <si>
    <t>浩源</t>
  </si>
  <si>
    <t>崔載雲</t>
  </si>
  <si>
    <t>宗榮</t>
  </si>
  <si>
    <t>破養</t>
  </si>
  <si>
    <t>부</t>
  </si>
  <si>
    <t>移去</t>
  </si>
  <si>
    <t>五丹</t>
  </si>
  <si>
    <t>等四口居</t>
  </si>
  <si>
    <t>屎金</t>
  </si>
  <si>
    <t>夢壽</t>
  </si>
  <si>
    <t>弼先</t>
  </si>
  <si>
    <t>姜進周</t>
  </si>
  <si>
    <t>遇載</t>
  </si>
  <si>
    <t>文善</t>
  </si>
  <si>
    <t>自章</t>
  </si>
  <si>
    <t>金時廷</t>
  </si>
  <si>
    <t>業得</t>
  </si>
  <si>
    <t>㗡辰</t>
  </si>
  <si>
    <t>孝昌</t>
  </si>
  <si>
    <t>夏伯</t>
  </si>
  <si>
    <t>以漢</t>
  </si>
  <si>
    <t>金無得</t>
  </si>
  <si>
    <t>以德</t>
  </si>
  <si>
    <t>重祿</t>
  </si>
  <si>
    <t>遠馨</t>
  </si>
  <si>
    <t>翊周</t>
  </si>
  <si>
    <t>廷寧</t>
  </si>
  <si>
    <t>曺夏英</t>
  </si>
  <si>
    <t>八溪</t>
  </si>
  <si>
    <t>禹大</t>
  </si>
  <si>
    <t>孝坪</t>
  </si>
  <si>
    <t>八起</t>
  </si>
  <si>
    <t>張廷新</t>
  </si>
  <si>
    <t>大義</t>
  </si>
  <si>
    <t>孟春</t>
  </si>
  <si>
    <t>載禎</t>
  </si>
  <si>
    <t>開城</t>
  </si>
  <si>
    <t>聖運</t>
  </si>
  <si>
    <t>大泉</t>
  </si>
  <si>
    <t>盧光儀</t>
  </si>
  <si>
    <t>乭郞</t>
  </si>
  <si>
    <t>千載福</t>
  </si>
  <si>
    <t>載福</t>
  </si>
  <si>
    <t>春廻</t>
  </si>
  <si>
    <t>柳世迪</t>
  </si>
  <si>
    <t>錫厦</t>
  </si>
  <si>
    <t>永隆</t>
  </si>
  <si>
    <t>義岌</t>
  </si>
  <si>
    <t>勵節校尉訓鍊院判官</t>
  </si>
  <si>
    <t>琓</t>
  </si>
  <si>
    <t>金泰漢</t>
  </si>
  <si>
    <t>載輝</t>
  </si>
  <si>
    <t>曺翊文</t>
  </si>
  <si>
    <t>銀世</t>
  </si>
  <si>
    <t>命祿</t>
  </si>
  <si>
    <t>鄭熙佑</t>
  </si>
  <si>
    <t>幼學鄭珌故代</t>
  </si>
  <si>
    <t>斯馨</t>
  </si>
  <si>
    <t>李翊宇</t>
  </si>
  <si>
    <t>閔</t>
  </si>
  <si>
    <t>侄子</t>
  </si>
  <si>
    <t>江進</t>
  </si>
  <si>
    <t>番自里</t>
  </si>
  <si>
    <t>東中</t>
  </si>
  <si>
    <t>屬辰</t>
  </si>
  <si>
    <t>石橋里</t>
  </si>
  <si>
    <t>成龍海</t>
  </si>
  <si>
    <t>龍海</t>
  </si>
  <si>
    <t>萬慶</t>
  </si>
  <si>
    <t>明輝</t>
  </si>
  <si>
    <t>孫峻基</t>
  </si>
  <si>
    <t>東昌</t>
  </si>
  <si>
    <t>始林</t>
  </si>
  <si>
    <t>鳴國</t>
  </si>
  <si>
    <t>金世奉</t>
  </si>
  <si>
    <t>益發</t>
  </si>
  <si>
    <t>泰傑</t>
  </si>
  <si>
    <t>龍水</t>
  </si>
  <si>
    <t>仁復</t>
  </si>
  <si>
    <t>文玉</t>
  </si>
  <si>
    <t>錫輝</t>
  </si>
  <si>
    <t>成爾龍</t>
  </si>
  <si>
    <t>至中</t>
  </si>
  <si>
    <t>金瑞龍</t>
  </si>
  <si>
    <t>誡龍</t>
  </si>
  <si>
    <t>河瑞</t>
  </si>
  <si>
    <t>雲峻</t>
  </si>
  <si>
    <t>洪致雲</t>
  </si>
  <si>
    <t>載光</t>
  </si>
  <si>
    <t>永郞</t>
  </si>
  <si>
    <t>極</t>
  </si>
  <si>
    <t>永</t>
  </si>
  <si>
    <t>金時憲</t>
  </si>
  <si>
    <t>哲淑</t>
  </si>
  <si>
    <t>泰文</t>
  </si>
  <si>
    <t>應生</t>
  </si>
  <si>
    <t>金壽聃</t>
  </si>
  <si>
    <t>奉來</t>
  </si>
  <si>
    <t>成致弘</t>
  </si>
  <si>
    <t>致弘</t>
  </si>
  <si>
    <t>萬規</t>
  </si>
  <si>
    <t>殷輝</t>
  </si>
  <si>
    <t>永祿</t>
  </si>
  <si>
    <t>秋仁義</t>
  </si>
  <si>
    <t>業女</t>
  </si>
  <si>
    <t>業辰</t>
  </si>
  <si>
    <t>重</t>
  </si>
  <si>
    <t>思仁</t>
  </si>
  <si>
    <t>俊世</t>
  </si>
  <si>
    <t>僉知</t>
  </si>
  <si>
    <t>宗椅</t>
  </si>
  <si>
    <t>金愛叔</t>
  </si>
  <si>
    <t>東元</t>
  </si>
  <si>
    <t>順采</t>
  </si>
  <si>
    <t>驗孫</t>
  </si>
  <si>
    <t>增德</t>
  </si>
  <si>
    <t>永斗</t>
  </si>
  <si>
    <t>雲白</t>
  </si>
  <si>
    <t>金光老</t>
  </si>
  <si>
    <t>李俊凉</t>
  </si>
  <si>
    <t>乭作</t>
  </si>
  <si>
    <t>淡女</t>
  </si>
  <si>
    <t>淡辰</t>
  </si>
  <si>
    <t>尙今</t>
  </si>
  <si>
    <t>尙辰</t>
  </si>
  <si>
    <t>龍采</t>
  </si>
  <si>
    <t>丙</t>
  </si>
  <si>
    <t>世淸</t>
  </si>
  <si>
    <t>次中</t>
  </si>
  <si>
    <t>金進憲</t>
  </si>
  <si>
    <t>東栢</t>
  </si>
  <si>
    <t>應澤</t>
  </si>
  <si>
    <t>姜泰明</t>
  </si>
  <si>
    <t>吾作</t>
  </si>
  <si>
    <t>哲九</t>
  </si>
  <si>
    <t>時業</t>
  </si>
  <si>
    <t>白命</t>
  </si>
  <si>
    <t>金武男</t>
  </si>
  <si>
    <t>鶴奉</t>
  </si>
  <si>
    <t>夫南</t>
  </si>
  <si>
    <t>金德一</t>
  </si>
  <si>
    <t>太澄</t>
  </si>
  <si>
    <t>朴福實</t>
  </si>
  <si>
    <t>福實</t>
  </si>
  <si>
    <t>聖沃</t>
  </si>
  <si>
    <t>李世安</t>
  </si>
  <si>
    <t>億千</t>
  </si>
  <si>
    <t>有慶</t>
  </si>
  <si>
    <t>金碩弼</t>
  </si>
  <si>
    <t>國永</t>
  </si>
  <si>
    <t>孫淑</t>
  </si>
  <si>
    <t>思胤</t>
  </si>
  <si>
    <t>載華</t>
  </si>
  <si>
    <t>成世傑</t>
  </si>
  <si>
    <t>以湜</t>
  </si>
  <si>
    <t>金大希</t>
  </si>
  <si>
    <t>魚龍</t>
  </si>
  <si>
    <t>石千</t>
  </si>
  <si>
    <t>之五</t>
  </si>
  <si>
    <t>之寅</t>
  </si>
  <si>
    <t>夢祉</t>
  </si>
  <si>
    <t>天龍</t>
  </si>
  <si>
    <t>金泰錫</t>
  </si>
  <si>
    <t>鳳大</t>
  </si>
  <si>
    <t>八言</t>
  </si>
  <si>
    <t>善愛</t>
  </si>
  <si>
    <t>善郁</t>
  </si>
  <si>
    <t>岳女</t>
  </si>
  <si>
    <t>岳德</t>
  </si>
  <si>
    <t>八眞</t>
  </si>
  <si>
    <t>載命</t>
  </si>
  <si>
    <t>慶春</t>
  </si>
  <si>
    <t>龍</t>
  </si>
  <si>
    <t>金弼章</t>
  </si>
  <si>
    <t>千載逸</t>
  </si>
  <si>
    <t>載逸</t>
  </si>
  <si>
    <t>河淸</t>
  </si>
  <si>
    <t>金遇秋</t>
  </si>
  <si>
    <t>處道</t>
  </si>
  <si>
    <t>士叔</t>
  </si>
  <si>
    <t>得臣</t>
  </si>
  <si>
    <t>朴仁彬</t>
  </si>
  <si>
    <t>順今</t>
  </si>
  <si>
    <t>載富</t>
  </si>
  <si>
    <t>朴震明</t>
  </si>
  <si>
    <t>舜違</t>
  </si>
  <si>
    <t>益信</t>
  </si>
  <si>
    <t>宅笠</t>
  </si>
  <si>
    <t>趙貴星</t>
  </si>
  <si>
    <t>免講儒生</t>
  </si>
  <si>
    <t>珠龍</t>
  </si>
  <si>
    <t>今丹</t>
  </si>
  <si>
    <t>件里山</t>
  </si>
  <si>
    <t>鳳禧</t>
  </si>
  <si>
    <t>東雲</t>
  </si>
  <si>
    <t>裵希世</t>
  </si>
  <si>
    <t>仁鳳</t>
  </si>
  <si>
    <t>瑞南</t>
  </si>
  <si>
    <t>朴善甲</t>
  </si>
  <si>
    <t>八元</t>
  </si>
  <si>
    <t>可仁</t>
  </si>
  <si>
    <t>聖道</t>
  </si>
  <si>
    <t>鵬逸</t>
  </si>
  <si>
    <t>李慶世</t>
  </si>
  <si>
    <t>德山</t>
  </si>
  <si>
    <t>千乭</t>
  </si>
  <si>
    <t>弘女</t>
  </si>
  <si>
    <t>八金</t>
  </si>
  <si>
    <t>白元一</t>
  </si>
  <si>
    <t>厚是</t>
  </si>
  <si>
    <t>世化</t>
  </si>
  <si>
    <t>機張瓦村</t>
  </si>
  <si>
    <t>許德右</t>
  </si>
  <si>
    <t>八今</t>
  </si>
  <si>
    <t>龍聖</t>
  </si>
  <si>
    <t>孫俊基</t>
  </si>
  <si>
    <t>永載</t>
  </si>
  <si>
    <t>厚龍</t>
  </si>
  <si>
    <t>慶生</t>
  </si>
  <si>
    <t>張萬周</t>
  </si>
  <si>
    <t>千龍紀</t>
  </si>
  <si>
    <t>龍紀</t>
  </si>
  <si>
    <t>進天</t>
  </si>
  <si>
    <t>日興</t>
  </si>
  <si>
    <t>日福</t>
  </si>
  <si>
    <t>致明</t>
  </si>
  <si>
    <t>音奉</t>
  </si>
  <si>
    <t>漢</t>
  </si>
  <si>
    <t>厚種</t>
  </si>
  <si>
    <t>楗</t>
  </si>
  <si>
    <t>廷輔</t>
  </si>
  <si>
    <t>箕憲</t>
  </si>
  <si>
    <t>許鏶</t>
  </si>
  <si>
    <t>龍實</t>
  </si>
  <si>
    <t>李聖晉</t>
  </si>
  <si>
    <t>英伯</t>
  </si>
  <si>
    <t>世發</t>
  </si>
  <si>
    <t>興立</t>
  </si>
  <si>
    <t>都再中</t>
  </si>
  <si>
    <t>月丹</t>
  </si>
  <si>
    <t>泰元</t>
  </si>
  <si>
    <t>益三</t>
  </si>
  <si>
    <t>雲伯</t>
  </si>
  <si>
    <t>朴宗碩</t>
  </si>
  <si>
    <t>仁浩</t>
  </si>
  <si>
    <t>增福</t>
  </si>
  <si>
    <t>今德</t>
  </si>
  <si>
    <t>良秀</t>
  </si>
  <si>
    <t>貴安</t>
  </si>
  <si>
    <t>性敏</t>
  </si>
  <si>
    <t>河渭之</t>
  </si>
  <si>
    <t>必云</t>
  </si>
  <si>
    <t>未祥</t>
  </si>
  <si>
    <t>朴非祥</t>
  </si>
  <si>
    <t>次尙</t>
  </si>
  <si>
    <t>牛山里</t>
  </si>
  <si>
    <t>芮宗榮</t>
  </si>
  <si>
    <t>思義</t>
  </si>
  <si>
    <t>必馨</t>
  </si>
  <si>
    <t>以同</t>
  </si>
  <si>
    <t>沈潤</t>
  </si>
  <si>
    <t>正孫</t>
  </si>
  <si>
    <t>者音春</t>
  </si>
  <si>
    <t>愛一</t>
  </si>
  <si>
    <t>良妻倂産</t>
  </si>
  <si>
    <t>婢善分三所生奴愛一良妻倂産</t>
  </si>
  <si>
    <t>奉善</t>
  </si>
  <si>
    <t>厚春</t>
  </si>
  <si>
    <t>後女</t>
  </si>
  <si>
    <t>次云</t>
  </si>
  <si>
    <t>次正</t>
  </si>
  <si>
    <t>愛卜</t>
  </si>
  <si>
    <t>愛相</t>
  </si>
  <si>
    <t>愛女</t>
  </si>
  <si>
    <t>南海</t>
  </si>
  <si>
    <t>明月</t>
  </si>
  <si>
    <t>載渭</t>
  </si>
  <si>
    <t>先日</t>
  </si>
  <si>
    <t>贈嘉善大夫漢城府左尹</t>
  </si>
  <si>
    <t>守望</t>
  </si>
  <si>
    <t>贈通政大夫</t>
  </si>
  <si>
    <t>順良</t>
  </si>
  <si>
    <t>朴時南</t>
  </si>
  <si>
    <t>時正</t>
  </si>
  <si>
    <t>還生</t>
  </si>
  <si>
    <t>金義昌</t>
  </si>
  <si>
    <t>致周</t>
  </si>
  <si>
    <t>必三</t>
  </si>
  <si>
    <t>老除</t>
  </si>
  <si>
    <t>武生</t>
  </si>
  <si>
    <t>崔義先</t>
  </si>
  <si>
    <t>益漢</t>
  </si>
  <si>
    <t>卞信正</t>
  </si>
  <si>
    <t>道成</t>
  </si>
  <si>
    <t>萬叔</t>
  </si>
  <si>
    <t>希載</t>
  </si>
  <si>
    <t>致瓊</t>
  </si>
  <si>
    <t>卞承和</t>
  </si>
  <si>
    <t>命遠</t>
  </si>
  <si>
    <t>丙賢</t>
  </si>
  <si>
    <t>崔命得</t>
  </si>
  <si>
    <t>萬淑</t>
  </si>
  <si>
    <t>老職通政大夫</t>
  </si>
  <si>
    <t>順南</t>
  </si>
  <si>
    <t>守光</t>
  </si>
  <si>
    <t>金仁哲</t>
  </si>
  <si>
    <t>道天</t>
  </si>
  <si>
    <t>命福</t>
  </si>
  <si>
    <t>郭日守</t>
  </si>
  <si>
    <t>文才</t>
  </si>
  <si>
    <t>金承</t>
  </si>
  <si>
    <t>震貴</t>
  </si>
  <si>
    <t>英業</t>
  </si>
  <si>
    <t>永起</t>
  </si>
  <si>
    <t>朴福只</t>
  </si>
  <si>
    <t>質良</t>
  </si>
  <si>
    <t>奉上</t>
  </si>
  <si>
    <t>無生</t>
  </si>
  <si>
    <t>崔儀先</t>
  </si>
  <si>
    <t>聖才</t>
  </si>
  <si>
    <t>用采</t>
  </si>
  <si>
    <t>以佑</t>
  </si>
  <si>
    <t>朴進貴</t>
  </si>
  <si>
    <t>碩發</t>
  </si>
  <si>
    <t>尙中</t>
  </si>
  <si>
    <t>界男</t>
  </si>
  <si>
    <t>梁哲文</t>
  </si>
  <si>
    <t>致興</t>
  </si>
  <si>
    <t>萬淳</t>
  </si>
  <si>
    <t>千榮伯</t>
  </si>
  <si>
    <t>泰億</t>
  </si>
  <si>
    <t>馹善</t>
  </si>
  <si>
    <t>金善業</t>
  </si>
  <si>
    <t>冊匠保人</t>
  </si>
  <si>
    <t>金承立</t>
  </si>
  <si>
    <t>致德</t>
  </si>
  <si>
    <t>德元</t>
  </si>
  <si>
    <t>曺益大</t>
  </si>
  <si>
    <t>梁己男</t>
  </si>
  <si>
    <t>時丁</t>
  </si>
  <si>
    <t>善吉</t>
  </si>
  <si>
    <t>贈工曹參議</t>
  </si>
  <si>
    <t>申再哲</t>
  </si>
  <si>
    <t>之赫</t>
  </si>
  <si>
    <t>信迪</t>
  </si>
  <si>
    <t>震輝</t>
  </si>
  <si>
    <t>陳</t>
  </si>
  <si>
    <t>明俊</t>
  </si>
  <si>
    <t>聖康</t>
  </si>
  <si>
    <t>昌敏</t>
  </si>
  <si>
    <t>成憲</t>
  </si>
  <si>
    <t>北伊</t>
  </si>
  <si>
    <t>守今</t>
  </si>
  <si>
    <t>德采</t>
  </si>
  <si>
    <t>朴明杰</t>
  </si>
  <si>
    <t>承禮</t>
  </si>
  <si>
    <t>戒仁</t>
  </si>
  <si>
    <t>金起</t>
  </si>
  <si>
    <t>致輝</t>
  </si>
  <si>
    <t>時今</t>
  </si>
  <si>
    <t>致重</t>
  </si>
  <si>
    <t>萬雉</t>
  </si>
  <si>
    <t>世杰</t>
  </si>
  <si>
    <t>金致富</t>
  </si>
  <si>
    <t>雲殷</t>
  </si>
  <si>
    <t>明益</t>
  </si>
  <si>
    <t>希永</t>
  </si>
  <si>
    <t>盧玄</t>
  </si>
  <si>
    <t>百仁</t>
  </si>
  <si>
    <t>項得</t>
  </si>
  <si>
    <t>興南</t>
  </si>
  <si>
    <t>朴天龍</t>
  </si>
  <si>
    <t>允福</t>
  </si>
  <si>
    <t>夏益</t>
  </si>
  <si>
    <t>以雲</t>
  </si>
  <si>
    <t>孫茂長</t>
  </si>
  <si>
    <t>正戌</t>
  </si>
  <si>
    <t>次奉</t>
  </si>
  <si>
    <t>金貴才</t>
  </si>
  <si>
    <t>守鐵</t>
  </si>
  <si>
    <t>右命</t>
  </si>
  <si>
    <t>尹自先</t>
  </si>
  <si>
    <t>中建</t>
  </si>
  <si>
    <t>福男</t>
  </si>
  <si>
    <t>金淡沙里</t>
  </si>
  <si>
    <t>中達</t>
  </si>
  <si>
    <t>德先</t>
  </si>
  <si>
    <t>勵節校尉</t>
  </si>
  <si>
    <t>濟雲</t>
  </si>
  <si>
    <t>朴仁昌</t>
  </si>
  <si>
    <t>希柱</t>
  </si>
  <si>
    <t>承萬</t>
  </si>
  <si>
    <t>繼仁</t>
  </si>
  <si>
    <t>曺善伊</t>
  </si>
  <si>
    <t>愛三</t>
  </si>
  <si>
    <t>郭聖采故代妻</t>
  </si>
  <si>
    <t>把徵</t>
  </si>
  <si>
    <t>達海</t>
  </si>
  <si>
    <t>時豪</t>
  </si>
  <si>
    <t>李榮來</t>
  </si>
  <si>
    <t>業先</t>
  </si>
  <si>
    <t>李春白</t>
  </si>
  <si>
    <t>進尙</t>
  </si>
  <si>
    <t>汝弘</t>
  </si>
  <si>
    <t>張信哲</t>
  </si>
  <si>
    <t>楮垈里</t>
  </si>
  <si>
    <t>幼學許燦</t>
  </si>
  <si>
    <t>鑌</t>
  </si>
  <si>
    <t>金尙三</t>
  </si>
  <si>
    <t>瑞興</t>
  </si>
  <si>
    <t>載恒</t>
  </si>
  <si>
    <t>顯忠</t>
  </si>
  <si>
    <t>廷亮</t>
  </si>
  <si>
    <t>李時采</t>
  </si>
  <si>
    <t>女正</t>
  </si>
  <si>
    <t>㗡石</t>
  </si>
  <si>
    <t>四月戶</t>
  </si>
  <si>
    <t>莫</t>
  </si>
  <si>
    <t>各戶</t>
  </si>
  <si>
    <t>孫分</t>
  </si>
  <si>
    <t>元節</t>
  </si>
  <si>
    <t>日每</t>
  </si>
  <si>
    <t>元心</t>
  </si>
  <si>
    <t>夫億</t>
  </si>
  <si>
    <t>海郞</t>
  </si>
  <si>
    <t>莫辰</t>
  </si>
  <si>
    <t>海元</t>
  </si>
  <si>
    <t>中占</t>
  </si>
  <si>
    <t>美乃</t>
  </si>
  <si>
    <t>小愛</t>
  </si>
  <si>
    <t>中女</t>
  </si>
  <si>
    <t>月中</t>
  </si>
  <si>
    <t>兼司果</t>
  </si>
  <si>
    <t>重談</t>
  </si>
  <si>
    <t>夢一</t>
  </si>
  <si>
    <t>仁光</t>
  </si>
  <si>
    <t>崔儀立</t>
  </si>
  <si>
    <t>永民</t>
  </si>
  <si>
    <t>陸生</t>
  </si>
  <si>
    <t>金弘立</t>
  </si>
  <si>
    <t>砲保</t>
  </si>
  <si>
    <t>發彦</t>
  </si>
  <si>
    <t>厚甲</t>
  </si>
  <si>
    <t>宗伯</t>
  </si>
  <si>
    <t>天挺</t>
  </si>
  <si>
    <t>全世邦</t>
  </si>
  <si>
    <t>興文</t>
  </si>
  <si>
    <t>興宗</t>
  </si>
  <si>
    <t>奴淸道牙兵</t>
  </si>
  <si>
    <t>日乙石</t>
  </si>
  <si>
    <t>善儀</t>
  </si>
  <si>
    <t>光日</t>
  </si>
  <si>
    <t>雲</t>
  </si>
  <si>
    <t>朴儀英</t>
  </si>
  <si>
    <t>任</t>
  </si>
  <si>
    <t>豊川</t>
  </si>
  <si>
    <t>之潤</t>
  </si>
  <si>
    <t>先必</t>
  </si>
  <si>
    <t>忠望</t>
  </si>
  <si>
    <t>徐宗赫</t>
  </si>
  <si>
    <t>金太右</t>
  </si>
  <si>
    <t>權淡沙里</t>
  </si>
  <si>
    <t>卜馬軍</t>
  </si>
  <si>
    <t>相栢</t>
  </si>
  <si>
    <t>金守仁</t>
  </si>
  <si>
    <t>萬尙</t>
  </si>
  <si>
    <t>戒南</t>
  </si>
  <si>
    <t>李桂</t>
  </si>
  <si>
    <t>燁</t>
  </si>
  <si>
    <t>出身禁衛哨官</t>
  </si>
  <si>
    <t>松</t>
  </si>
  <si>
    <t>漳</t>
  </si>
  <si>
    <t>仁宅</t>
  </si>
  <si>
    <t>致台</t>
  </si>
  <si>
    <t>贈嘉善大夫工曹參判</t>
  </si>
  <si>
    <t>九萬</t>
  </si>
  <si>
    <t>朴次仲</t>
  </si>
  <si>
    <t>丑辰</t>
  </si>
  <si>
    <t>裵德三</t>
  </si>
  <si>
    <t>夏亨</t>
  </si>
  <si>
    <t>光浩</t>
  </si>
  <si>
    <t>柳信江</t>
  </si>
  <si>
    <t>橒</t>
  </si>
  <si>
    <t>乭方</t>
  </si>
  <si>
    <t>達用</t>
  </si>
  <si>
    <t>尙進</t>
  </si>
  <si>
    <t>碩彬</t>
  </si>
  <si>
    <t>分上</t>
  </si>
  <si>
    <t>姸彬</t>
  </si>
  <si>
    <t>正善</t>
  </si>
  <si>
    <t>朴思福</t>
  </si>
  <si>
    <t>希望</t>
  </si>
  <si>
    <t>尙文</t>
  </si>
  <si>
    <t>河聲達</t>
  </si>
  <si>
    <t>淸道束伍</t>
  </si>
  <si>
    <t>鎭使令保</t>
  </si>
  <si>
    <t>永必</t>
  </si>
  <si>
    <t>許貴</t>
  </si>
  <si>
    <t>貴</t>
  </si>
  <si>
    <t>七立</t>
  </si>
  <si>
    <t>卞仁上</t>
  </si>
  <si>
    <t>鳴哲</t>
  </si>
  <si>
    <t>世云</t>
  </si>
  <si>
    <t>福伊</t>
  </si>
  <si>
    <t>金男伊</t>
  </si>
  <si>
    <t>銓</t>
  </si>
  <si>
    <t>富元</t>
  </si>
  <si>
    <t>世立</t>
  </si>
  <si>
    <t>朴仁傑</t>
  </si>
  <si>
    <t>震夏</t>
  </si>
  <si>
    <t>達興</t>
  </si>
  <si>
    <t>重明</t>
  </si>
  <si>
    <t>宋福才</t>
  </si>
  <si>
    <t>介金</t>
  </si>
  <si>
    <t>士月</t>
  </si>
  <si>
    <t>哲雄</t>
  </si>
  <si>
    <t>漢山</t>
  </si>
  <si>
    <t>金䪪山</t>
  </si>
  <si>
    <t>病人奴</t>
  </si>
  <si>
    <t>朔不伊</t>
  </si>
  <si>
    <t>帶率軍官</t>
  </si>
  <si>
    <t>進化</t>
  </si>
  <si>
    <t>永萬</t>
  </si>
  <si>
    <t>仁京</t>
  </si>
  <si>
    <t>白連</t>
  </si>
  <si>
    <t>鄭元根</t>
  </si>
  <si>
    <t>時天</t>
  </si>
  <si>
    <t>好立</t>
  </si>
  <si>
    <t>高金伊</t>
  </si>
  <si>
    <t>順日</t>
  </si>
  <si>
    <t>大天</t>
  </si>
  <si>
    <t>元大</t>
  </si>
  <si>
    <t>申乭方</t>
  </si>
  <si>
    <t>私奴標下</t>
  </si>
  <si>
    <t>金龍紀</t>
  </si>
  <si>
    <t>乭命</t>
  </si>
  <si>
    <t>莫用</t>
  </si>
  <si>
    <t>白太石</t>
  </si>
  <si>
    <t>世江</t>
  </si>
  <si>
    <t>世山</t>
  </si>
  <si>
    <t>山白</t>
  </si>
  <si>
    <t>李業</t>
  </si>
  <si>
    <t>達三</t>
  </si>
  <si>
    <t>茂三</t>
  </si>
  <si>
    <t>出身前禁衛哨官</t>
  </si>
  <si>
    <t>崔廷亮</t>
  </si>
  <si>
    <t>最潝</t>
  </si>
  <si>
    <t>允剛</t>
  </si>
  <si>
    <t>鼎一</t>
  </si>
  <si>
    <t>崔丹哲</t>
  </si>
  <si>
    <t>熀</t>
  </si>
  <si>
    <t>哲得</t>
  </si>
  <si>
    <t>先直</t>
  </si>
  <si>
    <t>二金</t>
  </si>
  <si>
    <t>三金</t>
  </si>
  <si>
    <t>淸道牙兵奴</t>
  </si>
  <si>
    <t>己上</t>
  </si>
  <si>
    <t>吳乞立故代子</t>
  </si>
  <si>
    <t>乞立</t>
  </si>
  <si>
    <t>戒蘭</t>
  </si>
  <si>
    <t>陳以謙</t>
  </si>
  <si>
    <t>豊基</t>
  </si>
  <si>
    <t>崔聖宗</t>
  </si>
  <si>
    <t>福石</t>
  </si>
  <si>
    <t>日辰</t>
  </si>
  <si>
    <t>重才</t>
  </si>
  <si>
    <t>斗之</t>
  </si>
  <si>
    <t>戒明</t>
  </si>
  <si>
    <t>徐世江</t>
  </si>
  <si>
    <t>奇發</t>
  </si>
  <si>
    <t>厚宗</t>
  </si>
  <si>
    <t>金時東</t>
  </si>
  <si>
    <t>標下軍私奴</t>
  </si>
  <si>
    <t>美石</t>
  </si>
  <si>
    <t>許浣</t>
  </si>
  <si>
    <t>永三</t>
  </si>
  <si>
    <t>李石望</t>
  </si>
  <si>
    <t>文必</t>
  </si>
  <si>
    <t>金必先</t>
  </si>
  <si>
    <t>許岳</t>
  </si>
  <si>
    <t>岳</t>
  </si>
  <si>
    <t>中丁</t>
  </si>
  <si>
    <t>尹萬必</t>
  </si>
  <si>
    <t>朴儀榮</t>
  </si>
  <si>
    <t>營標下軍</t>
  </si>
  <si>
    <t>必雲</t>
  </si>
  <si>
    <t>孝根</t>
  </si>
  <si>
    <t>戒日</t>
  </si>
  <si>
    <t>姜成俊</t>
  </si>
  <si>
    <t>進才</t>
  </si>
  <si>
    <t>昌大</t>
  </si>
  <si>
    <t>聲遠</t>
  </si>
  <si>
    <t>尹成準</t>
  </si>
  <si>
    <t>文華</t>
  </si>
  <si>
    <t>由漢</t>
  </si>
  <si>
    <t>東賢</t>
  </si>
  <si>
    <t>文尙龍</t>
  </si>
  <si>
    <t>廷老</t>
  </si>
  <si>
    <t>佖</t>
  </si>
  <si>
    <t>星復</t>
  </si>
  <si>
    <t>金俊瑞</t>
  </si>
  <si>
    <t>成矩</t>
  </si>
  <si>
    <t>五女</t>
  </si>
  <si>
    <t>似先</t>
  </si>
  <si>
    <t>白三</t>
  </si>
  <si>
    <t>進平</t>
  </si>
  <si>
    <t>斗鳴</t>
  </si>
  <si>
    <t>錫鼎</t>
  </si>
  <si>
    <t>兌亨</t>
  </si>
  <si>
    <t>朴仁白</t>
  </si>
  <si>
    <t>莫立</t>
  </si>
  <si>
    <t>先之</t>
  </si>
  <si>
    <t>呂德來</t>
  </si>
  <si>
    <t>許杓</t>
  </si>
  <si>
    <t>杓</t>
  </si>
  <si>
    <t>郭進立</t>
  </si>
  <si>
    <t>宗玄</t>
  </si>
  <si>
    <t>聖基</t>
  </si>
  <si>
    <t>壽欽</t>
  </si>
  <si>
    <t>朴成福</t>
  </si>
  <si>
    <t>潤得</t>
  </si>
  <si>
    <t>貴辰</t>
  </si>
  <si>
    <t>東成</t>
  </si>
  <si>
    <t>儀才</t>
  </si>
  <si>
    <t>禮楠</t>
  </si>
  <si>
    <t>李日章</t>
  </si>
  <si>
    <t>元哲</t>
  </si>
  <si>
    <t>戒同</t>
  </si>
  <si>
    <t>權生</t>
  </si>
  <si>
    <t>成才</t>
  </si>
  <si>
    <t>用云</t>
  </si>
  <si>
    <t>者音金</t>
  </si>
  <si>
    <t>高平驛吏</t>
  </si>
  <si>
    <t>富三</t>
  </si>
  <si>
    <t>日章</t>
  </si>
  <si>
    <t>興俊</t>
  </si>
  <si>
    <t>金佳男</t>
  </si>
  <si>
    <t>桂樹</t>
  </si>
  <si>
    <t>姜萬常</t>
  </si>
  <si>
    <t>是鎔</t>
  </si>
  <si>
    <t>展力副尉行龍讓衛副護軍</t>
  </si>
  <si>
    <t>崔慶厚</t>
  </si>
  <si>
    <t>棟</t>
  </si>
  <si>
    <t>楡</t>
  </si>
  <si>
    <t>慶範</t>
  </si>
  <si>
    <t>煥</t>
  </si>
  <si>
    <t>己民</t>
  </si>
  <si>
    <t>淸道牙兵婢</t>
  </si>
  <si>
    <t>件里介</t>
  </si>
  <si>
    <t>初列</t>
  </si>
  <si>
    <t>漆谷幼學曺胤平戶</t>
  </si>
  <si>
    <t>同伊</t>
  </si>
  <si>
    <t>太右</t>
  </si>
  <si>
    <t>莫男</t>
  </si>
  <si>
    <t>山女</t>
  </si>
  <si>
    <t>琴</t>
  </si>
  <si>
    <t>維</t>
  </si>
  <si>
    <t>再張</t>
  </si>
  <si>
    <t>德音</t>
  </si>
  <si>
    <t>姜再輝</t>
  </si>
  <si>
    <t>秀孫</t>
  </si>
  <si>
    <t>於金</t>
  </si>
  <si>
    <t>許海</t>
  </si>
  <si>
    <t>海</t>
  </si>
  <si>
    <t>益萬</t>
  </si>
  <si>
    <t>植</t>
  </si>
  <si>
    <t>楊重必</t>
  </si>
  <si>
    <t>順甲</t>
  </si>
  <si>
    <t>金億世</t>
  </si>
  <si>
    <t>福松</t>
  </si>
  <si>
    <t>春化</t>
  </si>
  <si>
    <t>重命</t>
  </si>
  <si>
    <t>金聖仲</t>
  </si>
  <si>
    <t>京之</t>
  </si>
  <si>
    <t>善旭</t>
  </si>
  <si>
    <t>男方</t>
  </si>
  <si>
    <t>許昌老</t>
  </si>
  <si>
    <t>柳匠人</t>
  </si>
  <si>
    <t>匠人</t>
  </si>
  <si>
    <t>介同</t>
  </si>
  <si>
    <t>吾立</t>
  </si>
  <si>
    <t>李光</t>
  </si>
  <si>
    <t>斗伊</t>
  </si>
  <si>
    <t>介不里</t>
  </si>
  <si>
    <t>崔有發</t>
  </si>
  <si>
    <t>德發</t>
  </si>
  <si>
    <t>德金</t>
  </si>
  <si>
    <t>戊先</t>
  </si>
  <si>
    <t>麻金</t>
  </si>
  <si>
    <t>松洞里</t>
  </si>
  <si>
    <t>李元伯</t>
  </si>
  <si>
    <t>元伯</t>
  </si>
  <si>
    <t>漢太</t>
  </si>
  <si>
    <t>俊星</t>
  </si>
  <si>
    <t>李東永</t>
  </si>
  <si>
    <t>敏世</t>
  </si>
  <si>
    <t>克福</t>
  </si>
  <si>
    <t>進珏</t>
  </si>
  <si>
    <t>李仁迪</t>
  </si>
  <si>
    <t>命今</t>
  </si>
  <si>
    <t>來德</t>
  </si>
  <si>
    <t>全未祥</t>
  </si>
  <si>
    <t>莫知</t>
  </si>
  <si>
    <t>上同</t>
  </si>
  <si>
    <t>金得木</t>
  </si>
  <si>
    <t>松只西里</t>
  </si>
  <si>
    <t>李東逸</t>
  </si>
  <si>
    <t>李㻦故代子</t>
  </si>
  <si>
    <t>東逸</t>
  </si>
  <si>
    <t>㻦</t>
  </si>
  <si>
    <t>劉有善</t>
  </si>
  <si>
    <t>茂長</t>
  </si>
  <si>
    <t>呂達</t>
  </si>
  <si>
    <t>起喆</t>
  </si>
  <si>
    <t>林樹大</t>
  </si>
  <si>
    <t>劉</t>
  </si>
  <si>
    <t>時丹</t>
  </si>
  <si>
    <t>時辰</t>
  </si>
  <si>
    <t>貞淳</t>
  </si>
  <si>
    <t>希泰</t>
  </si>
  <si>
    <t>有杰</t>
  </si>
  <si>
    <t>善龍</t>
  </si>
  <si>
    <t>卞仁昌</t>
  </si>
  <si>
    <t>鼎天</t>
  </si>
  <si>
    <t>珣</t>
  </si>
  <si>
    <t>嘉善大夫漢城府左尹</t>
  </si>
  <si>
    <t>朴斗安</t>
  </si>
  <si>
    <t>丹日</t>
  </si>
  <si>
    <t>丹辰</t>
  </si>
  <si>
    <t>慶秀</t>
  </si>
  <si>
    <t>胤光</t>
  </si>
  <si>
    <t>趙檼</t>
  </si>
  <si>
    <t>嘉善大夫同知中樞府事前行渭源郡守</t>
  </si>
  <si>
    <t>贈嘉善大夫戶曹參判兼同知義禁府事五衛都摠府副摠管</t>
  </si>
  <si>
    <t>拱辰</t>
  </si>
  <si>
    <t>金精爀</t>
  </si>
  <si>
    <t>正卜</t>
  </si>
  <si>
    <t>啓丹</t>
  </si>
  <si>
    <t>再郞</t>
  </si>
  <si>
    <t>美郞</t>
  </si>
  <si>
    <t>戒化</t>
  </si>
  <si>
    <t>文丹</t>
  </si>
  <si>
    <t>白女</t>
  </si>
  <si>
    <t>致煥</t>
  </si>
  <si>
    <t>孟植</t>
  </si>
  <si>
    <t>新華</t>
  </si>
  <si>
    <t>明參</t>
  </si>
  <si>
    <t>金命瑞</t>
  </si>
  <si>
    <t>天發</t>
  </si>
  <si>
    <t>貴榮</t>
  </si>
  <si>
    <t>崔時柱</t>
  </si>
  <si>
    <t>成澤</t>
  </si>
  <si>
    <t>成漢</t>
  </si>
  <si>
    <t>復宗</t>
  </si>
  <si>
    <t>今分</t>
  </si>
  <si>
    <t>自丹</t>
  </si>
  <si>
    <t>自今</t>
  </si>
  <si>
    <t>重述</t>
  </si>
  <si>
    <t>文佐</t>
  </si>
  <si>
    <t>通訓大夫行咸安郡守金海鎭管兵馬同僉節制使</t>
  </si>
  <si>
    <t>東梁</t>
  </si>
  <si>
    <t>嚴泰怡</t>
  </si>
  <si>
    <t>天補</t>
  </si>
  <si>
    <t>得璇</t>
  </si>
  <si>
    <t>龜成</t>
  </si>
  <si>
    <t>姜胤昌</t>
  </si>
  <si>
    <t>齊門</t>
  </si>
  <si>
    <t>葛</t>
  </si>
  <si>
    <t>成五</t>
  </si>
  <si>
    <t>外從姪</t>
  </si>
  <si>
    <t>東齡</t>
  </si>
  <si>
    <t>胤漢</t>
  </si>
  <si>
    <t>白男</t>
  </si>
  <si>
    <t>連眞</t>
  </si>
  <si>
    <t>逃亡居</t>
  </si>
  <si>
    <t>茂州</t>
  </si>
  <si>
    <t>正萬</t>
  </si>
  <si>
    <t>白云</t>
  </si>
  <si>
    <t>菊花</t>
  </si>
  <si>
    <t>萬千</t>
  </si>
  <si>
    <t>采月</t>
  </si>
  <si>
    <t>上占</t>
  </si>
  <si>
    <t>件里心</t>
  </si>
  <si>
    <t>慈仁</t>
  </si>
  <si>
    <t>得伊</t>
  </si>
  <si>
    <t>歲月</t>
  </si>
  <si>
    <t>汗德</t>
  </si>
  <si>
    <t>崔龍太</t>
  </si>
  <si>
    <t>重鳳</t>
  </si>
  <si>
    <t>㙾</t>
  </si>
  <si>
    <t>慶茂</t>
  </si>
  <si>
    <t>洪是河</t>
  </si>
  <si>
    <t>冊保</t>
  </si>
  <si>
    <t>丹春</t>
  </si>
  <si>
    <t>丹今</t>
  </si>
  <si>
    <t>金德雄故代子</t>
  </si>
  <si>
    <t>載鎰</t>
  </si>
  <si>
    <t>聲九</t>
  </si>
  <si>
    <t>仁封</t>
  </si>
  <si>
    <t>小正</t>
  </si>
  <si>
    <t>介也之</t>
  </si>
  <si>
    <t>自郞</t>
  </si>
  <si>
    <t>遇臣</t>
  </si>
  <si>
    <t>春伯</t>
  </si>
  <si>
    <t>命淑</t>
  </si>
  <si>
    <t>三善</t>
  </si>
  <si>
    <t>朴萬希</t>
  </si>
  <si>
    <t>碩曾</t>
  </si>
  <si>
    <t>鵬瑞</t>
  </si>
  <si>
    <t>夏儁</t>
  </si>
  <si>
    <t>李道一</t>
  </si>
  <si>
    <t>庶母</t>
  </si>
  <si>
    <t>八辰</t>
  </si>
  <si>
    <t>成山</t>
  </si>
  <si>
    <t>八每</t>
  </si>
  <si>
    <t>八分</t>
  </si>
  <si>
    <t>八女</t>
  </si>
  <si>
    <t>慶萬</t>
  </si>
  <si>
    <t>慶善</t>
  </si>
  <si>
    <t>胤先</t>
  </si>
  <si>
    <t>通訓大夫行雲山郡守寧邊鎭兵馬同僉節制使</t>
  </si>
  <si>
    <t>孫壽永</t>
  </si>
  <si>
    <t>應奎</t>
  </si>
  <si>
    <t>敏德</t>
  </si>
  <si>
    <t>亨耉</t>
  </si>
  <si>
    <t>成羽世</t>
  </si>
  <si>
    <t>鳳獜</t>
  </si>
  <si>
    <t>再右</t>
  </si>
  <si>
    <t>玉丁</t>
  </si>
  <si>
    <t>興分</t>
  </si>
  <si>
    <t>再蘭</t>
  </si>
  <si>
    <t>南山</t>
  </si>
  <si>
    <t>玉辰</t>
  </si>
  <si>
    <t>再心</t>
  </si>
  <si>
    <t>天祚</t>
  </si>
  <si>
    <t>匡益</t>
  </si>
  <si>
    <t>春舒</t>
  </si>
  <si>
    <t>石綱</t>
  </si>
  <si>
    <t>洺</t>
  </si>
  <si>
    <t>宋瑞輝</t>
  </si>
  <si>
    <t>別龍</t>
  </si>
  <si>
    <t>聖來</t>
  </si>
  <si>
    <t>海發</t>
  </si>
  <si>
    <t>尹伊</t>
  </si>
  <si>
    <t>有分</t>
  </si>
  <si>
    <t>占德</t>
  </si>
  <si>
    <t>以萬</t>
  </si>
  <si>
    <t>林春</t>
  </si>
  <si>
    <t>厚女</t>
  </si>
  <si>
    <t>萬春</t>
  </si>
  <si>
    <t>者未</t>
  </si>
  <si>
    <t>乭萬</t>
  </si>
  <si>
    <t>石昌</t>
  </si>
  <si>
    <t>靑山</t>
  </si>
  <si>
    <t>平每</t>
  </si>
  <si>
    <t>乭哲</t>
  </si>
  <si>
    <t>五哲</t>
  </si>
  <si>
    <t>泗川</t>
  </si>
  <si>
    <t>䪪八</t>
  </si>
  <si>
    <t>進愛</t>
  </si>
  <si>
    <t>每只</t>
  </si>
  <si>
    <t>夢先</t>
  </si>
  <si>
    <t>儀春</t>
  </si>
  <si>
    <t>德介</t>
  </si>
  <si>
    <t>貴卜</t>
  </si>
  <si>
    <t>儀上</t>
  </si>
  <si>
    <t>儀介</t>
  </si>
  <si>
    <t>斤介</t>
  </si>
  <si>
    <t>斗里同</t>
  </si>
  <si>
    <t>乞音伊</t>
  </si>
  <si>
    <t>䪪春</t>
  </si>
  <si>
    <t>介女</t>
  </si>
  <si>
    <t>貴山</t>
  </si>
  <si>
    <t>二月</t>
  </si>
  <si>
    <t>件里同</t>
  </si>
  <si>
    <t>玉善</t>
  </si>
  <si>
    <t>乞奉</t>
  </si>
  <si>
    <t>貴化</t>
  </si>
  <si>
    <t>加德</t>
  </si>
  <si>
    <t>夫大</t>
  </si>
  <si>
    <t>有丹</t>
  </si>
  <si>
    <t>夫丹</t>
  </si>
  <si>
    <t>長守</t>
  </si>
  <si>
    <t>分愛</t>
  </si>
  <si>
    <t>㗡才</t>
  </si>
  <si>
    <t>莫丹</t>
  </si>
  <si>
    <t>孟辰</t>
  </si>
  <si>
    <t>大孫</t>
  </si>
  <si>
    <t>每辰</t>
  </si>
  <si>
    <t>李守甲</t>
  </si>
  <si>
    <t>守甲</t>
  </si>
  <si>
    <t>時采</t>
  </si>
  <si>
    <t>忠烈</t>
  </si>
  <si>
    <t>善男</t>
  </si>
  <si>
    <t>梁大觀</t>
  </si>
  <si>
    <t>三郞</t>
  </si>
  <si>
    <t>玉石</t>
  </si>
  <si>
    <t>環</t>
  </si>
  <si>
    <t>瑞雲</t>
  </si>
  <si>
    <t>秋東運</t>
  </si>
  <si>
    <t>夢甲</t>
  </si>
  <si>
    <t>雲秀</t>
  </si>
  <si>
    <t>常周</t>
  </si>
  <si>
    <t>繼平</t>
  </si>
  <si>
    <t>安念海</t>
  </si>
  <si>
    <t>命吉</t>
  </si>
  <si>
    <t>漢郁</t>
  </si>
  <si>
    <t>尹世群</t>
  </si>
  <si>
    <t>東海</t>
  </si>
  <si>
    <t>春女</t>
  </si>
  <si>
    <t>善每</t>
  </si>
  <si>
    <t>女上</t>
  </si>
  <si>
    <t>女今</t>
  </si>
  <si>
    <t>厚漳</t>
  </si>
  <si>
    <t>命鉉</t>
  </si>
  <si>
    <t>必英</t>
  </si>
  <si>
    <t>鄭雲秀</t>
  </si>
  <si>
    <t>元淳</t>
  </si>
  <si>
    <t>黃俊英</t>
  </si>
  <si>
    <t>以徵</t>
  </si>
  <si>
    <t>克</t>
  </si>
  <si>
    <t>戒亨</t>
  </si>
  <si>
    <t>李成南</t>
  </si>
  <si>
    <t>東漸</t>
  </si>
  <si>
    <t>無應致</t>
  </si>
  <si>
    <t>鄭紀元</t>
  </si>
  <si>
    <t>紀元</t>
  </si>
  <si>
    <t>百重</t>
  </si>
  <si>
    <t>明素</t>
  </si>
  <si>
    <t>林碩柱</t>
  </si>
  <si>
    <t>春良</t>
  </si>
  <si>
    <t>岳分</t>
  </si>
  <si>
    <t>岳今</t>
  </si>
  <si>
    <t>玉金</t>
  </si>
  <si>
    <t>以敬</t>
  </si>
  <si>
    <t>德厦</t>
  </si>
  <si>
    <t>泰怡</t>
  </si>
  <si>
    <t>李時逸</t>
  </si>
  <si>
    <t>萬云</t>
  </si>
  <si>
    <t>李尙龍</t>
  </si>
  <si>
    <t>英陽</t>
  </si>
  <si>
    <t>八男</t>
  </si>
  <si>
    <t>四立</t>
  </si>
  <si>
    <t>千億</t>
  </si>
  <si>
    <t>金彦化</t>
  </si>
  <si>
    <t>載平</t>
  </si>
  <si>
    <t>益達</t>
  </si>
  <si>
    <t>雲海</t>
  </si>
  <si>
    <t>廉進弘</t>
  </si>
  <si>
    <t>曲城</t>
  </si>
  <si>
    <t>乭無應</t>
  </si>
  <si>
    <t>禮眞</t>
  </si>
  <si>
    <t>進今</t>
  </si>
  <si>
    <t>朴苾</t>
  </si>
  <si>
    <t>許鑌</t>
  </si>
  <si>
    <t>振徵</t>
  </si>
  <si>
    <t>正勳郞</t>
  </si>
  <si>
    <t>湖</t>
  </si>
  <si>
    <t>柳潝</t>
  </si>
  <si>
    <t>宗伊</t>
  </si>
  <si>
    <t>斤男</t>
  </si>
  <si>
    <t>貴春</t>
  </si>
  <si>
    <t>貴女</t>
  </si>
  <si>
    <t>贈通訓大夫軍資監正</t>
  </si>
  <si>
    <t>龜生</t>
  </si>
  <si>
    <t>河尙敏</t>
  </si>
  <si>
    <t>龍寶</t>
  </si>
  <si>
    <t>處五</t>
  </si>
  <si>
    <t>恭人</t>
  </si>
  <si>
    <t>今化</t>
  </si>
  <si>
    <t>石女</t>
  </si>
  <si>
    <t>分女</t>
  </si>
  <si>
    <t>呂三</t>
  </si>
  <si>
    <t>厚綱</t>
  </si>
  <si>
    <t>贈通訓大夫工曹參議</t>
  </si>
  <si>
    <t>林自雲</t>
  </si>
  <si>
    <t>寶城</t>
  </si>
  <si>
    <t>振夏</t>
  </si>
  <si>
    <t>正華</t>
  </si>
  <si>
    <t>晩龍</t>
  </si>
  <si>
    <t>洪秀</t>
  </si>
  <si>
    <t>達奉</t>
  </si>
  <si>
    <t>允甲</t>
  </si>
  <si>
    <t>五分</t>
  </si>
  <si>
    <t>五辰</t>
  </si>
  <si>
    <t>岑</t>
  </si>
  <si>
    <t>石立</t>
  </si>
  <si>
    <t>逸封</t>
  </si>
  <si>
    <t>徐達昌</t>
  </si>
  <si>
    <t>尙周</t>
  </si>
  <si>
    <t>金甲述</t>
  </si>
  <si>
    <t>遇慶</t>
  </si>
  <si>
    <t>忠翊校尉</t>
  </si>
  <si>
    <t>宗敏</t>
  </si>
  <si>
    <t>朴繼建</t>
  </si>
  <si>
    <t>晩</t>
  </si>
  <si>
    <t>善文</t>
  </si>
  <si>
    <t>春男</t>
  </si>
  <si>
    <t>春德</t>
  </si>
  <si>
    <t>再中</t>
  </si>
  <si>
    <t>貴石</t>
  </si>
  <si>
    <t>業東</t>
  </si>
  <si>
    <t>萬年</t>
  </si>
  <si>
    <t>金萬先</t>
  </si>
  <si>
    <t>華同</t>
  </si>
  <si>
    <t>萬大</t>
  </si>
  <si>
    <t>成三</t>
  </si>
  <si>
    <t>金尙哲</t>
  </si>
  <si>
    <t>折脚病人</t>
  </si>
  <si>
    <t>再乭</t>
  </si>
  <si>
    <t>自弼</t>
  </si>
  <si>
    <t>世雄</t>
  </si>
  <si>
    <t>仲凱</t>
  </si>
  <si>
    <t>李土城</t>
  </si>
  <si>
    <t>昌老</t>
  </si>
  <si>
    <t>昌五</t>
  </si>
  <si>
    <t>慶運</t>
  </si>
  <si>
    <t>俊杰</t>
  </si>
  <si>
    <t>必見</t>
  </si>
  <si>
    <t>李震植</t>
  </si>
  <si>
    <t>茂松</t>
  </si>
  <si>
    <t>相樞</t>
  </si>
  <si>
    <t>星明</t>
  </si>
  <si>
    <t>墩</t>
  </si>
  <si>
    <t>許認</t>
  </si>
  <si>
    <t>幸右</t>
  </si>
  <si>
    <t>幸金</t>
  </si>
  <si>
    <t>加</t>
  </si>
  <si>
    <t>時堂</t>
  </si>
  <si>
    <t>九女</t>
  </si>
  <si>
    <t>貴玉</t>
  </si>
  <si>
    <t>鶴分</t>
  </si>
  <si>
    <t>幸分</t>
  </si>
  <si>
    <t>成規</t>
  </si>
  <si>
    <t>李廷老</t>
  </si>
  <si>
    <t>慶臣</t>
  </si>
  <si>
    <t>廷燁</t>
  </si>
  <si>
    <t>金殷甲</t>
  </si>
  <si>
    <t>靑儀</t>
  </si>
  <si>
    <t>儀進</t>
  </si>
  <si>
    <t>末男</t>
  </si>
  <si>
    <t>中元</t>
  </si>
  <si>
    <t>中乞</t>
  </si>
  <si>
    <t>允卜</t>
  </si>
  <si>
    <t>次三</t>
  </si>
  <si>
    <t>次月</t>
  </si>
  <si>
    <t>載益</t>
  </si>
  <si>
    <t>振九</t>
  </si>
  <si>
    <t>光山</t>
  </si>
  <si>
    <t>玉時</t>
  </si>
  <si>
    <t>斗</t>
  </si>
  <si>
    <t>金廷臣</t>
  </si>
  <si>
    <t>行郞</t>
  </si>
  <si>
    <t>達辰</t>
  </si>
  <si>
    <t>日助是</t>
  </si>
  <si>
    <t>日今</t>
  </si>
  <si>
    <t>金順載</t>
  </si>
  <si>
    <t>順再</t>
  </si>
  <si>
    <t>彦臣</t>
  </si>
  <si>
    <t>李東發</t>
  </si>
  <si>
    <t>達承</t>
  </si>
  <si>
    <t>瑀行</t>
  </si>
  <si>
    <t>朴連</t>
  </si>
  <si>
    <t>次分</t>
  </si>
  <si>
    <t>後承</t>
  </si>
  <si>
    <t>世弼</t>
  </si>
  <si>
    <t>萬一</t>
  </si>
  <si>
    <t>鄭時相</t>
  </si>
  <si>
    <t>大寬</t>
  </si>
  <si>
    <t>漢龍</t>
  </si>
  <si>
    <t>美章</t>
  </si>
  <si>
    <t>禹昌仁</t>
  </si>
  <si>
    <t>元石</t>
  </si>
  <si>
    <t>仁丹</t>
  </si>
  <si>
    <t>仁岳</t>
  </si>
  <si>
    <t>仁女</t>
  </si>
  <si>
    <t>星月</t>
  </si>
  <si>
    <t>小辰</t>
  </si>
  <si>
    <t>命辰</t>
  </si>
  <si>
    <t>時達</t>
  </si>
  <si>
    <t>億山</t>
  </si>
  <si>
    <t>茂業</t>
  </si>
  <si>
    <t>金太元</t>
  </si>
  <si>
    <t>菡</t>
  </si>
  <si>
    <t>龍章</t>
  </si>
  <si>
    <t>蔡昌徵</t>
  </si>
  <si>
    <t>重錫</t>
  </si>
  <si>
    <t>後昌</t>
  </si>
  <si>
    <t>朴新白</t>
  </si>
  <si>
    <t>馬先</t>
  </si>
  <si>
    <t>日正</t>
  </si>
  <si>
    <t>上男</t>
  </si>
  <si>
    <t>莫助是</t>
  </si>
  <si>
    <t>美叔</t>
  </si>
  <si>
    <t>三用</t>
  </si>
  <si>
    <t>士先</t>
  </si>
  <si>
    <t>東月</t>
  </si>
  <si>
    <t>愛正</t>
  </si>
  <si>
    <t>汝辰</t>
  </si>
  <si>
    <t>汝才</t>
  </si>
  <si>
    <t>希正</t>
  </si>
  <si>
    <t>有正</t>
  </si>
  <si>
    <t>元女</t>
  </si>
  <si>
    <t>崔用文</t>
  </si>
  <si>
    <t>用文</t>
  </si>
  <si>
    <t>仁貴</t>
  </si>
  <si>
    <t>喆</t>
  </si>
  <si>
    <t>裵信雄</t>
  </si>
  <si>
    <t>成必</t>
  </si>
  <si>
    <t>承己</t>
  </si>
  <si>
    <t>녀</t>
  </si>
  <si>
    <t>三禮</t>
  </si>
  <si>
    <t>三進</t>
  </si>
  <si>
    <t>太先</t>
  </si>
  <si>
    <t>鶴山</t>
  </si>
  <si>
    <t>金永萬</t>
  </si>
  <si>
    <t>大敏</t>
  </si>
  <si>
    <t>良孝</t>
  </si>
  <si>
    <t>金自素</t>
  </si>
  <si>
    <t>春岳</t>
  </si>
  <si>
    <t>龍山</t>
  </si>
  <si>
    <t>奉斤</t>
  </si>
  <si>
    <t>金富日</t>
  </si>
  <si>
    <t>今月</t>
  </si>
  <si>
    <t>三女</t>
  </si>
  <si>
    <t>三男</t>
  </si>
  <si>
    <t>三石</t>
  </si>
  <si>
    <t>太中</t>
  </si>
  <si>
    <t>文漢翊</t>
  </si>
  <si>
    <t>北善</t>
  </si>
  <si>
    <t>起哲</t>
  </si>
  <si>
    <t>金夢吉</t>
  </si>
  <si>
    <t>貴愛</t>
  </si>
  <si>
    <t>陸軍</t>
  </si>
  <si>
    <t>俊中</t>
  </si>
  <si>
    <t>必文</t>
  </si>
  <si>
    <t>朴泰振</t>
  </si>
  <si>
    <t>君喆</t>
  </si>
  <si>
    <t>同命</t>
  </si>
  <si>
    <t>高昌得</t>
  </si>
  <si>
    <t>每丹</t>
  </si>
  <si>
    <t>鄭亨淳</t>
  </si>
  <si>
    <t>亨淳</t>
  </si>
  <si>
    <t>昌伯</t>
  </si>
  <si>
    <t>振華</t>
  </si>
  <si>
    <t>鳳儀</t>
  </si>
  <si>
    <t>金尙環</t>
  </si>
  <si>
    <t>月卜</t>
  </si>
  <si>
    <t>月希</t>
  </si>
  <si>
    <t>月化</t>
  </si>
  <si>
    <t>億男</t>
  </si>
  <si>
    <t>億辰</t>
  </si>
  <si>
    <t>贈嘉善大夫漢城左尹</t>
  </si>
  <si>
    <t>遇天</t>
  </si>
  <si>
    <t>泰章</t>
  </si>
  <si>
    <t>行天城鎭萬戶</t>
  </si>
  <si>
    <t>信翊</t>
  </si>
  <si>
    <t>朴繼傑</t>
  </si>
  <si>
    <t>得点</t>
  </si>
  <si>
    <t>汗郞</t>
  </si>
  <si>
    <t>汗辰</t>
  </si>
  <si>
    <t>件里</t>
  </si>
  <si>
    <t>尙老</t>
  </si>
  <si>
    <t>尙五</t>
  </si>
  <si>
    <t>彭耉</t>
  </si>
  <si>
    <t>道澄</t>
  </si>
  <si>
    <t>世健</t>
  </si>
  <si>
    <t>金鳴善</t>
  </si>
  <si>
    <t>希文</t>
  </si>
  <si>
    <t>欽</t>
  </si>
  <si>
    <t>宗立</t>
  </si>
  <si>
    <t>朴儀善</t>
  </si>
  <si>
    <t>弟戶</t>
  </si>
  <si>
    <t>戒丹</t>
  </si>
  <si>
    <t>戒月</t>
  </si>
  <si>
    <t>德千</t>
  </si>
  <si>
    <t>河圖</t>
  </si>
  <si>
    <t>俊九</t>
  </si>
  <si>
    <t>必廷</t>
  </si>
  <si>
    <t>石命參</t>
  </si>
  <si>
    <t>朴介不里</t>
  </si>
  <si>
    <t>柳器匠人</t>
  </si>
  <si>
    <t>孫石</t>
  </si>
  <si>
    <t>夢男</t>
  </si>
  <si>
    <t>李毛老</t>
  </si>
  <si>
    <t>小斤老未</t>
  </si>
  <si>
    <t>牙奉</t>
  </si>
  <si>
    <t>馬接</t>
  </si>
  <si>
    <t>分先</t>
  </si>
  <si>
    <t>金伊</t>
  </si>
  <si>
    <t>李男</t>
  </si>
  <si>
    <t>分發</t>
  </si>
  <si>
    <t>分生</t>
  </si>
  <si>
    <t>乭生</t>
  </si>
  <si>
    <t>金甲初</t>
  </si>
  <si>
    <t>幽山里</t>
  </si>
  <si>
    <t>朴福重</t>
  </si>
  <si>
    <t>巡馬軍保人</t>
  </si>
  <si>
    <t>福重</t>
  </si>
  <si>
    <t>瑞光</t>
  </si>
  <si>
    <t>長命</t>
  </si>
  <si>
    <t>金宗漢</t>
  </si>
  <si>
    <t>夢迪</t>
  </si>
  <si>
    <t>曺莫男</t>
  </si>
  <si>
    <t>水軍朴牙只故代妻</t>
  </si>
  <si>
    <t>守仁</t>
  </si>
  <si>
    <t>金承福</t>
  </si>
  <si>
    <t>水軍巡將官下典</t>
  </si>
  <si>
    <t>文金</t>
  </si>
  <si>
    <t>孫愛男</t>
  </si>
  <si>
    <t>佑上</t>
  </si>
  <si>
    <t>桂忠</t>
  </si>
  <si>
    <t>金雲哲</t>
  </si>
  <si>
    <t>步兵</t>
  </si>
  <si>
    <t>仁茂</t>
  </si>
  <si>
    <t>成愛</t>
  </si>
  <si>
    <t>仁耉</t>
  </si>
  <si>
    <t>禮敏</t>
  </si>
  <si>
    <t>徐命立</t>
  </si>
  <si>
    <t>萬周</t>
  </si>
  <si>
    <t>岩山</t>
  </si>
  <si>
    <t>鄭全雲</t>
  </si>
  <si>
    <t>時大</t>
  </si>
  <si>
    <t>之大</t>
  </si>
  <si>
    <t>孫大</t>
  </si>
  <si>
    <t>孫必</t>
  </si>
  <si>
    <t>正長</t>
  </si>
  <si>
    <t>淸發</t>
  </si>
  <si>
    <t>白用</t>
  </si>
  <si>
    <t>卞璉瑚</t>
  </si>
  <si>
    <t>命己</t>
  </si>
  <si>
    <t>守太</t>
  </si>
  <si>
    <t>良好</t>
  </si>
  <si>
    <t>吳國良</t>
  </si>
  <si>
    <t>萬孫</t>
  </si>
  <si>
    <t>萬允</t>
  </si>
  <si>
    <t>卞瓘</t>
  </si>
  <si>
    <t>瓘</t>
  </si>
  <si>
    <t>允化</t>
  </si>
  <si>
    <t>成俊</t>
  </si>
  <si>
    <t>斗天</t>
  </si>
  <si>
    <t>尹萬成</t>
  </si>
  <si>
    <t>尙用</t>
  </si>
  <si>
    <t>石江</t>
  </si>
  <si>
    <t>文淑</t>
  </si>
  <si>
    <t>益華</t>
  </si>
  <si>
    <t>鄭尙杰</t>
  </si>
  <si>
    <t>處輝</t>
  </si>
  <si>
    <t>宗遠</t>
  </si>
  <si>
    <t>崔碩載</t>
  </si>
  <si>
    <t>光勳</t>
  </si>
  <si>
    <t>璣</t>
  </si>
  <si>
    <t>胤化</t>
  </si>
  <si>
    <t>璉瑚</t>
  </si>
  <si>
    <t>李得載</t>
  </si>
  <si>
    <t>以大</t>
  </si>
  <si>
    <t>仇斗化</t>
  </si>
  <si>
    <t>起赫</t>
  </si>
  <si>
    <t>鯤</t>
  </si>
  <si>
    <t>化碩</t>
  </si>
  <si>
    <t>獜</t>
  </si>
  <si>
    <t>龍起</t>
  </si>
  <si>
    <t>寶三</t>
  </si>
  <si>
    <t>雲晃</t>
  </si>
  <si>
    <t>璉</t>
  </si>
  <si>
    <t>李克民</t>
  </si>
  <si>
    <t>興白</t>
  </si>
  <si>
    <t>德卜</t>
  </si>
  <si>
    <t>鄭夢吉</t>
  </si>
  <si>
    <t>重仁</t>
  </si>
  <si>
    <t>中儀</t>
  </si>
  <si>
    <t>中興</t>
  </si>
  <si>
    <t>中采</t>
  </si>
  <si>
    <t>中彬</t>
  </si>
  <si>
    <t>尙友</t>
  </si>
  <si>
    <t>丁世元</t>
  </si>
  <si>
    <t>明石</t>
  </si>
  <si>
    <t>細貫</t>
  </si>
  <si>
    <t>貴仁</t>
  </si>
  <si>
    <t>鄭昌發</t>
  </si>
  <si>
    <t>伯仁</t>
  </si>
  <si>
    <t>介奉</t>
  </si>
  <si>
    <t>張世昌</t>
  </si>
  <si>
    <t>尙善</t>
  </si>
  <si>
    <t>時山</t>
  </si>
  <si>
    <t>金正白</t>
  </si>
  <si>
    <t>在石</t>
  </si>
  <si>
    <t>壽仁</t>
  </si>
  <si>
    <t>金守福</t>
  </si>
  <si>
    <t>美孫</t>
  </si>
  <si>
    <t>元孫</t>
  </si>
  <si>
    <t>光得</t>
  </si>
  <si>
    <t>再伯</t>
  </si>
  <si>
    <t>弘立</t>
  </si>
  <si>
    <t>金命哲</t>
  </si>
  <si>
    <t>龍迪</t>
  </si>
  <si>
    <t>龍江</t>
  </si>
  <si>
    <t>光信</t>
  </si>
  <si>
    <t>富潤</t>
  </si>
  <si>
    <t>善右</t>
  </si>
  <si>
    <t>裵信建</t>
  </si>
  <si>
    <t>煥裕</t>
  </si>
  <si>
    <t>禰化</t>
  </si>
  <si>
    <t>奉翼</t>
  </si>
  <si>
    <t>張漢陽</t>
  </si>
  <si>
    <t>萬連</t>
  </si>
  <si>
    <t>有萬</t>
  </si>
  <si>
    <t>日上</t>
  </si>
  <si>
    <t>振英</t>
  </si>
  <si>
    <t>守一</t>
  </si>
  <si>
    <t>裵己敏</t>
  </si>
  <si>
    <t>回春</t>
  </si>
  <si>
    <t>道林</t>
  </si>
  <si>
    <t>姜仁宗</t>
  </si>
  <si>
    <t>興九</t>
  </si>
  <si>
    <t>貴采</t>
  </si>
  <si>
    <t>以重</t>
  </si>
  <si>
    <t>仁生</t>
  </si>
  <si>
    <t>禮雲</t>
  </si>
  <si>
    <t>李信敏</t>
  </si>
  <si>
    <t>俊成</t>
  </si>
  <si>
    <t>正業</t>
  </si>
  <si>
    <t>尙朱</t>
  </si>
  <si>
    <t>李完立</t>
  </si>
  <si>
    <t>元春</t>
  </si>
  <si>
    <t>金興必</t>
  </si>
  <si>
    <t>興必</t>
  </si>
  <si>
    <t>金喆</t>
  </si>
  <si>
    <t>傑</t>
  </si>
  <si>
    <t>厚江</t>
  </si>
  <si>
    <t>鄭起元</t>
  </si>
  <si>
    <t>得大</t>
  </si>
  <si>
    <t>得好</t>
  </si>
  <si>
    <t>得元</t>
  </si>
  <si>
    <t>得京</t>
  </si>
  <si>
    <t>西斗</t>
  </si>
  <si>
    <t>正哲</t>
  </si>
  <si>
    <t>戒雲</t>
  </si>
  <si>
    <t>鄭鶴奉</t>
  </si>
  <si>
    <t>龍右</t>
  </si>
  <si>
    <t>用浩</t>
  </si>
  <si>
    <t>用益</t>
  </si>
  <si>
    <t>碩用</t>
  </si>
  <si>
    <t>興添</t>
  </si>
  <si>
    <t>順萬</t>
  </si>
  <si>
    <t>厚藍</t>
  </si>
  <si>
    <t>載奉</t>
  </si>
  <si>
    <t>周根</t>
  </si>
  <si>
    <t>鄭戒恒</t>
  </si>
  <si>
    <t>德璜</t>
  </si>
  <si>
    <t>道演</t>
  </si>
  <si>
    <t>道江</t>
  </si>
  <si>
    <t>世辰</t>
  </si>
  <si>
    <t>世月</t>
  </si>
  <si>
    <t>正安</t>
  </si>
  <si>
    <t>日文</t>
  </si>
  <si>
    <t>用大</t>
  </si>
  <si>
    <t>有郞</t>
  </si>
  <si>
    <t>用世</t>
  </si>
  <si>
    <t>孝達</t>
  </si>
  <si>
    <t>學見</t>
  </si>
  <si>
    <t>萬立</t>
  </si>
  <si>
    <t>鄭承迪</t>
  </si>
  <si>
    <t>承南</t>
  </si>
  <si>
    <t>祿</t>
  </si>
  <si>
    <t>林慶喆</t>
  </si>
  <si>
    <t>德承</t>
  </si>
  <si>
    <t>德行</t>
  </si>
  <si>
    <t>德胤</t>
  </si>
  <si>
    <t>德仁</t>
  </si>
  <si>
    <t>德海</t>
  </si>
  <si>
    <t>全姓故代</t>
  </si>
  <si>
    <t>重和</t>
  </si>
  <si>
    <t>金進海</t>
  </si>
  <si>
    <t>哲周</t>
  </si>
  <si>
    <t>起海</t>
  </si>
  <si>
    <t>金太白</t>
  </si>
  <si>
    <t>卞光福</t>
  </si>
  <si>
    <t>光福</t>
  </si>
  <si>
    <t>戒宗</t>
  </si>
  <si>
    <t>姜好方</t>
  </si>
  <si>
    <t>富昌</t>
  </si>
  <si>
    <t>戒根</t>
  </si>
  <si>
    <t>漢成</t>
  </si>
  <si>
    <t>金成</t>
  </si>
  <si>
    <t>海成</t>
  </si>
  <si>
    <t>海日</t>
  </si>
  <si>
    <t>大福</t>
  </si>
  <si>
    <t>守連</t>
  </si>
  <si>
    <t>李守長</t>
  </si>
  <si>
    <t>重鼎</t>
  </si>
  <si>
    <t>順鼎</t>
  </si>
  <si>
    <t>順己</t>
  </si>
  <si>
    <t>重佑</t>
  </si>
  <si>
    <t>重輝</t>
  </si>
  <si>
    <t>光玹</t>
  </si>
  <si>
    <t>善瓊</t>
  </si>
  <si>
    <t>望瑚</t>
  </si>
  <si>
    <t>李慶業</t>
  </si>
  <si>
    <t>時康</t>
  </si>
  <si>
    <t>義南</t>
  </si>
  <si>
    <t>金英發</t>
  </si>
  <si>
    <t>江生</t>
  </si>
  <si>
    <t>安國</t>
  </si>
  <si>
    <t>太平</t>
  </si>
  <si>
    <t>李汝澤</t>
  </si>
  <si>
    <t>元奉</t>
  </si>
  <si>
    <t>天立</t>
  </si>
  <si>
    <t>劉日奉</t>
  </si>
  <si>
    <t>東夏</t>
  </si>
  <si>
    <t>東守</t>
  </si>
  <si>
    <t>東春</t>
  </si>
  <si>
    <t>鰥夫驛吏</t>
  </si>
  <si>
    <t>云巾</t>
  </si>
  <si>
    <t>碩秋</t>
  </si>
  <si>
    <t>海光</t>
  </si>
  <si>
    <t>正己</t>
  </si>
  <si>
    <t>朴承和</t>
  </si>
  <si>
    <t>卞光惠</t>
  </si>
  <si>
    <t>光惠</t>
  </si>
  <si>
    <t>汝一</t>
  </si>
  <si>
    <t>金日江</t>
  </si>
  <si>
    <t>蔚珍</t>
  </si>
  <si>
    <t>漢佑</t>
  </si>
  <si>
    <t>汝昌</t>
  </si>
  <si>
    <t>厚林</t>
  </si>
  <si>
    <t>崔哲周</t>
  </si>
  <si>
    <t>東一</t>
  </si>
  <si>
    <t>伯連</t>
  </si>
  <si>
    <t>伯三</t>
  </si>
  <si>
    <t>禮云</t>
  </si>
  <si>
    <t>鄭哲周</t>
  </si>
  <si>
    <t>展力兼司僕</t>
  </si>
  <si>
    <t>義淸</t>
  </si>
  <si>
    <t>李七源</t>
  </si>
  <si>
    <t>順辰</t>
  </si>
  <si>
    <t>順丁</t>
  </si>
  <si>
    <t>巨濟</t>
  </si>
  <si>
    <t>時承</t>
  </si>
  <si>
    <t>朴承龍</t>
  </si>
  <si>
    <t>思璘</t>
  </si>
  <si>
    <t>龍福</t>
  </si>
  <si>
    <t>思珏</t>
  </si>
  <si>
    <t>龍甫</t>
  </si>
  <si>
    <t>光準</t>
  </si>
  <si>
    <t>江華史庫參奉</t>
  </si>
  <si>
    <t>尹元民</t>
  </si>
  <si>
    <t>天福</t>
  </si>
  <si>
    <t>大雄</t>
  </si>
  <si>
    <t>崔振鳴</t>
  </si>
  <si>
    <t>命右</t>
  </si>
  <si>
    <t>命点</t>
  </si>
  <si>
    <t>命憲</t>
  </si>
  <si>
    <t>得賢</t>
  </si>
  <si>
    <t>日堅</t>
  </si>
  <si>
    <t>金興發</t>
  </si>
  <si>
    <t>承龍</t>
  </si>
  <si>
    <t>永孝</t>
  </si>
  <si>
    <t>李進世</t>
  </si>
  <si>
    <t>益甲</t>
  </si>
  <si>
    <t>初江</t>
  </si>
  <si>
    <t>卞得正</t>
  </si>
  <si>
    <t>得正</t>
  </si>
  <si>
    <t>三發</t>
  </si>
  <si>
    <t>許得宗</t>
  </si>
  <si>
    <t>俊三</t>
  </si>
  <si>
    <t>弼周</t>
  </si>
  <si>
    <t>鄭次發</t>
  </si>
  <si>
    <t>祁龍</t>
  </si>
  <si>
    <t>日龍</t>
  </si>
  <si>
    <t>五峯</t>
  </si>
  <si>
    <t>東震</t>
  </si>
  <si>
    <t>貞甲</t>
  </si>
  <si>
    <t>汝建</t>
  </si>
  <si>
    <t>林漢佑</t>
  </si>
  <si>
    <t>世右</t>
  </si>
  <si>
    <t>壽三</t>
  </si>
  <si>
    <t>荒日</t>
  </si>
  <si>
    <t>金允明</t>
  </si>
  <si>
    <t>伯孫</t>
  </si>
  <si>
    <t>伯用</t>
  </si>
  <si>
    <t>其任</t>
  </si>
  <si>
    <t>進義</t>
  </si>
  <si>
    <t>命化</t>
  </si>
  <si>
    <t>徐應之</t>
  </si>
  <si>
    <t>每化</t>
  </si>
  <si>
    <t>桂月</t>
  </si>
  <si>
    <t>桂堂</t>
  </si>
  <si>
    <t>吉玉</t>
  </si>
  <si>
    <t>卜</t>
  </si>
  <si>
    <t>己春</t>
  </si>
  <si>
    <t>內春</t>
  </si>
  <si>
    <t>宗乙</t>
  </si>
  <si>
    <t>連發</t>
  </si>
  <si>
    <t>等時居</t>
  </si>
  <si>
    <t>日萬</t>
  </si>
  <si>
    <t>學先</t>
  </si>
  <si>
    <t>光德</t>
  </si>
  <si>
    <t>承和</t>
  </si>
  <si>
    <t>鄭命海</t>
  </si>
  <si>
    <t>相來</t>
  </si>
  <si>
    <t>得胤</t>
  </si>
  <si>
    <t>金源章</t>
  </si>
  <si>
    <t>夏中</t>
  </si>
  <si>
    <t>順英</t>
  </si>
  <si>
    <t>黃太日</t>
  </si>
  <si>
    <t>德順</t>
  </si>
  <si>
    <t>德良</t>
  </si>
  <si>
    <t>德大</t>
  </si>
  <si>
    <t>日孫</t>
  </si>
  <si>
    <t>金命甲</t>
  </si>
  <si>
    <t>永迪</t>
  </si>
  <si>
    <t>益賢</t>
  </si>
  <si>
    <t>金好哲</t>
  </si>
  <si>
    <t>用右</t>
  </si>
  <si>
    <t>就五</t>
  </si>
  <si>
    <t>再淑</t>
  </si>
  <si>
    <t>金進達</t>
  </si>
  <si>
    <t>姜震明</t>
  </si>
  <si>
    <t>思懲</t>
  </si>
  <si>
    <t>初汗</t>
  </si>
  <si>
    <t>時上</t>
  </si>
  <si>
    <t>買婢</t>
  </si>
  <si>
    <t>得澄</t>
  </si>
  <si>
    <t>致白</t>
  </si>
  <si>
    <t>望湖</t>
  </si>
  <si>
    <t>鄭敏</t>
  </si>
  <si>
    <t>汝江</t>
  </si>
  <si>
    <t>金太永</t>
  </si>
  <si>
    <t>尙占</t>
  </si>
  <si>
    <t>上仁</t>
  </si>
  <si>
    <t>上彬</t>
  </si>
  <si>
    <t>上元</t>
  </si>
  <si>
    <t>上必</t>
  </si>
  <si>
    <t>上秋</t>
  </si>
  <si>
    <t>壽億</t>
  </si>
  <si>
    <t>再昌</t>
  </si>
  <si>
    <t>弘迪贊</t>
  </si>
  <si>
    <t>卜太</t>
  </si>
  <si>
    <t>驛吏鰥夫</t>
  </si>
  <si>
    <t>勝和</t>
  </si>
  <si>
    <t>金淸敏</t>
  </si>
  <si>
    <t>光瑞</t>
  </si>
  <si>
    <t>右永</t>
  </si>
  <si>
    <t>壽恒</t>
  </si>
  <si>
    <t>守用</t>
  </si>
  <si>
    <t>鄭之璜</t>
  </si>
  <si>
    <t>之璜</t>
  </si>
  <si>
    <t>興瞻</t>
  </si>
  <si>
    <t>林再奉</t>
  </si>
  <si>
    <t>國太</t>
  </si>
  <si>
    <t>郭斗回</t>
  </si>
  <si>
    <t>孝星</t>
  </si>
  <si>
    <t>壽龜</t>
  </si>
  <si>
    <t>涇</t>
  </si>
  <si>
    <t>贈嘉善大夫</t>
  </si>
  <si>
    <t>光延</t>
  </si>
  <si>
    <t>姜聖遇</t>
  </si>
  <si>
    <t>思先</t>
  </si>
  <si>
    <t>元命</t>
  </si>
  <si>
    <t>春英</t>
  </si>
  <si>
    <t>朴昌英</t>
  </si>
  <si>
    <t>戒良</t>
  </si>
  <si>
    <t>不官</t>
  </si>
  <si>
    <t>次今</t>
  </si>
  <si>
    <t>元辰</t>
  </si>
  <si>
    <t>之學</t>
  </si>
  <si>
    <t>秋牙</t>
  </si>
  <si>
    <t>折脚病人驛吏</t>
  </si>
  <si>
    <t>聲元</t>
  </si>
  <si>
    <t>進儀</t>
  </si>
  <si>
    <t>今和</t>
  </si>
  <si>
    <t>徐應芝</t>
  </si>
  <si>
    <t>天己</t>
  </si>
  <si>
    <t>昌垕</t>
  </si>
  <si>
    <t>用海</t>
  </si>
  <si>
    <t>德壬</t>
  </si>
  <si>
    <t>馬金</t>
  </si>
  <si>
    <t>元莖</t>
  </si>
  <si>
    <t>日富</t>
  </si>
  <si>
    <t>朴興白</t>
  </si>
  <si>
    <t>斗弘</t>
  </si>
  <si>
    <t>金應習</t>
  </si>
  <si>
    <t>德九</t>
  </si>
  <si>
    <t>時連</t>
  </si>
  <si>
    <t>林奉</t>
  </si>
  <si>
    <t>碩來</t>
  </si>
  <si>
    <t>得崑</t>
  </si>
  <si>
    <t>善哲</t>
  </si>
  <si>
    <t>璉堅</t>
  </si>
  <si>
    <t>姜以歸</t>
  </si>
  <si>
    <t>用仲</t>
  </si>
  <si>
    <t>佑淸</t>
  </si>
  <si>
    <t>李慶春</t>
  </si>
  <si>
    <t>玧</t>
  </si>
  <si>
    <t>金泰良</t>
  </si>
  <si>
    <t>泰良</t>
  </si>
  <si>
    <t>麗珠</t>
  </si>
  <si>
    <t>時漢</t>
  </si>
  <si>
    <t>鄭哲碧</t>
  </si>
  <si>
    <t>尙云</t>
  </si>
  <si>
    <t>愛生</t>
  </si>
  <si>
    <t>趙永男</t>
  </si>
  <si>
    <t>介不伊</t>
  </si>
  <si>
    <t>福三</t>
  </si>
  <si>
    <t>大哲</t>
  </si>
  <si>
    <t>淸一</t>
  </si>
  <si>
    <t>春</t>
  </si>
  <si>
    <t>鄭宗發</t>
  </si>
  <si>
    <t>出</t>
  </si>
  <si>
    <t>光悅</t>
  </si>
  <si>
    <t>昌己</t>
  </si>
  <si>
    <t>光憲</t>
  </si>
  <si>
    <t>善坤</t>
  </si>
  <si>
    <t>再興</t>
  </si>
  <si>
    <t>鄭致瓊</t>
  </si>
  <si>
    <t>就英</t>
  </si>
  <si>
    <t>逸明</t>
  </si>
  <si>
    <t>學龍</t>
  </si>
  <si>
    <t>朴時龍</t>
  </si>
  <si>
    <t>初國</t>
  </si>
  <si>
    <t>初彬</t>
  </si>
  <si>
    <t>初鴈</t>
  </si>
  <si>
    <t>興業</t>
  </si>
  <si>
    <t>麗淑</t>
  </si>
  <si>
    <t>六立</t>
  </si>
  <si>
    <t>千敏</t>
  </si>
  <si>
    <t>仇斗弘</t>
  </si>
  <si>
    <t>致萬</t>
  </si>
  <si>
    <t>致日</t>
  </si>
  <si>
    <t>養母</t>
  </si>
  <si>
    <t>致中</t>
  </si>
  <si>
    <t>致江</t>
  </si>
  <si>
    <t>忠義鰥夫</t>
  </si>
  <si>
    <t>尙發</t>
  </si>
  <si>
    <t>朴茂三</t>
  </si>
  <si>
    <t>卞致三</t>
  </si>
  <si>
    <t>李起敏</t>
  </si>
  <si>
    <t>時信</t>
  </si>
  <si>
    <t>光進</t>
  </si>
  <si>
    <t>金原福</t>
  </si>
  <si>
    <t>養子</t>
  </si>
  <si>
    <t>外孫</t>
  </si>
  <si>
    <t>東根</t>
  </si>
  <si>
    <t>同賓</t>
  </si>
  <si>
    <t>初節</t>
  </si>
  <si>
    <t>己音</t>
  </si>
  <si>
    <t>光會</t>
  </si>
  <si>
    <t>都希稷</t>
  </si>
  <si>
    <t>萬英</t>
  </si>
  <si>
    <t>漢迪</t>
  </si>
  <si>
    <t>達福</t>
  </si>
  <si>
    <t>崔達善</t>
  </si>
  <si>
    <t>龍業</t>
  </si>
  <si>
    <t>龍文</t>
  </si>
  <si>
    <t>龍彦</t>
  </si>
  <si>
    <t>應男</t>
  </si>
  <si>
    <t>朴道上</t>
  </si>
  <si>
    <t>再仲</t>
  </si>
  <si>
    <t>英䅹</t>
  </si>
  <si>
    <t>張愛承</t>
  </si>
  <si>
    <t>成卜</t>
  </si>
  <si>
    <t>江上</t>
  </si>
  <si>
    <t>乞方</t>
  </si>
  <si>
    <t>仁瑞</t>
  </si>
  <si>
    <t>思璜</t>
  </si>
  <si>
    <t>得彩</t>
  </si>
  <si>
    <t>祖</t>
  </si>
  <si>
    <t>用瑞</t>
  </si>
  <si>
    <t>泰有</t>
  </si>
  <si>
    <t>弘重</t>
  </si>
  <si>
    <t>金命豪</t>
  </si>
  <si>
    <t>初善</t>
  </si>
  <si>
    <t>完實</t>
  </si>
  <si>
    <t>完石</t>
  </si>
  <si>
    <t>完大</t>
  </si>
  <si>
    <t>金昌大故代子</t>
  </si>
  <si>
    <t>守鼎</t>
  </si>
  <si>
    <t>鄭己發</t>
  </si>
  <si>
    <t>貴興</t>
  </si>
  <si>
    <t>戒興</t>
  </si>
  <si>
    <t>就彬</t>
  </si>
  <si>
    <t>卞光珠</t>
  </si>
  <si>
    <t>光珠</t>
  </si>
  <si>
    <t>張必達</t>
  </si>
  <si>
    <t>宗光</t>
  </si>
  <si>
    <t>有從</t>
  </si>
  <si>
    <t>美相</t>
  </si>
  <si>
    <t>柳英俊</t>
  </si>
  <si>
    <t>用先</t>
  </si>
  <si>
    <t>胤贊</t>
  </si>
  <si>
    <t>光碧</t>
  </si>
  <si>
    <t>英晃</t>
  </si>
  <si>
    <t>李逸</t>
  </si>
  <si>
    <t>朴仁業</t>
  </si>
  <si>
    <t>貴大</t>
  </si>
  <si>
    <t>貴得</t>
  </si>
  <si>
    <t>彩淑</t>
  </si>
  <si>
    <t>善中</t>
  </si>
  <si>
    <t>哲漢</t>
  </si>
  <si>
    <t>吾命</t>
  </si>
  <si>
    <t>仇体宗</t>
  </si>
  <si>
    <t>李進弼</t>
  </si>
  <si>
    <t>正戊</t>
  </si>
  <si>
    <t>光義</t>
  </si>
  <si>
    <t>允國</t>
  </si>
  <si>
    <t>林完柱</t>
  </si>
  <si>
    <t>己命</t>
  </si>
  <si>
    <t>五進</t>
  </si>
  <si>
    <t>相殷</t>
  </si>
  <si>
    <t>金海中</t>
  </si>
  <si>
    <t>同卜</t>
  </si>
  <si>
    <t>同日</t>
  </si>
  <si>
    <t>東善</t>
  </si>
  <si>
    <t>東裕</t>
  </si>
  <si>
    <t>江原道</t>
  </si>
  <si>
    <t>興大</t>
  </si>
  <si>
    <t>日生</t>
  </si>
  <si>
    <t>朴回春</t>
  </si>
  <si>
    <t>益祥</t>
  </si>
  <si>
    <t>漢弼</t>
  </si>
  <si>
    <t>士慶</t>
  </si>
  <si>
    <t>朴秋鳴</t>
  </si>
  <si>
    <t>星光</t>
  </si>
  <si>
    <t>金太甫</t>
  </si>
  <si>
    <t>驛吏金再達故代</t>
  </si>
  <si>
    <t>億奉</t>
  </si>
  <si>
    <t>林太白</t>
  </si>
  <si>
    <t>太甫</t>
  </si>
  <si>
    <t>大今</t>
  </si>
  <si>
    <t>介老未</t>
  </si>
  <si>
    <t>奉彩</t>
  </si>
  <si>
    <t>奉元</t>
  </si>
  <si>
    <t>文采</t>
  </si>
  <si>
    <t>繼善</t>
  </si>
  <si>
    <t>太發</t>
  </si>
  <si>
    <t>金再鳴</t>
  </si>
  <si>
    <t>得連</t>
  </si>
  <si>
    <t>連貴</t>
  </si>
  <si>
    <t>卞章元故代妻</t>
  </si>
  <si>
    <t>咸</t>
  </si>
  <si>
    <t>江陵</t>
  </si>
  <si>
    <t>伯</t>
  </si>
  <si>
    <t>金龍再</t>
  </si>
  <si>
    <t>玄澤</t>
  </si>
  <si>
    <t>福春</t>
  </si>
  <si>
    <t>福龍</t>
  </si>
  <si>
    <t>裵以道</t>
  </si>
  <si>
    <t>命海</t>
  </si>
  <si>
    <t>繼連</t>
  </si>
  <si>
    <t>金乃贊</t>
  </si>
  <si>
    <t>守右</t>
  </si>
  <si>
    <t>用只</t>
  </si>
  <si>
    <t>思郁</t>
  </si>
  <si>
    <t>潤彩</t>
  </si>
  <si>
    <t>英愛</t>
  </si>
  <si>
    <t>驗守</t>
  </si>
  <si>
    <t>殷宗</t>
  </si>
  <si>
    <t>朴宗達</t>
  </si>
  <si>
    <t>元得</t>
  </si>
  <si>
    <t>李順彩</t>
  </si>
  <si>
    <t>順彩</t>
  </si>
  <si>
    <t>仁鶴</t>
  </si>
  <si>
    <t>金守鳴</t>
  </si>
  <si>
    <t>義中</t>
  </si>
  <si>
    <t>淸敏</t>
  </si>
  <si>
    <t>金言宅</t>
  </si>
  <si>
    <t>順粦</t>
  </si>
  <si>
    <t>夫芝</t>
  </si>
  <si>
    <t>富大</t>
  </si>
  <si>
    <t>立明</t>
  </si>
  <si>
    <t>同才</t>
  </si>
  <si>
    <t>哲雲</t>
  </si>
  <si>
    <t>汗昌</t>
  </si>
  <si>
    <t>李德九</t>
  </si>
  <si>
    <t>牙采</t>
  </si>
  <si>
    <t>德和</t>
  </si>
  <si>
    <t>驛吏劉善立故代妻</t>
  </si>
  <si>
    <t>東蕃</t>
  </si>
  <si>
    <t>光五</t>
  </si>
  <si>
    <t>白世命</t>
  </si>
  <si>
    <t>日大</t>
  </si>
  <si>
    <t>漢文</t>
  </si>
  <si>
    <t>忠壯衛</t>
  </si>
  <si>
    <t>時益</t>
  </si>
  <si>
    <t>順龍</t>
  </si>
  <si>
    <t>朴三奉</t>
  </si>
  <si>
    <t>海右</t>
  </si>
  <si>
    <t>金鼎九</t>
  </si>
  <si>
    <t>檢孫</t>
  </si>
  <si>
    <t>碩甫</t>
  </si>
  <si>
    <t>一堅</t>
  </si>
  <si>
    <t>鄭斗洪</t>
  </si>
  <si>
    <t>泰春</t>
  </si>
  <si>
    <t>林碩朱</t>
  </si>
  <si>
    <t>大瑞</t>
  </si>
  <si>
    <t>大春</t>
  </si>
  <si>
    <t>貴元</t>
  </si>
  <si>
    <t>全元才</t>
  </si>
  <si>
    <t>望己</t>
  </si>
  <si>
    <t>業生</t>
  </si>
  <si>
    <t>德上</t>
  </si>
  <si>
    <t>卞孝迪</t>
  </si>
  <si>
    <t>信昌</t>
  </si>
  <si>
    <t>郭仁發</t>
  </si>
  <si>
    <t>奉乃</t>
  </si>
  <si>
    <t>奉柱</t>
  </si>
  <si>
    <t>世樞</t>
  </si>
  <si>
    <t>世芝</t>
  </si>
  <si>
    <t>中白</t>
  </si>
  <si>
    <t>好元</t>
  </si>
  <si>
    <t>同善</t>
  </si>
  <si>
    <t>元弼</t>
  </si>
  <si>
    <t>李枝花</t>
  </si>
  <si>
    <t>應南</t>
  </si>
  <si>
    <t>朴聖和</t>
  </si>
  <si>
    <t>得呈</t>
  </si>
  <si>
    <t>正化</t>
  </si>
  <si>
    <t>元太</t>
  </si>
  <si>
    <t>雲巾</t>
  </si>
  <si>
    <t>海云</t>
  </si>
  <si>
    <t>申永迪</t>
  </si>
  <si>
    <t>德星</t>
  </si>
  <si>
    <t>德占</t>
  </si>
  <si>
    <t>德添</t>
  </si>
  <si>
    <t>月文</t>
  </si>
  <si>
    <t>汗益</t>
  </si>
  <si>
    <t>必彦</t>
  </si>
  <si>
    <t>鄭時佑</t>
  </si>
  <si>
    <t>正順</t>
  </si>
  <si>
    <t>徐達天</t>
  </si>
  <si>
    <t>昌甲</t>
  </si>
  <si>
    <t>昌耉</t>
  </si>
  <si>
    <t>慶鳳</t>
  </si>
  <si>
    <t>春星</t>
  </si>
  <si>
    <t>朴守奉</t>
  </si>
  <si>
    <t>化正</t>
  </si>
  <si>
    <t>夏正</t>
  </si>
  <si>
    <t>以鼎</t>
  </si>
  <si>
    <t>友雲</t>
  </si>
  <si>
    <t>卞明初</t>
  </si>
  <si>
    <t>己蘭</t>
  </si>
  <si>
    <t>白宗江</t>
  </si>
  <si>
    <t>明初</t>
  </si>
  <si>
    <t>明來</t>
  </si>
  <si>
    <t>聖右</t>
  </si>
  <si>
    <t>進士</t>
  </si>
  <si>
    <t>繼興</t>
  </si>
  <si>
    <t>漢國</t>
  </si>
  <si>
    <t>益陣</t>
  </si>
  <si>
    <t>安汝直</t>
  </si>
  <si>
    <t>澤</t>
  </si>
  <si>
    <t>文柱</t>
  </si>
  <si>
    <t>金元海</t>
  </si>
  <si>
    <t>日宗</t>
  </si>
  <si>
    <t>毛哲</t>
  </si>
  <si>
    <t>善藍</t>
  </si>
  <si>
    <t>權夫上</t>
  </si>
  <si>
    <t>大昌</t>
  </si>
  <si>
    <t>右上</t>
  </si>
  <si>
    <t>㐎順</t>
  </si>
  <si>
    <t>德崇</t>
  </si>
  <si>
    <t>金命伊</t>
  </si>
  <si>
    <t>汝達</t>
  </si>
  <si>
    <t>鄭茂涉</t>
  </si>
  <si>
    <t>汗必</t>
  </si>
  <si>
    <t>良春</t>
  </si>
  <si>
    <t>卞仁迪</t>
  </si>
  <si>
    <t>興石</t>
  </si>
  <si>
    <t>成紀</t>
  </si>
  <si>
    <t>命乃</t>
  </si>
  <si>
    <t>命星</t>
  </si>
  <si>
    <t>朴仁茂</t>
  </si>
  <si>
    <t>金宗汗</t>
  </si>
  <si>
    <t>英三</t>
  </si>
  <si>
    <t>信宗</t>
  </si>
  <si>
    <t>進上</t>
  </si>
  <si>
    <t>崔必連</t>
  </si>
  <si>
    <t>戒進</t>
  </si>
  <si>
    <t>益方</t>
  </si>
  <si>
    <t>命道</t>
  </si>
  <si>
    <t>卞再白</t>
  </si>
  <si>
    <t>己昌</t>
  </si>
  <si>
    <t>承敏</t>
  </si>
  <si>
    <t>啓白</t>
  </si>
  <si>
    <t>得成</t>
  </si>
  <si>
    <t>鄭時右</t>
  </si>
  <si>
    <t>歸山</t>
  </si>
  <si>
    <t>哲璧</t>
  </si>
  <si>
    <t>金哲雲</t>
  </si>
  <si>
    <t>厚中</t>
  </si>
  <si>
    <t>厚邑氏</t>
  </si>
  <si>
    <t>光範</t>
  </si>
  <si>
    <t>金厚生</t>
  </si>
  <si>
    <t>日三</t>
  </si>
  <si>
    <t>思忠</t>
  </si>
  <si>
    <t>助時</t>
  </si>
  <si>
    <t>汗占</t>
  </si>
  <si>
    <t>世橋</t>
  </si>
  <si>
    <t>沈用乞</t>
  </si>
  <si>
    <t>興晉</t>
  </si>
  <si>
    <t>自立</t>
  </si>
  <si>
    <t>李進赫</t>
  </si>
  <si>
    <t>卜孫</t>
  </si>
  <si>
    <t>金光守</t>
  </si>
  <si>
    <t>巫夫</t>
  </si>
  <si>
    <t>光守</t>
  </si>
  <si>
    <t>以仲</t>
  </si>
  <si>
    <t>徐再云</t>
  </si>
  <si>
    <t>朴世云</t>
  </si>
  <si>
    <t>邑內</t>
  </si>
  <si>
    <t>連仁</t>
  </si>
  <si>
    <t>日光</t>
  </si>
  <si>
    <t>金上哲</t>
  </si>
  <si>
    <t>順乞</t>
  </si>
  <si>
    <t>朴善興</t>
  </si>
  <si>
    <t>上奉</t>
  </si>
  <si>
    <t>木同</t>
  </si>
  <si>
    <t>益花</t>
  </si>
  <si>
    <t>金大哲</t>
  </si>
  <si>
    <t>大石</t>
  </si>
  <si>
    <t>順奕</t>
  </si>
  <si>
    <t>金得好</t>
  </si>
  <si>
    <t>守江</t>
  </si>
  <si>
    <t>永今</t>
  </si>
  <si>
    <t>守贊</t>
  </si>
  <si>
    <t>養子去</t>
  </si>
  <si>
    <t>李姓家</t>
  </si>
  <si>
    <t>守大</t>
  </si>
  <si>
    <t>守夫</t>
  </si>
  <si>
    <t>戰功臣</t>
  </si>
  <si>
    <t>逸</t>
  </si>
  <si>
    <t>李己憲</t>
  </si>
  <si>
    <t>云上</t>
  </si>
  <si>
    <t>右良</t>
  </si>
  <si>
    <t>朴玉上</t>
  </si>
  <si>
    <t>允德</t>
  </si>
  <si>
    <t>允丹</t>
  </si>
  <si>
    <t>光右</t>
  </si>
  <si>
    <t>元宗</t>
  </si>
  <si>
    <t>今立</t>
  </si>
  <si>
    <t>才三</t>
  </si>
  <si>
    <t>才元</t>
  </si>
  <si>
    <t>崔善周</t>
  </si>
  <si>
    <t>善周</t>
  </si>
  <si>
    <t>朴之化</t>
  </si>
  <si>
    <t>今岳</t>
  </si>
  <si>
    <t>守卜</t>
  </si>
  <si>
    <t>卞太雄故代妻</t>
  </si>
  <si>
    <t>己用</t>
  </si>
  <si>
    <t>元日</t>
  </si>
  <si>
    <t>朴累根</t>
  </si>
  <si>
    <t>未儀</t>
  </si>
  <si>
    <t>太枝</t>
  </si>
  <si>
    <t>汝柱</t>
  </si>
  <si>
    <t>時汗</t>
  </si>
  <si>
    <t>鄭哲璧</t>
  </si>
  <si>
    <t>順用</t>
  </si>
  <si>
    <t>健必</t>
  </si>
  <si>
    <t>仁福</t>
  </si>
  <si>
    <t>曺汗日</t>
  </si>
  <si>
    <t>善化</t>
  </si>
  <si>
    <t>善太</t>
  </si>
  <si>
    <t>連得</t>
  </si>
  <si>
    <t>平老</t>
  </si>
  <si>
    <t>應太</t>
  </si>
  <si>
    <t>崔厚先</t>
  </si>
  <si>
    <t>貴承</t>
  </si>
  <si>
    <t>朴春玉</t>
  </si>
  <si>
    <t>次春</t>
  </si>
  <si>
    <t>黃俊成</t>
  </si>
  <si>
    <t>得用</t>
  </si>
  <si>
    <t>李夢己</t>
  </si>
  <si>
    <t>夢己</t>
  </si>
  <si>
    <t>世文</t>
  </si>
  <si>
    <t>興以</t>
  </si>
  <si>
    <t>仁方</t>
  </si>
  <si>
    <t>李邦老</t>
  </si>
  <si>
    <t>允興</t>
  </si>
  <si>
    <t>同以</t>
  </si>
  <si>
    <t>卞連奉</t>
  </si>
  <si>
    <t>正大</t>
  </si>
  <si>
    <t>以中</t>
  </si>
  <si>
    <t>金萬連</t>
  </si>
  <si>
    <t>永中</t>
  </si>
  <si>
    <t>崔士敏</t>
  </si>
  <si>
    <t>涉光</t>
  </si>
  <si>
    <t>光涉</t>
  </si>
  <si>
    <t>連瑚</t>
  </si>
  <si>
    <t>李得才</t>
  </si>
  <si>
    <t>順石</t>
  </si>
  <si>
    <t>夢虎</t>
  </si>
  <si>
    <t>用汗</t>
  </si>
  <si>
    <t>石海</t>
  </si>
  <si>
    <t>英立</t>
  </si>
  <si>
    <t>全愛元</t>
  </si>
  <si>
    <t>淸善</t>
  </si>
  <si>
    <t>守長</t>
  </si>
  <si>
    <t>守哲</t>
  </si>
  <si>
    <t>太永</t>
  </si>
  <si>
    <t>李萬仁</t>
  </si>
  <si>
    <t>玄彬</t>
  </si>
  <si>
    <t>玄宅</t>
  </si>
  <si>
    <t>玄用</t>
  </si>
  <si>
    <t>永彬</t>
  </si>
  <si>
    <t>朴乭夢</t>
  </si>
  <si>
    <t>都德三</t>
  </si>
  <si>
    <t>斗璜</t>
  </si>
  <si>
    <t>壽沾</t>
  </si>
  <si>
    <t>朴三碧</t>
  </si>
  <si>
    <t>致秋</t>
  </si>
  <si>
    <t>碩興</t>
  </si>
  <si>
    <t>朴春回</t>
  </si>
  <si>
    <t>石璜</t>
  </si>
  <si>
    <t>連辰</t>
  </si>
  <si>
    <t>丙用</t>
  </si>
  <si>
    <t>瑞璜</t>
  </si>
  <si>
    <t>仁璜</t>
  </si>
  <si>
    <t>鳳甲</t>
  </si>
  <si>
    <t>致漢</t>
  </si>
  <si>
    <t>李淡開</t>
  </si>
  <si>
    <t>孝得</t>
  </si>
  <si>
    <t>啓得</t>
  </si>
  <si>
    <t>增春</t>
  </si>
  <si>
    <t>尙彬</t>
  </si>
  <si>
    <t>碩達</t>
  </si>
  <si>
    <t>泰巖</t>
  </si>
  <si>
    <t>崔日東</t>
  </si>
  <si>
    <t>崇祿大夫</t>
  </si>
  <si>
    <t>載翰</t>
  </si>
  <si>
    <t>賢遇</t>
  </si>
  <si>
    <t>矩昇</t>
  </si>
  <si>
    <t>張命箕</t>
  </si>
  <si>
    <t>榮昌</t>
  </si>
  <si>
    <t>萬女</t>
  </si>
  <si>
    <t>束伍軍鰥夫</t>
  </si>
  <si>
    <t>乭夢</t>
  </si>
  <si>
    <t>昇言</t>
  </si>
  <si>
    <t>爾春</t>
  </si>
  <si>
    <t>劉永發</t>
  </si>
  <si>
    <t>曺凱載</t>
  </si>
  <si>
    <t>凱載</t>
  </si>
  <si>
    <t>進瑞</t>
  </si>
  <si>
    <t>奉訓郞</t>
  </si>
  <si>
    <t>夏逸</t>
  </si>
  <si>
    <t>金汝碩</t>
  </si>
  <si>
    <t>重貴</t>
  </si>
  <si>
    <t>朴允哲</t>
  </si>
  <si>
    <t>用孫</t>
  </si>
  <si>
    <t>再化</t>
  </si>
  <si>
    <t>云大</t>
  </si>
  <si>
    <t>黃海龍</t>
  </si>
  <si>
    <t>益才</t>
  </si>
  <si>
    <t>云才</t>
  </si>
  <si>
    <t>益太</t>
  </si>
  <si>
    <t>義孫</t>
  </si>
  <si>
    <t>朴茂栢</t>
  </si>
  <si>
    <t>興化</t>
  </si>
  <si>
    <t>厚敏</t>
  </si>
  <si>
    <t>姜好芳</t>
  </si>
  <si>
    <t>思贊</t>
  </si>
  <si>
    <t>巡馬軍鰥夫</t>
  </si>
  <si>
    <t>尙濟</t>
  </si>
  <si>
    <t>仁文</t>
  </si>
  <si>
    <t>鄭東植</t>
  </si>
  <si>
    <t>雲天</t>
  </si>
  <si>
    <t>厚南</t>
  </si>
  <si>
    <t>命生</t>
  </si>
  <si>
    <t>仲先</t>
  </si>
  <si>
    <t>金重官</t>
  </si>
  <si>
    <t>卞尙点</t>
  </si>
  <si>
    <t>尙点</t>
  </si>
  <si>
    <t>致伯</t>
  </si>
  <si>
    <t>連澤</t>
  </si>
  <si>
    <t>鄭知慶</t>
  </si>
  <si>
    <t>以弘</t>
  </si>
  <si>
    <t>千一</t>
  </si>
  <si>
    <t>連彩</t>
  </si>
  <si>
    <t>徐鳳來</t>
  </si>
  <si>
    <t>聘母</t>
  </si>
  <si>
    <t>貴之</t>
  </si>
  <si>
    <t>成重</t>
  </si>
  <si>
    <t>金鎔</t>
  </si>
  <si>
    <t>崇祿大夫行同知</t>
  </si>
  <si>
    <t>文生</t>
  </si>
  <si>
    <t>卞瑚</t>
  </si>
  <si>
    <t>陽來</t>
  </si>
  <si>
    <t>周一</t>
  </si>
  <si>
    <t>曾孫</t>
  </si>
  <si>
    <t>必齊</t>
  </si>
  <si>
    <t>曾孫女</t>
  </si>
  <si>
    <t>無迪</t>
  </si>
  <si>
    <t>晩來</t>
  </si>
  <si>
    <t>載濱</t>
  </si>
  <si>
    <t>朴元弼</t>
  </si>
  <si>
    <t>茂春</t>
  </si>
  <si>
    <t>振哲</t>
  </si>
  <si>
    <t>仁綱</t>
  </si>
  <si>
    <t>安根龍</t>
  </si>
  <si>
    <t>仁龍</t>
  </si>
  <si>
    <t>縣內里</t>
  </si>
  <si>
    <t>今乭</t>
  </si>
  <si>
    <t>道右</t>
  </si>
  <si>
    <t>李春帶</t>
  </si>
  <si>
    <t>崔奉三</t>
  </si>
  <si>
    <t>己成</t>
  </si>
  <si>
    <t>進望</t>
  </si>
  <si>
    <t>永鼎</t>
  </si>
  <si>
    <t>柳得雨</t>
  </si>
  <si>
    <t>順五</t>
  </si>
  <si>
    <t>學山</t>
  </si>
  <si>
    <t>興來</t>
  </si>
  <si>
    <t>金璣</t>
  </si>
  <si>
    <t>裕達</t>
  </si>
  <si>
    <t>繼聖</t>
  </si>
  <si>
    <t>宋翊周</t>
  </si>
  <si>
    <t>弘大</t>
  </si>
  <si>
    <t>初永</t>
  </si>
  <si>
    <t>太甲</t>
  </si>
  <si>
    <t>昆先</t>
  </si>
  <si>
    <t>進丹</t>
  </si>
  <si>
    <t>鵬來</t>
  </si>
  <si>
    <t>載潝</t>
  </si>
  <si>
    <t>贈通政大夫形曹參議</t>
  </si>
  <si>
    <t>朴重遠</t>
  </si>
  <si>
    <t>壽彊</t>
  </si>
  <si>
    <t>金麗錫</t>
  </si>
  <si>
    <t>辰分</t>
  </si>
  <si>
    <t>辰女</t>
  </si>
  <si>
    <t>郭希柱</t>
  </si>
  <si>
    <t>延樞</t>
  </si>
  <si>
    <t>壽伯</t>
  </si>
  <si>
    <t>俊善</t>
  </si>
  <si>
    <t>白虎翼</t>
  </si>
  <si>
    <t>初三</t>
  </si>
  <si>
    <t>談成</t>
  </si>
  <si>
    <t>張起寶</t>
  </si>
  <si>
    <t>聖再</t>
  </si>
  <si>
    <t>啓杰</t>
  </si>
  <si>
    <t>姜善</t>
  </si>
  <si>
    <t>卞命得</t>
  </si>
  <si>
    <t>張起蘭</t>
  </si>
  <si>
    <t>就德</t>
  </si>
  <si>
    <t>尙好</t>
  </si>
  <si>
    <t>朴來春</t>
  </si>
  <si>
    <t>仁在</t>
  </si>
  <si>
    <t>仁彔</t>
  </si>
  <si>
    <t>仁元</t>
  </si>
  <si>
    <t>周贊</t>
  </si>
  <si>
    <t>大載</t>
  </si>
  <si>
    <t>夢碩</t>
  </si>
  <si>
    <t>金九鼎</t>
  </si>
  <si>
    <t>閨儀</t>
  </si>
  <si>
    <t>時奉</t>
  </si>
  <si>
    <t>吳世昌</t>
  </si>
  <si>
    <t>德</t>
  </si>
  <si>
    <t>天雷</t>
  </si>
  <si>
    <t>孝良</t>
  </si>
  <si>
    <t>李思先</t>
  </si>
  <si>
    <t>延春</t>
  </si>
  <si>
    <t>花賢</t>
  </si>
  <si>
    <t>姜聖明</t>
  </si>
  <si>
    <t>光纘</t>
  </si>
  <si>
    <t>劉承漢</t>
  </si>
  <si>
    <t>昌憲</t>
  </si>
  <si>
    <t>汝純</t>
  </si>
  <si>
    <t>鄭時命</t>
  </si>
  <si>
    <t>梅香</t>
  </si>
  <si>
    <t>徐明泰</t>
  </si>
  <si>
    <t>明太</t>
  </si>
  <si>
    <t>世蕃</t>
  </si>
  <si>
    <t>愛世</t>
  </si>
  <si>
    <t>金大碩</t>
  </si>
  <si>
    <t>世碧</t>
  </si>
  <si>
    <t>汝必</t>
  </si>
  <si>
    <t>得卜</t>
  </si>
  <si>
    <t>璟光</t>
  </si>
  <si>
    <t>璡</t>
  </si>
  <si>
    <t>尙建</t>
  </si>
  <si>
    <t>茂哲</t>
  </si>
  <si>
    <t>英昌</t>
  </si>
  <si>
    <t>全慶稷</t>
  </si>
  <si>
    <t>楚琇</t>
  </si>
  <si>
    <t>思魯</t>
  </si>
  <si>
    <t>屎介</t>
  </si>
  <si>
    <t>長俊</t>
  </si>
  <si>
    <t>好命</t>
  </si>
  <si>
    <t>金日尙</t>
  </si>
  <si>
    <t>福珏</t>
  </si>
  <si>
    <t>鄭永福</t>
  </si>
  <si>
    <t>啓云</t>
  </si>
  <si>
    <t>卞載白</t>
  </si>
  <si>
    <t>興宅</t>
  </si>
  <si>
    <t>金來德</t>
  </si>
  <si>
    <t>尙乞</t>
  </si>
  <si>
    <t>日汗</t>
  </si>
  <si>
    <t>弘敏</t>
  </si>
  <si>
    <t>宣務郞</t>
  </si>
  <si>
    <t>金貴貨</t>
  </si>
  <si>
    <t>壽奎</t>
  </si>
  <si>
    <t>金光碩</t>
  </si>
  <si>
    <t>淸道束伍軍</t>
  </si>
  <si>
    <t>光碩</t>
  </si>
  <si>
    <t>發孫</t>
  </si>
  <si>
    <t>夏哲</t>
  </si>
  <si>
    <t>朴雲</t>
  </si>
  <si>
    <t>進雄</t>
  </si>
  <si>
    <t>崔碩萬</t>
  </si>
  <si>
    <t>莫芝</t>
  </si>
  <si>
    <t>指南</t>
  </si>
  <si>
    <t>京守</t>
  </si>
  <si>
    <t>金千大</t>
  </si>
  <si>
    <t>柴母</t>
  </si>
  <si>
    <t>光太</t>
  </si>
  <si>
    <t>申淡成</t>
  </si>
  <si>
    <t>聖奎</t>
  </si>
  <si>
    <t>元章</t>
  </si>
  <si>
    <t>金大己</t>
  </si>
  <si>
    <t>碧來</t>
  </si>
  <si>
    <t>伯世</t>
  </si>
  <si>
    <t>星源</t>
  </si>
  <si>
    <t>己生</t>
  </si>
  <si>
    <t>善再</t>
  </si>
  <si>
    <t>朴致厚</t>
  </si>
  <si>
    <t>載佑</t>
  </si>
  <si>
    <t>元聲</t>
  </si>
  <si>
    <t>應秀</t>
  </si>
  <si>
    <t>郭巨輝</t>
  </si>
  <si>
    <t>日鶴</t>
  </si>
  <si>
    <t>成吉</t>
  </si>
  <si>
    <t>鄭光新</t>
  </si>
  <si>
    <t>震成</t>
  </si>
  <si>
    <t>權大桭</t>
  </si>
  <si>
    <t>李守澄</t>
  </si>
  <si>
    <t>守澄</t>
  </si>
  <si>
    <t>再華</t>
  </si>
  <si>
    <t>義良</t>
  </si>
  <si>
    <t>朴時奉</t>
  </si>
  <si>
    <t>金璉</t>
  </si>
  <si>
    <t>玉之</t>
  </si>
  <si>
    <t>孟男</t>
  </si>
  <si>
    <t>善心</t>
  </si>
  <si>
    <t>劉國昌</t>
  </si>
  <si>
    <t>進章</t>
  </si>
  <si>
    <t>海守</t>
  </si>
  <si>
    <t>卞連堅</t>
  </si>
  <si>
    <t>海正</t>
  </si>
  <si>
    <t>龍琇</t>
  </si>
  <si>
    <t>朴貴三</t>
  </si>
  <si>
    <t>萬龜</t>
  </si>
  <si>
    <t>宋雲銀</t>
  </si>
  <si>
    <t>道興</t>
  </si>
  <si>
    <t>聖寬</t>
  </si>
  <si>
    <t>聖範</t>
  </si>
  <si>
    <t>日乞</t>
  </si>
  <si>
    <t>崔碩</t>
  </si>
  <si>
    <t>以奉</t>
  </si>
  <si>
    <t>金尙右</t>
  </si>
  <si>
    <t>唜金</t>
  </si>
  <si>
    <t>明伊</t>
  </si>
  <si>
    <t>世番</t>
  </si>
  <si>
    <t>愛悅</t>
  </si>
  <si>
    <t>達孫</t>
  </si>
  <si>
    <t>金太石</t>
  </si>
  <si>
    <t>中三</t>
  </si>
  <si>
    <t>郭應順</t>
  </si>
  <si>
    <t>得</t>
  </si>
  <si>
    <t>得奉</t>
  </si>
  <si>
    <t>東白</t>
  </si>
  <si>
    <t>爾炫</t>
  </si>
  <si>
    <t>命重</t>
  </si>
  <si>
    <t>鄭順萬</t>
  </si>
  <si>
    <t>碧老</t>
  </si>
  <si>
    <t>通訓大夫行巨濟縣令金海鎭管兵馬節制都尉</t>
  </si>
  <si>
    <t>介夫</t>
  </si>
  <si>
    <t>今老</t>
  </si>
  <si>
    <t>元己</t>
  </si>
  <si>
    <t>成伯</t>
  </si>
  <si>
    <t>徐福昌</t>
  </si>
  <si>
    <t>自南</t>
  </si>
  <si>
    <t>金時發</t>
  </si>
  <si>
    <t>海望</t>
  </si>
  <si>
    <t>海明</t>
  </si>
  <si>
    <t>彔金</t>
  </si>
  <si>
    <t>表守</t>
  </si>
  <si>
    <t>進漢</t>
  </si>
  <si>
    <t>朴戒甲</t>
  </si>
  <si>
    <t>韓進望</t>
  </si>
  <si>
    <t>允三</t>
  </si>
  <si>
    <t>朱煥</t>
  </si>
  <si>
    <t>哲汗</t>
  </si>
  <si>
    <t>朴東榮</t>
  </si>
  <si>
    <t>孫奉</t>
  </si>
  <si>
    <t>泰三</t>
  </si>
  <si>
    <t>戒奉</t>
  </si>
  <si>
    <t>金大海</t>
  </si>
  <si>
    <t>汝澤</t>
  </si>
  <si>
    <t>鄭東溢</t>
  </si>
  <si>
    <t>金春得</t>
  </si>
  <si>
    <t>旬</t>
  </si>
  <si>
    <t>云生</t>
  </si>
  <si>
    <t>曺守光</t>
  </si>
  <si>
    <t>甘采</t>
  </si>
  <si>
    <t>李奉三</t>
  </si>
  <si>
    <t>春江</t>
  </si>
  <si>
    <t>金己男</t>
  </si>
  <si>
    <t>乭同</t>
  </si>
  <si>
    <t>加八伊</t>
  </si>
  <si>
    <t>日信</t>
  </si>
  <si>
    <t>黃秋晩</t>
  </si>
  <si>
    <t>正根</t>
  </si>
  <si>
    <t>奉哲</t>
  </si>
  <si>
    <t>同白</t>
  </si>
  <si>
    <t>許萬千</t>
  </si>
  <si>
    <t>戒三</t>
  </si>
  <si>
    <t>次得</t>
  </si>
  <si>
    <t>戒得</t>
  </si>
  <si>
    <t>希方</t>
  </si>
  <si>
    <t>自用</t>
  </si>
  <si>
    <t>金守右</t>
  </si>
  <si>
    <t>右再</t>
  </si>
  <si>
    <t>貴用</t>
  </si>
  <si>
    <t>金世昌</t>
  </si>
  <si>
    <t>道紀</t>
  </si>
  <si>
    <t>奮武原從功臣及第</t>
  </si>
  <si>
    <t>之肅</t>
  </si>
  <si>
    <t>金燦澄</t>
  </si>
  <si>
    <t>鄭東彬</t>
  </si>
  <si>
    <t>卞貴晃</t>
  </si>
  <si>
    <t>天伯</t>
  </si>
  <si>
    <t>振和</t>
  </si>
  <si>
    <t>林繼南</t>
  </si>
  <si>
    <t>曺夏齊</t>
  </si>
  <si>
    <t>國大</t>
  </si>
  <si>
    <t>大三</t>
  </si>
  <si>
    <t>春日</t>
  </si>
  <si>
    <t>春上</t>
  </si>
  <si>
    <t>春卜</t>
  </si>
  <si>
    <t>孝再</t>
  </si>
  <si>
    <t>介立</t>
  </si>
  <si>
    <t>郭德三</t>
  </si>
  <si>
    <t>東得</t>
  </si>
  <si>
    <t>孝仁</t>
  </si>
  <si>
    <t>聖男</t>
  </si>
  <si>
    <t>朴加春</t>
  </si>
  <si>
    <t>好先</t>
  </si>
  <si>
    <t>昇昌</t>
  </si>
  <si>
    <t>朴完植</t>
  </si>
  <si>
    <t>元必</t>
  </si>
  <si>
    <t>黃允宅</t>
  </si>
  <si>
    <t>張煥裕</t>
  </si>
  <si>
    <t>萬永</t>
  </si>
  <si>
    <t>曺希連</t>
  </si>
  <si>
    <t>卞光允</t>
  </si>
  <si>
    <t>光允</t>
  </si>
  <si>
    <t>再城</t>
  </si>
  <si>
    <t>善仲</t>
  </si>
  <si>
    <t>五明</t>
  </si>
  <si>
    <t>用己</t>
  </si>
  <si>
    <t>斗應致</t>
  </si>
  <si>
    <t>彦男</t>
  </si>
  <si>
    <t>介東</t>
  </si>
  <si>
    <t>金玉山</t>
  </si>
  <si>
    <t>文永</t>
  </si>
  <si>
    <t>孫尙右</t>
  </si>
  <si>
    <t>汝弼</t>
  </si>
  <si>
    <t>仲三</t>
  </si>
  <si>
    <t>李白</t>
  </si>
  <si>
    <t>崔夢男</t>
  </si>
  <si>
    <t>德用</t>
  </si>
  <si>
    <t>趙學中故代</t>
  </si>
  <si>
    <t>云三</t>
  </si>
  <si>
    <t>正五</t>
  </si>
  <si>
    <t>大彦</t>
  </si>
  <si>
    <t>朴三千</t>
  </si>
  <si>
    <t>金先</t>
  </si>
  <si>
    <t>今正</t>
  </si>
  <si>
    <t>崔孝正</t>
  </si>
  <si>
    <t>莫太</t>
  </si>
  <si>
    <t>崔汝汗</t>
  </si>
  <si>
    <t>水軍倉直</t>
  </si>
  <si>
    <t>汝汗</t>
  </si>
  <si>
    <t>宗善</t>
  </si>
  <si>
    <t>豊世</t>
  </si>
  <si>
    <t>申唜進</t>
  </si>
  <si>
    <t>龍宮</t>
  </si>
  <si>
    <t>得命</t>
  </si>
  <si>
    <t>昌壽</t>
  </si>
  <si>
    <t>雲星</t>
  </si>
  <si>
    <t>芮興成</t>
  </si>
  <si>
    <t>御軍</t>
  </si>
  <si>
    <t>吾碩</t>
  </si>
  <si>
    <t>億信</t>
  </si>
  <si>
    <t>朴英萬</t>
  </si>
  <si>
    <t>今伊</t>
  </si>
  <si>
    <t>元昌</t>
  </si>
  <si>
    <t>金天金</t>
  </si>
  <si>
    <t>宗太</t>
  </si>
  <si>
    <t>仁才</t>
  </si>
  <si>
    <t>朴石南</t>
  </si>
  <si>
    <t>世林</t>
  </si>
  <si>
    <t>李萬化</t>
  </si>
  <si>
    <t>順業</t>
  </si>
  <si>
    <t>莫分</t>
  </si>
  <si>
    <t>倉直</t>
  </si>
  <si>
    <t>太三</t>
  </si>
  <si>
    <t>天鶴</t>
  </si>
  <si>
    <t>汝元</t>
  </si>
  <si>
    <t>俊乞</t>
  </si>
  <si>
    <t>海同</t>
  </si>
  <si>
    <t>宋時晩</t>
  </si>
  <si>
    <t>太福</t>
  </si>
  <si>
    <t>德彩</t>
  </si>
  <si>
    <t>赫春</t>
  </si>
  <si>
    <t>英發</t>
  </si>
  <si>
    <t>碩命</t>
  </si>
  <si>
    <t>蔣有碩</t>
  </si>
  <si>
    <t>崔夏三</t>
  </si>
  <si>
    <t>金叔三</t>
  </si>
  <si>
    <t>自雄</t>
  </si>
  <si>
    <t>奇龍</t>
  </si>
  <si>
    <t>朴瑞雄</t>
  </si>
  <si>
    <t>福祿</t>
  </si>
  <si>
    <t>仁中</t>
  </si>
  <si>
    <t>太初</t>
  </si>
  <si>
    <t>李春大</t>
  </si>
  <si>
    <t>進海</t>
  </si>
  <si>
    <t>哲明</t>
  </si>
  <si>
    <t>崔善達</t>
  </si>
  <si>
    <t>外祖母</t>
  </si>
  <si>
    <t>瑞鳳</t>
  </si>
  <si>
    <t>繼元</t>
  </si>
  <si>
    <t>命業</t>
  </si>
  <si>
    <t>秀立</t>
  </si>
  <si>
    <t>李時一</t>
  </si>
  <si>
    <t>先金</t>
  </si>
  <si>
    <t>高順永</t>
  </si>
  <si>
    <t>孫先</t>
  </si>
  <si>
    <t>卜甲</t>
  </si>
  <si>
    <t>己之</t>
  </si>
  <si>
    <t>女大</t>
  </si>
  <si>
    <t>正碩</t>
  </si>
  <si>
    <t>漢杰</t>
  </si>
  <si>
    <t>龜龍</t>
  </si>
  <si>
    <t>吳善明</t>
  </si>
  <si>
    <t>凱善</t>
  </si>
  <si>
    <t>自一</t>
  </si>
  <si>
    <t>卞福</t>
  </si>
  <si>
    <t>孫元</t>
  </si>
  <si>
    <t>姜泰文</t>
  </si>
  <si>
    <t>太文</t>
  </si>
  <si>
    <t>彦希</t>
  </si>
  <si>
    <t>順東</t>
  </si>
  <si>
    <t>陸銀三</t>
  </si>
  <si>
    <t>廉</t>
  </si>
  <si>
    <t>七生</t>
  </si>
  <si>
    <t>李聖達</t>
  </si>
  <si>
    <t>府吏保</t>
  </si>
  <si>
    <t>光化</t>
  </si>
  <si>
    <t>石萬</t>
  </si>
  <si>
    <t>朴士元</t>
  </si>
  <si>
    <t>尙右</t>
  </si>
  <si>
    <t>大聖</t>
  </si>
  <si>
    <t>必達</t>
  </si>
  <si>
    <t>兪文</t>
  </si>
  <si>
    <t>朔夫里</t>
  </si>
  <si>
    <t>一才</t>
  </si>
  <si>
    <t>唜今</t>
  </si>
  <si>
    <t>今乃</t>
  </si>
  <si>
    <t>必方</t>
  </si>
  <si>
    <t>順瑛</t>
  </si>
  <si>
    <t>崔億信</t>
  </si>
  <si>
    <t>太世</t>
  </si>
  <si>
    <t>聖化</t>
  </si>
  <si>
    <t>金昌再</t>
  </si>
  <si>
    <t>光分</t>
  </si>
  <si>
    <t>蘭</t>
  </si>
  <si>
    <t>黃日</t>
  </si>
  <si>
    <t>仁碩</t>
  </si>
  <si>
    <t>近龍</t>
  </si>
  <si>
    <t>蔣仁碩</t>
  </si>
  <si>
    <t>元業</t>
  </si>
  <si>
    <t>正規</t>
  </si>
  <si>
    <t>張時哲</t>
  </si>
  <si>
    <t>月奉</t>
  </si>
  <si>
    <t>逢祥</t>
  </si>
  <si>
    <t>太京</t>
  </si>
  <si>
    <t>金東一</t>
  </si>
  <si>
    <t>金乭夢</t>
  </si>
  <si>
    <t>介善</t>
  </si>
  <si>
    <t>高命</t>
  </si>
  <si>
    <t>天運</t>
  </si>
  <si>
    <t>柳繼應</t>
  </si>
  <si>
    <t>云鶴</t>
  </si>
  <si>
    <t>高順京</t>
  </si>
  <si>
    <t>次達</t>
  </si>
  <si>
    <t>陳太三</t>
  </si>
  <si>
    <t>太江</t>
  </si>
  <si>
    <t>鄕廳下典</t>
  </si>
  <si>
    <t>夢汗</t>
  </si>
  <si>
    <t>希中</t>
  </si>
  <si>
    <t>順永</t>
  </si>
  <si>
    <t>朴乭文</t>
  </si>
  <si>
    <t>必貴</t>
  </si>
  <si>
    <t>哲遠</t>
  </si>
  <si>
    <t>金漢</t>
  </si>
  <si>
    <t>忠義老職折衝將軍</t>
  </si>
  <si>
    <t>貞福</t>
  </si>
  <si>
    <t>漢乞</t>
  </si>
  <si>
    <t>吳善命</t>
  </si>
  <si>
    <t>元再</t>
  </si>
  <si>
    <t>云守</t>
  </si>
  <si>
    <t>金甲杰</t>
  </si>
  <si>
    <t>高德化</t>
  </si>
  <si>
    <t>德化</t>
  </si>
  <si>
    <t>萬主</t>
  </si>
  <si>
    <t>朴世文</t>
  </si>
  <si>
    <t>德世</t>
  </si>
  <si>
    <t>汝京</t>
  </si>
  <si>
    <t>天直</t>
  </si>
  <si>
    <t>金正宅</t>
  </si>
  <si>
    <t>高貞右</t>
  </si>
  <si>
    <t>崔時用</t>
  </si>
  <si>
    <t>吏保</t>
  </si>
  <si>
    <t>元采</t>
  </si>
  <si>
    <t>高正右</t>
  </si>
  <si>
    <t>義占</t>
  </si>
  <si>
    <t>得己</t>
  </si>
  <si>
    <t>李命才</t>
  </si>
  <si>
    <t>愛南</t>
  </si>
  <si>
    <t>同達</t>
  </si>
  <si>
    <t>李延日</t>
  </si>
  <si>
    <t>李萬朱</t>
  </si>
  <si>
    <t>萬朱</t>
  </si>
  <si>
    <t>金乭伊</t>
  </si>
  <si>
    <t>正揆</t>
  </si>
  <si>
    <t>越</t>
  </si>
  <si>
    <t>夢守</t>
  </si>
  <si>
    <t>萬仲</t>
  </si>
  <si>
    <t>仁祥</t>
  </si>
  <si>
    <t>張漢傑</t>
  </si>
  <si>
    <t>春好</t>
  </si>
  <si>
    <t>大京</t>
  </si>
  <si>
    <t>朴日立</t>
  </si>
  <si>
    <t>孫處仲</t>
  </si>
  <si>
    <t>晉陽</t>
  </si>
  <si>
    <t>厚男</t>
  </si>
  <si>
    <t>順進</t>
  </si>
  <si>
    <t>日發</t>
  </si>
  <si>
    <t>金德來</t>
  </si>
  <si>
    <t>金初奉</t>
  </si>
  <si>
    <t>河萬必</t>
  </si>
  <si>
    <t>萬必</t>
  </si>
  <si>
    <t>石天</t>
  </si>
  <si>
    <t>成雪立</t>
  </si>
  <si>
    <t>初萬</t>
  </si>
  <si>
    <t>以貴</t>
  </si>
  <si>
    <t>朴日天</t>
  </si>
  <si>
    <t>仁山</t>
  </si>
  <si>
    <t>張漢杰</t>
  </si>
  <si>
    <t>世巾</t>
  </si>
  <si>
    <t>玉連</t>
  </si>
  <si>
    <t>春山</t>
  </si>
  <si>
    <t>蔣有昌</t>
  </si>
  <si>
    <t>鼎三</t>
  </si>
  <si>
    <t>春碩</t>
  </si>
  <si>
    <t>金元玉</t>
  </si>
  <si>
    <t>日蘭</t>
  </si>
  <si>
    <t>以生</t>
  </si>
  <si>
    <t>得山</t>
  </si>
  <si>
    <t>徐世泰</t>
  </si>
  <si>
    <t>顯發</t>
  </si>
  <si>
    <t>大立</t>
  </si>
  <si>
    <t>金理善</t>
  </si>
  <si>
    <t>萬重</t>
  </si>
  <si>
    <t>嘉義</t>
  </si>
  <si>
    <t>張漢乞</t>
  </si>
  <si>
    <t>介夫里</t>
  </si>
  <si>
    <t>富之</t>
  </si>
  <si>
    <t>吳太暎</t>
  </si>
  <si>
    <t>尙祉</t>
  </si>
  <si>
    <t>相化</t>
  </si>
  <si>
    <t>守迪</t>
  </si>
  <si>
    <t>姜再泰</t>
  </si>
  <si>
    <t>成福</t>
  </si>
  <si>
    <t>萬京</t>
  </si>
  <si>
    <t>李大孔</t>
  </si>
  <si>
    <t>風世</t>
  </si>
  <si>
    <t>金光</t>
  </si>
  <si>
    <t>鄕廳下典倉直</t>
  </si>
  <si>
    <t>淡孫</t>
  </si>
  <si>
    <t>千日</t>
  </si>
  <si>
    <t>尹世云</t>
  </si>
  <si>
    <t>英及</t>
  </si>
  <si>
    <t>乭古</t>
  </si>
  <si>
    <t>朴金</t>
  </si>
  <si>
    <t>億龍</t>
  </si>
  <si>
    <t>鄭萬哲</t>
  </si>
  <si>
    <t>進仁</t>
  </si>
  <si>
    <t>雲山</t>
  </si>
  <si>
    <t>高天發</t>
  </si>
  <si>
    <t>大河</t>
  </si>
  <si>
    <t>成太杰</t>
  </si>
  <si>
    <t>李夢才</t>
  </si>
  <si>
    <t>夢才</t>
  </si>
  <si>
    <t>逸孫</t>
  </si>
  <si>
    <t>朴世才</t>
  </si>
  <si>
    <t>順</t>
  </si>
  <si>
    <t>武祉</t>
  </si>
  <si>
    <t>梁時發</t>
  </si>
  <si>
    <t>福成</t>
  </si>
  <si>
    <t>大夏</t>
  </si>
  <si>
    <t>朴儉守</t>
  </si>
  <si>
    <t>孟世</t>
  </si>
  <si>
    <t>尹士光</t>
  </si>
  <si>
    <t>夢漢</t>
  </si>
  <si>
    <t>希仲</t>
  </si>
  <si>
    <t>趙貴必</t>
  </si>
  <si>
    <t>正宅</t>
  </si>
  <si>
    <t>光華</t>
  </si>
  <si>
    <t>碩萬</t>
  </si>
  <si>
    <t>相立</t>
  </si>
  <si>
    <t>逸相</t>
  </si>
  <si>
    <t>林聲遠</t>
  </si>
  <si>
    <t>孫乭</t>
  </si>
  <si>
    <t>大仲</t>
  </si>
  <si>
    <t>處和</t>
  </si>
  <si>
    <t>金天日</t>
  </si>
  <si>
    <t>張貴祥</t>
  </si>
  <si>
    <t>貴祥</t>
  </si>
  <si>
    <t>日玉</t>
  </si>
  <si>
    <t>朴八十伊</t>
  </si>
  <si>
    <t>鄭雲發</t>
  </si>
  <si>
    <t>貞佑</t>
  </si>
  <si>
    <t>朴松業</t>
  </si>
  <si>
    <t>順倍</t>
  </si>
  <si>
    <t>己必</t>
  </si>
  <si>
    <t>申時彦</t>
  </si>
  <si>
    <t>扶醴</t>
  </si>
  <si>
    <t>震</t>
  </si>
  <si>
    <t>李花發</t>
  </si>
  <si>
    <t>斗三</t>
  </si>
  <si>
    <t>尹世雲</t>
  </si>
  <si>
    <t>八鳳</t>
  </si>
  <si>
    <t>奉龍</t>
  </si>
  <si>
    <t>白玉化</t>
  </si>
  <si>
    <t>連金</t>
  </si>
  <si>
    <t>天雲</t>
  </si>
  <si>
    <t>柳戒應</t>
  </si>
  <si>
    <t>東信</t>
  </si>
  <si>
    <t>三春</t>
  </si>
  <si>
    <t>光善</t>
  </si>
  <si>
    <t>高達寬</t>
  </si>
  <si>
    <t>張重甲</t>
  </si>
  <si>
    <t>重甲</t>
  </si>
  <si>
    <t>盧仲昌</t>
  </si>
  <si>
    <t>增弼</t>
  </si>
  <si>
    <t>翊遠</t>
  </si>
  <si>
    <t>必景</t>
  </si>
  <si>
    <t>郭有仲</t>
  </si>
  <si>
    <t>屎老未</t>
  </si>
  <si>
    <t>兪文化</t>
  </si>
  <si>
    <t>薛有昌</t>
  </si>
  <si>
    <t>周億</t>
  </si>
  <si>
    <t>千甲</t>
  </si>
  <si>
    <t>黃和</t>
  </si>
  <si>
    <t>崔吾先</t>
  </si>
  <si>
    <t>進太</t>
  </si>
  <si>
    <t>己善</t>
  </si>
  <si>
    <t>朴汗己</t>
  </si>
  <si>
    <t>姜今伊</t>
  </si>
  <si>
    <t>吳太化</t>
  </si>
  <si>
    <t>介實</t>
  </si>
  <si>
    <t>崔得夢</t>
  </si>
  <si>
    <t>丑三</t>
  </si>
  <si>
    <t>仁上</t>
  </si>
  <si>
    <t>朴時正</t>
  </si>
  <si>
    <t>正必</t>
  </si>
  <si>
    <t>東玉</t>
  </si>
  <si>
    <t>守春</t>
  </si>
  <si>
    <t>崔宗得</t>
  </si>
  <si>
    <t>以贊</t>
  </si>
  <si>
    <t>聖在里</t>
  </si>
  <si>
    <t>高聖大</t>
  </si>
  <si>
    <t>厚碩</t>
  </si>
  <si>
    <t>芮興碩</t>
  </si>
  <si>
    <t>進榮</t>
  </si>
  <si>
    <t>爾杰</t>
  </si>
  <si>
    <t>尹吾先</t>
  </si>
  <si>
    <t>康祉</t>
  </si>
  <si>
    <t>王山</t>
  </si>
  <si>
    <t>徐克元</t>
  </si>
  <si>
    <t>周天</t>
  </si>
  <si>
    <t>斗江</t>
  </si>
  <si>
    <t>士昌</t>
  </si>
  <si>
    <t>永化</t>
  </si>
  <si>
    <t>允復</t>
  </si>
  <si>
    <t>夏翼</t>
  </si>
  <si>
    <t>李有臣</t>
  </si>
  <si>
    <t>世珏</t>
  </si>
  <si>
    <t>萬兼</t>
  </si>
  <si>
    <t>嚴泰傑</t>
  </si>
  <si>
    <t>以發</t>
  </si>
  <si>
    <t>介</t>
  </si>
  <si>
    <t>廷右</t>
  </si>
  <si>
    <t>朴松葉</t>
  </si>
  <si>
    <t>孫致成</t>
  </si>
  <si>
    <t>元致</t>
  </si>
  <si>
    <t>致彦</t>
  </si>
  <si>
    <t>致右</t>
  </si>
  <si>
    <t>李太化</t>
  </si>
  <si>
    <t>太化</t>
  </si>
  <si>
    <t>喧</t>
  </si>
  <si>
    <t>蘭德</t>
  </si>
  <si>
    <t>鄭采益</t>
  </si>
  <si>
    <t>守白</t>
  </si>
  <si>
    <t>戒江</t>
  </si>
  <si>
    <t>茂</t>
  </si>
  <si>
    <t>李武壬</t>
  </si>
  <si>
    <t>茂之</t>
  </si>
  <si>
    <t>金芿福</t>
  </si>
  <si>
    <t>道彩</t>
  </si>
  <si>
    <t>重良</t>
  </si>
  <si>
    <t>金斗善</t>
  </si>
  <si>
    <t>麗華</t>
  </si>
  <si>
    <t>大拮</t>
  </si>
  <si>
    <t>劉精載</t>
  </si>
  <si>
    <t>連心</t>
  </si>
  <si>
    <t>魯</t>
  </si>
  <si>
    <t>聖雄</t>
  </si>
  <si>
    <t>鄭守南</t>
  </si>
  <si>
    <t>太良</t>
  </si>
  <si>
    <t>松葉</t>
  </si>
  <si>
    <t>崔億石</t>
  </si>
  <si>
    <t>義天</t>
  </si>
  <si>
    <t>大達</t>
  </si>
  <si>
    <t>太處亮</t>
  </si>
  <si>
    <t>高時甲</t>
  </si>
  <si>
    <t>時甲</t>
  </si>
  <si>
    <t>茂乃</t>
  </si>
  <si>
    <t>益碩</t>
  </si>
  <si>
    <t>金守甲</t>
  </si>
  <si>
    <t>淸克</t>
  </si>
  <si>
    <t>金善望</t>
  </si>
  <si>
    <t>高斗命故代妻</t>
  </si>
  <si>
    <t>漢善</t>
  </si>
  <si>
    <t>聖哲</t>
  </si>
  <si>
    <t>張富南</t>
  </si>
  <si>
    <t>必膳</t>
  </si>
  <si>
    <t>李信佑</t>
  </si>
  <si>
    <t>碩弼</t>
  </si>
  <si>
    <t>金進天</t>
  </si>
  <si>
    <t>星彬</t>
  </si>
  <si>
    <t>斗明</t>
  </si>
  <si>
    <t>金漢善</t>
  </si>
  <si>
    <t>五重</t>
  </si>
  <si>
    <t>就乞</t>
  </si>
  <si>
    <t>李善中</t>
  </si>
  <si>
    <t>斗奉</t>
  </si>
  <si>
    <t>鳳春</t>
  </si>
  <si>
    <t>聲</t>
  </si>
  <si>
    <t>有新</t>
  </si>
  <si>
    <t>金萬永</t>
  </si>
  <si>
    <t>連助是</t>
  </si>
  <si>
    <t>朴重占</t>
  </si>
  <si>
    <t>重占</t>
  </si>
  <si>
    <t>吾善</t>
  </si>
  <si>
    <t>尙德</t>
  </si>
  <si>
    <t>金萬采</t>
  </si>
  <si>
    <t>萬郁</t>
  </si>
  <si>
    <t>李春化</t>
  </si>
  <si>
    <t>完</t>
  </si>
  <si>
    <t>先</t>
  </si>
  <si>
    <t>金世永</t>
  </si>
  <si>
    <t>興瑞</t>
  </si>
  <si>
    <t>錫弼</t>
  </si>
  <si>
    <t>漢甲</t>
  </si>
  <si>
    <t>承繼</t>
  </si>
  <si>
    <t>金允</t>
  </si>
  <si>
    <t>金項龍</t>
  </si>
  <si>
    <t>項龍</t>
  </si>
  <si>
    <t>石男</t>
  </si>
  <si>
    <t>金己先</t>
  </si>
  <si>
    <t>萬伯</t>
  </si>
  <si>
    <t>東方</t>
  </si>
  <si>
    <t>徐萬甲</t>
  </si>
  <si>
    <t>小項龍</t>
  </si>
  <si>
    <t>鰥夫老職通政</t>
  </si>
  <si>
    <t>國良</t>
  </si>
  <si>
    <t>繼延</t>
  </si>
  <si>
    <t>金迺贇</t>
  </si>
  <si>
    <t>斯英</t>
  </si>
  <si>
    <t>天培</t>
  </si>
  <si>
    <t>時茂</t>
  </si>
  <si>
    <t>興悌</t>
  </si>
  <si>
    <t>韓佑赫</t>
  </si>
  <si>
    <t>文科出身</t>
  </si>
  <si>
    <t>達佑</t>
  </si>
  <si>
    <t>湜</t>
  </si>
  <si>
    <t>朴南翼</t>
  </si>
  <si>
    <t>咸陽</t>
  </si>
  <si>
    <t>聲一</t>
  </si>
  <si>
    <t>舜瓊</t>
  </si>
  <si>
    <t>義鳴</t>
  </si>
  <si>
    <t>英萬</t>
  </si>
  <si>
    <t>高泰達</t>
  </si>
  <si>
    <t>鳳成</t>
  </si>
  <si>
    <t>象禹</t>
  </si>
  <si>
    <t>二得</t>
  </si>
  <si>
    <t>奴架山募軍</t>
  </si>
  <si>
    <t>元儀</t>
  </si>
  <si>
    <t>月心</t>
  </si>
  <si>
    <t>道生</t>
  </si>
  <si>
    <t>天會</t>
  </si>
  <si>
    <t>姜元中</t>
  </si>
  <si>
    <t>海迪</t>
  </si>
  <si>
    <t>李廷生</t>
  </si>
  <si>
    <t>時東</t>
  </si>
  <si>
    <t>金世甲</t>
  </si>
  <si>
    <t>得福</t>
  </si>
  <si>
    <t>尹義龍</t>
  </si>
  <si>
    <t>義亮</t>
  </si>
  <si>
    <t>李夫彦</t>
  </si>
  <si>
    <t>己郞</t>
  </si>
  <si>
    <t>啓用</t>
  </si>
  <si>
    <t>龍雲</t>
  </si>
  <si>
    <t>金元三</t>
  </si>
  <si>
    <t>聲海</t>
  </si>
  <si>
    <t>順瓊</t>
  </si>
  <si>
    <t>命義</t>
  </si>
  <si>
    <t>望鼐</t>
  </si>
  <si>
    <t>金起榮</t>
  </si>
  <si>
    <t>杏月</t>
  </si>
  <si>
    <t>世乭</t>
  </si>
  <si>
    <t>行月</t>
  </si>
  <si>
    <t>岳彩</t>
  </si>
  <si>
    <t>奉臣</t>
  </si>
  <si>
    <t>萬載</t>
  </si>
  <si>
    <t>信</t>
  </si>
  <si>
    <t>李斗天</t>
  </si>
  <si>
    <t>雲謙</t>
  </si>
  <si>
    <t>福壽</t>
  </si>
  <si>
    <t>成萬甲</t>
  </si>
  <si>
    <t>德根</t>
  </si>
  <si>
    <t>麗成</t>
  </si>
  <si>
    <t>哲根</t>
  </si>
  <si>
    <t>金振甲</t>
  </si>
  <si>
    <t>鄭受謙</t>
  </si>
  <si>
    <t>受謙</t>
  </si>
  <si>
    <t>金漢萬</t>
  </si>
  <si>
    <t>伯來</t>
  </si>
  <si>
    <t>才渭</t>
  </si>
  <si>
    <t>李助白</t>
  </si>
  <si>
    <t>助氏</t>
  </si>
  <si>
    <t>末郞</t>
  </si>
  <si>
    <t>英浦</t>
  </si>
  <si>
    <t>碩鳴</t>
  </si>
  <si>
    <t>元玉</t>
  </si>
  <si>
    <t>文龍彩</t>
  </si>
  <si>
    <t>半身不收</t>
  </si>
  <si>
    <t>言女</t>
  </si>
  <si>
    <t>女辰</t>
  </si>
  <si>
    <t>女化</t>
  </si>
  <si>
    <t>件里男</t>
  </si>
  <si>
    <t>命述</t>
  </si>
  <si>
    <t>進明</t>
  </si>
  <si>
    <t>金己發</t>
  </si>
  <si>
    <t>一淸</t>
  </si>
  <si>
    <t>車世哲</t>
  </si>
  <si>
    <t>鶴采</t>
  </si>
  <si>
    <t>金斗元</t>
  </si>
  <si>
    <t>宗日</t>
  </si>
  <si>
    <t>震基</t>
  </si>
  <si>
    <t>岦</t>
  </si>
  <si>
    <t>呂遇</t>
  </si>
  <si>
    <t>白岑</t>
  </si>
  <si>
    <t>李靑先</t>
  </si>
  <si>
    <t>俊仁</t>
  </si>
  <si>
    <t>塘浦</t>
  </si>
  <si>
    <t>趙得福</t>
  </si>
  <si>
    <t>金得龍</t>
  </si>
  <si>
    <t>金奉甲故代</t>
  </si>
  <si>
    <t>得龍</t>
  </si>
  <si>
    <t>硏金</t>
  </si>
  <si>
    <t>南斗星</t>
  </si>
  <si>
    <t>侄</t>
  </si>
  <si>
    <t>權正萬</t>
  </si>
  <si>
    <t>再深</t>
  </si>
  <si>
    <t>漢彬</t>
  </si>
  <si>
    <t>孫順迪</t>
  </si>
  <si>
    <t>愛春</t>
  </si>
  <si>
    <t>致龍</t>
  </si>
  <si>
    <t>允中</t>
  </si>
  <si>
    <t>夏基</t>
  </si>
  <si>
    <t>以倫</t>
  </si>
  <si>
    <t>田聖基</t>
  </si>
  <si>
    <t>周臣</t>
  </si>
  <si>
    <t>俊民</t>
  </si>
  <si>
    <t>朴璿</t>
  </si>
  <si>
    <t>日進</t>
  </si>
  <si>
    <t>金正善</t>
  </si>
  <si>
    <t>海命</t>
  </si>
  <si>
    <t>夏日</t>
  </si>
  <si>
    <t>李周弘</t>
  </si>
  <si>
    <t>鰥夫嘉善大夫</t>
  </si>
  <si>
    <t>福良</t>
  </si>
  <si>
    <t>金日新</t>
  </si>
  <si>
    <t>兪淡沙里</t>
  </si>
  <si>
    <t>發伊</t>
  </si>
  <si>
    <t>必伊</t>
  </si>
  <si>
    <t>趙英達</t>
  </si>
  <si>
    <t>秋才</t>
  </si>
  <si>
    <t>興達</t>
  </si>
  <si>
    <t>金無知</t>
  </si>
  <si>
    <t>聲業</t>
  </si>
  <si>
    <t>善鳴</t>
  </si>
  <si>
    <t>高太達</t>
  </si>
  <si>
    <t>泰遠</t>
  </si>
  <si>
    <t>孫欽</t>
  </si>
  <si>
    <t>分心</t>
  </si>
  <si>
    <t>奉殷</t>
  </si>
  <si>
    <t>慶輝</t>
  </si>
  <si>
    <t>老職嘉義</t>
  </si>
  <si>
    <t>命夏</t>
  </si>
  <si>
    <t>天生</t>
  </si>
  <si>
    <t>金義鳴</t>
  </si>
  <si>
    <t>命植</t>
  </si>
  <si>
    <t>性運</t>
  </si>
  <si>
    <t>夏新</t>
  </si>
  <si>
    <t>白武点</t>
  </si>
  <si>
    <t>應世</t>
  </si>
  <si>
    <t>致悅</t>
  </si>
  <si>
    <t>行龍讓衛副護軍</t>
  </si>
  <si>
    <t>鼎漢</t>
  </si>
  <si>
    <t>朴世淳</t>
  </si>
  <si>
    <t>卞三瑭</t>
  </si>
  <si>
    <t>江女</t>
  </si>
  <si>
    <t>江今</t>
  </si>
  <si>
    <t>淡沙伊</t>
  </si>
  <si>
    <t>虎采</t>
  </si>
  <si>
    <t>玉聖彬</t>
  </si>
  <si>
    <t>德每</t>
  </si>
  <si>
    <t>李瑭</t>
  </si>
  <si>
    <t>鋤同</t>
  </si>
  <si>
    <t>好永</t>
  </si>
  <si>
    <t>甲眞</t>
  </si>
  <si>
    <t>日甲</t>
  </si>
  <si>
    <t>䪪沙里</t>
  </si>
  <si>
    <t>元</t>
  </si>
  <si>
    <t>朴承立</t>
  </si>
  <si>
    <t>己伊</t>
  </si>
  <si>
    <t>林碩昌</t>
  </si>
  <si>
    <t>夜松</t>
  </si>
  <si>
    <t>金永淑</t>
  </si>
  <si>
    <t>遇大</t>
  </si>
  <si>
    <t>論世</t>
  </si>
  <si>
    <t>淡眞</t>
  </si>
  <si>
    <t>弘甫</t>
  </si>
  <si>
    <t>裵順望</t>
  </si>
  <si>
    <t>奴城丁軍</t>
  </si>
  <si>
    <t>淡伊</t>
  </si>
  <si>
    <t>厚連</t>
  </si>
  <si>
    <t>達文</t>
  </si>
  <si>
    <t>車成輪</t>
  </si>
  <si>
    <t>彦陽</t>
  </si>
  <si>
    <t>允郁</t>
  </si>
  <si>
    <t>鄭牙只</t>
  </si>
  <si>
    <t>泰先</t>
  </si>
  <si>
    <t>金正賢</t>
  </si>
  <si>
    <t>天德</t>
  </si>
  <si>
    <t>世弘</t>
  </si>
  <si>
    <t>秀守</t>
  </si>
  <si>
    <t>全守日</t>
  </si>
  <si>
    <t>昆陽</t>
  </si>
  <si>
    <t>億金</t>
  </si>
  <si>
    <t>佑天</t>
  </si>
  <si>
    <t>繼昌</t>
  </si>
  <si>
    <t>鄭命世</t>
  </si>
  <si>
    <t>道尙</t>
  </si>
  <si>
    <t>金奉日故代</t>
  </si>
  <si>
    <t>州</t>
  </si>
  <si>
    <t>希重</t>
  </si>
  <si>
    <t>世望</t>
  </si>
  <si>
    <t>金聲一</t>
  </si>
  <si>
    <t>正右</t>
  </si>
  <si>
    <t>最發</t>
  </si>
  <si>
    <t>以石</t>
  </si>
  <si>
    <t>李日世</t>
  </si>
  <si>
    <t>金德</t>
  </si>
  <si>
    <t>金萬乃</t>
  </si>
  <si>
    <t>愛德</t>
  </si>
  <si>
    <t>分防衙兵</t>
  </si>
  <si>
    <t>受命</t>
  </si>
  <si>
    <t>金次乭</t>
  </si>
  <si>
    <t>李瑞弘</t>
  </si>
  <si>
    <t>善義</t>
  </si>
  <si>
    <t>成日</t>
  </si>
  <si>
    <t>安相國</t>
  </si>
  <si>
    <t>致位</t>
  </si>
  <si>
    <t>七用</t>
  </si>
  <si>
    <t>士丹</t>
  </si>
  <si>
    <t>士郞</t>
  </si>
  <si>
    <t>光又</t>
  </si>
  <si>
    <t>致岦</t>
  </si>
  <si>
    <t>黃進元</t>
  </si>
  <si>
    <t>德進</t>
  </si>
  <si>
    <t>李再化</t>
  </si>
  <si>
    <t>應千</t>
  </si>
  <si>
    <t>敬敏</t>
  </si>
  <si>
    <t>李得秋</t>
  </si>
  <si>
    <t>省峴守潘</t>
  </si>
  <si>
    <t>厚昌</t>
  </si>
  <si>
    <t>進用</t>
  </si>
  <si>
    <t>河元民</t>
  </si>
  <si>
    <t>金成三</t>
  </si>
  <si>
    <t>金太先</t>
  </si>
  <si>
    <t>朴弘述</t>
  </si>
  <si>
    <t>唜立</t>
  </si>
  <si>
    <t>崔上用</t>
  </si>
  <si>
    <t>載徵</t>
  </si>
  <si>
    <t>萬基</t>
  </si>
  <si>
    <t>震悅</t>
  </si>
  <si>
    <t>榮浩</t>
  </si>
  <si>
    <t>方泰成</t>
  </si>
  <si>
    <t>江月</t>
  </si>
  <si>
    <t>私奴鰥夫</t>
  </si>
  <si>
    <t>淡沙</t>
  </si>
  <si>
    <t>三傑</t>
  </si>
  <si>
    <t>崔以乃</t>
  </si>
  <si>
    <t>長基里</t>
  </si>
  <si>
    <t>金順采</t>
  </si>
  <si>
    <t>逸南</t>
  </si>
  <si>
    <t>梁成龍</t>
  </si>
  <si>
    <t>莫福</t>
  </si>
  <si>
    <t>千佑</t>
  </si>
  <si>
    <t>金宗伯</t>
  </si>
  <si>
    <t>鳳才</t>
  </si>
  <si>
    <t>鏟</t>
  </si>
  <si>
    <t>李碩</t>
  </si>
  <si>
    <t>龍巨</t>
  </si>
  <si>
    <t>一豪</t>
  </si>
  <si>
    <t>遇泰</t>
  </si>
  <si>
    <t>朴道亨</t>
  </si>
  <si>
    <t>仁伊</t>
  </si>
  <si>
    <t>列昌</t>
  </si>
  <si>
    <t>鄭仁邁</t>
  </si>
  <si>
    <t>尙秋</t>
  </si>
  <si>
    <t>益剛</t>
  </si>
  <si>
    <t>宣務郞行司僕主簿</t>
  </si>
  <si>
    <t>鼎重</t>
  </si>
  <si>
    <t>趙景徵</t>
  </si>
  <si>
    <t>漢陽</t>
  </si>
  <si>
    <t>致祿</t>
  </si>
  <si>
    <t>時銅</t>
  </si>
  <si>
    <t>應善</t>
  </si>
  <si>
    <t>李聖根</t>
  </si>
  <si>
    <t>奉月</t>
  </si>
  <si>
    <t>張萬壽</t>
  </si>
  <si>
    <t>孝子學生</t>
  </si>
  <si>
    <t>一良</t>
  </si>
  <si>
    <t>卞再三</t>
  </si>
  <si>
    <t>雲大</t>
  </si>
  <si>
    <t>弘</t>
  </si>
  <si>
    <t>鄭世漢</t>
  </si>
  <si>
    <t>萬壽</t>
  </si>
  <si>
    <t>正得</t>
  </si>
  <si>
    <t>吳進杰</t>
  </si>
  <si>
    <t>宗連</t>
  </si>
  <si>
    <t>金宗白</t>
  </si>
  <si>
    <t>李義碩</t>
  </si>
  <si>
    <t>甲伊</t>
  </si>
  <si>
    <t>重己</t>
  </si>
  <si>
    <t>以斗</t>
  </si>
  <si>
    <t>鄭水迪</t>
  </si>
  <si>
    <t>崔義碩</t>
  </si>
  <si>
    <t>得秋</t>
  </si>
  <si>
    <t>必善</t>
  </si>
  <si>
    <t>進杰</t>
  </si>
  <si>
    <t>起岦</t>
  </si>
  <si>
    <t>金時元</t>
  </si>
  <si>
    <t>先立</t>
  </si>
  <si>
    <t>張先甲</t>
  </si>
  <si>
    <t>先甲</t>
  </si>
  <si>
    <t>申素</t>
  </si>
  <si>
    <t>士尙</t>
  </si>
  <si>
    <t>鄭石連</t>
  </si>
  <si>
    <t>雲太</t>
  </si>
  <si>
    <t>萬深</t>
  </si>
  <si>
    <t>正云</t>
  </si>
  <si>
    <t>申求金</t>
  </si>
  <si>
    <t>仁白</t>
  </si>
  <si>
    <t>石成</t>
  </si>
  <si>
    <t>金戒尙</t>
  </si>
  <si>
    <t>一輝</t>
  </si>
  <si>
    <t>厚必</t>
  </si>
  <si>
    <t>仁秀</t>
  </si>
  <si>
    <t>李益福</t>
  </si>
  <si>
    <t>時元</t>
  </si>
  <si>
    <t>壽</t>
  </si>
  <si>
    <t>徐岦</t>
  </si>
  <si>
    <t>德中</t>
  </si>
  <si>
    <t>德俊</t>
  </si>
  <si>
    <t>鎰建</t>
  </si>
  <si>
    <t>漢萬</t>
  </si>
  <si>
    <t>己立</t>
  </si>
  <si>
    <t>韓時元</t>
  </si>
  <si>
    <t>石必</t>
  </si>
  <si>
    <t>水谷里</t>
  </si>
  <si>
    <t>金鎰建</t>
  </si>
  <si>
    <t>文日宗</t>
  </si>
  <si>
    <t>智彦</t>
  </si>
  <si>
    <t>承先</t>
  </si>
  <si>
    <t>權吾先</t>
  </si>
  <si>
    <t>丁東</t>
  </si>
  <si>
    <t>奉南</t>
  </si>
  <si>
    <t>朴美安</t>
  </si>
  <si>
    <t>茂先</t>
  </si>
  <si>
    <t>茂江</t>
  </si>
  <si>
    <t>福文</t>
  </si>
  <si>
    <t>以好</t>
  </si>
  <si>
    <t>世楠</t>
  </si>
  <si>
    <t>起聖</t>
  </si>
  <si>
    <t>鳳翊</t>
  </si>
  <si>
    <t>致敬</t>
  </si>
  <si>
    <t>石東璡</t>
  </si>
  <si>
    <t>儀元</t>
  </si>
  <si>
    <t>應蘭</t>
  </si>
  <si>
    <t>李仁達</t>
  </si>
  <si>
    <t>鼎哲</t>
  </si>
  <si>
    <t>日貴</t>
  </si>
  <si>
    <t>儀仁</t>
  </si>
  <si>
    <t>壽福</t>
  </si>
  <si>
    <t>金千石</t>
  </si>
  <si>
    <t>朴太尙</t>
  </si>
  <si>
    <t>卞得寶</t>
  </si>
  <si>
    <t>得寶</t>
  </si>
  <si>
    <t>再佑</t>
  </si>
  <si>
    <t>連堅</t>
  </si>
  <si>
    <t>景文</t>
  </si>
  <si>
    <t>未詳</t>
  </si>
  <si>
    <t>金采元</t>
  </si>
  <si>
    <t>泰弼</t>
  </si>
  <si>
    <t>景春</t>
  </si>
  <si>
    <t>雋甲</t>
  </si>
  <si>
    <t>奉世</t>
  </si>
  <si>
    <t>李元裕</t>
  </si>
  <si>
    <t>漢翼</t>
  </si>
  <si>
    <t>斗健</t>
  </si>
  <si>
    <t>復吉</t>
  </si>
  <si>
    <t>柳漢茂</t>
  </si>
  <si>
    <t>至化</t>
  </si>
  <si>
    <t>孟大</t>
  </si>
  <si>
    <t>月白</t>
  </si>
  <si>
    <t>雪玉</t>
  </si>
  <si>
    <t>女良</t>
  </si>
  <si>
    <t>碧正</t>
  </si>
  <si>
    <t>汝淡</t>
  </si>
  <si>
    <t>碩合</t>
  </si>
  <si>
    <t>朴從佑</t>
  </si>
  <si>
    <t>時孫</t>
  </si>
  <si>
    <t>時郞</t>
  </si>
  <si>
    <t>申周天</t>
  </si>
  <si>
    <t>聖和</t>
  </si>
  <si>
    <t>璜鎰</t>
  </si>
  <si>
    <t>金元行</t>
  </si>
  <si>
    <t>高正祐</t>
  </si>
  <si>
    <t>外月背里</t>
  </si>
  <si>
    <t>李牙只</t>
  </si>
  <si>
    <t>朴聖雲</t>
  </si>
  <si>
    <t>任宗</t>
  </si>
  <si>
    <t>汝信</t>
  </si>
  <si>
    <t>金䤤</t>
  </si>
  <si>
    <t>吉云</t>
  </si>
  <si>
    <t>成來</t>
  </si>
  <si>
    <t>徐東日</t>
  </si>
  <si>
    <t>以乞</t>
  </si>
  <si>
    <t>永臣</t>
  </si>
  <si>
    <t>儀喆</t>
  </si>
  <si>
    <t>守業</t>
  </si>
  <si>
    <t>裵善</t>
  </si>
  <si>
    <t>承蘭</t>
  </si>
  <si>
    <t>李得南</t>
  </si>
  <si>
    <t>福泰</t>
  </si>
  <si>
    <t>守摠</t>
  </si>
  <si>
    <t>成中</t>
  </si>
  <si>
    <t>文貴奉</t>
  </si>
  <si>
    <t>厚式</t>
  </si>
  <si>
    <t>乙民</t>
  </si>
  <si>
    <t>金哲業</t>
  </si>
  <si>
    <t>金光世</t>
  </si>
  <si>
    <t>得初</t>
  </si>
  <si>
    <t>朴初成</t>
  </si>
  <si>
    <t>李中太</t>
  </si>
  <si>
    <t>中太</t>
  </si>
  <si>
    <t>斗元</t>
  </si>
  <si>
    <t>姜太進</t>
  </si>
  <si>
    <t>貴澄</t>
  </si>
  <si>
    <t>盧中連</t>
  </si>
  <si>
    <t>國</t>
  </si>
  <si>
    <t>尙俊</t>
  </si>
  <si>
    <t>是瑎</t>
  </si>
  <si>
    <t>李德春</t>
  </si>
  <si>
    <t>重儉</t>
  </si>
  <si>
    <t>澤民</t>
  </si>
  <si>
    <t>林正哲</t>
  </si>
  <si>
    <t>東哲</t>
  </si>
  <si>
    <t>東發</t>
  </si>
  <si>
    <t>守發</t>
  </si>
  <si>
    <t>成泰</t>
  </si>
  <si>
    <t>枝百</t>
  </si>
  <si>
    <t>兪得發</t>
  </si>
  <si>
    <t>金世云</t>
  </si>
  <si>
    <t>重起</t>
  </si>
  <si>
    <t>金龍</t>
  </si>
  <si>
    <t>六太</t>
  </si>
  <si>
    <t>東必</t>
  </si>
  <si>
    <t>靑達</t>
  </si>
  <si>
    <t>元南</t>
  </si>
  <si>
    <t>朴得良</t>
  </si>
  <si>
    <t>尙立</t>
  </si>
  <si>
    <t>繼</t>
  </si>
  <si>
    <t>再云</t>
  </si>
  <si>
    <t>朴時榮</t>
  </si>
  <si>
    <t>旗手軍卜馬保</t>
  </si>
  <si>
    <t>尙南</t>
  </si>
  <si>
    <t>安順</t>
  </si>
  <si>
    <t>安順奉</t>
  </si>
  <si>
    <t>宅用</t>
  </si>
  <si>
    <t>無化</t>
  </si>
  <si>
    <t>朴夫三</t>
  </si>
  <si>
    <t>徐時迪故代妻</t>
  </si>
  <si>
    <t>連進</t>
  </si>
  <si>
    <t>金守南</t>
  </si>
  <si>
    <t>朴道尙</t>
  </si>
  <si>
    <t>雲望</t>
  </si>
  <si>
    <t>得三</t>
  </si>
  <si>
    <t>朴姓故代婦</t>
  </si>
  <si>
    <t>分哲</t>
  </si>
  <si>
    <t>哲金</t>
  </si>
  <si>
    <t>夏辰</t>
  </si>
  <si>
    <t>芿郞</t>
  </si>
  <si>
    <t>靑發</t>
  </si>
  <si>
    <t>金以行</t>
  </si>
  <si>
    <t>自龍</t>
  </si>
  <si>
    <t>鄭正再</t>
  </si>
  <si>
    <t>正再</t>
  </si>
  <si>
    <t>宗信</t>
  </si>
  <si>
    <t>士龍</t>
  </si>
  <si>
    <t>漢九</t>
  </si>
  <si>
    <t>李文和</t>
  </si>
  <si>
    <t>時乞</t>
  </si>
  <si>
    <t>許應詳</t>
  </si>
  <si>
    <t>郭己元</t>
  </si>
  <si>
    <t>束伍軍</t>
  </si>
  <si>
    <t>吳正哲</t>
  </si>
  <si>
    <t>有和</t>
  </si>
  <si>
    <t>儀敏</t>
  </si>
  <si>
    <t>林正男</t>
  </si>
  <si>
    <t>礪山</t>
  </si>
  <si>
    <t>斗望</t>
  </si>
  <si>
    <t>敏行</t>
  </si>
  <si>
    <t>李光顯</t>
  </si>
  <si>
    <t>甘同</t>
  </si>
  <si>
    <t>唜春</t>
  </si>
  <si>
    <t>福大</t>
  </si>
  <si>
    <t>李春正</t>
  </si>
  <si>
    <t>千同</t>
  </si>
  <si>
    <t>正新</t>
  </si>
  <si>
    <t>鄭豪仁</t>
  </si>
  <si>
    <r>
      <t>光</t>
    </r>
    <r>
      <rPr>
        <sz val="10"/>
        <rFont val="맑은 고딕 Semilight"/>
        <family val="3"/>
        <charset val="129"/>
      </rPr>
      <t>儈</t>
    </r>
  </si>
  <si>
    <r>
      <t>進</t>
    </r>
    <r>
      <rPr>
        <sz val="10"/>
        <rFont val="맑은 고딕 Semilight"/>
        <family val="3"/>
        <charset val="129"/>
      </rPr>
      <t>儈</t>
    </r>
  </si>
  <si>
    <r>
      <t>李命</t>
    </r>
    <r>
      <rPr>
        <sz val="10"/>
        <rFont val="MS Gothic"/>
        <family val="3"/>
        <charset val="128"/>
      </rPr>
      <t>礼</t>
    </r>
  </si>
  <si>
    <r>
      <t>弼</t>
    </r>
    <r>
      <rPr>
        <sz val="10"/>
        <rFont val="MS Gothic"/>
        <family val="3"/>
        <charset val="128"/>
      </rPr>
      <t>国</t>
    </r>
  </si>
  <si>
    <r>
      <t>命</t>
    </r>
    <r>
      <rPr>
        <sz val="10"/>
        <rFont val="MS Gothic"/>
        <family val="3"/>
        <charset val="128"/>
      </rPr>
      <t>竜</t>
    </r>
  </si>
  <si>
    <r>
      <t>尹漢</t>
    </r>
    <r>
      <rPr>
        <sz val="10"/>
        <rFont val="MS Gothic"/>
        <family val="3"/>
        <charset val="128"/>
      </rPr>
      <t>国</t>
    </r>
  </si>
  <si>
    <r>
      <t>朴振</t>
    </r>
    <r>
      <rPr>
        <sz val="10"/>
        <rFont val="맑은 고딕 Semilight"/>
        <family val="3"/>
        <charset val="129"/>
      </rPr>
      <t>羾</t>
    </r>
  </si>
  <si>
    <r>
      <t>振</t>
    </r>
    <r>
      <rPr>
        <sz val="10"/>
        <rFont val="맑은 고딕 Semilight"/>
        <family val="3"/>
        <charset val="129"/>
      </rPr>
      <t>羾</t>
    </r>
  </si>
  <si>
    <r>
      <t>金昌</t>
    </r>
    <r>
      <rPr>
        <sz val="10"/>
        <rFont val="MS Gothic"/>
        <family val="3"/>
        <charset val="128"/>
      </rPr>
      <t>冑</t>
    </r>
  </si>
  <si>
    <r>
      <t>碩</t>
    </r>
    <r>
      <rPr>
        <sz val="10"/>
        <rFont val="맑은 고딕 Semilight"/>
        <family val="3"/>
        <charset val="129"/>
      </rPr>
      <t>畾</t>
    </r>
  </si>
  <si>
    <r>
      <t>昌</t>
    </r>
    <r>
      <rPr>
        <sz val="10"/>
        <rFont val="MS Gothic"/>
        <family val="3"/>
        <charset val="128"/>
      </rPr>
      <t>献</t>
    </r>
  </si>
  <si>
    <r>
      <t>聖</t>
    </r>
    <r>
      <rPr>
        <sz val="10"/>
        <rFont val="NSimSun"/>
        <family val="3"/>
        <charset val="134"/>
      </rPr>
      <t>旀</t>
    </r>
  </si>
  <si>
    <r>
      <t>龍</t>
    </r>
    <r>
      <rPr>
        <sz val="10"/>
        <rFont val="맑은 고딕 Semilight"/>
        <family val="3"/>
        <charset val="129"/>
      </rPr>
      <t>玾</t>
    </r>
  </si>
  <si>
    <r>
      <t>興</t>
    </r>
    <r>
      <rPr>
        <sz val="10"/>
        <rFont val="MS Gothic"/>
        <family val="3"/>
        <charset val="128"/>
      </rPr>
      <t>国</t>
    </r>
  </si>
  <si>
    <r>
      <t>金後</t>
    </r>
    <r>
      <rPr>
        <sz val="10"/>
        <rFont val="MS Gothic"/>
        <family val="3"/>
        <charset val="128"/>
      </rPr>
      <t>継</t>
    </r>
  </si>
  <si>
    <r>
      <t>李東</t>
    </r>
    <r>
      <rPr>
        <sz val="10"/>
        <rFont val="NSimSun"/>
        <family val="3"/>
        <charset val="134"/>
      </rPr>
      <t>爕</t>
    </r>
  </si>
  <si>
    <r>
      <t>東</t>
    </r>
    <r>
      <rPr>
        <sz val="10"/>
        <rFont val="NSimSun"/>
        <family val="3"/>
        <charset val="134"/>
      </rPr>
      <t>爕</t>
    </r>
  </si>
  <si>
    <r>
      <t>守</t>
    </r>
    <r>
      <rPr>
        <sz val="10"/>
        <rFont val="MS Gothic"/>
        <family val="3"/>
        <charset val="128"/>
      </rPr>
      <t>献</t>
    </r>
  </si>
  <si>
    <r>
      <t>命</t>
    </r>
    <r>
      <rPr>
        <sz val="10"/>
        <rFont val="맑은 고딕 Semilight"/>
        <family val="3"/>
        <charset val="129"/>
      </rPr>
      <t>筭</t>
    </r>
  </si>
  <si>
    <r>
      <t>凞</t>
    </r>
    <r>
      <rPr>
        <sz val="10"/>
        <rFont val="NSimSun"/>
        <family val="3"/>
        <charset val="134"/>
      </rPr>
      <t>釰</t>
    </r>
  </si>
  <si>
    <r>
      <t>萬</t>
    </r>
    <r>
      <rPr>
        <sz val="10"/>
        <rFont val="MS Gothic"/>
        <family val="3"/>
        <charset val="128"/>
      </rPr>
      <t>冑</t>
    </r>
  </si>
  <si>
    <r>
      <t>時</t>
    </r>
    <r>
      <rPr>
        <sz val="10"/>
        <rFont val="NSimSun"/>
        <family val="3"/>
        <charset val="134"/>
      </rPr>
      <t>瑴</t>
    </r>
  </si>
  <si>
    <r>
      <t>思</t>
    </r>
    <r>
      <rPr>
        <sz val="10"/>
        <rFont val="MS Gothic"/>
        <family val="3"/>
        <charset val="128"/>
      </rPr>
      <t>勲</t>
    </r>
  </si>
  <si>
    <r>
      <t>振</t>
    </r>
    <r>
      <rPr>
        <sz val="10"/>
        <rFont val="맑은 고딕 Semilight"/>
        <family val="3"/>
        <charset val="129"/>
      </rPr>
      <t>巘</t>
    </r>
  </si>
  <si>
    <r>
      <t>楊大</t>
    </r>
    <r>
      <rPr>
        <sz val="10"/>
        <rFont val="MS Gothic"/>
        <family val="3"/>
        <charset val="128"/>
      </rPr>
      <t>随</t>
    </r>
  </si>
  <si>
    <r>
      <t>思</t>
    </r>
    <r>
      <rPr>
        <sz val="10"/>
        <rFont val="MS Gothic"/>
        <family val="3"/>
        <charset val="128"/>
      </rPr>
      <t>黙</t>
    </r>
  </si>
  <si>
    <r>
      <t>成萬</t>
    </r>
    <r>
      <rPr>
        <sz val="10"/>
        <rFont val="NSimSun"/>
        <family val="3"/>
        <charset val="134"/>
      </rPr>
      <t>溁</t>
    </r>
  </si>
  <si>
    <r>
      <t>歸</t>
    </r>
    <r>
      <rPr>
        <sz val="10"/>
        <rFont val="MS Gothic"/>
        <family val="3"/>
        <charset val="128"/>
      </rPr>
      <t>珎</t>
    </r>
  </si>
  <si>
    <r>
      <t>時</t>
    </r>
    <r>
      <rPr>
        <sz val="10"/>
        <rFont val="맑은 고딕 Semilight"/>
        <family val="3"/>
        <charset val="129"/>
      </rPr>
      <t>玾</t>
    </r>
  </si>
  <si>
    <r>
      <t>思</t>
    </r>
    <r>
      <rPr>
        <sz val="10"/>
        <rFont val="MS Gothic"/>
        <family val="3"/>
        <charset val="128"/>
      </rPr>
      <t>温</t>
    </r>
  </si>
  <si>
    <r>
      <t>宋</t>
    </r>
    <r>
      <rPr>
        <sz val="10"/>
        <rFont val="맑은 고딕 Semilight"/>
        <family val="3"/>
        <charset val="129"/>
      </rPr>
      <t>烶</t>
    </r>
  </si>
  <si>
    <r>
      <t>眞</t>
    </r>
    <r>
      <rPr>
        <sz val="10"/>
        <rFont val="MS Gothic"/>
        <family val="3"/>
        <charset val="128"/>
      </rPr>
      <t>宝</t>
    </r>
  </si>
  <si>
    <r>
      <t>奉</t>
    </r>
    <r>
      <rPr>
        <sz val="10"/>
        <rFont val="MS Gothic"/>
        <family val="3"/>
        <charset val="128"/>
      </rPr>
      <t>礼</t>
    </r>
  </si>
  <si>
    <r>
      <t>儀</t>
    </r>
    <r>
      <rPr>
        <sz val="10"/>
        <rFont val="MS Gothic"/>
        <family val="3"/>
        <charset val="128"/>
      </rPr>
      <t>竜</t>
    </r>
  </si>
  <si>
    <r>
      <t>仁</t>
    </r>
    <r>
      <rPr>
        <sz val="10"/>
        <rFont val="맑은 고딕 Semilight"/>
        <family val="3"/>
        <charset val="129"/>
      </rPr>
      <t>穋</t>
    </r>
  </si>
  <si>
    <r>
      <t>古</t>
    </r>
    <r>
      <rPr>
        <sz val="10"/>
        <rFont val="NSimSun"/>
        <family val="3"/>
        <charset val="134"/>
      </rPr>
      <t>旀</t>
    </r>
  </si>
  <si>
    <r>
      <t>驗</t>
    </r>
    <r>
      <rPr>
        <sz val="10"/>
        <rFont val="MS Gothic"/>
        <family val="3"/>
        <charset val="128"/>
      </rPr>
      <t>礼</t>
    </r>
  </si>
  <si>
    <r>
      <t>夏</t>
    </r>
    <r>
      <rPr>
        <sz val="10"/>
        <rFont val="NSimSun"/>
        <family val="3"/>
        <charset val="134"/>
      </rPr>
      <t>祶</t>
    </r>
  </si>
  <si>
    <r>
      <t>以</t>
    </r>
    <r>
      <rPr>
        <sz val="10"/>
        <rFont val="맑은 고딕 Semilight"/>
        <family val="3"/>
        <charset val="129"/>
      </rPr>
      <t>玾</t>
    </r>
  </si>
  <si>
    <r>
      <t>金海</t>
    </r>
    <r>
      <rPr>
        <sz val="10"/>
        <rFont val="MS Gothic"/>
        <family val="3"/>
        <charset val="128"/>
      </rPr>
      <t>竜</t>
    </r>
  </si>
  <si>
    <r>
      <t>善</t>
    </r>
    <r>
      <rPr>
        <sz val="10"/>
        <rFont val="맑은 고딕 Semilight"/>
        <family val="3"/>
        <charset val="129"/>
      </rPr>
      <t>玾</t>
    </r>
  </si>
  <si>
    <r>
      <t>思</t>
    </r>
    <r>
      <rPr>
        <sz val="10"/>
        <rFont val="MS Gothic"/>
        <family val="3"/>
        <charset val="128"/>
      </rPr>
      <t>国</t>
    </r>
  </si>
  <si>
    <r>
      <t>元</t>
    </r>
    <r>
      <rPr>
        <sz val="10"/>
        <rFont val="MS Gothic"/>
        <family val="3"/>
        <charset val="128"/>
      </rPr>
      <t>国</t>
    </r>
  </si>
  <si>
    <r>
      <t>慶</t>
    </r>
    <r>
      <rPr>
        <sz val="10"/>
        <rFont val="MS Gothic"/>
        <family val="3"/>
        <charset val="128"/>
      </rPr>
      <t>竜</t>
    </r>
  </si>
  <si>
    <r>
      <t>江</t>
    </r>
    <r>
      <rPr>
        <sz val="10"/>
        <rFont val="MS Gothic"/>
        <family val="3"/>
        <charset val="128"/>
      </rPr>
      <t>竜</t>
    </r>
  </si>
  <si>
    <r>
      <t>徐應</t>
    </r>
    <r>
      <rPr>
        <sz val="10"/>
        <rFont val="MS Gothic"/>
        <family val="3"/>
        <charset val="128"/>
      </rPr>
      <t>献</t>
    </r>
  </si>
  <si>
    <r>
      <t>奉</t>
    </r>
    <r>
      <rPr>
        <sz val="10"/>
        <rFont val="맑은 고딕 Semilight"/>
        <family val="3"/>
        <charset val="129"/>
      </rPr>
      <t>玾</t>
    </r>
  </si>
  <si>
    <r>
      <t>道</t>
    </r>
    <r>
      <rPr>
        <sz val="10"/>
        <rFont val="맑은 고딕 Semilight"/>
        <family val="3"/>
        <charset val="129"/>
      </rPr>
      <t>玾</t>
    </r>
  </si>
  <si>
    <r>
      <t>成</t>
    </r>
    <r>
      <rPr>
        <sz val="10"/>
        <rFont val="MS Gothic"/>
        <family val="3"/>
        <charset val="128"/>
      </rPr>
      <t>竜</t>
    </r>
  </si>
  <si>
    <r>
      <t>億</t>
    </r>
    <r>
      <rPr>
        <sz val="10"/>
        <rFont val="MS Gothic"/>
        <family val="3"/>
        <charset val="128"/>
      </rPr>
      <t>竜</t>
    </r>
  </si>
  <si>
    <r>
      <t>貴</t>
    </r>
    <r>
      <rPr>
        <sz val="10"/>
        <rFont val="MS Gothic"/>
        <family val="3"/>
        <charset val="128"/>
      </rPr>
      <t>竜</t>
    </r>
  </si>
  <si>
    <r>
      <t>得</t>
    </r>
    <r>
      <rPr>
        <sz val="10"/>
        <rFont val="MS Gothic"/>
        <family val="3"/>
        <charset val="128"/>
      </rPr>
      <t>竜</t>
    </r>
  </si>
  <si>
    <r>
      <t>太</t>
    </r>
    <r>
      <rPr>
        <sz val="10"/>
        <rFont val="MS Gothic"/>
        <family val="3"/>
        <charset val="128"/>
      </rPr>
      <t>温</t>
    </r>
  </si>
  <si>
    <r>
      <t>天</t>
    </r>
    <r>
      <rPr>
        <sz val="10"/>
        <rFont val="맑은 고딕 Semilight"/>
        <family val="3"/>
        <charset val="129"/>
      </rPr>
      <t>楀</t>
    </r>
  </si>
  <si>
    <t>외월배리</t>
  </si>
  <si>
    <t>수곡리</t>
  </si>
  <si>
    <t>장기리</t>
  </si>
  <si>
    <t>우곡리</t>
  </si>
  <si>
    <t>성재리</t>
  </si>
  <si>
    <t>현내리</t>
  </si>
  <si>
    <t>유산리</t>
  </si>
  <si>
    <t>송지서리</t>
  </si>
  <si>
    <t>송동리</t>
  </si>
  <si>
    <t>저대리</t>
  </si>
  <si>
    <t>우산리</t>
  </si>
  <si>
    <t>석교리</t>
  </si>
  <si>
    <t>진읍리</t>
  </si>
  <si>
    <t>방지리</t>
  </si>
  <si>
    <t>남산하동리</t>
  </si>
  <si>
    <t>남산상동리</t>
  </si>
  <si>
    <t>지촌리</t>
  </si>
  <si>
    <t>지곡리</t>
  </si>
  <si>
    <t>금곡리</t>
  </si>
  <si>
    <t>고며리</t>
  </si>
  <si>
    <t>리명</t>
  </si>
  <si>
    <t>정정재</t>
  </si>
  <si>
    <t>박시영</t>
  </si>
  <si>
    <t>변득보</t>
  </si>
  <si>
    <t>장선갑</t>
  </si>
  <si>
    <t>장만수</t>
  </si>
  <si>
    <t>정아지</t>
  </si>
  <si>
    <t>유담사리</t>
  </si>
  <si>
    <t>정수겸</t>
  </si>
  <si>
    <t>박중점</t>
  </si>
  <si>
    <t>고시갑</t>
  </si>
  <si>
    <t>고성대</t>
  </si>
  <si>
    <t>장중갑</t>
  </si>
  <si>
    <t>장귀상</t>
  </si>
  <si>
    <t>최아지</t>
  </si>
  <si>
    <t>하만필</t>
  </si>
  <si>
    <t>고덕화</t>
  </si>
  <si>
    <t>강태문</t>
  </si>
  <si>
    <t>최하삼</t>
  </si>
  <si>
    <t>최여한</t>
  </si>
  <si>
    <t>변광윤</t>
  </si>
  <si>
    <t>정동빈</t>
  </si>
  <si>
    <t>온대성</t>
  </si>
  <si>
    <t>서명태</t>
  </si>
  <si>
    <t>변명득</t>
  </si>
  <si>
    <t>최봉삼</t>
  </si>
  <si>
    <t>변상점</t>
  </si>
  <si>
    <t>조개재</t>
  </si>
  <si>
    <t>박돌몽</t>
  </si>
  <si>
    <t>최선주</t>
  </si>
  <si>
    <t>박인무</t>
  </si>
  <si>
    <t>변명초</t>
  </si>
  <si>
    <t>전원재</t>
  </si>
  <si>
    <t>변광주</t>
  </si>
  <si>
    <t>변치삼</t>
  </si>
  <si>
    <t>정지황</t>
  </si>
  <si>
    <t>변득정</t>
  </si>
  <si>
    <t>변광혜</t>
  </si>
  <si>
    <t>변광복</t>
  </si>
  <si>
    <t>장세창</t>
  </si>
  <si>
    <t>변관</t>
  </si>
  <si>
    <t>박복중</t>
  </si>
  <si>
    <t>정형순</t>
  </si>
  <si>
    <t>최용문</t>
  </si>
  <si>
    <t>박필</t>
  </si>
  <si>
    <t>정기원</t>
  </si>
  <si>
    <t>허해</t>
  </si>
  <si>
    <t>허표</t>
  </si>
  <si>
    <t>허악</t>
  </si>
  <si>
    <t>신돌방</t>
  </si>
  <si>
    <t>허귀</t>
  </si>
  <si>
    <t>권담사리</t>
  </si>
  <si>
    <t>유학허찬</t>
  </si>
  <si>
    <t>곽일수</t>
  </si>
  <si>
    <t>예종영</t>
  </si>
  <si>
    <t>천재일</t>
  </si>
  <si>
    <t>박복실</t>
  </si>
  <si>
    <t>성치홍</t>
  </si>
  <si>
    <t>천재복</t>
  </si>
  <si>
    <t>예몽수</t>
  </si>
  <si>
    <t>노중석</t>
  </si>
  <si>
    <t>윤시이</t>
  </si>
  <si>
    <t>현후천</t>
  </si>
  <si>
    <t>노임봉</t>
  </si>
  <si>
    <t>홍대원</t>
  </si>
  <si>
    <t>노개남</t>
  </si>
  <si>
    <t>노세호</t>
  </si>
  <si>
    <t>노한진</t>
  </si>
  <si>
    <t>권상채</t>
  </si>
  <si>
    <t>노계안</t>
  </si>
  <si>
    <t>노개발</t>
  </si>
  <si>
    <t>사노시재</t>
  </si>
  <si>
    <t>노감선</t>
  </si>
  <si>
    <t>박순삼</t>
  </si>
  <si>
    <t>정덕해</t>
  </si>
  <si>
    <t>정남혁</t>
  </si>
  <si>
    <t>변두옥</t>
  </si>
  <si>
    <t>손상린</t>
  </si>
  <si>
    <t>박막복</t>
  </si>
  <si>
    <t>권순의</t>
  </si>
  <si>
    <t>최고계</t>
  </si>
  <si>
    <t>업무최창의</t>
  </si>
  <si>
    <t>아병문보남</t>
  </si>
  <si>
    <t>고업상</t>
  </si>
  <si>
    <t>최득수</t>
  </si>
  <si>
    <t>박춘성</t>
  </si>
  <si>
    <t>허순봉</t>
  </si>
  <si>
    <t>신언기</t>
  </si>
  <si>
    <t>노선이</t>
  </si>
  <si>
    <t>박득춘</t>
  </si>
  <si>
    <t>허취삼</t>
  </si>
  <si>
    <t>윤취재</t>
  </si>
  <si>
    <t>황용재</t>
  </si>
  <si>
    <t>서일강</t>
  </si>
  <si>
    <t>강영구</t>
  </si>
  <si>
    <t>황일홍</t>
  </si>
  <si>
    <t>변초갑</t>
  </si>
  <si>
    <t>장진가</t>
  </si>
  <si>
    <t>도아지</t>
  </si>
  <si>
    <t>최용복</t>
  </si>
  <si>
    <t>권우봉</t>
  </si>
  <si>
    <t>박이건</t>
  </si>
  <si>
    <t>장필만</t>
  </si>
  <si>
    <t>공후득</t>
  </si>
  <si>
    <t>안악이</t>
  </si>
  <si>
    <t>강명구</t>
  </si>
  <si>
    <t>통수</t>
  </si>
  <si>
    <t>신호</t>
  </si>
  <si>
    <t>박성고대부</t>
  </si>
  <si>
    <t>서시적고대처</t>
  </si>
  <si>
    <t>윤삼이고대자</t>
  </si>
  <si>
    <t>고두명고대처</t>
  </si>
  <si>
    <t>장광적고대자</t>
  </si>
  <si>
    <t>조학중고대</t>
  </si>
  <si>
    <t>통덕랑강만래고대자</t>
  </si>
  <si>
    <t>변태웅고대처</t>
  </si>
  <si>
    <t>변장원고대처</t>
  </si>
  <si>
    <t>전성고대</t>
  </si>
  <si>
    <t>수군박아지고대처</t>
  </si>
  <si>
    <t>오걸립고대자</t>
  </si>
  <si>
    <t>곽성채고대처</t>
  </si>
  <si>
    <t>유학정필고대</t>
  </si>
  <si>
    <t>과부고성대자</t>
  </si>
  <si>
    <t>충의문성검대질자</t>
  </si>
  <si>
    <t>배소사고대</t>
  </si>
  <si>
    <t>조대무고대자</t>
  </si>
  <si>
    <t>변이준고대자</t>
  </si>
  <si>
    <t>배만주고대자</t>
  </si>
  <si>
    <t>배씨대</t>
  </si>
  <si>
    <t>대호</t>
  </si>
  <si>
    <t>손녀</t>
  </si>
  <si>
    <t>자</t>
  </si>
  <si>
    <t>고</t>
  </si>
  <si>
    <t>모</t>
  </si>
  <si>
    <t>매</t>
  </si>
  <si>
    <t>질</t>
  </si>
  <si>
    <t>조모</t>
  </si>
  <si>
    <t>제</t>
  </si>
  <si>
    <t>형</t>
  </si>
  <si>
    <t>손자</t>
  </si>
  <si>
    <t>손</t>
  </si>
  <si>
    <t>외조모</t>
  </si>
  <si>
    <t>첩</t>
  </si>
  <si>
    <t>시모</t>
  </si>
  <si>
    <t>질녀</t>
  </si>
  <si>
    <t>질자</t>
  </si>
  <si>
    <t>증손녀</t>
  </si>
  <si>
    <t>증손</t>
  </si>
  <si>
    <t>손부</t>
  </si>
  <si>
    <t>양자</t>
  </si>
  <si>
    <t>빙모</t>
  </si>
  <si>
    <t>종제</t>
  </si>
  <si>
    <t>대처</t>
  </si>
  <si>
    <t>외손</t>
  </si>
  <si>
    <t>자처</t>
  </si>
  <si>
    <t>조</t>
  </si>
  <si>
    <t>서</t>
  </si>
  <si>
    <t>양모</t>
  </si>
  <si>
    <t>서모</t>
  </si>
  <si>
    <t>외종질</t>
  </si>
  <si>
    <t>제수</t>
  </si>
  <si>
    <t>수</t>
  </si>
  <si>
    <t>형수</t>
  </si>
  <si>
    <t>후처</t>
  </si>
  <si>
    <t>의자</t>
  </si>
  <si>
    <t>호내위상</t>
  </si>
  <si>
    <t>과녀</t>
  </si>
  <si>
    <t>비</t>
  </si>
  <si>
    <t>노</t>
  </si>
  <si>
    <t>유학</t>
  </si>
  <si>
    <t>속오군</t>
  </si>
  <si>
    <t>충의</t>
  </si>
  <si>
    <t>역리</t>
  </si>
  <si>
    <t>수군</t>
  </si>
  <si>
    <t>기수군복마보</t>
  </si>
  <si>
    <t>업무</t>
  </si>
  <si>
    <t>환부</t>
  </si>
  <si>
    <t>금보</t>
  </si>
  <si>
    <t>순아병</t>
  </si>
  <si>
    <t>업유</t>
  </si>
  <si>
    <t>속오마군</t>
  </si>
  <si>
    <t>매득비</t>
  </si>
  <si>
    <t>사노환부</t>
  </si>
  <si>
    <t>사비</t>
  </si>
  <si>
    <t>성현수반</t>
  </si>
  <si>
    <t>분방아병</t>
  </si>
  <si>
    <t>사노</t>
  </si>
  <si>
    <t>노성정군</t>
  </si>
  <si>
    <t>과부</t>
  </si>
  <si>
    <t>어보</t>
  </si>
  <si>
    <t>군뢰보</t>
  </si>
  <si>
    <t>노가산모군</t>
  </si>
  <si>
    <t>환부가선대부</t>
  </si>
  <si>
    <t>맹인</t>
  </si>
  <si>
    <t>반신불수</t>
  </si>
  <si>
    <t>노속오군</t>
  </si>
  <si>
    <t>성정군</t>
  </si>
  <si>
    <t>금위군</t>
  </si>
  <si>
    <t>향청하전</t>
  </si>
  <si>
    <t>수군창직</t>
  </si>
  <si>
    <t>향청하전창직</t>
  </si>
  <si>
    <t>경보병</t>
  </si>
  <si>
    <t>무학</t>
  </si>
  <si>
    <t>순마보</t>
  </si>
  <si>
    <t>가산모군</t>
  </si>
  <si>
    <t>부리보</t>
  </si>
  <si>
    <t>절충장군</t>
  </si>
  <si>
    <t>창직</t>
  </si>
  <si>
    <t>어군</t>
  </si>
  <si>
    <t>장인</t>
  </si>
  <si>
    <t>순마군</t>
  </si>
  <si>
    <t>청도속오군</t>
  </si>
  <si>
    <t>통덕랑</t>
  </si>
  <si>
    <t>역</t>
  </si>
  <si>
    <t>숭록대부행동지</t>
  </si>
  <si>
    <t>순마군환부</t>
  </si>
  <si>
    <t>가선대부</t>
  </si>
  <si>
    <t>한량</t>
  </si>
  <si>
    <t>속오군환부</t>
  </si>
  <si>
    <t>환부역리</t>
  </si>
  <si>
    <t>무부</t>
  </si>
  <si>
    <t>야장</t>
  </si>
  <si>
    <t>가선</t>
  </si>
  <si>
    <t>충의환부</t>
  </si>
  <si>
    <t>절각병인역리</t>
  </si>
  <si>
    <t>역리환부</t>
  </si>
  <si>
    <t>매비</t>
  </si>
  <si>
    <t>선략장군</t>
  </si>
  <si>
    <t>보병</t>
  </si>
  <si>
    <t>수군순장관하전</t>
  </si>
  <si>
    <t>순마군보인</t>
  </si>
  <si>
    <t>전력부위</t>
  </si>
  <si>
    <t>어영군</t>
  </si>
  <si>
    <t>절각병인</t>
  </si>
  <si>
    <t>속오</t>
  </si>
  <si>
    <t>공인</t>
  </si>
  <si>
    <t>성현역리</t>
  </si>
  <si>
    <t>책보</t>
  </si>
  <si>
    <t>청도아병비</t>
  </si>
  <si>
    <t>고평역리</t>
  </si>
  <si>
    <t>분방</t>
  </si>
  <si>
    <t>수포군관</t>
  </si>
  <si>
    <t>영표하군</t>
  </si>
  <si>
    <t>표하군사노</t>
  </si>
  <si>
    <t>진사령보</t>
  </si>
  <si>
    <t>청도아병노</t>
  </si>
  <si>
    <t>출신전금위초관</t>
  </si>
  <si>
    <t>표하군</t>
  </si>
  <si>
    <t>사노표하</t>
  </si>
  <si>
    <t>병인</t>
  </si>
  <si>
    <t>대솔군관</t>
  </si>
  <si>
    <t>병인노</t>
  </si>
  <si>
    <t>청도속오</t>
  </si>
  <si>
    <t>정병</t>
  </si>
  <si>
    <t>복마군</t>
  </si>
  <si>
    <t>노청도아병</t>
  </si>
  <si>
    <t>포보</t>
  </si>
  <si>
    <t>겸사과</t>
  </si>
  <si>
    <t>교생</t>
  </si>
  <si>
    <t>노순아병</t>
  </si>
  <si>
    <t>부군관</t>
  </si>
  <si>
    <t>책장보인</t>
  </si>
  <si>
    <t>금군</t>
  </si>
  <si>
    <t>면강유생</t>
  </si>
  <si>
    <t>유인</t>
  </si>
  <si>
    <t>보인</t>
  </si>
  <si>
    <t>부마군</t>
  </si>
  <si>
    <t>가산성정군</t>
  </si>
  <si>
    <t>노남강하전</t>
  </si>
  <si>
    <t>속오보인</t>
  </si>
  <si>
    <t>량</t>
  </si>
  <si>
    <t>노병인</t>
  </si>
  <si>
    <t>노순군뢰</t>
  </si>
  <si>
    <t>숙부인</t>
  </si>
  <si>
    <t>수철장</t>
  </si>
  <si>
    <t>아병군</t>
  </si>
  <si>
    <t>사과</t>
  </si>
  <si>
    <t>재가군관</t>
  </si>
  <si>
    <t>노속오</t>
  </si>
  <si>
    <t>지보인</t>
  </si>
  <si>
    <t>지장보</t>
  </si>
  <si>
    <t>리</t>
  </si>
  <si>
    <t>영도훈도</t>
  </si>
  <si>
    <t>순무보군뢰</t>
  </si>
  <si>
    <t>분군</t>
  </si>
  <si>
    <t>목수</t>
  </si>
  <si>
    <t>황산역리</t>
  </si>
  <si>
    <t>청도어보</t>
  </si>
  <si>
    <t>별무사보</t>
  </si>
  <si>
    <t>봉수군</t>
  </si>
  <si>
    <t>부사령</t>
  </si>
  <si>
    <t>기보병</t>
  </si>
  <si>
    <t>함정장</t>
  </si>
  <si>
    <t>진군관</t>
  </si>
  <si>
    <t>청도수군</t>
  </si>
  <si>
    <t>경산포보</t>
  </si>
  <si>
    <t>반비</t>
  </si>
  <si>
    <t>충의병인</t>
  </si>
  <si>
    <t>조봉대부</t>
  </si>
  <si>
    <t>통정</t>
  </si>
  <si>
    <t>쌍산역리</t>
  </si>
  <si>
    <t>각수보</t>
  </si>
  <si>
    <t>마보</t>
  </si>
  <si>
    <t>설화역리</t>
  </si>
  <si>
    <t>영군관</t>
  </si>
  <si>
    <t>절충중추부사</t>
  </si>
  <si>
    <t>노재가청하전</t>
  </si>
  <si>
    <t>영수미군</t>
  </si>
  <si>
    <t>청파역리</t>
  </si>
  <si>
    <t>영마보</t>
  </si>
  <si>
    <t>남강서원하전</t>
  </si>
  <si>
    <t>세X군</t>
  </si>
  <si>
    <t>세미군</t>
  </si>
  <si>
    <t>수포군관가선</t>
  </si>
  <si>
    <t>봉군</t>
  </si>
  <si>
    <t>직역</t>
  </si>
  <si>
    <t>박</t>
  </si>
  <si>
    <t>금</t>
  </si>
  <si>
    <t>송</t>
  </si>
  <si>
    <t>변</t>
  </si>
  <si>
    <t>정</t>
  </si>
  <si>
    <t>최</t>
  </si>
  <si>
    <t>문</t>
  </si>
  <si>
    <t>배</t>
  </si>
  <si>
    <t>황</t>
  </si>
  <si>
    <t>장</t>
  </si>
  <si>
    <t>오</t>
  </si>
  <si>
    <t>신</t>
  </si>
  <si>
    <t>구</t>
  </si>
  <si>
    <t>윤</t>
  </si>
  <si>
    <t>한</t>
  </si>
  <si>
    <t>남</t>
  </si>
  <si>
    <t>홍</t>
  </si>
  <si>
    <t>진</t>
  </si>
  <si>
    <t>허</t>
  </si>
  <si>
    <t>추</t>
  </si>
  <si>
    <t>옥</t>
  </si>
  <si>
    <t>성</t>
  </si>
  <si>
    <t>유</t>
  </si>
  <si>
    <t>예</t>
  </si>
  <si>
    <t>곽</t>
  </si>
  <si>
    <t>강</t>
  </si>
  <si>
    <t>도</t>
  </si>
  <si>
    <t>침</t>
  </si>
  <si>
    <t>태</t>
  </si>
  <si>
    <t>권</t>
  </si>
  <si>
    <t>림</t>
  </si>
  <si>
    <t>상</t>
  </si>
  <si>
    <t>하</t>
  </si>
  <si>
    <t>엄</t>
  </si>
  <si>
    <t>백</t>
  </si>
  <si>
    <t>안</t>
  </si>
  <si>
    <t>석</t>
  </si>
  <si>
    <t>렴</t>
  </si>
  <si>
    <t>전</t>
  </si>
  <si>
    <t>주</t>
  </si>
  <si>
    <t>온</t>
  </si>
  <si>
    <t>마</t>
  </si>
  <si>
    <t>함</t>
  </si>
  <si>
    <t>채</t>
  </si>
  <si>
    <t>길</t>
  </si>
  <si>
    <t>천</t>
  </si>
  <si>
    <t>차</t>
  </si>
  <si>
    <t>현</t>
  </si>
  <si>
    <t>임</t>
  </si>
  <si>
    <t>민</t>
  </si>
  <si>
    <t>은</t>
  </si>
  <si>
    <t>양</t>
  </si>
  <si>
    <t>우</t>
  </si>
  <si>
    <t>지</t>
  </si>
  <si>
    <t>설</t>
  </si>
  <si>
    <t>공</t>
  </si>
  <si>
    <t>소사</t>
  </si>
  <si>
    <t>말녀</t>
  </si>
  <si>
    <t>감동</t>
  </si>
  <si>
    <t>흥서</t>
  </si>
  <si>
    <t>성대</t>
  </si>
  <si>
    <t>씨</t>
  </si>
  <si>
    <t>만흥</t>
  </si>
  <si>
    <t>정재</t>
  </si>
  <si>
    <t>아지</t>
  </si>
  <si>
    <t>태걸</t>
  </si>
  <si>
    <t>금분</t>
  </si>
  <si>
    <t>잉랑</t>
  </si>
  <si>
    <t>하진</t>
  </si>
  <si>
    <t>철금</t>
  </si>
  <si>
    <t>분철</t>
  </si>
  <si>
    <t>인수</t>
  </si>
  <si>
    <t>천수</t>
  </si>
  <si>
    <t>득삼</t>
  </si>
  <si>
    <t>순화</t>
  </si>
  <si>
    <t>시영</t>
  </si>
  <si>
    <t>재운</t>
  </si>
  <si>
    <t>동필</t>
  </si>
  <si>
    <t>수총</t>
  </si>
  <si>
    <t>조시</t>
  </si>
  <si>
    <t>덕재</t>
  </si>
  <si>
    <t>수발</t>
  </si>
  <si>
    <t>동발</t>
  </si>
  <si>
    <t>동철</t>
  </si>
  <si>
    <t>수량</t>
  </si>
  <si>
    <t>시봉</t>
  </si>
  <si>
    <t>중태</t>
  </si>
  <si>
    <t>복태</t>
  </si>
  <si>
    <t>이걸</t>
  </si>
  <si>
    <t>만백</t>
  </si>
  <si>
    <t>지언</t>
  </si>
  <si>
    <t>이매</t>
  </si>
  <si>
    <t>시랑</t>
  </si>
  <si>
    <t>덕손</t>
  </si>
  <si>
    <t>시손</t>
  </si>
  <si>
    <t>만의</t>
  </si>
  <si>
    <t>후녀</t>
  </si>
  <si>
    <t>삼월</t>
  </si>
  <si>
    <t>원발</t>
  </si>
  <si>
    <t>강아지</t>
  </si>
  <si>
    <t>옥녀</t>
  </si>
  <si>
    <t>만춘</t>
  </si>
  <si>
    <t>만철</t>
  </si>
  <si>
    <t>월백</t>
  </si>
  <si>
    <t>맹대</t>
  </si>
  <si>
    <t>지화</t>
  </si>
  <si>
    <t>태필</t>
  </si>
  <si>
    <t>득보</t>
  </si>
  <si>
    <t>명원</t>
  </si>
  <si>
    <t>명선</t>
  </si>
  <si>
    <t>명우</t>
  </si>
  <si>
    <t>일귀</t>
  </si>
  <si>
    <t>정철</t>
  </si>
  <si>
    <t>의원</t>
  </si>
  <si>
    <t>복문</t>
  </si>
  <si>
    <t>무선</t>
  </si>
  <si>
    <t>무삼</t>
  </si>
  <si>
    <t>일건</t>
  </si>
  <si>
    <t>하림</t>
  </si>
  <si>
    <t>덕준</t>
  </si>
  <si>
    <t>덕종</t>
  </si>
  <si>
    <t>여삼</t>
  </si>
  <si>
    <t>필선</t>
  </si>
  <si>
    <t>매진</t>
  </si>
  <si>
    <t>일휘</t>
  </si>
  <si>
    <t>운태</t>
  </si>
  <si>
    <t>선갑</t>
  </si>
  <si>
    <t>득추</t>
  </si>
  <si>
    <t>춘월</t>
  </si>
  <si>
    <t>정득</t>
  </si>
  <si>
    <t>만수</t>
  </si>
  <si>
    <t>세홍</t>
  </si>
  <si>
    <t>동석</t>
  </si>
  <si>
    <t>봉월</t>
  </si>
  <si>
    <t>상추</t>
  </si>
  <si>
    <t>일호</t>
  </si>
  <si>
    <t>여재</t>
  </si>
  <si>
    <t>득성</t>
  </si>
  <si>
    <t>순채</t>
  </si>
  <si>
    <t>진재</t>
  </si>
  <si>
    <t>담사</t>
  </si>
  <si>
    <t>강금</t>
  </si>
  <si>
    <t>강녀</t>
  </si>
  <si>
    <t>강월</t>
  </si>
  <si>
    <t>정손</t>
  </si>
  <si>
    <t>덕조시</t>
  </si>
  <si>
    <t>덕녀</t>
  </si>
  <si>
    <t>납덕</t>
  </si>
  <si>
    <t>금이</t>
  </si>
  <si>
    <t>업</t>
  </si>
  <si>
    <t>덕발</t>
  </si>
  <si>
    <t>덕진</t>
  </si>
  <si>
    <t>분매</t>
  </si>
  <si>
    <t>사랑</t>
  </si>
  <si>
    <t>칠용</t>
  </si>
  <si>
    <t>치위</t>
  </si>
  <si>
    <t>만추</t>
  </si>
  <si>
    <t>개남</t>
  </si>
  <si>
    <t>애덕</t>
  </si>
  <si>
    <t>세망</t>
  </si>
  <si>
    <t>춘매</t>
  </si>
  <si>
    <t>우천</t>
  </si>
  <si>
    <t>억금</t>
  </si>
  <si>
    <t>옥분</t>
  </si>
  <si>
    <t>후씨</t>
  </si>
  <si>
    <t>이월</t>
  </si>
  <si>
    <t>윤욱</t>
  </si>
  <si>
    <t>담이</t>
  </si>
  <si>
    <t>명돌</t>
  </si>
  <si>
    <t>득분</t>
  </si>
  <si>
    <t>담진</t>
  </si>
  <si>
    <t>성갑</t>
  </si>
  <si>
    <t>야송</t>
  </si>
  <si>
    <t>악이</t>
  </si>
  <si>
    <t>정삼</t>
  </si>
  <si>
    <t>일갑</t>
  </si>
  <si>
    <t>갑진</t>
  </si>
  <si>
    <t>호영</t>
  </si>
  <si>
    <t>덕매</t>
  </si>
  <si>
    <t>덕분</t>
  </si>
  <si>
    <t>호채</t>
  </si>
  <si>
    <t>담사이</t>
  </si>
  <si>
    <t>치열</t>
  </si>
  <si>
    <t>사분</t>
  </si>
  <si>
    <t>행월</t>
  </si>
  <si>
    <t>귀랑</t>
  </si>
  <si>
    <t>귀삼</t>
  </si>
  <si>
    <t>응세</t>
  </si>
  <si>
    <t>명하</t>
  </si>
  <si>
    <t>봉은</t>
  </si>
  <si>
    <t>련</t>
  </si>
  <si>
    <t>일분</t>
  </si>
  <si>
    <t>석랑</t>
  </si>
  <si>
    <t>월분</t>
  </si>
  <si>
    <t>일매</t>
  </si>
  <si>
    <t>분심</t>
  </si>
  <si>
    <t>상덕</t>
  </si>
  <si>
    <t>성업</t>
  </si>
  <si>
    <t>담사리</t>
  </si>
  <si>
    <t>복량</t>
  </si>
  <si>
    <t>도징</t>
  </si>
  <si>
    <t>정덕</t>
  </si>
  <si>
    <t>일진</t>
  </si>
  <si>
    <t>일랑</t>
  </si>
  <si>
    <t>치룡</t>
  </si>
  <si>
    <t>애춘</t>
  </si>
  <si>
    <t>득룡</t>
  </si>
  <si>
    <t>득수</t>
  </si>
  <si>
    <t>시금</t>
  </si>
  <si>
    <t>금녀</t>
  </si>
  <si>
    <t>학채</t>
  </si>
  <si>
    <t>춘녀</t>
  </si>
  <si>
    <t>옥랑</t>
  </si>
  <si>
    <t>건리남</t>
  </si>
  <si>
    <t>언녀</t>
  </si>
  <si>
    <t>성채</t>
  </si>
  <si>
    <t>말단</t>
  </si>
  <si>
    <t>말랑</t>
  </si>
  <si>
    <t>조씨</t>
  </si>
  <si>
    <t>수겸</t>
  </si>
  <si>
    <t>운겸</t>
  </si>
  <si>
    <t>덕금</t>
  </si>
  <si>
    <t>악채</t>
  </si>
  <si>
    <t>세돌</t>
  </si>
  <si>
    <t>분월</t>
  </si>
  <si>
    <t>분대</t>
  </si>
  <si>
    <t>성해</t>
  </si>
  <si>
    <t>계용</t>
  </si>
  <si>
    <t>기랑</t>
  </si>
  <si>
    <t>기춘</t>
  </si>
  <si>
    <t>세갑</t>
  </si>
  <si>
    <t>악</t>
  </si>
  <si>
    <t>시동</t>
  </si>
  <si>
    <t>일녀</t>
  </si>
  <si>
    <t>일단</t>
  </si>
  <si>
    <t>악녀</t>
  </si>
  <si>
    <t>악분</t>
  </si>
  <si>
    <t>월심</t>
  </si>
  <si>
    <t>귀단</t>
  </si>
  <si>
    <t>원의</t>
  </si>
  <si>
    <t>이득</t>
  </si>
  <si>
    <t>상우</t>
  </si>
  <si>
    <t>성일</t>
  </si>
  <si>
    <t>사영</t>
  </si>
  <si>
    <t>분이</t>
  </si>
  <si>
    <t>국량</t>
  </si>
  <si>
    <t>소항룡</t>
  </si>
  <si>
    <t>항룡</t>
  </si>
  <si>
    <t>덕춘</t>
  </si>
  <si>
    <t>중점</t>
  </si>
  <si>
    <t>두봉</t>
  </si>
  <si>
    <t>성빈</t>
  </si>
  <si>
    <t>걸아시</t>
  </si>
  <si>
    <t>세휘</t>
  </si>
  <si>
    <t>자음진</t>
  </si>
  <si>
    <t>시갑</t>
  </si>
  <si>
    <t>두홍</t>
  </si>
  <si>
    <t>중삼</t>
  </si>
  <si>
    <t>도채</t>
  </si>
  <si>
    <t>성재</t>
  </si>
  <si>
    <t>태화</t>
  </si>
  <si>
    <t>치중</t>
  </si>
  <si>
    <t>치우</t>
  </si>
  <si>
    <t>치언</t>
  </si>
  <si>
    <t>원치</t>
  </si>
  <si>
    <t>성득</t>
  </si>
  <si>
    <t>기분</t>
  </si>
  <si>
    <t>개</t>
  </si>
  <si>
    <t>이발</t>
  </si>
  <si>
    <t>서룡</t>
  </si>
  <si>
    <t>건리금</t>
  </si>
  <si>
    <t>강지</t>
  </si>
  <si>
    <t>재창</t>
  </si>
  <si>
    <t>태우</t>
  </si>
  <si>
    <t>이찬</t>
  </si>
  <si>
    <t>축삼</t>
  </si>
  <si>
    <t>윤이</t>
  </si>
  <si>
    <t>달봉</t>
  </si>
  <si>
    <t>중갑</t>
  </si>
  <si>
    <t>두삼</t>
  </si>
  <si>
    <t>순배</t>
  </si>
  <si>
    <t>순녀</t>
  </si>
  <si>
    <t>순단</t>
  </si>
  <si>
    <t>동채</t>
  </si>
  <si>
    <t>원채</t>
  </si>
  <si>
    <t>우춘</t>
  </si>
  <si>
    <t>귀재</t>
  </si>
  <si>
    <t>귀상</t>
  </si>
  <si>
    <t>손돌</t>
  </si>
  <si>
    <t>맹세</t>
  </si>
  <si>
    <t>영삼</t>
  </si>
  <si>
    <t>복성</t>
  </si>
  <si>
    <t>몽재</t>
  </si>
  <si>
    <t>덕구</t>
  </si>
  <si>
    <t>담손</t>
  </si>
  <si>
    <t>개부리</t>
  </si>
  <si>
    <t>석녀</t>
  </si>
  <si>
    <t>춘성</t>
  </si>
  <si>
    <t>명갑</t>
  </si>
  <si>
    <t>용갑</t>
  </si>
  <si>
    <t>치성</t>
  </si>
  <si>
    <t>만필</t>
  </si>
  <si>
    <t>순금</t>
  </si>
  <si>
    <t>순진</t>
  </si>
  <si>
    <t>혁춘</t>
  </si>
  <si>
    <t>복이</t>
  </si>
  <si>
    <t>만삼</t>
  </si>
  <si>
    <t>만순</t>
  </si>
  <si>
    <t>하삼</t>
  </si>
  <si>
    <t>원삼</t>
  </si>
  <si>
    <t>만주</t>
  </si>
  <si>
    <t>성화</t>
  </si>
  <si>
    <t>막분</t>
  </si>
  <si>
    <t>명삼</t>
  </si>
  <si>
    <t>세삼</t>
  </si>
  <si>
    <t>흥재</t>
  </si>
  <si>
    <t>덕세</t>
  </si>
  <si>
    <t>덕화</t>
  </si>
  <si>
    <t>덕빈</t>
  </si>
  <si>
    <t>응태</t>
  </si>
  <si>
    <t>정복</t>
  </si>
  <si>
    <t>몽한</t>
  </si>
  <si>
    <t>태강</t>
  </si>
  <si>
    <t>운학</t>
  </si>
  <si>
    <t>시천</t>
  </si>
  <si>
    <t>돌몽</t>
  </si>
  <si>
    <t>만숙</t>
  </si>
  <si>
    <t>원봉</t>
  </si>
  <si>
    <t>광분</t>
  </si>
  <si>
    <t>필방</t>
  </si>
  <si>
    <t>금내</t>
  </si>
  <si>
    <t>말금</t>
  </si>
  <si>
    <t>매금</t>
  </si>
  <si>
    <t>일재</t>
  </si>
  <si>
    <t>삭부리</t>
  </si>
  <si>
    <t>용봉</t>
  </si>
  <si>
    <t>태문</t>
  </si>
  <si>
    <t>손원</t>
  </si>
  <si>
    <t>중원</t>
  </si>
  <si>
    <t>정석</t>
  </si>
  <si>
    <t>기지</t>
  </si>
  <si>
    <t>유덕</t>
  </si>
  <si>
    <t>복갑</t>
  </si>
  <si>
    <t>손선</t>
  </si>
  <si>
    <t>서봉</t>
  </si>
  <si>
    <t>만채</t>
  </si>
  <si>
    <t>복록</t>
  </si>
  <si>
    <t>덕채</t>
  </si>
  <si>
    <t>태복</t>
  </si>
  <si>
    <t>태삼</t>
  </si>
  <si>
    <t>순업</t>
  </si>
  <si>
    <t>인재</t>
  </si>
  <si>
    <t>종태</t>
  </si>
  <si>
    <t>이재</t>
  </si>
  <si>
    <t>여한</t>
  </si>
  <si>
    <t>막태</t>
  </si>
  <si>
    <t>막선</t>
  </si>
  <si>
    <t>막남</t>
  </si>
  <si>
    <t>귀채</t>
  </si>
  <si>
    <t>덕복</t>
  </si>
  <si>
    <t>덕용</t>
  </si>
  <si>
    <t>여필</t>
  </si>
  <si>
    <t>두응치</t>
  </si>
  <si>
    <t>용삼</t>
  </si>
  <si>
    <t>용기</t>
  </si>
  <si>
    <t>광윤</t>
  </si>
  <si>
    <t>소랑</t>
  </si>
  <si>
    <t>호선</t>
  </si>
  <si>
    <t>흥래</t>
  </si>
  <si>
    <t>춘복</t>
  </si>
  <si>
    <t>춘상</t>
  </si>
  <si>
    <t>춘일</t>
  </si>
  <si>
    <t>대삼</t>
  </si>
  <si>
    <t>국대</t>
  </si>
  <si>
    <t>동빈</t>
  </si>
  <si>
    <t>도기</t>
  </si>
  <si>
    <t>계득</t>
  </si>
  <si>
    <t>차득</t>
  </si>
  <si>
    <t>계손</t>
  </si>
  <si>
    <t>계삼</t>
  </si>
  <si>
    <t>돌동</t>
  </si>
  <si>
    <t>손봉</t>
  </si>
  <si>
    <t>윤삼</t>
  </si>
  <si>
    <t>해명</t>
  </si>
  <si>
    <t>해망</t>
  </si>
  <si>
    <t>원기</t>
  </si>
  <si>
    <t>금로</t>
  </si>
  <si>
    <t>개부</t>
  </si>
  <si>
    <t>대성</t>
  </si>
  <si>
    <t>득춘</t>
  </si>
  <si>
    <t>득철</t>
  </si>
  <si>
    <t>득봉</t>
  </si>
  <si>
    <t>득</t>
  </si>
  <si>
    <t>명이</t>
  </si>
  <si>
    <t>일남</t>
  </si>
  <si>
    <t>일삼</t>
  </si>
  <si>
    <t>막내</t>
  </si>
  <si>
    <t>성범</t>
  </si>
  <si>
    <t>성관</t>
  </si>
  <si>
    <t>도흥</t>
  </si>
  <si>
    <t>해정</t>
  </si>
  <si>
    <t>취재</t>
  </si>
  <si>
    <t>옥지</t>
  </si>
  <si>
    <t>성룡</t>
  </si>
  <si>
    <t>수징</t>
  </si>
  <si>
    <t>원석</t>
  </si>
  <si>
    <t>백세</t>
  </si>
  <si>
    <t>벽래</t>
  </si>
  <si>
    <t>사린</t>
  </si>
  <si>
    <t>광석</t>
  </si>
  <si>
    <t>수영</t>
  </si>
  <si>
    <t>악지</t>
  </si>
  <si>
    <t>수삼</t>
  </si>
  <si>
    <t>수규</t>
  </si>
  <si>
    <t>원일</t>
  </si>
  <si>
    <t>계운</t>
  </si>
  <si>
    <t>상삼</t>
  </si>
  <si>
    <t>자음금</t>
  </si>
  <si>
    <t>시개</t>
  </si>
  <si>
    <t>초수</t>
  </si>
  <si>
    <t>원손</t>
  </si>
  <si>
    <t>경광</t>
  </si>
  <si>
    <t>득복</t>
  </si>
  <si>
    <t>득발</t>
  </si>
  <si>
    <t>명태</t>
  </si>
  <si>
    <t>개발</t>
  </si>
  <si>
    <t>의손</t>
  </si>
  <si>
    <t>광찬</t>
  </si>
  <si>
    <t>원진</t>
  </si>
  <si>
    <t>원태</t>
  </si>
  <si>
    <t>원분</t>
  </si>
  <si>
    <t>진석</t>
  </si>
  <si>
    <t>불관</t>
  </si>
  <si>
    <t>천뢰</t>
  </si>
  <si>
    <t>덕</t>
  </si>
  <si>
    <t>규의</t>
  </si>
  <si>
    <t>주찬</t>
  </si>
  <si>
    <t>인원</t>
  </si>
  <si>
    <t>인록</t>
  </si>
  <si>
    <t>인손</t>
  </si>
  <si>
    <t>명득</t>
  </si>
  <si>
    <t>초삼</t>
  </si>
  <si>
    <t>석진</t>
  </si>
  <si>
    <t>응천</t>
  </si>
  <si>
    <t>진녀</t>
  </si>
  <si>
    <t>진분</t>
  </si>
  <si>
    <t>봉래</t>
  </si>
  <si>
    <t>붕래</t>
  </si>
  <si>
    <t>진단</t>
  </si>
  <si>
    <t>태갑</t>
  </si>
  <si>
    <t>초영</t>
  </si>
  <si>
    <t>홍대</t>
  </si>
  <si>
    <t>학산</t>
  </si>
  <si>
    <t>순오</t>
  </si>
  <si>
    <t>봉삼</t>
  </si>
  <si>
    <t>금돌</t>
  </si>
  <si>
    <t>엇복</t>
  </si>
  <si>
    <t>인룡</t>
  </si>
  <si>
    <t>필룡</t>
  </si>
  <si>
    <t>종대</t>
  </si>
  <si>
    <t>무적</t>
  </si>
  <si>
    <t>미손</t>
  </si>
  <si>
    <t>주일</t>
  </si>
  <si>
    <t>양래</t>
  </si>
  <si>
    <t>재한</t>
  </si>
  <si>
    <t>수찬</t>
  </si>
  <si>
    <t>귀지</t>
  </si>
  <si>
    <t>상점</t>
  </si>
  <si>
    <t>감이</t>
  </si>
  <si>
    <t>운천</t>
  </si>
  <si>
    <t>덕순</t>
  </si>
  <si>
    <t>득호</t>
  </si>
  <si>
    <t>득이</t>
  </si>
  <si>
    <t>윤복</t>
  </si>
  <si>
    <t>사찬</t>
  </si>
  <si>
    <t>익태</t>
  </si>
  <si>
    <t>익재</t>
  </si>
  <si>
    <t>용손</t>
  </si>
  <si>
    <t>수강</t>
  </si>
  <si>
    <t>개재</t>
  </si>
  <si>
    <t>만금</t>
  </si>
  <si>
    <t>만녀</t>
  </si>
  <si>
    <t>광지</t>
  </si>
  <si>
    <t>원득</t>
  </si>
  <si>
    <t>영창</t>
  </si>
  <si>
    <t>증춘</t>
  </si>
  <si>
    <t>효득</t>
  </si>
  <si>
    <t>서황</t>
  </si>
  <si>
    <t>병용</t>
  </si>
  <si>
    <t>석황</t>
  </si>
  <si>
    <t>두황</t>
  </si>
  <si>
    <t>영빈</t>
  </si>
  <si>
    <t>현용</t>
  </si>
  <si>
    <t>현빈</t>
  </si>
  <si>
    <t>선이</t>
  </si>
  <si>
    <t>수장</t>
  </si>
  <si>
    <t>한녀</t>
  </si>
  <si>
    <t>석삼</t>
  </si>
  <si>
    <t>광여</t>
  </si>
  <si>
    <t>석해</t>
  </si>
  <si>
    <t>용한</t>
  </si>
  <si>
    <t>섭광</t>
  </si>
  <si>
    <t>원갑</t>
  </si>
  <si>
    <t>정대</t>
  </si>
  <si>
    <t>몽기</t>
  </si>
  <si>
    <t>득용</t>
  </si>
  <si>
    <t>흥손</t>
  </si>
  <si>
    <t>흥태</t>
  </si>
  <si>
    <t>춘기</t>
  </si>
  <si>
    <t>춘삼</t>
  </si>
  <si>
    <t>차춘</t>
  </si>
  <si>
    <t>성원</t>
  </si>
  <si>
    <t>손대</t>
  </si>
  <si>
    <t>선태</t>
  </si>
  <si>
    <t>선화</t>
  </si>
  <si>
    <t>태지</t>
  </si>
  <si>
    <t>미의</t>
  </si>
  <si>
    <t>원종</t>
  </si>
  <si>
    <t>수복</t>
  </si>
  <si>
    <t>금악</t>
  </si>
  <si>
    <t>선주</t>
  </si>
  <si>
    <t>재원</t>
  </si>
  <si>
    <t>재삼</t>
  </si>
  <si>
    <t>일성</t>
  </si>
  <si>
    <t>광우</t>
  </si>
  <si>
    <t>윤단</t>
  </si>
  <si>
    <t>윤덕</t>
  </si>
  <si>
    <t>속진</t>
  </si>
  <si>
    <t>한문</t>
  </si>
  <si>
    <t>수부</t>
  </si>
  <si>
    <t>수대</t>
  </si>
  <si>
    <t>영금</t>
  </si>
  <si>
    <t>광로</t>
  </si>
  <si>
    <t>목동</t>
  </si>
  <si>
    <t>상봉</t>
  </si>
  <si>
    <t>명금</t>
  </si>
  <si>
    <t>광수</t>
  </si>
  <si>
    <t>복손</t>
  </si>
  <si>
    <t>원국</t>
  </si>
  <si>
    <t>사충</t>
  </si>
  <si>
    <t>사국</t>
  </si>
  <si>
    <t>광범</t>
  </si>
  <si>
    <t>후읍씨</t>
  </si>
  <si>
    <t>후중</t>
  </si>
  <si>
    <t>월명</t>
  </si>
  <si>
    <t>원춘</t>
  </si>
  <si>
    <t>일원</t>
  </si>
  <si>
    <t>계백</t>
  </si>
  <si>
    <t>계진</t>
  </si>
  <si>
    <t>인무</t>
  </si>
  <si>
    <t>명성</t>
  </si>
  <si>
    <t>명내</t>
  </si>
  <si>
    <t>성기</t>
  </si>
  <si>
    <t>흥석</t>
  </si>
  <si>
    <t>성필</t>
  </si>
  <si>
    <t>순재</t>
  </si>
  <si>
    <t>성우</t>
  </si>
  <si>
    <t>명래</t>
  </si>
  <si>
    <t>명초</t>
  </si>
  <si>
    <t>이대</t>
  </si>
  <si>
    <t>우운</t>
  </si>
  <si>
    <t>이삼</t>
  </si>
  <si>
    <t>이정</t>
  </si>
  <si>
    <t>하정</t>
  </si>
  <si>
    <t>화정</t>
  </si>
  <si>
    <t>창갑</t>
  </si>
  <si>
    <t>월문</t>
  </si>
  <si>
    <t>덕첨</t>
  </si>
  <si>
    <t>덕점</t>
  </si>
  <si>
    <t>덕윤</t>
  </si>
  <si>
    <t>덕성</t>
  </si>
  <si>
    <t>태재</t>
  </si>
  <si>
    <t>정화</t>
  </si>
  <si>
    <t>득정</t>
  </si>
  <si>
    <t>중백</t>
  </si>
  <si>
    <t>천만</t>
  </si>
  <si>
    <t>천석</t>
  </si>
  <si>
    <t>세지</t>
  </si>
  <si>
    <t>세추</t>
  </si>
  <si>
    <t>봉주</t>
  </si>
  <si>
    <t>봉내</t>
  </si>
  <si>
    <t>원재</t>
  </si>
  <si>
    <t>귀원</t>
  </si>
  <si>
    <t>귀득</t>
  </si>
  <si>
    <t>대춘</t>
  </si>
  <si>
    <t>대서</t>
  </si>
  <si>
    <t>석보</t>
  </si>
  <si>
    <t>검손</t>
  </si>
  <si>
    <t>덕삼</t>
  </si>
  <si>
    <t>일대</t>
  </si>
  <si>
    <t>만돌</t>
  </si>
  <si>
    <t>개동</t>
  </si>
  <si>
    <t>강상</t>
  </si>
  <si>
    <t>아채</t>
  </si>
  <si>
    <t>사욱</t>
  </si>
  <si>
    <t>용지</t>
  </si>
  <si>
    <t>용우</t>
  </si>
  <si>
    <t>순삼</t>
  </si>
  <si>
    <t>수우</t>
  </si>
  <si>
    <t>광덕</t>
  </si>
  <si>
    <t>복남</t>
  </si>
  <si>
    <t>복룡</t>
  </si>
  <si>
    <t>복춘</t>
  </si>
  <si>
    <t>현택</t>
  </si>
  <si>
    <t>득련</t>
  </si>
  <si>
    <t>봉원</t>
  </si>
  <si>
    <t>봉채</t>
  </si>
  <si>
    <t>대금</t>
  </si>
  <si>
    <t>태보</t>
  </si>
  <si>
    <t>성광</t>
  </si>
  <si>
    <t>흥대</t>
  </si>
  <si>
    <t>진발</t>
  </si>
  <si>
    <t>동유</t>
  </si>
  <si>
    <t>동춘</t>
  </si>
  <si>
    <t>동선</t>
  </si>
  <si>
    <t>동일</t>
  </si>
  <si>
    <t>동복</t>
  </si>
  <si>
    <t>광의</t>
  </si>
  <si>
    <t>정무</t>
  </si>
  <si>
    <t>채숙</t>
  </si>
  <si>
    <t>귀일</t>
  </si>
  <si>
    <t>귀흥</t>
  </si>
  <si>
    <t>귀봉</t>
  </si>
  <si>
    <t>귀대</t>
  </si>
  <si>
    <t>윤찬</t>
  </si>
  <si>
    <t>순태</t>
  </si>
  <si>
    <t>용선</t>
  </si>
  <si>
    <t>광주</t>
  </si>
  <si>
    <t>취빈</t>
  </si>
  <si>
    <t>계흥</t>
  </si>
  <si>
    <t>취삼</t>
  </si>
  <si>
    <t>수정</t>
  </si>
  <si>
    <t>완대</t>
  </si>
  <si>
    <t>완석</t>
  </si>
  <si>
    <t>완실</t>
  </si>
  <si>
    <t>초선</t>
  </si>
  <si>
    <t>이갑</t>
  </si>
  <si>
    <t>인서</t>
  </si>
  <si>
    <t>걸방</t>
  </si>
  <si>
    <t>성복</t>
  </si>
  <si>
    <t>광회</t>
  </si>
  <si>
    <t>초절</t>
  </si>
  <si>
    <t>동근</t>
  </si>
  <si>
    <t>광적</t>
  </si>
  <si>
    <t>치삼</t>
  </si>
  <si>
    <t>삭불</t>
  </si>
  <si>
    <t>치강</t>
  </si>
  <si>
    <t>치운</t>
  </si>
  <si>
    <t>치일</t>
  </si>
  <si>
    <t>치문</t>
  </si>
  <si>
    <t>치만</t>
  </si>
  <si>
    <t>흥업</t>
  </si>
  <si>
    <t>초한</t>
  </si>
  <si>
    <t>초안</t>
  </si>
  <si>
    <t>초빈</t>
  </si>
  <si>
    <t>초국</t>
  </si>
  <si>
    <t>광헌</t>
  </si>
  <si>
    <t>창기</t>
  </si>
  <si>
    <t>광열</t>
  </si>
  <si>
    <t>돌금</t>
  </si>
  <si>
    <t>돌작</t>
  </si>
  <si>
    <t>돌만</t>
  </si>
  <si>
    <t>복삼</t>
  </si>
  <si>
    <t>개불이</t>
  </si>
  <si>
    <t>태량</t>
  </si>
  <si>
    <t>룡</t>
  </si>
  <si>
    <t>인</t>
  </si>
  <si>
    <t>석래</t>
  </si>
  <si>
    <t>시련</t>
  </si>
  <si>
    <t>원경</t>
  </si>
  <si>
    <t>돌녀</t>
  </si>
  <si>
    <t>마금</t>
  </si>
  <si>
    <t>덕임</t>
  </si>
  <si>
    <t>용해</t>
  </si>
  <si>
    <t>추아</t>
  </si>
  <si>
    <t>춘분</t>
  </si>
  <si>
    <t>원금</t>
  </si>
  <si>
    <t>계량</t>
  </si>
  <si>
    <t>수구</t>
  </si>
  <si>
    <t>효성</t>
  </si>
  <si>
    <t>덕황</t>
  </si>
  <si>
    <t>막진</t>
  </si>
  <si>
    <t>덕량</t>
  </si>
  <si>
    <t>수용</t>
  </si>
  <si>
    <t>수항</t>
  </si>
  <si>
    <t>우영</t>
  </si>
  <si>
    <t>광서</t>
  </si>
  <si>
    <t>승화</t>
  </si>
  <si>
    <t>수억</t>
  </si>
  <si>
    <t>상필</t>
  </si>
  <si>
    <t>상원</t>
  </si>
  <si>
    <t>상빈</t>
  </si>
  <si>
    <t>상인</t>
  </si>
  <si>
    <t>득징</t>
  </si>
  <si>
    <t>시상</t>
  </si>
  <si>
    <t>사징</t>
  </si>
  <si>
    <t>광문</t>
  </si>
  <si>
    <t>용강</t>
  </si>
  <si>
    <t>취오</t>
  </si>
  <si>
    <t>용채</t>
  </si>
  <si>
    <t>일손</t>
  </si>
  <si>
    <t>덕대</t>
  </si>
  <si>
    <t>상래</t>
  </si>
  <si>
    <t>일만</t>
  </si>
  <si>
    <t>막금</t>
  </si>
  <si>
    <t>종을</t>
  </si>
  <si>
    <t>내춘</t>
  </si>
  <si>
    <t>복</t>
  </si>
  <si>
    <t>길옥</t>
  </si>
  <si>
    <t>담선</t>
  </si>
  <si>
    <t>계당</t>
  </si>
  <si>
    <t>계월</t>
  </si>
  <si>
    <t>매화</t>
  </si>
  <si>
    <t>백용</t>
  </si>
  <si>
    <t>백손</t>
  </si>
  <si>
    <t>초정</t>
  </si>
  <si>
    <t>오봉</t>
  </si>
  <si>
    <t>흥룡</t>
  </si>
  <si>
    <t>일룡</t>
  </si>
  <si>
    <t>기룡</t>
  </si>
  <si>
    <t>초강</t>
  </si>
  <si>
    <t>익갑</t>
  </si>
  <si>
    <t>담성</t>
  </si>
  <si>
    <t>명석</t>
  </si>
  <si>
    <t>명헌</t>
  </si>
  <si>
    <t>명대</t>
  </si>
  <si>
    <t>명점</t>
  </si>
  <si>
    <t>광준</t>
  </si>
  <si>
    <t>사각</t>
  </si>
  <si>
    <t>광태</t>
  </si>
  <si>
    <t>학봉</t>
  </si>
  <si>
    <t>순정</t>
  </si>
  <si>
    <t>광옥</t>
  </si>
  <si>
    <t>백삼</t>
  </si>
  <si>
    <t>백련</t>
  </si>
  <si>
    <t>동원</t>
  </si>
  <si>
    <t>광혜</t>
  </si>
  <si>
    <t>운건</t>
  </si>
  <si>
    <t>동수</t>
  </si>
  <si>
    <t>동하</t>
  </si>
  <si>
    <t>동삼</t>
  </si>
  <si>
    <t>강생</t>
  </si>
  <si>
    <t>광현</t>
  </si>
  <si>
    <t>중휘</t>
  </si>
  <si>
    <t>중우</t>
  </si>
  <si>
    <t>순기</t>
  </si>
  <si>
    <t>중정</t>
  </si>
  <si>
    <t>해일</t>
  </si>
  <si>
    <t>해성</t>
  </si>
  <si>
    <t>운갑</t>
  </si>
  <si>
    <t>광복</t>
  </si>
  <si>
    <t>복수</t>
  </si>
  <si>
    <t>덕래</t>
  </si>
  <si>
    <t>덕해</t>
  </si>
  <si>
    <t>덕인</t>
  </si>
  <si>
    <t>덕행</t>
  </si>
  <si>
    <t>덕승</t>
  </si>
  <si>
    <t>창석</t>
  </si>
  <si>
    <t>용복</t>
  </si>
  <si>
    <t>용세</t>
  </si>
  <si>
    <t>용대</t>
  </si>
  <si>
    <t>정안</t>
  </si>
  <si>
    <t>세진</t>
  </si>
  <si>
    <t>도강</t>
  </si>
  <si>
    <t>도성</t>
  </si>
  <si>
    <t>도연</t>
  </si>
  <si>
    <t>흥첨</t>
  </si>
  <si>
    <t>석용</t>
  </si>
  <si>
    <t>용익</t>
  </si>
  <si>
    <t>용호</t>
  </si>
  <si>
    <t>득경</t>
  </si>
  <si>
    <t>득원</t>
  </si>
  <si>
    <t>득대</t>
  </si>
  <si>
    <t>득선</t>
  </si>
  <si>
    <t>흥필</t>
  </si>
  <si>
    <t>정발</t>
  </si>
  <si>
    <t>흥봉</t>
  </si>
  <si>
    <t>귀인</t>
  </si>
  <si>
    <t>흥구</t>
  </si>
  <si>
    <t>흥수</t>
  </si>
  <si>
    <t>만선</t>
  </si>
  <si>
    <t>유만</t>
  </si>
  <si>
    <t>만련</t>
  </si>
  <si>
    <t>만석</t>
  </si>
  <si>
    <t>광신</t>
  </si>
  <si>
    <t>순흥</t>
  </si>
  <si>
    <t>광득</t>
  </si>
  <si>
    <t>세창</t>
  </si>
  <si>
    <t>개봉</t>
  </si>
  <si>
    <t>백인</t>
  </si>
  <si>
    <t>석천</t>
  </si>
  <si>
    <t>중빈</t>
  </si>
  <si>
    <t>중화</t>
  </si>
  <si>
    <t>중채</t>
  </si>
  <si>
    <t>중흥</t>
  </si>
  <si>
    <t>중의</t>
  </si>
  <si>
    <t>중인</t>
  </si>
  <si>
    <t>보삼</t>
  </si>
  <si>
    <t>석창</t>
  </si>
  <si>
    <t>화석</t>
  </si>
  <si>
    <t>기혁</t>
  </si>
  <si>
    <t>광훈</t>
  </si>
  <si>
    <t>수채</t>
  </si>
  <si>
    <t>석강</t>
  </si>
  <si>
    <t>상용</t>
  </si>
  <si>
    <t>윤화</t>
  </si>
  <si>
    <t>만구</t>
  </si>
  <si>
    <t>만윤</t>
  </si>
  <si>
    <t>만손</t>
  </si>
  <si>
    <t>필삼</t>
  </si>
  <si>
    <t>손필</t>
  </si>
  <si>
    <t>지대</t>
  </si>
  <si>
    <t>시대</t>
  </si>
  <si>
    <t>성애</t>
  </si>
  <si>
    <t>서광</t>
  </si>
  <si>
    <t>복중</t>
  </si>
  <si>
    <t>삼이</t>
  </si>
  <si>
    <t>마접</t>
  </si>
  <si>
    <t>아봉</t>
  </si>
  <si>
    <t>손석</t>
  </si>
  <si>
    <t>덕천</t>
  </si>
  <si>
    <t>소근조시</t>
  </si>
  <si>
    <t>의철</t>
  </si>
  <si>
    <t>계단</t>
  </si>
  <si>
    <t>희문</t>
  </si>
  <si>
    <t>귀남</t>
  </si>
  <si>
    <t>귀금</t>
  </si>
  <si>
    <t>귀분</t>
  </si>
  <si>
    <t>시정</t>
  </si>
  <si>
    <t>상로</t>
  </si>
  <si>
    <t>건리</t>
  </si>
  <si>
    <t>한진</t>
  </si>
  <si>
    <t>한랑</t>
  </si>
  <si>
    <t>한매</t>
  </si>
  <si>
    <t>득점</t>
  </si>
  <si>
    <t>명복</t>
  </si>
  <si>
    <t>억진</t>
  </si>
  <si>
    <t>억남</t>
  </si>
  <si>
    <t>억</t>
  </si>
  <si>
    <t>월화</t>
  </si>
  <si>
    <t>월희</t>
  </si>
  <si>
    <t>월복</t>
  </si>
  <si>
    <t>형순</t>
  </si>
  <si>
    <t>매월</t>
  </si>
  <si>
    <t>매단</t>
  </si>
  <si>
    <t>만재</t>
  </si>
  <si>
    <t>귀옥</t>
  </si>
  <si>
    <t>귀진</t>
  </si>
  <si>
    <t>귀애</t>
  </si>
  <si>
    <t>태중</t>
  </si>
  <si>
    <t>삼석</t>
  </si>
  <si>
    <t>삼남</t>
  </si>
  <si>
    <t>삼랑</t>
  </si>
  <si>
    <t>삼녀</t>
  </si>
  <si>
    <t>금월</t>
  </si>
  <si>
    <t>순건</t>
  </si>
  <si>
    <t>세만</t>
  </si>
  <si>
    <t>개녀</t>
  </si>
  <si>
    <t>금랑</t>
  </si>
  <si>
    <t>삼진</t>
  </si>
  <si>
    <t>삼례</t>
  </si>
  <si>
    <t>용문</t>
  </si>
  <si>
    <t>원녀</t>
  </si>
  <si>
    <t>유정</t>
  </si>
  <si>
    <t>희정</t>
  </si>
  <si>
    <t>여진</t>
  </si>
  <si>
    <t>애정</t>
  </si>
  <si>
    <t>동월</t>
  </si>
  <si>
    <t>사선</t>
  </si>
  <si>
    <t>사봉</t>
  </si>
  <si>
    <t>시덕</t>
  </si>
  <si>
    <t>삼용</t>
  </si>
  <si>
    <t>막조시</t>
  </si>
  <si>
    <t>상남</t>
  </si>
  <si>
    <t>일정</t>
  </si>
  <si>
    <t>마선</t>
  </si>
  <si>
    <t>봉단</t>
  </si>
  <si>
    <t>명진</t>
  </si>
  <si>
    <t>소진</t>
  </si>
  <si>
    <t>명랑</t>
  </si>
  <si>
    <t>정진</t>
  </si>
  <si>
    <t>시단</t>
  </si>
  <si>
    <t>성월</t>
  </si>
  <si>
    <t>경선</t>
  </si>
  <si>
    <t>인녀</t>
  </si>
  <si>
    <t>인악</t>
  </si>
  <si>
    <t>인단</t>
  </si>
  <si>
    <t>인분</t>
  </si>
  <si>
    <t>인춘</t>
  </si>
  <si>
    <t>인덕</t>
  </si>
  <si>
    <t>후승</t>
  </si>
  <si>
    <t>차분</t>
  </si>
  <si>
    <t>차월</t>
  </si>
  <si>
    <t>차정</t>
  </si>
  <si>
    <t>일금</t>
  </si>
  <si>
    <t>일조시</t>
  </si>
  <si>
    <t>달진</t>
  </si>
  <si>
    <t>행랑</t>
  </si>
  <si>
    <t>자선</t>
  </si>
  <si>
    <t>재익</t>
  </si>
  <si>
    <t>차삼</t>
  </si>
  <si>
    <t>중걸</t>
  </si>
  <si>
    <t>말남</t>
  </si>
  <si>
    <t>차랑</t>
  </si>
  <si>
    <t>의진</t>
  </si>
  <si>
    <t>청의</t>
  </si>
  <si>
    <t>성규</t>
  </si>
  <si>
    <t>순매</t>
  </si>
  <si>
    <t>행분</t>
  </si>
  <si>
    <t>분녀</t>
  </si>
  <si>
    <t>구녀</t>
  </si>
  <si>
    <t>시당</t>
  </si>
  <si>
    <t>행금</t>
  </si>
  <si>
    <t>행우</t>
  </si>
  <si>
    <t>창로</t>
  </si>
  <si>
    <t>재돌</t>
  </si>
  <si>
    <t>재중</t>
  </si>
  <si>
    <t>춘덕</t>
  </si>
  <si>
    <t>춘남</t>
  </si>
  <si>
    <t>춘석</t>
  </si>
  <si>
    <t>우경</t>
  </si>
  <si>
    <t>수만</t>
  </si>
  <si>
    <t>오진</t>
  </si>
  <si>
    <t>오분</t>
  </si>
  <si>
    <t>윤갑</t>
  </si>
  <si>
    <t>월녀</t>
  </si>
  <si>
    <t>단춘</t>
  </si>
  <si>
    <t>금화</t>
  </si>
  <si>
    <t>후장</t>
  </si>
  <si>
    <t>귀녀</t>
  </si>
  <si>
    <t>귀춘</t>
  </si>
  <si>
    <t>근남</t>
  </si>
  <si>
    <t>삼봉</t>
  </si>
  <si>
    <t>필</t>
  </si>
  <si>
    <t>진금</t>
  </si>
  <si>
    <t>돌무응</t>
  </si>
  <si>
    <t>시우</t>
  </si>
  <si>
    <t>옥금</t>
  </si>
  <si>
    <t>옥남</t>
  </si>
  <si>
    <t>악금</t>
  </si>
  <si>
    <t>춘량</t>
  </si>
  <si>
    <t>옥진</t>
  </si>
  <si>
    <t>기원</t>
  </si>
  <si>
    <t>춘금</t>
  </si>
  <si>
    <t>춘욱</t>
  </si>
  <si>
    <t>억석</t>
  </si>
  <si>
    <t>동점</t>
  </si>
  <si>
    <t>원순</t>
  </si>
  <si>
    <t>초매</t>
  </si>
  <si>
    <t>선매</t>
  </si>
  <si>
    <t>동해</t>
  </si>
  <si>
    <t>몽갑</t>
  </si>
  <si>
    <t>수갑</t>
  </si>
  <si>
    <t>덕봉</t>
  </si>
  <si>
    <t>귀련</t>
  </si>
  <si>
    <t>대손</t>
  </si>
  <si>
    <t>맹진</t>
  </si>
  <si>
    <t>분애</t>
  </si>
  <si>
    <t>장수</t>
  </si>
  <si>
    <t>부단</t>
  </si>
  <si>
    <t>부대</t>
  </si>
  <si>
    <t>세호</t>
  </si>
  <si>
    <t>귀화</t>
  </si>
  <si>
    <t>걸봉</t>
  </si>
  <si>
    <t>옥선</t>
  </si>
  <si>
    <t>건리동</t>
  </si>
  <si>
    <t>귀산</t>
  </si>
  <si>
    <t>정월</t>
  </si>
  <si>
    <t>감춘</t>
  </si>
  <si>
    <t>두리동</t>
  </si>
  <si>
    <t>의개</t>
  </si>
  <si>
    <t>의상</t>
  </si>
  <si>
    <t>귀복</t>
  </si>
  <si>
    <t>의춘</t>
  </si>
  <si>
    <t>의일</t>
  </si>
  <si>
    <t>몽선</t>
  </si>
  <si>
    <t>매지</t>
  </si>
  <si>
    <t>감팔</t>
  </si>
  <si>
    <t>오철</t>
  </si>
  <si>
    <t>돌철</t>
  </si>
  <si>
    <t>성금</t>
  </si>
  <si>
    <t>일봉</t>
  </si>
  <si>
    <t>석돌</t>
  </si>
  <si>
    <t>점덕</t>
  </si>
  <si>
    <t>돌분</t>
  </si>
  <si>
    <t>만적</t>
  </si>
  <si>
    <t>만걸</t>
  </si>
  <si>
    <t>애녀</t>
  </si>
  <si>
    <t>이만</t>
  </si>
  <si>
    <t>유분</t>
  </si>
  <si>
    <t>해원</t>
  </si>
  <si>
    <t>해발</t>
  </si>
  <si>
    <t>별룡</t>
  </si>
  <si>
    <t>천조</t>
  </si>
  <si>
    <t>재심</t>
  </si>
  <si>
    <t>재순</t>
  </si>
  <si>
    <t>자음봉</t>
  </si>
  <si>
    <t>재봉</t>
  </si>
  <si>
    <t>부억</t>
  </si>
  <si>
    <t>재란</t>
  </si>
  <si>
    <t>옥정</t>
  </si>
  <si>
    <t>재우</t>
  </si>
  <si>
    <t>봉린</t>
  </si>
  <si>
    <t>사철</t>
  </si>
  <si>
    <t>팔녀</t>
  </si>
  <si>
    <t>팔금</t>
  </si>
  <si>
    <t>팔분</t>
  </si>
  <si>
    <t>팔매</t>
  </si>
  <si>
    <t>칠매</t>
  </si>
  <si>
    <t>성산</t>
  </si>
  <si>
    <t>팔진</t>
  </si>
  <si>
    <t>우신</t>
  </si>
  <si>
    <t>자랑</t>
  </si>
  <si>
    <t>개야지</t>
  </si>
  <si>
    <t>소정</t>
  </si>
  <si>
    <t>재일</t>
  </si>
  <si>
    <t>단금</t>
  </si>
  <si>
    <t>한덕</t>
  </si>
  <si>
    <t>건리개</t>
  </si>
  <si>
    <t>세월</t>
  </si>
  <si>
    <t>건리심</t>
  </si>
  <si>
    <t>창세</t>
  </si>
  <si>
    <t>복랑</t>
  </si>
  <si>
    <t>석화</t>
  </si>
  <si>
    <t>채월</t>
  </si>
  <si>
    <t>만천</t>
  </si>
  <si>
    <t>정만</t>
  </si>
  <si>
    <t>백남</t>
  </si>
  <si>
    <t>윤한</t>
  </si>
  <si>
    <t>갈</t>
  </si>
  <si>
    <t>제문</t>
  </si>
  <si>
    <t>중술</t>
  </si>
  <si>
    <t>엇진</t>
  </si>
  <si>
    <t>만덕</t>
  </si>
  <si>
    <t>자금</t>
  </si>
  <si>
    <t>자단</t>
  </si>
  <si>
    <t>성한</t>
  </si>
  <si>
    <t>성택</t>
  </si>
  <si>
    <t>치환</t>
  </si>
  <si>
    <t>세원</t>
  </si>
  <si>
    <t>백녀</t>
  </si>
  <si>
    <t>문단</t>
  </si>
  <si>
    <t>미랑</t>
  </si>
  <si>
    <t>재랑</t>
  </si>
  <si>
    <t>분춘</t>
  </si>
  <si>
    <t>사언</t>
  </si>
  <si>
    <t>사인</t>
  </si>
  <si>
    <t>사일</t>
  </si>
  <si>
    <t>경수</t>
  </si>
  <si>
    <t>단진</t>
  </si>
  <si>
    <t>단일</t>
  </si>
  <si>
    <t>정순</t>
  </si>
  <si>
    <t>시진</t>
  </si>
  <si>
    <t>영재</t>
  </si>
  <si>
    <t>원백</t>
  </si>
  <si>
    <t>춘화</t>
  </si>
  <si>
    <t>옥단</t>
  </si>
  <si>
    <t>복송</t>
  </si>
  <si>
    <t>해</t>
  </si>
  <si>
    <t>어금</t>
  </si>
  <si>
    <t>수손</t>
  </si>
  <si>
    <t>산녀</t>
  </si>
  <si>
    <t>동이</t>
  </si>
  <si>
    <t>초녀</t>
  </si>
  <si>
    <t>기민</t>
  </si>
  <si>
    <t>경범</t>
  </si>
  <si>
    <t>동</t>
  </si>
  <si>
    <t>부삼</t>
  </si>
  <si>
    <t>용운</t>
  </si>
  <si>
    <t>동성</t>
  </si>
  <si>
    <t>원심</t>
  </si>
  <si>
    <t>윤득</t>
  </si>
  <si>
    <t>표</t>
  </si>
  <si>
    <t>진평</t>
  </si>
  <si>
    <t>일덕</t>
  </si>
  <si>
    <t>오녀</t>
  </si>
  <si>
    <t>성구</t>
  </si>
  <si>
    <t>우석</t>
  </si>
  <si>
    <t>유재</t>
  </si>
  <si>
    <t>미석</t>
  </si>
  <si>
    <t>태원</t>
  </si>
  <si>
    <t>후백</t>
  </si>
  <si>
    <t>복석</t>
  </si>
  <si>
    <t>돌X</t>
  </si>
  <si>
    <t>명동</t>
  </si>
  <si>
    <t>기상</t>
  </si>
  <si>
    <t>얼복</t>
  </si>
  <si>
    <t>사월</t>
  </si>
  <si>
    <t>삼금</t>
  </si>
  <si>
    <t>이금</t>
  </si>
  <si>
    <t>선직</t>
  </si>
  <si>
    <t>철득</t>
  </si>
  <si>
    <t>엽</t>
  </si>
  <si>
    <t>달삼</t>
  </si>
  <si>
    <t>돌방</t>
  </si>
  <si>
    <t>원대</t>
  </si>
  <si>
    <t>대천</t>
  </si>
  <si>
    <t>대원</t>
  </si>
  <si>
    <t>순일</t>
  </si>
  <si>
    <t>진화</t>
  </si>
  <si>
    <t>삭불이</t>
  </si>
  <si>
    <t>개금</t>
  </si>
  <si>
    <t>복X</t>
  </si>
  <si>
    <t>귀</t>
  </si>
  <si>
    <t>영필</t>
  </si>
  <si>
    <t>석빈</t>
  </si>
  <si>
    <t>상진</t>
  </si>
  <si>
    <t>달용</t>
  </si>
  <si>
    <t>운</t>
  </si>
  <si>
    <t>축진</t>
  </si>
  <si>
    <t>봉</t>
  </si>
  <si>
    <t>일을석</t>
  </si>
  <si>
    <t>흥종</t>
  </si>
  <si>
    <t>흥문</t>
  </si>
  <si>
    <t>발언</t>
  </si>
  <si>
    <t>중담</t>
  </si>
  <si>
    <t>월중</t>
  </si>
  <si>
    <t>중녀</t>
  </si>
  <si>
    <t>소애</t>
  </si>
  <si>
    <t>해랑</t>
  </si>
  <si>
    <t>원절</t>
  </si>
  <si>
    <t>손분</t>
  </si>
  <si>
    <t>막</t>
  </si>
  <si>
    <t>막복</t>
  </si>
  <si>
    <t>찬</t>
  </si>
  <si>
    <t>애삼</t>
  </si>
  <si>
    <t>덕선</t>
  </si>
  <si>
    <t>차봉</t>
  </si>
  <si>
    <t>정술</t>
  </si>
  <si>
    <t>성봉</t>
  </si>
  <si>
    <t>치휘</t>
  </si>
  <si>
    <t>수금</t>
  </si>
  <si>
    <t>수랑</t>
  </si>
  <si>
    <t>북이</t>
  </si>
  <si>
    <t>성X</t>
  </si>
  <si>
    <t>지혁</t>
  </si>
  <si>
    <t>기남</t>
  </si>
  <si>
    <t>복용</t>
  </si>
  <si>
    <t>귀선</t>
  </si>
  <si>
    <t>치흥</t>
  </si>
  <si>
    <t>봉상</t>
  </si>
  <si>
    <t>질량</t>
  </si>
  <si>
    <t>일수</t>
  </si>
  <si>
    <t>도천</t>
  </si>
  <si>
    <t>치주</t>
  </si>
  <si>
    <t>재위</t>
  </si>
  <si>
    <t>명월</t>
  </si>
  <si>
    <t>애금</t>
  </si>
  <si>
    <t>애상</t>
  </si>
  <si>
    <t>애복</t>
  </si>
  <si>
    <t>차운</t>
  </si>
  <si>
    <t>후춘</t>
  </si>
  <si>
    <t>봉선</t>
  </si>
  <si>
    <t>자음춘</t>
  </si>
  <si>
    <t>종영</t>
  </si>
  <si>
    <t>차상</t>
  </si>
  <si>
    <t>험손</t>
  </si>
  <si>
    <t>금덕</t>
  </si>
  <si>
    <t>순발</t>
  </si>
  <si>
    <t>증복</t>
  </si>
  <si>
    <t>월단</t>
  </si>
  <si>
    <t>건</t>
  </si>
  <si>
    <t>초랑</t>
  </si>
  <si>
    <t>치명</t>
  </si>
  <si>
    <t>일복</t>
  </si>
  <si>
    <t>일흥</t>
  </si>
  <si>
    <t>세화</t>
  </si>
  <si>
    <t>천돌</t>
  </si>
  <si>
    <t>가인</t>
  </si>
  <si>
    <t>팔원</t>
  </si>
  <si>
    <t>봉희</t>
  </si>
  <si>
    <t>건리산</t>
  </si>
  <si>
    <t>금단</t>
  </si>
  <si>
    <t>주룡</t>
  </si>
  <si>
    <t>재부</t>
  </si>
  <si>
    <t>재명</t>
  </si>
  <si>
    <t>악덕</t>
  </si>
  <si>
    <t>선욱</t>
  </si>
  <si>
    <t>선애</t>
  </si>
  <si>
    <t>팔언</t>
  </si>
  <si>
    <t>봉대</t>
  </si>
  <si>
    <t>지오</t>
  </si>
  <si>
    <t>덕룡</t>
  </si>
  <si>
    <t>어룡</t>
  </si>
  <si>
    <t>재화</t>
  </si>
  <si>
    <t>사윤</t>
  </si>
  <si>
    <t>사덕</t>
  </si>
  <si>
    <t>복실</t>
  </si>
  <si>
    <t>태징</t>
  </si>
  <si>
    <t>오작</t>
  </si>
  <si>
    <t>상금</t>
  </si>
  <si>
    <t>담녀</t>
  </si>
  <si>
    <t>증덕</t>
  </si>
  <si>
    <t>중</t>
  </si>
  <si>
    <t>업진</t>
  </si>
  <si>
    <t>업녀</t>
  </si>
  <si>
    <t>치홍</t>
  </si>
  <si>
    <t>기득</t>
  </si>
  <si>
    <t>명재</t>
  </si>
  <si>
    <t>태웅</t>
  </si>
  <si>
    <t>영랑</t>
  </si>
  <si>
    <t>재광</t>
  </si>
  <si>
    <t>재휘</t>
  </si>
  <si>
    <t>재수</t>
  </si>
  <si>
    <t>막녀</t>
  </si>
  <si>
    <t>계룡</t>
  </si>
  <si>
    <t>문옥</t>
  </si>
  <si>
    <t>익발</t>
  </si>
  <si>
    <t>번자리</t>
  </si>
  <si>
    <t>강진</t>
  </si>
  <si>
    <t>수종</t>
  </si>
  <si>
    <t>은세</t>
  </si>
  <si>
    <t>석하</t>
  </si>
  <si>
    <t>재복</t>
  </si>
  <si>
    <t>돌랑</t>
  </si>
  <si>
    <t>재정</t>
  </si>
  <si>
    <t>맹춘</t>
  </si>
  <si>
    <t>대의</t>
  </si>
  <si>
    <t>중록</t>
  </si>
  <si>
    <t>이덕</t>
  </si>
  <si>
    <t>이분</t>
  </si>
  <si>
    <t>업득</t>
  </si>
  <si>
    <t>몽수</t>
  </si>
  <si>
    <t>오단</t>
  </si>
  <si>
    <t>이돌</t>
  </si>
  <si>
    <t>갑손</t>
  </si>
  <si>
    <t>성록</t>
  </si>
  <si>
    <t>세금</t>
  </si>
  <si>
    <t>세남</t>
  </si>
  <si>
    <t>몽대</t>
  </si>
  <si>
    <t>태휘</t>
  </si>
  <si>
    <t>매춘</t>
  </si>
  <si>
    <t>건리덕</t>
  </si>
  <si>
    <t>경구</t>
  </si>
  <si>
    <t>경래</t>
  </si>
  <si>
    <t>중석</t>
  </si>
  <si>
    <t>달룡</t>
  </si>
  <si>
    <t>재희</t>
  </si>
  <si>
    <t>명녀</t>
  </si>
  <si>
    <t>재보</t>
  </si>
  <si>
    <t>종진</t>
  </si>
  <si>
    <t>태욱</t>
  </si>
  <si>
    <t>만일</t>
  </si>
  <si>
    <t>세정</t>
  </si>
  <si>
    <t>사남</t>
  </si>
  <si>
    <t>개불</t>
  </si>
  <si>
    <t>일채</t>
  </si>
  <si>
    <t>시이</t>
  </si>
  <si>
    <t>원조시</t>
  </si>
  <si>
    <t>일선</t>
  </si>
  <si>
    <t>기종</t>
  </si>
  <si>
    <t>자영</t>
  </si>
  <si>
    <t>자옥</t>
  </si>
  <si>
    <t>시종</t>
  </si>
  <si>
    <t>정랑</t>
  </si>
  <si>
    <t>오백</t>
  </si>
  <si>
    <t>명손</t>
  </si>
  <si>
    <t>필인</t>
  </si>
  <si>
    <t>홍술</t>
  </si>
  <si>
    <t>옥삼</t>
  </si>
  <si>
    <t>후천</t>
  </si>
  <si>
    <t>창화</t>
  </si>
  <si>
    <t>만귀</t>
  </si>
  <si>
    <t>막수</t>
  </si>
  <si>
    <t>진명</t>
  </si>
  <si>
    <t>희담</t>
  </si>
  <si>
    <t>소근자</t>
  </si>
  <si>
    <t>기량</t>
  </si>
  <si>
    <t>후분</t>
  </si>
  <si>
    <t>경급</t>
  </si>
  <si>
    <t>태남</t>
  </si>
  <si>
    <t>미재</t>
  </si>
  <si>
    <t>현주</t>
  </si>
  <si>
    <t>임봉</t>
  </si>
  <si>
    <t>광직</t>
  </si>
  <si>
    <t>성검</t>
  </si>
  <si>
    <t>도빈</t>
  </si>
  <si>
    <t>소근재봉</t>
  </si>
  <si>
    <t>소발</t>
  </si>
  <si>
    <t>기리덕</t>
  </si>
  <si>
    <t>소당</t>
  </si>
  <si>
    <t>소월</t>
  </si>
  <si>
    <t>사조</t>
  </si>
  <si>
    <t>백복</t>
  </si>
  <si>
    <t>필채</t>
  </si>
  <si>
    <t>설금</t>
  </si>
  <si>
    <t>하운</t>
  </si>
  <si>
    <t>어덕</t>
  </si>
  <si>
    <t>악만</t>
  </si>
  <si>
    <t>필세</t>
  </si>
  <si>
    <t>원산</t>
  </si>
  <si>
    <t>재갑</t>
  </si>
  <si>
    <t>금조시</t>
  </si>
  <si>
    <t>부산</t>
  </si>
  <si>
    <t>필동</t>
  </si>
  <si>
    <t>삼점</t>
  </si>
  <si>
    <t>일춘</t>
  </si>
  <si>
    <t>봉녀</t>
  </si>
  <si>
    <t>몽룡</t>
  </si>
  <si>
    <t>광재</t>
  </si>
  <si>
    <t>월강</t>
  </si>
  <si>
    <t>경대</t>
  </si>
  <si>
    <t>봉례</t>
  </si>
  <si>
    <t>복심</t>
  </si>
  <si>
    <t>복돌</t>
  </si>
  <si>
    <t>필헌</t>
  </si>
  <si>
    <t>개진</t>
  </si>
  <si>
    <t>애진</t>
  </si>
  <si>
    <t>효종</t>
  </si>
  <si>
    <t>창대</t>
  </si>
  <si>
    <t>성길</t>
  </si>
  <si>
    <t>태성</t>
  </si>
  <si>
    <t>윤필</t>
  </si>
  <si>
    <t>금동</t>
  </si>
  <si>
    <t>응조</t>
  </si>
  <si>
    <t>경장</t>
  </si>
  <si>
    <t>달웅</t>
  </si>
  <si>
    <t>효조</t>
  </si>
  <si>
    <t>월금</t>
  </si>
  <si>
    <t>광해</t>
  </si>
  <si>
    <t>취대</t>
  </si>
  <si>
    <t>종분</t>
  </si>
  <si>
    <t>윤영</t>
  </si>
  <si>
    <t>송녀</t>
  </si>
  <si>
    <t>송금</t>
  </si>
  <si>
    <t>송절</t>
  </si>
  <si>
    <t>경환</t>
  </si>
  <si>
    <t>건리진</t>
  </si>
  <si>
    <t>흥발</t>
  </si>
  <si>
    <t>학득</t>
  </si>
  <si>
    <t>태인</t>
  </si>
  <si>
    <t>태영</t>
  </si>
  <si>
    <t>길금</t>
  </si>
  <si>
    <t>길랑</t>
  </si>
  <si>
    <t>홍남</t>
  </si>
  <si>
    <t>경우</t>
  </si>
  <si>
    <t>춘단</t>
  </si>
  <si>
    <t>점춘</t>
  </si>
  <si>
    <t>태백</t>
  </si>
  <si>
    <t>초금</t>
  </si>
  <si>
    <t>금춘</t>
  </si>
  <si>
    <t>초백</t>
  </si>
  <si>
    <t>광일</t>
  </si>
  <si>
    <t>귀길</t>
  </si>
  <si>
    <t>차옥</t>
  </si>
  <si>
    <t>애옥</t>
  </si>
  <si>
    <t>두팔</t>
  </si>
  <si>
    <t>윤상</t>
  </si>
  <si>
    <t>방금</t>
  </si>
  <si>
    <t>방의</t>
  </si>
  <si>
    <t>광록</t>
  </si>
  <si>
    <t>십금</t>
  </si>
  <si>
    <t>사학</t>
  </si>
  <si>
    <t>성덕</t>
  </si>
  <si>
    <t>사녀</t>
  </si>
  <si>
    <t>건리춘</t>
  </si>
  <si>
    <t>길명</t>
  </si>
  <si>
    <t>사렴</t>
  </si>
  <si>
    <t>경연</t>
  </si>
  <si>
    <t>경하</t>
  </si>
  <si>
    <t>봉금</t>
  </si>
  <si>
    <t>옥매</t>
  </si>
  <si>
    <t>성분</t>
  </si>
  <si>
    <t>성돌</t>
  </si>
  <si>
    <t>귀발</t>
  </si>
  <si>
    <t>명보</t>
  </si>
  <si>
    <t>상보</t>
  </si>
  <si>
    <t>도형</t>
  </si>
  <si>
    <t>석절</t>
  </si>
  <si>
    <t>천봉</t>
  </si>
  <si>
    <t>광익</t>
  </si>
  <si>
    <t>덕절</t>
  </si>
  <si>
    <t>덕남</t>
  </si>
  <si>
    <t>광제</t>
  </si>
  <si>
    <t>한절</t>
  </si>
  <si>
    <t>한금</t>
  </si>
  <si>
    <t>진보</t>
  </si>
  <si>
    <t>연삼</t>
  </si>
  <si>
    <t>이녀</t>
  </si>
  <si>
    <t>연매</t>
  </si>
  <si>
    <t>천덕</t>
  </si>
  <si>
    <t>정녀</t>
  </si>
  <si>
    <t>가현</t>
  </si>
  <si>
    <t>만매</t>
  </si>
  <si>
    <t>순지</t>
  </si>
  <si>
    <t>갑용</t>
  </si>
  <si>
    <t>흥준</t>
  </si>
  <si>
    <t>춘랑</t>
  </si>
  <si>
    <t>송남</t>
  </si>
  <si>
    <t>사원</t>
  </si>
  <si>
    <t>경림</t>
  </si>
  <si>
    <t>상채</t>
  </si>
  <si>
    <t>옥명</t>
  </si>
  <si>
    <t>경옥</t>
  </si>
  <si>
    <t>죽녀</t>
  </si>
  <si>
    <t>윤봉</t>
  </si>
  <si>
    <t>돌선</t>
  </si>
  <si>
    <t>돌진</t>
  </si>
  <si>
    <t>득진</t>
  </si>
  <si>
    <t>덕걸</t>
  </si>
  <si>
    <t>신분</t>
  </si>
  <si>
    <t>차돌</t>
  </si>
  <si>
    <t>돌이</t>
  </si>
  <si>
    <t>순명</t>
  </si>
  <si>
    <t>순안</t>
  </si>
  <si>
    <t>화득</t>
  </si>
  <si>
    <t>사량</t>
  </si>
  <si>
    <t>사온</t>
  </si>
  <si>
    <t>경인</t>
  </si>
  <si>
    <t>부창</t>
  </si>
  <si>
    <t>태금</t>
  </si>
  <si>
    <t>태분</t>
  </si>
  <si>
    <t>윤석</t>
  </si>
  <si>
    <t>세량</t>
  </si>
  <si>
    <t>소근소사</t>
  </si>
  <si>
    <t>두진</t>
  </si>
  <si>
    <t>두임</t>
  </si>
  <si>
    <t>혼</t>
  </si>
  <si>
    <t>개선</t>
  </si>
  <si>
    <t>경언</t>
  </si>
  <si>
    <t>계랑</t>
  </si>
  <si>
    <t>계절</t>
  </si>
  <si>
    <t>계안</t>
  </si>
  <si>
    <t>구령</t>
  </si>
  <si>
    <t>개분</t>
  </si>
  <si>
    <t>칠금</t>
  </si>
  <si>
    <t>칠랑</t>
  </si>
  <si>
    <t>망선</t>
  </si>
  <si>
    <t>사점</t>
  </si>
  <si>
    <t>명남</t>
  </si>
  <si>
    <t>사묵</t>
  </si>
  <si>
    <t>응화</t>
  </si>
  <si>
    <t>시재</t>
  </si>
  <si>
    <t>상관</t>
  </si>
  <si>
    <t>선금</t>
  </si>
  <si>
    <t>선진</t>
  </si>
  <si>
    <t>선랑</t>
  </si>
  <si>
    <t>명로</t>
  </si>
  <si>
    <t>감선</t>
  </si>
  <si>
    <t>자화</t>
  </si>
  <si>
    <t>취록</t>
  </si>
  <si>
    <t>형윤</t>
  </si>
  <si>
    <t>지랑</t>
  </si>
  <si>
    <t>덕웅</t>
  </si>
  <si>
    <t>만절</t>
  </si>
  <si>
    <t>만랑</t>
  </si>
  <si>
    <t>경진</t>
  </si>
  <si>
    <t>청금</t>
  </si>
  <si>
    <t>봉진</t>
  </si>
  <si>
    <t>장선</t>
  </si>
  <si>
    <t>기진</t>
  </si>
  <si>
    <t>자음녀</t>
  </si>
  <si>
    <t>어인아지</t>
  </si>
  <si>
    <t>을종</t>
  </si>
  <si>
    <t>사급</t>
  </si>
  <si>
    <t>이랑</t>
  </si>
  <si>
    <t>세랑</t>
  </si>
  <si>
    <t>귀절</t>
  </si>
  <si>
    <t>귀아</t>
  </si>
  <si>
    <t>엇녀</t>
  </si>
  <si>
    <t>필접</t>
  </si>
  <si>
    <t>명화</t>
  </si>
  <si>
    <t>명합</t>
  </si>
  <si>
    <t>필정</t>
  </si>
  <si>
    <t>필매</t>
  </si>
  <si>
    <t>한접</t>
  </si>
  <si>
    <t>한상</t>
  </si>
  <si>
    <t>행화</t>
  </si>
  <si>
    <t>사희</t>
  </si>
  <si>
    <t>서읍진</t>
  </si>
  <si>
    <t>선녀</t>
  </si>
  <si>
    <t>만화</t>
  </si>
  <si>
    <t>정선</t>
  </si>
  <si>
    <t>금봉</t>
  </si>
  <si>
    <t>익랑</t>
  </si>
  <si>
    <t>응발</t>
  </si>
  <si>
    <t>상선</t>
  </si>
  <si>
    <t>한선</t>
  </si>
  <si>
    <t>사연</t>
  </si>
  <si>
    <t>경성</t>
  </si>
  <si>
    <t>복절</t>
  </si>
  <si>
    <t>명단</t>
  </si>
  <si>
    <t>복녀</t>
  </si>
  <si>
    <t>귀소사</t>
  </si>
  <si>
    <t>막랑</t>
  </si>
  <si>
    <t>마당금</t>
  </si>
  <si>
    <t>말봉</t>
  </si>
  <si>
    <t>순봉</t>
  </si>
  <si>
    <t>해남</t>
  </si>
  <si>
    <t>몽석</t>
  </si>
  <si>
    <t>태녀</t>
  </si>
  <si>
    <t>태오</t>
  </si>
  <si>
    <t>만아</t>
  </si>
  <si>
    <t>만대</t>
  </si>
  <si>
    <t>필재</t>
  </si>
  <si>
    <t>사목</t>
  </si>
  <si>
    <t>올근이</t>
  </si>
  <si>
    <t>분절</t>
  </si>
  <si>
    <t>분랑</t>
  </si>
  <si>
    <t>필광</t>
  </si>
  <si>
    <t>덕정</t>
  </si>
  <si>
    <t>오잠</t>
  </si>
  <si>
    <t>맹삼</t>
  </si>
  <si>
    <t>윤애</t>
  </si>
  <si>
    <t>필리</t>
  </si>
  <si>
    <t>천삼</t>
  </si>
  <si>
    <t>진동</t>
  </si>
  <si>
    <t>소절</t>
  </si>
  <si>
    <t>덕필</t>
  </si>
  <si>
    <t>운서</t>
  </si>
  <si>
    <t>분봉</t>
  </si>
  <si>
    <t>금남</t>
  </si>
  <si>
    <t>애랑</t>
  </si>
  <si>
    <t>석오</t>
  </si>
  <si>
    <t>흥의</t>
  </si>
  <si>
    <t>한용</t>
  </si>
  <si>
    <t>천녀</t>
  </si>
  <si>
    <t>한남</t>
  </si>
  <si>
    <t>대열</t>
  </si>
  <si>
    <t>대해</t>
  </si>
  <si>
    <t>남혁</t>
  </si>
  <si>
    <t>정금</t>
  </si>
  <si>
    <t>위동</t>
  </si>
  <si>
    <t>우돈</t>
  </si>
  <si>
    <t>우배</t>
  </si>
  <si>
    <t>경추</t>
  </si>
  <si>
    <t>옥춘</t>
  </si>
  <si>
    <t>기화</t>
  </si>
  <si>
    <t>기녀</t>
  </si>
  <si>
    <t>기발</t>
  </si>
  <si>
    <t>한신</t>
  </si>
  <si>
    <t>정신</t>
  </si>
  <si>
    <t>백발</t>
  </si>
  <si>
    <t>두옥</t>
  </si>
  <si>
    <t>옥절</t>
  </si>
  <si>
    <t>사발</t>
  </si>
  <si>
    <t>광각</t>
  </si>
  <si>
    <t>득지</t>
  </si>
  <si>
    <t>득빈</t>
  </si>
  <si>
    <t>해매</t>
  </si>
  <si>
    <t>해달</t>
  </si>
  <si>
    <t>종회</t>
  </si>
  <si>
    <t>덕겸</t>
  </si>
  <si>
    <t>순랑</t>
  </si>
  <si>
    <t>원수</t>
  </si>
  <si>
    <t>봉랑</t>
  </si>
  <si>
    <t>백단</t>
  </si>
  <si>
    <t>조랑</t>
  </si>
  <si>
    <t>사훈</t>
  </si>
  <si>
    <t>사혁</t>
  </si>
  <si>
    <t>경필</t>
  </si>
  <si>
    <t>계화</t>
  </si>
  <si>
    <t>찬이</t>
  </si>
  <si>
    <t>금석</t>
  </si>
  <si>
    <t>금술</t>
  </si>
  <si>
    <t>현광</t>
  </si>
  <si>
    <t>정직</t>
  </si>
  <si>
    <t>모로덕</t>
  </si>
  <si>
    <t>인진</t>
  </si>
  <si>
    <t>칠월</t>
  </si>
  <si>
    <t>필진</t>
  </si>
  <si>
    <t>준</t>
  </si>
  <si>
    <t>태봉</t>
  </si>
  <si>
    <t>상린</t>
  </si>
  <si>
    <t>정악</t>
  </si>
  <si>
    <t>말진</t>
  </si>
  <si>
    <t>근금</t>
  </si>
  <si>
    <t>금생</t>
  </si>
  <si>
    <t>걸이</t>
  </si>
  <si>
    <t>봉갑</t>
  </si>
  <si>
    <t>명분</t>
  </si>
  <si>
    <t>시발</t>
  </si>
  <si>
    <t>춘재</t>
  </si>
  <si>
    <t>맹절</t>
  </si>
  <si>
    <t>맹원</t>
  </si>
  <si>
    <t>귀태</t>
  </si>
  <si>
    <t>봉경</t>
  </si>
  <si>
    <t>치현</t>
  </si>
  <si>
    <t>영옥</t>
  </si>
  <si>
    <t>정옥</t>
  </si>
  <si>
    <t>월량</t>
  </si>
  <si>
    <t>종녀</t>
  </si>
  <si>
    <t>귀철</t>
  </si>
  <si>
    <t>자음분</t>
  </si>
  <si>
    <t>세단</t>
  </si>
  <si>
    <t>고자</t>
  </si>
  <si>
    <t>해오</t>
  </si>
  <si>
    <t>서규</t>
  </si>
  <si>
    <t>윤오</t>
  </si>
  <si>
    <t>업랑</t>
  </si>
  <si>
    <t>어읍동</t>
  </si>
  <si>
    <t>득녀</t>
  </si>
  <si>
    <t>득창</t>
  </si>
  <si>
    <t>여랑</t>
  </si>
  <si>
    <t>득생</t>
  </si>
  <si>
    <t>종문</t>
  </si>
  <si>
    <t>계동</t>
  </si>
  <si>
    <t>태군</t>
  </si>
  <si>
    <t>중신</t>
  </si>
  <si>
    <t>중항</t>
  </si>
  <si>
    <t>유성</t>
  </si>
  <si>
    <t>광만</t>
  </si>
  <si>
    <t>명산</t>
  </si>
  <si>
    <t>체관</t>
  </si>
  <si>
    <t>순의</t>
  </si>
  <si>
    <t>준욱</t>
  </si>
  <si>
    <t>석제</t>
  </si>
  <si>
    <t>부흥</t>
  </si>
  <si>
    <t>칠삼</t>
  </si>
  <si>
    <t>유복</t>
  </si>
  <si>
    <t>소대</t>
  </si>
  <si>
    <t>경모</t>
  </si>
  <si>
    <t>돌매</t>
  </si>
  <si>
    <t>악발</t>
  </si>
  <si>
    <t>대형</t>
  </si>
  <si>
    <t>고계</t>
  </si>
  <si>
    <t>처화</t>
  </si>
  <si>
    <t>갯동</t>
  </si>
  <si>
    <t>우성</t>
  </si>
  <si>
    <t>윤학</t>
  </si>
  <si>
    <t>국산</t>
  </si>
  <si>
    <t>용</t>
  </si>
  <si>
    <t>감돌</t>
  </si>
  <si>
    <t>창의</t>
  </si>
  <si>
    <t>설분</t>
  </si>
  <si>
    <t>백이</t>
  </si>
  <si>
    <t>희종</t>
  </si>
  <si>
    <t>경채</t>
  </si>
  <si>
    <t>세빈</t>
  </si>
  <si>
    <t>보남</t>
  </si>
  <si>
    <t>보녀</t>
  </si>
  <si>
    <t>득주</t>
  </si>
  <si>
    <t>원상</t>
  </si>
  <si>
    <t>막삼</t>
  </si>
  <si>
    <t>해룡</t>
  </si>
  <si>
    <t>명채</t>
  </si>
  <si>
    <t>몽창</t>
  </si>
  <si>
    <t>어둔이</t>
  </si>
  <si>
    <t>일의</t>
  </si>
  <si>
    <t>가응이</t>
  </si>
  <si>
    <t>동림</t>
  </si>
  <si>
    <t>몽첨</t>
  </si>
  <si>
    <t>종갑</t>
  </si>
  <si>
    <t>을흥</t>
  </si>
  <si>
    <t>성항</t>
  </si>
  <si>
    <t>무정</t>
  </si>
  <si>
    <t>천득</t>
  </si>
  <si>
    <t>세흥</t>
  </si>
  <si>
    <t>춘목</t>
  </si>
  <si>
    <t>명수</t>
  </si>
  <si>
    <t>달종</t>
  </si>
  <si>
    <t>춘보</t>
  </si>
  <si>
    <t>흥창</t>
  </si>
  <si>
    <t>업상</t>
  </si>
  <si>
    <t>태경</t>
  </si>
  <si>
    <t>두엄금</t>
  </si>
  <si>
    <t>초갑</t>
  </si>
  <si>
    <t>초남</t>
  </si>
  <si>
    <t>경손</t>
  </si>
  <si>
    <t>경은</t>
  </si>
  <si>
    <t>세황</t>
  </si>
  <si>
    <t>작사리</t>
  </si>
  <si>
    <t>유권</t>
  </si>
  <si>
    <t>성옥</t>
  </si>
  <si>
    <t>발</t>
  </si>
  <si>
    <t>동섭</t>
  </si>
  <si>
    <t>애당</t>
  </si>
  <si>
    <t>상복</t>
  </si>
  <si>
    <t>도범</t>
  </si>
  <si>
    <t>화진</t>
  </si>
  <si>
    <t>장금</t>
  </si>
  <si>
    <t>쌍</t>
  </si>
  <si>
    <t>어둔</t>
  </si>
  <si>
    <t>석발</t>
  </si>
  <si>
    <t>망월</t>
  </si>
  <si>
    <t>종석</t>
  </si>
  <si>
    <t>몽성</t>
  </si>
  <si>
    <t>몽규</t>
  </si>
  <si>
    <t>상익</t>
  </si>
  <si>
    <t>처후</t>
  </si>
  <si>
    <t>용춘</t>
  </si>
  <si>
    <t>삼만</t>
  </si>
  <si>
    <t>암외</t>
  </si>
  <si>
    <t>희동</t>
  </si>
  <si>
    <t>화순</t>
  </si>
  <si>
    <t>화실</t>
  </si>
  <si>
    <t>동식</t>
  </si>
  <si>
    <t>자음선</t>
  </si>
  <si>
    <t>운재</t>
  </si>
  <si>
    <t>채룡</t>
  </si>
  <si>
    <t>승발</t>
  </si>
  <si>
    <t>만곤</t>
  </si>
  <si>
    <t>세채</t>
  </si>
  <si>
    <t>효삼</t>
  </si>
  <si>
    <t>도망</t>
  </si>
  <si>
    <t>수남</t>
  </si>
  <si>
    <t>범용</t>
  </si>
  <si>
    <t>부랑</t>
  </si>
  <si>
    <t>의빈</t>
  </si>
  <si>
    <t>성취</t>
  </si>
  <si>
    <t>성억</t>
  </si>
  <si>
    <t>제빈</t>
  </si>
  <si>
    <t>원징</t>
  </si>
  <si>
    <t>언발</t>
  </si>
  <si>
    <t>금발</t>
  </si>
  <si>
    <t>금절</t>
  </si>
  <si>
    <t>상수</t>
  </si>
  <si>
    <t>상태</t>
  </si>
  <si>
    <t>운택</t>
  </si>
  <si>
    <t>자녀</t>
  </si>
  <si>
    <t>광빈</t>
  </si>
  <si>
    <t>귀동</t>
  </si>
  <si>
    <t>언기</t>
  </si>
  <si>
    <t>옥대</t>
  </si>
  <si>
    <t>효빈</t>
  </si>
  <si>
    <t>동녀</t>
  </si>
  <si>
    <t>수단</t>
  </si>
  <si>
    <t>상록</t>
  </si>
  <si>
    <t>세항</t>
  </si>
  <si>
    <t>치상</t>
  </si>
  <si>
    <t>운룡</t>
  </si>
  <si>
    <t>국빈</t>
  </si>
  <si>
    <t>문빈</t>
  </si>
  <si>
    <t>운기</t>
  </si>
  <si>
    <t>후명</t>
  </si>
  <si>
    <t>유삼</t>
  </si>
  <si>
    <t>몽삼</t>
  </si>
  <si>
    <t>선단</t>
  </si>
  <si>
    <t>효일</t>
  </si>
  <si>
    <t>신삼</t>
  </si>
  <si>
    <t>한중</t>
  </si>
  <si>
    <t>원선</t>
  </si>
  <si>
    <t>감석</t>
  </si>
  <si>
    <t>부채</t>
  </si>
  <si>
    <t>만이</t>
  </si>
  <si>
    <t>홍녕</t>
  </si>
  <si>
    <t>만운</t>
  </si>
  <si>
    <t>세부</t>
  </si>
  <si>
    <t>창업</t>
  </si>
  <si>
    <t>계원</t>
  </si>
  <si>
    <t>복지</t>
  </si>
  <si>
    <t>이단</t>
  </si>
  <si>
    <t>태명</t>
  </si>
  <si>
    <t>모로</t>
  </si>
  <si>
    <t>기리금</t>
  </si>
  <si>
    <t>돌문</t>
  </si>
  <si>
    <t>운상</t>
  </si>
  <si>
    <t>감덕</t>
  </si>
  <si>
    <t>이주</t>
  </si>
  <si>
    <t>축분</t>
  </si>
  <si>
    <t>덕지</t>
  </si>
  <si>
    <t>성근</t>
  </si>
  <si>
    <t>명걸</t>
  </si>
  <si>
    <t>필구</t>
  </si>
  <si>
    <t>자필</t>
  </si>
  <si>
    <t>성운</t>
  </si>
  <si>
    <t>성춘</t>
  </si>
  <si>
    <t>해종</t>
  </si>
  <si>
    <t>진삼</t>
  </si>
  <si>
    <t>재선</t>
  </si>
  <si>
    <t>성며</t>
  </si>
  <si>
    <t>험찰</t>
  </si>
  <si>
    <t>정갑</t>
  </si>
  <si>
    <t>광절</t>
  </si>
  <si>
    <t>용재</t>
  </si>
  <si>
    <t>일강</t>
  </si>
  <si>
    <t>재춘</t>
  </si>
  <si>
    <t>재발</t>
  </si>
  <si>
    <t>영구</t>
  </si>
  <si>
    <t>창식</t>
  </si>
  <si>
    <t>복만</t>
  </si>
  <si>
    <t>석뢰</t>
  </si>
  <si>
    <t>명봉</t>
  </si>
  <si>
    <t>금몽</t>
  </si>
  <si>
    <t>소삼</t>
  </si>
  <si>
    <t>성제</t>
  </si>
  <si>
    <t>세분</t>
  </si>
  <si>
    <t>여대</t>
  </si>
  <si>
    <t>사검</t>
  </si>
  <si>
    <t>경직</t>
  </si>
  <si>
    <t>흥부</t>
  </si>
  <si>
    <t>이산</t>
  </si>
  <si>
    <t>이복</t>
  </si>
  <si>
    <t>애심</t>
  </si>
  <si>
    <t>애분</t>
  </si>
  <si>
    <t>원내</t>
  </si>
  <si>
    <t>사달</t>
  </si>
  <si>
    <t>경협</t>
  </si>
  <si>
    <t>일홍</t>
  </si>
  <si>
    <t>영남</t>
  </si>
  <si>
    <t>수검</t>
  </si>
  <si>
    <t>문수</t>
  </si>
  <si>
    <t>흥갑</t>
  </si>
  <si>
    <t>치걸</t>
  </si>
  <si>
    <t>유건</t>
  </si>
  <si>
    <t>흥선</t>
  </si>
  <si>
    <t>영세</t>
  </si>
  <si>
    <t>순윤</t>
  </si>
  <si>
    <t>순분</t>
  </si>
  <si>
    <t>왈분</t>
  </si>
  <si>
    <t>운성</t>
  </si>
  <si>
    <t>득윤</t>
  </si>
  <si>
    <t>조X</t>
  </si>
  <si>
    <t>선명</t>
  </si>
  <si>
    <t>희득</t>
  </si>
  <si>
    <t>명귀</t>
  </si>
  <si>
    <t>광욱</t>
  </si>
  <si>
    <t>광억</t>
  </si>
  <si>
    <t>덕수</t>
  </si>
  <si>
    <t>필국</t>
  </si>
  <si>
    <t>한채</t>
  </si>
  <si>
    <t>두웅</t>
  </si>
  <si>
    <t>순이</t>
  </si>
  <si>
    <t>진가</t>
  </si>
  <si>
    <t>창원</t>
  </si>
  <si>
    <t>상윤</t>
  </si>
  <si>
    <t>처웅</t>
  </si>
  <si>
    <t>유갑</t>
  </si>
  <si>
    <t>명세</t>
  </si>
  <si>
    <t>극중</t>
  </si>
  <si>
    <t>도광</t>
  </si>
  <si>
    <t>진회</t>
  </si>
  <si>
    <t>치군</t>
  </si>
  <si>
    <t>광보</t>
  </si>
  <si>
    <t>달천</t>
  </si>
  <si>
    <t>만초</t>
  </si>
  <si>
    <t>봉애</t>
  </si>
  <si>
    <t>재웅</t>
  </si>
  <si>
    <t>복헌</t>
  </si>
  <si>
    <t>만웅</t>
  </si>
  <si>
    <t>명준</t>
  </si>
  <si>
    <t>금삼</t>
  </si>
  <si>
    <t>취익</t>
  </si>
  <si>
    <t>취관</t>
  </si>
  <si>
    <t>성군</t>
  </si>
  <si>
    <t>두점</t>
  </si>
  <si>
    <t>세명</t>
  </si>
  <si>
    <t>정채</t>
  </si>
  <si>
    <t>성안</t>
  </si>
  <si>
    <t>하룡</t>
  </si>
  <si>
    <t>월삼</t>
  </si>
  <si>
    <t>봉매</t>
  </si>
  <si>
    <t>창중</t>
  </si>
  <si>
    <t>차숙</t>
  </si>
  <si>
    <t>태기</t>
  </si>
  <si>
    <t>여빈</t>
  </si>
  <si>
    <t>성부</t>
  </si>
  <si>
    <t>만광</t>
  </si>
  <si>
    <t>봉숙</t>
  </si>
  <si>
    <t>진쾌</t>
  </si>
  <si>
    <t>광쾌</t>
  </si>
  <si>
    <t>용계</t>
  </si>
  <si>
    <t>형정</t>
  </si>
  <si>
    <t>원복</t>
  </si>
  <si>
    <t>억돌</t>
  </si>
  <si>
    <t>부래</t>
  </si>
  <si>
    <t>우봉</t>
  </si>
  <si>
    <t>흥일</t>
  </si>
  <si>
    <t>흥채</t>
  </si>
  <si>
    <t>만영</t>
  </si>
  <si>
    <t>한춘</t>
  </si>
  <si>
    <t>두평</t>
  </si>
  <si>
    <t>성삼</t>
  </si>
  <si>
    <t>이건</t>
  </si>
  <si>
    <t>세태</t>
  </si>
  <si>
    <t>필만</t>
  </si>
  <si>
    <t>매분</t>
  </si>
  <si>
    <t>광표</t>
  </si>
  <si>
    <t>세봉</t>
  </si>
  <si>
    <t>귀강</t>
  </si>
  <si>
    <t>진안</t>
  </si>
  <si>
    <t>후득</t>
  </si>
  <si>
    <t>금금</t>
  </si>
  <si>
    <t>갑삼</t>
  </si>
  <si>
    <t>효재</t>
  </si>
  <si>
    <t>명창</t>
  </si>
  <si>
    <t>득종</t>
  </si>
  <si>
    <t>희택</t>
  </si>
  <si>
    <t>복단</t>
  </si>
  <si>
    <t>재분</t>
  </si>
  <si>
    <t>마수</t>
  </si>
  <si>
    <t>한분</t>
  </si>
  <si>
    <t>한수</t>
  </si>
  <si>
    <t>흥용</t>
  </si>
  <si>
    <t>초희</t>
  </si>
  <si>
    <t>개삼</t>
  </si>
  <si>
    <t>복진</t>
  </si>
  <si>
    <t>두징</t>
  </si>
  <si>
    <t>춘세</t>
  </si>
  <si>
    <t>선적</t>
  </si>
  <si>
    <t>명구</t>
  </si>
  <si>
    <t>두응걸이</t>
  </si>
  <si>
    <t>번절</t>
  </si>
  <si>
    <t>중재</t>
  </si>
  <si>
    <t>시화</t>
  </si>
  <si>
    <t>칠녀</t>
  </si>
  <si>
    <t>마분</t>
  </si>
  <si>
    <t>칠룡</t>
  </si>
  <si>
    <t>팔룡</t>
  </si>
  <si>
    <t>시남</t>
  </si>
  <si>
    <t>봉석</t>
  </si>
  <si>
    <t>한석</t>
  </si>
  <si>
    <t>해득</t>
  </si>
  <si>
    <t>명</t>
  </si>
  <si>
    <t>무강</t>
  </si>
  <si>
    <t>덕중</t>
  </si>
  <si>
    <t>봉재</t>
  </si>
  <si>
    <t>경휘</t>
  </si>
  <si>
    <t>태온</t>
  </si>
  <si>
    <t>사로</t>
  </si>
  <si>
    <t>완</t>
  </si>
  <si>
    <t>효량</t>
  </si>
  <si>
    <t>필제</t>
  </si>
  <si>
    <t>인황</t>
  </si>
  <si>
    <t>강룡</t>
  </si>
  <si>
    <t>경룡</t>
  </si>
  <si>
    <t>광섭</t>
  </si>
  <si>
    <t>세문</t>
  </si>
  <si>
    <t>윤채</t>
  </si>
  <si>
    <t>사황</t>
  </si>
  <si>
    <t>지황</t>
  </si>
  <si>
    <t>린</t>
  </si>
  <si>
    <t>곤</t>
  </si>
  <si>
    <t>기</t>
  </si>
  <si>
    <t>관</t>
  </si>
  <si>
    <t>상오</t>
  </si>
  <si>
    <t>진구</t>
  </si>
  <si>
    <t>창오</t>
  </si>
  <si>
    <t>처오</t>
  </si>
  <si>
    <t>성래</t>
  </si>
  <si>
    <t>성오</t>
  </si>
  <si>
    <t>환</t>
  </si>
  <si>
    <t>지인</t>
  </si>
  <si>
    <t>필공</t>
  </si>
  <si>
    <t>사한</t>
  </si>
  <si>
    <t>경록</t>
  </si>
  <si>
    <t>사직</t>
  </si>
  <si>
    <t>사도</t>
  </si>
  <si>
    <t>성동</t>
  </si>
  <si>
    <t>득재</t>
  </si>
  <si>
    <t>익동</t>
  </si>
  <si>
    <t>춘배</t>
  </si>
  <si>
    <t>덕련</t>
  </si>
  <si>
    <t>개명</t>
  </si>
  <si>
    <t>갑신</t>
  </si>
  <si>
    <t>신묘</t>
  </si>
  <si>
    <t>기해</t>
  </si>
  <si>
    <t>무신</t>
  </si>
  <si>
    <t>임자</t>
  </si>
  <si>
    <t>무자</t>
  </si>
  <si>
    <t>무오</t>
  </si>
  <si>
    <t>정미</t>
  </si>
  <si>
    <t>계미</t>
  </si>
  <si>
    <t>신사</t>
  </si>
  <si>
    <t>무인</t>
  </si>
  <si>
    <t>을사</t>
  </si>
  <si>
    <t>기축</t>
  </si>
  <si>
    <t>임진</t>
  </si>
  <si>
    <t>경자</t>
  </si>
  <si>
    <t>갑인</t>
  </si>
  <si>
    <t>계유</t>
  </si>
  <si>
    <t>경오</t>
  </si>
  <si>
    <t>기묘</t>
  </si>
  <si>
    <t>정축</t>
  </si>
  <si>
    <t>신해</t>
  </si>
  <si>
    <t>정묘</t>
  </si>
  <si>
    <t>계사</t>
  </si>
  <si>
    <t>병자</t>
  </si>
  <si>
    <t>갑자</t>
  </si>
  <si>
    <t>임술</t>
  </si>
  <si>
    <t>갑오</t>
  </si>
  <si>
    <t>계해</t>
  </si>
  <si>
    <t>신유</t>
  </si>
  <si>
    <t>기미</t>
  </si>
  <si>
    <t>정사</t>
  </si>
  <si>
    <t>병진</t>
  </si>
  <si>
    <t>정해</t>
  </si>
  <si>
    <t>병술</t>
  </si>
  <si>
    <t>을묘</t>
  </si>
  <si>
    <t>기유</t>
  </si>
  <si>
    <t>을축</t>
  </si>
  <si>
    <t>을미</t>
  </si>
  <si>
    <t>임신</t>
  </si>
  <si>
    <t>정유</t>
  </si>
  <si>
    <t>신미</t>
  </si>
  <si>
    <t>임오</t>
  </si>
  <si>
    <t>경신</t>
  </si>
  <si>
    <t>병신</t>
  </si>
  <si>
    <t>갑술</t>
  </si>
  <si>
    <t>임인</t>
  </si>
  <si>
    <t>신축</t>
  </si>
  <si>
    <t>을해</t>
  </si>
  <si>
    <t>경술</t>
  </si>
  <si>
    <t>을유</t>
  </si>
  <si>
    <t>계축</t>
  </si>
  <si>
    <t>계묘</t>
  </si>
  <si>
    <t>병오</t>
  </si>
  <si>
    <t>무진</t>
  </si>
  <si>
    <t>기사</t>
  </si>
  <si>
    <t>무술</t>
  </si>
  <si>
    <t>병X</t>
  </si>
  <si>
    <t>경X</t>
  </si>
  <si>
    <t>계X</t>
  </si>
  <si>
    <t>병</t>
  </si>
  <si>
    <t>경</t>
  </si>
  <si>
    <t>신X</t>
  </si>
  <si>
    <t>정X</t>
  </si>
  <si>
    <t>간지</t>
  </si>
  <si>
    <t>출가</t>
  </si>
  <si>
    <t>각호</t>
  </si>
  <si>
    <t>시거</t>
  </si>
  <si>
    <t>위승</t>
  </si>
  <si>
    <t>가X</t>
  </si>
  <si>
    <t>등가현</t>
  </si>
  <si>
    <t>을해도망</t>
  </si>
  <si>
    <t>거</t>
  </si>
  <si>
    <t>등고</t>
  </si>
  <si>
    <t>양자거</t>
  </si>
  <si>
    <t>출</t>
  </si>
  <si>
    <t>등시거</t>
  </si>
  <si>
    <t>이거</t>
  </si>
  <si>
    <t>시X</t>
  </si>
  <si>
    <t>등도망</t>
  </si>
  <si>
    <t>가</t>
  </si>
  <si>
    <t>도망거</t>
  </si>
  <si>
    <t>파양</t>
  </si>
  <si>
    <t>방량</t>
  </si>
  <si>
    <t>금고</t>
  </si>
  <si>
    <t>신묘도망</t>
  </si>
  <si>
    <t>경신도망시거</t>
  </si>
  <si>
    <t>도망시거</t>
  </si>
  <si>
    <t>을미도망시거</t>
  </si>
  <si>
    <t>기유도망</t>
  </si>
  <si>
    <t>시X동원등과별급</t>
  </si>
  <si>
    <t>을미도망</t>
  </si>
  <si>
    <t>시</t>
  </si>
  <si>
    <t>계사도망</t>
  </si>
  <si>
    <t>갑신도망</t>
  </si>
  <si>
    <t>출입</t>
  </si>
  <si>
    <t>청도</t>
  </si>
  <si>
    <t>창녕</t>
  </si>
  <si>
    <t>성주</t>
  </si>
  <si>
    <t>밀양</t>
  </si>
  <si>
    <t>청주</t>
  </si>
  <si>
    <t>동상</t>
  </si>
  <si>
    <t>현풍</t>
  </si>
  <si>
    <t>읍내</t>
  </si>
  <si>
    <t>강원도</t>
  </si>
  <si>
    <t>거창</t>
  </si>
  <si>
    <t>거제</t>
  </si>
  <si>
    <t>하수서</t>
  </si>
  <si>
    <t>제호</t>
  </si>
  <si>
    <t>동래</t>
  </si>
  <si>
    <t>경주</t>
  </si>
  <si>
    <t>함안</t>
  </si>
  <si>
    <t>초계</t>
  </si>
  <si>
    <t>울산</t>
  </si>
  <si>
    <t>가덕</t>
  </si>
  <si>
    <t>상동</t>
  </si>
  <si>
    <t>사천</t>
  </si>
  <si>
    <t>안동</t>
  </si>
  <si>
    <t>청산</t>
  </si>
  <si>
    <t>하양</t>
  </si>
  <si>
    <t>영천</t>
  </si>
  <si>
    <t>자인</t>
  </si>
  <si>
    <t>남산</t>
  </si>
  <si>
    <t>무주</t>
  </si>
  <si>
    <t>인동</t>
  </si>
  <si>
    <t>칠곡</t>
  </si>
  <si>
    <t>칠곡유학조윤평호</t>
  </si>
  <si>
    <t>고령</t>
  </si>
  <si>
    <t>사월호</t>
  </si>
  <si>
    <t>청송</t>
  </si>
  <si>
    <t>남해</t>
  </si>
  <si>
    <t>기장와촌</t>
  </si>
  <si>
    <t>고며</t>
  </si>
  <si>
    <t>동중</t>
  </si>
  <si>
    <t>본읍서중</t>
  </si>
  <si>
    <t>영흥</t>
  </si>
  <si>
    <t>수동</t>
  </si>
  <si>
    <t>동상무천리</t>
  </si>
  <si>
    <t>형효조호</t>
  </si>
  <si>
    <t>선산</t>
  </si>
  <si>
    <t>서상</t>
  </si>
  <si>
    <t>하동</t>
  </si>
  <si>
    <t>전라운봉</t>
  </si>
  <si>
    <t>산청</t>
  </si>
  <si>
    <t>진주</t>
  </si>
  <si>
    <t>광문호</t>
  </si>
  <si>
    <t>막산호</t>
  </si>
  <si>
    <t>본읍교동</t>
  </si>
  <si>
    <t>형호</t>
  </si>
  <si>
    <t>창령</t>
  </si>
  <si>
    <t>제광일호</t>
  </si>
  <si>
    <t>장소</t>
  </si>
  <si>
    <t>본</t>
  </si>
  <si>
    <t>적</t>
  </si>
  <si>
    <t>대구</t>
  </si>
  <si>
    <t>서흥</t>
  </si>
  <si>
    <t>완산</t>
  </si>
  <si>
    <t>남평</t>
  </si>
  <si>
    <t>해주</t>
  </si>
  <si>
    <t>평산</t>
  </si>
  <si>
    <t>월성</t>
  </si>
  <si>
    <t>달성</t>
  </si>
  <si>
    <t>제주</t>
  </si>
  <si>
    <t>연일</t>
  </si>
  <si>
    <t>파평</t>
  </si>
  <si>
    <t>광산</t>
  </si>
  <si>
    <t>의성</t>
  </si>
  <si>
    <t>남양</t>
  </si>
  <si>
    <t>영양</t>
  </si>
  <si>
    <t>순천</t>
  </si>
  <si>
    <t>의흥</t>
  </si>
  <si>
    <t>팔거</t>
  </si>
  <si>
    <t>회덕</t>
  </si>
  <si>
    <t>은진</t>
  </si>
  <si>
    <t>부례</t>
  </si>
  <si>
    <t>진양</t>
  </si>
  <si>
    <t>충주</t>
  </si>
  <si>
    <t>문화</t>
  </si>
  <si>
    <t>흥해</t>
  </si>
  <si>
    <t>남원</t>
  </si>
  <si>
    <t>동백</t>
  </si>
  <si>
    <t>장흥</t>
  </si>
  <si>
    <t>풍천</t>
  </si>
  <si>
    <t>강릉</t>
  </si>
  <si>
    <t>동X</t>
  </si>
  <si>
    <t>철성</t>
  </si>
  <si>
    <t>옥산</t>
  </si>
  <si>
    <t>울진</t>
  </si>
  <si>
    <t>경산</t>
  </si>
  <si>
    <t>벽진</t>
  </si>
  <si>
    <t>무송</t>
  </si>
  <si>
    <t>전주</t>
  </si>
  <si>
    <t>고성</t>
  </si>
  <si>
    <t>전의</t>
  </si>
  <si>
    <t>봉화</t>
  </si>
  <si>
    <t>평택</t>
  </si>
  <si>
    <t>죽산</t>
  </si>
  <si>
    <t>개성</t>
  </si>
  <si>
    <t>팔계</t>
  </si>
  <si>
    <t>강성</t>
  </si>
  <si>
    <t>파X</t>
  </si>
  <si>
    <t>연주</t>
  </si>
  <si>
    <t>인천</t>
  </si>
  <si>
    <t>연안</t>
  </si>
  <si>
    <t>수원</t>
  </si>
  <si>
    <t>옥천</t>
  </si>
  <si>
    <t>담양</t>
  </si>
  <si>
    <t>야성</t>
  </si>
  <si>
    <t>단양</t>
  </si>
  <si>
    <t>공주</t>
  </si>
  <si>
    <t>상주</t>
  </si>
  <si>
    <t>행주</t>
  </si>
  <si>
    <t>합천</t>
  </si>
  <si>
    <t>아산</t>
  </si>
  <si>
    <t>은택</t>
  </si>
  <si>
    <t>순창</t>
  </si>
  <si>
    <t>하빈</t>
  </si>
  <si>
    <t>원주</t>
  </si>
  <si>
    <t>웅천</t>
  </si>
  <si>
    <t>단성</t>
  </si>
  <si>
    <t>회진</t>
  </si>
  <si>
    <t>제성</t>
  </si>
  <si>
    <t>초양</t>
  </si>
  <si>
    <t>본관</t>
  </si>
  <si>
    <t>주거</t>
  </si>
  <si>
    <t>주직역</t>
  </si>
  <si>
    <t>박홍술</t>
  </si>
  <si>
    <t>허완</t>
  </si>
  <si>
    <t>전운택</t>
  </si>
  <si>
    <t>박도일</t>
  </si>
  <si>
    <t>주성명</t>
  </si>
  <si>
    <t>학생</t>
  </si>
  <si>
    <t>효자학생</t>
  </si>
  <si>
    <t>통정대부</t>
  </si>
  <si>
    <t>문과출신</t>
  </si>
  <si>
    <t>분무원종공신급제</t>
  </si>
  <si>
    <t>적상산성별장</t>
  </si>
  <si>
    <t>증가선대부공조참판</t>
  </si>
  <si>
    <t>숭록대부</t>
  </si>
  <si>
    <t>충장위</t>
  </si>
  <si>
    <t>진사</t>
  </si>
  <si>
    <t>절충</t>
  </si>
  <si>
    <t>강화사고참봉</t>
  </si>
  <si>
    <t>전력겸사복</t>
  </si>
  <si>
    <t>통사랑</t>
  </si>
  <si>
    <t>겸사복</t>
  </si>
  <si>
    <t>증가선대부한성부좌윤</t>
  </si>
  <si>
    <t>반노</t>
  </si>
  <si>
    <t>절충장군행첨지중추부사</t>
  </si>
  <si>
    <t>성균생원</t>
  </si>
  <si>
    <t>출신금위초관</t>
  </si>
  <si>
    <t>어모장군</t>
  </si>
  <si>
    <t>충의위</t>
  </si>
  <si>
    <t>학X</t>
  </si>
  <si>
    <t>역노</t>
  </si>
  <si>
    <t>동지중추부사</t>
  </si>
  <si>
    <t>절충장군첨지중추부사</t>
  </si>
  <si>
    <t>통정랑</t>
  </si>
  <si>
    <t>병절교위</t>
  </si>
  <si>
    <t>통덕</t>
  </si>
  <si>
    <t>성균진사</t>
  </si>
  <si>
    <t>종친위</t>
  </si>
  <si>
    <t>가선대부동지중추부사행충익장</t>
  </si>
  <si>
    <t>장사랑</t>
  </si>
  <si>
    <t>충찬위</t>
  </si>
  <si>
    <t>찰방</t>
  </si>
  <si>
    <t>절충동지중추부사</t>
  </si>
  <si>
    <t>부직역</t>
  </si>
  <si>
    <t>천동</t>
  </si>
  <si>
    <t>막립</t>
  </si>
  <si>
    <t>희태</t>
  </si>
  <si>
    <t>유화</t>
  </si>
  <si>
    <t>산백</t>
  </si>
  <si>
    <t>상준</t>
  </si>
  <si>
    <t>시걸</t>
  </si>
  <si>
    <t>호원</t>
  </si>
  <si>
    <t>세걸</t>
  </si>
  <si>
    <t>수업</t>
  </si>
  <si>
    <t>도일</t>
  </si>
  <si>
    <t>성달</t>
  </si>
  <si>
    <t>상립</t>
  </si>
  <si>
    <t>청달</t>
  </si>
  <si>
    <t>성중</t>
  </si>
  <si>
    <t>성태</t>
  </si>
  <si>
    <t>운석</t>
  </si>
  <si>
    <t>국</t>
  </si>
  <si>
    <t>두원</t>
  </si>
  <si>
    <t>후식</t>
  </si>
  <si>
    <t>영신</t>
  </si>
  <si>
    <t>길운</t>
  </si>
  <si>
    <t>우태</t>
  </si>
  <si>
    <t>영만</t>
  </si>
  <si>
    <t>여담</t>
  </si>
  <si>
    <t>정용</t>
  </si>
  <si>
    <t>한익</t>
  </si>
  <si>
    <t>경춘</t>
  </si>
  <si>
    <t>경문</t>
  </si>
  <si>
    <t>이호</t>
  </si>
  <si>
    <t>정우</t>
  </si>
  <si>
    <t>한만</t>
  </si>
  <si>
    <t>석필</t>
  </si>
  <si>
    <t>시삼</t>
  </si>
  <si>
    <t>시원</t>
  </si>
  <si>
    <t>진걸</t>
  </si>
  <si>
    <t>후필</t>
  </si>
  <si>
    <t>만심</t>
  </si>
  <si>
    <t>운장</t>
  </si>
  <si>
    <t>만기</t>
  </si>
  <si>
    <t>갑이</t>
  </si>
  <si>
    <t>종련</t>
  </si>
  <si>
    <t>운대</t>
  </si>
  <si>
    <t>일량</t>
  </si>
  <si>
    <t>치록</t>
  </si>
  <si>
    <t>천우</t>
  </si>
  <si>
    <t>종X</t>
  </si>
  <si>
    <t>일상</t>
  </si>
  <si>
    <t>진열</t>
  </si>
  <si>
    <t>재징</t>
  </si>
  <si>
    <t>후창</t>
  </si>
  <si>
    <t>종이</t>
  </si>
  <si>
    <t>명상</t>
  </si>
  <si>
    <t>선의</t>
  </si>
  <si>
    <t>이귀</t>
  </si>
  <si>
    <t>태선</t>
  </si>
  <si>
    <t>세달</t>
  </si>
  <si>
    <t>홍보</t>
  </si>
  <si>
    <t>우대</t>
  </si>
  <si>
    <t>기이</t>
  </si>
  <si>
    <t>감사리</t>
  </si>
  <si>
    <t>윤현</t>
  </si>
  <si>
    <t>명식</t>
  </si>
  <si>
    <t>추재</t>
  </si>
  <si>
    <t>발이</t>
  </si>
  <si>
    <t>명록</t>
  </si>
  <si>
    <t>주신</t>
  </si>
  <si>
    <t>윤중</t>
  </si>
  <si>
    <t>창문</t>
  </si>
  <si>
    <t>준인</t>
  </si>
  <si>
    <t>종일</t>
  </si>
  <si>
    <t>중량</t>
  </si>
  <si>
    <t>일청</t>
  </si>
  <si>
    <t>명술</t>
  </si>
  <si>
    <t>영포</t>
  </si>
  <si>
    <t>백래</t>
  </si>
  <si>
    <t>덕근</t>
  </si>
  <si>
    <t>봉신</t>
  </si>
  <si>
    <t>명의</t>
  </si>
  <si>
    <t>순경</t>
  </si>
  <si>
    <t>의명</t>
  </si>
  <si>
    <t>도생</t>
  </si>
  <si>
    <t>태빈</t>
  </si>
  <si>
    <t>달우</t>
  </si>
  <si>
    <t>천배</t>
  </si>
  <si>
    <t>한갑</t>
  </si>
  <si>
    <t>한필</t>
  </si>
  <si>
    <t>오선</t>
  </si>
  <si>
    <t>봉춘</t>
  </si>
  <si>
    <t>의천</t>
  </si>
  <si>
    <t>오중</t>
  </si>
  <si>
    <t>두명</t>
  </si>
  <si>
    <t>익만</t>
  </si>
  <si>
    <t>무내</t>
  </si>
  <si>
    <t>차중</t>
  </si>
  <si>
    <t>부남</t>
  </si>
  <si>
    <t>수백</t>
  </si>
  <si>
    <t>세각</t>
  </si>
  <si>
    <t>사창</t>
  </si>
  <si>
    <t>후석</t>
  </si>
  <si>
    <t>주천</t>
  </si>
  <si>
    <t>시망</t>
  </si>
  <si>
    <t>진영</t>
  </si>
  <si>
    <t>정필</t>
  </si>
  <si>
    <t>개실</t>
  </si>
  <si>
    <t>진태</t>
  </si>
  <si>
    <t>주억</t>
  </si>
  <si>
    <t>증필</t>
  </si>
  <si>
    <t>동신</t>
  </si>
  <si>
    <t>분선</t>
  </si>
  <si>
    <t>팔봉</t>
  </si>
  <si>
    <t>기필</t>
  </si>
  <si>
    <t>일</t>
  </si>
  <si>
    <t>광화</t>
  </si>
  <si>
    <t>진한</t>
  </si>
  <si>
    <t>명철</t>
  </si>
  <si>
    <t>돌석</t>
  </si>
  <si>
    <t>진인</t>
  </si>
  <si>
    <t>상지</t>
  </si>
  <si>
    <t>선발</t>
  </si>
  <si>
    <t>한걸</t>
  </si>
  <si>
    <t>일란</t>
  </si>
  <si>
    <t>세건</t>
  </si>
  <si>
    <t>초만</t>
  </si>
  <si>
    <t>일발</t>
  </si>
  <si>
    <t>순만</t>
  </si>
  <si>
    <t>시철</t>
  </si>
  <si>
    <t>원업</t>
  </si>
  <si>
    <t>란</t>
  </si>
  <si>
    <t>의점</t>
  </si>
  <si>
    <t>운달</t>
  </si>
  <si>
    <t>여경</t>
  </si>
  <si>
    <t>필귀</t>
  </si>
  <si>
    <t>희중</t>
  </si>
  <si>
    <t>차달</t>
  </si>
  <si>
    <t>월봉</t>
  </si>
  <si>
    <t>인석</t>
  </si>
  <si>
    <t>태세</t>
  </si>
  <si>
    <t>영걸</t>
  </si>
  <si>
    <t>언희</t>
  </si>
  <si>
    <t>계달</t>
  </si>
  <si>
    <t>국평</t>
  </si>
  <si>
    <t>인중</t>
  </si>
  <si>
    <t>종만</t>
  </si>
  <si>
    <t>여원</t>
  </si>
  <si>
    <t>오석</t>
  </si>
  <si>
    <t>득명</t>
  </si>
  <si>
    <t>종선</t>
  </si>
  <si>
    <t>금선</t>
  </si>
  <si>
    <t>운삼</t>
  </si>
  <si>
    <t>문영</t>
  </si>
  <si>
    <t>언남</t>
  </si>
  <si>
    <t>선중</t>
  </si>
  <si>
    <t>재성</t>
  </si>
  <si>
    <t>원필</t>
  </si>
  <si>
    <t>동득</t>
  </si>
  <si>
    <t>만래</t>
  </si>
  <si>
    <t>지숙</t>
  </si>
  <si>
    <t>우재</t>
  </si>
  <si>
    <t>희방</t>
  </si>
  <si>
    <t>정근</t>
  </si>
  <si>
    <t>가팔이</t>
  </si>
  <si>
    <t>감채</t>
  </si>
  <si>
    <t>순</t>
  </si>
  <si>
    <t>해운</t>
  </si>
  <si>
    <t>표수</t>
  </si>
  <si>
    <t>벽로</t>
  </si>
  <si>
    <t>수태</t>
  </si>
  <si>
    <t>세번</t>
  </si>
  <si>
    <t>일걸</t>
  </si>
  <si>
    <t>진장</t>
  </si>
  <si>
    <t>명천</t>
  </si>
  <si>
    <t>일학</t>
  </si>
  <si>
    <t>막지</t>
  </si>
  <si>
    <t>발손</t>
  </si>
  <si>
    <t>상걸</t>
  </si>
  <si>
    <t>익방</t>
  </si>
  <si>
    <t>대득</t>
  </si>
  <si>
    <t>장준</t>
  </si>
  <si>
    <t>상건</t>
  </si>
  <si>
    <t>도갑</t>
  </si>
  <si>
    <t>세벽</t>
  </si>
  <si>
    <t>창헌</t>
  </si>
  <si>
    <t>연춘</t>
  </si>
  <si>
    <t>무성</t>
  </si>
  <si>
    <t>대재</t>
  </si>
  <si>
    <t>취덕</t>
  </si>
  <si>
    <t>연추</t>
  </si>
  <si>
    <t>재흡</t>
  </si>
  <si>
    <t>희주</t>
  </si>
  <si>
    <t>재빈</t>
  </si>
  <si>
    <t>진망</t>
  </si>
  <si>
    <t>무춘</t>
  </si>
  <si>
    <t>현우</t>
  </si>
  <si>
    <t>이홍</t>
  </si>
  <si>
    <t>명생</t>
  </si>
  <si>
    <t>상제</t>
  </si>
  <si>
    <t>일한</t>
  </si>
  <si>
    <t>여중</t>
  </si>
  <si>
    <t>시만</t>
  </si>
  <si>
    <t>무응치</t>
  </si>
  <si>
    <t>수첨</t>
  </si>
  <si>
    <t>치추</t>
  </si>
  <si>
    <t>수철</t>
  </si>
  <si>
    <t>대기</t>
  </si>
  <si>
    <t>순석</t>
  </si>
  <si>
    <t>재달</t>
  </si>
  <si>
    <t>이중</t>
  </si>
  <si>
    <t>윤흥</t>
  </si>
  <si>
    <t>흥이</t>
  </si>
  <si>
    <t>여갑</t>
  </si>
  <si>
    <t>평로</t>
  </si>
  <si>
    <t>순용</t>
  </si>
  <si>
    <t>여주</t>
  </si>
  <si>
    <t>명종</t>
  </si>
  <si>
    <t>여강</t>
  </si>
  <si>
    <t>명옥</t>
  </si>
  <si>
    <t>시익</t>
  </si>
  <si>
    <t>익화</t>
  </si>
  <si>
    <t>순걸</t>
  </si>
  <si>
    <t>수인</t>
  </si>
  <si>
    <t>세광</t>
  </si>
  <si>
    <t>몽상</t>
  </si>
  <si>
    <t>여달</t>
  </si>
  <si>
    <t>종한</t>
  </si>
  <si>
    <t>일종</t>
  </si>
  <si>
    <t>기란</t>
  </si>
  <si>
    <t>창구</t>
  </si>
  <si>
    <t>효달</t>
  </si>
  <si>
    <t>망기</t>
  </si>
  <si>
    <t>태춘</t>
  </si>
  <si>
    <t>일견</t>
  </si>
  <si>
    <t>해우</t>
  </si>
  <si>
    <t>동번</t>
  </si>
  <si>
    <t>동재</t>
  </si>
  <si>
    <t>부지</t>
  </si>
  <si>
    <t>영애</t>
  </si>
  <si>
    <t>명해</t>
  </si>
  <si>
    <t>문채</t>
  </si>
  <si>
    <t>억봉</t>
  </si>
  <si>
    <t>익상</t>
  </si>
  <si>
    <t>기명</t>
  </si>
  <si>
    <t>윤국</t>
  </si>
  <si>
    <t>주대</t>
  </si>
  <si>
    <t>광벽</t>
  </si>
  <si>
    <t>종광</t>
  </si>
  <si>
    <t>용서</t>
  </si>
  <si>
    <t>득채</t>
  </si>
  <si>
    <t>운황</t>
  </si>
  <si>
    <t>상발</t>
  </si>
  <si>
    <t>성준</t>
  </si>
  <si>
    <t>취영</t>
  </si>
  <si>
    <t>선곤</t>
  </si>
  <si>
    <t>대철</t>
  </si>
  <si>
    <t>상운</t>
  </si>
  <si>
    <t>용중</t>
  </si>
  <si>
    <t>득곤</t>
  </si>
  <si>
    <t>일부</t>
  </si>
  <si>
    <t>진의</t>
  </si>
  <si>
    <t>치백</t>
  </si>
  <si>
    <t>재숙</t>
  </si>
  <si>
    <t>영적</t>
  </si>
  <si>
    <t>하중</t>
  </si>
  <si>
    <t>학선</t>
  </si>
  <si>
    <t>세우</t>
  </si>
  <si>
    <t>동진</t>
  </si>
  <si>
    <t>준삼</t>
  </si>
  <si>
    <t>삼발</t>
  </si>
  <si>
    <t>승룡</t>
  </si>
  <si>
    <t>득현</t>
  </si>
  <si>
    <t>천복</t>
  </si>
  <si>
    <t>재백</t>
  </si>
  <si>
    <t>한우</t>
  </si>
  <si>
    <t>여일</t>
  </si>
  <si>
    <t>석추</t>
  </si>
  <si>
    <t>안국</t>
  </si>
  <si>
    <t>시강</t>
  </si>
  <si>
    <t>선경</t>
  </si>
  <si>
    <t>성백</t>
  </si>
  <si>
    <t>험례</t>
  </si>
  <si>
    <t>서두</t>
  </si>
  <si>
    <t>걸</t>
  </si>
  <si>
    <t>준성</t>
  </si>
  <si>
    <t>회춘</t>
  </si>
  <si>
    <t>환유</t>
  </si>
  <si>
    <t>부윤</t>
  </si>
  <si>
    <t>문재</t>
  </si>
  <si>
    <t>흥백</t>
  </si>
  <si>
    <t>처휘</t>
  </si>
  <si>
    <t>문숙</t>
  </si>
  <si>
    <t>진달</t>
  </si>
  <si>
    <t>명기</t>
  </si>
  <si>
    <t>정장</t>
  </si>
  <si>
    <t>선백</t>
  </si>
  <si>
    <t>승립</t>
  </si>
  <si>
    <t>몽적</t>
  </si>
  <si>
    <t>분발</t>
  </si>
  <si>
    <t>수봉</t>
  </si>
  <si>
    <t>만경</t>
  </si>
  <si>
    <t>하도</t>
  </si>
  <si>
    <t>흠</t>
  </si>
  <si>
    <t>팽구</t>
  </si>
  <si>
    <t>경운</t>
  </si>
  <si>
    <t>창백</t>
  </si>
  <si>
    <t>군철</t>
  </si>
  <si>
    <t>준중</t>
  </si>
  <si>
    <t>춘악</t>
  </si>
  <si>
    <t>대민</t>
  </si>
  <si>
    <t>인귀</t>
  </si>
  <si>
    <t>수해</t>
  </si>
  <si>
    <t>시달</t>
  </si>
  <si>
    <t>윤광</t>
  </si>
  <si>
    <t>대관</t>
  </si>
  <si>
    <t>세필</t>
  </si>
  <si>
    <t>애봉</t>
  </si>
  <si>
    <t>옥시</t>
  </si>
  <si>
    <t>화동</t>
  </si>
  <si>
    <t>귀석</t>
  </si>
  <si>
    <t>만</t>
  </si>
  <si>
    <t>두갑</t>
  </si>
  <si>
    <t>잠</t>
  </si>
  <si>
    <t>진하</t>
  </si>
  <si>
    <t>후강</t>
  </si>
  <si>
    <t>명현</t>
  </si>
  <si>
    <t>재평</t>
  </si>
  <si>
    <t>팔남</t>
  </si>
  <si>
    <t>이경</t>
  </si>
  <si>
    <t>운수</t>
  </si>
  <si>
    <t>이징</t>
  </si>
  <si>
    <t>명길</t>
  </si>
  <si>
    <t>옥석</t>
  </si>
  <si>
    <t>시채</t>
  </si>
  <si>
    <t>걸음이</t>
  </si>
  <si>
    <t>자미</t>
  </si>
  <si>
    <t>춘서</t>
  </si>
  <si>
    <t>중광</t>
  </si>
  <si>
    <t>응규</t>
  </si>
  <si>
    <t>경만</t>
  </si>
  <si>
    <t>석증</t>
  </si>
  <si>
    <t>춘백</t>
  </si>
  <si>
    <t>중봉</t>
  </si>
  <si>
    <t>백운</t>
  </si>
  <si>
    <t>천보</t>
  </si>
  <si>
    <t>문좌</t>
  </si>
  <si>
    <t>맹식</t>
  </si>
  <si>
    <t>정천</t>
  </si>
  <si>
    <t>민세</t>
  </si>
  <si>
    <t>준경</t>
  </si>
  <si>
    <t>경지</t>
  </si>
  <si>
    <t>순갑</t>
  </si>
  <si>
    <t>계수</t>
  </si>
  <si>
    <t>의재</t>
  </si>
  <si>
    <t>종현</t>
  </si>
  <si>
    <t>징</t>
  </si>
  <si>
    <t>정로</t>
  </si>
  <si>
    <t>필운</t>
  </si>
  <si>
    <t>문필</t>
  </si>
  <si>
    <t>후종</t>
  </si>
  <si>
    <t>걸립</t>
  </si>
  <si>
    <t>최흡</t>
  </si>
  <si>
    <t>세강</t>
  </si>
  <si>
    <t>돌명</t>
  </si>
  <si>
    <t>봉이</t>
  </si>
  <si>
    <t>철웅</t>
  </si>
  <si>
    <t>서갑</t>
  </si>
  <si>
    <t>익선</t>
  </si>
  <si>
    <t>분상</t>
  </si>
  <si>
    <t>하형</t>
  </si>
  <si>
    <t>만상</t>
  </si>
  <si>
    <t>상백</t>
  </si>
  <si>
    <t>지윤</t>
  </si>
  <si>
    <t>후갑</t>
  </si>
  <si>
    <t>몽일</t>
  </si>
  <si>
    <t>재항</t>
  </si>
  <si>
    <t>업선</t>
  </si>
  <si>
    <t>파징</t>
  </si>
  <si>
    <t>익한</t>
  </si>
  <si>
    <t>중달</t>
  </si>
  <si>
    <t>중건</t>
  </si>
  <si>
    <t>운은</t>
  </si>
  <si>
    <t>만치</t>
  </si>
  <si>
    <t>신적</t>
  </si>
  <si>
    <t>선길</t>
  </si>
  <si>
    <t>태억</t>
  </si>
  <si>
    <t>이우</t>
  </si>
  <si>
    <t>인발</t>
  </si>
  <si>
    <t>진귀</t>
  </si>
  <si>
    <t>순남</t>
  </si>
  <si>
    <t>선일</t>
  </si>
  <si>
    <t>애일</t>
  </si>
  <si>
    <t>사의</t>
  </si>
  <si>
    <t>만규</t>
  </si>
  <si>
    <t>애발</t>
  </si>
  <si>
    <t>익삼</t>
  </si>
  <si>
    <t>영백</t>
  </si>
  <si>
    <t>정보</t>
  </si>
  <si>
    <t>음봉</t>
  </si>
  <si>
    <t>허덕우</t>
  </si>
  <si>
    <t>백원일</t>
  </si>
  <si>
    <t>성도</t>
  </si>
  <si>
    <t>익린</t>
  </si>
  <si>
    <t>동운</t>
  </si>
  <si>
    <t>순위</t>
  </si>
  <si>
    <t>하청</t>
  </si>
  <si>
    <t>처도</t>
  </si>
  <si>
    <t>하서</t>
  </si>
  <si>
    <t>몽지</t>
  </si>
  <si>
    <t>세형</t>
  </si>
  <si>
    <t>덕X</t>
  </si>
  <si>
    <t>세X</t>
  </si>
  <si>
    <t>철구</t>
  </si>
  <si>
    <t>세운</t>
  </si>
  <si>
    <t>세청</t>
  </si>
  <si>
    <t>춘생</t>
  </si>
  <si>
    <t>흥로</t>
  </si>
  <si>
    <t>인륙</t>
  </si>
  <si>
    <t>철숙</t>
  </si>
  <si>
    <t>만갑</t>
  </si>
  <si>
    <t>지중</t>
  </si>
  <si>
    <t>석휘</t>
  </si>
  <si>
    <t>동창</t>
  </si>
  <si>
    <t>사형</t>
  </si>
  <si>
    <t>영륭</t>
  </si>
  <si>
    <t>하숙</t>
  </si>
  <si>
    <t>원형</t>
  </si>
  <si>
    <t>효창</t>
  </si>
  <si>
    <t>진형</t>
  </si>
  <si>
    <t>천거</t>
  </si>
  <si>
    <t>수림</t>
  </si>
  <si>
    <t>후읍종</t>
  </si>
  <si>
    <t>명한</t>
  </si>
  <si>
    <t>세희</t>
  </si>
  <si>
    <t>초도</t>
  </si>
  <si>
    <t>문성</t>
  </si>
  <si>
    <t>태서</t>
  </si>
  <si>
    <t>인후</t>
  </si>
  <si>
    <t>성종</t>
  </si>
  <si>
    <t>태준</t>
  </si>
  <si>
    <t>만중</t>
  </si>
  <si>
    <t>인선</t>
  </si>
  <si>
    <t>진철</t>
  </si>
  <si>
    <t>천영</t>
  </si>
  <si>
    <t>극태</t>
  </si>
  <si>
    <t>하권</t>
  </si>
  <si>
    <t>필형</t>
  </si>
  <si>
    <t>윤백</t>
  </si>
  <si>
    <t>우아</t>
  </si>
  <si>
    <t>덕기</t>
  </si>
  <si>
    <t>위망</t>
  </si>
  <si>
    <t>한창</t>
  </si>
  <si>
    <t>성국</t>
  </si>
  <si>
    <t>철</t>
  </si>
  <si>
    <t>경익</t>
  </si>
  <si>
    <t>서태</t>
  </si>
  <si>
    <t>영갑</t>
  </si>
  <si>
    <t>험금</t>
  </si>
  <si>
    <t>한홍</t>
  </si>
  <si>
    <t>유태</t>
  </si>
  <si>
    <t>석린</t>
  </si>
  <si>
    <t>동형</t>
  </si>
  <si>
    <t>한추</t>
  </si>
  <si>
    <t>박한백</t>
  </si>
  <si>
    <t>광시</t>
  </si>
  <si>
    <t>신발</t>
  </si>
  <si>
    <t>홍서</t>
  </si>
  <si>
    <t>지춘</t>
  </si>
  <si>
    <t>상달</t>
  </si>
  <si>
    <t>한웅</t>
  </si>
  <si>
    <t>휘필</t>
  </si>
  <si>
    <t>종발</t>
  </si>
  <si>
    <t>검석</t>
  </si>
  <si>
    <t>윤귀</t>
  </si>
  <si>
    <t>재태</t>
  </si>
  <si>
    <t>윤옥</t>
  </si>
  <si>
    <t>윤서</t>
  </si>
  <si>
    <t>중기</t>
  </si>
  <si>
    <t>창수</t>
  </si>
  <si>
    <t>제징</t>
  </si>
  <si>
    <t>두만</t>
  </si>
  <si>
    <t>일주</t>
  </si>
  <si>
    <t>이겸</t>
  </si>
  <si>
    <t>희현</t>
  </si>
  <si>
    <t>석금</t>
  </si>
  <si>
    <t>재</t>
  </si>
  <si>
    <t>상뢰</t>
  </si>
  <si>
    <t>사문</t>
  </si>
  <si>
    <t>도원</t>
  </si>
  <si>
    <t>원만</t>
  </si>
  <si>
    <t>화보</t>
  </si>
  <si>
    <t>조태걸</t>
  </si>
  <si>
    <t>응한</t>
  </si>
  <si>
    <t>계희</t>
  </si>
  <si>
    <t>두령</t>
  </si>
  <si>
    <t>의립</t>
  </si>
  <si>
    <t>대유</t>
  </si>
  <si>
    <t>수경</t>
  </si>
  <si>
    <t>천도</t>
  </si>
  <si>
    <t>집</t>
  </si>
  <si>
    <t>철남</t>
  </si>
  <si>
    <t>이인</t>
  </si>
  <si>
    <t>몽징</t>
  </si>
  <si>
    <t>상신</t>
  </si>
  <si>
    <t>경항</t>
  </si>
  <si>
    <t>만봉</t>
  </si>
  <si>
    <t>천헌</t>
  </si>
  <si>
    <t>경정</t>
  </si>
  <si>
    <t>함흥</t>
  </si>
  <si>
    <t>구징</t>
  </si>
  <si>
    <t>석림</t>
  </si>
  <si>
    <t>인한</t>
  </si>
  <si>
    <t>극로</t>
  </si>
  <si>
    <t>윤세</t>
  </si>
  <si>
    <t>다물</t>
  </si>
  <si>
    <t>정창</t>
  </si>
  <si>
    <t>경복</t>
  </si>
  <si>
    <t>종후</t>
  </si>
  <si>
    <t>봉조</t>
  </si>
  <si>
    <t>윤원</t>
  </si>
  <si>
    <t>옥봉</t>
  </si>
  <si>
    <t>몽걸</t>
  </si>
  <si>
    <t>진헌</t>
  </si>
  <si>
    <t>경준</t>
  </si>
  <si>
    <t>업석</t>
  </si>
  <si>
    <t>성창</t>
  </si>
  <si>
    <t>운세</t>
  </si>
  <si>
    <t>치선</t>
  </si>
  <si>
    <t>문흥</t>
  </si>
  <si>
    <t>광오</t>
  </si>
  <si>
    <t>사휘</t>
  </si>
  <si>
    <t>익대</t>
  </si>
  <si>
    <t>이민</t>
  </si>
  <si>
    <t>여만</t>
  </si>
  <si>
    <t>운한</t>
  </si>
  <si>
    <t>유백</t>
  </si>
  <si>
    <t>한좌</t>
  </si>
  <si>
    <t>국룡</t>
  </si>
  <si>
    <t>성두</t>
  </si>
  <si>
    <t>형신</t>
  </si>
  <si>
    <t>태현</t>
  </si>
  <si>
    <t>철신</t>
  </si>
  <si>
    <t>대무</t>
  </si>
  <si>
    <t>계창</t>
  </si>
  <si>
    <t>이준</t>
  </si>
  <si>
    <t>조원</t>
  </si>
  <si>
    <t>태운</t>
  </si>
  <si>
    <t>홍엽</t>
  </si>
  <si>
    <t>석기</t>
  </si>
  <si>
    <t>국휴</t>
  </si>
  <si>
    <t>안걸</t>
  </si>
  <si>
    <t>성의</t>
  </si>
  <si>
    <t>유준</t>
  </si>
  <si>
    <t>화상</t>
  </si>
  <si>
    <t>일현</t>
  </si>
  <si>
    <t>운일</t>
  </si>
  <si>
    <t>귀악</t>
  </si>
  <si>
    <t>순립</t>
  </si>
  <si>
    <t>몽휘</t>
  </si>
  <si>
    <t>인삼</t>
  </si>
  <si>
    <t>엇금</t>
  </si>
  <si>
    <t>일업</t>
  </si>
  <si>
    <t>인상</t>
  </si>
  <si>
    <t>한방</t>
  </si>
  <si>
    <t>덕만</t>
  </si>
  <si>
    <t>상이</t>
  </si>
  <si>
    <t>태석</t>
  </si>
  <si>
    <t>하기</t>
  </si>
  <si>
    <t>여광</t>
  </si>
  <si>
    <t>계충</t>
  </si>
  <si>
    <t>팔십이</t>
  </si>
  <si>
    <t>종필</t>
  </si>
  <si>
    <t>명흥</t>
  </si>
  <si>
    <t>동억</t>
  </si>
  <si>
    <t>봉좌</t>
  </si>
  <si>
    <t>천발</t>
  </si>
  <si>
    <t>후세</t>
  </si>
  <si>
    <t>여순</t>
  </si>
  <si>
    <t>명빈</t>
  </si>
  <si>
    <t>성희</t>
  </si>
  <si>
    <t>극령</t>
  </si>
  <si>
    <t>태홍</t>
  </si>
  <si>
    <t>운보</t>
  </si>
  <si>
    <t>백석</t>
  </si>
  <si>
    <t>청만</t>
  </si>
  <si>
    <t>원강</t>
  </si>
  <si>
    <t>상화</t>
  </si>
  <si>
    <t>원세</t>
  </si>
  <si>
    <t>익빈</t>
  </si>
  <si>
    <t>요택</t>
  </si>
  <si>
    <t>하세</t>
  </si>
  <si>
    <t>순강</t>
  </si>
  <si>
    <t>귀찬</t>
  </si>
  <si>
    <t>억재</t>
  </si>
  <si>
    <t>부룡</t>
  </si>
  <si>
    <t>광세</t>
  </si>
  <si>
    <t>기석</t>
  </si>
  <si>
    <t>유필</t>
  </si>
  <si>
    <t>해걸</t>
  </si>
  <si>
    <t>기만</t>
  </si>
  <si>
    <t>수택</t>
  </si>
  <si>
    <t>원해</t>
  </si>
  <si>
    <t>춘운</t>
  </si>
  <si>
    <t>사능</t>
  </si>
  <si>
    <t>우백</t>
  </si>
  <si>
    <t>시득</t>
  </si>
  <si>
    <t>영</t>
  </si>
  <si>
    <t>성욱</t>
  </si>
  <si>
    <t>세춘</t>
  </si>
  <si>
    <t>학용</t>
  </si>
  <si>
    <t>중영</t>
  </si>
  <si>
    <t>경빈</t>
  </si>
  <si>
    <t>희련</t>
  </si>
  <si>
    <t>장원</t>
  </si>
  <si>
    <t>명적</t>
  </si>
  <si>
    <t>동엽</t>
  </si>
  <si>
    <t>이필</t>
  </si>
  <si>
    <t>익래</t>
  </si>
  <si>
    <t>세징</t>
  </si>
  <si>
    <t>몽득</t>
  </si>
  <si>
    <t>문벽</t>
  </si>
  <si>
    <t>필영</t>
  </si>
  <si>
    <t>광택</t>
  </si>
  <si>
    <t>태언</t>
  </si>
  <si>
    <t>인걸</t>
  </si>
  <si>
    <t>휘</t>
  </si>
  <si>
    <t>필명</t>
  </si>
  <si>
    <t>종흘</t>
  </si>
  <si>
    <t>월세</t>
  </si>
  <si>
    <t>수헌</t>
  </si>
  <si>
    <t>석인</t>
  </si>
  <si>
    <t>생이</t>
  </si>
  <si>
    <t>정례</t>
  </si>
  <si>
    <t>봉학</t>
  </si>
  <si>
    <t>석세</t>
  </si>
  <si>
    <t>의선</t>
  </si>
  <si>
    <t>진원</t>
  </si>
  <si>
    <t>해귀</t>
  </si>
  <si>
    <t>한업</t>
  </si>
  <si>
    <t>흥연</t>
  </si>
  <si>
    <t>정백</t>
  </si>
  <si>
    <t>재억</t>
  </si>
  <si>
    <t>성익</t>
  </si>
  <si>
    <t>부립</t>
  </si>
  <si>
    <t>천일</t>
  </si>
  <si>
    <t>막산</t>
  </si>
  <si>
    <t>석재</t>
  </si>
  <si>
    <t>선몽</t>
  </si>
  <si>
    <t>승기</t>
  </si>
  <si>
    <t>영춘</t>
  </si>
  <si>
    <t>태주</t>
  </si>
  <si>
    <t>한징</t>
  </si>
  <si>
    <t>진채</t>
  </si>
  <si>
    <t>명희</t>
  </si>
  <si>
    <t>담중</t>
  </si>
  <si>
    <t>일관</t>
  </si>
  <si>
    <t>정세</t>
  </si>
  <si>
    <t>만지</t>
  </si>
  <si>
    <t>우하</t>
  </si>
  <si>
    <t>덕징</t>
  </si>
  <si>
    <t>경태</t>
  </si>
  <si>
    <t>준달</t>
  </si>
  <si>
    <t>조금</t>
  </si>
  <si>
    <t>선필</t>
  </si>
  <si>
    <t>진기</t>
  </si>
  <si>
    <t>천적</t>
  </si>
  <si>
    <t>인기</t>
  </si>
  <si>
    <t>익주</t>
  </si>
  <si>
    <t>이목</t>
  </si>
  <si>
    <t>복대</t>
  </si>
  <si>
    <t>해금</t>
  </si>
  <si>
    <t>만증</t>
  </si>
  <si>
    <t>시언</t>
  </si>
  <si>
    <t>지천</t>
  </si>
  <si>
    <t>재행</t>
  </si>
  <si>
    <t>춘흥</t>
  </si>
  <si>
    <t>응선</t>
  </si>
  <si>
    <t>준창</t>
  </si>
  <si>
    <t>선분</t>
  </si>
  <si>
    <t>석태</t>
  </si>
  <si>
    <t>성걸</t>
  </si>
  <si>
    <t>지명</t>
  </si>
  <si>
    <t>영석</t>
  </si>
  <si>
    <t>진백</t>
  </si>
  <si>
    <t>삼해</t>
  </si>
  <si>
    <t>완순</t>
  </si>
  <si>
    <t>정걸</t>
  </si>
  <si>
    <t>명룡</t>
  </si>
  <si>
    <t>돌복</t>
  </si>
  <si>
    <t>자관</t>
  </si>
  <si>
    <t>시창</t>
  </si>
  <si>
    <t>세안</t>
  </si>
  <si>
    <t>애선</t>
  </si>
  <si>
    <t>이남</t>
  </si>
  <si>
    <t>중필</t>
  </si>
  <si>
    <t>원성</t>
  </si>
  <si>
    <t>삼수</t>
  </si>
  <si>
    <t>위재</t>
  </si>
  <si>
    <t>진행</t>
  </si>
  <si>
    <t>몽현</t>
  </si>
  <si>
    <t>천익</t>
  </si>
  <si>
    <t>효은</t>
  </si>
  <si>
    <t>한주</t>
  </si>
  <si>
    <t>봉식</t>
  </si>
  <si>
    <t>영록</t>
  </si>
  <si>
    <t>선만</t>
  </si>
  <si>
    <t>진찬</t>
  </si>
  <si>
    <t>오생</t>
  </si>
  <si>
    <t>두신</t>
  </si>
  <si>
    <t>후발</t>
  </si>
  <si>
    <t>국성</t>
  </si>
  <si>
    <t>기인</t>
  </si>
  <si>
    <t>진흘</t>
  </si>
  <si>
    <t>덕문</t>
  </si>
  <si>
    <t>정동</t>
  </si>
  <si>
    <t>두응자리</t>
  </si>
  <si>
    <t>만혁</t>
  </si>
  <si>
    <t>태뢰</t>
  </si>
  <si>
    <t>일운</t>
  </si>
  <si>
    <t>희재</t>
  </si>
  <si>
    <t>복립</t>
  </si>
  <si>
    <t>중경</t>
  </si>
  <si>
    <t>유관</t>
  </si>
  <si>
    <t>겸채</t>
  </si>
  <si>
    <t>윤조</t>
  </si>
  <si>
    <t>대로</t>
  </si>
  <si>
    <t>함일</t>
  </si>
  <si>
    <t>범룡</t>
  </si>
  <si>
    <t>광후</t>
  </si>
  <si>
    <t>초대</t>
  </si>
  <si>
    <t>부원</t>
  </si>
  <si>
    <t>중진</t>
  </si>
  <si>
    <t>필징</t>
  </si>
  <si>
    <t>한영</t>
  </si>
  <si>
    <t>억만</t>
  </si>
  <si>
    <t>성정</t>
  </si>
  <si>
    <t>만태</t>
  </si>
  <si>
    <t>세백</t>
  </si>
  <si>
    <t>음조</t>
  </si>
  <si>
    <t>창우</t>
  </si>
  <si>
    <t>의순</t>
  </si>
  <si>
    <t>종걸</t>
  </si>
  <si>
    <t>손의</t>
  </si>
  <si>
    <t>증억</t>
  </si>
  <si>
    <t>화복</t>
  </si>
  <si>
    <t>순달</t>
  </si>
  <si>
    <t>희발</t>
  </si>
  <si>
    <t>마위</t>
  </si>
  <si>
    <t>제민</t>
  </si>
  <si>
    <t>천의</t>
  </si>
  <si>
    <t>순익</t>
  </si>
  <si>
    <t>산해</t>
  </si>
  <si>
    <t>자신</t>
  </si>
  <si>
    <t>영선</t>
  </si>
  <si>
    <t>주석</t>
  </si>
  <si>
    <t>부찬</t>
  </si>
  <si>
    <t>중철</t>
  </si>
  <si>
    <t>시적</t>
  </si>
  <si>
    <t>세용</t>
  </si>
  <si>
    <t>주화</t>
  </si>
  <si>
    <t>태신</t>
  </si>
  <si>
    <t>무석</t>
  </si>
  <si>
    <t>인태</t>
  </si>
  <si>
    <t>흥우</t>
  </si>
  <si>
    <t>하상</t>
  </si>
  <si>
    <t>추삼</t>
  </si>
  <si>
    <t>흥택</t>
  </si>
  <si>
    <t>차근</t>
  </si>
  <si>
    <t>치봉</t>
  </si>
  <si>
    <t>이신</t>
  </si>
  <si>
    <t>기립</t>
  </si>
  <si>
    <t>순적</t>
  </si>
  <si>
    <t>성흥</t>
  </si>
  <si>
    <t>명업</t>
  </si>
  <si>
    <t>맹갑</t>
  </si>
  <si>
    <t>태X</t>
  </si>
  <si>
    <t>원신</t>
  </si>
  <si>
    <t>근하</t>
  </si>
  <si>
    <t>서삼</t>
  </si>
  <si>
    <t>수교</t>
  </si>
  <si>
    <t>중견</t>
  </si>
  <si>
    <t>의발</t>
  </si>
  <si>
    <t>인만</t>
  </si>
  <si>
    <t>태부</t>
  </si>
  <si>
    <t>수일</t>
  </si>
  <si>
    <t>인좌</t>
  </si>
  <si>
    <t>한평</t>
  </si>
  <si>
    <t>득필</t>
  </si>
  <si>
    <t>일신</t>
  </si>
  <si>
    <t>익X</t>
  </si>
  <si>
    <t>두석</t>
  </si>
  <si>
    <t>광효</t>
  </si>
  <si>
    <t>광려</t>
  </si>
  <si>
    <t>기안</t>
  </si>
  <si>
    <t>의담</t>
  </si>
  <si>
    <t>한년</t>
  </si>
  <si>
    <t>중검</t>
  </si>
  <si>
    <t>만세</t>
  </si>
  <si>
    <t>삼룡</t>
  </si>
  <si>
    <t>취중</t>
  </si>
  <si>
    <t>창택</t>
  </si>
  <si>
    <t>운우</t>
  </si>
  <si>
    <t>부명</t>
  </si>
  <si>
    <t>생부직역</t>
  </si>
  <si>
    <t>준세</t>
  </si>
  <si>
    <t>생부명</t>
  </si>
  <si>
    <t>동비</t>
  </si>
  <si>
    <t>모직역</t>
  </si>
  <si>
    <t>말춘</t>
  </si>
  <si>
    <t>벽정</t>
  </si>
  <si>
    <t>설옥</t>
  </si>
  <si>
    <t>사단</t>
  </si>
  <si>
    <t>매향</t>
  </si>
  <si>
    <t>지학</t>
  </si>
  <si>
    <t>차금</t>
  </si>
  <si>
    <t>곤선</t>
  </si>
  <si>
    <t>기음</t>
  </si>
  <si>
    <t>기임</t>
  </si>
  <si>
    <t>유랑</t>
  </si>
  <si>
    <t>일문</t>
  </si>
  <si>
    <t>미숙</t>
  </si>
  <si>
    <t>학분</t>
  </si>
  <si>
    <t>막단</t>
  </si>
  <si>
    <t>유단</t>
  </si>
  <si>
    <t>근개</t>
  </si>
  <si>
    <t>덕개</t>
  </si>
  <si>
    <t>진애</t>
  </si>
  <si>
    <t>평매</t>
  </si>
  <si>
    <t>흥분</t>
  </si>
  <si>
    <t>국화</t>
  </si>
  <si>
    <t>미내</t>
  </si>
  <si>
    <t>후시</t>
  </si>
  <si>
    <t>홍녀</t>
  </si>
  <si>
    <t>후당</t>
  </si>
  <si>
    <t>분금</t>
  </si>
  <si>
    <t>사금</t>
  </si>
  <si>
    <t>대분</t>
  </si>
  <si>
    <t>사민</t>
  </si>
  <si>
    <t>순내</t>
  </si>
  <si>
    <t>송소사</t>
  </si>
  <si>
    <t>수분</t>
  </si>
  <si>
    <t>윤진</t>
  </si>
  <si>
    <t>선옥</t>
  </si>
  <si>
    <t>병금</t>
  </si>
  <si>
    <t>갯지</t>
  </si>
  <si>
    <t>솟지</t>
  </si>
  <si>
    <t>자음덕</t>
  </si>
  <si>
    <t>분단</t>
  </si>
  <si>
    <t>윤래</t>
  </si>
  <si>
    <t>철매</t>
  </si>
  <si>
    <t>연옥</t>
  </si>
  <si>
    <t>돌덕</t>
  </si>
  <si>
    <t>승월</t>
  </si>
  <si>
    <t>모명</t>
  </si>
  <si>
    <t>사고참봉</t>
  </si>
  <si>
    <t>급제</t>
  </si>
  <si>
    <t>증통정대부형조참의</t>
  </si>
  <si>
    <t>증가선대부</t>
  </si>
  <si>
    <t>증가선대부한성좌윤</t>
  </si>
  <si>
    <t>가선대부동지중추부사</t>
  </si>
  <si>
    <t>충익교위</t>
  </si>
  <si>
    <t>증통정대부공조참의</t>
  </si>
  <si>
    <t>가선대부한성부좌윤</t>
  </si>
  <si>
    <t>가선대부동지중추부사전행위원군수</t>
  </si>
  <si>
    <t>학</t>
  </si>
  <si>
    <t>통훈대부행운산군수</t>
  </si>
  <si>
    <t>통훈대부사헌부감찰</t>
  </si>
  <si>
    <t>증가선대부공조참판겸오위도총부부총관</t>
  </si>
  <si>
    <t>훈련원권지</t>
  </si>
  <si>
    <t>증가선대부사헌부대사헌</t>
  </si>
  <si>
    <t>통정대부첨지중추부사</t>
  </si>
  <si>
    <t>출신</t>
  </si>
  <si>
    <t>병절교위충좌위좌부수문장</t>
  </si>
  <si>
    <t>참봉</t>
  </si>
  <si>
    <t>증가선</t>
  </si>
  <si>
    <t>안일호장</t>
  </si>
  <si>
    <t>통훈대부행사천현감</t>
  </si>
  <si>
    <t>수문장</t>
  </si>
  <si>
    <t>증가선대부한성부좌윤겸오위도총부부총관</t>
  </si>
  <si>
    <t>선무원종공신</t>
  </si>
  <si>
    <t>첨정</t>
  </si>
  <si>
    <t>가선행동지</t>
  </si>
  <si>
    <t>종사랑군자감주부</t>
  </si>
  <si>
    <t>자헌</t>
  </si>
  <si>
    <t>통정중추부사</t>
  </si>
  <si>
    <t>원종공신</t>
  </si>
  <si>
    <t>절충첨지중추부사</t>
  </si>
  <si>
    <t>충위</t>
  </si>
  <si>
    <t>조직역</t>
  </si>
  <si>
    <t>두망</t>
  </si>
  <si>
    <t>시해</t>
  </si>
  <si>
    <t>종신</t>
  </si>
  <si>
    <t>한구</t>
  </si>
  <si>
    <t>자룡</t>
  </si>
  <si>
    <t>덕상</t>
  </si>
  <si>
    <t>계</t>
  </si>
  <si>
    <t>명립</t>
  </si>
  <si>
    <t>명즙</t>
  </si>
  <si>
    <t>득초</t>
  </si>
  <si>
    <t>을민</t>
  </si>
  <si>
    <t>임종</t>
  </si>
  <si>
    <t>자용</t>
  </si>
  <si>
    <t>인광</t>
  </si>
  <si>
    <t>두건</t>
  </si>
  <si>
    <t>준갑</t>
  </si>
  <si>
    <t>의인</t>
  </si>
  <si>
    <t>봉익</t>
  </si>
  <si>
    <t>하익</t>
  </si>
  <si>
    <t>인백</t>
  </si>
  <si>
    <t>익강</t>
  </si>
  <si>
    <t>인이</t>
  </si>
  <si>
    <t>언복</t>
  </si>
  <si>
    <t>말립</t>
  </si>
  <si>
    <t>영호</t>
  </si>
  <si>
    <t>최발</t>
  </si>
  <si>
    <t>후련</t>
  </si>
  <si>
    <t>연금</t>
  </si>
  <si>
    <t>하구</t>
  </si>
  <si>
    <t>세영</t>
  </si>
  <si>
    <t>필이</t>
  </si>
  <si>
    <t>운봉</t>
  </si>
  <si>
    <t>당포</t>
  </si>
  <si>
    <t>백잠</t>
  </si>
  <si>
    <t>석명</t>
  </si>
  <si>
    <t>의량</t>
  </si>
  <si>
    <t>천회</t>
  </si>
  <si>
    <t>시무</t>
  </si>
  <si>
    <t>일석</t>
  </si>
  <si>
    <t>선</t>
  </si>
  <si>
    <t>만욱</t>
  </si>
  <si>
    <t>유신</t>
  </si>
  <si>
    <t>태달</t>
  </si>
  <si>
    <t>취걸</t>
  </si>
  <si>
    <t>응명</t>
  </si>
  <si>
    <t>성철</t>
  </si>
  <si>
    <t>식</t>
  </si>
  <si>
    <t>익석</t>
  </si>
  <si>
    <t>대달</t>
  </si>
  <si>
    <t>송엽</t>
  </si>
  <si>
    <t>무지</t>
  </si>
  <si>
    <t>계강</t>
  </si>
  <si>
    <t>훤</t>
  </si>
  <si>
    <t>만겸</t>
  </si>
  <si>
    <t>영화</t>
  </si>
  <si>
    <t>응립</t>
  </si>
  <si>
    <t>왕산</t>
  </si>
  <si>
    <t>동옥</t>
  </si>
  <si>
    <t>천갑</t>
  </si>
  <si>
    <t>일옥</t>
  </si>
  <si>
    <t>익원</t>
  </si>
  <si>
    <t>삼춘</t>
  </si>
  <si>
    <t>천운</t>
  </si>
  <si>
    <t>봉룡</t>
  </si>
  <si>
    <t>황일</t>
  </si>
  <si>
    <t>대중</t>
  </si>
  <si>
    <t>석만</t>
  </si>
  <si>
    <t>대하</t>
  </si>
  <si>
    <t>영급</t>
  </si>
  <si>
    <t>억신</t>
  </si>
  <si>
    <t>현발</t>
  </si>
  <si>
    <t>이생</t>
  </si>
  <si>
    <t>옥련</t>
  </si>
  <si>
    <t>일용</t>
  </si>
  <si>
    <t>춘호</t>
  </si>
  <si>
    <t>월</t>
  </si>
  <si>
    <t>정규</t>
  </si>
  <si>
    <t>득기</t>
  </si>
  <si>
    <t>구생</t>
  </si>
  <si>
    <t>순영</t>
  </si>
  <si>
    <t>근룡</t>
  </si>
  <si>
    <t>순동</t>
  </si>
  <si>
    <t>귀생</t>
  </si>
  <si>
    <t>진해</t>
  </si>
  <si>
    <t>자웅</t>
  </si>
  <si>
    <t>억룡</t>
  </si>
  <si>
    <t>영발</t>
  </si>
  <si>
    <t>준걸</t>
  </si>
  <si>
    <t>세림</t>
  </si>
  <si>
    <t>원창</t>
  </si>
  <si>
    <t>금정</t>
  </si>
  <si>
    <t>정오</t>
  </si>
  <si>
    <t>억련</t>
  </si>
  <si>
    <t>선우</t>
  </si>
  <si>
    <t>의달</t>
  </si>
  <si>
    <t>철한</t>
  </si>
  <si>
    <t>인창</t>
  </si>
  <si>
    <t>효인</t>
  </si>
  <si>
    <t>영철</t>
  </si>
  <si>
    <t>천백</t>
  </si>
  <si>
    <t>봉철</t>
  </si>
  <si>
    <t>종언</t>
  </si>
  <si>
    <t>여택</t>
  </si>
  <si>
    <t>말용</t>
  </si>
  <si>
    <t>승태</t>
  </si>
  <si>
    <t>이현</t>
  </si>
  <si>
    <t>창민</t>
  </si>
  <si>
    <t>애열</t>
  </si>
  <si>
    <t>이봉</t>
  </si>
  <si>
    <t>맹남</t>
  </si>
  <si>
    <t>진성</t>
  </si>
  <si>
    <t>기생</t>
  </si>
  <si>
    <t>원장</t>
  </si>
  <si>
    <t>지남</t>
  </si>
  <si>
    <t>진웅</t>
  </si>
  <si>
    <t>복각</t>
  </si>
  <si>
    <t>호명</t>
  </si>
  <si>
    <t>무철</t>
  </si>
  <si>
    <t>재흥</t>
  </si>
  <si>
    <t>애세</t>
  </si>
  <si>
    <t>화현</t>
  </si>
  <si>
    <t>계걸</t>
  </si>
  <si>
    <t>진서</t>
  </si>
  <si>
    <t>유달</t>
  </si>
  <si>
    <t>기성</t>
  </si>
  <si>
    <t>도우</t>
  </si>
  <si>
    <t>구승</t>
  </si>
  <si>
    <t>중선</t>
  </si>
  <si>
    <t>인문</t>
  </si>
  <si>
    <t>흥화</t>
  </si>
  <si>
    <t>영황</t>
  </si>
  <si>
    <t>승언</t>
  </si>
  <si>
    <t>석달</t>
  </si>
  <si>
    <t>석흥</t>
  </si>
  <si>
    <t>기창</t>
  </si>
  <si>
    <t>몽호</t>
  </si>
  <si>
    <t>영중</t>
  </si>
  <si>
    <t>생</t>
  </si>
  <si>
    <t>귀승</t>
  </si>
  <si>
    <t>계남</t>
  </si>
  <si>
    <t>건필</t>
  </si>
  <si>
    <t>시한</t>
  </si>
  <si>
    <t>기용</t>
  </si>
  <si>
    <t>순룡</t>
  </si>
  <si>
    <t>대석</t>
  </si>
  <si>
    <t>흥진</t>
  </si>
  <si>
    <t>한점</t>
  </si>
  <si>
    <t>신종</t>
  </si>
  <si>
    <t>명장</t>
  </si>
  <si>
    <t>대창</t>
  </si>
  <si>
    <t>모철</t>
  </si>
  <si>
    <t>택</t>
  </si>
  <si>
    <t>한국</t>
  </si>
  <si>
    <t>경봉</t>
  </si>
  <si>
    <t>학견</t>
  </si>
  <si>
    <t>응남</t>
  </si>
  <si>
    <t>업생</t>
  </si>
  <si>
    <t>철운</t>
  </si>
  <si>
    <t>의중</t>
  </si>
  <si>
    <t>험수</t>
  </si>
  <si>
    <t>계선</t>
  </si>
  <si>
    <t>일생</t>
  </si>
  <si>
    <t>유종</t>
  </si>
  <si>
    <t>태유</t>
  </si>
  <si>
    <t>한적</t>
  </si>
  <si>
    <t>시신</t>
  </si>
  <si>
    <t>호</t>
  </si>
  <si>
    <t>시산</t>
  </si>
  <si>
    <t>천민</t>
  </si>
  <si>
    <t>일명</t>
  </si>
  <si>
    <t>청일</t>
  </si>
  <si>
    <t>우청</t>
  </si>
  <si>
    <t>선철</t>
  </si>
  <si>
    <t>천기</t>
  </si>
  <si>
    <t>원명</t>
  </si>
  <si>
    <t>광연</t>
  </si>
  <si>
    <t>익현</t>
  </si>
  <si>
    <t>홍립</t>
  </si>
  <si>
    <t>장명</t>
  </si>
  <si>
    <t>대웅</t>
  </si>
  <si>
    <t>여창</t>
  </si>
  <si>
    <t>해광</t>
  </si>
  <si>
    <t>태평</t>
  </si>
  <si>
    <t>대복</t>
  </si>
  <si>
    <t>계근</t>
  </si>
  <si>
    <t>계종</t>
  </si>
  <si>
    <t>철주</t>
  </si>
  <si>
    <t>승남</t>
  </si>
  <si>
    <t>주근</t>
  </si>
  <si>
    <t>정업</t>
  </si>
  <si>
    <t>인생</t>
  </si>
  <si>
    <t>재석</t>
  </si>
  <si>
    <t>세관</t>
  </si>
  <si>
    <t>지행</t>
  </si>
  <si>
    <t>청발</t>
  </si>
  <si>
    <t>인구</t>
  </si>
  <si>
    <t>우상</t>
  </si>
  <si>
    <t>분생</t>
  </si>
  <si>
    <t>몽남</t>
  </si>
  <si>
    <t>준구</t>
  </si>
  <si>
    <t>태장</t>
  </si>
  <si>
    <t>유걸</t>
  </si>
  <si>
    <t>필문</t>
  </si>
  <si>
    <t>북선</t>
  </si>
  <si>
    <t>억산</t>
  </si>
  <si>
    <t>성징</t>
  </si>
  <si>
    <t>한룡</t>
  </si>
  <si>
    <t>달승</t>
  </si>
  <si>
    <t>서남</t>
  </si>
  <si>
    <t>석철</t>
  </si>
  <si>
    <t>인봉</t>
  </si>
  <si>
    <t>국흥</t>
  </si>
  <si>
    <t>성명</t>
  </si>
  <si>
    <t>세웅</t>
  </si>
  <si>
    <t>업동</t>
  </si>
  <si>
    <t>석립</t>
  </si>
  <si>
    <t>진징</t>
  </si>
  <si>
    <t>익달</t>
  </si>
  <si>
    <t>사립</t>
  </si>
  <si>
    <t>덕하</t>
  </si>
  <si>
    <t>백중</t>
  </si>
  <si>
    <t>극</t>
  </si>
  <si>
    <t>한욱</t>
  </si>
  <si>
    <t>충렬</t>
  </si>
  <si>
    <t>필화</t>
  </si>
  <si>
    <t>민덕</t>
  </si>
  <si>
    <t>윤선</t>
  </si>
  <si>
    <t>붕서</t>
  </si>
  <si>
    <t>명숙</t>
  </si>
  <si>
    <t>만장</t>
  </si>
  <si>
    <t>신화</t>
  </si>
  <si>
    <t>기철</t>
  </si>
  <si>
    <t>극복</t>
  </si>
  <si>
    <t>운평</t>
  </si>
  <si>
    <t>두이</t>
  </si>
  <si>
    <t>달흥</t>
  </si>
  <si>
    <t>재장</t>
  </si>
  <si>
    <t>시용</t>
  </si>
  <si>
    <t>일장</t>
  </si>
  <si>
    <t>원철</t>
  </si>
  <si>
    <t>빈</t>
  </si>
  <si>
    <t>석정</t>
  </si>
  <si>
    <t>유한</t>
  </si>
  <si>
    <t>효근</t>
  </si>
  <si>
    <t>두지</t>
  </si>
  <si>
    <t>계란</t>
  </si>
  <si>
    <t>윤강</t>
  </si>
  <si>
    <t>세산</t>
  </si>
  <si>
    <t>막용</t>
  </si>
  <si>
    <t>인경</t>
  </si>
  <si>
    <t>한산</t>
  </si>
  <si>
    <t>칠립</t>
  </si>
  <si>
    <t>희망</t>
  </si>
  <si>
    <t>연빈</t>
  </si>
  <si>
    <t>광호</t>
  </si>
  <si>
    <t>치태</t>
  </si>
  <si>
    <t>후선</t>
  </si>
  <si>
    <t>종백</t>
  </si>
  <si>
    <t>영민</t>
  </si>
  <si>
    <t>현충</t>
  </si>
  <si>
    <t>진상</t>
  </si>
  <si>
    <t>시중</t>
  </si>
  <si>
    <t>달해</t>
  </si>
  <si>
    <t>승만</t>
  </si>
  <si>
    <t>우명</t>
  </si>
  <si>
    <t>항득</t>
  </si>
  <si>
    <t>명익</t>
  </si>
  <si>
    <t>승례</t>
  </si>
  <si>
    <t>성강</t>
  </si>
  <si>
    <t>진휘</t>
  </si>
  <si>
    <t>수망</t>
  </si>
  <si>
    <t>치덕</t>
  </si>
  <si>
    <t>시명</t>
  </si>
  <si>
    <t>상중</t>
  </si>
  <si>
    <t>영업</t>
  </si>
  <si>
    <t>수광</t>
  </si>
  <si>
    <t>귀안</t>
  </si>
  <si>
    <t>인철</t>
  </si>
  <si>
    <t>운백</t>
  </si>
  <si>
    <t>세발</t>
  </si>
  <si>
    <t>진천</t>
  </si>
  <si>
    <t>후룡</t>
  </si>
  <si>
    <t>하근</t>
  </si>
  <si>
    <t>익신</t>
  </si>
  <si>
    <t>사숙</t>
  </si>
  <si>
    <t>운준</t>
  </si>
  <si>
    <t>종주</t>
  </si>
  <si>
    <t>억천</t>
  </si>
  <si>
    <t>시업</t>
  </si>
  <si>
    <t>영두</t>
  </si>
  <si>
    <t>시림</t>
  </si>
  <si>
    <t>언형</t>
  </si>
  <si>
    <t>의급</t>
  </si>
  <si>
    <t>효평</t>
  </si>
  <si>
    <t>하백</t>
  </si>
  <si>
    <t>문선</t>
  </si>
  <si>
    <t>민주</t>
  </si>
  <si>
    <t>위발</t>
  </si>
  <si>
    <t>석지</t>
  </si>
  <si>
    <t>석훈</t>
  </si>
  <si>
    <t>문세</t>
  </si>
  <si>
    <t>대갑</t>
  </si>
  <si>
    <t>덕소</t>
  </si>
  <si>
    <t>미선</t>
  </si>
  <si>
    <t>원인</t>
  </si>
  <si>
    <t>태립</t>
  </si>
  <si>
    <t>금똥</t>
  </si>
  <si>
    <t>응석</t>
  </si>
  <si>
    <t>유문</t>
  </si>
  <si>
    <t>세주</t>
  </si>
  <si>
    <t>중성</t>
  </si>
  <si>
    <t>대생</t>
  </si>
  <si>
    <t>한려</t>
  </si>
  <si>
    <t>창휘</t>
  </si>
  <si>
    <t>일달</t>
  </si>
  <si>
    <t>영건</t>
  </si>
  <si>
    <t>희원</t>
  </si>
  <si>
    <t>영숙</t>
  </si>
  <si>
    <t>득운</t>
  </si>
  <si>
    <t>의생</t>
  </si>
  <si>
    <t>검찰</t>
  </si>
  <si>
    <t>덕형</t>
  </si>
  <si>
    <t>대명</t>
  </si>
  <si>
    <t>백정</t>
  </si>
  <si>
    <t>달휘</t>
  </si>
  <si>
    <t>지위</t>
  </si>
  <si>
    <t>시번</t>
  </si>
  <si>
    <t>애산</t>
  </si>
  <si>
    <t>영녕</t>
  </si>
  <si>
    <t>계봉</t>
  </si>
  <si>
    <t>여흘</t>
  </si>
  <si>
    <t>진강</t>
  </si>
  <si>
    <t>상칠</t>
  </si>
  <si>
    <t>석적</t>
  </si>
  <si>
    <t>진숙</t>
  </si>
  <si>
    <t>민징</t>
  </si>
  <si>
    <t>효징</t>
  </si>
  <si>
    <t>한립</t>
  </si>
  <si>
    <t>오천</t>
  </si>
  <si>
    <t>수학</t>
  </si>
  <si>
    <t>종원</t>
  </si>
  <si>
    <t>무필</t>
  </si>
  <si>
    <t>홍적</t>
  </si>
  <si>
    <t>윤무</t>
  </si>
  <si>
    <t>명추</t>
  </si>
  <si>
    <t>옥택</t>
  </si>
  <si>
    <t>선장</t>
  </si>
  <si>
    <t>인채</t>
  </si>
  <si>
    <t>한옥</t>
  </si>
  <si>
    <t>석관</t>
  </si>
  <si>
    <t>몽립</t>
  </si>
  <si>
    <t>몽필</t>
  </si>
  <si>
    <t>익무</t>
  </si>
  <si>
    <t>참</t>
  </si>
  <si>
    <t>광립</t>
  </si>
  <si>
    <t>천령</t>
  </si>
  <si>
    <t>진각</t>
  </si>
  <si>
    <t>창곤</t>
  </si>
  <si>
    <t>철증</t>
  </si>
  <si>
    <t>정립</t>
  </si>
  <si>
    <t>진공</t>
  </si>
  <si>
    <t>종</t>
  </si>
  <si>
    <t>기손</t>
  </si>
  <si>
    <t>진후</t>
  </si>
  <si>
    <t>경서</t>
  </si>
  <si>
    <t>광언</t>
  </si>
  <si>
    <t>만복</t>
  </si>
  <si>
    <t>시태</t>
  </si>
  <si>
    <t>규징</t>
  </si>
  <si>
    <t>옥생</t>
  </si>
  <si>
    <t>윤빈</t>
  </si>
  <si>
    <t>무남</t>
  </si>
  <si>
    <t>광한</t>
  </si>
  <si>
    <t>충선</t>
  </si>
  <si>
    <t>당</t>
  </si>
  <si>
    <t>승휘</t>
  </si>
  <si>
    <t>운구</t>
  </si>
  <si>
    <t>기삼</t>
  </si>
  <si>
    <t>응련</t>
  </si>
  <si>
    <t>옥징</t>
  </si>
  <si>
    <t>익수</t>
  </si>
  <si>
    <t>영원</t>
  </si>
  <si>
    <t>흘</t>
  </si>
  <si>
    <t>호발</t>
  </si>
  <si>
    <t>동걸</t>
  </si>
  <si>
    <t>진우</t>
  </si>
  <si>
    <t>후철</t>
  </si>
  <si>
    <t>순인</t>
  </si>
  <si>
    <t>호백</t>
  </si>
  <si>
    <t>계홍</t>
  </si>
  <si>
    <t>모석</t>
  </si>
  <si>
    <t>순망</t>
  </si>
  <si>
    <t>계복</t>
  </si>
  <si>
    <t>상협</t>
  </si>
  <si>
    <t>신립</t>
  </si>
  <si>
    <t>천주</t>
  </si>
  <si>
    <t>태익</t>
  </si>
  <si>
    <t>천산</t>
  </si>
  <si>
    <t>말상</t>
  </si>
  <si>
    <t>백지</t>
  </si>
  <si>
    <t>개복</t>
  </si>
  <si>
    <t>희일</t>
  </si>
  <si>
    <t>삼학</t>
  </si>
  <si>
    <t>수함</t>
  </si>
  <si>
    <t>가생</t>
  </si>
  <si>
    <t>영휘</t>
  </si>
  <si>
    <t>이창</t>
  </si>
  <si>
    <t>수행</t>
  </si>
  <si>
    <t>명윤</t>
  </si>
  <si>
    <t>계영</t>
  </si>
  <si>
    <t>만회</t>
  </si>
  <si>
    <t>정취</t>
  </si>
  <si>
    <t>지무</t>
  </si>
  <si>
    <t>정생</t>
  </si>
  <si>
    <t>춘득</t>
  </si>
  <si>
    <t>세재</t>
  </si>
  <si>
    <t>해희</t>
  </si>
  <si>
    <t>창한</t>
  </si>
  <si>
    <t>명건</t>
  </si>
  <si>
    <t>규천</t>
  </si>
  <si>
    <t>일천</t>
  </si>
  <si>
    <t>명발</t>
  </si>
  <si>
    <t>필하</t>
  </si>
  <si>
    <t>만정</t>
  </si>
  <si>
    <t>도인</t>
  </si>
  <si>
    <t>동준</t>
  </si>
  <si>
    <t>계발</t>
  </si>
  <si>
    <t>계방</t>
  </si>
  <si>
    <t>귀문</t>
  </si>
  <si>
    <t>명인</t>
  </si>
  <si>
    <t>기운</t>
  </si>
  <si>
    <t>옥상</t>
  </si>
  <si>
    <t>참철</t>
  </si>
  <si>
    <t>세윤</t>
  </si>
  <si>
    <t>삼철</t>
  </si>
  <si>
    <t>순악</t>
  </si>
  <si>
    <t>몽철</t>
  </si>
  <si>
    <t>순선</t>
  </si>
  <si>
    <t>산립</t>
  </si>
  <si>
    <t>회</t>
  </si>
  <si>
    <t>인우</t>
  </si>
  <si>
    <t>충발</t>
  </si>
  <si>
    <t>승일</t>
  </si>
  <si>
    <t>두경</t>
  </si>
  <si>
    <t>숭복</t>
  </si>
  <si>
    <t>인달</t>
  </si>
  <si>
    <t>효덕</t>
  </si>
  <si>
    <t>인의</t>
  </si>
  <si>
    <t>풍청</t>
  </si>
  <si>
    <t>대추</t>
  </si>
  <si>
    <t>규하</t>
  </si>
  <si>
    <t>률</t>
  </si>
  <si>
    <t>해준</t>
  </si>
  <si>
    <t>억추</t>
  </si>
  <si>
    <t>응철</t>
  </si>
  <si>
    <t>원</t>
  </si>
  <si>
    <t>취갑</t>
  </si>
  <si>
    <t>완장</t>
  </si>
  <si>
    <t>자순</t>
  </si>
  <si>
    <t>호인</t>
  </si>
  <si>
    <t>두적</t>
  </si>
  <si>
    <t>익창</t>
  </si>
  <si>
    <t>순철</t>
  </si>
  <si>
    <t>명달</t>
  </si>
  <si>
    <t>익번</t>
  </si>
  <si>
    <t>종해</t>
  </si>
  <si>
    <t>세담</t>
  </si>
  <si>
    <t>사경</t>
  </si>
  <si>
    <t>지형</t>
  </si>
  <si>
    <t>구륜</t>
  </si>
  <si>
    <t>선방</t>
  </si>
  <si>
    <t>서천</t>
  </si>
  <si>
    <t>순아지</t>
  </si>
  <si>
    <t>존의</t>
  </si>
  <si>
    <t>세장</t>
  </si>
  <si>
    <t>애성</t>
  </si>
  <si>
    <t>두성</t>
  </si>
  <si>
    <t>이영</t>
  </si>
  <si>
    <t>문용</t>
  </si>
  <si>
    <t>기업</t>
  </si>
  <si>
    <t>방립</t>
  </si>
  <si>
    <t>무회</t>
  </si>
  <si>
    <t>선관</t>
  </si>
  <si>
    <t>해민</t>
  </si>
  <si>
    <t>택찬</t>
  </si>
  <si>
    <t>신건</t>
  </si>
  <si>
    <t>이숙</t>
  </si>
  <si>
    <t>도신</t>
  </si>
  <si>
    <t>명덕</t>
  </si>
  <si>
    <t>일범</t>
  </si>
  <si>
    <t>무상</t>
  </si>
  <si>
    <t>지영</t>
  </si>
  <si>
    <t>막대</t>
  </si>
  <si>
    <t>지우</t>
  </si>
  <si>
    <t>근</t>
  </si>
  <si>
    <t>팔용</t>
  </si>
  <si>
    <t>취람</t>
  </si>
  <si>
    <t>정흥</t>
  </si>
  <si>
    <t>부한</t>
  </si>
  <si>
    <t>영득</t>
  </si>
  <si>
    <t>영임</t>
  </si>
  <si>
    <t>효발</t>
  </si>
  <si>
    <t>달희</t>
  </si>
  <si>
    <t>정희</t>
  </si>
  <si>
    <t>담개</t>
  </si>
  <si>
    <t>수화</t>
  </si>
  <si>
    <t>진홍</t>
  </si>
  <si>
    <t>팔승</t>
  </si>
  <si>
    <t>우주</t>
  </si>
  <si>
    <t>여흥</t>
  </si>
  <si>
    <t>무백</t>
  </si>
  <si>
    <t>한철</t>
  </si>
  <si>
    <t>정현</t>
  </si>
  <si>
    <t>사룡</t>
  </si>
  <si>
    <t>일방</t>
  </si>
  <si>
    <t>선남</t>
  </si>
  <si>
    <t>한경</t>
  </si>
  <si>
    <t>충길</t>
  </si>
  <si>
    <t>정민</t>
  </si>
  <si>
    <t>별이</t>
  </si>
  <si>
    <t>인홍</t>
  </si>
  <si>
    <t>득길</t>
  </si>
  <si>
    <t>기영</t>
  </si>
  <si>
    <t>춘발</t>
  </si>
  <si>
    <t>원이</t>
  </si>
  <si>
    <t>한인</t>
  </si>
  <si>
    <t>후태</t>
  </si>
  <si>
    <t>태산</t>
  </si>
  <si>
    <t>서창</t>
  </si>
  <si>
    <t>준업</t>
  </si>
  <si>
    <t>두해</t>
  </si>
  <si>
    <t>선한</t>
  </si>
  <si>
    <t>남기</t>
  </si>
  <si>
    <t>진욱</t>
  </si>
  <si>
    <t>운발</t>
  </si>
  <si>
    <t>해관</t>
  </si>
  <si>
    <t>문석</t>
  </si>
  <si>
    <t>헌남</t>
  </si>
  <si>
    <t>수흥</t>
  </si>
  <si>
    <t>여명</t>
  </si>
  <si>
    <t>기익</t>
  </si>
  <si>
    <t>영립</t>
  </si>
  <si>
    <t>유봉</t>
  </si>
  <si>
    <t>산이</t>
  </si>
  <si>
    <t>자성</t>
  </si>
  <si>
    <t>이도</t>
  </si>
  <si>
    <t>계립</t>
  </si>
  <si>
    <t>민성</t>
  </si>
  <si>
    <t>근발</t>
  </si>
  <si>
    <t>순개</t>
  </si>
  <si>
    <t>기정</t>
  </si>
  <si>
    <t>신방</t>
  </si>
  <si>
    <t>길일</t>
  </si>
  <si>
    <t>한협</t>
  </si>
  <si>
    <t>우인</t>
  </si>
  <si>
    <t>한복</t>
  </si>
  <si>
    <t>한봉</t>
  </si>
  <si>
    <t>임정</t>
  </si>
  <si>
    <t>붕</t>
  </si>
  <si>
    <t>하발</t>
  </si>
  <si>
    <t>람</t>
  </si>
  <si>
    <t>영준</t>
  </si>
  <si>
    <t>처의</t>
  </si>
  <si>
    <t>자정</t>
  </si>
  <si>
    <t>성계</t>
  </si>
  <si>
    <t>서윤</t>
  </si>
  <si>
    <t>만용</t>
  </si>
  <si>
    <t>경천</t>
  </si>
  <si>
    <t>봉태</t>
  </si>
  <si>
    <t>대홍</t>
  </si>
  <si>
    <t>처렴</t>
  </si>
  <si>
    <t>막상</t>
  </si>
  <si>
    <t>만휘</t>
  </si>
  <si>
    <t>덕생</t>
  </si>
  <si>
    <t>대지</t>
  </si>
  <si>
    <t>하징</t>
  </si>
  <si>
    <t>계림</t>
  </si>
  <si>
    <t>남극</t>
  </si>
  <si>
    <t>주삼</t>
  </si>
  <si>
    <t>정건</t>
  </si>
  <si>
    <t>의방</t>
  </si>
  <si>
    <t>만룡</t>
  </si>
  <si>
    <t>홍업</t>
  </si>
  <si>
    <t>조명</t>
  </si>
  <si>
    <t>선무랑행사복주부</t>
  </si>
  <si>
    <t>호군</t>
  </si>
  <si>
    <t>가의</t>
  </si>
  <si>
    <t>증통훈대부군자감정</t>
  </si>
  <si>
    <t>봉훈랑</t>
  </si>
  <si>
    <t>전공신</t>
  </si>
  <si>
    <t>선교랑</t>
  </si>
  <si>
    <t>행천성진만호</t>
  </si>
  <si>
    <t>증통훈대부공조참의</t>
  </si>
  <si>
    <t>정훈랑</t>
  </si>
  <si>
    <t>증통정대부</t>
  </si>
  <si>
    <t>증가선대부호조참판겸동지의금부사오위도총부부총관</t>
  </si>
  <si>
    <t>증공조참의</t>
  </si>
  <si>
    <t>첨지</t>
  </si>
  <si>
    <t>선무랑상의원별좌</t>
  </si>
  <si>
    <t>증통정대부승정원좌승지겸경연참찬관</t>
  </si>
  <si>
    <t>전력부위훈련원봉사</t>
  </si>
  <si>
    <t>무과급제</t>
  </si>
  <si>
    <t>통훈대부행함안군수</t>
  </si>
  <si>
    <t>선략장군행선전관부산진감포만호</t>
  </si>
  <si>
    <t>증가선대부형조참판겸오위도총부부총관</t>
  </si>
  <si>
    <t>봉정대부행의영고직장</t>
  </si>
  <si>
    <t>통훈대부행거제현령</t>
  </si>
  <si>
    <t>조산대부</t>
  </si>
  <si>
    <t>봉직랑</t>
  </si>
  <si>
    <t>공생</t>
  </si>
  <si>
    <t>동지</t>
  </si>
  <si>
    <t>통정공조참의</t>
  </si>
  <si>
    <t>통정대부형조참판</t>
  </si>
  <si>
    <t>충</t>
  </si>
  <si>
    <t>통훈대부행산음현감</t>
  </si>
  <si>
    <t>증통정</t>
  </si>
  <si>
    <t>무신겸선전관</t>
  </si>
  <si>
    <t>가선동지</t>
  </si>
  <si>
    <t>어모</t>
  </si>
  <si>
    <t>어모행훈련첨정X</t>
  </si>
  <si>
    <t>증조직역</t>
  </si>
  <si>
    <t>인업</t>
  </si>
  <si>
    <t>민행</t>
  </si>
  <si>
    <t>의민</t>
  </si>
  <si>
    <t>립</t>
  </si>
  <si>
    <t>운망</t>
  </si>
  <si>
    <t>지백</t>
  </si>
  <si>
    <t>무화</t>
  </si>
  <si>
    <t>안순</t>
  </si>
  <si>
    <t>원남</t>
  </si>
  <si>
    <t>택민</t>
  </si>
  <si>
    <t>귀징</t>
  </si>
  <si>
    <t>승란</t>
  </si>
  <si>
    <t>여신</t>
  </si>
  <si>
    <t>석합</t>
  </si>
  <si>
    <t>봉세</t>
  </si>
  <si>
    <t>미상</t>
  </si>
  <si>
    <t>봉남</t>
  </si>
  <si>
    <t>응란</t>
  </si>
  <si>
    <t>치경</t>
  </si>
  <si>
    <t>승선</t>
  </si>
  <si>
    <t>석성</t>
  </si>
  <si>
    <t>정운</t>
  </si>
  <si>
    <t>사상</t>
  </si>
  <si>
    <t>선립</t>
  </si>
  <si>
    <t>이두</t>
  </si>
  <si>
    <t>정중</t>
  </si>
  <si>
    <t>산</t>
  </si>
  <si>
    <t>삼걸</t>
  </si>
  <si>
    <t>진용</t>
  </si>
  <si>
    <t>경민</t>
  </si>
  <si>
    <t>치립</t>
  </si>
  <si>
    <t>하일</t>
  </si>
  <si>
    <t>수명</t>
  </si>
  <si>
    <t>이석</t>
  </si>
  <si>
    <t>도상</t>
  </si>
  <si>
    <t>수수</t>
  </si>
  <si>
    <t>달문</t>
  </si>
  <si>
    <t>서동</t>
  </si>
  <si>
    <t>이급</t>
  </si>
  <si>
    <t>정한</t>
  </si>
  <si>
    <t>하신</t>
  </si>
  <si>
    <t>천생</t>
  </si>
  <si>
    <t>흥달</t>
  </si>
  <si>
    <t>계연</t>
  </si>
  <si>
    <t>준민</t>
  </si>
  <si>
    <t>이륜</t>
  </si>
  <si>
    <t>한빈</t>
  </si>
  <si>
    <t>원옥</t>
  </si>
  <si>
    <t>철근</t>
  </si>
  <si>
    <t>망내</t>
  </si>
  <si>
    <t>해적</t>
  </si>
  <si>
    <t>봉성</t>
  </si>
  <si>
    <t>흥제</t>
  </si>
  <si>
    <t>동방</t>
  </si>
  <si>
    <t>석남</t>
  </si>
  <si>
    <t>승계</t>
  </si>
  <si>
    <t>인세</t>
  </si>
  <si>
    <t>운철</t>
  </si>
  <si>
    <t>청극</t>
  </si>
  <si>
    <t>종립</t>
  </si>
  <si>
    <t>성웅</t>
  </si>
  <si>
    <t>대길</t>
  </si>
  <si>
    <t>무</t>
  </si>
  <si>
    <t>두강</t>
  </si>
  <si>
    <t>수춘</t>
  </si>
  <si>
    <t>기선</t>
  </si>
  <si>
    <t>황화</t>
  </si>
  <si>
    <t>춘산</t>
  </si>
  <si>
    <t>필달</t>
  </si>
  <si>
    <t>필경</t>
  </si>
  <si>
    <t>광선</t>
  </si>
  <si>
    <t>엇동</t>
  </si>
  <si>
    <t>천학</t>
  </si>
  <si>
    <t>운산</t>
  </si>
  <si>
    <t>돌고</t>
  </si>
  <si>
    <t>풍세</t>
  </si>
  <si>
    <t>수적</t>
  </si>
  <si>
    <t>대립</t>
  </si>
  <si>
    <t>득산</t>
  </si>
  <si>
    <t>인산</t>
  </si>
  <si>
    <t>후남</t>
  </si>
  <si>
    <t>대경</t>
  </si>
  <si>
    <t>동달</t>
  </si>
  <si>
    <t>천직</t>
  </si>
  <si>
    <t>귀룡</t>
  </si>
  <si>
    <t>철원</t>
  </si>
  <si>
    <t>칠생</t>
  </si>
  <si>
    <t>자일</t>
  </si>
  <si>
    <t>구룡</t>
  </si>
  <si>
    <t>수립</t>
  </si>
  <si>
    <t>철명</t>
  </si>
  <si>
    <t>태초</t>
  </si>
  <si>
    <t>해동</t>
  </si>
  <si>
    <t>대언</t>
  </si>
  <si>
    <t>승민</t>
  </si>
  <si>
    <t>오명</t>
  </si>
  <si>
    <t>승창</t>
  </si>
  <si>
    <t>성남</t>
  </si>
  <si>
    <t>개립</t>
  </si>
  <si>
    <t>귀용</t>
  </si>
  <si>
    <t>춘강</t>
  </si>
  <si>
    <t>응생</t>
  </si>
  <si>
    <t>운생</t>
  </si>
  <si>
    <t>자남</t>
  </si>
  <si>
    <t>명중</t>
  </si>
  <si>
    <t>달손</t>
  </si>
  <si>
    <t>해수</t>
  </si>
  <si>
    <t>선심</t>
  </si>
  <si>
    <t>응수</t>
  </si>
  <si>
    <t>선재</t>
  </si>
  <si>
    <t>하철</t>
  </si>
  <si>
    <t>홍민</t>
  </si>
  <si>
    <t>명도</t>
  </si>
  <si>
    <t>망호</t>
  </si>
  <si>
    <t>의남</t>
  </si>
  <si>
    <t>상호</t>
  </si>
  <si>
    <t>준선</t>
  </si>
  <si>
    <t>계성</t>
  </si>
  <si>
    <t>영정</t>
  </si>
  <si>
    <t>응복</t>
  </si>
  <si>
    <t>인강</t>
  </si>
  <si>
    <t>문생</t>
  </si>
  <si>
    <t>후민</t>
  </si>
  <si>
    <t>중귀</t>
  </si>
  <si>
    <t>이춘</t>
  </si>
  <si>
    <t>태암</t>
  </si>
  <si>
    <t>치한</t>
  </si>
  <si>
    <t>인방</t>
  </si>
  <si>
    <t>덕원</t>
  </si>
  <si>
    <t>인복</t>
  </si>
  <si>
    <t>금립</t>
  </si>
  <si>
    <t>우량</t>
  </si>
  <si>
    <t>순혁</t>
  </si>
  <si>
    <t>일광</t>
  </si>
  <si>
    <t>자립</t>
  </si>
  <si>
    <t>세교</t>
  </si>
  <si>
    <t>철벽</t>
  </si>
  <si>
    <t>필언</t>
  </si>
  <si>
    <t>덕숭</t>
  </si>
  <si>
    <t>선람</t>
  </si>
  <si>
    <t>문주</t>
  </si>
  <si>
    <t>익진</t>
  </si>
  <si>
    <t>만립</t>
  </si>
  <si>
    <t>신창</t>
  </si>
  <si>
    <t>청민</t>
  </si>
  <si>
    <t>인학</t>
  </si>
  <si>
    <t>은종</t>
  </si>
  <si>
    <t>계련</t>
  </si>
  <si>
    <t>태발</t>
  </si>
  <si>
    <t>상은</t>
  </si>
  <si>
    <t>홍중</t>
  </si>
  <si>
    <t>명운</t>
  </si>
  <si>
    <t>달복</t>
  </si>
  <si>
    <t>광진</t>
  </si>
  <si>
    <t>성민</t>
  </si>
  <si>
    <t>학룡</t>
  </si>
  <si>
    <t>춘</t>
  </si>
  <si>
    <t>애생</t>
  </si>
  <si>
    <t>창후</t>
  </si>
  <si>
    <t>춘영</t>
  </si>
  <si>
    <t>국태</t>
  </si>
  <si>
    <t>여건</t>
  </si>
  <si>
    <t>필주</t>
  </si>
  <si>
    <t>영효</t>
  </si>
  <si>
    <t>시승</t>
  </si>
  <si>
    <t>의청</t>
  </si>
  <si>
    <t>후림</t>
  </si>
  <si>
    <t>정기</t>
  </si>
  <si>
    <t>천립</t>
  </si>
  <si>
    <t>수련</t>
  </si>
  <si>
    <t>한성</t>
  </si>
  <si>
    <t>후람</t>
  </si>
  <si>
    <t>도림</t>
  </si>
  <si>
    <t>유장</t>
  </si>
  <si>
    <t>두천</t>
  </si>
  <si>
    <t>암산</t>
  </si>
  <si>
    <t>문금</t>
  </si>
  <si>
    <t>돌생</t>
  </si>
  <si>
    <t>명휘</t>
  </si>
  <si>
    <t>필견</t>
  </si>
  <si>
    <t>신익</t>
  </si>
  <si>
    <t>봉의</t>
  </si>
  <si>
    <t>선룡</t>
  </si>
  <si>
    <t>동명</t>
  </si>
  <si>
    <t>봉근</t>
  </si>
  <si>
    <t>무업</t>
  </si>
  <si>
    <t>미장</t>
  </si>
  <si>
    <t>극명</t>
  </si>
  <si>
    <t>우행</t>
  </si>
  <si>
    <t>언신</t>
  </si>
  <si>
    <t>두</t>
  </si>
  <si>
    <t>정엽</t>
  </si>
  <si>
    <t>돈</t>
  </si>
  <si>
    <t>중개</t>
  </si>
  <si>
    <t>만년</t>
  </si>
  <si>
    <t>선문</t>
  </si>
  <si>
    <t>종민</t>
  </si>
  <si>
    <t>운해</t>
  </si>
  <si>
    <t>천억</t>
  </si>
  <si>
    <t>태이</t>
  </si>
  <si>
    <t>명소</t>
  </si>
  <si>
    <t>계평</t>
  </si>
  <si>
    <t>계형</t>
  </si>
  <si>
    <t>서운</t>
  </si>
  <si>
    <t>상엽</t>
  </si>
  <si>
    <t>형구</t>
  </si>
  <si>
    <t>하준</t>
  </si>
  <si>
    <t>삼선</t>
  </si>
  <si>
    <t>경무</t>
  </si>
  <si>
    <t>구성</t>
  </si>
  <si>
    <t>동량</t>
  </si>
  <si>
    <t>귀영</t>
  </si>
  <si>
    <t>명참</t>
  </si>
  <si>
    <t>공진</t>
  </si>
  <si>
    <t>한태</t>
  </si>
  <si>
    <t>오립</t>
  </si>
  <si>
    <t>남방</t>
  </si>
  <si>
    <t>중명</t>
  </si>
  <si>
    <t>덕음</t>
  </si>
  <si>
    <t>내X</t>
  </si>
  <si>
    <t>수흠</t>
  </si>
  <si>
    <t>선지</t>
  </si>
  <si>
    <t>태형</t>
  </si>
  <si>
    <t>동현</t>
  </si>
  <si>
    <t>계일</t>
  </si>
  <si>
    <t>계명</t>
  </si>
  <si>
    <t>정일</t>
  </si>
  <si>
    <t>호립</t>
  </si>
  <si>
    <t>세립</t>
  </si>
  <si>
    <t>상문</t>
  </si>
  <si>
    <t>구만</t>
  </si>
  <si>
    <t>충망</t>
  </si>
  <si>
    <t>천정</t>
  </si>
  <si>
    <t>정량</t>
  </si>
  <si>
    <t>여홍</t>
  </si>
  <si>
    <t>시호</t>
  </si>
  <si>
    <t>계인</t>
  </si>
  <si>
    <t>제운</t>
  </si>
  <si>
    <t>이운</t>
  </si>
  <si>
    <t>흥남</t>
  </si>
  <si>
    <t>희영</t>
  </si>
  <si>
    <t>은휘</t>
  </si>
  <si>
    <t>천룡</t>
  </si>
  <si>
    <t>순량</t>
  </si>
  <si>
    <t>환생</t>
  </si>
  <si>
    <t>무생</t>
  </si>
  <si>
    <t>영기</t>
  </si>
  <si>
    <t>병현</t>
  </si>
  <si>
    <t>이동</t>
  </si>
  <si>
    <t>인호</t>
  </si>
  <si>
    <t>흥립</t>
  </si>
  <si>
    <t>영헌</t>
  </si>
  <si>
    <t>기헌</t>
  </si>
  <si>
    <t>성진</t>
  </si>
  <si>
    <t>경생</t>
  </si>
  <si>
    <t>붕일</t>
  </si>
  <si>
    <t>득신</t>
  </si>
  <si>
    <t>이식</t>
  </si>
  <si>
    <t>국영</t>
  </si>
  <si>
    <t>유경</t>
  </si>
  <si>
    <t>백명</t>
  </si>
  <si>
    <t>응택</t>
  </si>
  <si>
    <t>종의</t>
  </si>
  <si>
    <t>보</t>
  </si>
  <si>
    <t>명국</t>
  </si>
  <si>
    <t>정영</t>
  </si>
  <si>
    <t>춘회</t>
  </si>
  <si>
    <t>팔기</t>
  </si>
  <si>
    <t>정녕</t>
  </si>
  <si>
    <t>이한</t>
  </si>
  <si>
    <t>자장</t>
  </si>
  <si>
    <t>태망</t>
  </si>
  <si>
    <t>시고</t>
  </si>
  <si>
    <t>이연</t>
  </si>
  <si>
    <t>석경</t>
  </si>
  <si>
    <t>효건</t>
  </si>
  <si>
    <t>취인</t>
  </si>
  <si>
    <t>옥량</t>
  </si>
  <si>
    <t>의룡</t>
  </si>
  <si>
    <t>무극</t>
  </si>
  <si>
    <t>기련</t>
  </si>
  <si>
    <t>청환</t>
  </si>
  <si>
    <t>응룡</t>
  </si>
  <si>
    <t>기한</t>
  </si>
  <si>
    <t>이관</t>
  </si>
  <si>
    <t>한규</t>
  </si>
  <si>
    <t>인검</t>
  </si>
  <si>
    <t>영직</t>
  </si>
  <si>
    <t>한이</t>
  </si>
  <si>
    <t>성후</t>
  </si>
  <si>
    <t>귀립</t>
  </si>
  <si>
    <t>자창</t>
  </si>
  <si>
    <t>영명</t>
  </si>
  <si>
    <t>원거</t>
  </si>
  <si>
    <t>준흥</t>
  </si>
  <si>
    <t>중행</t>
  </si>
  <si>
    <t>뢰</t>
  </si>
  <si>
    <t>진령</t>
  </si>
  <si>
    <t>시헌</t>
  </si>
  <si>
    <t>지반</t>
  </si>
  <si>
    <t>막발</t>
  </si>
  <si>
    <t>경함</t>
  </si>
  <si>
    <t>추원</t>
  </si>
  <si>
    <t>사명</t>
  </si>
  <si>
    <t>효석</t>
  </si>
  <si>
    <t>만취</t>
  </si>
  <si>
    <t>일해</t>
  </si>
  <si>
    <t>한천</t>
  </si>
  <si>
    <t>안남</t>
  </si>
  <si>
    <t>시길</t>
  </si>
  <si>
    <t>종남</t>
  </si>
  <si>
    <t>장호</t>
  </si>
  <si>
    <t>신흡</t>
  </si>
  <si>
    <t>철손</t>
  </si>
  <si>
    <t>유원</t>
  </si>
  <si>
    <t>진표</t>
  </si>
  <si>
    <t>성청</t>
  </si>
  <si>
    <t>순상</t>
  </si>
  <si>
    <t>순성</t>
  </si>
  <si>
    <t>이강</t>
  </si>
  <si>
    <t>기징</t>
  </si>
  <si>
    <t>순평</t>
  </si>
  <si>
    <t>처중</t>
  </si>
  <si>
    <t>극념</t>
  </si>
  <si>
    <t>효련</t>
  </si>
  <si>
    <t>계중</t>
  </si>
  <si>
    <t>후징</t>
  </si>
  <si>
    <t>원량</t>
  </si>
  <si>
    <t>시관</t>
  </si>
  <si>
    <t>석생</t>
  </si>
  <si>
    <t>시곡</t>
  </si>
  <si>
    <t>인제</t>
  </si>
  <si>
    <t>종건</t>
  </si>
  <si>
    <t>영대</t>
  </si>
  <si>
    <t>승금</t>
  </si>
  <si>
    <t>종인</t>
  </si>
  <si>
    <t>필대</t>
  </si>
  <si>
    <t>귀월</t>
  </si>
  <si>
    <t>응손</t>
  </si>
  <si>
    <t>취석</t>
  </si>
  <si>
    <t>강외</t>
  </si>
  <si>
    <t>유량</t>
  </si>
  <si>
    <t>음금</t>
  </si>
  <si>
    <t>선창</t>
  </si>
  <si>
    <t>춘경</t>
  </si>
  <si>
    <t>순해</t>
  </si>
  <si>
    <t>하건</t>
  </si>
  <si>
    <t>설생</t>
  </si>
  <si>
    <t>사업</t>
  </si>
  <si>
    <t>호안</t>
  </si>
  <si>
    <t>순방</t>
  </si>
  <si>
    <t>세상</t>
  </si>
  <si>
    <t>지엽</t>
  </si>
  <si>
    <t>정회</t>
  </si>
  <si>
    <t>운금</t>
  </si>
  <si>
    <t>부식</t>
  </si>
  <si>
    <t>수득</t>
  </si>
  <si>
    <t>시풍</t>
  </si>
  <si>
    <t>익성</t>
  </si>
  <si>
    <t>언문</t>
  </si>
  <si>
    <t>석로</t>
  </si>
  <si>
    <t>후재</t>
  </si>
  <si>
    <t>배춘</t>
  </si>
  <si>
    <t>경종</t>
  </si>
  <si>
    <t>홍련</t>
  </si>
  <si>
    <t>귀운</t>
  </si>
  <si>
    <t>덕감</t>
  </si>
  <si>
    <t>복인</t>
  </si>
  <si>
    <t>석룡</t>
  </si>
  <si>
    <t>유련</t>
  </si>
  <si>
    <t>도한</t>
  </si>
  <si>
    <t>시오</t>
  </si>
  <si>
    <t>처인</t>
  </si>
  <si>
    <t>월보</t>
  </si>
  <si>
    <t>신민</t>
  </si>
  <si>
    <t>시생</t>
  </si>
  <si>
    <t>의수</t>
  </si>
  <si>
    <t>방춘</t>
  </si>
  <si>
    <t>진세</t>
  </si>
  <si>
    <t>운돌</t>
  </si>
  <si>
    <t>정남</t>
  </si>
  <si>
    <t>세복</t>
  </si>
  <si>
    <t>웅</t>
  </si>
  <si>
    <t>모을로</t>
  </si>
  <si>
    <t>태윤</t>
  </si>
  <si>
    <t>유이</t>
  </si>
  <si>
    <t>재헌</t>
  </si>
  <si>
    <t>승산</t>
  </si>
  <si>
    <t>흥</t>
  </si>
  <si>
    <t>두남</t>
  </si>
  <si>
    <t>준호</t>
  </si>
  <si>
    <t>순산</t>
  </si>
  <si>
    <t>함걸</t>
  </si>
  <si>
    <t>익철</t>
  </si>
  <si>
    <t>정익</t>
  </si>
  <si>
    <t>득립</t>
  </si>
  <si>
    <t>영도</t>
  </si>
  <si>
    <t>요안</t>
  </si>
  <si>
    <t>흑</t>
  </si>
  <si>
    <t>익채</t>
  </si>
  <si>
    <t>순한</t>
  </si>
  <si>
    <t>문한</t>
  </si>
  <si>
    <t>득찬</t>
  </si>
  <si>
    <t>분석</t>
  </si>
  <si>
    <t>복선</t>
  </si>
  <si>
    <t>사대</t>
  </si>
  <si>
    <t>문봉</t>
  </si>
  <si>
    <t>무중</t>
  </si>
  <si>
    <t>대산</t>
  </si>
  <si>
    <t>성행</t>
  </si>
  <si>
    <t>만희</t>
  </si>
  <si>
    <t>성윤</t>
  </si>
  <si>
    <t>영달</t>
  </si>
  <si>
    <t>진선</t>
  </si>
  <si>
    <t>설운</t>
  </si>
  <si>
    <t>일화</t>
  </si>
  <si>
    <t>희지</t>
  </si>
  <si>
    <t>학희</t>
  </si>
  <si>
    <t>영노</t>
  </si>
  <si>
    <t>흥걸</t>
  </si>
  <si>
    <t>오상</t>
  </si>
  <si>
    <t>무의</t>
  </si>
  <si>
    <t>시옥</t>
  </si>
  <si>
    <t>천하</t>
  </si>
  <si>
    <t>단</t>
  </si>
  <si>
    <t>흥국</t>
  </si>
  <si>
    <t>견남</t>
  </si>
  <si>
    <t>희맹</t>
  </si>
  <si>
    <t>원적</t>
  </si>
  <si>
    <t>호문</t>
  </si>
  <si>
    <t>보일</t>
  </si>
  <si>
    <t>문달</t>
  </si>
  <si>
    <t>남견</t>
  </si>
  <si>
    <t>춘의</t>
  </si>
  <si>
    <t>시선</t>
  </si>
  <si>
    <t>귀성</t>
  </si>
  <si>
    <t>득민</t>
  </si>
  <si>
    <t>엄이</t>
  </si>
  <si>
    <t>춘홍</t>
  </si>
  <si>
    <t>석장</t>
  </si>
  <si>
    <t>갑후</t>
  </si>
  <si>
    <t>필시</t>
  </si>
  <si>
    <t>중근</t>
  </si>
  <si>
    <t>의창</t>
  </si>
  <si>
    <t>세경</t>
  </si>
  <si>
    <t>호웅</t>
  </si>
  <si>
    <t>남이</t>
  </si>
  <si>
    <t>흡</t>
  </si>
  <si>
    <t>탁금</t>
  </si>
  <si>
    <t>일경</t>
  </si>
  <si>
    <t>계생</t>
  </si>
  <si>
    <t>윤손</t>
  </si>
  <si>
    <t>철생</t>
  </si>
  <si>
    <t>범의</t>
  </si>
  <si>
    <t>석매</t>
  </si>
  <si>
    <t>시참</t>
  </si>
  <si>
    <t>달주</t>
  </si>
  <si>
    <t>밀생</t>
  </si>
  <si>
    <t>시백</t>
  </si>
  <si>
    <t>도남</t>
  </si>
  <si>
    <t>감</t>
  </si>
  <si>
    <t>석규</t>
  </si>
  <si>
    <t>일영</t>
  </si>
  <si>
    <t>치귀</t>
  </si>
  <si>
    <t>종헌</t>
  </si>
  <si>
    <t>국립</t>
  </si>
  <si>
    <t>올란</t>
  </si>
  <si>
    <t>하윤</t>
  </si>
  <si>
    <t>승익</t>
  </si>
  <si>
    <t>만발</t>
  </si>
  <si>
    <t>처록</t>
  </si>
  <si>
    <t>해경</t>
  </si>
  <si>
    <t>처관</t>
  </si>
  <si>
    <t>의적</t>
  </si>
  <si>
    <t>경창</t>
  </si>
  <si>
    <t>신징</t>
  </si>
  <si>
    <t>춘립</t>
  </si>
  <si>
    <t>평금</t>
  </si>
  <si>
    <t>일X</t>
  </si>
  <si>
    <t>우환</t>
  </si>
  <si>
    <t>영룡</t>
  </si>
  <si>
    <t>시희</t>
  </si>
  <si>
    <t>신지</t>
  </si>
  <si>
    <t>송재</t>
  </si>
  <si>
    <t>장형</t>
  </si>
  <si>
    <t>하생</t>
  </si>
  <si>
    <t>원립</t>
  </si>
  <si>
    <t>지선</t>
  </si>
  <si>
    <t>시악</t>
  </si>
  <si>
    <t>명일</t>
  </si>
  <si>
    <t>보련</t>
  </si>
  <si>
    <t>춘도</t>
  </si>
  <si>
    <t>경남</t>
  </si>
  <si>
    <t>공립</t>
  </si>
  <si>
    <t>선종</t>
  </si>
  <si>
    <t>태정</t>
  </si>
  <si>
    <t>태악</t>
  </si>
  <si>
    <t>계길</t>
  </si>
  <si>
    <t>세동</t>
  </si>
  <si>
    <t>원보</t>
  </si>
  <si>
    <t>대진</t>
  </si>
  <si>
    <t>대방</t>
  </si>
  <si>
    <t>복상</t>
  </si>
  <si>
    <t>증조명</t>
  </si>
  <si>
    <t>선무랑</t>
  </si>
  <si>
    <t>적순부위</t>
  </si>
  <si>
    <t>통훈대부행병조좌랑</t>
  </si>
  <si>
    <t>어모장군행무신선전관</t>
  </si>
  <si>
    <t>첨지중추부사</t>
  </si>
  <si>
    <t>태인현감</t>
  </si>
  <si>
    <t>가의대부</t>
  </si>
  <si>
    <t>통치대부</t>
  </si>
  <si>
    <t>중직대부행의금부도사</t>
  </si>
  <si>
    <t>승사랑</t>
  </si>
  <si>
    <t>선교랑원종공신</t>
  </si>
  <si>
    <t>외조직역</t>
  </si>
  <si>
    <t>정호인</t>
  </si>
  <si>
    <t>오정철</t>
  </si>
  <si>
    <t>곽기원</t>
  </si>
  <si>
    <t>허응상</t>
  </si>
  <si>
    <t>서종태</t>
  </si>
  <si>
    <t>전덕X</t>
  </si>
  <si>
    <t>박도상</t>
  </si>
  <si>
    <t>박부삼</t>
  </si>
  <si>
    <t>안순봉</t>
  </si>
  <si>
    <t>박득량</t>
  </si>
  <si>
    <t>유득발</t>
  </si>
  <si>
    <t>강태진</t>
  </si>
  <si>
    <t>박초성</t>
  </si>
  <si>
    <t>문귀봉</t>
  </si>
  <si>
    <t>배선</t>
  </si>
  <si>
    <t>서동일</t>
  </si>
  <si>
    <t>박성운</t>
  </si>
  <si>
    <t>고정우</t>
  </si>
  <si>
    <t>신주천</t>
  </si>
  <si>
    <t>박종우</t>
  </si>
  <si>
    <t>박태상</t>
  </si>
  <si>
    <t>석동진</t>
  </si>
  <si>
    <t>박미안</t>
  </si>
  <si>
    <t>권오선</t>
  </si>
  <si>
    <t>박송업</t>
  </si>
  <si>
    <t>문일종</t>
  </si>
  <si>
    <t>한시원</t>
  </si>
  <si>
    <t>오진걸</t>
  </si>
  <si>
    <t>서립</t>
  </si>
  <si>
    <t>배X</t>
  </si>
  <si>
    <t>박도형</t>
  </si>
  <si>
    <t>신구금</t>
  </si>
  <si>
    <t>정석련</t>
  </si>
  <si>
    <t>신소</t>
  </si>
  <si>
    <t>박기상</t>
  </si>
  <si>
    <t>최의석</t>
  </si>
  <si>
    <t>정수적</t>
  </si>
  <si>
    <t>정세한</t>
  </si>
  <si>
    <t>변재삼</t>
  </si>
  <si>
    <t>조경징</t>
  </si>
  <si>
    <t>정인매</t>
  </si>
  <si>
    <t>최이내</t>
  </si>
  <si>
    <t>방태성</t>
  </si>
  <si>
    <t>최상용</t>
  </si>
  <si>
    <t>하원민</t>
  </si>
  <si>
    <t>황진원</t>
  </si>
  <si>
    <t>안상국</t>
  </si>
  <si>
    <t>조귀필</t>
  </si>
  <si>
    <t>정명세</t>
  </si>
  <si>
    <t>전수일</t>
  </si>
  <si>
    <t>차성륜</t>
  </si>
  <si>
    <t>배순망</t>
  </si>
  <si>
    <t>박승립</t>
  </si>
  <si>
    <t>하사달</t>
  </si>
  <si>
    <t>옥성빈</t>
  </si>
  <si>
    <t>변삼당</t>
  </si>
  <si>
    <t>박세순</t>
  </si>
  <si>
    <t>백무점</t>
  </si>
  <si>
    <t>손흠</t>
  </si>
  <si>
    <t>고태달</t>
  </si>
  <si>
    <t>조영달</t>
  </si>
  <si>
    <t>박선</t>
  </si>
  <si>
    <t>전성기</t>
  </si>
  <si>
    <t>손순적</t>
  </si>
  <si>
    <t>권정만</t>
  </si>
  <si>
    <t>남두성</t>
  </si>
  <si>
    <t>조득복</t>
  </si>
  <si>
    <t>박진업</t>
  </si>
  <si>
    <t>차세철</t>
  </si>
  <si>
    <t>성만갑</t>
  </si>
  <si>
    <t>윤의룡</t>
  </si>
  <si>
    <t>강원중</t>
  </si>
  <si>
    <t>박남익</t>
  </si>
  <si>
    <t>한우혁</t>
  </si>
  <si>
    <t>서만갑</t>
  </si>
  <si>
    <t>태처량</t>
  </si>
  <si>
    <t>장부남</t>
  </si>
  <si>
    <t>손성달</t>
  </si>
  <si>
    <t>최억석</t>
  </si>
  <si>
    <t>정수남</t>
  </si>
  <si>
    <t>정채익</t>
  </si>
  <si>
    <t>손치성</t>
  </si>
  <si>
    <t>박송엽</t>
  </si>
  <si>
    <t>엄태걸</t>
  </si>
  <si>
    <t>정명해</t>
  </si>
  <si>
    <t>예흥석</t>
  </si>
  <si>
    <t>서극원</t>
  </si>
  <si>
    <t>윤오선</t>
  </si>
  <si>
    <t>최종득</t>
  </si>
  <si>
    <t>박시정</t>
  </si>
  <si>
    <t>최득몽</t>
  </si>
  <si>
    <t>장시철</t>
  </si>
  <si>
    <t>오태화</t>
  </si>
  <si>
    <t>강금이</t>
  </si>
  <si>
    <t>박한기</t>
  </si>
  <si>
    <t>최오선</t>
  </si>
  <si>
    <t>설유창</t>
  </si>
  <si>
    <t>유문화</t>
  </si>
  <si>
    <t>곽유중</t>
  </si>
  <si>
    <t>고달관</t>
  </si>
  <si>
    <t>백옥화</t>
  </si>
  <si>
    <t>윤세운</t>
  </si>
  <si>
    <t>신시언</t>
  </si>
  <si>
    <t>손처중</t>
  </si>
  <si>
    <t>정운발</t>
  </si>
  <si>
    <t>박팔십이</t>
  </si>
  <si>
    <t>박며돌</t>
  </si>
  <si>
    <t>박사원</t>
  </si>
  <si>
    <t>윤사광</t>
  </si>
  <si>
    <t>박검수</t>
  </si>
  <si>
    <t>박세재</t>
  </si>
  <si>
    <t>성태걸</t>
  </si>
  <si>
    <t>고천발</t>
  </si>
  <si>
    <t>정만철</t>
  </si>
  <si>
    <t>박금</t>
  </si>
  <si>
    <t>강재태</t>
  </si>
  <si>
    <t>오태영</t>
  </si>
  <si>
    <t>장한걸</t>
  </si>
  <si>
    <t>서세태</t>
  </si>
  <si>
    <t>장유창</t>
  </si>
  <si>
    <t>박일천</t>
  </si>
  <si>
    <t>성설립</t>
  </si>
  <si>
    <t>정철주</t>
  </si>
  <si>
    <t>박일립</t>
  </si>
  <si>
    <t>고순경</t>
  </si>
  <si>
    <t>백종강</t>
  </si>
  <si>
    <t>최시용</t>
  </si>
  <si>
    <t>박세문</t>
  </si>
  <si>
    <t>최억신</t>
  </si>
  <si>
    <t>오선명</t>
  </si>
  <si>
    <t>박돌문</t>
  </si>
  <si>
    <t>진태삼</t>
  </si>
  <si>
    <t>고명</t>
  </si>
  <si>
    <t>장인석</t>
  </si>
  <si>
    <t>변복</t>
  </si>
  <si>
    <t>고순영</t>
  </si>
  <si>
    <t>최선달</t>
  </si>
  <si>
    <t>박서웅</t>
  </si>
  <si>
    <t>장유석</t>
  </si>
  <si>
    <t>정순만</t>
  </si>
  <si>
    <t>송시만</t>
  </si>
  <si>
    <t>박며석</t>
  </si>
  <si>
    <t>박석남</t>
  </si>
  <si>
    <t>박영만</t>
  </si>
  <si>
    <t>예흥성</t>
  </si>
  <si>
    <t>신말진</t>
  </si>
  <si>
    <t>최효정</t>
  </si>
  <si>
    <t>박삼천</t>
  </si>
  <si>
    <t>최몽남</t>
  </si>
  <si>
    <t>손상우</t>
  </si>
  <si>
    <t>구체종</t>
  </si>
  <si>
    <t>도희직</t>
  </si>
  <si>
    <t>조희련</t>
  </si>
  <si>
    <t>장환유</t>
  </si>
  <si>
    <t>박완식</t>
  </si>
  <si>
    <t>박가춘</t>
  </si>
  <si>
    <t>곽덕삼</t>
  </si>
  <si>
    <t>조하제</t>
  </si>
  <si>
    <t>변귀황</t>
  </si>
  <si>
    <t>허만천</t>
  </si>
  <si>
    <t>황추만</t>
  </si>
  <si>
    <t>조수광</t>
  </si>
  <si>
    <t>정동일</t>
  </si>
  <si>
    <t>박동영</t>
  </si>
  <si>
    <t>주환</t>
  </si>
  <si>
    <t>한진망</t>
  </si>
  <si>
    <t>박계갑</t>
  </si>
  <si>
    <t>서복창</t>
  </si>
  <si>
    <t>강위망</t>
  </si>
  <si>
    <t>곽응순</t>
  </si>
  <si>
    <t>최석</t>
  </si>
  <si>
    <t>송운은</t>
  </si>
  <si>
    <t>박귀삼</t>
  </si>
  <si>
    <t>박시봉</t>
  </si>
  <si>
    <t>권대진</t>
  </si>
  <si>
    <t>정광신</t>
  </si>
  <si>
    <t>곽거휘</t>
  </si>
  <si>
    <t>박치후</t>
  </si>
  <si>
    <t>신담성</t>
  </si>
  <si>
    <t>최석만</t>
  </si>
  <si>
    <t>박운</t>
  </si>
  <si>
    <t>변재백</t>
  </si>
  <si>
    <t>정영복</t>
  </si>
  <si>
    <t>전경직</t>
  </si>
  <si>
    <t>정시명</t>
  </si>
  <si>
    <t>강성명</t>
  </si>
  <si>
    <t>오세창</t>
  </si>
  <si>
    <t>배일한</t>
  </si>
  <si>
    <t>곽희주</t>
  </si>
  <si>
    <t>장기란</t>
  </si>
  <si>
    <t>강선</t>
  </si>
  <si>
    <t>장기보</t>
  </si>
  <si>
    <t>백호익</t>
  </si>
  <si>
    <t>박중원</t>
  </si>
  <si>
    <t>송익주</t>
  </si>
  <si>
    <t>서응헌</t>
  </si>
  <si>
    <t>안근룡</t>
  </si>
  <si>
    <t>박원필</t>
  </si>
  <si>
    <t>변호</t>
  </si>
  <si>
    <t>서봉래</t>
  </si>
  <si>
    <t>정지경</t>
  </si>
  <si>
    <t>정동식</t>
  </si>
  <si>
    <t>강호방</t>
  </si>
  <si>
    <t>박무백</t>
  </si>
  <si>
    <t>황해룡</t>
  </si>
  <si>
    <t>박윤철</t>
  </si>
  <si>
    <t>장명기</t>
  </si>
  <si>
    <t>최일동</t>
  </si>
  <si>
    <t>박삼벽</t>
  </si>
  <si>
    <t>박춘회</t>
  </si>
  <si>
    <t>도덕삼</t>
  </si>
  <si>
    <t>전애원</t>
  </si>
  <si>
    <t>최사민</t>
  </si>
  <si>
    <t>황준성</t>
  </si>
  <si>
    <t>박춘옥</t>
  </si>
  <si>
    <t>최후선</t>
  </si>
  <si>
    <t>조한일</t>
  </si>
  <si>
    <t>정철벽</t>
  </si>
  <si>
    <t>박지화</t>
  </si>
  <si>
    <t>박옥상</t>
  </si>
  <si>
    <t>박선흥</t>
  </si>
  <si>
    <t>박세운</t>
  </si>
  <si>
    <t>서재운</t>
  </si>
  <si>
    <t>정치경</t>
  </si>
  <si>
    <t>정시우</t>
  </si>
  <si>
    <t>최필련</t>
  </si>
  <si>
    <t>변인적</t>
  </si>
  <si>
    <t>정무섭</t>
  </si>
  <si>
    <t>권부상</t>
  </si>
  <si>
    <t>안여직</t>
  </si>
  <si>
    <t>박수봉</t>
  </si>
  <si>
    <t>정승적</t>
  </si>
  <si>
    <t>서달천</t>
  </si>
  <si>
    <t>신영적</t>
  </si>
  <si>
    <t>박성화</t>
  </si>
  <si>
    <t>곽인발</t>
  </si>
  <si>
    <t>변효적</t>
  </si>
  <si>
    <t>정두홍</t>
  </si>
  <si>
    <t>박삼봉</t>
  </si>
  <si>
    <t>백세명</t>
  </si>
  <si>
    <t>박종달</t>
  </si>
  <si>
    <t>배이도</t>
  </si>
  <si>
    <t>박추명</t>
  </si>
  <si>
    <t>박회춘</t>
  </si>
  <si>
    <t>박인업</t>
  </si>
  <si>
    <t>장필달</t>
  </si>
  <si>
    <t>정기발</t>
  </si>
  <si>
    <t>장애승</t>
  </si>
  <si>
    <t>최달선</t>
  </si>
  <si>
    <t>박무삼</t>
  </si>
  <si>
    <t>구두홍</t>
  </si>
  <si>
    <t>박시룡</t>
  </si>
  <si>
    <t>정종발</t>
  </si>
  <si>
    <t>조영남</t>
  </si>
  <si>
    <t>강이귀</t>
  </si>
  <si>
    <t>박흥백</t>
  </si>
  <si>
    <t>안국종</t>
  </si>
  <si>
    <t>서응지</t>
  </si>
  <si>
    <t>박창영</t>
  </si>
  <si>
    <t>강성우</t>
  </si>
  <si>
    <t>곽두회</t>
  </si>
  <si>
    <t>홍적찬</t>
  </si>
  <si>
    <t>서부창</t>
  </si>
  <si>
    <t>강진명</t>
  </si>
  <si>
    <t>황태일</t>
  </si>
  <si>
    <t>정차발</t>
  </si>
  <si>
    <t>허득종</t>
  </si>
  <si>
    <t>최진명</t>
  </si>
  <si>
    <t>윤원민</t>
  </si>
  <si>
    <t>박승룡</t>
  </si>
  <si>
    <t>최철주</t>
  </si>
  <si>
    <t>박승화</t>
  </si>
  <si>
    <t>정계항</t>
  </si>
  <si>
    <t>정학봉</t>
  </si>
  <si>
    <t>강인종</t>
  </si>
  <si>
    <t>배기민</t>
  </si>
  <si>
    <t>장한양</t>
  </si>
  <si>
    <t>배신건</t>
  </si>
  <si>
    <t>정창발</t>
  </si>
  <si>
    <t>정세원</t>
  </si>
  <si>
    <t>정몽길</t>
  </si>
  <si>
    <t>구두화</t>
  </si>
  <si>
    <t>최석재</t>
  </si>
  <si>
    <t>정상걸</t>
  </si>
  <si>
    <t>윤만성</t>
  </si>
  <si>
    <t>오국량</t>
  </si>
  <si>
    <t>정전운</t>
  </si>
  <si>
    <t>서명립</t>
  </si>
  <si>
    <t>손애남</t>
  </si>
  <si>
    <t>조막남</t>
  </si>
  <si>
    <t>손준기</t>
  </si>
  <si>
    <t>석명참</t>
  </si>
  <si>
    <t>박의선</t>
  </si>
  <si>
    <t>박계걸</t>
  </si>
  <si>
    <t>정운수</t>
  </si>
  <si>
    <t>황준영</t>
  </si>
  <si>
    <t>고창득</t>
  </si>
  <si>
    <t>박태진</t>
  </si>
  <si>
    <t>문한익</t>
  </si>
  <si>
    <t>배신웅</t>
  </si>
  <si>
    <t>박신백</t>
  </si>
  <si>
    <t>채창징</t>
  </si>
  <si>
    <t>조은</t>
  </si>
  <si>
    <t>우창인</t>
  </si>
  <si>
    <t>정시상</t>
  </si>
  <si>
    <t>박련</t>
  </si>
  <si>
    <t>박선갑</t>
  </si>
  <si>
    <t>허인</t>
  </si>
  <si>
    <t>박계건</t>
  </si>
  <si>
    <t>서달창</t>
  </si>
  <si>
    <t>홍수</t>
  </si>
  <si>
    <t>하상민</t>
  </si>
  <si>
    <t>허빈</t>
  </si>
  <si>
    <t>윤세군</t>
  </si>
  <si>
    <t>추동운</t>
  </si>
  <si>
    <t>송서휘</t>
  </si>
  <si>
    <t>곽태우</t>
  </si>
  <si>
    <t>성우세</t>
  </si>
  <si>
    <t>손수영</t>
  </si>
  <si>
    <t>박만희</t>
  </si>
  <si>
    <t>홍시하</t>
  </si>
  <si>
    <t>강윤창</t>
  </si>
  <si>
    <t>엄태이</t>
  </si>
  <si>
    <t>최시주</t>
  </si>
  <si>
    <t>박두안</t>
  </si>
  <si>
    <t>변인창</t>
  </si>
  <si>
    <t>전미상</t>
  </si>
  <si>
    <t>허정로</t>
  </si>
  <si>
    <t>최유발</t>
  </si>
  <si>
    <t>허창로</t>
  </si>
  <si>
    <t>양중필</t>
  </si>
  <si>
    <t>강재휘</t>
  </si>
  <si>
    <t>최경후</t>
  </si>
  <si>
    <t>강만상</t>
  </si>
  <si>
    <t>권생</t>
  </si>
  <si>
    <t>박성복</t>
  </si>
  <si>
    <t>곽진립</t>
  </si>
  <si>
    <t>박인백</t>
  </si>
  <si>
    <t>문상룡</t>
  </si>
  <si>
    <t>윤성준</t>
  </si>
  <si>
    <t>강성준</t>
  </si>
  <si>
    <t>박의영</t>
  </si>
  <si>
    <t>윤만필</t>
  </si>
  <si>
    <t>서세강</t>
  </si>
  <si>
    <t>최성종</t>
  </si>
  <si>
    <t>진이겸</t>
  </si>
  <si>
    <t>최단철</t>
  </si>
  <si>
    <t>최정량</t>
  </si>
  <si>
    <t>백태석</t>
  </si>
  <si>
    <t>고금이</t>
  </si>
  <si>
    <t>정원근</t>
  </si>
  <si>
    <t>송복재</t>
  </si>
  <si>
    <t>박인걸</t>
  </si>
  <si>
    <t>변인상</t>
  </si>
  <si>
    <t>하성달</t>
  </si>
  <si>
    <t>박사복</t>
  </si>
  <si>
    <t>배덕삼</t>
  </si>
  <si>
    <t>박차중</t>
  </si>
  <si>
    <t>서종혁</t>
  </si>
  <si>
    <t>전세방</t>
  </si>
  <si>
    <t>최의립</t>
  </si>
  <si>
    <t>장신철</t>
  </si>
  <si>
    <t>조선이</t>
  </si>
  <si>
    <t>박인창</t>
  </si>
  <si>
    <t>윤자선</t>
  </si>
  <si>
    <t>손무장</t>
  </si>
  <si>
    <t>박천룡</t>
  </si>
  <si>
    <t>박명걸</t>
  </si>
  <si>
    <t>성헌</t>
  </si>
  <si>
    <t>신재철</t>
  </si>
  <si>
    <t>조익대</t>
  </si>
  <si>
    <t>천영백</t>
  </si>
  <si>
    <t>박진귀</t>
  </si>
  <si>
    <t>최의선</t>
  </si>
  <si>
    <t>박복지</t>
  </si>
  <si>
    <t>변승화</t>
  </si>
  <si>
    <t>최명득</t>
  </si>
  <si>
    <t>변신정</t>
  </si>
  <si>
    <t>박시남</t>
  </si>
  <si>
    <t>박비상</t>
  </si>
  <si>
    <t>하위지</t>
  </si>
  <si>
    <t>박인석</t>
  </si>
  <si>
    <t>도시철</t>
  </si>
  <si>
    <t>박종석</t>
  </si>
  <si>
    <t>도재중</t>
  </si>
  <si>
    <t>허집</t>
  </si>
  <si>
    <t>윤시한</t>
  </si>
  <si>
    <t>장만주</t>
  </si>
  <si>
    <t>박운경</t>
  </si>
  <si>
    <t>배희세</t>
  </si>
  <si>
    <t>조귀성</t>
  </si>
  <si>
    <t>박진명</t>
  </si>
  <si>
    <t>박인빈</t>
  </si>
  <si>
    <t>홍치운</t>
  </si>
  <si>
    <t>성세걸</t>
  </si>
  <si>
    <t>손숙</t>
  </si>
  <si>
    <t>강태명</t>
  </si>
  <si>
    <t>문의인</t>
  </si>
  <si>
    <t>추인의</t>
  </si>
  <si>
    <t>성이룡</t>
  </si>
  <si>
    <t>정희우</t>
  </si>
  <si>
    <t>조익문</t>
  </si>
  <si>
    <t>박태빈</t>
  </si>
  <si>
    <t>장정신</t>
  </si>
  <si>
    <t>조하영</t>
  </si>
  <si>
    <t>강진주</t>
  </si>
  <si>
    <t>최재운</t>
  </si>
  <si>
    <t>배준달</t>
  </si>
  <si>
    <t>구봉징</t>
  </si>
  <si>
    <t>곽경두</t>
  </si>
  <si>
    <t>예진형</t>
  </si>
  <si>
    <t>조행철</t>
  </si>
  <si>
    <t>고명창</t>
  </si>
  <si>
    <t>최경남</t>
  </si>
  <si>
    <t>국진건</t>
  </si>
  <si>
    <t>박상발</t>
  </si>
  <si>
    <t>박기리남</t>
  </si>
  <si>
    <t>정익주</t>
  </si>
  <si>
    <t>성하익</t>
  </si>
  <si>
    <t>윤철수</t>
  </si>
  <si>
    <t>박응필</t>
  </si>
  <si>
    <t>허명상</t>
  </si>
  <si>
    <t>박유동</t>
  </si>
  <si>
    <t>현옥</t>
  </si>
  <si>
    <t>박만석</t>
  </si>
  <si>
    <t>최영방</t>
  </si>
  <si>
    <t>정민항</t>
  </si>
  <si>
    <t>박몽계</t>
  </si>
  <si>
    <t>강재귀</t>
  </si>
  <si>
    <t>허사인</t>
  </si>
  <si>
    <t>차기련</t>
  </si>
  <si>
    <t>송정훈</t>
  </si>
  <si>
    <t>장정옥</t>
  </si>
  <si>
    <t>박도징</t>
  </si>
  <si>
    <t>송대필</t>
  </si>
  <si>
    <t>곽유달</t>
  </si>
  <si>
    <t>차인만</t>
  </si>
  <si>
    <t>정승달</t>
  </si>
  <si>
    <t>신덕주</t>
  </si>
  <si>
    <t>변두명</t>
  </si>
  <si>
    <t>박진원</t>
  </si>
  <si>
    <t>송귀조</t>
  </si>
  <si>
    <t>장동망</t>
  </si>
  <si>
    <t>송운석</t>
  </si>
  <si>
    <t>송명한</t>
  </si>
  <si>
    <t>박수원</t>
  </si>
  <si>
    <t>조하권</t>
  </si>
  <si>
    <t>박수창</t>
  </si>
  <si>
    <t>최창우</t>
  </si>
  <si>
    <t>진세우</t>
  </si>
  <si>
    <t>하만봉</t>
  </si>
  <si>
    <t>배진명</t>
  </si>
  <si>
    <t>허흔</t>
  </si>
  <si>
    <t>송정</t>
  </si>
  <si>
    <t>조하룡</t>
  </si>
  <si>
    <t>송이달</t>
  </si>
  <si>
    <t>강해달</t>
  </si>
  <si>
    <t>곽수구</t>
  </si>
  <si>
    <t>전대재</t>
  </si>
  <si>
    <t>박홍중</t>
  </si>
  <si>
    <t>정유경</t>
  </si>
  <si>
    <t>백호인</t>
  </si>
  <si>
    <t>조진방</t>
  </si>
  <si>
    <t>손경백</t>
  </si>
  <si>
    <t>공사범</t>
  </si>
  <si>
    <t>박성건</t>
  </si>
  <si>
    <t>오세필</t>
  </si>
  <si>
    <t>윤황</t>
  </si>
  <si>
    <t>엄태갑</t>
  </si>
  <si>
    <t>곽성규</t>
  </si>
  <si>
    <t>전영복</t>
  </si>
  <si>
    <t>최수인</t>
  </si>
  <si>
    <t>박인후</t>
  </si>
  <si>
    <t>장일운</t>
  </si>
  <si>
    <t>박수천</t>
  </si>
  <si>
    <t>문필달</t>
  </si>
  <si>
    <t>박치운</t>
  </si>
  <si>
    <t>우홍강</t>
  </si>
  <si>
    <t>곽천부</t>
  </si>
  <si>
    <t>장태생</t>
  </si>
  <si>
    <t>윤선문</t>
  </si>
  <si>
    <t>문유필</t>
  </si>
  <si>
    <t>민우석</t>
  </si>
  <si>
    <t>양대수</t>
  </si>
  <si>
    <t>손언성</t>
  </si>
  <si>
    <t>윤필삼</t>
  </si>
  <si>
    <t>도이창</t>
  </si>
  <si>
    <t>성대하</t>
  </si>
  <si>
    <t>정광벽</t>
  </si>
  <si>
    <t>배윤항</t>
  </si>
  <si>
    <t>전순성</t>
  </si>
  <si>
    <t>주탄민</t>
  </si>
  <si>
    <t>권건</t>
  </si>
  <si>
    <t>손수복</t>
  </si>
  <si>
    <t>박민중</t>
  </si>
  <si>
    <t>조하망</t>
  </si>
  <si>
    <t>손세호</t>
  </si>
  <si>
    <t>석만성</t>
  </si>
  <si>
    <t>조효창</t>
  </si>
  <si>
    <t>정계창</t>
  </si>
  <si>
    <t>박춘생</t>
  </si>
  <si>
    <t>안일부</t>
  </si>
  <si>
    <t>손필구</t>
  </si>
  <si>
    <t>손취겸</t>
  </si>
  <si>
    <t>하옥남</t>
  </si>
  <si>
    <t>은봉의</t>
  </si>
  <si>
    <t>도금이</t>
  </si>
  <si>
    <t>최중남</t>
  </si>
  <si>
    <t>최치완</t>
  </si>
  <si>
    <t>배헌</t>
  </si>
  <si>
    <t>서천로</t>
  </si>
  <si>
    <t>최금수</t>
  </si>
  <si>
    <t>곽조원</t>
  </si>
  <si>
    <t>하명룡</t>
  </si>
  <si>
    <t>박무일</t>
  </si>
  <si>
    <t>원명한</t>
  </si>
  <si>
    <t>손반구</t>
  </si>
  <si>
    <t>백대석</t>
  </si>
  <si>
    <t>석초명</t>
  </si>
  <si>
    <t>윤빙래</t>
  </si>
  <si>
    <t>황상룡</t>
  </si>
  <si>
    <t>정진철</t>
  </si>
  <si>
    <t>오정립</t>
  </si>
  <si>
    <t>현태유</t>
  </si>
  <si>
    <t>곽수춘</t>
  </si>
  <si>
    <t>주달해</t>
  </si>
  <si>
    <t>황우선</t>
  </si>
  <si>
    <t>신삼이</t>
  </si>
  <si>
    <t>박정발</t>
  </si>
  <si>
    <t>장자선</t>
  </si>
  <si>
    <t>박무련</t>
  </si>
  <si>
    <t>권성태</t>
  </si>
  <si>
    <t>윤진걸</t>
  </si>
  <si>
    <t>신일복</t>
  </si>
  <si>
    <t>본자봉</t>
  </si>
  <si>
    <t>조업</t>
  </si>
  <si>
    <t>신사능</t>
  </si>
  <si>
    <t>최만의</t>
  </si>
  <si>
    <t>백종망</t>
  </si>
  <si>
    <t>신태명</t>
  </si>
  <si>
    <t>박필정</t>
  </si>
  <si>
    <t>배영서</t>
  </si>
  <si>
    <t>최시익</t>
  </si>
  <si>
    <t>윤효종</t>
  </si>
  <si>
    <t>태종민</t>
  </si>
  <si>
    <t>임자선</t>
  </si>
  <si>
    <t>박영건</t>
  </si>
  <si>
    <t>장순강</t>
  </si>
  <si>
    <t>고정민</t>
  </si>
  <si>
    <t>윤상유</t>
  </si>
  <si>
    <t>박문한</t>
  </si>
  <si>
    <t>곽이신</t>
  </si>
  <si>
    <t>박만흥</t>
  </si>
  <si>
    <t>은인하</t>
  </si>
  <si>
    <t>박칠보</t>
  </si>
  <si>
    <t>배대량</t>
  </si>
  <si>
    <t>박세수</t>
  </si>
  <si>
    <t>서진량</t>
  </si>
  <si>
    <t>백호성</t>
  </si>
  <si>
    <t>안수련</t>
  </si>
  <si>
    <t>곽천적</t>
  </si>
  <si>
    <t>하중월</t>
  </si>
  <si>
    <t>박증춘</t>
  </si>
  <si>
    <t>전석필</t>
  </si>
  <si>
    <t>정천령</t>
  </si>
  <si>
    <t>오영남</t>
  </si>
  <si>
    <t>윤계종</t>
  </si>
  <si>
    <t>정애상</t>
  </si>
  <si>
    <t>최봉철</t>
  </si>
  <si>
    <t>박휘춘</t>
  </si>
  <si>
    <t>최상원</t>
  </si>
  <si>
    <t>박후선</t>
  </si>
  <si>
    <t>정무성</t>
  </si>
  <si>
    <t>최치몽</t>
  </si>
  <si>
    <t>윤무지</t>
  </si>
  <si>
    <t>성시주</t>
  </si>
  <si>
    <t>갈만봉</t>
  </si>
  <si>
    <t>변계달</t>
  </si>
  <si>
    <t>최월생</t>
  </si>
  <si>
    <t>공시일</t>
  </si>
  <si>
    <t>권학</t>
  </si>
  <si>
    <t>강시로</t>
  </si>
  <si>
    <t>천영두</t>
  </si>
  <si>
    <t>정원걸</t>
  </si>
  <si>
    <t>오익현</t>
  </si>
  <si>
    <t>박일근</t>
  </si>
  <si>
    <t>박천일</t>
  </si>
  <si>
    <t>전부지</t>
  </si>
  <si>
    <t>박유관</t>
  </si>
  <si>
    <t>신진봉</t>
  </si>
  <si>
    <t>정세욱</t>
  </si>
  <si>
    <t>권석주</t>
  </si>
  <si>
    <t>강주보</t>
  </si>
  <si>
    <t>조초완</t>
  </si>
  <si>
    <t>정호필</t>
  </si>
  <si>
    <t>정세화</t>
  </si>
  <si>
    <t>손명갑</t>
  </si>
  <si>
    <t>권자성</t>
  </si>
  <si>
    <t>최영시</t>
  </si>
  <si>
    <t>은정신</t>
  </si>
  <si>
    <t>서윤강</t>
  </si>
  <si>
    <t>제일백</t>
  </si>
  <si>
    <t>손희선</t>
  </si>
  <si>
    <t>공극세</t>
  </si>
  <si>
    <t>박중경</t>
  </si>
  <si>
    <t>강재명</t>
  </si>
  <si>
    <t>홍우평</t>
  </si>
  <si>
    <t>허몽련</t>
  </si>
  <si>
    <t>배숙</t>
  </si>
  <si>
    <t>황계상</t>
  </si>
  <si>
    <t>손희현</t>
  </si>
  <si>
    <t>박진방</t>
  </si>
  <si>
    <t>전만기</t>
  </si>
  <si>
    <t>곽석길</t>
  </si>
  <si>
    <t>최광세</t>
  </si>
  <si>
    <t>조광실</t>
  </si>
  <si>
    <t>송갑종</t>
  </si>
  <si>
    <t>성세발</t>
  </si>
  <si>
    <t>배수철</t>
  </si>
  <si>
    <t>장명달</t>
  </si>
  <si>
    <t>전수발</t>
  </si>
  <si>
    <t>하진보</t>
  </si>
  <si>
    <t>정영철</t>
  </si>
  <si>
    <t>윤세우</t>
  </si>
  <si>
    <t>박재춘</t>
  </si>
  <si>
    <t>박중발</t>
  </si>
  <si>
    <t>공중기</t>
  </si>
  <si>
    <t>전세화</t>
  </si>
  <si>
    <t>박수업</t>
  </si>
  <si>
    <t>손창휘</t>
  </si>
  <si>
    <t>허준</t>
  </si>
  <si>
    <t>정준웅</t>
  </si>
  <si>
    <t>문삼</t>
  </si>
  <si>
    <t>박필중</t>
  </si>
  <si>
    <t>석만벽</t>
  </si>
  <si>
    <t>채유신</t>
  </si>
  <si>
    <t>갈승일</t>
  </si>
  <si>
    <t>최순삼</t>
  </si>
  <si>
    <t>박기운</t>
  </si>
  <si>
    <t>박삼용</t>
  </si>
  <si>
    <t>장아지</t>
  </si>
  <si>
    <t>윤개남</t>
  </si>
  <si>
    <t>배돌백</t>
  </si>
  <si>
    <t>엄복</t>
  </si>
  <si>
    <t>한영빈</t>
  </si>
  <si>
    <t>박득민</t>
  </si>
  <si>
    <t>정시종</t>
  </si>
  <si>
    <t>강진석</t>
  </si>
  <si>
    <t>서원득</t>
  </si>
  <si>
    <t>공세영</t>
  </si>
  <si>
    <t>박망삼</t>
  </si>
  <si>
    <t>박영운</t>
  </si>
  <si>
    <t>양자남</t>
  </si>
  <si>
    <t>박희창</t>
  </si>
  <si>
    <t>최선</t>
  </si>
  <si>
    <t>허부원</t>
  </si>
  <si>
    <t>박상정</t>
  </si>
  <si>
    <t>오기선</t>
  </si>
  <si>
    <t>고막립</t>
  </si>
  <si>
    <t>손실원</t>
  </si>
  <si>
    <t>신수천</t>
  </si>
  <si>
    <t>강우재</t>
  </si>
  <si>
    <t>박주한</t>
  </si>
  <si>
    <t>허부찰</t>
  </si>
  <si>
    <t>최진걸</t>
  </si>
  <si>
    <t>박두창</t>
  </si>
  <si>
    <t>박일귀</t>
  </si>
  <si>
    <t>문광재</t>
  </si>
  <si>
    <t>장시남</t>
  </si>
  <si>
    <t>공성기</t>
  </si>
  <si>
    <t>장운룡</t>
  </si>
  <si>
    <t>구성채</t>
  </si>
  <si>
    <t>배영건</t>
  </si>
  <si>
    <t>정의달</t>
  </si>
  <si>
    <t>인혁</t>
  </si>
  <si>
    <t>배준경</t>
  </si>
  <si>
    <t>박업선</t>
  </si>
  <si>
    <t>안세웅</t>
  </si>
  <si>
    <t>성흥춘</t>
  </si>
  <si>
    <t>남극표</t>
  </si>
  <si>
    <t>권중망</t>
  </si>
  <si>
    <t>허계원</t>
  </si>
  <si>
    <t>정원</t>
  </si>
  <si>
    <t>박진공</t>
  </si>
  <si>
    <t>윤한국</t>
  </si>
  <si>
    <t>석흥운</t>
  </si>
  <si>
    <t>한익진</t>
  </si>
  <si>
    <t>황일상</t>
  </si>
  <si>
    <t>허진</t>
  </si>
  <si>
    <t>박영민</t>
  </si>
  <si>
    <t>송두경</t>
  </si>
  <si>
    <t>서상업</t>
  </si>
  <si>
    <t>손일순</t>
  </si>
  <si>
    <t>최세흥</t>
  </si>
  <si>
    <t>하유봉</t>
  </si>
  <si>
    <t>변태석</t>
  </si>
  <si>
    <t>최립</t>
  </si>
  <si>
    <t>조중삼</t>
  </si>
  <si>
    <t>배달흥</t>
  </si>
  <si>
    <t>변선발</t>
  </si>
  <si>
    <t>배경일</t>
  </si>
  <si>
    <t>박지흥</t>
  </si>
  <si>
    <t>최한영</t>
  </si>
  <si>
    <t>곽진만</t>
  </si>
  <si>
    <t>은학정</t>
  </si>
  <si>
    <t>조순적</t>
  </si>
  <si>
    <t>권국평</t>
  </si>
  <si>
    <t>배창업</t>
  </si>
  <si>
    <t>허운석</t>
  </si>
  <si>
    <t>최귀만</t>
  </si>
  <si>
    <t>공대성</t>
  </si>
  <si>
    <t>곽문황</t>
  </si>
  <si>
    <t>곽천강</t>
  </si>
  <si>
    <t>문의중</t>
  </si>
  <si>
    <t>최명철</t>
  </si>
  <si>
    <t>허성필</t>
  </si>
  <si>
    <t>조석주</t>
  </si>
  <si>
    <t>도흥백</t>
  </si>
  <si>
    <t>송계흥</t>
  </si>
  <si>
    <t>정여흥</t>
  </si>
  <si>
    <t>최상태</t>
  </si>
  <si>
    <t>구재평</t>
  </si>
  <si>
    <t>권대복</t>
  </si>
  <si>
    <t>박선기</t>
  </si>
  <si>
    <t>박동주</t>
  </si>
  <si>
    <t>배상태</t>
  </si>
  <si>
    <t>마시명</t>
  </si>
  <si>
    <t>구문달</t>
  </si>
  <si>
    <t>변일금</t>
  </si>
  <si>
    <t>신남석</t>
  </si>
  <si>
    <t>석두성</t>
  </si>
  <si>
    <t>강호적</t>
  </si>
  <si>
    <t>전인풍</t>
  </si>
  <si>
    <t>조순봉</t>
  </si>
  <si>
    <t>홍명발</t>
  </si>
  <si>
    <t>조완대</t>
  </si>
  <si>
    <t>박계상</t>
  </si>
  <si>
    <t>정숙일</t>
  </si>
  <si>
    <t>허언석</t>
  </si>
  <si>
    <t>곽의준</t>
  </si>
  <si>
    <t>조일선</t>
  </si>
  <si>
    <t>박영백</t>
  </si>
  <si>
    <t>최애남</t>
  </si>
  <si>
    <t>손진방</t>
  </si>
  <si>
    <t>오영생</t>
  </si>
  <si>
    <t>문의일</t>
  </si>
  <si>
    <t>박진번</t>
  </si>
  <si>
    <t>박무성</t>
  </si>
  <si>
    <t>강동우</t>
  </si>
  <si>
    <t>권세종</t>
  </si>
  <si>
    <t>문우필</t>
  </si>
  <si>
    <t>박의인</t>
  </si>
  <si>
    <t>박성원</t>
  </si>
  <si>
    <t>권원복</t>
  </si>
  <si>
    <t>장웅</t>
  </si>
  <si>
    <t>강유석</t>
  </si>
  <si>
    <t>박운만</t>
  </si>
  <si>
    <t>하원도</t>
  </si>
  <si>
    <t>오무선</t>
  </si>
  <si>
    <t>강신발</t>
  </si>
  <si>
    <t>한언남</t>
  </si>
  <si>
    <t>오대기</t>
  </si>
  <si>
    <t>박천익</t>
  </si>
  <si>
    <t>정인만</t>
  </si>
  <si>
    <t>박익청</t>
  </si>
  <si>
    <t>곽천상</t>
  </si>
  <si>
    <t>황세민</t>
  </si>
  <si>
    <t>정시선</t>
  </si>
  <si>
    <t>박의관</t>
  </si>
  <si>
    <t>하필</t>
  </si>
  <si>
    <t>박상남</t>
  </si>
  <si>
    <t>공덕로</t>
  </si>
  <si>
    <t>허전</t>
  </si>
  <si>
    <t>박순업</t>
  </si>
  <si>
    <t>강건리금</t>
  </si>
  <si>
    <t>외조명</t>
  </si>
  <si>
    <t>한양</t>
  </si>
  <si>
    <t>곤양</t>
  </si>
  <si>
    <t>언양</t>
  </si>
  <si>
    <t>함양</t>
  </si>
  <si>
    <t>청선</t>
  </si>
  <si>
    <t>일직</t>
  </si>
  <si>
    <t>무장</t>
  </si>
  <si>
    <t>보성</t>
  </si>
  <si>
    <t>곡성</t>
  </si>
  <si>
    <t>풍기</t>
  </si>
  <si>
    <t>덕산</t>
  </si>
  <si>
    <t>분성</t>
  </si>
  <si>
    <t>양천</t>
  </si>
  <si>
    <t>밀</t>
  </si>
  <si>
    <t>흥양</t>
  </si>
  <si>
    <t>강양</t>
  </si>
  <si>
    <t>화원</t>
  </si>
  <si>
    <t>화산</t>
  </si>
  <si>
    <t>삼가</t>
  </si>
  <si>
    <t>평해</t>
  </si>
  <si>
    <t>영일</t>
  </si>
  <si>
    <t>보은</t>
  </si>
  <si>
    <t>진산</t>
  </si>
  <si>
    <t>외본</t>
  </si>
  <si>
    <t>年度</t>
  </si>
  <si>
    <t>면명</t>
  </si>
  <si>
    <t>順番</t>
  </si>
  <si>
    <t>主戶</t>
  </si>
  <si>
    <t>주호</t>
  </si>
  <si>
    <t>조명이하 결락</t>
  </si>
  <si>
    <t>명이하 결락</t>
  </si>
  <si>
    <t>辛X</t>
  </si>
  <si>
    <t>명이상 결락</t>
  </si>
  <si>
    <t>출입이하 결락</t>
  </si>
  <si>
    <t>稅X軍</t>
  </si>
  <si>
    <t>X用</t>
  </si>
  <si>
    <t>X용</t>
  </si>
  <si>
    <t>X守</t>
  </si>
  <si>
    <t>X수</t>
  </si>
  <si>
    <t>성이상 년령이하 결락</t>
  </si>
  <si>
    <t>禦侮行訓鍊僉正X</t>
  </si>
  <si>
    <t>증조직역이하 결락</t>
  </si>
  <si>
    <t>X漢</t>
  </si>
  <si>
    <t>X한</t>
  </si>
  <si>
    <t>년령이상 결락</t>
  </si>
  <si>
    <t>증조명이하 결락</t>
  </si>
  <si>
    <t>X是</t>
  </si>
  <si>
    <t>X시</t>
  </si>
  <si>
    <t>嘉X</t>
  </si>
  <si>
    <t>X敏</t>
  </si>
  <si>
    <t>X민</t>
  </si>
  <si>
    <t>X千</t>
  </si>
  <si>
    <t>X천</t>
  </si>
  <si>
    <t>명이하 부명이상 결락</t>
  </si>
  <si>
    <t>년령이하 조직역이상 결락</t>
  </si>
  <si>
    <t>庚X</t>
  </si>
  <si>
    <t>간지이하 조직역이상 결락</t>
  </si>
  <si>
    <t>간지이하 조명이상 결락</t>
  </si>
  <si>
    <t>丁X</t>
  </si>
  <si>
    <t>慶X</t>
  </si>
  <si>
    <t>본관이하 증조직역이상 결락</t>
  </si>
  <si>
    <t>간지이상 결락</t>
  </si>
  <si>
    <t>X學</t>
  </si>
  <si>
    <t>X학</t>
  </si>
  <si>
    <t>성이하 부직역이상 결락</t>
  </si>
  <si>
    <t>년령이하 결락</t>
  </si>
  <si>
    <t>직역이하 결락</t>
  </si>
  <si>
    <t>癸X</t>
  </si>
  <si>
    <t>간지이하 결락</t>
  </si>
  <si>
    <t>X山</t>
  </si>
  <si>
    <t>X산</t>
  </si>
  <si>
    <t>益X</t>
  </si>
  <si>
    <t>부명이하 결락</t>
  </si>
  <si>
    <t>助X</t>
  </si>
  <si>
    <t>X男</t>
  </si>
  <si>
    <t>X남</t>
  </si>
  <si>
    <t>坡X</t>
  </si>
  <si>
    <t>X云</t>
  </si>
  <si>
    <t>X운</t>
  </si>
  <si>
    <t>逸X</t>
  </si>
  <si>
    <t>李X助</t>
  </si>
  <si>
    <t>太X</t>
  </si>
  <si>
    <t>X武</t>
  </si>
  <si>
    <t>X무</t>
  </si>
  <si>
    <t>X寅</t>
  </si>
  <si>
    <t>X인</t>
  </si>
  <si>
    <t>X溪</t>
  </si>
  <si>
    <t>X계</t>
  </si>
  <si>
    <t>명이하 부직역이상 결락</t>
  </si>
  <si>
    <t>X女</t>
  </si>
  <si>
    <t>X녀</t>
  </si>
  <si>
    <t>X衝</t>
  </si>
  <si>
    <t>X충</t>
  </si>
  <si>
    <t>X良</t>
  </si>
  <si>
    <t>X량</t>
  </si>
  <si>
    <t>自老未</t>
  </si>
  <si>
    <r>
      <rPr>
        <sz val="10"/>
        <rFont val="맑은 고딕 Semilight"/>
        <family val="3"/>
        <charset val="129"/>
      </rPr>
      <t>絟</t>
    </r>
  </si>
  <si>
    <t>X世</t>
  </si>
  <si>
    <t>X세</t>
  </si>
  <si>
    <t>時X同院登科別給</t>
  </si>
  <si>
    <t>X所生</t>
  </si>
  <si>
    <t>X卯</t>
  </si>
  <si>
    <t>X묘</t>
  </si>
  <si>
    <t>(原)女年女年</t>
  </si>
  <si>
    <t>X業</t>
  </si>
  <si>
    <t>X업</t>
  </si>
  <si>
    <t>X陽</t>
  </si>
  <si>
    <t>X양</t>
  </si>
  <si>
    <t>趙X</t>
  </si>
  <si>
    <t>X殷</t>
  </si>
  <si>
    <t>X은</t>
  </si>
  <si>
    <t>父母上同, 夫金漢文</t>
  </si>
  <si>
    <r>
      <rPr>
        <sz val="10"/>
        <rFont val="맑은 고딕 Semilight"/>
        <family val="3"/>
        <charset val="129"/>
      </rPr>
      <t>瓃</t>
    </r>
  </si>
  <si>
    <t>X駿</t>
  </si>
  <si>
    <t>X준</t>
  </si>
  <si>
    <t>X克</t>
  </si>
  <si>
    <t>X극</t>
  </si>
  <si>
    <t>學X</t>
  </si>
  <si>
    <t>X歸</t>
  </si>
  <si>
    <t>X귀</t>
  </si>
  <si>
    <t>自連</t>
  </si>
  <si>
    <t>X巳</t>
  </si>
  <si>
    <t>X사</t>
  </si>
  <si>
    <r>
      <rPr>
        <sz val="10"/>
        <rFont val="NSimSun"/>
        <family val="3"/>
        <charset val="134"/>
      </rPr>
      <t>椺</t>
    </r>
  </si>
  <si>
    <t>世X</t>
  </si>
  <si>
    <t>德X</t>
  </si>
  <si>
    <r>
      <rPr>
        <sz val="10"/>
        <rFont val="NSimSun"/>
        <family val="3"/>
        <charset val="134"/>
      </rPr>
      <t>瑷</t>
    </r>
  </si>
  <si>
    <t>聖X</t>
  </si>
  <si>
    <r>
      <rPr>
        <sz val="10"/>
        <rFont val="NSimSun"/>
        <family val="3"/>
        <charset val="134"/>
      </rPr>
      <t>檏</t>
    </r>
  </si>
  <si>
    <r>
      <rPr>
        <sz val="10"/>
        <rFont val="NSimSun"/>
        <family val="3"/>
        <charset val="134"/>
      </rPr>
      <t>泟</t>
    </r>
  </si>
  <si>
    <t>福X</t>
  </si>
  <si>
    <t>X奴</t>
  </si>
  <si>
    <t>X노</t>
  </si>
  <si>
    <t>乭X</t>
  </si>
  <si>
    <t>迺X</t>
  </si>
  <si>
    <r>
      <rPr>
        <sz val="10"/>
        <rFont val="NSimSun"/>
        <family val="3"/>
        <charset val="134"/>
      </rPr>
      <t>榏</t>
    </r>
  </si>
  <si>
    <t>(原)淸道牙只時居淸道</t>
  </si>
  <si>
    <t>X酉</t>
  </si>
  <si>
    <t>X유</t>
  </si>
  <si>
    <t>X太</t>
  </si>
  <si>
    <t>X태</t>
  </si>
  <si>
    <t>自男</t>
  </si>
  <si>
    <t>自每</t>
  </si>
  <si>
    <t>自女</t>
  </si>
  <si>
    <t>自春</t>
  </si>
  <si>
    <t>自化</t>
  </si>
  <si>
    <t>履X</t>
  </si>
  <si>
    <t>X英</t>
  </si>
  <si>
    <t>X영</t>
  </si>
  <si>
    <t>X亥</t>
  </si>
  <si>
    <t>X해</t>
  </si>
  <si>
    <t>璉X</t>
  </si>
  <si>
    <t>李X</t>
  </si>
  <si>
    <t>X寧</t>
  </si>
  <si>
    <t>X녕</t>
  </si>
  <si>
    <t>時X</t>
  </si>
  <si>
    <t>X上</t>
  </si>
  <si>
    <t>X상</t>
  </si>
  <si>
    <t>X載</t>
  </si>
  <si>
    <t>X재</t>
  </si>
  <si>
    <t>(原)四所生婢一所生桂月</t>
  </si>
  <si>
    <t>X慶</t>
  </si>
  <si>
    <t>X경</t>
  </si>
  <si>
    <t>부직역이하 증조명이상 결락</t>
  </si>
  <si>
    <t>東X</t>
  </si>
  <si>
    <t>X秋</t>
  </si>
  <si>
    <t>X추</t>
  </si>
  <si>
    <t>X辰</t>
  </si>
  <si>
    <t>X진</t>
  </si>
  <si>
    <t>X萊</t>
  </si>
  <si>
    <t>X래</t>
  </si>
  <si>
    <r>
      <rPr>
        <sz val="10"/>
        <rFont val="MS Gothic"/>
        <family val="3"/>
        <charset val="128"/>
      </rPr>
      <t>温</t>
    </r>
  </si>
  <si>
    <t>外祖(原)父</t>
  </si>
  <si>
    <t>戒X</t>
  </si>
  <si>
    <t>加X</t>
  </si>
  <si>
    <t>丙X</t>
  </si>
  <si>
    <t>宗X</t>
  </si>
  <si>
    <t>裵X</t>
  </si>
  <si>
    <t>X杰</t>
  </si>
  <si>
    <t>X걸</t>
  </si>
  <si>
    <t>全德X</t>
  </si>
  <si>
    <t>已上元戶捌百玖拾貳戶 人口肆千伍百肆拾玖口 別有司金德來 尊位金光玉</t>
  </si>
  <si>
    <t>부동리</t>
  </si>
  <si>
    <t>부동리</t>
    <phoneticPr fontId="4" type="noConversion"/>
  </si>
  <si>
    <t>각북면</t>
    <phoneticPr fontId="4" type="noConversion"/>
  </si>
  <si>
    <t>釜洞里</t>
  </si>
  <si>
    <t>面名</t>
    <phoneticPr fontId="4" type="noConversion"/>
  </si>
  <si>
    <t>角北面</t>
    <phoneticPr fontId="4" type="noConversion"/>
  </si>
  <si>
    <t>梧耳院里</t>
  </si>
  <si>
    <t>梧耳院里</t>
    <phoneticPr fontId="4" type="noConversion"/>
  </si>
  <si>
    <t>오이원리</t>
  </si>
  <si>
    <t>오이원리</t>
    <phoneticPr fontId="4" type="noConversion"/>
  </si>
  <si>
    <t>율정리</t>
  </si>
  <si>
    <t>율정리</t>
    <phoneticPr fontId="4" type="noConversion"/>
  </si>
  <si>
    <t>立業洞店里</t>
    <phoneticPr fontId="4" type="noConversion"/>
  </si>
  <si>
    <t>임업동점리</t>
    <phoneticPr fontId="4" type="noConversion"/>
  </si>
  <si>
    <t>釜洞里</t>
    <phoneticPr fontId="4" type="noConversion"/>
  </si>
  <si>
    <t>김광보</t>
  </si>
  <si>
    <t>김광보</t>
    <phoneticPr fontId="4" type="noConversion"/>
  </si>
  <si>
    <t>김광석</t>
  </si>
  <si>
    <t>김광석</t>
    <phoneticPr fontId="4" type="noConversion"/>
  </si>
  <si>
    <t>김광수</t>
  </si>
  <si>
    <t>김광수</t>
    <phoneticPr fontId="4" type="noConversion"/>
  </si>
  <si>
    <t>김귀재</t>
  </si>
  <si>
    <t>김귀재</t>
    <phoneticPr fontId="4" type="noConversion"/>
  </si>
  <si>
    <t>김덕지</t>
  </si>
  <si>
    <t>김덕지</t>
    <phoneticPr fontId="4" type="noConversion"/>
  </si>
  <si>
    <t>김도망</t>
  </si>
  <si>
    <t>김도망</t>
    <phoneticPr fontId="4" type="noConversion"/>
  </si>
  <si>
    <t>김돌몽</t>
  </si>
  <si>
    <t>김돌몽</t>
    <phoneticPr fontId="4" type="noConversion"/>
  </si>
  <si>
    <t>김동필</t>
  </si>
  <si>
    <t>김득룡</t>
  </si>
  <si>
    <t>김만추</t>
  </si>
  <si>
    <t>김만흥</t>
  </si>
  <si>
    <t>김명갑</t>
  </si>
  <si>
    <t>김삼만</t>
  </si>
  <si>
    <t>김삼점</t>
  </si>
  <si>
    <t>김성억</t>
  </si>
  <si>
    <t>김세갑</t>
  </si>
  <si>
    <t>김순재</t>
  </si>
  <si>
    <t>김순채</t>
  </si>
  <si>
    <t>김아지</t>
  </si>
  <si>
    <t>김용갑</t>
  </si>
  <si>
    <t>김유갑</t>
  </si>
  <si>
    <t>김유성</t>
  </si>
  <si>
    <t>김윤학</t>
  </si>
  <si>
    <t>김일건</t>
  </si>
  <si>
    <t>김일금</t>
  </si>
  <si>
    <t>김일금</t>
    <phoneticPr fontId="4" type="noConversion"/>
  </si>
  <si>
    <t>김자음선</t>
  </si>
  <si>
    <t>김작사리</t>
  </si>
  <si>
    <t>김재선</t>
  </si>
  <si>
    <t>김정만</t>
  </si>
  <si>
    <t>김진발</t>
  </si>
  <si>
    <t>김태량</t>
  </si>
  <si>
    <t>김태보</t>
  </si>
  <si>
    <t>김태봉</t>
  </si>
  <si>
    <t>김태성</t>
  </si>
  <si>
    <t>김항룡</t>
  </si>
  <si>
    <t>김후명</t>
  </si>
  <si>
    <t>김흥필</t>
  </si>
  <si>
    <t>김희택</t>
  </si>
  <si>
    <t>양기남</t>
  </si>
  <si>
    <t>양기남</t>
    <phoneticPr fontId="4" type="noConversion"/>
  </si>
  <si>
    <t>여치걸</t>
  </si>
  <si>
    <t>여치걸</t>
    <phoneticPr fontId="4" type="noConversion"/>
  </si>
  <si>
    <t>이경우</t>
  </si>
  <si>
    <t>이동섭</t>
  </si>
  <si>
    <t>이동일</t>
  </si>
  <si>
    <t>이만주</t>
  </si>
  <si>
    <t>이몽기</t>
  </si>
  <si>
    <t>이몽재</t>
  </si>
  <si>
    <t>이수갑</t>
  </si>
  <si>
    <t>이수징</t>
  </si>
  <si>
    <t>이순채</t>
  </si>
  <si>
    <t>이아지</t>
  </si>
  <si>
    <t>이악이</t>
  </si>
  <si>
    <t>이원백</t>
  </si>
  <si>
    <t>이이삼</t>
  </si>
  <si>
    <t>이재중</t>
  </si>
  <si>
    <t>이중태</t>
  </si>
  <si>
    <t>이춘재</t>
  </si>
  <si>
    <t>이태화</t>
  </si>
  <si>
    <t>성용해</t>
  </si>
  <si>
    <t>성용해</t>
    <phoneticPr fontId="4" type="noConversion"/>
  </si>
  <si>
    <t>업유이세빈</t>
    <phoneticPr fontId="4" type="noConversion"/>
  </si>
  <si>
    <t>업유박용서</t>
    <phoneticPr fontId="4" type="noConversion"/>
  </si>
  <si>
    <t>유학이종갑</t>
    <phoneticPr fontId="4" type="noConversion"/>
  </si>
  <si>
    <t>유학박용현</t>
    <phoneticPr fontId="4" type="noConversion"/>
  </si>
  <si>
    <t>전용성</t>
  </si>
  <si>
    <t>전용성</t>
    <phoneticPr fontId="4" type="noConversion"/>
  </si>
  <si>
    <t>천용기</t>
    <phoneticPr fontId="4" type="noConversion"/>
  </si>
  <si>
    <t>최용태</t>
    <phoneticPr fontId="4" type="noConversion"/>
  </si>
  <si>
    <t>허찬</t>
  </si>
  <si>
    <t>허찬</t>
    <phoneticPr fontId="4" type="noConversion"/>
  </si>
  <si>
    <t>주호</t>
    <phoneticPr fontId="4" type="noConversion"/>
  </si>
  <si>
    <t>김</t>
  </si>
  <si>
    <t>나</t>
    <phoneticPr fontId="4" type="noConversion"/>
  </si>
  <si>
    <t>나</t>
    <phoneticPr fontId="4" type="noConversion"/>
  </si>
  <si>
    <t>양</t>
    <phoneticPr fontId="4" type="noConversion"/>
  </si>
  <si>
    <t>양</t>
    <phoneticPr fontId="4" type="noConversion"/>
  </si>
  <si>
    <t>여</t>
  </si>
  <si>
    <t>여</t>
    <phoneticPr fontId="4" type="noConversion"/>
  </si>
  <si>
    <t>염</t>
    <phoneticPr fontId="4" type="noConversion"/>
  </si>
  <si>
    <t>노</t>
    <phoneticPr fontId="4" type="noConversion"/>
  </si>
  <si>
    <t>유</t>
    <phoneticPr fontId="4" type="noConversion"/>
  </si>
  <si>
    <t>이</t>
    <phoneticPr fontId="4" type="noConversion"/>
  </si>
  <si>
    <t>임</t>
    <phoneticPr fontId="4" type="noConversion"/>
  </si>
  <si>
    <t>目+王石</t>
    <phoneticPr fontId="4" type="noConversion"/>
  </si>
  <si>
    <t>왕석</t>
    <phoneticPr fontId="4" type="noConversion"/>
  </si>
  <si>
    <t>山+又弘</t>
    <phoneticPr fontId="4" type="noConversion"/>
  </si>
  <si>
    <t>산홍</t>
    <phoneticPr fontId="4" type="noConversion"/>
  </si>
  <si>
    <t>王+岡彬</t>
    <phoneticPr fontId="4" type="noConversion"/>
  </si>
  <si>
    <t>강빈</t>
    <phoneticPr fontId="4" type="noConversion"/>
  </si>
  <si>
    <t>강채</t>
    <phoneticPr fontId="4" type="noConversion"/>
  </si>
  <si>
    <t>강환</t>
    <phoneticPr fontId="4" type="noConversion"/>
  </si>
  <si>
    <t>운</t>
    <phoneticPr fontId="4" type="noConversion"/>
  </si>
  <si>
    <t>복</t>
    <phoneticPr fontId="4" type="noConversion"/>
  </si>
  <si>
    <t>여금</t>
  </si>
  <si>
    <t>여량</t>
  </si>
  <si>
    <t>여분</t>
  </si>
  <si>
    <t>여상</t>
  </si>
  <si>
    <t>여월</t>
  </si>
  <si>
    <t>여절</t>
  </si>
  <si>
    <t>여화</t>
  </si>
  <si>
    <t>동녕</t>
    <phoneticPr fontId="4" type="noConversion"/>
  </si>
  <si>
    <t>연</t>
  </si>
  <si>
    <t>연귀</t>
  </si>
  <si>
    <t>연내</t>
  </si>
  <si>
    <t>연단</t>
  </si>
  <si>
    <t>연돌</t>
  </si>
  <si>
    <t>연득</t>
  </si>
  <si>
    <t>연발</t>
  </si>
  <si>
    <t>연분</t>
  </si>
  <si>
    <t>연의</t>
  </si>
  <si>
    <t>연조시</t>
  </si>
  <si>
    <t>연진</t>
  </si>
  <si>
    <t>영</t>
    <phoneticPr fontId="4" type="noConversion"/>
  </si>
  <si>
    <t>예금</t>
  </si>
  <si>
    <t>예단</t>
  </si>
  <si>
    <t>예덕</t>
  </si>
  <si>
    <t>예손</t>
  </si>
  <si>
    <t>예옥</t>
  </si>
  <si>
    <t>예진</t>
  </si>
  <si>
    <t>예향</t>
  </si>
  <si>
    <t>노득</t>
    <phoneticPr fontId="4" type="noConversion"/>
  </si>
  <si>
    <t>노랑</t>
    <phoneticPr fontId="4" type="noConversion"/>
  </si>
  <si>
    <t>녹금</t>
    <phoneticPr fontId="4" type="noConversion"/>
  </si>
  <si>
    <t>녹발</t>
    <phoneticPr fontId="4" type="noConversion"/>
  </si>
  <si>
    <t>녹선</t>
    <phoneticPr fontId="4" type="noConversion"/>
  </si>
  <si>
    <t>녹진</t>
    <phoneticPr fontId="4" type="noConversion"/>
  </si>
  <si>
    <t>용</t>
    <phoneticPr fontId="4" type="noConversion"/>
  </si>
  <si>
    <t>용갑</t>
    <phoneticPr fontId="4" type="noConversion"/>
  </si>
  <si>
    <t>용거</t>
  </si>
  <si>
    <t>용견</t>
  </si>
  <si>
    <t>용담</t>
  </si>
  <si>
    <t>용보</t>
  </si>
  <si>
    <t>용빈</t>
  </si>
  <si>
    <t>용석</t>
  </si>
  <si>
    <t>용성</t>
  </si>
  <si>
    <t>용수</t>
  </si>
  <si>
    <t>용언</t>
  </si>
  <si>
    <t>용업</t>
  </si>
  <si>
    <t>용적</t>
  </si>
  <si>
    <t>용현</t>
  </si>
  <si>
    <t>육봉</t>
    <phoneticPr fontId="4" type="noConversion"/>
  </si>
  <si>
    <t>유월</t>
    <phoneticPr fontId="4" type="noConversion"/>
  </si>
  <si>
    <t>육태</t>
    <phoneticPr fontId="4" type="noConversion"/>
  </si>
  <si>
    <t>이산</t>
    <phoneticPr fontId="4" type="noConversion"/>
  </si>
  <si>
    <t>성규</t>
    <phoneticPr fontId="4" type="noConversion"/>
  </si>
  <si>
    <t>개노미</t>
  </si>
  <si>
    <t>노미</t>
  </si>
  <si>
    <t>자노미</t>
  </si>
  <si>
    <t>소근노미</t>
  </si>
  <si>
    <t>막노미</t>
  </si>
  <si>
    <t>자질노미</t>
  </si>
  <si>
    <t>송노미</t>
  </si>
  <si>
    <t>시노미</t>
  </si>
  <si>
    <t>이어인노미</t>
  </si>
  <si>
    <t>어인노미</t>
  </si>
  <si>
    <t>정노미</t>
  </si>
  <si>
    <t>순린</t>
    <phoneticPr fontId="4" type="noConversion"/>
  </si>
  <si>
    <t>시월</t>
    <phoneticPr fontId="4" type="noConversion"/>
  </si>
  <si>
    <t>의광</t>
    <phoneticPr fontId="4" type="noConversion"/>
  </si>
  <si>
    <t>익</t>
    <phoneticPr fontId="4" type="noConversion"/>
  </si>
  <si>
    <t>잔남</t>
    <phoneticPr fontId="4" type="noConversion"/>
  </si>
  <si>
    <t>잔녀</t>
    <phoneticPr fontId="4" type="noConversion"/>
  </si>
  <si>
    <t>잔련</t>
    <phoneticPr fontId="4" type="noConversion"/>
  </si>
  <si>
    <t>잔노미</t>
    <phoneticPr fontId="4" type="noConversion"/>
  </si>
  <si>
    <t>잔노미</t>
    <phoneticPr fontId="4" type="noConversion"/>
  </si>
  <si>
    <t>잔매</t>
    <phoneticPr fontId="4" type="noConversion"/>
  </si>
  <si>
    <t>잔춘</t>
    <phoneticPr fontId="4" type="noConversion"/>
  </si>
  <si>
    <t>잔화</t>
    <phoneticPr fontId="4" type="noConversion"/>
  </si>
  <si>
    <t>정</t>
    <phoneticPr fontId="4" type="noConversion"/>
  </si>
  <si>
    <t>정갑</t>
    <phoneticPr fontId="4" type="noConversion"/>
  </si>
  <si>
    <t>찬</t>
    <phoneticPr fontId="4" type="noConversion"/>
  </si>
  <si>
    <t>燦</t>
    <phoneticPr fontId="4" type="noConversion"/>
  </si>
  <si>
    <t>초열</t>
    <phoneticPr fontId="4" type="noConversion"/>
  </si>
  <si>
    <t>열창</t>
    <phoneticPr fontId="4" type="noConversion"/>
  </si>
  <si>
    <t>유열</t>
    <phoneticPr fontId="4" type="noConversion"/>
  </si>
  <si>
    <t>金世興</t>
  </si>
  <si>
    <t>김세흥</t>
  </si>
  <si>
    <t>金甲孫</t>
  </si>
  <si>
    <t>김갑손</t>
  </si>
  <si>
    <t>崔鳳碩</t>
  </si>
  <si>
    <t>최봉석</t>
  </si>
  <si>
    <t>李時化</t>
  </si>
  <si>
    <t>이시화</t>
  </si>
  <si>
    <t>鄭光潤</t>
  </si>
  <si>
    <t>정광윤</t>
  </si>
  <si>
    <t>沈石化</t>
  </si>
  <si>
    <t>許仲才</t>
  </si>
  <si>
    <t>허중재</t>
  </si>
  <si>
    <t>尹番折</t>
  </si>
  <si>
    <t>윤번절</t>
  </si>
  <si>
    <t>朴善積</t>
  </si>
  <si>
    <t>박선적</t>
  </si>
  <si>
    <t>孔牙只</t>
  </si>
  <si>
    <t>공아지</t>
  </si>
  <si>
    <t>高斗澄</t>
  </si>
  <si>
    <t>고두징</t>
  </si>
  <si>
    <t>金初希</t>
  </si>
  <si>
    <t>김초희</t>
  </si>
  <si>
    <t>鄭再三</t>
  </si>
  <si>
    <t>정재삼</t>
  </si>
  <si>
    <t>鄭光一</t>
  </si>
  <si>
    <t>정광일</t>
  </si>
  <si>
    <t>朴召史</t>
  </si>
  <si>
    <t>박소사</t>
  </si>
  <si>
    <t>김성대</t>
  </si>
  <si>
    <t>河命昌</t>
  </si>
  <si>
    <t>하명창</t>
  </si>
  <si>
    <t>崔用江</t>
  </si>
  <si>
    <t>최용강</t>
  </si>
  <si>
    <t>金孝才</t>
  </si>
  <si>
    <t>김효재</t>
  </si>
  <si>
    <t>朴甲三</t>
  </si>
  <si>
    <t>박갑삼</t>
  </si>
  <si>
    <t>孔必理</t>
  </si>
  <si>
    <t>공필리</t>
  </si>
  <si>
    <t>鄭斗雄</t>
  </si>
  <si>
    <t>정두웅</t>
  </si>
  <si>
    <t>林今金</t>
  </si>
  <si>
    <t>임금금</t>
  </si>
  <si>
    <t>姜進安</t>
  </si>
  <si>
    <t>강진안</t>
  </si>
  <si>
    <t>鄭貴江</t>
  </si>
  <si>
    <t>정귀강</t>
  </si>
  <si>
    <t>김세봉</t>
  </si>
  <si>
    <t>曺光表</t>
  </si>
  <si>
    <t>조광표</t>
  </si>
  <si>
    <t>張世泰</t>
  </si>
  <si>
    <t>장세태</t>
  </si>
  <si>
    <t>金召史</t>
  </si>
  <si>
    <t>김소사</t>
  </si>
  <si>
    <t>曺興才</t>
  </si>
  <si>
    <t>조흥재</t>
  </si>
  <si>
    <t>鄭漢春</t>
  </si>
  <si>
    <t>정한춘</t>
  </si>
  <si>
    <t>金萬榮</t>
  </si>
  <si>
    <t>김만영</t>
  </si>
  <si>
    <t>金鳴甲</t>
  </si>
  <si>
    <t>金光玉</t>
  </si>
  <si>
    <t>김광옥</t>
  </si>
  <si>
    <t>金元福</t>
  </si>
  <si>
    <t>김원복</t>
  </si>
  <si>
    <t>金光載</t>
  </si>
  <si>
    <t>김광재</t>
  </si>
  <si>
    <t>김담사리</t>
  </si>
  <si>
    <t>金光益</t>
  </si>
  <si>
    <t>김광익</t>
  </si>
  <si>
    <t>曺用戒</t>
  </si>
  <si>
    <t>조용계</t>
  </si>
  <si>
    <t>金萬光</t>
  </si>
  <si>
    <t>김만광</t>
  </si>
  <si>
    <t>庾汝彬</t>
  </si>
  <si>
    <t>유여빈</t>
  </si>
  <si>
    <t>金元甲</t>
  </si>
  <si>
    <t>김원갑</t>
  </si>
  <si>
    <t>曺龍秀</t>
  </si>
  <si>
    <t>조용수</t>
  </si>
  <si>
    <t>千月三</t>
  </si>
  <si>
    <t>천월삼</t>
  </si>
  <si>
    <t>曺聖甲</t>
  </si>
  <si>
    <t>조성갑</t>
  </si>
  <si>
    <t>曺聖安</t>
  </si>
  <si>
    <t>조성안</t>
  </si>
  <si>
    <t>吳世命</t>
  </si>
  <si>
    <t>오세명</t>
  </si>
  <si>
    <t>裵斗点</t>
  </si>
  <si>
    <t>배두점</t>
  </si>
  <si>
    <t>김덕래</t>
  </si>
  <si>
    <t>尹就三</t>
  </si>
  <si>
    <t>윤취삼</t>
  </si>
  <si>
    <t>石今三</t>
  </si>
  <si>
    <t>석금삼</t>
  </si>
  <si>
    <t>金萬雄</t>
  </si>
  <si>
    <t>김만웅</t>
  </si>
  <si>
    <t>楊再雄</t>
  </si>
  <si>
    <t>양재웅</t>
  </si>
  <si>
    <t>金萬初</t>
  </si>
  <si>
    <t>김만초</t>
  </si>
  <si>
    <t>金達天</t>
  </si>
  <si>
    <t>김달천</t>
  </si>
  <si>
    <t>金光甫</t>
  </si>
  <si>
    <t>呂致軍</t>
  </si>
  <si>
    <t>여치군</t>
  </si>
  <si>
    <t>曺振繪</t>
  </si>
  <si>
    <t>조진회</t>
  </si>
  <si>
    <t>金道光</t>
  </si>
  <si>
    <t>김도광</t>
  </si>
  <si>
    <t>金克中</t>
  </si>
  <si>
    <t>김극중</t>
  </si>
  <si>
    <t>梁處雄</t>
  </si>
  <si>
    <t>양처웅</t>
  </si>
  <si>
    <t>金德奉</t>
  </si>
  <si>
    <t>김덕봉</t>
  </si>
  <si>
    <t>朴老郞</t>
  </si>
  <si>
    <t>박노랑</t>
  </si>
  <si>
    <t>金尙允</t>
  </si>
  <si>
    <t>김상윤</t>
  </si>
  <si>
    <t>曺斗雄</t>
  </si>
  <si>
    <t>조두웅</t>
  </si>
  <si>
    <t>金聖得</t>
  </si>
  <si>
    <t>김성득</t>
  </si>
  <si>
    <t>金聖元</t>
  </si>
  <si>
    <t>김성원</t>
  </si>
  <si>
    <t>庾雲澤</t>
  </si>
  <si>
    <t>유운택</t>
  </si>
  <si>
    <t>金老郞</t>
  </si>
  <si>
    <t>김노랑</t>
  </si>
  <si>
    <t>金光海</t>
  </si>
  <si>
    <t>김광해</t>
  </si>
  <si>
    <t>高德守</t>
  </si>
  <si>
    <t>고덕수</t>
  </si>
  <si>
    <t>石命貴</t>
  </si>
  <si>
    <t>석명귀</t>
  </si>
  <si>
    <t>卞楚衫</t>
  </si>
  <si>
    <t>변초삼</t>
  </si>
  <si>
    <t>許成弼</t>
  </si>
  <si>
    <t>金光汝</t>
  </si>
  <si>
    <t>김광여</t>
  </si>
  <si>
    <t>庾國彬</t>
  </si>
  <si>
    <t>유국빈</t>
  </si>
  <si>
    <t>文德潤</t>
  </si>
  <si>
    <t>문덕윤</t>
  </si>
  <si>
    <t>金正甲</t>
  </si>
  <si>
    <t>김정갑</t>
  </si>
  <si>
    <t>朴興先</t>
  </si>
  <si>
    <t>박흥선</t>
  </si>
  <si>
    <t>曺興甲</t>
  </si>
  <si>
    <t>조흥갑</t>
  </si>
  <si>
    <t>呂文守</t>
  </si>
  <si>
    <t>여문수</t>
  </si>
  <si>
    <t>卞得彬</t>
  </si>
  <si>
    <t>변득빈</t>
  </si>
  <si>
    <t>文守儉</t>
  </si>
  <si>
    <t>문수검</t>
  </si>
  <si>
    <t>朴慶協</t>
  </si>
  <si>
    <t>박경협</t>
  </si>
  <si>
    <t>金興富</t>
  </si>
  <si>
    <t>김흥부</t>
  </si>
  <si>
    <t>朴慶稷</t>
  </si>
  <si>
    <t>박경직</t>
  </si>
  <si>
    <t>朴聖濟</t>
  </si>
  <si>
    <t>박성제</t>
  </si>
  <si>
    <t>김석뢰</t>
  </si>
  <si>
    <t>朴牙只</t>
  </si>
  <si>
    <t>박아지</t>
  </si>
  <si>
    <t>宋福萬</t>
  </si>
  <si>
    <t>송복만</t>
  </si>
  <si>
    <t>千召史</t>
  </si>
  <si>
    <t>천소사</t>
  </si>
  <si>
    <t>姜昌湜</t>
  </si>
  <si>
    <t>강창식</t>
  </si>
  <si>
    <t>徐三伊</t>
  </si>
  <si>
    <t>서삼이</t>
  </si>
  <si>
    <t>李尙三</t>
  </si>
  <si>
    <t>이상삼</t>
  </si>
  <si>
    <t>林召史</t>
  </si>
  <si>
    <t>임소사</t>
  </si>
  <si>
    <t>禹姓</t>
  </si>
  <si>
    <t>金岳只</t>
  </si>
  <si>
    <t>김악지</t>
  </si>
  <si>
    <t>柳唜男</t>
  </si>
  <si>
    <t>유말남</t>
  </si>
  <si>
    <t>趙自老未</t>
  </si>
  <si>
    <t>조잔노미</t>
  </si>
  <si>
    <t>이성며</t>
  </si>
  <si>
    <t>文召史</t>
  </si>
  <si>
    <t>문소사</t>
  </si>
  <si>
    <t>李召史</t>
  </si>
  <si>
    <t>이소사</t>
  </si>
  <si>
    <t>李光宅</t>
  </si>
  <si>
    <t>千進三</t>
  </si>
  <si>
    <t>천진삼</t>
  </si>
  <si>
    <t>成師尹</t>
  </si>
  <si>
    <t>성사윤</t>
  </si>
  <si>
    <t>李聖春</t>
  </si>
  <si>
    <t>이성춘</t>
  </si>
  <si>
    <t>이자필</t>
  </si>
  <si>
    <t>鄭正三</t>
  </si>
  <si>
    <t>정정삼</t>
  </si>
  <si>
    <t>朴必九</t>
  </si>
  <si>
    <t>박필구</t>
  </si>
  <si>
    <t>金聖根</t>
  </si>
  <si>
    <t>김성근</t>
  </si>
  <si>
    <t>朴以朱</t>
  </si>
  <si>
    <t>박이주</t>
  </si>
  <si>
    <t>曺雲尙</t>
  </si>
  <si>
    <t>조운상</t>
  </si>
  <si>
    <t>宋牙只</t>
  </si>
  <si>
    <t>송아지</t>
  </si>
  <si>
    <t>김모로</t>
  </si>
  <si>
    <t>禹太明</t>
  </si>
  <si>
    <t>우태명</t>
  </si>
  <si>
    <t>金福只</t>
  </si>
  <si>
    <t>김복지</t>
  </si>
  <si>
    <t>朴昌業</t>
  </si>
  <si>
    <t>박창업</t>
  </si>
  <si>
    <t>宋世富</t>
  </si>
  <si>
    <t>송세부</t>
  </si>
  <si>
    <t>朴萬雲</t>
  </si>
  <si>
    <t>박만운</t>
  </si>
  <si>
    <t>崔萬伊</t>
  </si>
  <si>
    <t>최만이</t>
  </si>
  <si>
    <t>黃富采</t>
  </si>
  <si>
    <t>황부채</t>
  </si>
  <si>
    <t>石䪪石</t>
  </si>
  <si>
    <t>석감석</t>
  </si>
  <si>
    <t>蔡召史</t>
  </si>
  <si>
    <t>채소사</t>
  </si>
  <si>
    <t>李元先</t>
  </si>
  <si>
    <t>이원선</t>
  </si>
  <si>
    <t>秋汗中</t>
  </si>
  <si>
    <t>추한중</t>
  </si>
  <si>
    <t>愼信三</t>
  </si>
  <si>
    <t>신신삼</t>
  </si>
  <si>
    <t>白孝一</t>
  </si>
  <si>
    <t>백효일</t>
  </si>
  <si>
    <t>張召史</t>
  </si>
  <si>
    <t>장소사</t>
  </si>
  <si>
    <t>金夢三</t>
  </si>
  <si>
    <t>김몽삼</t>
  </si>
  <si>
    <t>李有三</t>
  </si>
  <si>
    <t>이유삼</t>
  </si>
  <si>
    <t>洪壽徵</t>
  </si>
  <si>
    <t>홍수징</t>
  </si>
  <si>
    <t>全雲龍</t>
  </si>
  <si>
    <t>전운룡</t>
  </si>
  <si>
    <t>全世恒</t>
  </si>
  <si>
    <t>전세항</t>
  </si>
  <si>
    <t>洪孝彬</t>
  </si>
  <si>
    <t>홍효빈</t>
  </si>
  <si>
    <t>洪萬守</t>
  </si>
  <si>
    <t>홍만수</t>
  </si>
  <si>
    <t>白姓</t>
  </si>
  <si>
    <t>백성</t>
  </si>
  <si>
    <t>李光彬</t>
  </si>
  <si>
    <t>이광빈</t>
  </si>
  <si>
    <t>金世輝</t>
  </si>
  <si>
    <t>김세휘</t>
  </si>
  <si>
    <t>蔣元徵</t>
  </si>
  <si>
    <t>장원징</t>
  </si>
  <si>
    <t>洪悌彬</t>
  </si>
  <si>
    <t>홍제빈</t>
  </si>
  <si>
    <t>洪道徵</t>
  </si>
  <si>
    <t>홍도징</t>
  </si>
  <si>
    <t>金凡用</t>
  </si>
  <si>
    <t>김범용</t>
  </si>
  <si>
    <t>全召史</t>
  </si>
  <si>
    <t>전소사</t>
  </si>
  <si>
    <t>李世彩</t>
  </si>
  <si>
    <t>이세채</t>
  </si>
  <si>
    <t>孫萬崑</t>
  </si>
  <si>
    <t>손만곤</t>
  </si>
  <si>
    <t>成彩龍</t>
  </si>
  <si>
    <t>성채룡</t>
  </si>
  <si>
    <t>全雲載</t>
  </si>
  <si>
    <t>전운재</t>
  </si>
  <si>
    <t>李東植</t>
  </si>
  <si>
    <t>이동식</t>
  </si>
  <si>
    <t>河姓</t>
  </si>
  <si>
    <t>하성</t>
  </si>
  <si>
    <t>李希同</t>
  </si>
  <si>
    <t>이희동</t>
  </si>
  <si>
    <t>全處厚</t>
  </si>
  <si>
    <t>전처후</t>
  </si>
  <si>
    <t>朴守萬</t>
  </si>
  <si>
    <t>박수만</t>
  </si>
  <si>
    <t>黃夢奎</t>
  </si>
  <si>
    <t>황몽규</t>
  </si>
  <si>
    <t>金姓</t>
  </si>
  <si>
    <t>김성</t>
  </si>
  <si>
    <t>李華震</t>
  </si>
  <si>
    <t>이화진</t>
  </si>
  <si>
    <t>秋姓</t>
  </si>
  <si>
    <t>추성</t>
  </si>
  <si>
    <t>金道凡</t>
  </si>
  <si>
    <t>김도범</t>
  </si>
  <si>
    <t>李姓</t>
  </si>
  <si>
    <t>이성</t>
  </si>
  <si>
    <t>金萬三</t>
  </si>
  <si>
    <t>김만삼</t>
  </si>
  <si>
    <t>池氏</t>
  </si>
  <si>
    <t>지씨</t>
  </si>
  <si>
    <t>金發</t>
  </si>
  <si>
    <t>김발</t>
  </si>
  <si>
    <t>石成玉</t>
  </si>
  <si>
    <t>석성옥</t>
  </si>
  <si>
    <t>許有權</t>
  </si>
  <si>
    <t>허유권</t>
  </si>
  <si>
    <t>全姓</t>
  </si>
  <si>
    <t>전성</t>
  </si>
  <si>
    <t>曺宗大</t>
  </si>
  <si>
    <t>조종대</t>
  </si>
  <si>
    <t>金世璜</t>
  </si>
  <si>
    <t>김세황</t>
  </si>
  <si>
    <t>金初甲</t>
  </si>
  <si>
    <t>김초갑</t>
  </si>
  <si>
    <t>高泰瓊</t>
  </si>
  <si>
    <t>고태경</t>
  </si>
  <si>
    <t>金再元</t>
  </si>
  <si>
    <t>김재원</t>
  </si>
  <si>
    <t>李萬儀</t>
  </si>
  <si>
    <t>이만의</t>
  </si>
  <si>
    <t>金春甫</t>
  </si>
  <si>
    <t>김춘보</t>
  </si>
  <si>
    <t>金鳴守</t>
  </si>
  <si>
    <t>김명수</t>
  </si>
  <si>
    <t>朴龍顯</t>
  </si>
  <si>
    <t>박용현</t>
  </si>
  <si>
    <t>李命進</t>
  </si>
  <si>
    <t>이명진</t>
  </si>
  <si>
    <t>李龍來</t>
  </si>
  <si>
    <t>崔順太</t>
  </si>
  <si>
    <t>최순태</t>
  </si>
  <si>
    <t>文甫男</t>
  </si>
  <si>
    <t>문보남</t>
  </si>
  <si>
    <t>李德載</t>
  </si>
  <si>
    <t>이덕재</t>
  </si>
  <si>
    <t>朴聖䂓</t>
  </si>
  <si>
    <t>박성규</t>
  </si>
  <si>
    <t>尹茂正</t>
  </si>
  <si>
    <t>윤무정</t>
  </si>
  <si>
    <t>李宗甲</t>
  </si>
  <si>
    <t>이종갑</t>
  </si>
  <si>
    <t>趙泰暎</t>
  </si>
  <si>
    <t>조태영</t>
  </si>
  <si>
    <t>權東林</t>
  </si>
  <si>
    <t>권동림</t>
  </si>
  <si>
    <t>李加應伊</t>
  </si>
  <si>
    <t>이가응이</t>
  </si>
  <si>
    <t>朴龍瑞</t>
  </si>
  <si>
    <t>박용서</t>
  </si>
  <si>
    <t>裵日儀</t>
  </si>
  <si>
    <t>배일의</t>
  </si>
  <si>
    <t>李命采</t>
  </si>
  <si>
    <t>이명채</t>
  </si>
  <si>
    <t>權莫三</t>
  </si>
  <si>
    <t>권막삼</t>
  </si>
  <si>
    <t>呂元尙</t>
  </si>
  <si>
    <t>여원상</t>
  </si>
  <si>
    <t>李世彬</t>
  </si>
  <si>
    <t>이세빈</t>
  </si>
  <si>
    <t>呂宅周</t>
  </si>
  <si>
    <t>金德彬</t>
  </si>
  <si>
    <t>김덕빈</t>
  </si>
  <si>
    <t>仇伯伊</t>
  </si>
  <si>
    <t>구백이</t>
  </si>
  <si>
    <t>金興太</t>
  </si>
  <si>
    <t>김흥태</t>
  </si>
  <si>
    <t>崔昌儀</t>
  </si>
  <si>
    <t>최창의</t>
  </si>
  <si>
    <t>申光文</t>
  </si>
  <si>
    <t>신광문</t>
  </si>
  <si>
    <t>禹性再</t>
  </si>
  <si>
    <t>우성재</t>
  </si>
  <si>
    <t>曺國山</t>
  </si>
  <si>
    <t>조국산</t>
  </si>
  <si>
    <t>權東三</t>
  </si>
  <si>
    <t>권동삼</t>
  </si>
  <si>
    <t>韓今奉</t>
  </si>
  <si>
    <t>한금봉</t>
  </si>
  <si>
    <t>吳召史</t>
  </si>
  <si>
    <t>오소사</t>
  </si>
  <si>
    <t>楊大亨</t>
  </si>
  <si>
    <t>양대형</t>
  </si>
  <si>
    <t>裵乭每</t>
  </si>
  <si>
    <t>배돌매</t>
  </si>
  <si>
    <t>朴慶模</t>
  </si>
  <si>
    <t>박경모</t>
  </si>
  <si>
    <t>楊再秀</t>
  </si>
  <si>
    <t>양재수</t>
  </si>
  <si>
    <t>張聖采</t>
  </si>
  <si>
    <t>장성채</t>
  </si>
  <si>
    <t>朴富興</t>
  </si>
  <si>
    <t>박부흥</t>
  </si>
  <si>
    <t>李錫齊</t>
  </si>
  <si>
    <t>이석제</t>
  </si>
  <si>
    <t>田畯郁</t>
  </si>
  <si>
    <t>전준욱</t>
  </si>
  <si>
    <t>李軆官</t>
  </si>
  <si>
    <t>이체관</t>
  </si>
  <si>
    <t>申光滿</t>
  </si>
  <si>
    <t>신광만</t>
  </si>
  <si>
    <t>仇岳伊</t>
  </si>
  <si>
    <t>구악이</t>
  </si>
  <si>
    <t>孫尙元</t>
  </si>
  <si>
    <t>손상원</t>
  </si>
  <si>
    <t>洪仲恒</t>
  </si>
  <si>
    <t>홍중항</t>
  </si>
  <si>
    <t>高雲甲</t>
  </si>
  <si>
    <t>고운갑</t>
  </si>
  <si>
    <t>趙致三</t>
  </si>
  <si>
    <t>조치삼</t>
  </si>
  <si>
    <t>朴仲新</t>
  </si>
  <si>
    <t>박중신</t>
  </si>
  <si>
    <t>崔召史</t>
  </si>
  <si>
    <t>최소사</t>
  </si>
  <si>
    <t>權太軍</t>
  </si>
  <si>
    <t>권태군</t>
  </si>
  <si>
    <t>李啓東</t>
  </si>
  <si>
    <t>이계동</t>
  </si>
  <si>
    <t>李潤吾</t>
  </si>
  <si>
    <t>이윤오</t>
  </si>
  <si>
    <t>裵命才</t>
  </si>
  <si>
    <t>배명재</t>
  </si>
  <si>
    <t>朴致玄</t>
  </si>
  <si>
    <t>박치현</t>
  </si>
  <si>
    <t>韓召史</t>
  </si>
  <si>
    <t>한소사</t>
  </si>
  <si>
    <t>趙光瓚</t>
  </si>
  <si>
    <t>조광찬</t>
  </si>
  <si>
    <t>李廷岳</t>
  </si>
  <si>
    <t>이정악</t>
  </si>
  <si>
    <t>徐璋</t>
  </si>
  <si>
    <t>서장</t>
  </si>
  <si>
    <t>李命同</t>
  </si>
  <si>
    <t>이명동</t>
  </si>
  <si>
    <t>金德三</t>
  </si>
  <si>
    <t>김덕삼</t>
  </si>
  <si>
    <t>李廷稷</t>
  </si>
  <si>
    <t>이정직</t>
  </si>
  <si>
    <t>朴慶必</t>
  </si>
  <si>
    <t>박경필</t>
  </si>
  <si>
    <t>徐德兼</t>
  </si>
  <si>
    <t>서덕겸</t>
  </si>
  <si>
    <t>朴廷臣</t>
  </si>
  <si>
    <t>박정신</t>
  </si>
  <si>
    <t>鄭龍成</t>
  </si>
  <si>
    <t>정용성</t>
  </si>
  <si>
    <t>李萬乞</t>
  </si>
  <si>
    <t>이만걸</t>
  </si>
  <si>
    <t>金景秋</t>
  </si>
  <si>
    <t>김경추</t>
  </si>
  <si>
    <t>卞興儀</t>
  </si>
  <si>
    <t>변흥의</t>
  </si>
  <si>
    <t>李碩吾</t>
  </si>
  <si>
    <t>이석오</t>
  </si>
  <si>
    <t>金雲瑞</t>
  </si>
  <si>
    <t>김운서</t>
  </si>
  <si>
    <t>玄德龜</t>
  </si>
  <si>
    <t>현덕구</t>
  </si>
  <si>
    <t>全必履</t>
  </si>
  <si>
    <t>전필리</t>
  </si>
  <si>
    <t>金必光</t>
  </si>
  <si>
    <t>김필광</t>
  </si>
  <si>
    <t>朴思穆</t>
  </si>
  <si>
    <t>박사목</t>
  </si>
  <si>
    <t>朴慶成</t>
  </si>
  <si>
    <t>박경성</t>
  </si>
  <si>
    <t>朴思熹</t>
  </si>
  <si>
    <t>박사희</t>
  </si>
  <si>
    <t>尹召史</t>
  </si>
  <si>
    <t>윤소사</t>
  </si>
  <si>
    <t>朴胤郁</t>
  </si>
  <si>
    <t>박윤욱</t>
  </si>
  <si>
    <t>孫亨胤</t>
  </si>
  <si>
    <t>손형윤</t>
  </si>
  <si>
    <t>趙相寬</t>
  </si>
  <si>
    <t>조상관</t>
  </si>
  <si>
    <t>趙召史</t>
  </si>
  <si>
    <t>조소사</t>
  </si>
  <si>
    <t>박사묵</t>
  </si>
  <si>
    <t>朴思點</t>
  </si>
  <si>
    <t>박사점</t>
  </si>
  <si>
    <t>玉召史</t>
  </si>
  <si>
    <t>옥소사</t>
  </si>
  <si>
    <t>朴胤三</t>
  </si>
  <si>
    <t>박윤삼</t>
  </si>
  <si>
    <t>鄭龜岭</t>
  </si>
  <si>
    <t>정구령</t>
  </si>
  <si>
    <t>朴慶彦</t>
  </si>
  <si>
    <t>박경언</t>
  </si>
  <si>
    <t>卞召史</t>
  </si>
  <si>
    <t>변소사</t>
  </si>
  <si>
    <t>張世良</t>
  </si>
  <si>
    <t>장세량</t>
  </si>
  <si>
    <t>朴慶寅</t>
  </si>
  <si>
    <t>박경인</t>
  </si>
  <si>
    <t>金烱玉</t>
  </si>
  <si>
    <t>김경옥</t>
  </si>
  <si>
    <t>朴慶林</t>
  </si>
  <si>
    <t>박경림</t>
  </si>
  <si>
    <t>朴龍見</t>
  </si>
  <si>
    <t>박용견</t>
  </si>
  <si>
    <t>曺可賢</t>
  </si>
  <si>
    <t>조가현</t>
  </si>
  <si>
    <t>辛縉輔</t>
  </si>
  <si>
    <t>신진보</t>
  </si>
  <si>
    <t>李匡濟</t>
  </si>
  <si>
    <t>이광제</t>
  </si>
  <si>
    <t>田光益</t>
  </si>
  <si>
    <t>전광익</t>
  </si>
  <si>
    <t>辛道亨</t>
  </si>
  <si>
    <t>신도형</t>
  </si>
  <si>
    <t>朴慶遐</t>
  </si>
  <si>
    <t>박경하</t>
  </si>
  <si>
    <t>許玉</t>
  </si>
  <si>
    <t>허옥</t>
  </si>
  <si>
    <t>朴思學</t>
  </si>
  <si>
    <t>박사학</t>
  </si>
  <si>
    <t>田尙耦</t>
  </si>
  <si>
    <t>전상우</t>
  </si>
  <si>
    <t>朴胤祥</t>
  </si>
  <si>
    <t>박윤상</t>
  </si>
  <si>
    <t>李匡一</t>
  </si>
  <si>
    <t>이광일</t>
  </si>
  <si>
    <t>朴慶遇</t>
  </si>
  <si>
    <t>박경우</t>
  </si>
  <si>
    <t>朴泰榮</t>
  </si>
  <si>
    <t>박태영</t>
  </si>
  <si>
    <t>朴慶煥</t>
  </si>
  <si>
    <t>박경환</t>
  </si>
  <si>
    <t>朴胤榮</t>
  </si>
  <si>
    <t>박윤영</t>
  </si>
  <si>
    <t>柳召史</t>
  </si>
  <si>
    <t>유소사</t>
  </si>
  <si>
    <t>文光海</t>
  </si>
  <si>
    <t>문광해</t>
  </si>
  <si>
    <t>孫孝祖</t>
  </si>
  <si>
    <t>손효조</t>
  </si>
  <si>
    <t>孫慶章</t>
  </si>
  <si>
    <t>손경장</t>
  </si>
  <si>
    <t>成允弼</t>
  </si>
  <si>
    <t>성윤필</t>
  </si>
  <si>
    <t>金聖吉</t>
  </si>
  <si>
    <t>김성길</t>
  </si>
  <si>
    <t>文弼憲</t>
  </si>
  <si>
    <t>문필헌</t>
  </si>
  <si>
    <t>孫慶大</t>
  </si>
  <si>
    <t>손경대</t>
  </si>
  <si>
    <t>文弼東</t>
  </si>
  <si>
    <t>문필동</t>
  </si>
  <si>
    <t>金再甲</t>
  </si>
  <si>
    <t>김재갑</t>
  </si>
  <si>
    <t>李潤宅</t>
  </si>
  <si>
    <t>文光泰</t>
  </si>
  <si>
    <t>문광태</t>
  </si>
  <si>
    <t>金夏雲</t>
  </si>
  <si>
    <t>김하운</t>
  </si>
  <si>
    <t>文弼彩</t>
  </si>
  <si>
    <t>문필채</t>
  </si>
  <si>
    <t>孫思祖</t>
  </si>
  <si>
    <t>손사조</t>
  </si>
  <si>
    <t>申再奉</t>
  </si>
  <si>
    <t>신재봉</t>
  </si>
  <si>
    <t>文龍瑞</t>
  </si>
  <si>
    <t>문용서</t>
  </si>
  <si>
    <t>文道彬</t>
  </si>
  <si>
    <t>문도빈</t>
  </si>
  <si>
    <t>文光周</t>
  </si>
  <si>
    <t>문광주</t>
  </si>
  <si>
    <t>文顯周</t>
  </si>
  <si>
    <t>문현주</t>
  </si>
  <si>
    <t>姜氏</t>
  </si>
  <si>
    <t>강씨</t>
  </si>
  <si>
    <t>姜喜談</t>
  </si>
  <si>
    <t>강희담</t>
  </si>
  <si>
    <t>金萬貴</t>
  </si>
  <si>
    <t>김만귀</t>
  </si>
  <si>
    <t>卞奉三</t>
  </si>
  <si>
    <t>변봉삼</t>
  </si>
  <si>
    <t>曺氏</t>
  </si>
  <si>
    <t>郭再順</t>
  </si>
  <si>
    <t>곽재순</t>
  </si>
  <si>
    <t>千就再</t>
  </si>
  <si>
    <t>천취재</t>
  </si>
  <si>
    <t>金玉三</t>
  </si>
  <si>
    <t>김옥삼</t>
  </si>
  <si>
    <t>千日采</t>
  </si>
  <si>
    <t>천일채</t>
  </si>
  <si>
    <t>朴得壽</t>
  </si>
  <si>
    <t>박득수</t>
  </si>
  <si>
    <t>成致文</t>
  </si>
  <si>
    <t>성치문</t>
  </si>
  <si>
    <t>李載中</t>
  </si>
  <si>
    <t>金世鼎</t>
  </si>
  <si>
    <t>김세정</t>
  </si>
  <si>
    <t>成泰郁</t>
  </si>
  <si>
    <t>성태욱</t>
  </si>
  <si>
    <t>千載輔</t>
  </si>
  <si>
    <t>천재보</t>
  </si>
  <si>
    <t>千載禧</t>
  </si>
  <si>
    <t>천재희</t>
  </si>
  <si>
    <t>徐慶來</t>
  </si>
  <si>
    <t>서경래</t>
  </si>
  <si>
    <t>朴氏</t>
  </si>
  <si>
    <t>박씨</t>
  </si>
  <si>
    <t>鄭漢宅</t>
  </si>
  <si>
    <t>芮泰輝</t>
  </si>
  <si>
    <t>예태휘</t>
  </si>
  <si>
    <t>芮成祿</t>
  </si>
  <si>
    <t>예성록</t>
  </si>
  <si>
    <t>芮重祿</t>
  </si>
  <si>
    <t>예중록</t>
  </si>
  <si>
    <t>千載禎</t>
  </si>
  <si>
    <t>천재정</t>
  </si>
  <si>
    <t>崔錫厦</t>
  </si>
  <si>
    <t>최석하</t>
  </si>
  <si>
    <t>芮壽宗</t>
  </si>
  <si>
    <t>예수종</t>
  </si>
  <si>
    <t>芮氏</t>
  </si>
  <si>
    <t>예씨</t>
  </si>
  <si>
    <t>成龍瑞</t>
  </si>
  <si>
    <t>성용서</t>
  </si>
  <si>
    <t>芮文玉</t>
  </si>
  <si>
    <t>예문옥</t>
  </si>
  <si>
    <t>千載壽</t>
  </si>
  <si>
    <t>천재수</t>
  </si>
  <si>
    <t>千泰雄</t>
  </si>
  <si>
    <t>천태웅</t>
  </si>
  <si>
    <t>朴重</t>
  </si>
  <si>
    <t>박중</t>
  </si>
  <si>
    <t>千增德</t>
  </si>
  <si>
    <t>천증덕</t>
  </si>
  <si>
    <t>金龍采</t>
  </si>
  <si>
    <t>김용채</t>
  </si>
  <si>
    <t>朴吾作</t>
  </si>
  <si>
    <t>박오작</t>
  </si>
  <si>
    <t>千載華</t>
  </si>
  <si>
    <t>천재화</t>
  </si>
  <si>
    <t>千載命</t>
  </si>
  <si>
    <t>천재명</t>
  </si>
  <si>
    <t>千載富</t>
  </si>
  <si>
    <t>천재부</t>
  </si>
  <si>
    <t>朴鳳禧</t>
  </si>
  <si>
    <t>박봉희</t>
  </si>
  <si>
    <t>曺可仁</t>
  </si>
  <si>
    <t>조가인</t>
  </si>
  <si>
    <t>成龍聖</t>
  </si>
  <si>
    <t>성용성</t>
  </si>
  <si>
    <t>成致明</t>
  </si>
  <si>
    <t>성치명</t>
  </si>
  <si>
    <t>洪楗</t>
  </si>
  <si>
    <t>홍건</t>
  </si>
  <si>
    <t>千龍實</t>
  </si>
  <si>
    <t>千泰元</t>
  </si>
  <si>
    <t>천태원</t>
  </si>
  <si>
    <t>成良秀</t>
  </si>
  <si>
    <t>姜載渭</t>
  </si>
  <si>
    <t>강재위</t>
  </si>
  <si>
    <t>郭必三</t>
  </si>
  <si>
    <t>곽필삼</t>
  </si>
  <si>
    <t>鄭道成</t>
  </si>
  <si>
    <t>정도성</t>
  </si>
  <si>
    <t>鄭東元</t>
  </si>
  <si>
    <t>정동원</t>
  </si>
  <si>
    <t>郭必先</t>
  </si>
  <si>
    <t>곽필선</t>
  </si>
  <si>
    <t>姜順采</t>
  </si>
  <si>
    <t>강순채</t>
  </si>
  <si>
    <t>鄭貴先</t>
  </si>
  <si>
    <t>정귀선</t>
  </si>
  <si>
    <t>郭卜用</t>
  </si>
  <si>
    <t>곽복용</t>
  </si>
  <si>
    <t>朴之赫</t>
  </si>
  <si>
    <t>박지혁</t>
  </si>
  <si>
    <t>姜德采</t>
  </si>
  <si>
    <t>강덕채</t>
  </si>
  <si>
    <t>成致重</t>
  </si>
  <si>
    <t>성치중</t>
  </si>
  <si>
    <t>林遇春</t>
  </si>
  <si>
    <t>임우춘</t>
  </si>
  <si>
    <t>韓乞牙是</t>
  </si>
  <si>
    <t>한걸아시</t>
  </si>
  <si>
    <t>金德先</t>
  </si>
  <si>
    <t>김덕선</t>
  </si>
  <si>
    <t>李氏</t>
  </si>
  <si>
    <t>이씨</t>
  </si>
  <si>
    <t>郭順才</t>
  </si>
  <si>
    <t>곽순재</t>
  </si>
  <si>
    <t>許燦</t>
  </si>
  <si>
    <t>鄭重談</t>
  </si>
  <si>
    <t>정중담</t>
  </si>
  <si>
    <t>郭氏</t>
  </si>
  <si>
    <t>곽씨</t>
  </si>
  <si>
    <t>김봉</t>
  </si>
  <si>
    <t>許燁</t>
  </si>
  <si>
    <t>허엽</t>
  </si>
  <si>
    <t>金助是</t>
  </si>
  <si>
    <t>김조시</t>
  </si>
  <si>
    <t>金碩彬</t>
  </si>
  <si>
    <t>김석빈</t>
  </si>
  <si>
    <t>허정</t>
  </si>
  <si>
    <t>金氏</t>
  </si>
  <si>
    <t>김씨</t>
  </si>
  <si>
    <t>全進化</t>
  </si>
  <si>
    <t>전진화</t>
  </si>
  <si>
    <t>許松</t>
  </si>
  <si>
    <t>허송</t>
  </si>
  <si>
    <t>吳牙只</t>
  </si>
  <si>
    <t>오아지</t>
  </si>
  <si>
    <t>김태원</t>
  </si>
  <si>
    <t>崔有才</t>
  </si>
  <si>
    <t>최유재</t>
  </si>
  <si>
    <t>朴禹錫</t>
  </si>
  <si>
    <t>박우석</t>
  </si>
  <si>
    <t>金進平</t>
  </si>
  <si>
    <t>김진평</t>
  </si>
  <si>
    <t>鄭東成</t>
  </si>
  <si>
    <t>정동성</t>
  </si>
  <si>
    <t>朴富三</t>
  </si>
  <si>
    <t>琴氏</t>
  </si>
  <si>
    <t>이춘화</t>
  </si>
  <si>
    <t>張白</t>
  </si>
  <si>
    <t>장백</t>
  </si>
  <si>
    <t>黃氏</t>
  </si>
  <si>
    <t>황씨</t>
  </si>
  <si>
    <t>鄭貞淳</t>
  </si>
  <si>
    <t>정정순</t>
  </si>
  <si>
    <t>朴慶秀</t>
  </si>
  <si>
    <t>박경수</t>
  </si>
  <si>
    <t>李致煥</t>
  </si>
  <si>
    <t>이치환</t>
  </si>
  <si>
    <t>朴重述</t>
  </si>
  <si>
    <t>박중술</t>
  </si>
  <si>
    <t>林姓</t>
  </si>
  <si>
    <t>임성</t>
  </si>
  <si>
    <t>李遇臣</t>
  </si>
  <si>
    <t>이우신</t>
  </si>
  <si>
    <t>朴思哲</t>
  </si>
  <si>
    <t>박사철</t>
  </si>
  <si>
    <t>鄭夢甲</t>
  </si>
  <si>
    <t>정몽갑</t>
  </si>
  <si>
    <t>黃姓</t>
  </si>
  <si>
    <t>황성</t>
  </si>
  <si>
    <t>鄭元淳</t>
  </si>
  <si>
    <t>정원순</t>
  </si>
  <si>
    <t>嚴氏</t>
  </si>
  <si>
    <t>엄씨</t>
  </si>
  <si>
    <t>崔時右</t>
  </si>
  <si>
    <t>최시우</t>
  </si>
  <si>
    <t>南召史</t>
  </si>
  <si>
    <t>남소사</t>
  </si>
  <si>
    <t>鄭姓</t>
  </si>
  <si>
    <t>정성</t>
  </si>
  <si>
    <t>黃厚漳</t>
  </si>
  <si>
    <t>황후장</t>
  </si>
  <si>
    <t>黃呂三</t>
  </si>
  <si>
    <t>陳守萬</t>
  </si>
  <si>
    <t>진수만</t>
  </si>
  <si>
    <t>鄭遇慶</t>
  </si>
  <si>
    <t>정우경</t>
  </si>
  <si>
    <t>吉氏</t>
  </si>
  <si>
    <t>길씨</t>
  </si>
  <si>
    <t>朴成規</t>
  </si>
  <si>
    <t>金順再</t>
  </si>
  <si>
    <t>高後承</t>
  </si>
  <si>
    <t>고후승</t>
  </si>
  <si>
    <t>朴慶善</t>
  </si>
  <si>
    <t>박경선</t>
  </si>
  <si>
    <t>姜召史</t>
  </si>
  <si>
    <t>강소사</t>
  </si>
  <si>
    <t>朴菡</t>
  </si>
  <si>
    <t>박함</t>
  </si>
  <si>
    <t>梁順建</t>
  </si>
  <si>
    <t>양순건</t>
  </si>
  <si>
    <t>鄭岳伊</t>
  </si>
  <si>
    <t>정악이</t>
  </si>
  <si>
    <t>黃萬才</t>
  </si>
  <si>
    <t>황만재</t>
  </si>
  <si>
    <t>黃龍海</t>
  </si>
  <si>
    <t>황용해</t>
  </si>
  <si>
    <t>李希文</t>
  </si>
  <si>
    <t>이희문</t>
  </si>
  <si>
    <t>黃德千</t>
  </si>
  <si>
    <t>황덕천</t>
  </si>
  <si>
    <t>崔孫石</t>
  </si>
  <si>
    <t>최손석</t>
  </si>
  <si>
    <t>劉馬接</t>
  </si>
  <si>
    <t>유마접</t>
  </si>
  <si>
    <t>郭召史</t>
  </si>
  <si>
    <t>곽소사</t>
  </si>
  <si>
    <t>朴瑞光</t>
  </si>
  <si>
    <t>박서광</t>
  </si>
  <si>
    <t>卞成愛</t>
  </si>
  <si>
    <t>변성애</t>
  </si>
  <si>
    <t>李必三</t>
  </si>
  <si>
    <t>이필삼</t>
  </si>
  <si>
    <t>卞守采</t>
  </si>
  <si>
    <t>변수채</t>
  </si>
  <si>
    <t>卞寶三</t>
  </si>
  <si>
    <t>변보삼</t>
  </si>
  <si>
    <t>文碩天</t>
  </si>
  <si>
    <t>문석천</t>
  </si>
  <si>
    <t>卞光得</t>
  </si>
  <si>
    <t>변광득</t>
  </si>
  <si>
    <t>卞光信</t>
  </si>
  <si>
    <t>변광신</t>
  </si>
  <si>
    <t>朴順太</t>
  </si>
  <si>
    <t>박순태</t>
  </si>
  <si>
    <t>卞正發</t>
  </si>
  <si>
    <t>변정발</t>
  </si>
  <si>
    <t>尹姓</t>
  </si>
  <si>
    <t>윤성</t>
  </si>
  <si>
    <t>鄭興添</t>
  </si>
  <si>
    <t>정흥첨</t>
  </si>
  <si>
    <t>金昌錫</t>
  </si>
  <si>
    <t>김창석</t>
  </si>
  <si>
    <t>卞福守</t>
  </si>
  <si>
    <t>변복수</t>
  </si>
  <si>
    <t>卞光玹</t>
  </si>
  <si>
    <t>변광현</t>
  </si>
  <si>
    <t>李東三</t>
  </si>
  <si>
    <t>이동삼</t>
  </si>
  <si>
    <t>崔云巾</t>
  </si>
  <si>
    <t>최운건</t>
  </si>
  <si>
    <t>卞光玉</t>
  </si>
  <si>
    <t>변광옥</t>
  </si>
  <si>
    <t>卞光泰</t>
  </si>
  <si>
    <t>변광태</t>
  </si>
  <si>
    <t>卞光準</t>
  </si>
  <si>
    <t>변광준</t>
  </si>
  <si>
    <t>卞初正</t>
  </si>
  <si>
    <t>변초정</t>
  </si>
  <si>
    <t>金日萬</t>
  </si>
  <si>
    <t>김일만</t>
  </si>
  <si>
    <t>卞相來</t>
  </si>
  <si>
    <t>변상래</t>
  </si>
  <si>
    <t>卞光文</t>
  </si>
  <si>
    <t>변광문</t>
  </si>
  <si>
    <t>卞得澄</t>
  </si>
  <si>
    <t>변득징</t>
  </si>
  <si>
    <t>卞壽億</t>
  </si>
  <si>
    <t>변수억</t>
  </si>
  <si>
    <t>卞勝和</t>
  </si>
  <si>
    <t>鄭壽龜</t>
  </si>
  <si>
    <t>정수구</t>
  </si>
  <si>
    <t>金聲元</t>
  </si>
  <si>
    <t>朴元莖</t>
  </si>
  <si>
    <t>박원경</t>
  </si>
  <si>
    <t>卞碩來</t>
  </si>
  <si>
    <t>변석래</t>
  </si>
  <si>
    <t>卞光憲</t>
  </si>
  <si>
    <t>변광헌</t>
  </si>
  <si>
    <t>金興業</t>
  </si>
  <si>
    <t>김흥업</t>
  </si>
  <si>
    <t>張世甲</t>
  </si>
  <si>
    <t>장세갑</t>
  </si>
  <si>
    <t>卞光會</t>
  </si>
  <si>
    <t>변광회</t>
  </si>
  <si>
    <t>李以才</t>
  </si>
  <si>
    <t>이이재</t>
  </si>
  <si>
    <t>卞胤贊</t>
  </si>
  <si>
    <t>변윤찬</t>
  </si>
  <si>
    <t>金彩淑</t>
  </si>
  <si>
    <t>김채숙</t>
  </si>
  <si>
    <t>卞光義</t>
  </si>
  <si>
    <t>변광의</t>
  </si>
  <si>
    <t>朴興大</t>
  </si>
  <si>
    <t>박흥대</t>
  </si>
  <si>
    <t>咸姓</t>
  </si>
  <si>
    <t>함성</t>
  </si>
  <si>
    <t>卞光德</t>
  </si>
  <si>
    <t>변광덕</t>
  </si>
  <si>
    <t>盧德三</t>
  </si>
  <si>
    <t>노덕삼</t>
  </si>
  <si>
    <t>卞碩甫</t>
  </si>
  <si>
    <t>변석보</t>
  </si>
  <si>
    <t>金中白</t>
  </si>
  <si>
    <t>김중백</t>
  </si>
  <si>
    <t>金泰才</t>
  </si>
  <si>
    <t>김태재</t>
  </si>
  <si>
    <t>高月文</t>
  </si>
  <si>
    <t>고월문</t>
  </si>
  <si>
    <t>金昌甲</t>
  </si>
  <si>
    <t>김창갑</t>
  </si>
  <si>
    <t>張姓</t>
  </si>
  <si>
    <t>장성</t>
  </si>
  <si>
    <t>姜聖右</t>
  </si>
  <si>
    <t>金正三</t>
  </si>
  <si>
    <t>김정삼</t>
  </si>
  <si>
    <t>金成弼</t>
  </si>
  <si>
    <t>김성필</t>
  </si>
  <si>
    <t>李戒進</t>
  </si>
  <si>
    <t>이계진</t>
  </si>
  <si>
    <t>高月明</t>
  </si>
  <si>
    <t>고월명</t>
  </si>
  <si>
    <t>卞光範</t>
  </si>
  <si>
    <t>변광범</t>
  </si>
  <si>
    <t>정원국</t>
  </si>
  <si>
    <t>鄭命金</t>
  </si>
  <si>
    <t>정명금</t>
  </si>
  <si>
    <t>卞光老</t>
  </si>
  <si>
    <t>변광로</t>
  </si>
  <si>
    <t>盧漢文</t>
  </si>
  <si>
    <t>노한문</t>
  </si>
  <si>
    <t>金光右</t>
  </si>
  <si>
    <t>김광우</t>
  </si>
  <si>
    <t>金太枝</t>
  </si>
  <si>
    <t>김태지</t>
  </si>
  <si>
    <t>崔成元</t>
  </si>
  <si>
    <t>최성원</t>
  </si>
  <si>
    <t>卞光汝</t>
  </si>
  <si>
    <t>변광여</t>
  </si>
  <si>
    <t>卞守長</t>
  </si>
  <si>
    <t>변수장</t>
  </si>
  <si>
    <t>安召史</t>
  </si>
  <si>
    <t>안소사</t>
  </si>
  <si>
    <t>鄭斗璜</t>
  </si>
  <si>
    <t>정두황</t>
  </si>
  <si>
    <t>卞萬順</t>
  </si>
  <si>
    <t>변만순</t>
  </si>
  <si>
    <t>曺德順</t>
  </si>
  <si>
    <t>조덕순</t>
  </si>
  <si>
    <t>鄭雲天</t>
  </si>
  <si>
    <t>정운천</t>
  </si>
  <si>
    <t>姜載翰</t>
  </si>
  <si>
    <t>강재한</t>
  </si>
  <si>
    <t>朴今乭</t>
  </si>
  <si>
    <t>박금돌</t>
  </si>
  <si>
    <t>姜興來</t>
  </si>
  <si>
    <t>강흥래</t>
  </si>
  <si>
    <t>姜鵬來</t>
  </si>
  <si>
    <t>강붕래</t>
  </si>
  <si>
    <t>姜應天</t>
  </si>
  <si>
    <t>강응천</t>
  </si>
  <si>
    <t>申初三</t>
  </si>
  <si>
    <t>신초삼</t>
  </si>
  <si>
    <t>姜周贊</t>
  </si>
  <si>
    <t>강주찬</t>
  </si>
  <si>
    <t>卞閨儀</t>
  </si>
  <si>
    <t>변규의</t>
  </si>
  <si>
    <t>徐明太</t>
  </si>
  <si>
    <t>徐者音金</t>
  </si>
  <si>
    <t>서자음금</t>
  </si>
  <si>
    <t>李啓云</t>
  </si>
  <si>
    <t>이계운</t>
  </si>
  <si>
    <t>高召史</t>
  </si>
  <si>
    <t>고소사</t>
  </si>
  <si>
    <t>卞思璘</t>
  </si>
  <si>
    <t>변사린</t>
  </si>
  <si>
    <t>崔伯世</t>
  </si>
  <si>
    <t>최백세</t>
  </si>
  <si>
    <t>馬元石</t>
  </si>
  <si>
    <t>마원석</t>
  </si>
  <si>
    <t>白就才</t>
  </si>
  <si>
    <t>백취재</t>
  </si>
  <si>
    <t>卞龍琇</t>
  </si>
  <si>
    <t>변용수</t>
  </si>
  <si>
    <t>金莫乃</t>
  </si>
  <si>
    <t>김막내</t>
  </si>
  <si>
    <t>徐明伊</t>
  </si>
  <si>
    <t>서명이</t>
  </si>
  <si>
    <t>卞元己</t>
  </si>
  <si>
    <t>변원기</t>
  </si>
  <si>
    <t>李彔金</t>
  </si>
  <si>
    <t>이녹금</t>
  </si>
  <si>
    <t>尹允三</t>
  </si>
  <si>
    <t>윤윤삼</t>
  </si>
  <si>
    <t>徐泰三</t>
  </si>
  <si>
    <t>서태삼</t>
  </si>
  <si>
    <t>朴淡沙里</t>
  </si>
  <si>
    <t>박담사리</t>
  </si>
  <si>
    <t>崔德才</t>
  </si>
  <si>
    <t>최덕재</t>
  </si>
  <si>
    <t>曺聖才</t>
  </si>
  <si>
    <t>조성재</t>
  </si>
  <si>
    <t>吳道紀</t>
  </si>
  <si>
    <t>오도기</t>
  </si>
  <si>
    <t>卞姓</t>
  </si>
  <si>
    <t>변성</t>
  </si>
  <si>
    <t>安興來</t>
  </si>
  <si>
    <t>안흥래</t>
  </si>
  <si>
    <t>金好先</t>
  </si>
  <si>
    <t>김호선</t>
  </si>
  <si>
    <t>卞萬守</t>
  </si>
  <si>
    <t>변만수</t>
  </si>
  <si>
    <t>李斗應致</t>
  </si>
  <si>
    <t>이두응치</t>
  </si>
  <si>
    <t>卞汝弼</t>
  </si>
  <si>
    <t>변여필</t>
  </si>
  <si>
    <t>趙件里金</t>
  </si>
  <si>
    <t>조건리금</t>
  </si>
  <si>
    <t>崔以才</t>
  </si>
  <si>
    <t>최이재</t>
  </si>
  <si>
    <t>張仁才</t>
  </si>
  <si>
    <t>장인재</t>
  </si>
  <si>
    <t>李太三</t>
  </si>
  <si>
    <t>이태삼</t>
  </si>
  <si>
    <t>李德彩</t>
  </si>
  <si>
    <t>이덕채</t>
  </si>
  <si>
    <t>盧萬秋</t>
  </si>
  <si>
    <t>노만추</t>
  </si>
  <si>
    <t>柳瑞鳳</t>
  </si>
  <si>
    <t>유서봉</t>
  </si>
  <si>
    <t>張正碩</t>
  </si>
  <si>
    <t>장정석</t>
  </si>
  <si>
    <t>姜太文</t>
  </si>
  <si>
    <t>崔正三</t>
  </si>
  <si>
    <t>최정삼</t>
  </si>
  <si>
    <t>高必方</t>
  </si>
  <si>
    <t>고필방</t>
  </si>
  <si>
    <t>許萬叔</t>
  </si>
  <si>
    <t>허만숙</t>
  </si>
  <si>
    <t>許云鶴</t>
  </si>
  <si>
    <t>허운학</t>
  </si>
  <si>
    <t>高夢汗</t>
  </si>
  <si>
    <t>고몽한</t>
  </si>
  <si>
    <t>張貞福</t>
  </si>
  <si>
    <t>장정복</t>
  </si>
  <si>
    <t>高德彬</t>
  </si>
  <si>
    <t>고덕빈</t>
  </si>
  <si>
    <t>李德世</t>
  </si>
  <si>
    <t>이덕세</t>
  </si>
  <si>
    <t>崔興才</t>
  </si>
  <si>
    <t>최흥재</t>
  </si>
  <si>
    <t>李元采</t>
  </si>
  <si>
    <t>이원채</t>
  </si>
  <si>
    <t>張聖化</t>
  </si>
  <si>
    <t>장성화</t>
  </si>
  <si>
    <t>許夏三</t>
  </si>
  <si>
    <t>허하삼</t>
  </si>
  <si>
    <t>金福伊</t>
  </si>
  <si>
    <t>김복이</t>
  </si>
  <si>
    <t>李赫春</t>
  </si>
  <si>
    <t>이혁춘</t>
  </si>
  <si>
    <t>金致聲</t>
  </si>
  <si>
    <t>김치성</t>
  </si>
  <si>
    <t>張鼎三</t>
  </si>
  <si>
    <t>장정삼</t>
  </si>
  <si>
    <t>이춘성</t>
  </si>
  <si>
    <t>鄭介夫里</t>
  </si>
  <si>
    <t>정개부리</t>
  </si>
  <si>
    <t>崔姓</t>
  </si>
  <si>
    <t>최성</t>
  </si>
  <si>
    <t>金淡孫</t>
  </si>
  <si>
    <t>김담손</t>
  </si>
  <si>
    <t>崔氏</t>
  </si>
  <si>
    <t>최씨</t>
  </si>
  <si>
    <t>이덕구</t>
  </si>
  <si>
    <t>張永三</t>
  </si>
  <si>
    <t>장영삼</t>
  </si>
  <si>
    <t>鄭孟世</t>
  </si>
  <si>
    <t>정맹세</t>
  </si>
  <si>
    <t>崔正宅</t>
  </si>
  <si>
    <t>秋小斤老未</t>
  </si>
  <si>
    <t>추소근노미</t>
  </si>
  <si>
    <t>李遇春</t>
  </si>
  <si>
    <t>이우춘</t>
  </si>
  <si>
    <t>張順倍</t>
  </si>
  <si>
    <t>장순배</t>
  </si>
  <si>
    <t>金斗三</t>
  </si>
  <si>
    <t>김두삼</t>
  </si>
  <si>
    <t>申連金</t>
  </si>
  <si>
    <t>신연금</t>
  </si>
  <si>
    <t>劉屎老未</t>
  </si>
  <si>
    <t>유시노미</t>
  </si>
  <si>
    <t>金尹伊</t>
  </si>
  <si>
    <t>김윤이</t>
  </si>
  <si>
    <t>鄭召史</t>
  </si>
  <si>
    <t>정소사</t>
  </si>
  <si>
    <t>許召史</t>
  </si>
  <si>
    <t>허소사</t>
  </si>
  <si>
    <t>申姓</t>
  </si>
  <si>
    <t>신성</t>
  </si>
  <si>
    <t>鄭丑三</t>
  </si>
  <si>
    <t>정축삼</t>
  </si>
  <si>
    <t>權太右</t>
  </si>
  <si>
    <t>권태우</t>
  </si>
  <si>
    <t>高康祉</t>
  </si>
  <si>
    <t>고강지</t>
  </si>
  <si>
    <t>成瑞龍</t>
  </si>
  <si>
    <t>성서룡</t>
  </si>
  <si>
    <t>高聖得</t>
  </si>
  <si>
    <t>고성득</t>
  </si>
  <si>
    <t>鄭道彩</t>
  </si>
  <si>
    <t>정도채</t>
  </si>
  <si>
    <t>魯仲三</t>
  </si>
  <si>
    <t>노중삼</t>
  </si>
  <si>
    <t>高斗弘</t>
  </si>
  <si>
    <t>고두홍</t>
  </si>
  <si>
    <t>高星彬</t>
  </si>
  <si>
    <t>고성빈</t>
  </si>
  <si>
    <t>高斗奉</t>
  </si>
  <si>
    <t>고두봉</t>
  </si>
  <si>
    <t>鄭興瑞</t>
  </si>
  <si>
    <t>정흥서</t>
  </si>
  <si>
    <t>鄭國良</t>
  </si>
  <si>
    <t>정국량</t>
  </si>
  <si>
    <t>朴斯英</t>
  </si>
  <si>
    <t>박사영</t>
  </si>
  <si>
    <t>김성일</t>
  </si>
  <si>
    <t>孫萬白</t>
  </si>
  <si>
    <t>손만백</t>
  </si>
  <si>
    <t>崔啓用</t>
  </si>
  <si>
    <t>최계용</t>
  </si>
  <si>
    <t>金聲海</t>
  </si>
  <si>
    <t>김성해</t>
  </si>
  <si>
    <t>鄭岳彩</t>
  </si>
  <si>
    <t>정악채</t>
  </si>
  <si>
    <t>金件里男</t>
  </si>
  <si>
    <t>김건리남</t>
  </si>
  <si>
    <t>鄭鶴采</t>
  </si>
  <si>
    <t>정학채</t>
  </si>
  <si>
    <t>姜南</t>
  </si>
  <si>
    <t>강남</t>
  </si>
  <si>
    <t>정용서</t>
  </si>
  <si>
    <t>成致龍</t>
  </si>
  <si>
    <t>성치룡</t>
  </si>
  <si>
    <t>鄭道徵</t>
  </si>
  <si>
    <t>정도징</t>
  </si>
  <si>
    <t>金聲業</t>
  </si>
  <si>
    <t>김성업</t>
  </si>
  <si>
    <t>金致悅</t>
  </si>
  <si>
    <t>김치열</t>
  </si>
  <si>
    <t>成虎采</t>
  </si>
  <si>
    <t>성호채</t>
  </si>
  <si>
    <t>秋日甲</t>
  </si>
  <si>
    <t>추일갑</t>
  </si>
  <si>
    <t>金夜松</t>
  </si>
  <si>
    <t>김야송</t>
  </si>
  <si>
    <t>鄭淡伊</t>
  </si>
  <si>
    <t>정담이</t>
  </si>
  <si>
    <t>洪佑天</t>
  </si>
  <si>
    <t>홍우천</t>
  </si>
  <si>
    <t>朴介男</t>
  </si>
  <si>
    <t>박개남</t>
  </si>
  <si>
    <t>許氏</t>
  </si>
  <si>
    <t>허씨</t>
  </si>
  <si>
    <t>陳業</t>
  </si>
  <si>
    <t>진업</t>
  </si>
  <si>
    <t>李金伊</t>
  </si>
  <si>
    <t>이금이</t>
  </si>
  <si>
    <t>金振載</t>
  </si>
  <si>
    <t>김진재</t>
  </si>
  <si>
    <t>尹德才</t>
  </si>
  <si>
    <t>윤덕재</t>
  </si>
  <si>
    <t>張一豪</t>
  </si>
  <si>
    <t>장일호</t>
  </si>
  <si>
    <t>金尙秋</t>
  </si>
  <si>
    <t>김상추</t>
  </si>
  <si>
    <t>張世弘</t>
  </si>
  <si>
    <t>장세홍</t>
  </si>
  <si>
    <t>장용갑</t>
  </si>
  <si>
    <t>尹弘</t>
  </si>
  <si>
    <t>윤홍</t>
  </si>
  <si>
    <t>徐雲太</t>
  </si>
  <si>
    <t>서운태</t>
  </si>
  <si>
    <t>張一輝</t>
  </si>
  <si>
    <t>장일휘</t>
  </si>
  <si>
    <t>吳必善</t>
  </si>
  <si>
    <t>오필선</t>
  </si>
  <si>
    <t>尹德俊</t>
  </si>
  <si>
    <t>윤덕준</t>
  </si>
  <si>
    <t>吳夏林</t>
  </si>
  <si>
    <t>오하림</t>
  </si>
  <si>
    <t>徐茂三</t>
  </si>
  <si>
    <t>서무삼</t>
  </si>
  <si>
    <t>張福文</t>
  </si>
  <si>
    <t>장복문</t>
  </si>
  <si>
    <t>金儀元</t>
  </si>
  <si>
    <t>김의원</t>
  </si>
  <si>
    <t>李泰弼</t>
  </si>
  <si>
    <t>이태필</t>
  </si>
  <si>
    <t>吳萬儀</t>
  </si>
  <si>
    <t>오만의</t>
  </si>
  <si>
    <t>曺牙只</t>
  </si>
  <si>
    <t>조아지</t>
  </si>
  <si>
    <t>金智彦</t>
  </si>
  <si>
    <t>김지언</t>
  </si>
  <si>
    <t>金萬白</t>
  </si>
  <si>
    <t>김만백</t>
  </si>
  <si>
    <t>李以乞</t>
  </si>
  <si>
    <t>이이걸</t>
  </si>
  <si>
    <t>李福泰</t>
  </si>
  <si>
    <t>이복태</t>
  </si>
  <si>
    <t>金守良</t>
  </si>
  <si>
    <t>김수량</t>
  </si>
  <si>
    <t>李守發</t>
  </si>
  <si>
    <t>이수발</t>
  </si>
  <si>
    <t>李守摠</t>
  </si>
  <si>
    <t>이수총</t>
  </si>
  <si>
    <t>李東必</t>
  </si>
  <si>
    <t>이동필</t>
  </si>
  <si>
    <t>李順化</t>
  </si>
  <si>
    <t>이순화</t>
  </si>
  <si>
    <t>李太乞</t>
  </si>
  <si>
    <t>이태걸</t>
  </si>
  <si>
    <t>鄭萬興</t>
  </si>
  <si>
    <t>정만흥</t>
  </si>
  <si>
    <t>徐聖大</t>
  </si>
  <si>
    <t>서성대</t>
  </si>
  <si>
    <t>宋興瑞</t>
  </si>
  <si>
    <t>송흥서</t>
  </si>
  <si>
    <t>김어둔금고대처</t>
    <phoneticPr fontId="4" type="noConversion"/>
  </si>
  <si>
    <t>수군이용백고대처</t>
    <phoneticPr fontId="4" type="noConversion"/>
  </si>
  <si>
    <t>과부김씨대자</t>
    <phoneticPr fontId="4" type="noConversion"/>
  </si>
  <si>
    <t>김소사대자</t>
    <phoneticPr fontId="4" type="noConversion"/>
  </si>
  <si>
    <t>이우고대자</t>
    <phoneticPr fontId="4" type="noConversion"/>
  </si>
  <si>
    <t>김덕웅고대자</t>
    <phoneticPr fontId="4" type="noConversion"/>
  </si>
  <si>
    <t>김창대고대자</t>
    <phoneticPr fontId="4" type="noConversion"/>
  </si>
  <si>
    <t>역리김재달고대</t>
    <phoneticPr fontId="4" type="noConversion"/>
  </si>
  <si>
    <t>역리이만기고대자</t>
    <phoneticPr fontId="4" type="noConversion"/>
  </si>
  <si>
    <t>역리유선립고대처</t>
    <phoneticPr fontId="4" type="noConversion"/>
  </si>
  <si>
    <t>김봉갑고대</t>
    <phoneticPr fontId="4" type="noConversion"/>
  </si>
  <si>
    <t>김봉일고대</t>
    <phoneticPr fontId="4" type="noConversion"/>
  </si>
  <si>
    <t>윤</t>
    <phoneticPr fontId="4" type="noConversion"/>
  </si>
  <si>
    <t>장</t>
    <phoneticPr fontId="4" type="noConversion"/>
  </si>
  <si>
    <t>강</t>
    <phoneticPr fontId="4" type="noConversion"/>
  </si>
  <si>
    <t>이</t>
    <phoneticPr fontId="4" type="noConversion"/>
  </si>
  <si>
    <t>김</t>
    <phoneticPr fontId="4" type="noConversion"/>
  </si>
  <si>
    <t>조</t>
    <phoneticPr fontId="4" type="noConversion"/>
  </si>
  <si>
    <t>변</t>
    <phoneticPr fontId="4" type="noConversion"/>
  </si>
  <si>
    <t>卞以俊故代子</t>
    <phoneticPr fontId="4" type="noConversion"/>
  </si>
  <si>
    <t>趙大茂故代子</t>
    <phoneticPr fontId="4" type="noConversion"/>
  </si>
  <si>
    <t>趙</t>
    <phoneticPr fontId="4" type="noConversion"/>
  </si>
  <si>
    <t>驛吏李萬己故代子</t>
    <phoneticPr fontId="4" type="noConversion"/>
  </si>
  <si>
    <t>通德郞姜晩來故代子</t>
    <phoneticPr fontId="4" type="noConversion"/>
  </si>
  <si>
    <t>張光迪故代子</t>
    <phoneticPr fontId="4" type="noConversion"/>
  </si>
  <si>
    <t>尹三伊故代子</t>
    <phoneticPr fontId="4" type="noConversion"/>
  </si>
  <si>
    <t>X9</t>
    <phoneticPr fontId="4" type="noConversion"/>
  </si>
  <si>
    <t>X3</t>
    <phoneticPr fontId="4" type="noConversion"/>
  </si>
  <si>
    <t>X8</t>
    <phoneticPr fontId="4" type="noConversion"/>
  </si>
  <si>
    <t>X7</t>
    <phoneticPr fontId="4" type="noConversion"/>
  </si>
  <si>
    <t>6X</t>
    <phoneticPr fontId="4" type="noConversion"/>
  </si>
  <si>
    <t>4X</t>
    <phoneticPr fontId="4" type="noConversion"/>
  </si>
  <si>
    <t>4X</t>
    <phoneticPr fontId="4" type="noConversion"/>
  </si>
  <si>
    <t>1X</t>
    <phoneticPr fontId="4" type="noConversion"/>
  </si>
  <si>
    <t>5X</t>
    <phoneticPr fontId="4" type="noConversion"/>
  </si>
  <si>
    <t>2X</t>
    <phoneticPr fontId="4" type="noConversion"/>
  </si>
  <si>
    <t>3X</t>
    <phoneticPr fontId="4" type="noConversion"/>
  </si>
  <si>
    <t>等2口逃亡</t>
    <phoneticPr fontId="4" type="noConversion"/>
  </si>
  <si>
    <t>등2구도망</t>
    <phoneticPr fontId="4" type="noConversion"/>
  </si>
  <si>
    <t>도망</t>
    <phoneticPr fontId="4" type="noConversion"/>
  </si>
  <si>
    <t>2口加現</t>
    <phoneticPr fontId="4" type="noConversion"/>
  </si>
  <si>
    <t>2구가현</t>
    <phoneticPr fontId="4" type="noConversion"/>
  </si>
  <si>
    <t>가현</t>
    <phoneticPr fontId="4" type="noConversion"/>
  </si>
  <si>
    <t>2口加現</t>
    <phoneticPr fontId="4" type="noConversion"/>
  </si>
  <si>
    <t>2口加現</t>
    <phoneticPr fontId="4" type="noConversion"/>
  </si>
  <si>
    <t>2口加現</t>
    <phoneticPr fontId="4" type="noConversion"/>
  </si>
  <si>
    <t>3口加現</t>
    <phoneticPr fontId="4" type="noConversion"/>
  </si>
  <si>
    <t>3구가현</t>
    <phoneticPr fontId="4" type="noConversion"/>
  </si>
  <si>
    <t>2구가현</t>
    <phoneticPr fontId="4" type="noConversion"/>
  </si>
  <si>
    <t>입호</t>
  </si>
  <si>
    <t>등입호</t>
  </si>
  <si>
    <t>3口故</t>
    <phoneticPr fontId="4" type="noConversion"/>
  </si>
  <si>
    <t>2口故</t>
    <phoneticPr fontId="4" type="noConversion"/>
  </si>
  <si>
    <t>3구고</t>
    <phoneticPr fontId="4" type="noConversion"/>
  </si>
  <si>
    <t>3口時居</t>
    <phoneticPr fontId="4" type="noConversion"/>
  </si>
  <si>
    <t>3구시거</t>
    <phoneticPr fontId="4" type="noConversion"/>
  </si>
  <si>
    <t>2구고</t>
    <phoneticPr fontId="4" type="noConversion"/>
  </si>
  <si>
    <t>等2口時居</t>
    <phoneticPr fontId="4" type="noConversion"/>
  </si>
  <si>
    <t>등2구시거</t>
    <phoneticPr fontId="4" type="noConversion"/>
  </si>
  <si>
    <t>2구가현</t>
    <phoneticPr fontId="4" type="noConversion"/>
  </si>
  <si>
    <t>2口加現</t>
    <phoneticPr fontId="4" type="noConversion"/>
  </si>
  <si>
    <t>X현</t>
  </si>
  <si>
    <t>2구X현</t>
    <phoneticPr fontId="4" type="noConversion"/>
  </si>
  <si>
    <t>2口X現</t>
    <phoneticPr fontId="4" type="noConversion"/>
  </si>
  <si>
    <t>2口故</t>
    <phoneticPr fontId="4" type="noConversion"/>
  </si>
  <si>
    <t>2口加現</t>
    <phoneticPr fontId="4" type="noConversion"/>
  </si>
  <si>
    <t>2구가현</t>
    <phoneticPr fontId="4" type="noConversion"/>
  </si>
  <si>
    <t>等4口加現</t>
    <phoneticPr fontId="4" type="noConversion"/>
  </si>
  <si>
    <t>2口加現</t>
    <phoneticPr fontId="4" type="noConversion"/>
  </si>
  <si>
    <t>4口時居</t>
    <phoneticPr fontId="4" type="noConversion"/>
  </si>
  <si>
    <t>4구시거</t>
    <phoneticPr fontId="4" type="noConversion"/>
  </si>
  <si>
    <t>2口辛卯逃亡</t>
    <phoneticPr fontId="4" type="noConversion"/>
  </si>
  <si>
    <t>2구신묘도망</t>
    <phoneticPr fontId="4" type="noConversion"/>
  </si>
  <si>
    <t>3口逃亡</t>
    <phoneticPr fontId="4" type="noConversion"/>
  </si>
  <si>
    <t>3구도망</t>
    <phoneticPr fontId="4" type="noConversion"/>
  </si>
  <si>
    <t>2口加現</t>
    <phoneticPr fontId="4" type="noConversion"/>
  </si>
  <si>
    <t>2구가현</t>
    <phoneticPr fontId="4" type="noConversion"/>
  </si>
  <si>
    <t>3구가현</t>
    <phoneticPr fontId="4" type="noConversion"/>
  </si>
  <si>
    <t>3口加現</t>
    <phoneticPr fontId="4" type="noConversion"/>
  </si>
  <si>
    <t>2구가현</t>
    <phoneticPr fontId="4" type="noConversion"/>
  </si>
  <si>
    <t>2구가현</t>
    <phoneticPr fontId="4" type="noConversion"/>
  </si>
  <si>
    <t>3口加現</t>
    <phoneticPr fontId="4" type="noConversion"/>
  </si>
  <si>
    <t>3구가현</t>
    <phoneticPr fontId="4" type="noConversion"/>
  </si>
  <si>
    <t>3구가현</t>
    <phoneticPr fontId="4" type="noConversion"/>
  </si>
  <si>
    <t>등2구시거</t>
    <phoneticPr fontId="4" type="noConversion"/>
  </si>
  <si>
    <t>2口加現</t>
    <phoneticPr fontId="4" type="noConversion"/>
  </si>
  <si>
    <t>等2口加現</t>
    <phoneticPr fontId="4" type="noConversion"/>
  </si>
  <si>
    <t>等3口加現</t>
    <phoneticPr fontId="4" type="noConversion"/>
  </si>
  <si>
    <t>등3구가현</t>
    <phoneticPr fontId="4" type="noConversion"/>
  </si>
  <si>
    <t>등2구가현</t>
    <phoneticPr fontId="4" type="noConversion"/>
  </si>
  <si>
    <t>等4口逃亡</t>
    <phoneticPr fontId="4" type="noConversion"/>
  </si>
  <si>
    <t>등4구도망</t>
    <phoneticPr fontId="4" type="noConversion"/>
  </si>
  <si>
    <t>等3口時居</t>
    <phoneticPr fontId="4" type="noConversion"/>
  </si>
  <si>
    <t>등3구시거</t>
    <phoneticPr fontId="4" type="noConversion"/>
  </si>
  <si>
    <t>등3구가현</t>
    <phoneticPr fontId="4" type="noConversion"/>
  </si>
  <si>
    <t>가현</t>
    <phoneticPr fontId="4" type="noConversion"/>
  </si>
  <si>
    <t>2口移居</t>
    <phoneticPr fontId="4" type="noConversion"/>
  </si>
  <si>
    <t>2口加現</t>
    <phoneticPr fontId="4" type="noConversion"/>
  </si>
  <si>
    <t>2口加現</t>
    <phoneticPr fontId="4" type="noConversion"/>
  </si>
  <si>
    <t>3口加現</t>
    <phoneticPr fontId="4" type="noConversion"/>
  </si>
  <si>
    <t>3구가현</t>
    <phoneticPr fontId="4" type="noConversion"/>
  </si>
  <si>
    <t>2口加現</t>
    <phoneticPr fontId="4" type="noConversion"/>
  </si>
  <si>
    <t>2口出嫁</t>
    <phoneticPr fontId="4" type="noConversion"/>
  </si>
  <si>
    <t>2구출가</t>
    <phoneticPr fontId="4" type="noConversion"/>
  </si>
  <si>
    <t>2구가현</t>
    <phoneticPr fontId="4" type="noConversion"/>
  </si>
  <si>
    <t>2口加現</t>
    <phoneticPr fontId="4" type="noConversion"/>
  </si>
  <si>
    <t>2口逃亡</t>
    <phoneticPr fontId="4" type="noConversion"/>
  </si>
  <si>
    <t>2구도망</t>
    <phoneticPr fontId="4" type="noConversion"/>
  </si>
  <si>
    <t>7口逃亡</t>
    <phoneticPr fontId="4" type="noConversion"/>
  </si>
  <si>
    <t>7구도망</t>
    <phoneticPr fontId="4" type="noConversion"/>
  </si>
  <si>
    <t>2구무술도망</t>
    <phoneticPr fontId="4" type="noConversion"/>
  </si>
  <si>
    <t>무술도망</t>
  </si>
  <si>
    <t>2口戊戌逃亡</t>
    <phoneticPr fontId="4" type="noConversion"/>
  </si>
  <si>
    <t>等10口時居</t>
    <phoneticPr fontId="4" type="noConversion"/>
  </si>
  <si>
    <t>등10구시거</t>
    <phoneticPr fontId="4" type="noConversion"/>
  </si>
  <si>
    <t>等3口逃亡</t>
    <phoneticPr fontId="4" type="noConversion"/>
  </si>
  <si>
    <t>등3구도망</t>
    <phoneticPr fontId="4" type="noConversion"/>
  </si>
  <si>
    <t>等4口放賣</t>
    <phoneticPr fontId="4" type="noConversion"/>
  </si>
  <si>
    <t>등4구방매</t>
    <phoneticPr fontId="4" type="noConversion"/>
  </si>
  <si>
    <t>방매</t>
  </si>
  <si>
    <t>2구시거</t>
    <phoneticPr fontId="4" type="noConversion"/>
  </si>
  <si>
    <t>2口時居</t>
    <phoneticPr fontId="4" type="noConversion"/>
  </si>
  <si>
    <t>3口加現</t>
    <phoneticPr fontId="4" type="noConversion"/>
  </si>
  <si>
    <t>等9口逃亡</t>
    <phoneticPr fontId="4" type="noConversion"/>
  </si>
  <si>
    <t>등9구도망</t>
    <phoneticPr fontId="4" type="noConversion"/>
  </si>
  <si>
    <t>등도망</t>
    <phoneticPr fontId="4" type="noConversion"/>
  </si>
  <si>
    <t>2구도망</t>
    <phoneticPr fontId="4" type="noConversion"/>
  </si>
  <si>
    <t>2口逃亡</t>
    <phoneticPr fontId="4" type="noConversion"/>
  </si>
  <si>
    <t>3口逃亡</t>
    <phoneticPr fontId="4" type="noConversion"/>
  </si>
  <si>
    <t>3구도망</t>
    <phoneticPr fontId="4" type="noConversion"/>
  </si>
  <si>
    <t>2口逃亡</t>
    <phoneticPr fontId="4" type="noConversion"/>
  </si>
  <si>
    <t>2구도망</t>
    <phoneticPr fontId="4" type="noConversion"/>
  </si>
  <si>
    <t>3口逃亡</t>
    <phoneticPr fontId="4" type="noConversion"/>
  </si>
  <si>
    <t>등2구고</t>
    <phoneticPr fontId="4" type="noConversion"/>
  </si>
  <si>
    <t>等2口故</t>
    <phoneticPr fontId="4" type="noConversion"/>
  </si>
  <si>
    <t>등거</t>
    <phoneticPr fontId="4" type="noConversion"/>
  </si>
  <si>
    <t>等7口時居</t>
    <phoneticPr fontId="4" type="noConversion"/>
  </si>
  <si>
    <t>등7구시거</t>
    <phoneticPr fontId="4" type="noConversion"/>
  </si>
  <si>
    <t>2구입호</t>
    <phoneticPr fontId="4" type="noConversion"/>
  </si>
  <si>
    <t>2口立戶</t>
    <phoneticPr fontId="4" type="noConversion"/>
  </si>
  <si>
    <t>등4구거</t>
    <phoneticPr fontId="4" type="noConversion"/>
  </si>
  <si>
    <t>3口加現</t>
    <phoneticPr fontId="4" type="noConversion"/>
  </si>
  <si>
    <t>2口時居</t>
    <phoneticPr fontId="4" type="noConversion"/>
  </si>
  <si>
    <t>2구시거</t>
    <phoneticPr fontId="4" type="noConversion"/>
  </si>
  <si>
    <t>3구시거</t>
    <phoneticPr fontId="4" type="noConversion"/>
  </si>
  <si>
    <t>2口時居</t>
    <phoneticPr fontId="4" type="noConversion"/>
  </si>
  <si>
    <t>등4구시거</t>
    <phoneticPr fontId="4" type="noConversion"/>
  </si>
  <si>
    <t>等4口時居</t>
    <phoneticPr fontId="4" type="noConversion"/>
  </si>
  <si>
    <t>2口加現</t>
    <phoneticPr fontId="4" type="noConversion"/>
  </si>
  <si>
    <t>2口出嫁</t>
    <phoneticPr fontId="4" type="noConversion"/>
  </si>
  <si>
    <t>2구출가</t>
    <phoneticPr fontId="4" type="noConversion"/>
  </si>
  <si>
    <t>등2구시거</t>
    <phoneticPr fontId="4" type="noConversion"/>
  </si>
  <si>
    <t>등2구계사도망</t>
    <phoneticPr fontId="4" type="noConversion"/>
  </si>
  <si>
    <t>等2口癸巳逃亡</t>
    <phoneticPr fontId="4" type="noConversion"/>
  </si>
  <si>
    <t>2구가현</t>
    <phoneticPr fontId="4" type="noConversion"/>
  </si>
  <si>
    <t>2口加現</t>
    <phoneticPr fontId="4" type="noConversion"/>
  </si>
  <si>
    <t>2口去</t>
    <phoneticPr fontId="4" type="noConversion"/>
  </si>
  <si>
    <t>2구거</t>
    <phoneticPr fontId="4" type="noConversion"/>
  </si>
  <si>
    <t>3口加現</t>
    <phoneticPr fontId="4" type="noConversion"/>
  </si>
  <si>
    <t>3구가현</t>
    <phoneticPr fontId="4" type="noConversion"/>
  </si>
  <si>
    <t>2구을해도망</t>
    <phoneticPr fontId="4" type="noConversion"/>
  </si>
  <si>
    <t>2口乙亥逃亡</t>
    <phoneticPr fontId="4" type="noConversion"/>
  </si>
  <si>
    <t>2口丙子逃亡</t>
    <phoneticPr fontId="4" type="noConversion"/>
  </si>
  <si>
    <t>2구병자도망</t>
    <phoneticPr fontId="4" type="noConversion"/>
  </si>
  <si>
    <t>병자도망</t>
  </si>
  <si>
    <t>3구도망</t>
    <phoneticPr fontId="4" type="noConversion"/>
  </si>
  <si>
    <t>3口加現</t>
    <phoneticPr fontId="4" type="noConversion"/>
  </si>
  <si>
    <t>등4구시거</t>
    <phoneticPr fontId="4" type="noConversion"/>
  </si>
  <si>
    <t>등7구시거</t>
    <phoneticPr fontId="4" type="noConversion"/>
  </si>
  <si>
    <t>等4口故</t>
    <phoneticPr fontId="4" type="noConversion"/>
  </si>
  <si>
    <t>등4구고</t>
    <phoneticPr fontId="4" type="noConversion"/>
  </si>
  <si>
    <t>2口出嫁</t>
    <phoneticPr fontId="4" type="noConversion"/>
  </si>
  <si>
    <t>2구출가</t>
    <phoneticPr fontId="4" type="noConversion"/>
  </si>
  <si>
    <t>등2구고</t>
    <phoneticPr fontId="4" type="noConversion"/>
  </si>
  <si>
    <t>등2구고</t>
    <phoneticPr fontId="4" type="noConversion"/>
  </si>
  <si>
    <t>等立戶</t>
    <phoneticPr fontId="4" type="noConversion"/>
  </si>
  <si>
    <t>등입호</t>
    <phoneticPr fontId="4" type="noConversion"/>
  </si>
  <si>
    <t>등3구고</t>
    <phoneticPr fontId="4" type="noConversion"/>
  </si>
  <si>
    <t>等3口故</t>
    <phoneticPr fontId="4" type="noConversion"/>
  </si>
  <si>
    <t>등고</t>
    <phoneticPr fontId="4" type="noConversion"/>
  </si>
  <si>
    <t>2口時居</t>
    <phoneticPr fontId="4" type="noConversion"/>
  </si>
  <si>
    <t>2口時居</t>
    <phoneticPr fontId="4" type="noConversion"/>
  </si>
  <si>
    <t>2구시거</t>
    <phoneticPr fontId="4" type="noConversion"/>
  </si>
  <si>
    <t>2口出嫁</t>
    <phoneticPr fontId="4" type="noConversion"/>
  </si>
  <si>
    <t>等2口故</t>
    <phoneticPr fontId="4" type="noConversion"/>
  </si>
  <si>
    <t>등2구가현</t>
    <phoneticPr fontId="4" type="noConversion"/>
  </si>
  <si>
    <t>等2口居</t>
    <phoneticPr fontId="4" type="noConversion"/>
  </si>
  <si>
    <t>등2구거</t>
    <phoneticPr fontId="4" type="noConversion"/>
  </si>
  <si>
    <t>시거</t>
    <phoneticPr fontId="4" type="noConversion"/>
  </si>
  <si>
    <t>等5口時居</t>
    <phoneticPr fontId="4" type="noConversion"/>
  </si>
  <si>
    <t>등5구시거</t>
    <phoneticPr fontId="4" type="noConversion"/>
  </si>
  <si>
    <t>2口加現</t>
    <phoneticPr fontId="4" type="noConversion"/>
  </si>
  <si>
    <t>2구가현</t>
    <phoneticPr fontId="4" type="noConversion"/>
  </si>
  <si>
    <t>等2口故</t>
    <phoneticPr fontId="4" type="noConversion"/>
  </si>
  <si>
    <t>2구위승</t>
    <phoneticPr fontId="4" type="noConversion"/>
  </si>
  <si>
    <t>2口爲僧</t>
    <phoneticPr fontId="4" type="noConversion"/>
  </si>
  <si>
    <t>김해</t>
  </si>
  <si>
    <t>등2구시거</t>
    <phoneticPr fontId="4" type="noConversion"/>
  </si>
  <si>
    <t>등3구가현</t>
    <phoneticPr fontId="4" type="noConversion"/>
  </si>
  <si>
    <t>等3口故</t>
    <phoneticPr fontId="4" type="noConversion"/>
  </si>
  <si>
    <t>등3구고</t>
    <phoneticPr fontId="4" type="noConversion"/>
  </si>
  <si>
    <t>3구가현</t>
    <phoneticPr fontId="4" type="noConversion"/>
  </si>
  <si>
    <t>등3구입호</t>
    <phoneticPr fontId="4" type="noConversion"/>
  </si>
  <si>
    <t>等3口立戶</t>
    <phoneticPr fontId="4" type="noConversion"/>
  </si>
  <si>
    <t>等5口故</t>
    <phoneticPr fontId="4" type="noConversion"/>
  </si>
  <si>
    <t>등5구고</t>
    <phoneticPr fontId="4" type="noConversion"/>
  </si>
  <si>
    <t>2口加現</t>
    <phoneticPr fontId="4" type="noConversion"/>
  </si>
  <si>
    <t>等3口居</t>
    <phoneticPr fontId="4" type="noConversion"/>
  </si>
  <si>
    <t>등3구거</t>
    <phoneticPr fontId="4" type="noConversion"/>
  </si>
  <si>
    <t>영산</t>
  </si>
  <si>
    <t>영산금보병신</t>
  </si>
  <si>
    <t>等4口故</t>
    <phoneticPr fontId="4" type="noConversion"/>
  </si>
  <si>
    <t>등4구고</t>
    <phoneticPr fontId="4" type="noConversion"/>
  </si>
  <si>
    <t>2구가현</t>
    <phoneticPr fontId="4" type="noConversion"/>
  </si>
  <si>
    <t>2구가현</t>
    <phoneticPr fontId="4" type="noConversion"/>
  </si>
  <si>
    <t>2口加現</t>
    <phoneticPr fontId="4" type="noConversion"/>
  </si>
  <si>
    <t>등2구고</t>
    <phoneticPr fontId="4" type="noConversion"/>
  </si>
  <si>
    <t>等2口故</t>
    <phoneticPr fontId="4" type="noConversion"/>
  </si>
  <si>
    <t>등2구고</t>
    <phoneticPr fontId="4" type="noConversion"/>
  </si>
  <si>
    <t>等2口故</t>
    <phoneticPr fontId="4" type="noConversion"/>
  </si>
  <si>
    <t>등2구고</t>
    <phoneticPr fontId="4" type="noConversion"/>
  </si>
  <si>
    <t>等3口故</t>
    <phoneticPr fontId="4" type="noConversion"/>
  </si>
  <si>
    <t>등2구가현</t>
    <phoneticPr fontId="4" type="noConversion"/>
  </si>
  <si>
    <t>2口出嫁</t>
    <phoneticPr fontId="4" type="noConversion"/>
  </si>
  <si>
    <t>2口出嫁</t>
    <phoneticPr fontId="4" type="noConversion"/>
  </si>
  <si>
    <t>등2구가현</t>
    <phoneticPr fontId="4" type="noConversion"/>
  </si>
  <si>
    <t>等2口立戶</t>
    <phoneticPr fontId="4" type="noConversion"/>
  </si>
  <si>
    <t>등2구입호</t>
    <phoneticPr fontId="4" type="noConversion"/>
  </si>
  <si>
    <t>4구고</t>
    <phoneticPr fontId="4" type="noConversion"/>
  </si>
  <si>
    <t>4口故</t>
    <phoneticPr fontId="4" type="noConversion"/>
  </si>
  <si>
    <t>등2구입호</t>
    <phoneticPr fontId="4" type="noConversion"/>
  </si>
  <si>
    <t>등4구가현</t>
    <phoneticPr fontId="4" type="noConversion"/>
  </si>
  <si>
    <t>영덕</t>
  </si>
  <si>
    <t>등출가</t>
    <phoneticPr fontId="4" type="noConversion"/>
  </si>
  <si>
    <t>2구이거</t>
    <phoneticPr fontId="4" type="noConversion"/>
  </si>
  <si>
    <t>양산</t>
  </si>
  <si>
    <t>3구가현</t>
    <phoneticPr fontId="4" type="noConversion"/>
  </si>
  <si>
    <t>2구출가</t>
    <phoneticPr fontId="4" type="noConversion"/>
  </si>
  <si>
    <t>삭부리</t>
    <phoneticPr fontId="4" type="noConversion"/>
  </si>
  <si>
    <t>김해중</t>
  </si>
  <si>
    <t>김해정</t>
  </si>
  <si>
    <t>통훈대부행거제현령김해진관병마절제도위</t>
  </si>
  <si>
    <t>통훈대부행함안군수김해진관병마동첨절제사</t>
  </si>
  <si>
    <t>김해삼</t>
  </si>
  <si>
    <t>김해룡</t>
  </si>
  <si>
    <t>나주</t>
  </si>
  <si>
    <t>여산</t>
  </si>
  <si>
    <t>연산</t>
  </si>
  <si>
    <t>예천</t>
  </si>
  <si>
    <t>능주</t>
  </si>
  <si>
    <t>이천달</t>
  </si>
  <si>
    <t>이천의</t>
  </si>
  <si>
    <t>이천</t>
  </si>
  <si>
    <t>이천남</t>
  </si>
  <si>
    <t>임천</t>
  </si>
  <si>
    <t>이성가</t>
    <phoneticPr fontId="4" type="noConversion"/>
  </si>
  <si>
    <t>김용기</t>
    <phoneticPr fontId="4" type="noConversion"/>
  </si>
  <si>
    <t>김성일</t>
    <phoneticPr fontId="4" type="noConversion"/>
  </si>
  <si>
    <t>양인</t>
  </si>
  <si>
    <t>예빈시주부</t>
  </si>
  <si>
    <t>노제</t>
  </si>
  <si>
    <t>노직</t>
  </si>
  <si>
    <t>노직가선</t>
  </si>
  <si>
    <t>노직가선대부</t>
  </si>
  <si>
    <t>노직가의</t>
  </si>
  <si>
    <t>노직동지</t>
  </si>
  <si>
    <t>노직절충장군</t>
  </si>
  <si>
    <t>노직정헌대부</t>
  </si>
  <si>
    <t>노직통정</t>
  </si>
  <si>
    <t>노직통정대부</t>
  </si>
  <si>
    <t>노직자헌대부</t>
  </si>
  <si>
    <t>노직절충</t>
  </si>
  <si>
    <t>충의노직절충장군</t>
  </si>
  <si>
    <t>환부노직통정</t>
  </si>
  <si>
    <t>통정노직</t>
  </si>
  <si>
    <t>선무랑예빈시별좌</t>
  </si>
  <si>
    <t>장사랑예빈시참봉</t>
  </si>
  <si>
    <t>수군노제</t>
  </si>
  <si>
    <t>노제환부</t>
  </si>
  <si>
    <t>山+又先</t>
    <phoneticPr fontId="4" type="noConversion"/>
  </si>
  <si>
    <t>山+又之</t>
    <phoneticPr fontId="4" type="noConversion"/>
  </si>
  <si>
    <t>연</t>
    <phoneticPr fontId="4" type="noConversion"/>
  </si>
  <si>
    <t>王+延</t>
    <phoneticPr fontId="4" type="noConversion"/>
  </si>
  <si>
    <t>금해</t>
    <phoneticPr fontId="4" type="noConversion"/>
  </si>
  <si>
    <t>란</t>
    <phoneticPr fontId="4" type="noConversion"/>
  </si>
  <si>
    <t>양채</t>
    <phoneticPr fontId="4" type="noConversion"/>
  </si>
  <si>
    <t>양필</t>
    <phoneticPr fontId="4" type="noConversion"/>
  </si>
  <si>
    <t>여달</t>
    <phoneticPr fontId="4" type="noConversion"/>
  </si>
  <si>
    <t>여숙</t>
    <phoneticPr fontId="4" type="noConversion"/>
  </si>
  <si>
    <t>여우</t>
    <phoneticPr fontId="4" type="noConversion"/>
  </si>
  <si>
    <t>여화</t>
    <phoneticPr fontId="4" type="noConversion"/>
  </si>
  <si>
    <t>연복</t>
    <phoneticPr fontId="4" type="noConversion"/>
  </si>
  <si>
    <t>연진</t>
    <phoneticPr fontId="4" type="noConversion"/>
  </si>
  <si>
    <t>예선</t>
    <phoneticPr fontId="4" type="noConversion"/>
  </si>
  <si>
    <t>논소</t>
    <phoneticPr fontId="4" type="noConversion"/>
  </si>
  <si>
    <t>용기</t>
    <phoneticPr fontId="4" type="noConversion"/>
  </si>
  <si>
    <t>용서</t>
    <phoneticPr fontId="4" type="noConversion"/>
  </si>
  <si>
    <t>용운</t>
    <phoneticPr fontId="4" type="noConversion"/>
  </si>
  <si>
    <t>용장</t>
    <phoneticPr fontId="4" type="noConversion"/>
  </si>
  <si>
    <t>용채</t>
    <phoneticPr fontId="4" type="noConversion"/>
  </si>
  <si>
    <t>윤석</t>
    <phoneticPr fontId="4" type="noConversion"/>
  </si>
  <si>
    <t>이X</t>
  </si>
  <si>
    <t>이X</t>
    <phoneticPr fontId="4" type="noConversion"/>
  </si>
  <si>
    <t>입주</t>
    <phoneticPr fontId="4" type="noConversion"/>
  </si>
  <si>
    <t>만규</t>
    <phoneticPr fontId="4" type="noConversion"/>
  </si>
  <si>
    <t>박한백</t>
    <phoneticPr fontId="4" type="noConversion"/>
  </si>
  <si>
    <t>우</t>
    <phoneticPr fontId="4" type="noConversion"/>
  </si>
  <si>
    <t>저</t>
    <phoneticPr fontId="4" type="noConversion"/>
  </si>
  <si>
    <t>하체</t>
    <phoneticPr fontId="4" type="noConversion"/>
  </si>
  <si>
    <t>용견</t>
    <phoneticPr fontId="4" type="noConversion"/>
  </si>
  <si>
    <t>깃득비</t>
    <phoneticPr fontId="4" type="noConversion"/>
  </si>
  <si>
    <t>衿得婢</t>
    <phoneticPr fontId="4" type="noConversion"/>
  </si>
  <si>
    <t>양</t>
    <phoneticPr fontId="4" type="noConversion"/>
  </si>
  <si>
    <t>양녀</t>
  </si>
  <si>
    <t>양처</t>
  </si>
  <si>
    <t>양처병산</t>
  </si>
  <si>
    <t>여랑</t>
    <phoneticPr fontId="4" type="noConversion"/>
  </si>
  <si>
    <t>여정</t>
    <phoneticPr fontId="4" type="noConversion"/>
  </si>
  <si>
    <t>6所生</t>
    <phoneticPr fontId="4" type="noConversion"/>
  </si>
  <si>
    <t>4所生</t>
    <phoneticPr fontId="4" type="noConversion"/>
  </si>
  <si>
    <t>3所生</t>
    <phoneticPr fontId="4" type="noConversion"/>
  </si>
  <si>
    <t>5所生</t>
    <phoneticPr fontId="4" type="noConversion"/>
  </si>
  <si>
    <t>2所生</t>
    <phoneticPr fontId="4" type="noConversion"/>
  </si>
  <si>
    <t>1所生</t>
    <phoneticPr fontId="4" type="noConversion"/>
  </si>
  <si>
    <t>여절교위훈련원판관</t>
  </si>
  <si>
    <t>여절교위수훈련원판관</t>
  </si>
  <si>
    <t>여절교위</t>
  </si>
  <si>
    <t>행용양위부호군</t>
  </si>
  <si>
    <t>어모장군행용양위부사과</t>
  </si>
  <si>
    <t>절충장군행용양위부호군</t>
  </si>
  <si>
    <t>행용양위</t>
  </si>
  <si>
    <t>절충행용양위부호군</t>
  </si>
  <si>
    <t>절충장군행용양위부호군증형조참의</t>
  </si>
  <si>
    <t>전력부위행용양위부호군</t>
  </si>
  <si>
    <t>통훈대부행예좌랑</t>
  </si>
  <si>
    <t>업</t>
    <phoneticPr fontId="4" type="noConversion"/>
  </si>
  <si>
    <t>연택</t>
    <phoneticPr fontId="4" type="noConversion"/>
  </si>
  <si>
    <t>연호</t>
    <phoneticPr fontId="4" type="noConversion"/>
  </si>
  <si>
    <t>王+延哲</t>
    <phoneticPr fontId="4" type="noConversion"/>
  </si>
  <si>
    <t>王+延澤</t>
    <phoneticPr fontId="4" type="noConversion"/>
  </si>
  <si>
    <t>王+延瑚</t>
    <phoneticPr fontId="4" type="noConversion"/>
  </si>
  <si>
    <t>각</t>
    <phoneticPr fontId="4" type="noConversion"/>
  </si>
  <si>
    <t>예화</t>
  </si>
  <si>
    <t>염조</t>
    <phoneticPr fontId="4" type="noConversion"/>
  </si>
  <si>
    <t>낭발</t>
    <phoneticPr fontId="4" type="noConversion"/>
  </si>
  <si>
    <t>내덕</t>
    <phoneticPr fontId="4" type="noConversion"/>
  </si>
  <si>
    <t>내창</t>
    <phoneticPr fontId="4" type="noConversion"/>
  </si>
  <si>
    <t>양효</t>
    <phoneticPr fontId="4" type="noConversion"/>
  </si>
  <si>
    <t>여성</t>
    <phoneticPr fontId="4" type="noConversion"/>
  </si>
  <si>
    <t>연견</t>
    <phoneticPr fontId="4" type="noConversion"/>
  </si>
  <si>
    <t>연매</t>
    <phoneticPr fontId="4" type="noConversion"/>
  </si>
  <si>
    <t>연삼</t>
    <phoneticPr fontId="4" type="noConversion"/>
  </si>
  <si>
    <t>연원</t>
    <phoneticPr fontId="4" type="noConversion"/>
  </si>
  <si>
    <t>연인</t>
    <phoneticPr fontId="4" type="noConversion"/>
  </si>
  <si>
    <t>염민</t>
    <phoneticPr fontId="4" type="noConversion"/>
  </si>
  <si>
    <t>예남</t>
    <phoneticPr fontId="4" type="noConversion"/>
  </si>
  <si>
    <t>예발</t>
    <phoneticPr fontId="4" type="noConversion"/>
  </si>
  <si>
    <t>예백</t>
    <phoneticPr fontId="4" type="noConversion"/>
  </si>
  <si>
    <t>예준</t>
    <phoneticPr fontId="4" type="noConversion"/>
  </si>
  <si>
    <t>녹남</t>
    <phoneticPr fontId="4" type="noConversion"/>
  </si>
  <si>
    <t>녹생</t>
    <phoneticPr fontId="4" type="noConversion"/>
  </si>
  <si>
    <t>논세</t>
    <phoneticPr fontId="4" type="noConversion"/>
  </si>
  <si>
    <t>용담</t>
    <phoneticPr fontId="4" type="noConversion"/>
  </si>
  <si>
    <t>용산</t>
    <phoneticPr fontId="4" type="noConversion"/>
  </si>
  <si>
    <t>용삼</t>
    <phoneticPr fontId="4" type="noConversion"/>
  </si>
  <si>
    <t>용화</t>
    <phoneticPr fontId="4" type="noConversion"/>
  </si>
  <si>
    <t>입선</t>
    <phoneticPr fontId="4" type="noConversion"/>
  </si>
  <si>
    <t>애남</t>
    <phoneticPr fontId="4" type="noConversion"/>
  </si>
  <si>
    <t>애</t>
    <phoneticPr fontId="4" type="noConversion"/>
  </si>
  <si>
    <t>여관</t>
    <phoneticPr fontId="4" type="noConversion"/>
  </si>
  <si>
    <t>汝王+觀</t>
    <phoneticPr fontId="4" type="noConversion"/>
  </si>
  <si>
    <t>영계</t>
    <phoneticPr fontId="4" type="noConversion"/>
  </si>
  <si>
    <t>영루</t>
    <phoneticPr fontId="4" type="noConversion"/>
  </si>
  <si>
    <t>율생</t>
  </si>
  <si>
    <t>통훈대부행운산군수영변진병마동첨절제사</t>
  </si>
  <si>
    <t>통훈행안기찰방</t>
    <phoneticPr fontId="4" type="noConversion"/>
  </si>
  <si>
    <t>진령</t>
    <phoneticPr fontId="4" type="noConversion"/>
  </si>
  <si>
    <t>振羽+令</t>
    <phoneticPr fontId="4" type="noConversion"/>
  </si>
  <si>
    <t>王+延澤</t>
    <phoneticPr fontId="4" type="noConversion"/>
  </si>
  <si>
    <t>王+任</t>
    <phoneticPr fontId="4" type="noConversion"/>
  </si>
  <si>
    <t>임</t>
    <phoneticPr fontId="4" type="noConversion"/>
  </si>
  <si>
    <t>기남</t>
    <phoneticPr fontId="4" type="noConversion"/>
  </si>
  <si>
    <t>난국</t>
    <phoneticPr fontId="4" type="noConversion"/>
  </si>
  <si>
    <t>난덕</t>
    <phoneticPr fontId="4" type="noConversion"/>
  </si>
  <si>
    <t>내태</t>
    <phoneticPr fontId="4" type="noConversion"/>
  </si>
  <si>
    <t>양춘</t>
    <phoneticPr fontId="4" type="noConversion"/>
  </si>
  <si>
    <t>양호</t>
    <phoneticPr fontId="4" type="noConversion"/>
  </si>
  <si>
    <t>연X</t>
    <phoneticPr fontId="4" type="noConversion"/>
  </si>
  <si>
    <t>연강</t>
    <phoneticPr fontId="4" type="noConversion"/>
  </si>
  <si>
    <t>연록</t>
    <phoneticPr fontId="4" type="noConversion"/>
  </si>
  <si>
    <t>연생</t>
    <phoneticPr fontId="4" type="noConversion"/>
  </si>
  <si>
    <t>연채</t>
    <phoneticPr fontId="4" type="noConversion"/>
  </si>
  <si>
    <t>예민</t>
    <phoneticPr fontId="4" type="noConversion"/>
  </si>
  <si>
    <t>예승</t>
    <phoneticPr fontId="4" type="noConversion"/>
  </si>
  <si>
    <t>예운</t>
    <phoneticPr fontId="4" type="noConversion"/>
  </si>
  <si>
    <t>녹</t>
    <phoneticPr fontId="4" type="noConversion"/>
  </si>
  <si>
    <t>용남</t>
    <phoneticPr fontId="4" type="noConversion"/>
  </si>
  <si>
    <t>용득</t>
    <phoneticPr fontId="4" type="noConversion"/>
  </si>
  <si>
    <t>용석</t>
    <phoneticPr fontId="4" type="noConversion"/>
  </si>
  <si>
    <t>육남</t>
    <phoneticPr fontId="4" type="noConversion"/>
  </si>
  <si>
    <t>육립</t>
    <phoneticPr fontId="4" type="noConversion"/>
  </si>
  <si>
    <t>육생</t>
    <phoneticPr fontId="4" type="noConversion"/>
  </si>
  <si>
    <t>이립</t>
    <phoneticPr fontId="4" type="noConversion"/>
  </si>
  <si>
    <t>이일천</t>
    <phoneticPr fontId="4" type="noConversion"/>
  </si>
  <si>
    <t>입명</t>
    <phoneticPr fontId="4" type="noConversion"/>
  </si>
  <si>
    <t>시경</t>
    <phoneticPr fontId="4" type="noConversion"/>
  </si>
  <si>
    <t>時糸+竟</t>
    <phoneticPr fontId="4" type="noConversion"/>
  </si>
  <si>
    <t>염지</t>
    <phoneticPr fontId="4" type="noConversion"/>
  </si>
  <si>
    <t>준남</t>
    <phoneticPr fontId="4" type="noConversion"/>
  </si>
  <si>
    <t>준철</t>
    <phoneticPr fontId="4" type="noConversion"/>
  </si>
  <si>
    <t>심</t>
    <phoneticPr fontId="4" type="noConversion"/>
  </si>
  <si>
    <t>김가남</t>
  </si>
  <si>
    <t>김감산</t>
  </si>
  <si>
    <t>김갑걸</t>
  </si>
  <si>
    <t>김갑술</t>
  </si>
  <si>
    <t>김갑지</t>
  </si>
  <si>
    <t>김갑초</t>
  </si>
  <si>
    <t>김개남</t>
  </si>
  <si>
    <t>김갯동</t>
  </si>
  <si>
    <t>김걸</t>
  </si>
  <si>
    <t>김계남</t>
  </si>
  <si>
    <t>김계봉</t>
  </si>
  <si>
    <t>김계상</t>
  </si>
  <si>
    <t>김광</t>
  </si>
  <si>
    <t>김광로</t>
  </si>
  <si>
    <t>김광세</t>
  </si>
  <si>
    <t>김광일</t>
  </si>
  <si>
    <t>김구정</t>
  </si>
  <si>
    <t>김귀정</t>
  </si>
  <si>
    <t>김귀화</t>
  </si>
  <si>
    <t>김이기</t>
  </si>
  <si>
    <t>김기남</t>
  </si>
  <si>
    <t>김기명</t>
  </si>
  <si>
    <t>김기발</t>
  </si>
  <si>
    <t>김기봉</t>
  </si>
  <si>
    <t>김기상</t>
  </si>
  <si>
    <t>김기선</t>
  </si>
  <si>
    <t>김기영</t>
  </si>
  <si>
    <t>김기운</t>
  </si>
  <si>
    <t>김기진</t>
  </si>
  <si>
    <t>김기창</t>
  </si>
  <si>
    <t>김남</t>
  </si>
  <si>
    <t>김남이</t>
  </si>
  <si>
    <t>김내윤</t>
  </si>
  <si>
    <t>김내찬</t>
  </si>
  <si>
    <t>김달상</t>
  </si>
  <si>
    <t>김대기</t>
  </si>
  <si>
    <t>김대석</t>
  </si>
  <si>
    <t>김대천</t>
  </si>
  <si>
    <t>김대철</t>
  </si>
  <si>
    <t>김대해</t>
  </si>
  <si>
    <t>김대희</t>
  </si>
  <si>
    <t>김덕윤</t>
  </si>
  <si>
    <t>김덕일</t>
  </si>
  <si>
    <t>김덕중</t>
  </si>
  <si>
    <t>김돌동</t>
  </si>
  <si>
    <t>김돌이</t>
  </si>
  <si>
    <t>김동일</t>
  </si>
  <si>
    <t>김동진</t>
  </si>
  <si>
    <t>김두선</t>
  </si>
  <si>
    <t>김두원</t>
  </si>
  <si>
    <t>김두창</t>
  </si>
  <si>
    <t>김득길</t>
  </si>
  <si>
    <t>김득목</t>
  </si>
  <si>
    <t>김득방</t>
  </si>
  <si>
    <t>김득필</t>
  </si>
  <si>
    <t>김득호</t>
  </si>
  <si>
    <t>김련</t>
  </si>
  <si>
    <t>김룡</t>
  </si>
  <si>
    <t>김막석</t>
  </si>
  <si>
    <t>김만갑</t>
  </si>
  <si>
    <t>김만내</t>
  </si>
  <si>
    <t>김만련</t>
  </si>
  <si>
    <t>김만선</t>
  </si>
  <si>
    <t>김만정</t>
  </si>
  <si>
    <t>김만채</t>
  </si>
  <si>
    <t>김만필</t>
  </si>
  <si>
    <t>김만행</t>
  </si>
  <si>
    <t>김말립</t>
  </si>
  <si>
    <t>김말백</t>
  </si>
  <si>
    <t>김명달</t>
  </si>
  <si>
    <t>김명백</t>
  </si>
  <si>
    <t>김명서</t>
  </si>
  <si>
    <t>김명선</t>
  </si>
  <si>
    <t>김명원</t>
  </si>
  <si>
    <t>김명이</t>
  </si>
  <si>
    <t>김명철</t>
  </si>
  <si>
    <t>김명호</t>
  </si>
  <si>
    <t>김몽길</t>
  </si>
  <si>
    <t>김무남</t>
  </si>
  <si>
    <t>김무득</t>
  </si>
  <si>
    <t>김무지</t>
  </si>
  <si>
    <t>김발해</t>
  </si>
  <si>
    <t>김백옥</t>
  </si>
  <si>
    <t>김보남</t>
  </si>
  <si>
    <t>김보영</t>
  </si>
  <si>
    <t>김봉명</t>
  </si>
  <si>
    <t>김부일</t>
  </si>
  <si>
    <t>김부지</t>
  </si>
  <si>
    <t>김부태</t>
  </si>
  <si>
    <t>김분생</t>
  </si>
  <si>
    <t>김사남</t>
  </si>
  <si>
    <t>김사학</t>
  </si>
  <si>
    <t>김산립</t>
  </si>
  <si>
    <t>김삼이</t>
  </si>
  <si>
    <t>김상</t>
  </si>
  <si>
    <t>김상걸</t>
  </si>
  <si>
    <t>김상로</t>
  </si>
  <si>
    <t>김상록</t>
  </si>
  <si>
    <t>김상문</t>
  </si>
  <si>
    <t>김상민</t>
  </si>
  <si>
    <t>김상삼</t>
  </si>
  <si>
    <t>김상순</t>
  </si>
  <si>
    <t>김상우</t>
  </si>
  <si>
    <t>김상의</t>
  </si>
  <si>
    <t>김상일</t>
  </si>
  <si>
    <t>김상철</t>
  </si>
  <si>
    <t>김상환</t>
  </si>
  <si>
    <t>김서룡</t>
  </si>
  <si>
    <t>김석</t>
  </si>
  <si>
    <t>김석겸</t>
  </si>
  <si>
    <t>김석종</t>
  </si>
  <si>
    <t>김석중</t>
  </si>
  <si>
    <t>김석필</t>
  </si>
  <si>
    <t>김석환</t>
  </si>
  <si>
    <t>김선망</t>
  </si>
  <si>
    <t>김선업</t>
  </si>
  <si>
    <t>김성국</t>
  </si>
  <si>
    <t>김성두</t>
  </si>
  <si>
    <t>김성망</t>
  </si>
  <si>
    <t>김성삼</t>
  </si>
  <si>
    <t>김성옥</t>
  </si>
  <si>
    <t>김성욱</t>
  </si>
  <si>
    <t>김성은</t>
  </si>
  <si>
    <t>김성중</t>
  </si>
  <si>
    <t>김세범</t>
  </si>
  <si>
    <t>김세영</t>
  </si>
  <si>
    <t>김세운</t>
  </si>
  <si>
    <t>김세창</t>
  </si>
  <si>
    <t>김세태</t>
  </si>
  <si>
    <t>김수갑</t>
  </si>
  <si>
    <t>김수남</t>
  </si>
  <si>
    <t>김수담</t>
  </si>
  <si>
    <t>김수명</t>
  </si>
  <si>
    <t>김수복</t>
  </si>
  <si>
    <t>김수봉</t>
  </si>
  <si>
    <t>김수우</t>
  </si>
  <si>
    <t>김수인</t>
  </si>
  <si>
    <t>김수철</t>
  </si>
  <si>
    <t>김수춘</t>
  </si>
  <si>
    <t>김수해</t>
  </si>
  <si>
    <t>김숙삼</t>
  </si>
  <si>
    <t>김순석</t>
  </si>
  <si>
    <t>김순원</t>
  </si>
  <si>
    <t>김순적</t>
  </si>
  <si>
    <t>김승</t>
  </si>
  <si>
    <t>김승립</t>
  </si>
  <si>
    <t>김승복</t>
  </si>
  <si>
    <t>김시동</t>
  </si>
  <si>
    <t>김시발</t>
  </si>
  <si>
    <t>김시석</t>
  </si>
  <si>
    <t>김시원</t>
  </si>
  <si>
    <t>김시정</t>
  </si>
  <si>
    <t>김시헌</t>
  </si>
  <si>
    <t>김신천</t>
  </si>
  <si>
    <t>김신필</t>
  </si>
  <si>
    <t>김애숙</t>
  </si>
  <si>
    <t>김억세</t>
  </si>
  <si>
    <t>김언화</t>
  </si>
  <si>
    <t>김여석</t>
  </si>
  <si>
    <t>김여흥</t>
  </si>
  <si>
    <t>김영만</t>
  </si>
  <si>
    <t>김영발</t>
  </si>
  <si>
    <t>김영숙</t>
  </si>
  <si>
    <t>김옥산</t>
  </si>
  <si>
    <t>김관</t>
  </si>
  <si>
    <t>김완준</t>
  </si>
  <si>
    <t>김용</t>
  </si>
  <si>
    <t>김용재</t>
  </si>
  <si>
    <t>김우추</t>
  </si>
  <si>
    <t>김운산</t>
  </si>
  <si>
    <t>김운장</t>
  </si>
  <si>
    <t>김운적</t>
  </si>
  <si>
    <t>김운철</t>
  </si>
  <si>
    <t>김원산</t>
  </si>
  <si>
    <t>김원삼</t>
  </si>
  <si>
    <t>김원옥</t>
  </si>
  <si>
    <t>김원의</t>
  </si>
  <si>
    <t>김원장</t>
  </si>
  <si>
    <t>김원창</t>
  </si>
  <si>
    <t>김원해</t>
  </si>
  <si>
    <t>김원행</t>
  </si>
  <si>
    <t>김윤</t>
  </si>
  <si>
    <t>김윤명</t>
  </si>
  <si>
    <t>김은갑</t>
  </si>
  <si>
    <t>김응선</t>
  </si>
  <si>
    <t>김응습</t>
  </si>
  <si>
    <t>김의명</t>
  </si>
  <si>
    <t>김의윤</t>
  </si>
  <si>
    <t>김의창</t>
  </si>
  <si>
    <t>김이적</t>
  </si>
  <si>
    <t>김이행</t>
  </si>
  <si>
    <t>김익경</t>
  </si>
  <si>
    <t>김인철</t>
  </si>
  <si>
    <t>김일강</t>
  </si>
  <si>
    <t>김일규</t>
  </si>
  <si>
    <t>김일상</t>
  </si>
  <si>
    <t>김일신</t>
  </si>
  <si>
    <t>김일장</t>
  </si>
  <si>
    <t>김일지</t>
  </si>
  <si>
    <t>김일흥</t>
  </si>
  <si>
    <t>김잉복</t>
  </si>
  <si>
    <t>김자소</t>
  </si>
  <si>
    <t>김재명</t>
  </si>
  <si>
    <t>김재방</t>
  </si>
  <si>
    <t>김재우</t>
  </si>
  <si>
    <t>김재중</t>
  </si>
  <si>
    <t>김정구</t>
  </si>
  <si>
    <t>김정백</t>
  </si>
  <si>
    <t>김정선</t>
  </si>
  <si>
    <t>김정신</t>
  </si>
  <si>
    <t>김정억</t>
  </si>
  <si>
    <t>김정운</t>
  </si>
  <si>
    <t>김정혁</t>
  </si>
  <si>
    <t>김정현</t>
  </si>
  <si>
    <t>김종백</t>
  </si>
  <si>
    <t>김종한</t>
  </si>
  <si>
    <t>김준서</t>
  </si>
  <si>
    <t>김중관</t>
  </si>
  <si>
    <t>김지강</t>
  </si>
  <si>
    <t>김진갑</t>
  </si>
  <si>
    <t>김진남</t>
  </si>
  <si>
    <t>김진달</t>
  </si>
  <si>
    <t>김진명</t>
  </si>
  <si>
    <t>김진옥</t>
  </si>
  <si>
    <t>김진채</t>
  </si>
  <si>
    <t>김진천</t>
  </si>
  <si>
    <t>김진택</t>
  </si>
  <si>
    <t>김진해</t>
  </si>
  <si>
    <t>김진헌</t>
  </si>
  <si>
    <t>김차돌</t>
  </si>
  <si>
    <t>김찬문</t>
  </si>
  <si>
    <t>김찬징</t>
  </si>
  <si>
    <t>김창윤</t>
  </si>
  <si>
    <t>김창재</t>
  </si>
  <si>
    <t>김창주</t>
  </si>
  <si>
    <t>김채원</t>
  </si>
  <si>
    <t>김천김</t>
  </si>
  <si>
    <t>김천대</t>
  </si>
  <si>
    <t>김천삼</t>
  </si>
  <si>
    <t>김천석</t>
  </si>
  <si>
    <t>김천수</t>
  </si>
  <si>
    <t>김천일</t>
  </si>
  <si>
    <t>김철</t>
  </si>
  <si>
    <t>김철신</t>
  </si>
  <si>
    <t>김철업</t>
  </si>
  <si>
    <t>김철운</t>
  </si>
  <si>
    <t>김철해</t>
  </si>
  <si>
    <t>김청민</t>
  </si>
  <si>
    <t>김초명</t>
  </si>
  <si>
    <t>김초봉</t>
  </si>
  <si>
    <t>김최흡</t>
  </si>
  <si>
    <t>김춘득</t>
  </si>
  <si>
    <t>김치부</t>
  </si>
  <si>
    <t>김태공</t>
  </si>
  <si>
    <t>김태백</t>
  </si>
  <si>
    <t>김태석</t>
  </si>
  <si>
    <t>김태선</t>
  </si>
  <si>
    <t>김태영</t>
  </si>
  <si>
    <t>김태우</t>
  </si>
  <si>
    <t>김태운</t>
  </si>
  <si>
    <t>김태한</t>
  </si>
  <si>
    <t>김필명</t>
  </si>
  <si>
    <t>김필선</t>
  </si>
  <si>
    <t>김필신</t>
  </si>
  <si>
    <t>김필장</t>
  </si>
  <si>
    <t>김하기</t>
  </si>
  <si>
    <t>김하명</t>
  </si>
  <si>
    <t>김하전</t>
  </si>
  <si>
    <t>김하징</t>
  </si>
  <si>
    <t>김한</t>
  </si>
  <si>
    <t>김한만</t>
  </si>
  <si>
    <t>김한명</t>
  </si>
  <si>
    <t>김한선</t>
  </si>
  <si>
    <t>김호익</t>
  </si>
  <si>
    <t>김호철</t>
  </si>
  <si>
    <t>김홍립</t>
  </si>
  <si>
    <t>김후계</t>
  </si>
  <si>
    <t>김후생</t>
  </si>
  <si>
    <t>김흥기</t>
  </si>
  <si>
    <t>김흥발</t>
  </si>
  <si>
    <t>김정금</t>
    <phoneticPr fontId="4" type="noConversion"/>
  </si>
  <si>
    <t>김이선</t>
    <phoneticPr fontId="4" type="noConversion"/>
  </si>
  <si>
    <t>김용재</t>
    <phoneticPr fontId="4" type="noConversion"/>
  </si>
  <si>
    <t>김예선</t>
    <phoneticPr fontId="4" type="noConversion"/>
  </si>
  <si>
    <t>김여석</t>
    <phoneticPr fontId="4" type="noConversion"/>
  </si>
  <si>
    <t>김금돌</t>
    <phoneticPr fontId="4" type="noConversion"/>
  </si>
  <si>
    <t>김개</t>
    <phoneticPr fontId="4" type="noConversion"/>
  </si>
  <si>
    <t>나석문</t>
    <phoneticPr fontId="4" type="noConversion"/>
  </si>
  <si>
    <t>나자억</t>
    <phoneticPr fontId="4" type="noConversion"/>
  </si>
  <si>
    <t>양성룡</t>
    <phoneticPr fontId="4" type="noConversion"/>
  </si>
  <si>
    <t>양시발</t>
    <phoneticPr fontId="4" type="noConversion"/>
  </si>
  <si>
    <t>양철문</t>
    <phoneticPr fontId="4" type="noConversion"/>
  </si>
  <si>
    <t>여덕래</t>
    <phoneticPr fontId="4" type="noConversion"/>
  </si>
  <si>
    <t>여세후</t>
    <phoneticPr fontId="4" type="noConversion"/>
  </si>
  <si>
    <t>여우양</t>
    <phoneticPr fontId="4" type="noConversion"/>
  </si>
  <si>
    <t>여운기</t>
    <phoneticPr fontId="4" type="noConversion"/>
  </si>
  <si>
    <t>염정수</t>
    <phoneticPr fontId="4" type="noConversion"/>
  </si>
  <si>
    <t>염진홍</t>
    <phoneticPr fontId="4" type="noConversion"/>
  </si>
  <si>
    <t>노견용</t>
    <phoneticPr fontId="4" type="noConversion"/>
  </si>
  <si>
    <t>노광의</t>
  </si>
  <si>
    <t>노순일</t>
  </si>
  <si>
    <t>노영극</t>
  </si>
  <si>
    <t>노영득</t>
  </si>
  <si>
    <t>노영신</t>
  </si>
  <si>
    <t>노이주</t>
  </si>
  <si>
    <t>노중련</t>
  </si>
  <si>
    <t>노중창</t>
  </si>
  <si>
    <t>노진한</t>
  </si>
  <si>
    <t>노현</t>
  </si>
  <si>
    <t>유계응</t>
  </si>
  <si>
    <t>유국창</t>
  </si>
  <si>
    <t>유득우</t>
  </si>
  <si>
    <t>유사록</t>
  </si>
  <si>
    <t>유세적</t>
  </si>
  <si>
    <t>유승한</t>
  </si>
  <si>
    <t>유신강</t>
  </si>
  <si>
    <t>유영명</t>
  </si>
  <si>
    <t>유영발</t>
  </si>
  <si>
    <t>유영준</t>
  </si>
  <si>
    <t>유유선</t>
  </si>
  <si>
    <t>유일봉</t>
  </si>
  <si>
    <t>유일춘</t>
  </si>
  <si>
    <t>유정재</t>
  </si>
  <si>
    <t>유한무</t>
  </si>
  <si>
    <t>유흡</t>
  </si>
  <si>
    <t>유흥</t>
  </si>
  <si>
    <t>육은삼</t>
    <phoneticPr fontId="4" type="noConversion"/>
  </si>
  <si>
    <t>이X조</t>
  </si>
  <si>
    <t>이경세</t>
  </si>
  <si>
    <t>이경업</t>
  </si>
  <si>
    <t>이경춘</t>
  </si>
  <si>
    <t>이계</t>
  </si>
  <si>
    <t>이광</t>
  </si>
  <si>
    <t>이광현</t>
  </si>
  <si>
    <t>이극민</t>
  </si>
  <si>
    <t>이극백</t>
  </si>
  <si>
    <t>이금좌</t>
  </si>
  <si>
    <t>이기민</t>
  </si>
  <si>
    <t>이기영</t>
  </si>
  <si>
    <t>이기헌</t>
  </si>
  <si>
    <t>이담개</t>
  </si>
  <si>
    <t>이당</t>
  </si>
  <si>
    <t>이대공</t>
  </si>
  <si>
    <t>이대상</t>
  </si>
  <si>
    <t>이덕달</t>
  </si>
  <si>
    <t>이덕춘</t>
  </si>
  <si>
    <t>이도일</t>
  </si>
  <si>
    <t>이동로</t>
  </si>
  <si>
    <t>이동발</t>
  </si>
  <si>
    <t>이동백</t>
  </si>
  <si>
    <t>이동영</t>
  </si>
  <si>
    <t>이두응</t>
  </si>
  <si>
    <t>이두천</t>
  </si>
  <si>
    <t>이득남</t>
  </si>
  <si>
    <t>이득생</t>
  </si>
  <si>
    <t>이득재</t>
  </si>
  <si>
    <t>이득추</t>
  </si>
  <si>
    <t>이득춘</t>
  </si>
  <si>
    <t>이막복</t>
  </si>
  <si>
    <t>이만인</t>
  </si>
  <si>
    <t>이만화</t>
  </si>
  <si>
    <t>이말립</t>
  </si>
  <si>
    <t>이명례</t>
  </si>
  <si>
    <t>이명발</t>
  </si>
  <si>
    <t>이명복</t>
  </si>
  <si>
    <t>이명재</t>
  </si>
  <si>
    <t>이명호</t>
  </si>
  <si>
    <t>이모로</t>
  </si>
  <si>
    <t>이무임</t>
  </si>
  <si>
    <t>이문화</t>
  </si>
  <si>
    <t>이방로</t>
  </si>
  <si>
    <t>이방춘</t>
  </si>
  <si>
    <t>이백</t>
  </si>
  <si>
    <t>이백동</t>
  </si>
  <si>
    <t>이백봉</t>
  </si>
  <si>
    <t>이변지</t>
  </si>
  <si>
    <t>이복립</t>
  </si>
  <si>
    <t>이봉남</t>
  </si>
  <si>
    <t>이봉삼</t>
  </si>
  <si>
    <t>이부언</t>
  </si>
  <si>
    <t>이사선</t>
  </si>
  <si>
    <t>이상룡</t>
  </si>
  <si>
    <t>이서홍</t>
  </si>
  <si>
    <t>이석기</t>
  </si>
  <si>
    <t>이석달</t>
  </si>
  <si>
    <t>이석망</t>
  </si>
  <si>
    <t>이선돌</t>
  </si>
  <si>
    <t>이선중</t>
  </si>
  <si>
    <t>이설생</t>
  </si>
  <si>
    <t>이성걸</t>
  </si>
  <si>
    <t>이성근</t>
  </si>
  <si>
    <t>이성남</t>
  </si>
  <si>
    <t>이성달</t>
  </si>
  <si>
    <t>이성로</t>
  </si>
  <si>
    <t>이성립</t>
  </si>
  <si>
    <t>이성발</t>
  </si>
  <si>
    <t>이성백</t>
  </si>
  <si>
    <t>이성원</t>
  </si>
  <si>
    <t>이성진</t>
  </si>
  <si>
    <t>이세안</t>
  </si>
  <si>
    <t>이세철</t>
  </si>
  <si>
    <t>이세춘</t>
  </si>
  <si>
    <t>이수백</t>
  </si>
  <si>
    <t>이수영</t>
  </si>
  <si>
    <t>이수장</t>
  </si>
  <si>
    <t>이시방</t>
  </si>
  <si>
    <t>이시일</t>
  </si>
  <si>
    <t>이시중</t>
  </si>
  <si>
    <t>이시채</t>
  </si>
  <si>
    <t>이시헌</t>
  </si>
  <si>
    <t>이신민</t>
  </si>
  <si>
    <t>이신우</t>
  </si>
  <si>
    <t>이안익</t>
  </si>
  <si>
    <t>이애봉</t>
  </si>
  <si>
    <t>이애성</t>
  </si>
  <si>
    <t>이업</t>
  </si>
  <si>
    <t>이여재</t>
  </si>
  <si>
    <t>이여택</t>
  </si>
  <si>
    <t>이연일</t>
  </si>
  <si>
    <t>이영건</t>
  </si>
  <si>
    <t>이영래</t>
  </si>
  <si>
    <t>이영만</t>
  </si>
  <si>
    <t>이영창</t>
  </si>
  <si>
    <t>이영하</t>
  </si>
  <si>
    <t>이옥상</t>
  </si>
  <si>
    <t>이완립</t>
  </si>
  <si>
    <t>이우정</t>
  </si>
  <si>
    <t>이운일</t>
  </si>
  <si>
    <t>이원명</t>
  </si>
  <si>
    <t>이원복</t>
  </si>
  <si>
    <t>이원삼</t>
  </si>
  <si>
    <t>이원유</t>
  </si>
  <si>
    <t>이유신</t>
  </si>
  <si>
    <t>이음조</t>
  </si>
  <si>
    <t>이응상</t>
  </si>
  <si>
    <t>이의석</t>
  </si>
  <si>
    <t>이이민</t>
  </si>
  <si>
    <t>이익복</t>
  </si>
  <si>
    <t>이익우</t>
  </si>
  <si>
    <t>이익주</t>
  </si>
  <si>
    <t>이인달</t>
  </si>
  <si>
    <t>이인적</t>
  </si>
  <si>
    <t>이일</t>
  </si>
  <si>
    <t>이일만</t>
  </si>
  <si>
    <t>이일선</t>
  </si>
  <si>
    <t>이일세</t>
  </si>
  <si>
    <t>이일운</t>
  </si>
  <si>
    <t>이일장</t>
  </si>
  <si>
    <t>이자로</t>
  </si>
  <si>
    <t>이재우</t>
  </si>
  <si>
    <t>이재적</t>
  </si>
  <si>
    <t>이재화</t>
  </si>
  <si>
    <t>이재흥</t>
  </si>
  <si>
    <t>이정로</t>
  </si>
  <si>
    <t>이정생</t>
  </si>
  <si>
    <t>이정신</t>
  </si>
  <si>
    <t>이정진</t>
  </si>
  <si>
    <t>이조백</t>
  </si>
  <si>
    <t>이주홍</t>
  </si>
  <si>
    <t>이준량</t>
  </si>
  <si>
    <t>이준신</t>
  </si>
  <si>
    <t>이지화</t>
  </si>
  <si>
    <t>이진세</t>
  </si>
  <si>
    <t>이진식</t>
  </si>
  <si>
    <t>이진찬</t>
  </si>
  <si>
    <t>이진필</t>
  </si>
  <si>
    <t>이진혁</t>
  </si>
  <si>
    <t>이청선</t>
  </si>
  <si>
    <t>이춘대</t>
  </si>
  <si>
    <t>이춘백</t>
  </si>
  <si>
    <t>이춘신</t>
  </si>
  <si>
    <t>이춘정</t>
  </si>
  <si>
    <t>이춘춘</t>
  </si>
  <si>
    <t>이춘휘</t>
  </si>
  <si>
    <t>이치선</t>
  </si>
  <si>
    <t>이칠원</t>
  </si>
  <si>
    <t>이태복</t>
  </si>
  <si>
    <t>이태징</t>
  </si>
  <si>
    <t>이토성</t>
  </si>
  <si>
    <t>이한갑</t>
  </si>
  <si>
    <t>이해식</t>
  </si>
  <si>
    <t>이홍길</t>
  </si>
  <si>
    <t>이화발</t>
  </si>
  <si>
    <t>이환일</t>
  </si>
  <si>
    <t>이후갑</t>
  </si>
  <si>
    <t>이휴</t>
  </si>
  <si>
    <t>임경철</t>
  </si>
  <si>
    <t>임계남</t>
  </si>
  <si>
    <t>임명종</t>
  </si>
  <si>
    <t>임명환</t>
  </si>
  <si>
    <t>임석주</t>
  </si>
  <si>
    <t>임석창</t>
  </si>
  <si>
    <t>임성원</t>
  </si>
  <si>
    <t>임성익</t>
  </si>
  <si>
    <t>임수대</t>
  </si>
  <si>
    <t>임신발</t>
  </si>
  <si>
    <t>임완주</t>
  </si>
  <si>
    <t>임원주</t>
  </si>
  <si>
    <t>임자운</t>
  </si>
  <si>
    <t>임재봉</t>
  </si>
  <si>
    <t>임정남</t>
  </si>
  <si>
    <t>임정철</t>
  </si>
  <si>
    <t>임준헌</t>
  </si>
  <si>
    <t>임치봉</t>
  </si>
  <si>
    <t>임태백</t>
  </si>
  <si>
    <t>임한우</t>
  </si>
  <si>
    <t>문용채</t>
    <phoneticPr fontId="4" type="noConversion"/>
  </si>
  <si>
    <t>박내춘</t>
    <phoneticPr fontId="4" type="noConversion"/>
  </si>
  <si>
    <t>박부찬</t>
    <phoneticPr fontId="4" type="noConversion"/>
  </si>
  <si>
    <t>백용서</t>
    <phoneticPr fontId="4" type="noConversion"/>
  </si>
  <si>
    <t>변연견</t>
    <phoneticPr fontId="4" type="noConversion"/>
  </si>
  <si>
    <t>변연봉</t>
    <phoneticPr fontId="4" type="noConversion"/>
  </si>
  <si>
    <t>변연호</t>
    <phoneticPr fontId="4" type="noConversion"/>
  </si>
  <si>
    <t>성만영</t>
    <phoneticPr fontId="4" type="noConversion"/>
  </si>
  <si>
    <t>정태창</t>
    <phoneticPr fontId="4" type="noConversion"/>
  </si>
  <si>
    <t>趙奉山+又</t>
    <phoneticPr fontId="4" type="noConversion"/>
  </si>
  <si>
    <t>조봉우</t>
    <phoneticPr fontId="4" type="noConversion"/>
  </si>
  <si>
    <t>최육남</t>
    <phoneticPr fontId="4" type="noConversion"/>
  </si>
  <si>
    <t>심용걸</t>
    <phoneticPr fontId="4" type="noConversion"/>
  </si>
  <si>
    <t>심윤</t>
    <phoneticPr fontId="4" type="noConversion"/>
  </si>
  <si>
    <t>영월</t>
    <phoneticPr fontId="4" type="noConversion"/>
  </si>
  <si>
    <t>영해</t>
    <phoneticPr fontId="4" type="noConversion"/>
  </si>
  <si>
    <t>용궁</t>
    <phoneticPr fontId="4" type="noConversion"/>
  </si>
  <si>
    <t>의령</t>
  </si>
  <si>
    <t>張鎭佳</t>
    <phoneticPr fontId="4" type="noConversion"/>
  </si>
  <si>
    <t>庾雲成</t>
  </si>
  <si>
    <t>유운성</t>
  </si>
  <si>
    <t>申思彦</t>
  </si>
  <si>
    <t>신사언</t>
  </si>
  <si>
    <t>李成東</t>
  </si>
  <si>
    <t>이성동</t>
  </si>
  <si>
    <t>朴思道</t>
  </si>
  <si>
    <t>박사도</t>
  </si>
  <si>
    <t>朴慶祿</t>
  </si>
  <si>
    <t>박경록</t>
  </si>
  <si>
    <t>李匡復</t>
  </si>
  <si>
    <t>朴得彬</t>
  </si>
  <si>
    <t>박득빈</t>
  </si>
  <si>
    <t>朴之寅</t>
  </si>
  <si>
    <t>박지인</t>
  </si>
  <si>
    <t>金聲九</t>
  </si>
  <si>
    <t>김성구</t>
  </si>
  <si>
    <t>李匡益</t>
  </si>
  <si>
    <t>이광익</t>
  </si>
  <si>
    <t>黃昌五</t>
  </si>
  <si>
    <t>황창오</t>
  </si>
  <si>
    <t>金振九</t>
  </si>
  <si>
    <t>김진구</t>
  </si>
  <si>
    <t>黃尙五</t>
  </si>
  <si>
    <t>황상오</t>
  </si>
  <si>
    <t>卞璣</t>
  </si>
  <si>
    <t>변기</t>
  </si>
  <si>
    <t>卞思璜</t>
  </si>
  <si>
    <t>변사황</t>
  </si>
  <si>
    <t>卞潤彩</t>
  </si>
  <si>
    <t>변윤채</t>
  </si>
  <si>
    <t>李世文</t>
  </si>
  <si>
    <t>이세문</t>
  </si>
  <si>
    <t>卞光涉</t>
  </si>
  <si>
    <t>변광섭</t>
  </si>
  <si>
    <t>鄭仁璜</t>
  </si>
  <si>
    <t>정인황</t>
  </si>
  <si>
    <t>曺海龍</t>
  </si>
  <si>
    <t>조해룡</t>
  </si>
  <si>
    <t>鄭孝良</t>
  </si>
  <si>
    <t>정효량</t>
  </si>
  <si>
    <t>卞琓</t>
  </si>
  <si>
    <t>변완</t>
  </si>
  <si>
    <t>卞璡</t>
  </si>
  <si>
    <t>변진</t>
  </si>
  <si>
    <t>鄭福壽</t>
  </si>
  <si>
    <t>정복수</t>
  </si>
  <si>
    <t>정태온</t>
  </si>
  <si>
    <t>金慶輝</t>
  </si>
  <si>
    <t>김경휘</t>
  </si>
  <si>
    <t>洪仁瑞</t>
  </si>
  <si>
    <t>홍인서</t>
  </si>
  <si>
    <t>張鳳才</t>
  </si>
  <si>
    <t>장봉재</t>
  </si>
  <si>
    <t>尹德中</t>
  </si>
  <si>
    <t>윤덕중</t>
  </si>
  <si>
    <t>王+雲</t>
    <phoneticPr fontId="4" type="noConversion"/>
  </si>
  <si>
    <t>노비</t>
    <phoneticPr fontId="4" type="noConversion"/>
  </si>
  <si>
    <t>고공</t>
    <phoneticPr fontId="4" type="noConversion"/>
  </si>
  <si>
    <t>生父</t>
    <phoneticPr fontId="4" type="noConversion"/>
  </si>
  <si>
    <t>생父</t>
    <phoneticPr fontId="4" type="noConversion"/>
  </si>
  <si>
    <t>선무랑김천찰방</t>
    <phoneticPr fontId="4" type="noConversion"/>
  </si>
  <si>
    <t>몽열</t>
    <phoneticPr fontId="4" type="noConversion"/>
  </si>
  <si>
    <t>박희열</t>
    <phoneticPr fontId="4" type="noConversion"/>
  </si>
  <si>
    <t>광택</t>
    <phoneticPr fontId="4" type="noConversion"/>
  </si>
  <si>
    <t>이광택</t>
  </si>
  <si>
    <t>김언택</t>
  </si>
  <si>
    <t>김정택</t>
  </si>
  <si>
    <t>최정택</t>
  </si>
  <si>
    <t>정택</t>
  </si>
  <si>
    <t>극택</t>
  </si>
  <si>
    <t>장응택</t>
  </si>
  <si>
    <t>여택주</t>
  </si>
  <si>
    <t>택주</t>
  </si>
  <si>
    <t>택립</t>
  </si>
  <si>
    <t>이윤택</t>
  </si>
  <si>
    <t>윤택</t>
  </si>
  <si>
    <t>황윤택</t>
  </si>
  <si>
    <t>정한택</t>
  </si>
  <si>
    <t>한택</t>
  </si>
  <si>
    <t>인택</t>
    <phoneticPr fontId="4" type="noConversion"/>
  </si>
  <si>
    <t>현택</t>
    <phoneticPr fontId="4" type="noConversion"/>
  </si>
  <si>
    <t>흥택</t>
    <phoneticPr fontId="4" type="noConversion"/>
  </si>
  <si>
    <t>택용</t>
    <phoneticPr fontId="4" type="noConversion"/>
  </si>
  <si>
    <t>심석화</t>
    <phoneticPr fontId="4" type="noConversion"/>
  </si>
  <si>
    <t>유황군</t>
  </si>
  <si>
    <t>순유황군</t>
  </si>
  <si>
    <t>가산유황군</t>
  </si>
  <si>
    <t>유기장인</t>
  </si>
  <si>
    <t>여삼</t>
    <phoneticPr fontId="4" type="noConversion"/>
  </si>
  <si>
    <t>황여삼</t>
    <phoneticPr fontId="4" type="noConversion"/>
  </si>
  <si>
    <t>선무원종공신행노강진수군첨절제사</t>
    <phoneticPr fontId="4" type="noConversion"/>
  </si>
  <si>
    <t>박누근</t>
    <phoneticPr fontId="4" type="noConversion"/>
  </si>
  <si>
    <t>유장인</t>
    <phoneticPr fontId="4" type="noConversion"/>
  </si>
  <si>
    <t>이보</t>
    <phoneticPr fontId="4" type="noConversion"/>
  </si>
  <si>
    <t>백예남</t>
    <phoneticPr fontId="4" type="noConversion"/>
  </si>
  <si>
    <t>노비</t>
    <phoneticPr fontId="4" type="noConversion"/>
  </si>
  <si>
    <t>㗡卜</t>
    <phoneticPr fontId="4" type="noConversion"/>
  </si>
  <si>
    <t>늦복</t>
  </si>
  <si>
    <t>늦돌</t>
  </si>
  <si>
    <t>이늦복</t>
  </si>
  <si>
    <t>늦산</t>
  </si>
  <si>
    <t>김늦동</t>
  </si>
  <si>
    <t>늦립</t>
  </si>
  <si>
    <t>늦남</t>
  </si>
  <si>
    <t>최늦발</t>
  </si>
  <si>
    <t>늦발</t>
  </si>
  <si>
    <t>늦금</t>
  </si>
  <si>
    <t>늦진</t>
  </si>
  <si>
    <t>늦분</t>
  </si>
  <si>
    <t>김늦남</t>
  </si>
  <si>
    <t>늦선</t>
  </si>
  <si>
    <t>늦삼</t>
  </si>
  <si>
    <t>늦덕</t>
  </si>
  <si>
    <t>최늦립</t>
  </si>
  <si>
    <t>늦녀</t>
  </si>
  <si>
    <t>늦석</t>
  </si>
  <si>
    <t>늦재</t>
  </si>
  <si>
    <t>이늦복</t>
    <phoneticPr fontId="4" type="noConversion"/>
  </si>
  <si>
    <t>㗡女</t>
    <phoneticPr fontId="4" type="noConversion"/>
  </si>
  <si>
    <t>命楫</t>
    <phoneticPr fontId="4" type="noConversion"/>
  </si>
  <si>
    <t>금씨</t>
    <phoneticPr fontId="4" type="noConversion"/>
  </si>
  <si>
    <t>금</t>
    <phoneticPr fontId="4" type="noConversion"/>
  </si>
  <si>
    <t>복형</t>
    <phoneticPr fontId="4" type="noConversion"/>
  </si>
  <si>
    <t>안복형</t>
  </si>
  <si>
    <t>안복형</t>
    <phoneticPr fontId="4" type="noConversion"/>
  </si>
  <si>
    <t>복계</t>
    <phoneticPr fontId="4" type="noConversion"/>
  </si>
  <si>
    <t>광복</t>
    <phoneticPr fontId="4" type="noConversion"/>
  </si>
  <si>
    <t>이광복</t>
    <phoneticPr fontId="4" type="noConversion"/>
  </si>
  <si>
    <t>복립</t>
    <phoneticPr fontId="4" type="noConversion"/>
  </si>
  <si>
    <t>김종복</t>
    <phoneticPr fontId="4" type="noConversion"/>
  </si>
  <si>
    <t>인복</t>
    <phoneticPr fontId="4" type="noConversion"/>
  </si>
  <si>
    <t>성복</t>
    <phoneticPr fontId="4" type="noConversion"/>
  </si>
  <si>
    <t>복종</t>
    <phoneticPr fontId="4" type="noConversion"/>
  </si>
  <si>
    <t>윤복</t>
    <phoneticPr fontId="4" type="noConversion"/>
  </si>
  <si>
    <t>복길</t>
    <phoneticPr fontId="4" type="noConversion"/>
  </si>
  <si>
    <t>무공랑창락찰방</t>
    <phoneticPr fontId="4" type="noConversion"/>
  </si>
  <si>
    <t>용가역노</t>
    <phoneticPr fontId="4" type="noConversion"/>
  </si>
  <si>
    <t>沈石化</t>
    <phoneticPr fontId="4" type="noConversion"/>
  </si>
  <si>
    <t>老除鰥夫</t>
    <phoneticPr fontId="4" type="noConversion"/>
  </si>
  <si>
    <t>㗡卜</t>
    <phoneticPr fontId="4" type="noConversion"/>
  </si>
  <si>
    <t>順分</t>
    <phoneticPr fontId="4" type="noConversion"/>
  </si>
  <si>
    <t>分防</t>
    <phoneticPr fontId="4" type="noConversion"/>
  </si>
  <si>
    <t>등도망</t>
    <phoneticPr fontId="4" type="noConversion"/>
  </si>
  <si>
    <t>녀</t>
    <phoneticPr fontId="4" type="noConversion"/>
  </si>
  <si>
    <t>시거</t>
    <phoneticPr fontId="4" type="noConversion"/>
  </si>
  <si>
    <t>고시거</t>
    <phoneticPr fontId="4" type="noConversion"/>
  </si>
  <si>
    <t>도망</t>
    <phoneticPr fontId="4" type="noConversion"/>
  </si>
  <si>
    <t>등도망</t>
    <phoneticPr fontId="4" type="noConversion"/>
  </si>
  <si>
    <t>노비</t>
    <phoneticPr fontId="4" type="noConversion"/>
  </si>
  <si>
    <t>노비</t>
    <phoneticPr fontId="4" type="noConversion"/>
  </si>
  <si>
    <t>자</t>
    <phoneticPr fontId="4" type="noConversion"/>
  </si>
  <si>
    <t>부</t>
    <phoneticPr fontId="4" type="noConversion"/>
  </si>
  <si>
    <t>우선</t>
    <phoneticPr fontId="4" type="noConversion"/>
  </si>
  <si>
    <t>제</t>
    <phoneticPr fontId="4" type="noConversion"/>
  </si>
  <si>
    <t>시거</t>
    <phoneticPr fontId="4" type="noConversion"/>
  </si>
  <si>
    <t>우지</t>
    <phoneticPr fontId="4" type="noConversion"/>
  </si>
  <si>
    <t>등가현</t>
    <phoneticPr fontId="4" type="noConversion"/>
  </si>
  <si>
    <t>조대규</t>
    <phoneticPr fontId="4" type="noConversion"/>
  </si>
  <si>
    <t>이용래</t>
    <phoneticPr fontId="4" type="noConversion"/>
  </si>
  <si>
    <t>성양수</t>
    <phoneticPr fontId="4" type="noConversion"/>
  </si>
  <si>
    <t>천용기</t>
    <phoneticPr fontId="4" type="noConversion"/>
  </si>
  <si>
    <t>천용실</t>
    <phoneticPr fontId="4" type="noConversion"/>
  </si>
  <si>
    <t>고공녀</t>
    <phoneticPr fontId="4" type="noConversion"/>
  </si>
  <si>
    <t>代처</t>
    <phoneticPr fontId="4" type="noConversion"/>
  </si>
  <si>
    <t>王+岡采</t>
    <phoneticPr fontId="4" type="noConversion"/>
  </si>
  <si>
    <t>육군</t>
  </si>
  <si>
    <t>王+岡環</t>
    <phoneticPr fontId="4" type="noConversion"/>
  </si>
  <si>
    <t>난향</t>
    <phoneticPr fontId="4" type="noConversion"/>
  </si>
  <si>
    <t>양수</t>
    <phoneticPr fontId="4" type="noConversion"/>
  </si>
  <si>
    <t>양신</t>
    <phoneticPr fontId="4" type="noConversion"/>
  </si>
  <si>
    <t>연매</t>
    <phoneticPr fontId="4" type="noConversion"/>
  </si>
  <si>
    <t>연심</t>
    <phoneticPr fontId="4" type="noConversion"/>
  </si>
  <si>
    <t>용기</t>
    <phoneticPr fontId="4" type="noConversion"/>
  </si>
  <si>
    <t>용래</t>
    <phoneticPr fontId="4" type="noConversion"/>
  </si>
  <si>
    <t>용실</t>
    <phoneticPr fontId="4" type="noConversion"/>
  </si>
  <si>
    <t>임봉</t>
    <phoneticPr fontId="4" type="noConversion"/>
  </si>
  <si>
    <t>등2구가현</t>
    <phoneticPr fontId="4" type="noConversion"/>
  </si>
  <si>
    <t>고가현</t>
    <phoneticPr fontId="4" type="noConversion"/>
  </si>
  <si>
    <t>도망</t>
    <phoneticPr fontId="4" type="noConversion"/>
  </si>
  <si>
    <t>가현시거</t>
    <phoneticPr fontId="4" type="noConversion"/>
  </si>
  <si>
    <t>현풍</t>
    <phoneticPr fontId="4" type="noConversion"/>
  </si>
  <si>
    <t>위승출가</t>
    <phoneticPr fontId="4" type="noConversion"/>
  </si>
  <si>
    <t>시거</t>
    <phoneticPr fontId="4" type="noConversion"/>
  </si>
  <si>
    <t>영월</t>
  </si>
  <si>
    <t>물순</t>
    <phoneticPr fontId="4" type="noConversion"/>
  </si>
  <si>
    <t>임춘</t>
    <phoneticPr fontId="4" type="noConversion"/>
  </si>
  <si>
    <t>개부리</t>
    <phoneticPr fontId="4" type="noConversion"/>
  </si>
  <si>
    <t>여남</t>
    <phoneticPr fontId="4" type="noConversion"/>
  </si>
  <si>
    <t>세규</t>
    <phoneticPr fontId="4" type="noConversion"/>
  </si>
  <si>
    <t>宣務郞金泉察訪</t>
    <phoneticPr fontId="4" type="noConversion"/>
  </si>
  <si>
    <t>김내덕</t>
    <phoneticPr fontId="4" type="noConversion"/>
  </si>
  <si>
    <t>김여선</t>
    <phoneticPr fontId="4" type="noConversion"/>
  </si>
  <si>
    <t>양대관</t>
    <phoneticPr fontId="4" type="noConversion"/>
  </si>
  <si>
    <t>이용재</t>
    <phoneticPr fontId="4" type="noConversion"/>
  </si>
  <si>
    <t>이이선</t>
    <phoneticPr fontId="4" type="noConversion"/>
  </si>
  <si>
    <t>이천로</t>
    <phoneticPr fontId="4" type="noConversion"/>
  </si>
  <si>
    <t>박개부리</t>
    <phoneticPr fontId="4" type="noConversion"/>
  </si>
  <si>
    <t>박이전</t>
    <phoneticPr fontId="4" type="noConversion"/>
  </si>
  <si>
    <t>안염해</t>
    <phoneticPr fontId="4" type="noConversion"/>
  </si>
  <si>
    <t>유연명</t>
    <phoneticPr fontId="4" type="noConversion"/>
  </si>
  <si>
    <t>윤육봉</t>
    <phoneticPr fontId="4" type="noConversion"/>
  </si>
  <si>
    <t>정녹전</t>
    <phoneticPr fontId="4" type="noConversion"/>
  </si>
  <si>
    <t>沈龍杰</t>
    <phoneticPr fontId="4" type="noConversion"/>
  </si>
  <si>
    <t>노</t>
    <phoneticPr fontId="4" type="noConversion"/>
  </si>
  <si>
    <t>金守鼎</t>
    <phoneticPr fontId="4" type="noConversion"/>
  </si>
  <si>
    <t>김수정</t>
    <phoneticPr fontId="4" type="noConversion"/>
  </si>
  <si>
    <t>李順彩</t>
    <phoneticPr fontId="4" type="noConversion"/>
  </si>
  <si>
    <t>이순채</t>
    <phoneticPr fontId="4" type="noConversion"/>
  </si>
  <si>
    <t>姜宗大</t>
    <phoneticPr fontId="4" type="noConversion"/>
  </si>
  <si>
    <t>강종대</t>
    <phoneticPr fontId="4" type="noConversion"/>
  </si>
  <si>
    <t>張貴祥</t>
    <phoneticPr fontId="4" type="noConversion"/>
  </si>
  <si>
    <t>장귀상</t>
    <phoneticPr fontId="4" type="noConversion"/>
  </si>
  <si>
    <t>尹正得</t>
    <phoneticPr fontId="4" type="noConversion"/>
  </si>
  <si>
    <t>윤정득</t>
    <phoneticPr fontId="4" type="noConversion"/>
  </si>
  <si>
    <t>卞再富</t>
    <phoneticPr fontId="4" type="noConversion"/>
  </si>
  <si>
    <t>변재부</t>
    <phoneticPr fontId="4" type="noConversion"/>
  </si>
  <si>
    <t>趙光珏</t>
    <phoneticPr fontId="4" type="noConversion"/>
  </si>
  <si>
    <t>조광각</t>
    <phoneticPr fontId="4" type="noConversion"/>
  </si>
  <si>
    <t>시거</t>
    <phoneticPr fontId="4" type="noConversion"/>
  </si>
  <si>
    <t>안동</t>
    <phoneticPr fontId="4" type="noConversion"/>
  </si>
  <si>
    <t>고</t>
    <phoneticPr fontId="4" type="noConversion"/>
  </si>
  <si>
    <t>조직역이상 결락</t>
    <phoneticPr fontId="4" type="noConversion"/>
  </si>
  <si>
    <t>본관이상 결락</t>
    <phoneticPr fontId="4" type="noConversion"/>
  </si>
  <si>
    <t>부명이상 결락</t>
    <phoneticPr fontId="4" type="noConversion"/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</si>
  <si>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男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</si>
  <si>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林</t>
    </r>
  </si>
  <si>
    <r>
      <t>古</t>
    </r>
    <r>
      <rPr>
        <sz val="10"/>
        <rFont val="NSimSun"/>
        <family val="3"/>
        <charset val="134"/>
      </rPr>
      <t>旀</t>
    </r>
    <r>
      <rPr>
        <sz val="10"/>
        <rFont val="돋움"/>
        <family val="3"/>
        <charset val="129"/>
      </rPr>
      <t>里</t>
    </r>
  </si>
  <si>
    <r>
      <t>古</t>
    </r>
    <r>
      <rPr>
        <sz val="10"/>
        <rFont val="새바탕"/>
        <family val="1"/>
        <charset val="129"/>
      </rPr>
      <t>旀</t>
    </r>
    <r>
      <rPr>
        <sz val="10"/>
        <rFont val="돋움"/>
        <family val="3"/>
        <charset val="129"/>
      </rPr>
      <t>里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</si>
  <si>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云</t>
    </r>
  </si>
  <si>
    <r>
      <rPr>
        <sz val="10"/>
        <rFont val="맑은 고딕 Semilight"/>
        <family val="3"/>
        <charset val="129"/>
      </rPr>
      <t>桹</t>
    </r>
    <r>
      <rPr>
        <sz val="10"/>
        <rFont val="돋움"/>
        <family val="3"/>
        <charset val="129"/>
      </rPr>
      <t>發</t>
    </r>
  </si>
  <si>
    <r>
      <t>通訓行安</t>
    </r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察防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</si>
  <si>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彬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</si>
  <si>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善</t>
    </r>
  </si>
  <si>
    <r>
      <rPr>
        <sz val="10"/>
        <rFont val="MS Gothic"/>
        <family val="3"/>
        <charset val="128"/>
      </rPr>
      <t>凖</t>
    </r>
    <r>
      <rPr>
        <sz val="10"/>
        <rFont val="돋움"/>
        <family val="3"/>
        <charset val="129"/>
      </rPr>
      <t>哲</t>
    </r>
  </si>
  <si>
    <r>
      <t>金碩</t>
    </r>
    <r>
      <rPr>
        <sz val="10"/>
        <color rgb="FF000000"/>
        <rFont val="새바탕"/>
        <family val="1"/>
        <charset val="129"/>
      </rPr>
      <t>畾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</si>
  <si>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伯</t>
    </r>
  </si>
  <si>
    <r>
      <t>李聖</t>
    </r>
    <r>
      <rPr>
        <sz val="10"/>
        <color rgb="FF000000"/>
        <rFont val="새바탕"/>
        <family val="1"/>
        <charset val="129"/>
      </rPr>
      <t>旀</t>
    </r>
  </si>
  <si>
    <r>
      <t>金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鳳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</si>
  <si>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玉</t>
    </r>
  </si>
  <si>
    <r>
      <t>黃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祥</t>
    </r>
  </si>
  <si>
    <r>
      <rPr>
        <sz val="10"/>
        <rFont val="NSimSun"/>
        <family val="3"/>
        <charset val="134"/>
      </rPr>
      <t>乻</t>
    </r>
    <r>
      <rPr>
        <sz val="10"/>
        <rFont val="돋움"/>
        <family val="3"/>
        <charset val="129"/>
      </rPr>
      <t>朴不喩己分</t>
    </r>
  </si>
  <si>
    <r>
      <rPr>
        <sz val="10"/>
        <rFont val="맑은 고딕 Semilight"/>
        <family val="3"/>
        <charset val="129"/>
      </rPr>
      <t>溓</t>
    </r>
    <r>
      <rPr>
        <sz val="10"/>
        <rFont val="돋움"/>
        <family val="3"/>
        <charset val="129"/>
      </rPr>
      <t>敏</t>
    </r>
  </si>
  <si>
    <r>
      <t>李東</t>
    </r>
    <r>
      <rPr>
        <sz val="10"/>
        <color rgb="FF000000"/>
        <rFont val="새바탕"/>
        <family val="1"/>
        <charset val="129"/>
      </rPr>
      <t>爕</t>
    </r>
  </si>
  <si>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男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</si>
  <si>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壽</t>
    </r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</si>
  <si>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金</t>
    </r>
  </si>
  <si>
    <r>
      <rPr>
        <sz val="10"/>
        <rFont val="NSimSun"/>
        <family val="3"/>
        <charset val="134"/>
      </rPr>
      <t>莹</t>
    </r>
    <r>
      <rPr>
        <sz val="10"/>
        <rFont val="돋움"/>
        <family val="3"/>
        <charset val="129"/>
      </rPr>
      <t>徵</t>
    </r>
  </si>
  <si>
    <r>
      <t>裵萬</t>
    </r>
    <r>
      <rPr>
        <sz val="10"/>
        <rFont val="MS Gothic"/>
        <family val="3"/>
        <charset val="128"/>
      </rPr>
      <t>冑</t>
    </r>
    <r>
      <rPr>
        <sz val="10"/>
        <rFont val="돋움"/>
        <family val="3"/>
        <charset val="129"/>
      </rPr>
      <t>故代子</t>
    </r>
  </si>
  <si>
    <r>
      <rPr>
        <sz val="10"/>
        <rFont val="NSimSun"/>
        <family val="3"/>
        <charset val="134"/>
      </rPr>
      <t>莹</t>
    </r>
    <r>
      <rPr>
        <sz val="10"/>
        <rFont val="돋움"/>
        <family val="3"/>
        <charset val="129"/>
      </rPr>
      <t>澤</t>
    </r>
  </si>
  <si>
    <r>
      <t>鄭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昌</t>
    </r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</si>
  <si>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女</t>
    </r>
  </si>
  <si>
    <r>
      <t>朴思</t>
    </r>
    <r>
      <rPr>
        <sz val="10"/>
        <color rgb="FF000000"/>
        <rFont val="새바탕"/>
        <family val="1"/>
        <charset val="129"/>
      </rPr>
      <t>黙</t>
    </r>
  </si>
  <si>
    <r>
      <rPr>
        <sz val="10"/>
        <rFont val="MS Gothic"/>
        <family val="3"/>
        <charset val="128"/>
      </rPr>
      <t>鉄</t>
    </r>
    <r>
      <rPr>
        <sz val="10"/>
        <rFont val="돋움"/>
        <family val="3"/>
        <charset val="129"/>
      </rPr>
      <t>曾</t>
    </r>
  </si>
  <si>
    <r>
      <rPr>
        <sz val="10"/>
        <rFont val="MS Gothic"/>
        <family val="3"/>
        <charset val="128"/>
      </rPr>
      <t>鉄</t>
    </r>
    <r>
      <rPr>
        <sz val="10"/>
        <rFont val="돋움"/>
        <family val="3"/>
        <charset val="129"/>
      </rPr>
      <t>孫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</si>
  <si>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德</t>
    </r>
  </si>
  <si>
    <r>
      <rPr>
        <sz val="10"/>
        <rFont val="맑은 고딕 Semilight"/>
        <family val="3"/>
        <charset val="129"/>
      </rPr>
      <t>鴳</t>
    </r>
    <r>
      <rPr>
        <sz val="10"/>
        <rFont val="돋움"/>
        <family val="3"/>
        <charset val="129"/>
      </rPr>
      <t>南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</si>
  <si>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希</t>
    </r>
  </si>
  <si>
    <r>
      <rPr>
        <sz val="10"/>
        <rFont val="NSimSun"/>
        <family val="3"/>
        <charset val="134"/>
      </rPr>
      <t>鵕</t>
    </r>
    <r>
      <rPr>
        <sz val="10"/>
        <rFont val="돋움"/>
        <family val="3"/>
        <charset val="129"/>
      </rPr>
      <t>南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</si>
  <si>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封</t>
    </r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</si>
  <si>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得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</si>
  <si>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香</t>
    </r>
  </si>
  <si>
    <r>
      <rPr>
        <sz val="10"/>
        <rFont val="MS Gothic"/>
        <family val="3"/>
        <charset val="128"/>
      </rPr>
      <t>乱</t>
    </r>
    <r>
      <rPr>
        <sz val="10"/>
        <rFont val="돋움"/>
        <family val="3"/>
        <charset val="129"/>
      </rPr>
      <t>香</t>
    </r>
  </si>
  <si>
    <r>
      <t>王+</t>
    </r>
    <r>
      <rPr>
        <sz val="10"/>
        <rFont val="NSimSun"/>
        <family val="3"/>
        <charset val="134"/>
      </rPr>
      <t>畐</t>
    </r>
    <phoneticPr fontId="4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</si>
  <si>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龍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</si>
  <si>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今</t>
    </r>
  </si>
  <si>
    <r>
      <rPr>
        <sz val="10"/>
        <rFont val="NSimSun"/>
        <family val="3"/>
        <charset val="134"/>
      </rPr>
      <t>忄</t>
    </r>
    <r>
      <rPr>
        <sz val="10"/>
        <rFont val="돋움"/>
        <family val="3"/>
        <charset val="129"/>
      </rPr>
      <t>+業</t>
    </r>
    <phoneticPr fontId="4" type="noConversion"/>
  </si>
  <si>
    <r>
      <t>許</t>
    </r>
    <r>
      <rPr>
        <sz val="10"/>
        <color rgb="FF000000"/>
        <rFont val="새바탕"/>
        <family val="1"/>
        <charset val="129"/>
      </rPr>
      <t>泟</t>
    </r>
  </si>
  <si>
    <r>
      <rPr>
        <sz val="10"/>
        <rFont val="NSimSun"/>
        <family val="3"/>
        <charset val="134"/>
      </rPr>
      <t>乻</t>
    </r>
    <r>
      <rPr>
        <sz val="10"/>
        <rFont val="돋움"/>
        <family val="3"/>
        <charset val="129"/>
      </rPr>
      <t>福</t>
    </r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</si>
  <si>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辰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</si>
  <si>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大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</si>
  <si>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興</t>
    </r>
  </si>
  <si>
    <r>
      <t>金</t>
    </r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先</t>
    </r>
  </si>
  <si>
    <r>
      <rPr>
        <sz val="10"/>
        <rFont val="NSimSun"/>
        <family val="3"/>
        <charset val="134"/>
      </rPr>
      <t>孴</t>
    </r>
    <r>
      <rPr>
        <sz val="10"/>
        <rFont val="돋움"/>
        <family val="3"/>
        <charset val="129"/>
      </rPr>
      <t>光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</si>
  <si>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雲</t>
    </r>
  </si>
  <si>
    <r>
      <rPr>
        <sz val="10"/>
        <rFont val="NSimSun"/>
        <family val="3"/>
        <charset val="134"/>
      </rPr>
      <t>曕</t>
    </r>
    <r>
      <rPr>
        <sz val="10"/>
        <rFont val="돋움"/>
        <family val="3"/>
        <charset val="129"/>
      </rPr>
      <t>止</t>
    </r>
  </si>
  <si>
    <t>연철</t>
    <phoneticPr fontId="4" type="noConversion"/>
  </si>
  <si>
    <r>
      <t>安</t>
    </r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宗</t>
    </r>
  </si>
  <si>
    <r>
      <t>英</t>
    </r>
    <r>
      <rPr>
        <sz val="10"/>
        <rFont val="NSimSun"/>
        <family val="3"/>
        <charset val="134"/>
      </rPr>
      <t>亻</t>
    </r>
    <r>
      <rPr>
        <sz val="10"/>
        <rFont val="돋움"/>
        <family val="3"/>
        <charset val="129"/>
      </rPr>
      <t>+</t>
    </r>
    <r>
      <rPr>
        <sz val="10"/>
        <rFont val="맑은 고딕 Semilight"/>
        <family val="3"/>
        <charset val="129"/>
      </rPr>
      <t>栔</t>
    </r>
    <phoneticPr fontId="4" type="noConversion"/>
  </si>
  <si>
    <r>
      <t>鄭元</t>
    </r>
    <r>
      <rPr>
        <sz val="10"/>
        <color rgb="FF000000"/>
        <rFont val="새바탕"/>
        <family val="1"/>
        <charset val="129"/>
      </rPr>
      <t>国</t>
    </r>
  </si>
  <si>
    <r>
      <rPr>
        <sz val="10"/>
        <rFont val="MS Gothic"/>
        <family val="3"/>
        <charset val="128"/>
      </rPr>
      <t>属</t>
    </r>
    <r>
      <rPr>
        <sz val="10"/>
        <rFont val="돋움"/>
        <family val="3"/>
        <charset val="129"/>
      </rPr>
      <t>辰</t>
    </r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</si>
  <si>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卜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</si>
  <si>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孫</t>
    </r>
  </si>
  <si>
    <r>
      <rPr>
        <sz val="10"/>
        <rFont val="MS Gothic"/>
        <family val="3"/>
        <charset val="128"/>
      </rPr>
      <t>温</t>
    </r>
    <r>
      <rPr>
        <sz val="10"/>
        <rFont val="돋움"/>
        <family val="3"/>
        <charset val="129"/>
      </rPr>
      <t>大成</t>
    </r>
  </si>
  <si>
    <r>
      <rPr>
        <sz val="10"/>
        <color rgb="FF000000"/>
        <rFont val="새바탕"/>
        <family val="1"/>
        <charset val="129"/>
      </rPr>
      <t>温</t>
    </r>
    <r>
      <rPr>
        <sz val="10"/>
        <color rgb="FF000000"/>
        <rFont val="돋움"/>
        <family val="3"/>
        <charset val="129"/>
      </rPr>
      <t>大成</t>
    </r>
  </si>
  <si>
    <r>
      <t>朴</t>
    </r>
    <r>
      <rPr>
        <sz val="10"/>
        <rFont val="NSimSun"/>
        <family val="3"/>
        <charset val="134"/>
      </rPr>
      <t>旀</t>
    </r>
    <r>
      <rPr>
        <sz val="10"/>
        <rFont val="돋움"/>
        <family val="3"/>
        <charset val="129"/>
      </rPr>
      <t>石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</si>
  <si>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平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</si>
  <si>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丹</t>
    </r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</si>
  <si>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同</t>
    </r>
  </si>
  <si>
    <r>
      <t>朴</t>
    </r>
    <r>
      <rPr>
        <sz val="10"/>
        <rFont val="NSimSun"/>
        <family val="3"/>
        <charset val="134"/>
      </rPr>
      <t>旀</t>
    </r>
    <r>
      <rPr>
        <sz val="10"/>
        <rFont val="돋움"/>
        <family val="3"/>
        <charset val="129"/>
      </rPr>
      <t>乭</t>
    </r>
  </si>
  <si>
    <r>
      <t>鄭</t>
    </r>
    <r>
      <rPr>
        <sz val="10"/>
        <color rgb="FF000000"/>
        <rFont val="새바탕"/>
        <family val="1"/>
        <charset val="129"/>
      </rPr>
      <t>竜</t>
    </r>
    <r>
      <rPr>
        <sz val="10"/>
        <color rgb="FF000000"/>
        <rFont val="돋움"/>
        <family val="3"/>
        <charset val="129"/>
      </rPr>
      <t>瑞</t>
    </r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</si>
  <si>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瑞</t>
    </r>
  </si>
  <si>
    <r>
      <t>鄭太</t>
    </r>
    <r>
      <rPr>
        <sz val="10"/>
        <color rgb="FF000000"/>
        <rFont val="새바탕"/>
        <family val="1"/>
        <charset val="129"/>
      </rPr>
      <t>温</t>
    </r>
  </si>
  <si>
    <t>鄭泰昌</t>
    <phoneticPr fontId="4" type="noConversion"/>
  </si>
  <si>
    <r>
      <t>張</t>
    </r>
    <r>
      <rPr>
        <sz val="10"/>
        <color rgb="FF000000"/>
        <rFont val="새바탕"/>
        <family val="1"/>
        <charset val="129"/>
      </rPr>
      <t>竜</t>
    </r>
    <r>
      <rPr>
        <sz val="10"/>
        <color rgb="FF000000"/>
        <rFont val="돋움"/>
        <family val="3"/>
        <charset val="129"/>
      </rPr>
      <t>甲</t>
    </r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</si>
  <si>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甲</t>
    </r>
  </si>
  <si>
    <t>備考</t>
    <phoneticPr fontId="4" type="noConversion"/>
  </si>
  <si>
    <t>부직역이상 결락</t>
    <phoneticPr fontId="4" type="noConversion"/>
  </si>
  <si>
    <t>고공녀</t>
    <phoneticPr fontId="4" type="noConversion"/>
  </si>
  <si>
    <t>녀</t>
    <phoneticPr fontId="4" type="noConversion"/>
  </si>
  <si>
    <t>노비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</si>
</sst>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10"/>
      <name val="MS Gothic"/>
      <family val="3"/>
      <charset val="128"/>
    </font>
    <font>
      <sz val="10"/>
      <name val="NSimSun"/>
      <family val="3"/>
      <charset val="134"/>
    </font>
    <font>
      <sz val="10"/>
      <name val="맑은 고딕 Semilight"/>
      <family val="3"/>
      <charset val="129"/>
    </font>
    <font>
      <sz val="8"/>
      <name val="돋움"/>
      <family val="3"/>
      <charset val="129"/>
    </font>
    <font>
      <sz val="10"/>
      <color rgb="FF000000"/>
      <name val="새바탕"/>
      <family val="1"/>
      <charset val="129"/>
    </font>
    <font>
      <sz val="10"/>
      <name val="새바탕"/>
      <family val="1"/>
      <charset val="129"/>
    </font>
    <font>
      <sz val="1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rgb="FF00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9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48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5703125" style="3" customWidth="1"/>
    <col min="2" max="2" width="4.5703125" style="2" customWidth="1"/>
    <col min="3" max="4" width="8.5703125" style="2" customWidth="1"/>
    <col min="5" max="5" width="4.5703125" style="2" customWidth="1"/>
    <col min="6" max="6" width="4.5703125" style="1" customWidth="1"/>
    <col min="7" max="8" width="6.5703125" style="1" customWidth="1"/>
    <col min="9" max="9" width="3.5703125" style="1" customWidth="1"/>
    <col min="10" max="11" width="10.5703125" style="1" customWidth="1"/>
    <col min="12" max="12" width="3.5703125" style="1" customWidth="1"/>
    <col min="13" max="14" width="9.5703125" style="2" customWidth="1"/>
    <col min="15" max="16" width="5.5703125" style="1" customWidth="1"/>
    <col min="17" max="18" width="20.5703125" style="1" customWidth="1"/>
    <col min="19" max="20" width="10.5703125" style="1" customWidth="1"/>
    <col min="21" max="22" width="25.5703125" style="1" customWidth="1"/>
    <col min="23" max="24" width="2.5703125" style="1" customWidth="1"/>
    <col min="25" max="28" width="10.5703125" style="1" customWidth="1"/>
    <col min="29" max="31" width="4.5703125" style="1" customWidth="1"/>
    <col min="32" max="35" width="15.5703125" style="1" customWidth="1"/>
    <col min="36" max="37" width="2.5703125" style="1" customWidth="1"/>
    <col min="38" max="39" width="4.5703125" style="1" customWidth="1"/>
    <col min="40" max="45" width="10.5703125" style="1" customWidth="1"/>
    <col min="46" max="47" width="25.5703125" style="1" customWidth="1"/>
    <col min="48" max="57" width="10.5703125" style="1" customWidth="1"/>
    <col min="58" max="58" width="5.5703125" style="1" customWidth="1"/>
    <col min="59" max="60" width="25.5703125" style="1" customWidth="1"/>
    <col min="61" max="62" width="10.5703125" style="1" customWidth="1"/>
    <col min="63" max="64" width="25.5703125" style="1" customWidth="1"/>
    <col min="65" max="66" width="10.5703125" style="1" customWidth="1"/>
    <col min="67" max="68" width="25.5703125" style="1" customWidth="1"/>
    <col min="69" max="70" width="10.5703125" style="1" customWidth="1"/>
    <col min="71" max="72" width="4.5703125" style="1" customWidth="1"/>
    <col min="73" max="73" width="30.5703125" style="1" customWidth="1"/>
    <col min="74" max="16384" width="9.140625" style="1"/>
  </cols>
  <sheetData>
    <row r="1" spans="1:73" s="6" customFormat="1" ht="13.5" customHeight="1">
      <c r="A1" s="4" t="s">
        <v>0</v>
      </c>
      <c r="B1" s="5" t="s">
        <v>12705</v>
      </c>
      <c r="C1" s="5" t="s">
        <v>12867</v>
      </c>
      <c r="D1" s="5" t="s">
        <v>12706</v>
      </c>
      <c r="E1" s="5" t="s">
        <v>12707</v>
      </c>
      <c r="F1" s="6" t="s">
        <v>1</v>
      </c>
      <c r="G1" s="6" t="s">
        <v>2</v>
      </c>
      <c r="H1" s="6" t="s">
        <v>7354</v>
      </c>
      <c r="I1" s="6" t="s">
        <v>3</v>
      </c>
      <c r="J1" s="6" t="s">
        <v>4</v>
      </c>
      <c r="K1" s="6" t="s">
        <v>7460</v>
      </c>
      <c r="L1" s="6" t="s">
        <v>5</v>
      </c>
      <c r="M1" s="5" t="s">
        <v>12708</v>
      </c>
      <c r="N1" s="5" t="s">
        <v>12709</v>
      </c>
      <c r="O1" s="6" t="s">
        <v>6</v>
      </c>
      <c r="P1" s="6" t="s">
        <v>7461</v>
      </c>
      <c r="Q1" s="6" t="s">
        <v>7</v>
      </c>
      <c r="R1" s="6" t="s">
        <v>7483</v>
      </c>
      <c r="S1" s="6" t="s">
        <v>8</v>
      </c>
      <c r="T1" s="6" t="s">
        <v>7519</v>
      </c>
      <c r="U1" s="6" t="s">
        <v>9</v>
      </c>
      <c r="V1" s="6" t="s">
        <v>7669</v>
      </c>
      <c r="W1" s="6" t="s">
        <v>10</v>
      </c>
      <c r="X1" s="6" t="s">
        <v>7691</v>
      </c>
      <c r="Y1" s="6" t="s">
        <v>11</v>
      </c>
      <c r="Z1" s="6" t="s">
        <v>9573</v>
      </c>
      <c r="AA1" s="6" t="s">
        <v>12</v>
      </c>
      <c r="AB1" s="6" t="s">
        <v>9613</v>
      </c>
      <c r="AC1" s="6" t="s">
        <v>13</v>
      </c>
      <c r="AD1" s="6" t="s">
        <v>14</v>
      </c>
      <c r="AE1" s="6" t="s">
        <v>9677</v>
      </c>
      <c r="AF1" s="6" t="s">
        <v>15</v>
      </c>
      <c r="AG1" s="6" t="s">
        <v>9708</v>
      </c>
      <c r="AH1" s="6" t="s">
        <v>16</v>
      </c>
      <c r="AI1" s="6" t="s">
        <v>9764</v>
      </c>
      <c r="AJ1" s="6" t="s">
        <v>17</v>
      </c>
      <c r="AK1" s="6" t="s">
        <v>9765</v>
      </c>
      <c r="AL1" s="6" t="s">
        <v>18</v>
      </c>
      <c r="AM1" s="6" t="s">
        <v>9836</v>
      </c>
      <c r="AN1" s="6" t="s">
        <v>19</v>
      </c>
      <c r="AO1" s="6" t="s">
        <v>9837</v>
      </c>
      <c r="AP1" s="6" t="s">
        <v>20</v>
      </c>
      <c r="AQ1" s="6" t="s">
        <v>9838</v>
      </c>
      <c r="AR1" s="6" t="s">
        <v>21</v>
      </c>
      <c r="AS1" s="6" t="s">
        <v>9843</v>
      </c>
      <c r="AT1" s="6" t="s">
        <v>22</v>
      </c>
      <c r="AU1" s="6" t="s">
        <v>9880</v>
      </c>
      <c r="AV1" s="6" t="s">
        <v>23</v>
      </c>
      <c r="AW1" s="6" t="s">
        <v>10681</v>
      </c>
      <c r="AX1" s="6" t="s">
        <v>24</v>
      </c>
      <c r="AY1" s="6" t="s">
        <v>10682</v>
      </c>
      <c r="AZ1" s="6" t="s">
        <v>25</v>
      </c>
      <c r="BA1" s="6" t="s">
        <v>10684</v>
      </c>
      <c r="BB1" s="6" t="s">
        <v>26</v>
      </c>
      <c r="BC1" s="6" t="s">
        <v>10686</v>
      </c>
      <c r="BD1" s="6" t="s">
        <v>27</v>
      </c>
      <c r="BE1" s="6" t="s">
        <v>10732</v>
      </c>
      <c r="BF1" s="6" t="s">
        <v>28</v>
      </c>
      <c r="BG1" s="6" t="s">
        <v>29</v>
      </c>
      <c r="BH1" s="6" t="s">
        <v>10767</v>
      </c>
      <c r="BI1" s="6" t="s">
        <v>30</v>
      </c>
      <c r="BJ1" s="6" t="s">
        <v>11351</v>
      </c>
      <c r="BK1" s="6" t="s">
        <v>31</v>
      </c>
      <c r="BL1" s="6" t="s">
        <v>11388</v>
      </c>
      <c r="BM1" s="6" t="s">
        <v>32</v>
      </c>
      <c r="BN1" s="6" t="s">
        <v>11892</v>
      </c>
      <c r="BO1" s="6" t="s">
        <v>33</v>
      </c>
      <c r="BP1" s="6" t="s">
        <v>11904</v>
      </c>
      <c r="BQ1" s="6" t="s">
        <v>34</v>
      </c>
      <c r="BR1" s="6" t="s">
        <v>12680</v>
      </c>
      <c r="BS1" s="6" t="s">
        <v>35</v>
      </c>
      <c r="BT1" s="6" t="s">
        <v>12704</v>
      </c>
      <c r="BU1" s="6" t="s">
        <v>15501</v>
      </c>
    </row>
    <row r="2" spans="1:73" ht="13.5" customHeight="1">
      <c r="A2" s="3" t="str">
        <f>HYPERLINK("http://kyu.snu.ac.kr/sdhj/index.jsp?type=hj/GK14657_00IH_0001_0007.jpg","1777_각북면_7")</f>
        <v>1777_각북면_7</v>
      </c>
      <c r="B2" s="2">
        <v>1777</v>
      </c>
      <c r="C2" s="2" t="s">
        <v>12868</v>
      </c>
      <c r="D2" s="2" t="s">
        <v>12865</v>
      </c>
      <c r="E2" s="2">
        <v>1</v>
      </c>
      <c r="F2" s="1">
        <v>1</v>
      </c>
      <c r="G2" s="1" t="s">
        <v>12877</v>
      </c>
      <c r="H2" s="1" t="s">
        <v>12864</v>
      </c>
      <c r="I2" s="1">
        <v>1</v>
      </c>
      <c r="J2" s="1" t="s">
        <v>36</v>
      </c>
      <c r="K2" s="1" t="s">
        <v>12938</v>
      </c>
      <c r="L2" s="1">
        <v>1</v>
      </c>
      <c r="M2" s="2" t="s">
        <v>7178</v>
      </c>
      <c r="N2" s="2" t="s">
        <v>12937</v>
      </c>
      <c r="T2" s="1" t="s">
        <v>12957</v>
      </c>
      <c r="U2" s="1" t="s">
        <v>37</v>
      </c>
      <c r="V2" s="1" t="s">
        <v>7529</v>
      </c>
      <c r="W2" s="1" t="s">
        <v>38</v>
      </c>
      <c r="X2" s="1" t="s">
        <v>12968</v>
      </c>
      <c r="Y2" s="1" t="s">
        <v>39</v>
      </c>
      <c r="Z2" s="1" t="s">
        <v>7734</v>
      </c>
      <c r="AC2" s="1">
        <v>74</v>
      </c>
      <c r="AD2" s="1" t="s">
        <v>40</v>
      </c>
      <c r="AE2" s="1" t="s">
        <v>9663</v>
      </c>
      <c r="AJ2" s="1" t="s">
        <v>17</v>
      </c>
      <c r="AK2" s="1" t="s">
        <v>9765</v>
      </c>
      <c r="AL2" s="1" t="s">
        <v>41</v>
      </c>
      <c r="AM2" s="1" t="s">
        <v>9711</v>
      </c>
      <c r="AT2" s="1" t="s">
        <v>37</v>
      </c>
      <c r="AU2" s="1" t="s">
        <v>7529</v>
      </c>
      <c r="AV2" s="1" t="s">
        <v>42</v>
      </c>
      <c r="AW2" s="1" t="s">
        <v>14560</v>
      </c>
      <c r="BG2" s="1" t="s">
        <v>37</v>
      </c>
      <c r="BH2" s="1" t="s">
        <v>7529</v>
      </c>
      <c r="BI2" s="1" t="s">
        <v>43</v>
      </c>
      <c r="BJ2" s="1" t="s">
        <v>8914</v>
      </c>
      <c r="BK2" s="1" t="s">
        <v>37</v>
      </c>
      <c r="BL2" s="1" t="s">
        <v>7529</v>
      </c>
      <c r="BM2" s="1" t="s">
        <v>44</v>
      </c>
      <c r="BN2" s="1" t="s">
        <v>11891</v>
      </c>
      <c r="BO2" s="1" t="s">
        <v>37</v>
      </c>
      <c r="BP2" s="1" t="s">
        <v>7529</v>
      </c>
      <c r="BQ2" s="1" t="s">
        <v>45</v>
      </c>
      <c r="BR2" s="1" t="s">
        <v>12679</v>
      </c>
      <c r="BS2" s="1" t="s">
        <v>46</v>
      </c>
      <c r="BT2" s="1" t="s">
        <v>9757</v>
      </c>
    </row>
    <row r="3" spans="1:73" ht="13.5" customHeight="1">
      <c r="A3" s="3" t="str">
        <f>HYPERLINK("http://kyu.snu.ac.kr/sdhj/index.jsp?type=hj/GK14657_00IH_0001_0007.jpg","1777_각북면_7")</f>
        <v>1777_각북면_7</v>
      </c>
      <c r="B3" s="2">
        <v>1777</v>
      </c>
      <c r="C3" s="2" t="s">
        <v>12868</v>
      </c>
      <c r="D3" s="2" t="s">
        <v>12865</v>
      </c>
      <c r="E3" s="2">
        <v>2</v>
      </c>
      <c r="F3" s="1">
        <v>1</v>
      </c>
      <c r="G3" s="1" t="s">
        <v>12866</v>
      </c>
      <c r="H3" s="1" t="s">
        <v>12863</v>
      </c>
      <c r="I3" s="1">
        <v>1</v>
      </c>
      <c r="L3" s="1">
        <v>1</v>
      </c>
      <c r="M3" s="2" t="s">
        <v>7178</v>
      </c>
      <c r="N3" s="2" t="s">
        <v>12937</v>
      </c>
      <c r="S3" s="1" t="s">
        <v>47</v>
      </c>
      <c r="T3" s="1" t="s">
        <v>179</v>
      </c>
      <c r="W3" s="1" t="s">
        <v>48</v>
      </c>
      <c r="X3" s="1" t="s">
        <v>7670</v>
      </c>
      <c r="Y3" s="1" t="s">
        <v>10</v>
      </c>
      <c r="Z3" s="1" t="s">
        <v>7691</v>
      </c>
      <c r="AC3" s="1">
        <v>80</v>
      </c>
      <c r="AD3" s="1" t="s">
        <v>49</v>
      </c>
      <c r="AE3" s="1" t="s">
        <v>9624</v>
      </c>
      <c r="AJ3" s="1" t="s">
        <v>17</v>
      </c>
      <c r="AK3" s="1" t="s">
        <v>9765</v>
      </c>
      <c r="AL3" s="1" t="s">
        <v>50</v>
      </c>
      <c r="AM3" s="1" t="s">
        <v>9712</v>
      </c>
      <c r="AT3" s="1" t="s">
        <v>37</v>
      </c>
      <c r="AU3" s="1" t="s">
        <v>7529</v>
      </c>
      <c r="AV3" s="1" t="s">
        <v>51</v>
      </c>
      <c r="AW3" s="1" t="s">
        <v>10680</v>
      </c>
      <c r="BG3" s="1" t="s">
        <v>37</v>
      </c>
      <c r="BH3" s="1" t="s">
        <v>7529</v>
      </c>
      <c r="BI3" s="1" t="s">
        <v>52</v>
      </c>
      <c r="BJ3" s="1" t="s">
        <v>10667</v>
      </c>
      <c r="BK3" s="1" t="s">
        <v>53</v>
      </c>
      <c r="BL3" s="1" t="s">
        <v>7653</v>
      </c>
      <c r="BM3" s="1" t="s">
        <v>54</v>
      </c>
      <c r="BN3" s="1" t="s">
        <v>14657</v>
      </c>
      <c r="BO3" s="1" t="s">
        <v>53</v>
      </c>
      <c r="BP3" s="1" t="s">
        <v>7653</v>
      </c>
      <c r="BQ3" s="1" t="s">
        <v>55</v>
      </c>
      <c r="BR3" s="1" t="s">
        <v>12678</v>
      </c>
      <c r="BS3" s="1" t="s">
        <v>56</v>
      </c>
      <c r="BT3" s="1" t="s">
        <v>9809</v>
      </c>
    </row>
    <row r="4" spans="1:73" ht="13.5" customHeight="1">
      <c r="A4" s="3" t="str">
        <f>HYPERLINK("http://kyu.snu.ac.kr/sdhj/index.jsp?type=hj/GK14657_00IH_0001_0007.jpg","1777_각북면_7")</f>
        <v>1777_각북면_7</v>
      </c>
      <c r="B4" s="2">
        <v>1777</v>
      </c>
      <c r="C4" s="2" t="s">
        <v>12868</v>
      </c>
      <c r="D4" s="2" t="s">
        <v>12865</v>
      </c>
      <c r="E4" s="2">
        <v>3</v>
      </c>
      <c r="F4" s="1">
        <v>1</v>
      </c>
      <c r="G4" s="1" t="s">
        <v>12866</v>
      </c>
      <c r="H4" s="1" t="s">
        <v>12863</v>
      </c>
      <c r="I4" s="1">
        <v>1</v>
      </c>
      <c r="L4" s="1">
        <v>1</v>
      </c>
      <c r="M4" s="2" t="s">
        <v>7178</v>
      </c>
      <c r="N4" s="2" t="s">
        <v>12937</v>
      </c>
      <c r="S4" s="1" t="s">
        <v>57</v>
      </c>
      <c r="T4" s="1" t="s">
        <v>7485</v>
      </c>
      <c r="U4" s="1" t="s">
        <v>58</v>
      </c>
      <c r="V4" s="1" t="s">
        <v>7556</v>
      </c>
      <c r="Y4" s="1" t="s">
        <v>59</v>
      </c>
      <c r="Z4" s="1" t="s">
        <v>9572</v>
      </c>
      <c r="AC4" s="1">
        <v>51</v>
      </c>
      <c r="AD4" s="1" t="s">
        <v>60</v>
      </c>
      <c r="AE4" s="1" t="s">
        <v>9617</v>
      </c>
    </row>
    <row r="5" spans="1:73" ht="13.5" customHeight="1">
      <c r="A5" s="3" t="str">
        <f>HYPERLINK("http://kyu.snu.ac.kr/sdhj/index.jsp?type=hj/GK14657_00IH_0001_0007.jpg","1777_각북면_7")</f>
        <v>1777_각북면_7</v>
      </c>
      <c r="B5" s="2">
        <v>1777</v>
      </c>
      <c r="C5" s="2" t="s">
        <v>12868</v>
      </c>
      <c r="D5" s="2" t="s">
        <v>12865</v>
      </c>
      <c r="E5" s="2">
        <v>4</v>
      </c>
      <c r="F5" s="1">
        <v>1</v>
      </c>
      <c r="G5" s="1" t="s">
        <v>12866</v>
      </c>
      <c r="H5" s="1" t="s">
        <v>12863</v>
      </c>
      <c r="I5" s="1">
        <v>1</v>
      </c>
      <c r="L5" s="1">
        <v>1</v>
      </c>
      <c r="M5" s="2" t="s">
        <v>7178</v>
      </c>
      <c r="N5" s="2" t="s">
        <v>12937</v>
      </c>
      <c r="S5" s="1" t="s">
        <v>57</v>
      </c>
      <c r="T5" s="1" t="s">
        <v>7485</v>
      </c>
      <c r="U5" s="1" t="s">
        <v>61</v>
      </c>
      <c r="V5" s="1" t="s">
        <v>7668</v>
      </c>
      <c r="Y5" s="1" t="s">
        <v>62</v>
      </c>
      <c r="Z5" s="1" t="s">
        <v>8613</v>
      </c>
      <c r="AC5" s="1">
        <v>34</v>
      </c>
      <c r="AD5" s="1" t="s">
        <v>63</v>
      </c>
      <c r="AE5" s="1" t="s">
        <v>9638</v>
      </c>
    </row>
    <row r="6" spans="1:73" ht="13.5" customHeight="1">
      <c r="A6" s="3" t="str">
        <f>HYPERLINK("http://kyu.snu.ac.kr/sdhj/index.jsp?type=hj/GK14657_00IH_0001_0007.jpg","1777_각북면_7")</f>
        <v>1777_각북면_7</v>
      </c>
      <c r="B6" s="2">
        <v>1777</v>
      </c>
      <c r="C6" s="2" t="s">
        <v>12868</v>
      </c>
      <c r="D6" s="2" t="s">
        <v>12865</v>
      </c>
      <c r="E6" s="2">
        <v>5</v>
      </c>
      <c r="F6" s="1">
        <v>1</v>
      </c>
      <c r="G6" s="1" t="s">
        <v>12866</v>
      </c>
      <c r="H6" s="1" t="s">
        <v>12863</v>
      </c>
      <c r="I6" s="1">
        <v>1</v>
      </c>
      <c r="L6" s="1">
        <v>1</v>
      </c>
      <c r="M6" s="2" t="s">
        <v>7178</v>
      </c>
      <c r="N6" s="2" t="s">
        <v>12937</v>
      </c>
      <c r="S6" s="1" t="s">
        <v>64</v>
      </c>
      <c r="T6" s="1" t="s">
        <v>4015</v>
      </c>
      <c r="W6" s="1" t="s">
        <v>65</v>
      </c>
      <c r="X6" s="1" t="s">
        <v>7674</v>
      </c>
      <c r="Y6" s="1" t="s">
        <v>10</v>
      </c>
      <c r="Z6" s="1" t="s">
        <v>7691</v>
      </c>
      <c r="AC6" s="1">
        <v>28</v>
      </c>
      <c r="AD6" s="1" t="s">
        <v>66</v>
      </c>
      <c r="AE6" s="1" t="s">
        <v>9631</v>
      </c>
    </row>
    <row r="7" spans="1:73" ht="13.5" customHeight="1">
      <c r="A7" s="3" t="str">
        <f>HYPERLINK("http://kyu.snu.ac.kr/sdhj/index.jsp?type=hj/GK14657_00IH_0001_0007.jpg","1777_각북면_7")</f>
        <v>1777_각북면_7</v>
      </c>
      <c r="B7" s="2">
        <v>1777</v>
      </c>
      <c r="C7" s="2" t="s">
        <v>12868</v>
      </c>
      <c r="D7" s="2" t="s">
        <v>12865</v>
      </c>
      <c r="E7" s="2">
        <v>6</v>
      </c>
      <c r="F7" s="1">
        <v>1</v>
      </c>
      <c r="G7" s="1" t="s">
        <v>12866</v>
      </c>
      <c r="H7" s="1" t="s">
        <v>12863</v>
      </c>
      <c r="I7" s="1">
        <v>1</v>
      </c>
      <c r="L7" s="1">
        <v>1</v>
      </c>
      <c r="M7" s="2" t="s">
        <v>7178</v>
      </c>
      <c r="N7" s="2" t="s">
        <v>12937</v>
      </c>
      <c r="S7" s="1" t="s">
        <v>67</v>
      </c>
      <c r="T7" s="1" t="s">
        <v>5121</v>
      </c>
      <c r="AC7" s="1">
        <v>18</v>
      </c>
      <c r="AD7" s="1" t="s">
        <v>68</v>
      </c>
      <c r="AE7" s="1" t="s">
        <v>9623</v>
      </c>
    </row>
    <row r="8" spans="1:73" ht="13.5" customHeight="1">
      <c r="A8" s="3" t="str">
        <f>HYPERLINK("http://kyu.snu.ac.kr/sdhj/index.jsp?type=hj/GK14657_00IH_0001_0007.jpg","1777_각북면_7")</f>
        <v>1777_각북면_7</v>
      </c>
      <c r="B8" s="2">
        <v>1777</v>
      </c>
      <c r="C8" s="2" t="s">
        <v>12868</v>
      </c>
      <c r="D8" s="2" t="s">
        <v>12865</v>
      </c>
      <c r="E8" s="2">
        <v>7</v>
      </c>
      <c r="F8" s="1">
        <v>1</v>
      </c>
      <c r="G8" s="1" t="s">
        <v>12866</v>
      </c>
      <c r="H8" s="1" t="s">
        <v>12863</v>
      </c>
      <c r="I8" s="1">
        <v>1</v>
      </c>
      <c r="L8" s="1">
        <v>1</v>
      </c>
      <c r="M8" s="2" t="s">
        <v>7178</v>
      </c>
      <c r="N8" s="2" t="s">
        <v>12937</v>
      </c>
      <c r="S8" s="1" t="s">
        <v>67</v>
      </c>
      <c r="T8" s="1" t="s">
        <v>5121</v>
      </c>
      <c r="AC8" s="1">
        <v>11</v>
      </c>
      <c r="AD8" s="1" t="s">
        <v>69</v>
      </c>
      <c r="AE8" s="1" t="s">
        <v>9646</v>
      </c>
    </row>
    <row r="9" spans="1:73" ht="13.5" customHeight="1">
      <c r="A9" s="3" t="str">
        <f>HYPERLINK("http://kyu.snu.ac.kr/sdhj/index.jsp?type=hj/GK14657_00IH_0001_0007.jpg","1777_각북면_7")</f>
        <v>1777_각북면_7</v>
      </c>
      <c r="B9" s="2">
        <v>1777</v>
      </c>
      <c r="C9" s="2" t="s">
        <v>12868</v>
      </c>
      <c r="D9" s="2" t="s">
        <v>12865</v>
      </c>
      <c r="E9" s="2">
        <v>8</v>
      </c>
      <c r="F9" s="1">
        <v>1</v>
      </c>
      <c r="G9" s="1" t="s">
        <v>12866</v>
      </c>
      <c r="H9" s="1" t="s">
        <v>12863</v>
      </c>
      <c r="I9" s="1">
        <v>1</v>
      </c>
      <c r="L9" s="1">
        <v>1</v>
      </c>
      <c r="M9" s="2" t="s">
        <v>7178</v>
      </c>
      <c r="N9" s="2" t="s">
        <v>12937</v>
      </c>
      <c r="S9" s="1" t="s">
        <v>67</v>
      </c>
      <c r="T9" s="1" t="s">
        <v>5121</v>
      </c>
      <c r="AC9" s="1">
        <v>6</v>
      </c>
      <c r="AD9" s="1" t="s">
        <v>70</v>
      </c>
      <c r="AE9" s="1" t="s">
        <v>9627</v>
      </c>
      <c r="AF9" s="1" t="s">
        <v>71</v>
      </c>
      <c r="AG9" s="1" t="s">
        <v>9052</v>
      </c>
    </row>
    <row r="10" spans="1:73" ht="13.5" customHeight="1">
      <c r="A10" s="3" t="str">
        <f>HYPERLINK("http://kyu.snu.ac.kr/sdhj/index.jsp?type=hj/GK14657_00IH_0001_0007.jpg","1777_각북면_7")</f>
        <v>1777_각북면_7</v>
      </c>
      <c r="B10" s="2">
        <v>1777</v>
      </c>
      <c r="C10" s="2" t="s">
        <v>12868</v>
      </c>
      <c r="D10" s="2" t="s">
        <v>12865</v>
      </c>
      <c r="E10" s="2">
        <v>9</v>
      </c>
      <c r="F10" s="1">
        <v>1</v>
      </c>
      <c r="G10" s="1" t="s">
        <v>12866</v>
      </c>
      <c r="H10" s="1" t="s">
        <v>12863</v>
      </c>
      <c r="I10" s="1">
        <v>1</v>
      </c>
      <c r="L10" s="1">
        <v>2</v>
      </c>
      <c r="M10" s="2" t="s">
        <v>13062</v>
      </c>
      <c r="N10" s="2" t="s">
        <v>13063</v>
      </c>
      <c r="T10" s="1" t="s">
        <v>12957</v>
      </c>
      <c r="U10" s="1" t="s">
        <v>72</v>
      </c>
      <c r="V10" s="1" t="s">
        <v>7616</v>
      </c>
      <c r="W10" s="1" t="s">
        <v>73</v>
      </c>
      <c r="X10" s="1" t="s">
        <v>12958</v>
      </c>
      <c r="Y10" s="1" t="s">
        <v>74</v>
      </c>
      <c r="Z10" s="1" t="s">
        <v>9317</v>
      </c>
      <c r="AC10" s="1">
        <v>55</v>
      </c>
      <c r="AD10" s="1" t="s">
        <v>75</v>
      </c>
      <c r="AE10" s="1" t="s">
        <v>9665</v>
      </c>
      <c r="AJ10" s="1" t="s">
        <v>17</v>
      </c>
      <c r="AK10" s="1" t="s">
        <v>9765</v>
      </c>
      <c r="AL10" s="1" t="s">
        <v>76</v>
      </c>
      <c r="AM10" s="1" t="s">
        <v>14465</v>
      </c>
      <c r="AT10" s="1" t="s">
        <v>77</v>
      </c>
      <c r="AU10" s="1" t="s">
        <v>7576</v>
      </c>
      <c r="AV10" s="1" t="s">
        <v>78</v>
      </c>
      <c r="AW10" s="1" t="s">
        <v>9887</v>
      </c>
      <c r="BG10" s="1" t="s">
        <v>79</v>
      </c>
      <c r="BH10" s="1" t="s">
        <v>9844</v>
      </c>
      <c r="BI10" s="1" t="s">
        <v>80</v>
      </c>
      <c r="BJ10" s="1" t="s">
        <v>8808</v>
      </c>
      <c r="BK10" s="1" t="s">
        <v>79</v>
      </c>
      <c r="BL10" s="1" t="s">
        <v>9844</v>
      </c>
      <c r="BM10" s="1" t="s">
        <v>81</v>
      </c>
      <c r="BN10" s="1" t="s">
        <v>11887</v>
      </c>
      <c r="BO10" s="1" t="s">
        <v>79</v>
      </c>
      <c r="BP10" s="1" t="s">
        <v>9844</v>
      </c>
      <c r="BQ10" s="1" t="s">
        <v>82</v>
      </c>
      <c r="BR10" s="1" t="s">
        <v>11958</v>
      </c>
      <c r="BS10" s="1" t="s">
        <v>46</v>
      </c>
      <c r="BT10" s="1" t="s">
        <v>9757</v>
      </c>
    </row>
    <row r="11" spans="1:73" ht="13.5" customHeight="1">
      <c r="A11" s="3" t="str">
        <f>HYPERLINK("http://kyu.snu.ac.kr/sdhj/index.jsp?type=hj/GK14657_00IH_0001_0007.jpg","1777_각북면_7")</f>
        <v>1777_각북면_7</v>
      </c>
      <c r="B11" s="2">
        <v>1777</v>
      </c>
      <c r="C11" s="2" t="s">
        <v>12868</v>
      </c>
      <c r="D11" s="2" t="s">
        <v>12865</v>
      </c>
      <c r="E11" s="2">
        <v>10</v>
      </c>
      <c r="F11" s="1">
        <v>1</v>
      </c>
      <c r="G11" s="1" t="s">
        <v>12866</v>
      </c>
      <c r="H11" s="1" t="s">
        <v>12863</v>
      </c>
      <c r="I11" s="1">
        <v>1</v>
      </c>
      <c r="L11" s="1">
        <v>2</v>
      </c>
      <c r="M11" s="2" t="s">
        <v>13062</v>
      </c>
      <c r="N11" s="2" t="s">
        <v>13063</v>
      </c>
      <c r="S11" s="1" t="s">
        <v>47</v>
      </c>
      <c r="T11" s="1" t="s">
        <v>179</v>
      </c>
      <c r="W11" s="1" t="s">
        <v>73</v>
      </c>
      <c r="X11" s="1" t="s">
        <v>12958</v>
      </c>
      <c r="Y11" s="1" t="s">
        <v>10</v>
      </c>
      <c r="Z11" s="1" t="s">
        <v>7691</v>
      </c>
      <c r="AC11" s="1">
        <v>42</v>
      </c>
      <c r="AD11" s="1" t="s">
        <v>83</v>
      </c>
      <c r="AE11" s="1" t="s">
        <v>9666</v>
      </c>
      <c r="AJ11" s="1" t="s">
        <v>17</v>
      </c>
      <c r="AK11" s="1" t="s">
        <v>9765</v>
      </c>
      <c r="AL11" s="1" t="s">
        <v>76</v>
      </c>
      <c r="AM11" s="1" t="s">
        <v>14465</v>
      </c>
      <c r="AT11" s="1" t="s">
        <v>37</v>
      </c>
      <c r="AU11" s="1" t="s">
        <v>7529</v>
      </c>
      <c r="AV11" s="1" t="s">
        <v>84</v>
      </c>
      <c r="AW11" s="1" t="s">
        <v>8222</v>
      </c>
      <c r="BG11" s="1" t="s">
        <v>37</v>
      </c>
      <c r="BH11" s="1" t="s">
        <v>7529</v>
      </c>
      <c r="BI11" s="1" t="s">
        <v>85</v>
      </c>
      <c r="BJ11" s="1" t="s">
        <v>11129</v>
      </c>
      <c r="BK11" s="1" t="s">
        <v>53</v>
      </c>
      <c r="BL11" s="1" t="s">
        <v>7653</v>
      </c>
      <c r="BM11" s="1" t="s">
        <v>86</v>
      </c>
      <c r="BN11" s="1" t="s">
        <v>7940</v>
      </c>
      <c r="BO11" s="1" t="s">
        <v>37</v>
      </c>
      <c r="BP11" s="1" t="s">
        <v>7529</v>
      </c>
      <c r="BQ11" s="1" t="s">
        <v>87</v>
      </c>
      <c r="BR11" s="1" t="s">
        <v>14882</v>
      </c>
      <c r="BS11" s="1" t="s">
        <v>88</v>
      </c>
      <c r="BT11" s="1" t="s">
        <v>12703</v>
      </c>
    </row>
    <row r="12" spans="1:73" ht="13.5" customHeight="1">
      <c r="A12" s="3" t="str">
        <f>HYPERLINK("http://kyu.snu.ac.kr/sdhj/index.jsp?type=hj/GK14657_00IH_0001_0007.jpg","1777_각북면_7")</f>
        <v>1777_각북면_7</v>
      </c>
      <c r="B12" s="2">
        <v>1777</v>
      </c>
      <c r="C12" s="2" t="s">
        <v>12868</v>
      </c>
      <c r="D12" s="2" t="s">
        <v>12865</v>
      </c>
      <c r="E12" s="2">
        <v>11</v>
      </c>
      <c r="F12" s="1">
        <v>1</v>
      </c>
      <c r="G12" s="1" t="s">
        <v>12866</v>
      </c>
      <c r="H12" s="1" t="s">
        <v>12863</v>
      </c>
      <c r="I12" s="1">
        <v>1</v>
      </c>
      <c r="L12" s="1">
        <v>2</v>
      </c>
      <c r="M12" s="2" t="s">
        <v>13062</v>
      </c>
      <c r="N12" s="2" t="s">
        <v>13063</v>
      </c>
      <c r="S12" s="1" t="s">
        <v>57</v>
      </c>
      <c r="T12" s="1" t="s">
        <v>7485</v>
      </c>
      <c r="U12" s="1" t="s">
        <v>89</v>
      </c>
      <c r="V12" s="1" t="s">
        <v>7550</v>
      </c>
      <c r="Y12" s="1" t="s">
        <v>90</v>
      </c>
      <c r="Z12" s="1" t="s">
        <v>9571</v>
      </c>
      <c r="AC12" s="1">
        <v>27</v>
      </c>
      <c r="AD12" s="1" t="s">
        <v>91</v>
      </c>
      <c r="AE12" s="1" t="s">
        <v>9654</v>
      </c>
    </row>
    <row r="13" spans="1:73" ht="13.5" customHeight="1">
      <c r="A13" s="3" t="str">
        <f>HYPERLINK("http://kyu.snu.ac.kr/sdhj/index.jsp?type=hj/GK14657_00IH_0001_0007.jpg","1777_각북면_7")</f>
        <v>1777_각북면_7</v>
      </c>
      <c r="B13" s="2">
        <v>1777</v>
      </c>
      <c r="C13" s="2" t="s">
        <v>12868</v>
      </c>
      <c r="D13" s="2" t="s">
        <v>12865</v>
      </c>
      <c r="E13" s="2">
        <v>12</v>
      </c>
      <c r="F13" s="1">
        <v>1</v>
      </c>
      <c r="G13" s="1" t="s">
        <v>12866</v>
      </c>
      <c r="H13" s="1" t="s">
        <v>12863</v>
      </c>
      <c r="I13" s="1">
        <v>1</v>
      </c>
      <c r="L13" s="1">
        <v>2</v>
      </c>
      <c r="M13" s="2" t="s">
        <v>13062</v>
      </c>
      <c r="N13" s="2" t="s">
        <v>13063</v>
      </c>
      <c r="S13" s="1" t="s">
        <v>67</v>
      </c>
      <c r="T13" s="1" t="s">
        <v>5121</v>
      </c>
      <c r="AC13" s="1">
        <v>13</v>
      </c>
      <c r="AD13" s="1" t="s">
        <v>92</v>
      </c>
      <c r="AE13" s="1" t="s">
        <v>9651</v>
      </c>
    </row>
    <row r="14" spans="1:73" ht="13.5" customHeight="1">
      <c r="A14" s="3" t="str">
        <f>HYPERLINK("http://kyu.snu.ac.kr/sdhj/index.jsp?type=hj/GK14657_00IH_0001_0007.jpg","1777_각북면_7")</f>
        <v>1777_각북면_7</v>
      </c>
      <c r="B14" s="2">
        <v>1777</v>
      </c>
      <c r="C14" s="2" t="s">
        <v>12868</v>
      </c>
      <c r="D14" s="2" t="s">
        <v>12865</v>
      </c>
      <c r="E14" s="2">
        <v>13</v>
      </c>
      <c r="F14" s="1">
        <v>1</v>
      </c>
      <c r="G14" s="1" t="s">
        <v>12866</v>
      </c>
      <c r="H14" s="1" t="s">
        <v>12863</v>
      </c>
      <c r="I14" s="1">
        <v>1</v>
      </c>
      <c r="L14" s="1">
        <v>2</v>
      </c>
      <c r="M14" s="2" t="s">
        <v>13062</v>
      </c>
      <c r="N14" s="2" t="s">
        <v>13063</v>
      </c>
      <c r="S14" s="1" t="s">
        <v>67</v>
      </c>
      <c r="T14" s="1" t="s">
        <v>5121</v>
      </c>
      <c r="AF14" s="1" t="s">
        <v>93</v>
      </c>
      <c r="AG14" s="1" t="s">
        <v>7486</v>
      </c>
    </row>
    <row r="15" spans="1:73" ht="13.5" customHeight="1">
      <c r="A15" s="3" t="str">
        <f>HYPERLINK("http://kyu.snu.ac.kr/sdhj/index.jsp?type=hj/GK14657_00IH_0001_0007.jpg","1777_각북면_7")</f>
        <v>1777_각북면_7</v>
      </c>
      <c r="B15" s="2">
        <v>1777</v>
      </c>
      <c r="C15" s="2" t="s">
        <v>12868</v>
      </c>
      <c r="D15" s="2" t="s">
        <v>12865</v>
      </c>
      <c r="E15" s="2">
        <v>14</v>
      </c>
      <c r="F15" s="1">
        <v>1</v>
      </c>
      <c r="G15" s="1" t="s">
        <v>12866</v>
      </c>
      <c r="H15" s="1" t="s">
        <v>12863</v>
      </c>
      <c r="I15" s="1">
        <v>1</v>
      </c>
      <c r="L15" s="1">
        <v>2</v>
      </c>
      <c r="M15" s="2" t="s">
        <v>13062</v>
      </c>
      <c r="N15" s="2" t="s">
        <v>13063</v>
      </c>
      <c r="S15" s="1" t="s">
        <v>67</v>
      </c>
      <c r="T15" s="1" t="s">
        <v>5121</v>
      </c>
      <c r="AF15" s="1" t="s">
        <v>93</v>
      </c>
      <c r="AG15" s="1" t="s">
        <v>7486</v>
      </c>
    </row>
    <row r="16" spans="1:73" ht="13.5" customHeight="1">
      <c r="A16" s="3" t="str">
        <f>HYPERLINK("http://kyu.snu.ac.kr/sdhj/index.jsp?type=hj/GK14657_00IH_0001_0007.jpg","1777_각북면_7")</f>
        <v>1777_각북면_7</v>
      </c>
      <c r="B16" s="2">
        <v>1777</v>
      </c>
      <c r="C16" s="2" t="s">
        <v>12868</v>
      </c>
      <c r="D16" s="2" t="s">
        <v>12865</v>
      </c>
      <c r="E16" s="2">
        <v>15</v>
      </c>
      <c r="F16" s="1">
        <v>1</v>
      </c>
      <c r="G16" s="1" t="s">
        <v>12866</v>
      </c>
      <c r="H16" s="1" t="s">
        <v>12863</v>
      </c>
      <c r="I16" s="1">
        <v>1</v>
      </c>
      <c r="L16" s="1">
        <v>3</v>
      </c>
      <c r="M16" s="2" t="s">
        <v>13064</v>
      </c>
      <c r="N16" s="2" t="s">
        <v>13065</v>
      </c>
      <c r="T16" s="1" t="s">
        <v>12957</v>
      </c>
      <c r="W16" s="1" t="s">
        <v>73</v>
      </c>
      <c r="X16" s="1" t="s">
        <v>12958</v>
      </c>
      <c r="Y16" s="1" t="s">
        <v>94</v>
      </c>
      <c r="Z16" s="1" t="s">
        <v>8895</v>
      </c>
      <c r="AC16" s="1">
        <v>48</v>
      </c>
      <c r="AD16" s="1" t="s">
        <v>95</v>
      </c>
      <c r="AE16" s="1" t="s">
        <v>9649</v>
      </c>
      <c r="AJ16" s="1" t="s">
        <v>17</v>
      </c>
      <c r="AK16" s="1" t="s">
        <v>9765</v>
      </c>
      <c r="AL16" s="1" t="s">
        <v>76</v>
      </c>
      <c r="AM16" s="1" t="s">
        <v>14465</v>
      </c>
      <c r="AT16" s="1" t="s">
        <v>79</v>
      </c>
      <c r="AU16" s="1" t="s">
        <v>9844</v>
      </c>
      <c r="AV16" s="1" t="s">
        <v>96</v>
      </c>
      <c r="AW16" s="1" t="s">
        <v>10679</v>
      </c>
      <c r="BG16" s="1" t="s">
        <v>79</v>
      </c>
      <c r="BH16" s="1" t="s">
        <v>9844</v>
      </c>
      <c r="BI16" s="1" t="s">
        <v>97</v>
      </c>
      <c r="BJ16" s="1" t="s">
        <v>8009</v>
      </c>
      <c r="BK16" s="1" t="s">
        <v>98</v>
      </c>
      <c r="BL16" s="1" t="s">
        <v>10734</v>
      </c>
      <c r="BM16" s="1" t="s">
        <v>99</v>
      </c>
      <c r="BN16" s="1" t="s">
        <v>7819</v>
      </c>
      <c r="BO16" s="1" t="s">
        <v>79</v>
      </c>
      <c r="BP16" s="1" t="s">
        <v>9844</v>
      </c>
      <c r="BQ16" s="1" t="s">
        <v>100</v>
      </c>
      <c r="BR16" s="1" t="s">
        <v>12677</v>
      </c>
      <c r="BS16" s="1" t="s">
        <v>76</v>
      </c>
      <c r="BT16" s="1" t="s">
        <v>14465</v>
      </c>
    </row>
    <row r="17" spans="1:72" ht="13.5" customHeight="1">
      <c r="A17" s="3" t="str">
        <f>HYPERLINK("http://kyu.snu.ac.kr/sdhj/index.jsp?type=hj/GK14657_00IH_0001_0007.jpg","1777_각북면_7")</f>
        <v>1777_각북면_7</v>
      </c>
      <c r="B17" s="2">
        <v>1777</v>
      </c>
      <c r="C17" s="2" t="s">
        <v>12868</v>
      </c>
      <c r="D17" s="2" t="s">
        <v>12865</v>
      </c>
      <c r="E17" s="2">
        <v>16</v>
      </c>
      <c r="F17" s="1">
        <v>1</v>
      </c>
      <c r="G17" s="1" t="s">
        <v>12866</v>
      </c>
      <c r="H17" s="1" t="s">
        <v>12863</v>
      </c>
      <c r="I17" s="1">
        <v>1</v>
      </c>
      <c r="L17" s="1">
        <v>3</v>
      </c>
      <c r="M17" s="2" t="s">
        <v>13064</v>
      </c>
      <c r="N17" s="2" t="s">
        <v>13065</v>
      </c>
      <c r="S17" s="1" t="s">
        <v>47</v>
      </c>
      <c r="T17" s="1" t="s">
        <v>179</v>
      </c>
      <c r="W17" s="1" t="s">
        <v>73</v>
      </c>
      <c r="X17" s="1" t="s">
        <v>12958</v>
      </c>
      <c r="Y17" s="1" t="s">
        <v>101</v>
      </c>
      <c r="Z17" s="1" t="s">
        <v>7731</v>
      </c>
      <c r="AC17" s="1">
        <v>44</v>
      </c>
      <c r="AD17" s="1" t="s">
        <v>102</v>
      </c>
      <c r="AE17" s="1" t="s">
        <v>9629</v>
      </c>
      <c r="AJ17" s="1" t="s">
        <v>17</v>
      </c>
      <c r="AK17" s="1" t="s">
        <v>9765</v>
      </c>
      <c r="AL17" s="1" t="s">
        <v>76</v>
      </c>
      <c r="AM17" s="1" t="s">
        <v>14465</v>
      </c>
      <c r="AT17" s="1" t="s">
        <v>79</v>
      </c>
      <c r="AU17" s="1" t="s">
        <v>9844</v>
      </c>
      <c r="AV17" s="1" t="s">
        <v>103</v>
      </c>
      <c r="AW17" s="1" t="s">
        <v>10678</v>
      </c>
      <c r="BG17" s="1" t="s">
        <v>79</v>
      </c>
      <c r="BH17" s="1" t="s">
        <v>9844</v>
      </c>
      <c r="BI17" s="1" t="s">
        <v>104</v>
      </c>
      <c r="BJ17" s="1" t="s">
        <v>14633</v>
      </c>
      <c r="BK17" s="1" t="s">
        <v>79</v>
      </c>
      <c r="BL17" s="1" t="s">
        <v>9844</v>
      </c>
      <c r="BM17" s="1" t="s">
        <v>105</v>
      </c>
      <c r="BN17" s="1" t="s">
        <v>11890</v>
      </c>
      <c r="BO17" s="1" t="s">
        <v>79</v>
      </c>
      <c r="BP17" s="1" t="s">
        <v>9844</v>
      </c>
      <c r="BQ17" s="1" t="s">
        <v>106</v>
      </c>
      <c r="BR17" s="1" t="s">
        <v>12676</v>
      </c>
      <c r="BS17" s="1" t="s">
        <v>107</v>
      </c>
      <c r="BT17" s="1" t="s">
        <v>9484</v>
      </c>
    </row>
    <row r="18" spans="1:72" ht="13.5" customHeight="1">
      <c r="A18" s="3" t="str">
        <f>HYPERLINK("http://kyu.snu.ac.kr/sdhj/index.jsp?type=hj/GK14657_00IH_0001_0007.jpg","1777_각북면_7")</f>
        <v>1777_각북면_7</v>
      </c>
      <c r="B18" s="2">
        <v>1777</v>
      </c>
      <c r="C18" s="2" t="s">
        <v>12868</v>
      </c>
      <c r="D18" s="2" t="s">
        <v>12865</v>
      </c>
      <c r="E18" s="2">
        <v>17</v>
      </c>
      <c r="F18" s="1">
        <v>1</v>
      </c>
      <c r="G18" s="1" t="s">
        <v>12866</v>
      </c>
      <c r="H18" s="1" t="s">
        <v>12863</v>
      </c>
      <c r="I18" s="1">
        <v>1</v>
      </c>
      <c r="L18" s="1">
        <v>3</v>
      </c>
      <c r="M18" s="2" t="s">
        <v>13064</v>
      </c>
      <c r="N18" s="2" t="s">
        <v>13065</v>
      </c>
      <c r="S18" s="1" t="s">
        <v>67</v>
      </c>
      <c r="T18" s="1" t="s">
        <v>5121</v>
      </c>
      <c r="AC18" s="1">
        <v>6</v>
      </c>
      <c r="AD18" s="1" t="s">
        <v>108</v>
      </c>
      <c r="AE18" s="1" t="s">
        <v>9615</v>
      </c>
    </row>
    <row r="19" spans="1:72" ht="13.5" customHeight="1">
      <c r="A19" s="3" t="str">
        <f>HYPERLINK("http://kyu.snu.ac.kr/sdhj/index.jsp?type=hj/GK14657_00IH_0001_0007.jpg","1777_각북면_7")</f>
        <v>1777_각북면_7</v>
      </c>
      <c r="B19" s="2">
        <v>1777</v>
      </c>
      <c r="C19" s="2" t="s">
        <v>12868</v>
      </c>
      <c r="D19" s="2" t="s">
        <v>12865</v>
      </c>
      <c r="E19" s="2">
        <v>18</v>
      </c>
      <c r="F19" s="1">
        <v>1</v>
      </c>
      <c r="G19" s="1" t="s">
        <v>12866</v>
      </c>
      <c r="H19" s="1" t="s">
        <v>12863</v>
      </c>
      <c r="I19" s="1">
        <v>1</v>
      </c>
      <c r="L19" s="1">
        <v>3</v>
      </c>
      <c r="M19" s="2" t="s">
        <v>13064</v>
      </c>
      <c r="N19" s="2" t="s">
        <v>13065</v>
      </c>
      <c r="T19" s="1" t="s">
        <v>15262</v>
      </c>
      <c r="U19" s="1" t="s">
        <v>109</v>
      </c>
      <c r="V19" s="1" t="s">
        <v>7521</v>
      </c>
      <c r="Y19" s="1" t="s">
        <v>110</v>
      </c>
      <c r="Z19" s="1" t="s">
        <v>9261</v>
      </c>
      <c r="AC19" s="1">
        <v>18</v>
      </c>
      <c r="AD19" s="1" t="s">
        <v>111</v>
      </c>
      <c r="AE19" s="1" t="s">
        <v>9656</v>
      </c>
    </row>
    <row r="20" spans="1:72" ht="13.5" customHeight="1">
      <c r="A20" s="3" t="str">
        <f>HYPERLINK("http://kyu.snu.ac.kr/sdhj/index.jsp?type=hj/GK14657_00IH_0001_0007.jpg","1777_각북면_7")</f>
        <v>1777_각북면_7</v>
      </c>
      <c r="B20" s="2">
        <v>1777</v>
      </c>
      <c r="C20" s="2" t="s">
        <v>12868</v>
      </c>
      <c r="D20" s="2" t="s">
        <v>12865</v>
      </c>
      <c r="E20" s="2">
        <v>19</v>
      </c>
      <c r="F20" s="1">
        <v>1</v>
      </c>
      <c r="G20" s="1" t="s">
        <v>12866</v>
      </c>
      <c r="H20" s="1" t="s">
        <v>12863</v>
      </c>
      <c r="I20" s="1">
        <v>1</v>
      </c>
      <c r="L20" s="1">
        <v>3</v>
      </c>
      <c r="M20" s="2" t="s">
        <v>13064</v>
      </c>
      <c r="N20" s="2" t="s">
        <v>13065</v>
      </c>
      <c r="S20" s="1" t="s">
        <v>112</v>
      </c>
      <c r="T20" s="1" t="s">
        <v>15263</v>
      </c>
      <c r="U20" s="1" t="s">
        <v>109</v>
      </c>
      <c r="V20" s="1" t="s">
        <v>7521</v>
      </c>
      <c r="Y20" s="1" t="s">
        <v>113</v>
      </c>
      <c r="Z20" s="1" t="s">
        <v>7749</v>
      </c>
      <c r="AC20" s="1">
        <v>7</v>
      </c>
      <c r="AD20" s="1" t="s">
        <v>108</v>
      </c>
      <c r="AE20" s="1" t="s">
        <v>9615</v>
      </c>
      <c r="AF20" s="1" t="s">
        <v>71</v>
      </c>
      <c r="AG20" s="1" t="s">
        <v>9052</v>
      </c>
    </row>
    <row r="21" spans="1:72" ht="13.5" customHeight="1">
      <c r="A21" s="3" t="str">
        <f>HYPERLINK("http://kyu.snu.ac.kr/sdhj/index.jsp?type=hj/GK14657_00IH_0001_0007.jpg","1777_각북면_7")</f>
        <v>1777_각북면_7</v>
      </c>
      <c r="B21" s="2">
        <v>1777</v>
      </c>
      <c r="C21" s="2" t="s">
        <v>12868</v>
      </c>
      <c r="D21" s="2" t="s">
        <v>12865</v>
      </c>
      <c r="E21" s="2">
        <v>20</v>
      </c>
      <c r="F21" s="1">
        <v>1</v>
      </c>
      <c r="G21" s="1" t="s">
        <v>12866</v>
      </c>
      <c r="H21" s="1" t="s">
        <v>12863</v>
      </c>
      <c r="I21" s="1">
        <v>1</v>
      </c>
      <c r="L21" s="1">
        <v>4</v>
      </c>
      <c r="M21" s="2" t="s">
        <v>13066</v>
      </c>
      <c r="N21" s="2" t="s">
        <v>13067</v>
      </c>
      <c r="T21" s="1" t="s">
        <v>12957</v>
      </c>
      <c r="U21" s="1" t="s">
        <v>114</v>
      </c>
      <c r="V21" s="1" t="s">
        <v>7667</v>
      </c>
      <c r="W21" s="1" t="s">
        <v>115</v>
      </c>
      <c r="X21" s="1" t="s">
        <v>7675</v>
      </c>
      <c r="Y21" s="1" t="s">
        <v>116</v>
      </c>
      <c r="Z21" s="1" t="s">
        <v>9570</v>
      </c>
      <c r="AC21" s="1">
        <v>58</v>
      </c>
      <c r="AD21" s="1" t="s">
        <v>117</v>
      </c>
      <c r="AE21" s="1" t="s">
        <v>9628</v>
      </c>
      <c r="AJ21" s="1" t="s">
        <v>17</v>
      </c>
      <c r="AK21" s="1" t="s">
        <v>9765</v>
      </c>
      <c r="AL21" s="1" t="s">
        <v>118</v>
      </c>
      <c r="AM21" s="1" t="s">
        <v>9769</v>
      </c>
      <c r="AT21" s="1" t="s">
        <v>53</v>
      </c>
      <c r="AU21" s="1" t="s">
        <v>7653</v>
      </c>
      <c r="AV21" s="1" t="s">
        <v>119</v>
      </c>
      <c r="AW21" s="1" t="s">
        <v>9975</v>
      </c>
      <c r="BG21" s="1" t="s">
        <v>53</v>
      </c>
      <c r="BH21" s="1" t="s">
        <v>7653</v>
      </c>
      <c r="BI21" s="1" t="s">
        <v>120</v>
      </c>
      <c r="BJ21" s="1" t="s">
        <v>11346</v>
      </c>
      <c r="BK21" s="1" t="s">
        <v>77</v>
      </c>
      <c r="BL21" s="1" t="s">
        <v>7576</v>
      </c>
      <c r="BM21" s="1" t="s">
        <v>121</v>
      </c>
      <c r="BN21" s="1" t="s">
        <v>11881</v>
      </c>
      <c r="BO21" s="1" t="s">
        <v>53</v>
      </c>
      <c r="BP21" s="1" t="s">
        <v>7653</v>
      </c>
      <c r="BQ21" s="1" t="s">
        <v>122</v>
      </c>
      <c r="BR21" s="1" t="s">
        <v>12664</v>
      </c>
      <c r="BS21" s="1" t="s">
        <v>46</v>
      </c>
      <c r="BT21" s="1" t="s">
        <v>9757</v>
      </c>
    </row>
    <row r="22" spans="1:72" ht="13.5" customHeight="1">
      <c r="A22" s="3" t="str">
        <f>HYPERLINK("http://kyu.snu.ac.kr/sdhj/index.jsp?type=hj/GK14657_00IH_0001_0007.jpg","1777_각북면_7")</f>
        <v>1777_각북면_7</v>
      </c>
      <c r="B22" s="2">
        <v>1777</v>
      </c>
      <c r="C22" s="2" t="s">
        <v>12868</v>
      </c>
      <c r="D22" s="2" t="s">
        <v>12865</v>
      </c>
      <c r="E22" s="2">
        <v>21</v>
      </c>
      <c r="F22" s="1">
        <v>1</v>
      </c>
      <c r="G22" s="1" t="s">
        <v>12866</v>
      </c>
      <c r="H22" s="1" t="s">
        <v>12863</v>
      </c>
      <c r="I22" s="1">
        <v>1</v>
      </c>
      <c r="L22" s="1">
        <v>4</v>
      </c>
      <c r="M22" s="2" t="s">
        <v>13066</v>
      </c>
      <c r="N22" s="2" t="s">
        <v>13067</v>
      </c>
      <c r="S22" s="1" t="s">
        <v>47</v>
      </c>
      <c r="T22" s="1" t="s">
        <v>179</v>
      </c>
      <c r="W22" s="1" t="s">
        <v>123</v>
      </c>
      <c r="X22" s="1" t="s">
        <v>7722</v>
      </c>
      <c r="Y22" s="1" t="s">
        <v>10</v>
      </c>
      <c r="Z22" s="1" t="s">
        <v>7691</v>
      </c>
      <c r="AC22" s="1">
        <v>58</v>
      </c>
      <c r="AD22" s="1" t="s">
        <v>117</v>
      </c>
      <c r="AE22" s="1" t="s">
        <v>9628</v>
      </c>
      <c r="AJ22" s="1" t="s">
        <v>17</v>
      </c>
      <c r="AK22" s="1" t="s">
        <v>9765</v>
      </c>
      <c r="AL22" s="1" t="s">
        <v>124</v>
      </c>
      <c r="AM22" s="1" t="s">
        <v>9821</v>
      </c>
      <c r="AT22" s="1" t="s">
        <v>79</v>
      </c>
      <c r="AU22" s="1" t="s">
        <v>9844</v>
      </c>
      <c r="AV22" s="1" t="s">
        <v>125</v>
      </c>
      <c r="AW22" s="1" t="s">
        <v>10677</v>
      </c>
      <c r="BG22" s="1" t="s">
        <v>79</v>
      </c>
      <c r="BH22" s="1" t="s">
        <v>9844</v>
      </c>
      <c r="BI22" s="1" t="s">
        <v>126</v>
      </c>
      <c r="BJ22" s="1" t="s">
        <v>11350</v>
      </c>
      <c r="BK22" s="1" t="s">
        <v>79</v>
      </c>
      <c r="BL22" s="1" t="s">
        <v>9844</v>
      </c>
      <c r="BM22" s="1" t="s">
        <v>127</v>
      </c>
      <c r="BN22" s="1" t="s">
        <v>11889</v>
      </c>
      <c r="BO22" s="1" t="s">
        <v>79</v>
      </c>
      <c r="BP22" s="1" t="s">
        <v>9844</v>
      </c>
      <c r="BQ22" s="1" t="s">
        <v>128</v>
      </c>
      <c r="BR22" s="1" t="s">
        <v>15015</v>
      </c>
      <c r="BS22" s="1" t="s">
        <v>129</v>
      </c>
      <c r="BT22" s="1" t="s">
        <v>9723</v>
      </c>
    </row>
    <row r="23" spans="1:72" ht="13.5" customHeight="1">
      <c r="A23" s="3" t="str">
        <f>HYPERLINK("http://kyu.snu.ac.kr/sdhj/index.jsp?type=hj/GK14657_00IH_0001_0007.jpg","1777_각북면_7")</f>
        <v>1777_각북면_7</v>
      </c>
      <c r="B23" s="2">
        <v>1777</v>
      </c>
      <c r="C23" s="2" t="s">
        <v>12868</v>
      </c>
      <c r="D23" s="2" t="s">
        <v>12865</v>
      </c>
      <c r="E23" s="2">
        <v>22</v>
      </c>
      <c r="F23" s="1">
        <v>1</v>
      </c>
      <c r="G23" s="1" t="s">
        <v>12866</v>
      </c>
      <c r="H23" s="1" t="s">
        <v>12863</v>
      </c>
      <c r="I23" s="1">
        <v>1</v>
      </c>
      <c r="L23" s="1">
        <v>4</v>
      </c>
      <c r="M23" s="2" t="s">
        <v>13066</v>
      </c>
      <c r="N23" s="2" t="s">
        <v>13067</v>
      </c>
      <c r="S23" s="1" t="s">
        <v>130</v>
      </c>
      <c r="T23" s="1" t="s">
        <v>7487</v>
      </c>
      <c r="W23" s="1" t="s">
        <v>131</v>
      </c>
      <c r="X23" s="1" t="s">
        <v>7695</v>
      </c>
      <c r="Y23" s="1" t="s">
        <v>10</v>
      </c>
      <c r="Z23" s="1" t="s">
        <v>7691</v>
      </c>
      <c r="AF23" s="1" t="s">
        <v>93</v>
      </c>
      <c r="AG23" s="1" t="s">
        <v>7486</v>
      </c>
    </row>
    <row r="24" spans="1:72" ht="13.5" customHeight="1">
      <c r="A24" s="3" t="str">
        <f>HYPERLINK("http://kyu.snu.ac.kr/sdhj/index.jsp?type=hj/GK14657_00IH_0001_0007.jpg","1777_각북면_7")</f>
        <v>1777_각북면_7</v>
      </c>
      <c r="B24" s="2">
        <v>1777</v>
      </c>
      <c r="C24" s="2" t="s">
        <v>12868</v>
      </c>
      <c r="D24" s="2" t="s">
        <v>12865</v>
      </c>
      <c r="E24" s="2">
        <v>23</v>
      </c>
      <c r="F24" s="1">
        <v>1</v>
      </c>
      <c r="G24" s="1" t="s">
        <v>12866</v>
      </c>
      <c r="H24" s="1" t="s">
        <v>12863</v>
      </c>
      <c r="I24" s="1">
        <v>1</v>
      </c>
      <c r="L24" s="1">
        <v>4</v>
      </c>
      <c r="M24" s="2" t="s">
        <v>13066</v>
      </c>
      <c r="N24" s="2" t="s">
        <v>13067</v>
      </c>
      <c r="S24" s="1" t="s">
        <v>57</v>
      </c>
      <c r="T24" s="1" t="s">
        <v>7485</v>
      </c>
      <c r="U24" s="1" t="s">
        <v>132</v>
      </c>
      <c r="V24" s="1" t="s">
        <v>7666</v>
      </c>
      <c r="Y24" s="1" t="s">
        <v>133</v>
      </c>
      <c r="Z24" s="1" t="s">
        <v>9569</v>
      </c>
      <c r="AA24" s="1" t="s">
        <v>134</v>
      </c>
      <c r="AB24" s="1" t="s">
        <v>7993</v>
      </c>
      <c r="AC24" s="1">
        <v>33</v>
      </c>
      <c r="AD24" s="1" t="s">
        <v>135</v>
      </c>
      <c r="AE24" s="1" t="s">
        <v>9650</v>
      </c>
    </row>
    <row r="25" spans="1:72" ht="13.5" customHeight="1">
      <c r="A25" s="3" t="str">
        <f>HYPERLINK("http://kyu.snu.ac.kr/sdhj/index.jsp?type=hj/GK14657_00IH_0001_0007.jpg","1777_각북면_7")</f>
        <v>1777_각북면_7</v>
      </c>
      <c r="B25" s="2">
        <v>1777</v>
      </c>
      <c r="C25" s="2" t="s">
        <v>12868</v>
      </c>
      <c r="D25" s="2" t="s">
        <v>12865</v>
      </c>
      <c r="E25" s="2">
        <v>24</v>
      </c>
      <c r="F25" s="1">
        <v>1</v>
      </c>
      <c r="G25" s="1" t="s">
        <v>12866</v>
      </c>
      <c r="H25" s="1" t="s">
        <v>12863</v>
      </c>
      <c r="I25" s="1">
        <v>1</v>
      </c>
      <c r="L25" s="1">
        <v>4</v>
      </c>
      <c r="M25" s="2" t="s">
        <v>13066</v>
      </c>
      <c r="N25" s="2" t="s">
        <v>13067</v>
      </c>
      <c r="S25" s="1" t="s">
        <v>64</v>
      </c>
      <c r="T25" s="1" t="s">
        <v>4015</v>
      </c>
      <c r="W25" s="1" t="s">
        <v>136</v>
      </c>
      <c r="X25" s="1" t="s">
        <v>7680</v>
      </c>
      <c r="Y25" s="1" t="s">
        <v>10</v>
      </c>
      <c r="Z25" s="1" t="s">
        <v>7691</v>
      </c>
      <c r="AC25" s="1">
        <v>32</v>
      </c>
      <c r="AD25" s="1" t="s">
        <v>137</v>
      </c>
      <c r="AE25" s="1" t="s">
        <v>7603</v>
      </c>
    </row>
    <row r="26" spans="1:72" ht="13.5" customHeight="1">
      <c r="A26" s="3" t="str">
        <f>HYPERLINK("http://kyu.snu.ac.kr/sdhj/index.jsp?type=hj/GK14657_00IH_0001_0007.jpg","1777_각북면_7")</f>
        <v>1777_각북면_7</v>
      </c>
      <c r="B26" s="2">
        <v>1777</v>
      </c>
      <c r="C26" s="2" t="s">
        <v>12868</v>
      </c>
      <c r="D26" s="2" t="s">
        <v>12865</v>
      </c>
      <c r="E26" s="2">
        <v>25</v>
      </c>
      <c r="F26" s="1">
        <v>1</v>
      </c>
      <c r="G26" s="1" t="s">
        <v>12866</v>
      </c>
      <c r="H26" s="1" t="s">
        <v>12863</v>
      </c>
      <c r="I26" s="1">
        <v>1</v>
      </c>
      <c r="L26" s="1">
        <v>4</v>
      </c>
      <c r="M26" s="2" t="s">
        <v>13066</v>
      </c>
      <c r="N26" s="2" t="s">
        <v>13067</v>
      </c>
      <c r="T26" s="1" t="s">
        <v>15262</v>
      </c>
      <c r="U26" s="1" t="s">
        <v>138</v>
      </c>
      <c r="V26" s="1" t="s">
        <v>7522</v>
      </c>
      <c r="Y26" s="1" t="s">
        <v>139</v>
      </c>
      <c r="Z26" s="1" t="s">
        <v>9568</v>
      </c>
      <c r="AG26" s="1" t="s">
        <v>14308</v>
      </c>
    </row>
    <row r="27" spans="1:72" ht="13.5" customHeight="1">
      <c r="A27" s="3" t="str">
        <f>HYPERLINK("http://kyu.snu.ac.kr/sdhj/index.jsp?type=hj/GK14657_00IH_0001_0007.jpg","1777_각북면_7")</f>
        <v>1777_각북면_7</v>
      </c>
      <c r="B27" s="2">
        <v>1777</v>
      </c>
      <c r="C27" s="2" t="s">
        <v>12868</v>
      </c>
      <c r="D27" s="2" t="s">
        <v>12865</v>
      </c>
      <c r="E27" s="2">
        <v>26</v>
      </c>
      <c r="F27" s="1">
        <v>1</v>
      </c>
      <c r="G27" s="1" t="s">
        <v>12866</v>
      </c>
      <c r="H27" s="1" t="s">
        <v>12863</v>
      </c>
      <c r="I27" s="1">
        <v>1</v>
      </c>
      <c r="L27" s="1">
        <v>4</v>
      </c>
      <c r="M27" s="2" t="s">
        <v>13066</v>
      </c>
      <c r="N27" s="2" t="s">
        <v>13067</v>
      </c>
      <c r="T27" s="1" t="s">
        <v>15262</v>
      </c>
      <c r="U27" s="1" t="s">
        <v>138</v>
      </c>
      <c r="V27" s="1" t="s">
        <v>7522</v>
      </c>
      <c r="Y27" s="1" t="s">
        <v>140</v>
      </c>
      <c r="Z27" s="1" t="s">
        <v>9567</v>
      </c>
      <c r="AF27" s="1" t="s">
        <v>14306</v>
      </c>
      <c r="AG27" s="1" t="s">
        <v>14307</v>
      </c>
    </row>
    <row r="28" spans="1:72" ht="13.5" customHeight="1">
      <c r="A28" s="3" t="str">
        <f>HYPERLINK("http://kyu.snu.ac.kr/sdhj/index.jsp?type=hj/GK14657_00IH_0001_0007.jpg","1777_각북면_7")</f>
        <v>1777_각북면_7</v>
      </c>
      <c r="B28" s="2">
        <v>1777</v>
      </c>
      <c r="C28" s="2" t="s">
        <v>12868</v>
      </c>
      <c r="D28" s="2" t="s">
        <v>12865</v>
      </c>
      <c r="E28" s="2">
        <v>27</v>
      </c>
      <c r="F28" s="1">
        <v>1</v>
      </c>
      <c r="G28" s="1" t="s">
        <v>12866</v>
      </c>
      <c r="H28" s="1" t="s">
        <v>12863</v>
      </c>
      <c r="I28" s="1">
        <v>1</v>
      </c>
      <c r="L28" s="1">
        <v>4</v>
      </c>
      <c r="M28" s="2" t="s">
        <v>13066</v>
      </c>
      <c r="N28" s="2" t="s">
        <v>13067</v>
      </c>
      <c r="T28" s="1" t="s">
        <v>15262</v>
      </c>
      <c r="U28" s="1" t="s">
        <v>109</v>
      </c>
      <c r="V28" s="1" t="s">
        <v>7521</v>
      </c>
      <c r="Y28" s="1" t="s">
        <v>141</v>
      </c>
      <c r="Z28" s="1" t="s">
        <v>9095</v>
      </c>
      <c r="AC28" s="1">
        <v>34</v>
      </c>
      <c r="AD28" s="1" t="s">
        <v>63</v>
      </c>
      <c r="AE28" s="1" t="s">
        <v>9638</v>
      </c>
    </row>
    <row r="29" spans="1:72" ht="13.5" customHeight="1">
      <c r="A29" s="3" t="str">
        <f>HYPERLINK("http://kyu.snu.ac.kr/sdhj/index.jsp?type=hj/GK14657_00IH_0001_0007.jpg","1777_각북면_7")</f>
        <v>1777_각북면_7</v>
      </c>
      <c r="B29" s="2">
        <v>1777</v>
      </c>
      <c r="C29" s="2" t="s">
        <v>12868</v>
      </c>
      <c r="D29" s="2" t="s">
        <v>12865</v>
      </c>
      <c r="E29" s="2">
        <v>28</v>
      </c>
      <c r="F29" s="1">
        <v>1</v>
      </c>
      <c r="G29" s="1" t="s">
        <v>12866</v>
      </c>
      <c r="H29" s="1" t="s">
        <v>12863</v>
      </c>
      <c r="I29" s="1">
        <v>1</v>
      </c>
      <c r="L29" s="1">
        <v>4</v>
      </c>
      <c r="M29" s="2" t="s">
        <v>13066</v>
      </c>
      <c r="N29" s="2" t="s">
        <v>13067</v>
      </c>
      <c r="T29" s="1" t="s">
        <v>15262</v>
      </c>
      <c r="U29" s="1" t="s">
        <v>109</v>
      </c>
      <c r="V29" s="1" t="s">
        <v>7521</v>
      </c>
      <c r="Y29" s="1" t="s">
        <v>142</v>
      </c>
      <c r="Z29" s="1" t="s">
        <v>9566</v>
      </c>
      <c r="AC29" s="1">
        <v>15</v>
      </c>
      <c r="AD29" s="1" t="s">
        <v>143</v>
      </c>
      <c r="AE29" s="1" t="s">
        <v>9655</v>
      </c>
    </row>
    <row r="30" spans="1:72" ht="13.5" customHeight="1">
      <c r="A30" s="3" t="str">
        <f>HYPERLINK("http://kyu.snu.ac.kr/sdhj/index.jsp?type=hj/GK14657_00IH_0001_0007.jpg","1777_각북면_7")</f>
        <v>1777_각북면_7</v>
      </c>
      <c r="B30" s="2">
        <v>1777</v>
      </c>
      <c r="C30" s="2" t="s">
        <v>12868</v>
      </c>
      <c r="D30" s="2" t="s">
        <v>12865</v>
      </c>
      <c r="E30" s="2">
        <v>29</v>
      </c>
      <c r="F30" s="1">
        <v>1</v>
      </c>
      <c r="G30" s="1" t="s">
        <v>12866</v>
      </c>
      <c r="H30" s="1" t="s">
        <v>12863</v>
      </c>
      <c r="I30" s="1">
        <v>1</v>
      </c>
      <c r="L30" s="1">
        <v>4</v>
      </c>
      <c r="M30" s="2" t="s">
        <v>13066</v>
      </c>
      <c r="N30" s="2" t="s">
        <v>13067</v>
      </c>
      <c r="T30" s="1" t="s">
        <v>15262</v>
      </c>
      <c r="U30" s="1" t="s">
        <v>109</v>
      </c>
      <c r="V30" s="1" t="s">
        <v>7521</v>
      </c>
      <c r="Y30" s="1" t="s">
        <v>144</v>
      </c>
      <c r="Z30" s="1" t="s">
        <v>9565</v>
      </c>
      <c r="AC30" s="1">
        <v>13</v>
      </c>
      <c r="AD30" s="1" t="s">
        <v>92</v>
      </c>
      <c r="AE30" s="1" t="s">
        <v>9651</v>
      </c>
    </row>
    <row r="31" spans="1:72" ht="13.5" customHeight="1">
      <c r="A31" s="3" t="str">
        <f>HYPERLINK("http://kyu.snu.ac.kr/sdhj/index.jsp?type=hj/GK14657_00IH_0001_0007.jpg","1777_각북면_7")</f>
        <v>1777_각북면_7</v>
      </c>
      <c r="B31" s="2">
        <v>1777</v>
      </c>
      <c r="C31" s="2" t="s">
        <v>12868</v>
      </c>
      <c r="D31" s="2" t="s">
        <v>12865</v>
      </c>
      <c r="E31" s="2">
        <v>30</v>
      </c>
      <c r="F31" s="1">
        <v>1</v>
      </c>
      <c r="G31" s="1" t="s">
        <v>12866</v>
      </c>
      <c r="H31" s="1" t="s">
        <v>12863</v>
      </c>
      <c r="I31" s="1">
        <v>1</v>
      </c>
      <c r="L31" s="1">
        <v>4</v>
      </c>
      <c r="M31" s="2" t="s">
        <v>13066</v>
      </c>
      <c r="N31" s="2" t="s">
        <v>13067</v>
      </c>
      <c r="S31" s="1" t="s">
        <v>112</v>
      </c>
      <c r="T31" s="1" t="s">
        <v>15263</v>
      </c>
      <c r="U31" s="1" t="s">
        <v>109</v>
      </c>
      <c r="V31" s="1" t="s">
        <v>7521</v>
      </c>
      <c r="Y31" s="1" t="s">
        <v>113</v>
      </c>
      <c r="Z31" s="1" t="s">
        <v>7749</v>
      </c>
      <c r="AC31" s="1">
        <v>7</v>
      </c>
      <c r="AD31" s="1" t="s">
        <v>108</v>
      </c>
      <c r="AE31" s="1" t="s">
        <v>9615</v>
      </c>
      <c r="AF31" s="1" t="s">
        <v>71</v>
      </c>
      <c r="AG31" s="1" t="s">
        <v>9052</v>
      </c>
    </row>
    <row r="32" spans="1:72" ht="13.5" customHeight="1">
      <c r="A32" s="3" t="str">
        <f>HYPERLINK("http://kyu.snu.ac.kr/sdhj/index.jsp?type=hj/GK14657_00IH_0001_0007.jpg","1777_각북면_7")</f>
        <v>1777_각북면_7</v>
      </c>
      <c r="B32" s="2">
        <v>1777</v>
      </c>
      <c r="C32" s="2" t="s">
        <v>12868</v>
      </c>
      <c r="D32" s="2" t="s">
        <v>12865</v>
      </c>
      <c r="E32" s="2">
        <v>31</v>
      </c>
      <c r="F32" s="1">
        <v>1</v>
      </c>
      <c r="G32" s="1" t="s">
        <v>12866</v>
      </c>
      <c r="H32" s="1" t="s">
        <v>12863</v>
      </c>
      <c r="I32" s="1">
        <v>1</v>
      </c>
      <c r="L32" s="1">
        <v>5</v>
      </c>
      <c r="M32" s="2" t="s">
        <v>13068</v>
      </c>
      <c r="N32" s="2" t="s">
        <v>13069</v>
      </c>
      <c r="T32" s="1" t="s">
        <v>12957</v>
      </c>
      <c r="U32" s="1" t="s">
        <v>145</v>
      </c>
      <c r="V32" s="1" t="s">
        <v>7661</v>
      </c>
      <c r="W32" s="1" t="s">
        <v>38</v>
      </c>
      <c r="X32" s="1" t="s">
        <v>12968</v>
      </c>
      <c r="Y32" s="1" t="s">
        <v>146</v>
      </c>
      <c r="Z32" s="1" t="s">
        <v>9564</v>
      </c>
      <c r="AC32" s="1">
        <v>44</v>
      </c>
      <c r="AD32" s="1" t="s">
        <v>102</v>
      </c>
      <c r="AE32" s="1" t="s">
        <v>9629</v>
      </c>
      <c r="AJ32" s="1" t="s">
        <v>17</v>
      </c>
      <c r="AK32" s="1" t="s">
        <v>9765</v>
      </c>
      <c r="AL32" s="1" t="s">
        <v>147</v>
      </c>
      <c r="AM32" s="1" t="s">
        <v>9773</v>
      </c>
      <c r="AT32" s="1" t="s">
        <v>37</v>
      </c>
      <c r="AU32" s="1" t="s">
        <v>7529</v>
      </c>
      <c r="AV32" s="1" t="s">
        <v>15302</v>
      </c>
      <c r="AW32" s="1" t="s">
        <v>15303</v>
      </c>
      <c r="BG32" s="1" t="s">
        <v>37</v>
      </c>
      <c r="BH32" s="1" t="s">
        <v>7529</v>
      </c>
      <c r="BI32" s="1" t="s">
        <v>149</v>
      </c>
      <c r="BJ32" s="1" t="s">
        <v>9540</v>
      </c>
      <c r="BK32" s="1" t="s">
        <v>37</v>
      </c>
      <c r="BL32" s="1" t="s">
        <v>7529</v>
      </c>
      <c r="BM32" s="1" t="s">
        <v>150</v>
      </c>
      <c r="BN32" s="1" t="s">
        <v>11029</v>
      </c>
      <c r="BO32" s="1" t="s">
        <v>37</v>
      </c>
      <c r="BP32" s="1" t="s">
        <v>7529</v>
      </c>
      <c r="BQ32" s="1" t="s">
        <v>151</v>
      </c>
      <c r="BR32" s="1" t="s">
        <v>14869</v>
      </c>
      <c r="BS32" s="1" t="s">
        <v>76</v>
      </c>
      <c r="BT32" s="1" t="s">
        <v>14465</v>
      </c>
    </row>
    <row r="33" spans="1:73" ht="13.5" customHeight="1">
      <c r="A33" s="3" t="str">
        <f>HYPERLINK("http://kyu.snu.ac.kr/sdhj/index.jsp?type=hj/GK14657_00IH_0001_0007.jpg","1777_각북면_7")</f>
        <v>1777_각북면_7</v>
      </c>
      <c r="B33" s="2">
        <v>1777</v>
      </c>
      <c r="C33" s="2" t="s">
        <v>12868</v>
      </c>
      <c r="D33" s="2" t="s">
        <v>12865</v>
      </c>
      <c r="E33" s="2">
        <v>32</v>
      </c>
      <c r="F33" s="1">
        <v>1</v>
      </c>
      <c r="G33" s="1" t="s">
        <v>12866</v>
      </c>
      <c r="H33" s="1" t="s">
        <v>12863</v>
      </c>
      <c r="I33" s="1">
        <v>1</v>
      </c>
      <c r="L33" s="1">
        <v>5</v>
      </c>
      <c r="M33" s="2" t="s">
        <v>13068</v>
      </c>
      <c r="N33" s="2" t="s">
        <v>13069</v>
      </c>
      <c r="S33" s="1" t="s">
        <v>47</v>
      </c>
      <c r="T33" s="1" t="s">
        <v>179</v>
      </c>
      <c r="W33" s="1" t="s">
        <v>131</v>
      </c>
      <c r="X33" s="1" t="s">
        <v>7695</v>
      </c>
      <c r="Y33" s="1" t="s">
        <v>10</v>
      </c>
      <c r="Z33" s="1" t="s">
        <v>7691</v>
      </c>
      <c r="AC33" s="1">
        <v>37</v>
      </c>
      <c r="AD33" s="1" t="s">
        <v>91</v>
      </c>
      <c r="AE33" s="1" t="s">
        <v>9654</v>
      </c>
      <c r="AJ33" s="1" t="s">
        <v>17</v>
      </c>
      <c r="AK33" s="1" t="s">
        <v>9765</v>
      </c>
      <c r="AL33" s="1" t="s">
        <v>46</v>
      </c>
      <c r="AM33" s="1" t="s">
        <v>9757</v>
      </c>
      <c r="AT33" s="1" t="s">
        <v>37</v>
      </c>
      <c r="AU33" s="1" t="s">
        <v>7529</v>
      </c>
      <c r="AV33" s="1" t="s">
        <v>152</v>
      </c>
      <c r="AW33" s="1" t="s">
        <v>9545</v>
      </c>
      <c r="BG33" s="1" t="s">
        <v>37</v>
      </c>
      <c r="BH33" s="1" t="s">
        <v>7529</v>
      </c>
      <c r="BI33" s="1" t="s">
        <v>153</v>
      </c>
      <c r="BJ33" s="1" t="s">
        <v>10669</v>
      </c>
      <c r="BK33" s="1" t="s">
        <v>154</v>
      </c>
      <c r="BL33" s="1" t="s">
        <v>10750</v>
      </c>
      <c r="BM33" s="1" t="s">
        <v>155</v>
      </c>
      <c r="BN33" s="1" t="s">
        <v>7970</v>
      </c>
      <c r="BO33" s="1" t="s">
        <v>37</v>
      </c>
      <c r="BP33" s="1" t="s">
        <v>7529</v>
      </c>
      <c r="BQ33" s="1" t="s">
        <v>156</v>
      </c>
      <c r="BR33" s="1" t="s">
        <v>12675</v>
      </c>
      <c r="BS33" s="1" t="s">
        <v>50</v>
      </c>
      <c r="BT33" s="1" t="s">
        <v>9712</v>
      </c>
    </row>
    <row r="34" spans="1:73" ht="13.5" customHeight="1">
      <c r="A34" s="3" t="str">
        <f>HYPERLINK("http://kyu.snu.ac.kr/sdhj/index.jsp?type=hj/GK14657_00IH_0001_0007.jpg","1777_각북면_7")</f>
        <v>1777_각북면_7</v>
      </c>
      <c r="B34" s="2">
        <v>1777</v>
      </c>
      <c r="C34" s="2" t="s">
        <v>12868</v>
      </c>
      <c r="D34" s="2" t="s">
        <v>12865</v>
      </c>
      <c r="E34" s="2">
        <v>33</v>
      </c>
      <c r="F34" s="1">
        <v>1</v>
      </c>
      <c r="G34" s="1" t="s">
        <v>12866</v>
      </c>
      <c r="H34" s="1" t="s">
        <v>12863</v>
      </c>
      <c r="I34" s="1">
        <v>1</v>
      </c>
      <c r="L34" s="1">
        <v>5</v>
      </c>
      <c r="M34" s="2" t="s">
        <v>13068</v>
      </c>
      <c r="N34" s="2" t="s">
        <v>13069</v>
      </c>
      <c r="S34" s="1" t="s">
        <v>67</v>
      </c>
      <c r="T34" s="1" t="s">
        <v>5121</v>
      </c>
      <c r="AC34" s="1">
        <v>8</v>
      </c>
      <c r="AD34" s="1" t="s">
        <v>157</v>
      </c>
      <c r="AE34" s="1" t="s">
        <v>9078</v>
      </c>
    </row>
    <row r="35" spans="1:73" ht="13.5" customHeight="1">
      <c r="A35" s="3" t="str">
        <f>HYPERLINK("http://kyu.snu.ac.kr/sdhj/index.jsp?type=hj/GK14657_00IH_0001_0007.jpg","1777_각북면_7")</f>
        <v>1777_각북면_7</v>
      </c>
      <c r="B35" s="2">
        <v>1777</v>
      </c>
      <c r="C35" s="2" t="s">
        <v>12868</v>
      </c>
      <c r="D35" s="2" t="s">
        <v>12865</v>
      </c>
      <c r="E35" s="2">
        <v>34</v>
      </c>
      <c r="F35" s="1">
        <v>1</v>
      </c>
      <c r="G35" s="1" t="s">
        <v>12866</v>
      </c>
      <c r="H35" s="1" t="s">
        <v>12863</v>
      </c>
      <c r="I35" s="1">
        <v>2</v>
      </c>
      <c r="J35" s="1" t="s">
        <v>158</v>
      </c>
      <c r="K35" s="1" t="s">
        <v>12918</v>
      </c>
      <c r="L35" s="1">
        <v>1</v>
      </c>
      <c r="M35" s="2" t="s">
        <v>158</v>
      </c>
      <c r="N35" s="2" t="s">
        <v>12918</v>
      </c>
      <c r="T35" s="1" t="s">
        <v>12957</v>
      </c>
      <c r="U35" s="1" t="s">
        <v>159</v>
      </c>
      <c r="V35" s="1" t="s">
        <v>14546</v>
      </c>
      <c r="W35" s="1" t="s">
        <v>73</v>
      </c>
      <c r="X35" s="1" t="s">
        <v>12958</v>
      </c>
      <c r="Y35" s="1" t="s">
        <v>160</v>
      </c>
      <c r="Z35" s="1" t="s">
        <v>9232</v>
      </c>
      <c r="AC35" s="1">
        <v>62</v>
      </c>
      <c r="AD35" s="1" t="s">
        <v>161</v>
      </c>
      <c r="AE35" s="1" t="s">
        <v>9657</v>
      </c>
      <c r="AJ35" s="1" t="s">
        <v>17</v>
      </c>
      <c r="AK35" s="1" t="s">
        <v>9765</v>
      </c>
      <c r="AL35" s="1" t="s">
        <v>129</v>
      </c>
      <c r="AM35" s="1" t="s">
        <v>9723</v>
      </c>
      <c r="AT35" s="1" t="s">
        <v>162</v>
      </c>
      <c r="AU35" s="1" t="s">
        <v>7630</v>
      </c>
      <c r="AV35" s="1" t="s">
        <v>163</v>
      </c>
      <c r="AW35" s="1" t="s">
        <v>10525</v>
      </c>
      <c r="BG35" s="1" t="s">
        <v>77</v>
      </c>
      <c r="BH35" s="1" t="s">
        <v>7576</v>
      </c>
      <c r="BI35" s="1" t="s">
        <v>164</v>
      </c>
      <c r="BJ35" s="1" t="s">
        <v>11349</v>
      </c>
      <c r="BK35" s="1" t="s">
        <v>165</v>
      </c>
      <c r="BL35" s="1" t="s">
        <v>10764</v>
      </c>
      <c r="BM35" s="1" t="s">
        <v>166</v>
      </c>
      <c r="BN35" s="1" t="s">
        <v>11865</v>
      </c>
      <c r="BO35" s="1" t="s">
        <v>37</v>
      </c>
      <c r="BP35" s="1" t="s">
        <v>7529</v>
      </c>
      <c r="BQ35" s="1" t="s">
        <v>167</v>
      </c>
      <c r="BR35" s="1" t="s">
        <v>14978</v>
      </c>
      <c r="BS35" s="1" t="s">
        <v>129</v>
      </c>
      <c r="BT35" s="1" t="s">
        <v>9723</v>
      </c>
    </row>
    <row r="36" spans="1:73" ht="13.5" customHeight="1">
      <c r="A36" s="3" t="str">
        <f>HYPERLINK("http://kyu.snu.ac.kr/sdhj/index.jsp?type=hj/GK14657_00IH_0001_0007.jpg","1777_각북면_7")</f>
        <v>1777_각북면_7</v>
      </c>
      <c r="B36" s="2">
        <v>1777</v>
      </c>
      <c r="C36" s="2" t="s">
        <v>12868</v>
      </c>
      <c r="D36" s="2" t="s">
        <v>12865</v>
      </c>
      <c r="E36" s="2">
        <v>35</v>
      </c>
      <c r="F36" s="1">
        <v>1</v>
      </c>
      <c r="G36" s="1" t="s">
        <v>12866</v>
      </c>
      <c r="H36" s="1" t="s">
        <v>12863</v>
      </c>
      <c r="I36" s="1">
        <v>2</v>
      </c>
      <c r="L36" s="1">
        <v>1</v>
      </c>
      <c r="M36" s="2" t="s">
        <v>158</v>
      </c>
      <c r="N36" s="2" t="s">
        <v>12918</v>
      </c>
      <c r="S36" s="1" t="s">
        <v>47</v>
      </c>
      <c r="T36" s="1" t="s">
        <v>179</v>
      </c>
      <c r="W36" s="1" t="s">
        <v>38</v>
      </c>
      <c r="X36" s="1" t="s">
        <v>12968</v>
      </c>
      <c r="Y36" s="1" t="s">
        <v>10</v>
      </c>
      <c r="Z36" s="1" t="s">
        <v>7691</v>
      </c>
      <c r="AC36" s="1">
        <v>59</v>
      </c>
      <c r="AD36" s="1" t="s">
        <v>168</v>
      </c>
      <c r="AE36" s="1" t="s">
        <v>9616</v>
      </c>
      <c r="AJ36" s="1" t="s">
        <v>17</v>
      </c>
      <c r="AK36" s="1" t="s">
        <v>9765</v>
      </c>
      <c r="AL36" s="1" t="s">
        <v>147</v>
      </c>
      <c r="AM36" s="1" t="s">
        <v>9773</v>
      </c>
      <c r="AT36" s="1" t="s">
        <v>37</v>
      </c>
      <c r="AU36" s="1" t="s">
        <v>7529</v>
      </c>
      <c r="AV36" s="1" t="s">
        <v>149</v>
      </c>
      <c r="AW36" s="1" t="s">
        <v>9540</v>
      </c>
      <c r="BG36" s="1" t="s">
        <v>37</v>
      </c>
      <c r="BH36" s="1" t="s">
        <v>7529</v>
      </c>
      <c r="BI36" s="1" t="s">
        <v>169</v>
      </c>
      <c r="BJ36" s="1" t="s">
        <v>11029</v>
      </c>
      <c r="BK36" s="1" t="s">
        <v>37</v>
      </c>
      <c r="BL36" s="1" t="s">
        <v>7529</v>
      </c>
      <c r="BM36" s="1" t="s">
        <v>170</v>
      </c>
      <c r="BN36" s="1" t="s">
        <v>9534</v>
      </c>
      <c r="BO36" s="1" t="s">
        <v>53</v>
      </c>
      <c r="BP36" s="1" t="s">
        <v>7653</v>
      </c>
      <c r="BQ36" s="1" t="s">
        <v>171</v>
      </c>
      <c r="BR36" s="1" t="s">
        <v>12668</v>
      </c>
      <c r="BS36" s="1" t="s">
        <v>172</v>
      </c>
      <c r="BT36" s="1" t="s">
        <v>9722</v>
      </c>
    </row>
    <row r="37" spans="1:73" ht="13.5" customHeight="1">
      <c r="A37" s="3" t="str">
        <f>HYPERLINK("http://kyu.snu.ac.kr/sdhj/index.jsp?type=hj/GK14657_00IH_0001_0007.jpg","1777_각북면_7")</f>
        <v>1777_각북면_7</v>
      </c>
      <c r="B37" s="2">
        <v>1777</v>
      </c>
      <c r="C37" s="2" t="s">
        <v>12868</v>
      </c>
      <c r="D37" s="2" t="s">
        <v>12865</v>
      </c>
      <c r="E37" s="2">
        <v>36</v>
      </c>
      <c r="F37" s="1">
        <v>1</v>
      </c>
      <c r="G37" s="1" t="s">
        <v>12866</v>
      </c>
      <c r="H37" s="1" t="s">
        <v>12863</v>
      </c>
      <c r="I37" s="1">
        <v>2</v>
      </c>
      <c r="L37" s="1">
        <v>1</v>
      </c>
      <c r="M37" s="2" t="s">
        <v>158</v>
      </c>
      <c r="N37" s="2" t="s">
        <v>12918</v>
      </c>
      <c r="S37" s="1" t="s">
        <v>67</v>
      </c>
      <c r="T37" s="1" t="s">
        <v>5121</v>
      </c>
      <c r="AC37" s="1">
        <v>15</v>
      </c>
      <c r="AD37" s="1" t="s">
        <v>173</v>
      </c>
      <c r="AE37" s="1" t="s">
        <v>9622</v>
      </c>
    </row>
    <row r="38" spans="1:73" ht="13.5" customHeight="1">
      <c r="A38" s="3" t="str">
        <f>HYPERLINK("http://kyu.snu.ac.kr/sdhj/index.jsp?type=hj/GK14657_00IH_0001_0007.jpg","1777_각북면_7")</f>
        <v>1777_각북면_7</v>
      </c>
      <c r="B38" s="2">
        <v>1777</v>
      </c>
      <c r="C38" s="2" t="s">
        <v>12868</v>
      </c>
      <c r="D38" s="2" t="s">
        <v>12865</v>
      </c>
      <c r="E38" s="2">
        <v>37</v>
      </c>
      <c r="F38" s="1">
        <v>1</v>
      </c>
      <c r="G38" s="1" t="s">
        <v>12866</v>
      </c>
      <c r="H38" s="1" t="s">
        <v>12863</v>
      </c>
      <c r="I38" s="1">
        <v>2</v>
      </c>
      <c r="L38" s="1">
        <v>1</v>
      </c>
      <c r="M38" s="2" t="s">
        <v>158</v>
      </c>
      <c r="N38" s="2" t="s">
        <v>12918</v>
      </c>
      <c r="S38" s="1" t="s">
        <v>67</v>
      </c>
      <c r="T38" s="1" t="s">
        <v>5121</v>
      </c>
      <c r="AC38" s="1">
        <v>7</v>
      </c>
      <c r="AD38" s="1" t="s">
        <v>108</v>
      </c>
      <c r="AE38" s="1" t="s">
        <v>9615</v>
      </c>
    </row>
    <row r="39" spans="1:73" ht="13.5" customHeight="1">
      <c r="A39" s="3" t="str">
        <f>HYPERLINK("http://kyu.snu.ac.kr/sdhj/index.jsp?type=hj/GK14657_00IH_0001_0007.jpg","1777_각북면_7")</f>
        <v>1777_각북면_7</v>
      </c>
      <c r="B39" s="2">
        <v>1777</v>
      </c>
      <c r="C39" s="2" t="s">
        <v>12868</v>
      </c>
      <c r="D39" s="2" t="s">
        <v>12865</v>
      </c>
      <c r="E39" s="2">
        <v>38</v>
      </c>
      <c r="F39" s="1">
        <v>1</v>
      </c>
      <c r="G39" s="1" t="s">
        <v>12866</v>
      </c>
      <c r="H39" s="1" t="s">
        <v>12863</v>
      </c>
      <c r="I39" s="1">
        <v>2</v>
      </c>
      <c r="L39" s="1">
        <v>2</v>
      </c>
      <c r="M39" s="2" t="s">
        <v>13070</v>
      </c>
      <c r="N39" s="2" t="s">
        <v>13071</v>
      </c>
      <c r="T39" s="1" t="s">
        <v>12957</v>
      </c>
      <c r="U39" s="1" t="s">
        <v>174</v>
      </c>
      <c r="V39" s="1" t="s">
        <v>7523</v>
      </c>
      <c r="W39" s="1" t="s">
        <v>65</v>
      </c>
      <c r="X39" s="1" t="s">
        <v>7674</v>
      </c>
      <c r="Y39" s="1" t="s">
        <v>175</v>
      </c>
      <c r="Z39" s="1" t="s">
        <v>8035</v>
      </c>
      <c r="AC39" s="1">
        <v>43</v>
      </c>
      <c r="AD39" s="1" t="s">
        <v>176</v>
      </c>
      <c r="AE39" s="1" t="s">
        <v>9648</v>
      </c>
      <c r="AJ39" s="1" t="s">
        <v>17</v>
      </c>
      <c r="AK39" s="1" t="s">
        <v>9765</v>
      </c>
      <c r="AL39" s="1" t="s">
        <v>172</v>
      </c>
      <c r="AM39" s="1" t="s">
        <v>9722</v>
      </c>
      <c r="AT39" s="1" t="s">
        <v>79</v>
      </c>
      <c r="AU39" s="1" t="s">
        <v>9844</v>
      </c>
      <c r="AV39" s="1" t="s">
        <v>177</v>
      </c>
      <c r="AW39" s="1" t="s">
        <v>9989</v>
      </c>
      <c r="BG39" s="1" t="s">
        <v>79</v>
      </c>
      <c r="BH39" s="1" t="s">
        <v>9844</v>
      </c>
      <c r="BI39" s="1" t="s">
        <v>178</v>
      </c>
      <c r="BJ39" s="1" t="s">
        <v>8873</v>
      </c>
      <c r="BU39" s="1" t="s">
        <v>12710</v>
      </c>
    </row>
    <row r="40" spans="1:73" ht="13.5" customHeight="1">
      <c r="A40" s="3" t="str">
        <f>HYPERLINK("http://kyu.snu.ac.kr/sdhj/index.jsp?type=hj/GK14657_00IH_0001_0007.jpg","1777_각북면_7")</f>
        <v>1777_각북면_7</v>
      </c>
      <c r="B40" s="2">
        <v>1777</v>
      </c>
      <c r="C40" s="2" t="s">
        <v>12868</v>
      </c>
      <c r="D40" s="2" t="s">
        <v>12865</v>
      </c>
      <c r="E40" s="2">
        <v>39</v>
      </c>
      <c r="F40" s="1">
        <v>1</v>
      </c>
      <c r="G40" s="1" t="s">
        <v>12866</v>
      </c>
      <c r="H40" s="1" t="s">
        <v>12863</v>
      </c>
      <c r="I40" s="1">
        <v>2</v>
      </c>
      <c r="L40" s="1">
        <v>2</v>
      </c>
      <c r="M40" s="2" t="s">
        <v>13070</v>
      </c>
      <c r="N40" s="2" t="s">
        <v>13071</v>
      </c>
      <c r="S40" s="1" t="s">
        <v>179</v>
      </c>
      <c r="T40" s="1" t="s">
        <v>179</v>
      </c>
      <c r="BG40" s="1" t="s">
        <v>79</v>
      </c>
      <c r="BH40" s="1" t="s">
        <v>9844</v>
      </c>
      <c r="BI40" s="1" t="s">
        <v>180</v>
      </c>
      <c r="BJ40" s="1" t="s">
        <v>7707</v>
      </c>
      <c r="BK40" s="1" t="s">
        <v>79</v>
      </c>
      <c r="BL40" s="1" t="s">
        <v>9844</v>
      </c>
      <c r="BM40" s="1" t="s">
        <v>181</v>
      </c>
      <c r="BN40" s="1" t="s">
        <v>9591</v>
      </c>
      <c r="BO40" s="1" t="s">
        <v>79</v>
      </c>
      <c r="BP40" s="1" t="s">
        <v>9844</v>
      </c>
      <c r="BQ40" s="1" t="s">
        <v>182</v>
      </c>
      <c r="BR40" s="1" t="s">
        <v>12674</v>
      </c>
      <c r="BS40" s="1" t="s">
        <v>183</v>
      </c>
      <c r="BT40" s="1" t="s">
        <v>9710</v>
      </c>
      <c r="BU40" s="1" t="s">
        <v>15427</v>
      </c>
    </row>
    <row r="41" spans="1:73" ht="13.5" customHeight="1">
      <c r="A41" s="3" t="str">
        <f>HYPERLINK("http://kyu.snu.ac.kr/sdhj/index.jsp?type=hj/GK14657_00IH_0001_0007.jpg","1777_각북면_7")</f>
        <v>1777_각북면_7</v>
      </c>
      <c r="B41" s="2">
        <v>1777</v>
      </c>
      <c r="C41" s="2" t="s">
        <v>12868</v>
      </c>
      <c r="D41" s="2" t="s">
        <v>12865</v>
      </c>
      <c r="E41" s="2">
        <v>40</v>
      </c>
      <c r="F41" s="1">
        <v>1</v>
      </c>
      <c r="G41" s="1" t="s">
        <v>12866</v>
      </c>
      <c r="H41" s="1" t="s">
        <v>12863</v>
      </c>
      <c r="I41" s="1">
        <v>2</v>
      </c>
      <c r="L41" s="1">
        <v>2</v>
      </c>
      <c r="M41" s="2" t="s">
        <v>13070</v>
      </c>
      <c r="N41" s="2" t="s">
        <v>13071</v>
      </c>
      <c r="S41" s="1" t="s">
        <v>130</v>
      </c>
      <c r="T41" s="1" t="s">
        <v>7487</v>
      </c>
      <c r="W41" s="1" t="s">
        <v>73</v>
      </c>
      <c r="X41" s="1" t="s">
        <v>12958</v>
      </c>
      <c r="Y41" s="1" t="s">
        <v>101</v>
      </c>
      <c r="Z41" s="1" t="s">
        <v>7731</v>
      </c>
      <c r="BU41" s="1" t="s">
        <v>12711</v>
      </c>
    </row>
    <row r="42" spans="1:73" ht="13.5" customHeight="1">
      <c r="A42" s="3" t="str">
        <f>HYPERLINK("http://kyu.snu.ac.kr/sdhj/index.jsp?type=hj/GK14657_00IH_0001_0007.jpg","1777_각북면_7")</f>
        <v>1777_각북면_7</v>
      </c>
      <c r="B42" s="2">
        <v>1777</v>
      </c>
      <c r="C42" s="2" t="s">
        <v>12868</v>
      </c>
      <c r="D42" s="2" t="s">
        <v>12865</v>
      </c>
      <c r="E42" s="2">
        <v>41</v>
      </c>
      <c r="F42" s="1">
        <v>1</v>
      </c>
      <c r="G42" s="1" t="s">
        <v>12866</v>
      </c>
      <c r="H42" s="1" t="s">
        <v>12863</v>
      </c>
      <c r="I42" s="1">
        <v>2</v>
      </c>
      <c r="L42" s="1">
        <v>2</v>
      </c>
      <c r="M42" s="2" t="s">
        <v>13070</v>
      </c>
      <c r="N42" s="2" t="s">
        <v>13071</v>
      </c>
      <c r="T42" s="1" t="s">
        <v>15301</v>
      </c>
      <c r="Y42" s="1" t="s">
        <v>184</v>
      </c>
      <c r="Z42" s="1" t="s">
        <v>15304</v>
      </c>
      <c r="AC42" s="1">
        <v>22</v>
      </c>
      <c r="AD42" s="1" t="s">
        <v>12712</v>
      </c>
      <c r="AE42" s="1" t="s">
        <v>9675</v>
      </c>
      <c r="BU42" s="1" t="s">
        <v>12713</v>
      </c>
    </row>
    <row r="43" spans="1:73" ht="13.5" customHeight="1">
      <c r="A43" s="3" t="str">
        <f>HYPERLINK("http://kyu.snu.ac.kr/sdhj/index.jsp?type=hj/GK14657_00IH_0001_0007.jpg","1777_각북면_7")</f>
        <v>1777_각북면_7</v>
      </c>
      <c r="B43" s="2">
        <v>1777</v>
      </c>
      <c r="C43" s="2" t="s">
        <v>12868</v>
      </c>
      <c r="D43" s="2" t="s">
        <v>12865</v>
      </c>
      <c r="E43" s="2">
        <v>42</v>
      </c>
      <c r="F43" s="1">
        <v>1</v>
      </c>
      <c r="G43" s="1" t="s">
        <v>12866</v>
      </c>
      <c r="H43" s="1" t="s">
        <v>12863</v>
      </c>
      <c r="I43" s="1">
        <v>2</v>
      </c>
      <c r="L43" s="1">
        <v>2</v>
      </c>
      <c r="M43" s="2" t="s">
        <v>13070</v>
      </c>
      <c r="N43" s="2" t="s">
        <v>13071</v>
      </c>
      <c r="T43" s="1" t="s">
        <v>15301</v>
      </c>
      <c r="Y43" s="1" t="s">
        <v>185</v>
      </c>
      <c r="Z43" s="1" t="s">
        <v>9221</v>
      </c>
      <c r="AC43" s="1">
        <v>44</v>
      </c>
      <c r="AD43" s="1" t="s">
        <v>102</v>
      </c>
      <c r="AE43" s="1" t="s">
        <v>9629</v>
      </c>
      <c r="BU43" s="1" t="s">
        <v>12713</v>
      </c>
    </row>
    <row r="44" spans="1:73" ht="13.5" customHeight="1">
      <c r="A44" s="3" t="str">
        <f>HYPERLINK("http://kyu.snu.ac.kr/sdhj/index.jsp?type=hj/GK14657_00IH_0001_0007.jpg","1777_각북면_7")</f>
        <v>1777_각북면_7</v>
      </c>
      <c r="B44" s="2">
        <v>1777</v>
      </c>
      <c r="C44" s="2" t="s">
        <v>12868</v>
      </c>
      <c r="D44" s="2" t="s">
        <v>12865</v>
      </c>
      <c r="E44" s="2">
        <v>43</v>
      </c>
      <c r="F44" s="1">
        <v>1</v>
      </c>
      <c r="G44" s="1" t="s">
        <v>12866</v>
      </c>
      <c r="H44" s="1" t="s">
        <v>12863</v>
      </c>
      <c r="I44" s="1">
        <v>2</v>
      </c>
      <c r="L44" s="1">
        <v>2</v>
      </c>
      <c r="M44" s="2" t="s">
        <v>13070</v>
      </c>
      <c r="N44" s="2" t="s">
        <v>13071</v>
      </c>
      <c r="T44" s="1" t="s">
        <v>15262</v>
      </c>
      <c r="U44" s="1" t="s">
        <v>138</v>
      </c>
      <c r="V44" s="1" t="s">
        <v>7522</v>
      </c>
      <c r="Y44" s="1" t="s">
        <v>186</v>
      </c>
      <c r="Z44" s="1" t="s">
        <v>8270</v>
      </c>
      <c r="AF44" s="1" t="s">
        <v>187</v>
      </c>
      <c r="AG44" s="1" t="s">
        <v>9685</v>
      </c>
      <c r="AH44" s="1" t="s">
        <v>188</v>
      </c>
      <c r="AI44" s="1" t="s">
        <v>9763</v>
      </c>
      <c r="BU44" s="1" t="s">
        <v>12714</v>
      </c>
    </row>
    <row r="45" spans="1:73" ht="13.5" customHeight="1">
      <c r="A45" s="3" t="str">
        <f>HYPERLINK("http://kyu.snu.ac.kr/sdhj/index.jsp?type=hj/GK14657_00IH_0001_0007.jpg","1777_각북면_7")</f>
        <v>1777_각북면_7</v>
      </c>
      <c r="B45" s="2">
        <v>1777</v>
      </c>
      <c r="C45" s="2" t="s">
        <v>12868</v>
      </c>
      <c r="D45" s="2" t="s">
        <v>12865</v>
      </c>
      <c r="E45" s="2">
        <v>44</v>
      </c>
      <c r="F45" s="1">
        <v>1</v>
      </c>
      <c r="G45" s="1" t="s">
        <v>12866</v>
      </c>
      <c r="H45" s="1" t="s">
        <v>12863</v>
      </c>
      <c r="I45" s="1">
        <v>2</v>
      </c>
      <c r="L45" s="1">
        <v>3</v>
      </c>
      <c r="M45" s="2" t="s">
        <v>15343</v>
      </c>
      <c r="N45" s="2" t="s">
        <v>15289</v>
      </c>
      <c r="T45" s="1" t="s">
        <v>12957</v>
      </c>
      <c r="U45" s="1" t="s">
        <v>12715</v>
      </c>
      <c r="V45" s="1" t="s">
        <v>7665</v>
      </c>
      <c r="W45" s="1" t="s">
        <v>189</v>
      </c>
      <c r="X45" s="1" t="s">
        <v>14679</v>
      </c>
      <c r="Y45" s="1" t="s">
        <v>190</v>
      </c>
      <c r="Z45" s="1" t="s">
        <v>8693</v>
      </c>
      <c r="AC45" s="1">
        <v>58</v>
      </c>
      <c r="AD45" s="1" t="s">
        <v>117</v>
      </c>
      <c r="AE45" s="1" t="s">
        <v>9628</v>
      </c>
      <c r="AJ45" s="1" t="s">
        <v>17</v>
      </c>
      <c r="AK45" s="1" t="s">
        <v>9765</v>
      </c>
      <c r="AL45" s="1" t="s">
        <v>191</v>
      </c>
      <c r="AM45" s="1" t="s">
        <v>9742</v>
      </c>
      <c r="AT45" s="1" t="s">
        <v>192</v>
      </c>
      <c r="AU45" s="1" t="s">
        <v>192</v>
      </c>
      <c r="AV45" s="1" t="s">
        <v>192</v>
      </c>
      <c r="AW45" s="1" t="s">
        <v>192</v>
      </c>
      <c r="BG45" s="1" t="s">
        <v>192</v>
      </c>
      <c r="BH45" s="1" t="s">
        <v>192</v>
      </c>
      <c r="BI45" s="1" t="s">
        <v>12716</v>
      </c>
      <c r="BJ45" s="1" t="s">
        <v>12717</v>
      </c>
      <c r="BK45" s="1" t="s">
        <v>37</v>
      </c>
      <c r="BL45" s="1" t="s">
        <v>7529</v>
      </c>
      <c r="BM45" s="1" t="s">
        <v>193</v>
      </c>
      <c r="BN45" s="1" t="s">
        <v>10811</v>
      </c>
      <c r="BO45" s="1" t="s">
        <v>37</v>
      </c>
      <c r="BP45" s="1" t="s">
        <v>7529</v>
      </c>
      <c r="BQ45" s="1" t="s">
        <v>194</v>
      </c>
      <c r="BR45" s="1" t="s">
        <v>15075</v>
      </c>
      <c r="BS45" s="1" t="s">
        <v>195</v>
      </c>
      <c r="BT45" s="1" t="s">
        <v>8297</v>
      </c>
    </row>
    <row r="46" spans="1:73" ht="13.5" customHeight="1">
      <c r="A46" s="3" t="str">
        <f>HYPERLINK("http://kyu.snu.ac.kr/sdhj/index.jsp?type=hj/GK14657_00IH_0001_0007.jpg","1777_각북면_7")</f>
        <v>1777_각북면_7</v>
      </c>
      <c r="B46" s="2">
        <v>1777</v>
      </c>
      <c r="C46" s="2" t="s">
        <v>12868</v>
      </c>
      <c r="D46" s="2" t="s">
        <v>12865</v>
      </c>
      <c r="E46" s="2">
        <v>45</v>
      </c>
      <c r="F46" s="1">
        <v>1</v>
      </c>
      <c r="G46" s="1" t="s">
        <v>12866</v>
      </c>
      <c r="H46" s="1" t="s">
        <v>12863</v>
      </c>
      <c r="I46" s="1">
        <v>2</v>
      </c>
      <c r="L46" s="1">
        <v>3</v>
      </c>
      <c r="M46" s="2" t="s">
        <v>13072</v>
      </c>
      <c r="N46" s="2" t="s">
        <v>15289</v>
      </c>
      <c r="S46" s="1" t="s">
        <v>57</v>
      </c>
      <c r="T46" s="1" t="s">
        <v>7485</v>
      </c>
      <c r="U46" s="1" t="s">
        <v>58</v>
      </c>
      <c r="V46" s="1" t="s">
        <v>7556</v>
      </c>
      <c r="Y46" s="1" t="s">
        <v>12718</v>
      </c>
      <c r="Z46" s="1" t="s">
        <v>12719</v>
      </c>
      <c r="BU46" s="1" t="s">
        <v>12711</v>
      </c>
    </row>
    <row r="47" spans="1:73" ht="13.5" customHeight="1">
      <c r="A47" s="3" t="str">
        <f>HYPERLINK("http://kyu.snu.ac.kr/sdhj/index.jsp?type=hj/GK14657_00IH_0001_0007.jpg","1777_각북면_7")</f>
        <v>1777_각북면_7</v>
      </c>
      <c r="B47" s="2">
        <v>1777</v>
      </c>
      <c r="C47" s="2" t="s">
        <v>12868</v>
      </c>
      <c r="D47" s="2" t="s">
        <v>12865</v>
      </c>
      <c r="E47" s="2">
        <v>46</v>
      </c>
      <c r="F47" s="1">
        <v>1</v>
      </c>
      <c r="G47" s="1" t="s">
        <v>12866</v>
      </c>
      <c r="H47" s="1" t="s">
        <v>12863</v>
      </c>
      <c r="I47" s="1">
        <v>2</v>
      </c>
      <c r="L47" s="1">
        <v>3</v>
      </c>
      <c r="M47" s="2" t="s">
        <v>13072</v>
      </c>
      <c r="N47" s="2" t="s">
        <v>15289</v>
      </c>
      <c r="T47" s="1" t="s">
        <v>15357</v>
      </c>
      <c r="W47" s="1" t="s">
        <v>73</v>
      </c>
      <c r="X47" s="1" t="s">
        <v>12958</v>
      </c>
      <c r="Y47" s="1" t="s">
        <v>10</v>
      </c>
      <c r="Z47" s="1" t="s">
        <v>7691</v>
      </c>
      <c r="AC47" s="1">
        <v>28</v>
      </c>
      <c r="BU47" s="1" t="s">
        <v>12720</v>
      </c>
    </row>
    <row r="48" spans="1:73" ht="13.5" customHeight="1">
      <c r="A48" s="3" t="str">
        <f>HYPERLINK("http://kyu.snu.ac.kr/sdhj/index.jsp?type=hj/GK14657_00IH_0001_0007.jpg","1777_각북면_7")</f>
        <v>1777_각북면_7</v>
      </c>
      <c r="B48" s="2">
        <v>1777</v>
      </c>
      <c r="C48" s="2" t="s">
        <v>12868</v>
      </c>
      <c r="D48" s="2" t="s">
        <v>12865</v>
      </c>
      <c r="E48" s="2">
        <v>47</v>
      </c>
      <c r="F48" s="1">
        <v>1</v>
      </c>
      <c r="G48" s="1" t="s">
        <v>12866</v>
      </c>
      <c r="H48" s="1" t="s">
        <v>12863</v>
      </c>
      <c r="I48" s="1">
        <v>2</v>
      </c>
      <c r="L48" s="1">
        <v>4</v>
      </c>
      <c r="M48" s="2" t="s">
        <v>13073</v>
      </c>
      <c r="N48" s="2" t="s">
        <v>13074</v>
      </c>
      <c r="T48" s="1" t="s">
        <v>12957</v>
      </c>
      <c r="U48" s="1" t="s">
        <v>196</v>
      </c>
      <c r="V48" s="1" t="s">
        <v>7543</v>
      </c>
      <c r="W48" s="1" t="s">
        <v>197</v>
      </c>
      <c r="X48" s="1" t="s">
        <v>7688</v>
      </c>
      <c r="Y48" s="1" t="s">
        <v>198</v>
      </c>
      <c r="Z48" s="1" t="s">
        <v>9563</v>
      </c>
      <c r="AC48" s="1">
        <v>55</v>
      </c>
      <c r="AD48" s="1" t="s">
        <v>199</v>
      </c>
      <c r="AE48" s="1" t="s">
        <v>7846</v>
      </c>
      <c r="AJ48" s="1" t="s">
        <v>17</v>
      </c>
      <c r="AK48" s="1" t="s">
        <v>9765</v>
      </c>
      <c r="AL48" s="1" t="s">
        <v>76</v>
      </c>
      <c r="AM48" s="1" t="s">
        <v>14465</v>
      </c>
      <c r="AT48" s="1" t="s">
        <v>53</v>
      </c>
      <c r="AU48" s="1" t="s">
        <v>7653</v>
      </c>
      <c r="AV48" s="1" t="s">
        <v>149</v>
      </c>
      <c r="AW48" s="1" t="s">
        <v>9540</v>
      </c>
      <c r="BG48" s="1" t="s">
        <v>53</v>
      </c>
      <c r="BH48" s="1" t="s">
        <v>7653</v>
      </c>
      <c r="BI48" s="1" t="s">
        <v>200</v>
      </c>
      <c r="BJ48" s="1" t="s">
        <v>10905</v>
      </c>
      <c r="BK48" s="1" t="s">
        <v>12721</v>
      </c>
      <c r="BL48" s="1" t="s">
        <v>11387</v>
      </c>
      <c r="BU48" s="1" t="s">
        <v>12722</v>
      </c>
    </row>
    <row r="49" spans="1:73" ht="13.5" customHeight="1">
      <c r="A49" s="3" t="str">
        <f>HYPERLINK("http://kyu.snu.ac.kr/sdhj/index.jsp?type=hj/GK14657_00IH_0001_0007.jpg","1777_각북면_7")</f>
        <v>1777_각북면_7</v>
      </c>
      <c r="B49" s="2">
        <v>1777</v>
      </c>
      <c r="C49" s="2" t="s">
        <v>12868</v>
      </c>
      <c r="D49" s="2" t="s">
        <v>12865</v>
      </c>
      <c r="E49" s="2">
        <v>48</v>
      </c>
      <c r="F49" s="1">
        <v>1</v>
      </c>
      <c r="G49" s="1" t="s">
        <v>12866</v>
      </c>
      <c r="H49" s="1" t="s">
        <v>12863</v>
      </c>
      <c r="I49" s="1">
        <v>2</v>
      </c>
      <c r="L49" s="1">
        <v>4</v>
      </c>
      <c r="M49" s="2" t="s">
        <v>13073</v>
      </c>
      <c r="N49" s="2" t="s">
        <v>13074</v>
      </c>
      <c r="S49" s="1" t="s">
        <v>67</v>
      </c>
      <c r="T49" s="1" t="s">
        <v>5121</v>
      </c>
      <c r="AC49" s="1">
        <v>7</v>
      </c>
      <c r="AD49" s="1" t="s">
        <v>108</v>
      </c>
      <c r="AE49" s="1" t="s">
        <v>9615</v>
      </c>
    </row>
    <row r="50" spans="1:73" ht="13.5" customHeight="1">
      <c r="A50" s="3" t="str">
        <f>HYPERLINK("http://kyu.snu.ac.kr/sdhj/index.jsp?type=hj/GK14657_00IH_0001_0007.jpg","1777_각북면_7")</f>
        <v>1777_각북면_7</v>
      </c>
      <c r="B50" s="2">
        <v>1777</v>
      </c>
      <c r="C50" s="2" t="s">
        <v>12868</v>
      </c>
      <c r="D50" s="2" t="s">
        <v>12865</v>
      </c>
      <c r="E50" s="2">
        <v>49</v>
      </c>
      <c r="F50" s="1">
        <v>1</v>
      </c>
      <c r="G50" s="1" t="s">
        <v>12866</v>
      </c>
      <c r="H50" s="1" t="s">
        <v>12863</v>
      </c>
      <c r="I50" s="1">
        <v>2</v>
      </c>
      <c r="L50" s="1">
        <v>4</v>
      </c>
      <c r="M50" s="2" t="s">
        <v>13073</v>
      </c>
      <c r="N50" s="2" t="s">
        <v>13074</v>
      </c>
      <c r="S50" s="1" t="s">
        <v>67</v>
      </c>
      <c r="T50" s="1" t="s">
        <v>5121</v>
      </c>
      <c r="AC50" s="1">
        <v>5</v>
      </c>
      <c r="AD50" s="1" t="s">
        <v>201</v>
      </c>
      <c r="AE50" s="1" t="s">
        <v>9636</v>
      </c>
      <c r="AF50" s="1" t="s">
        <v>71</v>
      </c>
      <c r="AG50" s="1" t="s">
        <v>9052</v>
      </c>
    </row>
    <row r="51" spans="1:73" ht="13.5" customHeight="1">
      <c r="A51" s="3" t="str">
        <f>HYPERLINK("http://kyu.snu.ac.kr/sdhj/index.jsp?type=hj/GK14657_00IH_0001_0007.jpg","1777_각북면_7")</f>
        <v>1777_각북면_7</v>
      </c>
      <c r="B51" s="2">
        <v>1777</v>
      </c>
      <c r="C51" s="2" t="s">
        <v>12868</v>
      </c>
      <c r="D51" s="2" t="s">
        <v>12865</v>
      </c>
      <c r="E51" s="2">
        <v>50</v>
      </c>
      <c r="F51" s="1">
        <v>1</v>
      </c>
      <c r="G51" s="1" t="s">
        <v>12866</v>
      </c>
      <c r="H51" s="1" t="s">
        <v>12863</v>
      </c>
      <c r="I51" s="1">
        <v>2</v>
      </c>
      <c r="L51" s="1">
        <v>5</v>
      </c>
      <c r="M51" s="2" t="s">
        <v>13075</v>
      </c>
      <c r="N51" s="2" t="s">
        <v>13076</v>
      </c>
      <c r="T51" s="1" t="s">
        <v>12957</v>
      </c>
      <c r="U51" s="1" t="s">
        <v>202</v>
      </c>
      <c r="V51" s="1" t="s">
        <v>7551</v>
      </c>
      <c r="W51" s="1" t="s">
        <v>203</v>
      </c>
      <c r="X51" s="1" t="s">
        <v>7683</v>
      </c>
      <c r="Y51" s="1" t="s">
        <v>204</v>
      </c>
      <c r="Z51" s="1" t="s">
        <v>9562</v>
      </c>
      <c r="AC51" s="1">
        <v>65</v>
      </c>
      <c r="AD51" s="1" t="s">
        <v>201</v>
      </c>
      <c r="AE51" s="1" t="s">
        <v>9636</v>
      </c>
      <c r="AJ51" s="1" t="s">
        <v>17</v>
      </c>
      <c r="AK51" s="1" t="s">
        <v>9765</v>
      </c>
      <c r="AL51" s="1" t="s">
        <v>205</v>
      </c>
      <c r="AM51" s="1" t="s">
        <v>9777</v>
      </c>
      <c r="AT51" s="1" t="s">
        <v>206</v>
      </c>
      <c r="AU51" s="1" t="s">
        <v>14528</v>
      </c>
      <c r="AV51" s="1" t="s">
        <v>12723</v>
      </c>
      <c r="AW51" s="1" t="s">
        <v>12724</v>
      </c>
      <c r="BG51" s="1" t="s">
        <v>37</v>
      </c>
      <c r="BH51" s="1" t="s">
        <v>7529</v>
      </c>
      <c r="BI51" s="1" t="s">
        <v>207</v>
      </c>
      <c r="BJ51" s="1" t="s">
        <v>10034</v>
      </c>
      <c r="BK51" s="1" t="s">
        <v>37</v>
      </c>
      <c r="BL51" s="1" t="s">
        <v>7529</v>
      </c>
      <c r="BM51" s="1" t="s">
        <v>208</v>
      </c>
      <c r="BN51" s="1" t="s">
        <v>11814</v>
      </c>
      <c r="BO51" s="1" t="s">
        <v>37</v>
      </c>
      <c r="BP51" s="1" t="s">
        <v>7529</v>
      </c>
      <c r="BQ51" s="1" t="s">
        <v>209</v>
      </c>
      <c r="BR51" s="1" t="s">
        <v>12475</v>
      </c>
      <c r="BS51" s="1" t="s">
        <v>147</v>
      </c>
      <c r="BT51" s="1" t="s">
        <v>9773</v>
      </c>
    </row>
    <row r="52" spans="1:73" ht="13.5" customHeight="1">
      <c r="A52" s="3" t="str">
        <f>HYPERLINK("http://kyu.snu.ac.kr/sdhj/index.jsp?type=hj/GK14657_00IH_0001_0007.jpg","1777_각북면_7")</f>
        <v>1777_각북면_7</v>
      </c>
      <c r="B52" s="2">
        <v>1777</v>
      </c>
      <c r="C52" s="2" t="s">
        <v>12868</v>
      </c>
      <c r="D52" s="2" t="s">
        <v>12865</v>
      </c>
      <c r="E52" s="2">
        <v>51</v>
      </c>
      <c r="F52" s="1">
        <v>1</v>
      </c>
      <c r="G52" s="1" t="s">
        <v>12866</v>
      </c>
      <c r="H52" s="1" t="s">
        <v>12863</v>
      </c>
      <c r="I52" s="1">
        <v>2</v>
      </c>
      <c r="L52" s="1">
        <v>5</v>
      </c>
      <c r="M52" s="2" t="s">
        <v>13075</v>
      </c>
      <c r="N52" s="2" t="s">
        <v>13076</v>
      </c>
      <c r="S52" s="1" t="s">
        <v>47</v>
      </c>
      <c r="T52" s="1" t="s">
        <v>179</v>
      </c>
      <c r="W52" s="1" t="s">
        <v>48</v>
      </c>
      <c r="X52" s="1" t="s">
        <v>7670</v>
      </c>
      <c r="Y52" s="1" t="s">
        <v>210</v>
      </c>
      <c r="Z52" s="1" t="s">
        <v>7726</v>
      </c>
      <c r="AC52" s="1" t="s">
        <v>192</v>
      </c>
      <c r="AD52" s="1" t="s">
        <v>192</v>
      </c>
      <c r="AE52" s="1" t="s">
        <v>192</v>
      </c>
      <c r="AJ52" s="1" t="s">
        <v>211</v>
      </c>
      <c r="AK52" s="1" t="s">
        <v>211</v>
      </c>
      <c r="AL52" s="1" t="s">
        <v>212</v>
      </c>
      <c r="AM52" s="1" t="s">
        <v>9835</v>
      </c>
      <c r="AT52" s="1" t="s">
        <v>37</v>
      </c>
      <c r="AU52" s="1" t="s">
        <v>7529</v>
      </c>
      <c r="AV52" s="1" t="s">
        <v>213</v>
      </c>
      <c r="AW52" s="1" t="s">
        <v>8905</v>
      </c>
      <c r="BG52" s="1" t="s">
        <v>37</v>
      </c>
      <c r="BH52" s="1" t="s">
        <v>7529</v>
      </c>
      <c r="BI52" s="1" t="s">
        <v>214</v>
      </c>
      <c r="BJ52" s="1" t="s">
        <v>11348</v>
      </c>
      <c r="BK52" s="1" t="s">
        <v>37</v>
      </c>
      <c r="BL52" s="1" t="s">
        <v>7529</v>
      </c>
      <c r="BM52" s="1" t="s">
        <v>215</v>
      </c>
      <c r="BN52" s="1" t="s">
        <v>11888</v>
      </c>
      <c r="BQ52" s="1" t="s">
        <v>216</v>
      </c>
      <c r="BR52" s="1" t="s">
        <v>12673</v>
      </c>
      <c r="BS52" s="1" t="s">
        <v>50</v>
      </c>
      <c r="BT52" s="1" t="s">
        <v>9712</v>
      </c>
    </row>
    <row r="53" spans="1:73" ht="13.5" customHeight="1">
      <c r="A53" s="3" t="str">
        <f>HYPERLINK("http://kyu.snu.ac.kr/sdhj/index.jsp?type=hj/GK14657_00IH_0001_0007.jpg","1777_각북면_7")</f>
        <v>1777_각북면_7</v>
      </c>
      <c r="B53" s="2">
        <v>1777</v>
      </c>
      <c r="C53" s="2" t="s">
        <v>12868</v>
      </c>
      <c r="D53" s="2" t="s">
        <v>12865</v>
      </c>
      <c r="E53" s="2">
        <v>52</v>
      </c>
      <c r="F53" s="1">
        <v>1</v>
      </c>
      <c r="G53" s="1" t="s">
        <v>12866</v>
      </c>
      <c r="H53" s="1" t="s">
        <v>12863</v>
      </c>
      <c r="I53" s="1">
        <v>2</v>
      </c>
      <c r="L53" s="1">
        <v>5</v>
      </c>
      <c r="M53" s="2" t="s">
        <v>13075</v>
      </c>
      <c r="N53" s="2" t="s">
        <v>13076</v>
      </c>
      <c r="S53" s="1" t="s">
        <v>217</v>
      </c>
      <c r="T53" s="1" t="s">
        <v>7491</v>
      </c>
      <c r="U53" s="1" t="s">
        <v>218</v>
      </c>
      <c r="V53" s="1" t="s">
        <v>7555</v>
      </c>
      <c r="Y53" s="1" t="s">
        <v>39</v>
      </c>
      <c r="Z53" s="1" t="s">
        <v>7734</v>
      </c>
      <c r="AC53" s="1">
        <v>44</v>
      </c>
      <c r="AD53" s="1" t="s">
        <v>102</v>
      </c>
      <c r="AE53" s="1" t="s">
        <v>9629</v>
      </c>
    </row>
    <row r="54" spans="1:73" ht="13.5" customHeight="1">
      <c r="A54" s="3" t="str">
        <f>HYPERLINK("http://kyu.snu.ac.kr/sdhj/index.jsp?type=hj/GK14657_00IH_0001_0007.jpg","1777_각북면_7")</f>
        <v>1777_각북면_7</v>
      </c>
      <c r="B54" s="2">
        <v>1777</v>
      </c>
      <c r="C54" s="2" t="s">
        <v>12868</v>
      </c>
      <c r="D54" s="2" t="s">
        <v>12865</v>
      </c>
      <c r="E54" s="2">
        <v>53</v>
      </c>
      <c r="F54" s="1">
        <v>1</v>
      </c>
      <c r="G54" s="1" t="s">
        <v>12866</v>
      </c>
      <c r="H54" s="1" t="s">
        <v>12863</v>
      </c>
      <c r="I54" s="1">
        <v>2</v>
      </c>
      <c r="L54" s="1">
        <v>5</v>
      </c>
      <c r="M54" s="2" t="s">
        <v>13075</v>
      </c>
      <c r="N54" s="2" t="s">
        <v>13076</v>
      </c>
      <c r="S54" s="1" t="s">
        <v>57</v>
      </c>
      <c r="T54" s="1" t="s">
        <v>7485</v>
      </c>
      <c r="U54" s="1" t="s">
        <v>219</v>
      </c>
      <c r="V54" s="1" t="s">
        <v>7531</v>
      </c>
      <c r="Y54" s="1" t="s">
        <v>220</v>
      </c>
      <c r="Z54" s="1" t="s">
        <v>9561</v>
      </c>
      <c r="AA54" s="1" t="s">
        <v>221</v>
      </c>
      <c r="AB54" s="1" t="s">
        <v>8332</v>
      </c>
      <c r="AC54" s="1">
        <v>16</v>
      </c>
      <c r="AF54" s="1" t="s">
        <v>71</v>
      </c>
      <c r="AG54" s="1" t="s">
        <v>9052</v>
      </c>
    </row>
    <row r="55" spans="1:73" ht="13.5" customHeight="1">
      <c r="A55" s="3" t="str">
        <f>HYPERLINK("http://kyu.snu.ac.kr/sdhj/index.jsp?type=hj/GK14657_00IH_0001_0007.jpg","1777_각북면_7")</f>
        <v>1777_각북면_7</v>
      </c>
      <c r="B55" s="2">
        <v>1777</v>
      </c>
      <c r="C55" s="2" t="s">
        <v>12868</v>
      </c>
      <c r="D55" s="2" t="s">
        <v>12865</v>
      </c>
      <c r="E55" s="2">
        <v>54</v>
      </c>
      <c r="F55" s="1">
        <v>1</v>
      </c>
      <c r="G55" s="1" t="s">
        <v>12866</v>
      </c>
      <c r="H55" s="1" t="s">
        <v>12863</v>
      </c>
      <c r="I55" s="1">
        <v>2</v>
      </c>
      <c r="L55" s="1">
        <v>5</v>
      </c>
      <c r="M55" s="2" t="s">
        <v>13075</v>
      </c>
      <c r="N55" s="2" t="s">
        <v>13076</v>
      </c>
      <c r="AC55" s="1">
        <v>5</v>
      </c>
      <c r="AD55" s="1" t="s">
        <v>201</v>
      </c>
      <c r="AE55" s="1" t="s">
        <v>9636</v>
      </c>
      <c r="AF55" s="1" t="s">
        <v>71</v>
      </c>
      <c r="AG55" s="1" t="s">
        <v>9052</v>
      </c>
      <c r="BU55" s="1" t="s">
        <v>12725</v>
      </c>
    </row>
    <row r="56" spans="1:73" ht="13.5" customHeight="1">
      <c r="A56" s="3" t="str">
        <f>HYPERLINK("http://kyu.snu.ac.kr/sdhj/index.jsp?type=hj/GK14657_00IH_0001_0007.jpg","1777_각북면_7")</f>
        <v>1777_각북면_7</v>
      </c>
      <c r="B56" s="2">
        <v>1777</v>
      </c>
      <c r="C56" s="2" t="s">
        <v>12868</v>
      </c>
      <c r="D56" s="2" t="s">
        <v>12865</v>
      </c>
      <c r="E56" s="2">
        <v>55</v>
      </c>
      <c r="F56" s="1">
        <v>1</v>
      </c>
      <c r="G56" s="1" t="s">
        <v>12866</v>
      </c>
      <c r="H56" s="1" t="s">
        <v>12863</v>
      </c>
      <c r="I56" s="1">
        <v>3</v>
      </c>
      <c r="J56" s="1" t="s">
        <v>222</v>
      </c>
      <c r="K56" s="1" t="s">
        <v>7459</v>
      </c>
      <c r="L56" s="1">
        <v>1</v>
      </c>
      <c r="M56" s="2" t="s">
        <v>222</v>
      </c>
      <c r="N56" s="2" t="s">
        <v>7459</v>
      </c>
      <c r="O56" s="1" t="s">
        <v>6</v>
      </c>
      <c r="P56" s="1" t="s">
        <v>7461</v>
      </c>
      <c r="T56" s="1" t="s">
        <v>12957</v>
      </c>
      <c r="U56" s="1" t="s">
        <v>223</v>
      </c>
      <c r="V56" s="1" t="s">
        <v>7526</v>
      </c>
      <c r="W56" s="1" t="s">
        <v>131</v>
      </c>
      <c r="X56" s="1" t="s">
        <v>7695</v>
      </c>
      <c r="Y56" s="1" t="s">
        <v>224</v>
      </c>
      <c r="Z56" s="1" t="s">
        <v>9560</v>
      </c>
      <c r="AC56" s="1">
        <v>76</v>
      </c>
      <c r="AD56" s="1" t="s">
        <v>143</v>
      </c>
      <c r="AE56" s="1" t="s">
        <v>9655</v>
      </c>
      <c r="AJ56" s="1" t="s">
        <v>17</v>
      </c>
      <c r="AK56" s="1" t="s">
        <v>9765</v>
      </c>
      <c r="AL56" s="1" t="s">
        <v>46</v>
      </c>
      <c r="AM56" s="1" t="s">
        <v>9757</v>
      </c>
      <c r="AT56" s="1" t="s">
        <v>37</v>
      </c>
      <c r="AU56" s="1" t="s">
        <v>7529</v>
      </c>
      <c r="AV56" s="1" t="s">
        <v>225</v>
      </c>
      <c r="AW56" s="1" t="s">
        <v>7957</v>
      </c>
      <c r="BG56" s="1" t="s">
        <v>37</v>
      </c>
      <c r="BH56" s="1" t="s">
        <v>7529</v>
      </c>
      <c r="BI56" s="1" t="s">
        <v>226</v>
      </c>
      <c r="BJ56" s="1" t="s">
        <v>9884</v>
      </c>
      <c r="BK56" s="1" t="s">
        <v>77</v>
      </c>
      <c r="BL56" s="1" t="s">
        <v>7576</v>
      </c>
      <c r="BM56" s="1" t="s">
        <v>227</v>
      </c>
      <c r="BN56" s="1" t="s">
        <v>8099</v>
      </c>
      <c r="BU56" s="1" t="s">
        <v>12726</v>
      </c>
    </row>
    <row r="57" spans="1:73" ht="13.5" customHeight="1">
      <c r="A57" s="3" t="str">
        <f>HYPERLINK("http://kyu.snu.ac.kr/sdhj/index.jsp?type=hj/GK14657_00IH_0001_0007.jpg","1777_각북면_7")</f>
        <v>1777_각북면_7</v>
      </c>
      <c r="B57" s="2">
        <v>1777</v>
      </c>
      <c r="C57" s="2" t="s">
        <v>12868</v>
      </c>
      <c r="D57" s="2" t="s">
        <v>12865</v>
      </c>
      <c r="E57" s="2">
        <v>56</v>
      </c>
      <c r="F57" s="1">
        <v>1</v>
      </c>
      <c r="G57" s="1" t="s">
        <v>12866</v>
      </c>
      <c r="H57" s="1" t="s">
        <v>12863</v>
      </c>
      <c r="I57" s="1">
        <v>3</v>
      </c>
      <c r="L57" s="1">
        <v>1</v>
      </c>
      <c r="M57" s="2" t="s">
        <v>222</v>
      </c>
      <c r="N57" s="2" t="s">
        <v>7459</v>
      </c>
      <c r="S57" s="1" t="s">
        <v>179</v>
      </c>
      <c r="T57" s="1" t="s">
        <v>179</v>
      </c>
      <c r="AV57" s="1" t="s">
        <v>228</v>
      </c>
      <c r="AW57" s="1" t="s">
        <v>10676</v>
      </c>
      <c r="BG57" s="1" t="s">
        <v>37</v>
      </c>
      <c r="BH57" s="1" t="s">
        <v>7529</v>
      </c>
      <c r="BI57" s="1" t="s">
        <v>229</v>
      </c>
      <c r="BJ57" s="1" t="s">
        <v>10822</v>
      </c>
      <c r="BK57" s="1" t="s">
        <v>37</v>
      </c>
      <c r="BL57" s="1" t="s">
        <v>7529</v>
      </c>
      <c r="BM57" s="1" t="s">
        <v>230</v>
      </c>
      <c r="BN57" s="1" t="s">
        <v>10341</v>
      </c>
      <c r="BO57" s="1" t="s">
        <v>37</v>
      </c>
      <c r="BP57" s="1" t="s">
        <v>7529</v>
      </c>
      <c r="BQ57" s="1" t="s">
        <v>231</v>
      </c>
      <c r="BR57" s="1" t="s">
        <v>15153</v>
      </c>
      <c r="BU57" s="1" t="s">
        <v>15429</v>
      </c>
    </row>
    <row r="58" spans="1:73" ht="13.5" customHeight="1">
      <c r="A58" s="3" t="str">
        <f>HYPERLINK("http://kyu.snu.ac.kr/sdhj/index.jsp?type=hj/GK14657_00IH_0001_0007.jpg","1777_각북면_7")</f>
        <v>1777_각북면_7</v>
      </c>
      <c r="B58" s="2">
        <v>1777</v>
      </c>
      <c r="C58" s="2" t="s">
        <v>12868</v>
      </c>
      <c r="D58" s="2" t="s">
        <v>12865</v>
      </c>
      <c r="E58" s="2">
        <v>57</v>
      </c>
      <c r="F58" s="1">
        <v>1</v>
      </c>
      <c r="G58" s="1" t="s">
        <v>12866</v>
      </c>
      <c r="H58" s="1" t="s">
        <v>12863</v>
      </c>
      <c r="I58" s="1">
        <v>3</v>
      </c>
      <c r="L58" s="1">
        <v>1</v>
      </c>
      <c r="M58" s="2" t="s">
        <v>222</v>
      </c>
      <c r="N58" s="2" t="s">
        <v>7459</v>
      </c>
      <c r="S58" s="1" t="s">
        <v>67</v>
      </c>
      <c r="T58" s="1" t="s">
        <v>5121</v>
      </c>
      <c r="AC58" s="1">
        <v>7</v>
      </c>
      <c r="AD58" s="1" t="s">
        <v>108</v>
      </c>
      <c r="AE58" s="1" t="s">
        <v>9615</v>
      </c>
    </row>
    <row r="59" spans="1:73" ht="13.5" customHeight="1">
      <c r="A59" s="3" t="str">
        <f>HYPERLINK("http://kyu.snu.ac.kr/sdhj/index.jsp?type=hj/GK14657_00IH_0001_0007.jpg","1777_각북면_7")</f>
        <v>1777_각북면_7</v>
      </c>
      <c r="B59" s="2">
        <v>1777</v>
      </c>
      <c r="C59" s="2" t="s">
        <v>12868</v>
      </c>
      <c r="D59" s="2" t="s">
        <v>12865</v>
      </c>
      <c r="E59" s="2">
        <v>58</v>
      </c>
      <c r="F59" s="1">
        <v>1</v>
      </c>
      <c r="G59" s="1" t="s">
        <v>12866</v>
      </c>
      <c r="H59" s="1" t="s">
        <v>12863</v>
      </c>
      <c r="I59" s="1">
        <v>3</v>
      </c>
      <c r="L59" s="1">
        <v>1</v>
      </c>
      <c r="M59" s="2" t="s">
        <v>222</v>
      </c>
      <c r="N59" s="2" t="s">
        <v>7459</v>
      </c>
      <c r="S59" s="1" t="s">
        <v>67</v>
      </c>
      <c r="T59" s="1" t="s">
        <v>5121</v>
      </c>
      <c r="Y59" s="1" t="s">
        <v>12727</v>
      </c>
      <c r="Z59" s="1" t="s">
        <v>12728</v>
      </c>
      <c r="AC59" s="1">
        <v>5</v>
      </c>
      <c r="AD59" s="1" t="s">
        <v>192</v>
      </c>
      <c r="AE59" s="1" t="s">
        <v>192</v>
      </c>
    </row>
    <row r="60" spans="1:73" ht="13.5" customHeight="1">
      <c r="A60" s="3" t="str">
        <f>HYPERLINK("http://kyu.snu.ac.kr/sdhj/index.jsp?type=hj/GK14657_00IH_0001_0007.jpg","1777_각북면_7")</f>
        <v>1777_각북면_7</v>
      </c>
      <c r="B60" s="2">
        <v>1777</v>
      </c>
      <c r="C60" s="2" t="s">
        <v>12868</v>
      </c>
      <c r="D60" s="2" t="s">
        <v>12865</v>
      </c>
      <c r="E60" s="2">
        <v>59</v>
      </c>
      <c r="F60" s="1">
        <v>1</v>
      </c>
      <c r="G60" s="1" t="s">
        <v>12866</v>
      </c>
      <c r="H60" s="1" t="s">
        <v>12863</v>
      </c>
      <c r="I60" s="1">
        <v>3</v>
      </c>
      <c r="L60" s="1">
        <v>2</v>
      </c>
      <c r="M60" s="2" t="s">
        <v>13077</v>
      </c>
      <c r="N60" s="2" t="s">
        <v>13078</v>
      </c>
      <c r="O60" s="1" t="s">
        <v>6</v>
      </c>
      <c r="P60" s="1" t="s">
        <v>7461</v>
      </c>
      <c r="T60" s="1" t="s">
        <v>12957</v>
      </c>
      <c r="U60" s="1" t="s">
        <v>219</v>
      </c>
      <c r="V60" s="1" t="s">
        <v>7531</v>
      </c>
      <c r="W60" s="1" t="s">
        <v>48</v>
      </c>
      <c r="X60" s="1" t="s">
        <v>7670</v>
      </c>
      <c r="Y60" s="1" t="s">
        <v>232</v>
      </c>
      <c r="Z60" s="1" t="s">
        <v>9559</v>
      </c>
      <c r="AC60" s="1">
        <v>65</v>
      </c>
      <c r="AD60" s="1" t="s">
        <v>201</v>
      </c>
      <c r="AE60" s="1" t="s">
        <v>9636</v>
      </c>
      <c r="AJ60" s="1" t="s">
        <v>17</v>
      </c>
      <c r="AK60" s="1" t="s">
        <v>9765</v>
      </c>
      <c r="AL60" s="1" t="s">
        <v>50</v>
      </c>
      <c r="AM60" s="1" t="s">
        <v>9712</v>
      </c>
      <c r="AT60" s="1" t="s">
        <v>37</v>
      </c>
      <c r="AU60" s="1" t="s">
        <v>7529</v>
      </c>
      <c r="AV60" s="1" t="s">
        <v>233</v>
      </c>
      <c r="AW60" s="1" t="s">
        <v>10675</v>
      </c>
      <c r="BG60" s="1" t="s">
        <v>53</v>
      </c>
      <c r="BH60" s="1" t="s">
        <v>7653</v>
      </c>
      <c r="BI60" s="1" t="s">
        <v>234</v>
      </c>
      <c r="BJ60" s="1" t="s">
        <v>11347</v>
      </c>
      <c r="BK60" s="1" t="s">
        <v>12729</v>
      </c>
      <c r="BL60" s="1" t="s">
        <v>9682</v>
      </c>
      <c r="BM60" s="1" t="s">
        <v>12730</v>
      </c>
      <c r="BN60" s="1" t="s">
        <v>12731</v>
      </c>
      <c r="BO60" s="1" t="s">
        <v>235</v>
      </c>
      <c r="BP60" s="1" t="s">
        <v>7607</v>
      </c>
      <c r="BQ60" s="1" t="s">
        <v>236</v>
      </c>
      <c r="BR60" s="1" t="s">
        <v>12672</v>
      </c>
      <c r="BS60" s="1" t="s">
        <v>237</v>
      </c>
      <c r="BT60" s="1" t="s">
        <v>9715</v>
      </c>
    </row>
    <row r="61" spans="1:73" ht="13.5" customHeight="1">
      <c r="A61" s="3" t="str">
        <f>HYPERLINK("http://kyu.snu.ac.kr/sdhj/index.jsp?type=hj/GK14657_00IH_0001_0007.jpg","1777_각북면_7")</f>
        <v>1777_각북면_7</v>
      </c>
      <c r="B61" s="2">
        <v>1777</v>
      </c>
      <c r="C61" s="2" t="s">
        <v>12868</v>
      </c>
      <c r="D61" s="2" t="s">
        <v>12865</v>
      </c>
      <c r="E61" s="2">
        <v>60</v>
      </c>
      <c r="F61" s="1">
        <v>1</v>
      </c>
      <c r="G61" s="1" t="s">
        <v>12866</v>
      </c>
      <c r="H61" s="1" t="s">
        <v>12863</v>
      </c>
      <c r="I61" s="1">
        <v>3</v>
      </c>
      <c r="L61" s="1">
        <v>2</v>
      </c>
      <c r="M61" s="2" t="s">
        <v>13077</v>
      </c>
      <c r="N61" s="2" t="s">
        <v>13078</v>
      </c>
      <c r="S61" s="1" t="s">
        <v>47</v>
      </c>
      <c r="T61" s="1" t="s">
        <v>179</v>
      </c>
      <c r="W61" s="1" t="s">
        <v>38</v>
      </c>
      <c r="X61" s="1" t="s">
        <v>12968</v>
      </c>
      <c r="Y61" s="1" t="s">
        <v>10</v>
      </c>
      <c r="Z61" s="1" t="s">
        <v>7691</v>
      </c>
      <c r="AV61" s="1" t="s">
        <v>12732</v>
      </c>
      <c r="AW61" s="1" t="s">
        <v>12733</v>
      </c>
      <c r="BG61" s="1" t="s">
        <v>37</v>
      </c>
      <c r="BH61" s="1" t="s">
        <v>7529</v>
      </c>
      <c r="BI61" s="1" t="s">
        <v>238</v>
      </c>
      <c r="BJ61" s="1" t="s">
        <v>8364</v>
      </c>
      <c r="BK61" s="1" t="s">
        <v>37</v>
      </c>
      <c r="BL61" s="1" t="s">
        <v>7529</v>
      </c>
      <c r="BM61" s="1" t="s">
        <v>239</v>
      </c>
      <c r="BN61" s="1" t="s">
        <v>9611</v>
      </c>
      <c r="BO61" s="1" t="s">
        <v>99</v>
      </c>
      <c r="BP61" s="1" t="s">
        <v>7819</v>
      </c>
      <c r="BQ61" s="1" t="s">
        <v>240</v>
      </c>
      <c r="BR61" s="1" t="s">
        <v>14774</v>
      </c>
      <c r="BS61" s="1" t="s">
        <v>76</v>
      </c>
      <c r="BT61" s="1" t="s">
        <v>14465</v>
      </c>
      <c r="BU61" s="1" t="s">
        <v>12734</v>
      </c>
    </row>
    <row r="62" spans="1:73" ht="13.5" customHeight="1">
      <c r="A62" s="3" t="str">
        <f>HYPERLINK("http://kyu.snu.ac.kr/sdhj/index.jsp?type=hj/GK14657_00IH_0001_0007.jpg","1777_각북면_7")</f>
        <v>1777_각북면_7</v>
      </c>
      <c r="B62" s="2">
        <v>1777</v>
      </c>
      <c r="C62" s="2" t="s">
        <v>12868</v>
      </c>
      <c r="D62" s="2" t="s">
        <v>12865</v>
      </c>
      <c r="E62" s="2">
        <v>61</v>
      </c>
      <c r="F62" s="1">
        <v>1</v>
      </c>
      <c r="G62" s="1" t="s">
        <v>12866</v>
      </c>
      <c r="H62" s="1" t="s">
        <v>12863</v>
      </c>
      <c r="I62" s="1">
        <v>3</v>
      </c>
      <c r="L62" s="1">
        <v>2</v>
      </c>
      <c r="M62" s="2" t="s">
        <v>13077</v>
      </c>
      <c r="N62" s="2" t="s">
        <v>13078</v>
      </c>
      <c r="S62" s="1" t="s">
        <v>57</v>
      </c>
      <c r="T62" s="1" t="s">
        <v>7485</v>
      </c>
      <c r="U62" s="1" t="s">
        <v>241</v>
      </c>
      <c r="V62" s="1" t="s">
        <v>7664</v>
      </c>
      <c r="Y62" s="1" t="s">
        <v>242</v>
      </c>
      <c r="Z62" s="1" t="s">
        <v>9558</v>
      </c>
      <c r="AC62" s="1">
        <v>21</v>
      </c>
      <c r="AD62" s="1" t="s">
        <v>243</v>
      </c>
      <c r="AE62" s="1" t="s">
        <v>9633</v>
      </c>
    </row>
    <row r="63" spans="1:73" ht="13.5" customHeight="1">
      <c r="A63" s="3" t="str">
        <f>HYPERLINK("http://kyu.snu.ac.kr/sdhj/index.jsp?type=hj/GK14657_00IH_0001_0007.jpg","1777_각북면_7")</f>
        <v>1777_각북면_7</v>
      </c>
      <c r="B63" s="2">
        <v>1777</v>
      </c>
      <c r="C63" s="2" t="s">
        <v>12868</v>
      </c>
      <c r="D63" s="2" t="s">
        <v>12865</v>
      </c>
      <c r="E63" s="2">
        <v>62</v>
      </c>
      <c r="F63" s="1">
        <v>1</v>
      </c>
      <c r="G63" s="1" t="s">
        <v>12866</v>
      </c>
      <c r="H63" s="1" t="s">
        <v>12863</v>
      </c>
      <c r="I63" s="1">
        <v>3</v>
      </c>
      <c r="L63" s="1">
        <v>2</v>
      </c>
      <c r="M63" s="2" t="s">
        <v>13077</v>
      </c>
      <c r="N63" s="2" t="s">
        <v>13078</v>
      </c>
      <c r="S63" s="1" t="s">
        <v>67</v>
      </c>
      <c r="T63" s="1" t="s">
        <v>5121</v>
      </c>
      <c r="AC63" s="1">
        <v>7</v>
      </c>
      <c r="AD63" s="1" t="s">
        <v>108</v>
      </c>
      <c r="AE63" s="1" t="s">
        <v>9615</v>
      </c>
    </row>
    <row r="64" spans="1:73" ht="13.5" customHeight="1">
      <c r="A64" s="3" t="str">
        <f>HYPERLINK("http://kyu.snu.ac.kr/sdhj/index.jsp?type=hj/GK14657_00IH_0001_0007.jpg","1777_각북면_7")</f>
        <v>1777_각북면_7</v>
      </c>
      <c r="B64" s="2">
        <v>1777</v>
      </c>
      <c r="C64" s="2" t="s">
        <v>12868</v>
      </c>
      <c r="D64" s="2" t="s">
        <v>12865</v>
      </c>
      <c r="E64" s="2">
        <v>63</v>
      </c>
      <c r="F64" s="1">
        <v>1</v>
      </c>
      <c r="G64" s="1" t="s">
        <v>12866</v>
      </c>
      <c r="H64" s="1" t="s">
        <v>12863</v>
      </c>
      <c r="I64" s="1">
        <v>3</v>
      </c>
      <c r="L64" s="1">
        <v>3</v>
      </c>
      <c r="M64" s="2" t="s">
        <v>13079</v>
      </c>
      <c r="N64" s="2" t="s">
        <v>13080</v>
      </c>
      <c r="T64" s="1" t="s">
        <v>12957</v>
      </c>
      <c r="U64" s="1" t="s">
        <v>219</v>
      </c>
      <c r="V64" s="1" t="s">
        <v>7531</v>
      </c>
      <c r="W64" s="1" t="s">
        <v>244</v>
      </c>
      <c r="X64" s="1" t="s">
        <v>7725</v>
      </c>
      <c r="Y64" s="1" t="s">
        <v>39</v>
      </c>
      <c r="Z64" s="1" t="s">
        <v>7734</v>
      </c>
      <c r="AC64" s="1">
        <v>61</v>
      </c>
      <c r="AD64" s="1" t="s">
        <v>245</v>
      </c>
      <c r="AE64" s="1" t="s">
        <v>9653</v>
      </c>
      <c r="AJ64" s="1" t="s">
        <v>17</v>
      </c>
      <c r="AK64" s="1" t="s">
        <v>9765</v>
      </c>
      <c r="AL64" s="1" t="s">
        <v>107</v>
      </c>
      <c r="AM64" s="1" t="s">
        <v>9484</v>
      </c>
      <c r="AT64" s="1" t="s">
        <v>162</v>
      </c>
      <c r="AU64" s="1" t="s">
        <v>7630</v>
      </c>
      <c r="AV64" s="1" t="s">
        <v>246</v>
      </c>
      <c r="AW64" s="1" t="s">
        <v>10674</v>
      </c>
      <c r="BG64" s="1" t="s">
        <v>53</v>
      </c>
      <c r="BH64" s="1" t="s">
        <v>7653</v>
      </c>
      <c r="BI64" s="1" t="s">
        <v>247</v>
      </c>
      <c r="BJ64" s="1" t="s">
        <v>11338</v>
      </c>
      <c r="BK64" s="1" t="s">
        <v>248</v>
      </c>
      <c r="BL64" s="1" t="s">
        <v>14642</v>
      </c>
      <c r="BM64" s="1" t="s">
        <v>249</v>
      </c>
      <c r="BN64" s="1" t="s">
        <v>11879</v>
      </c>
      <c r="BO64" s="1" t="s">
        <v>250</v>
      </c>
      <c r="BP64" s="1" t="s">
        <v>10766</v>
      </c>
      <c r="BQ64" s="1" t="s">
        <v>251</v>
      </c>
      <c r="BR64" s="1" t="s">
        <v>12662</v>
      </c>
      <c r="BS64" s="1" t="s">
        <v>46</v>
      </c>
      <c r="BT64" s="1" t="s">
        <v>9757</v>
      </c>
    </row>
    <row r="65" spans="1:73" ht="13.5" customHeight="1">
      <c r="A65" s="3" t="str">
        <f>HYPERLINK("http://kyu.snu.ac.kr/sdhj/index.jsp?type=hj/GK14657_00IH_0001_0007.jpg","1777_각북면_7")</f>
        <v>1777_각북면_7</v>
      </c>
      <c r="B65" s="2">
        <v>1777</v>
      </c>
      <c r="C65" s="2" t="s">
        <v>12868</v>
      </c>
      <c r="D65" s="2" t="s">
        <v>12865</v>
      </c>
      <c r="E65" s="2">
        <v>64</v>
      </c>
      <c r="F65" s="1">
        <v>1</v>
      </c>
      <c r="G65" s="1" t="s">
        <v>12866</v>
      </c>
      <c r="H65" s="1" t="s">
        <v>12863</v>
      </c>
      <c r="I65" s="1">
        <v>3</v>
      </c>
      <c r="L65" s="1">
        <v>3</v>
      </c>
      <c r="M65" s="2" t="s">
        <v>13079</v>
      </c>
      <c r="N65" s="2" t="s">
        <v>13080</v>
      </c>
      <c r="S65" s="1" t="s">
        <v>179</v>
      </c>
      <c r="T65" s="1" t="s">
        <v>179</v>
      </c>
      <c r="BG65" s="1" t="s">
        <v>250</v>
      </c>
      <c r="BH65" s="1" t="s">
        <v>10766</v>
      </c>
      <c r="BI65" s="1" t="s">
        <v>252</v>
      </c>
      <c r="BJ65" s="1" t="s">
        <v>10294</v>
      </c>
      <c r="BK65" s="1" t="s">
        <v>250</v>
      </c>
      <c r="BL65" s="1" t="s">
        <v>10766</v>
      </c>
      <c r="BM65" s="1" t="s">
        <v>253</v>
      </c>
      <c r="BN65" s="1" t="s">
        <v>11311</v>
      </c>
      <c r="BO65" s="1" t="s">
        <v>254</v>
      </c>
      <c r="BP65" s="1" t="s">
        <v>11903</v>
      </c>
      <c r="BQ65" s="1" t="s">
        <v>255</v>
      </c>
      <c r="BR65" s="1" t="s">
        <v>11503</v>
      </c>
      <c r="BS65" s="1" t="s">
        <v>76</v>
      </c>
      <c r="BT65" s="1" t="s">
        <v>14465</v>
      </c>
      <c r="BU65" s="1" t="s">
        <v>15427</v>
      </c>
    </row>
    <row r="66" spans="1:73" ht="13.5" customHeight="1">
      <c r="A66" s="3" t="str">
        <f>HYPERLINK("http://kyu.snu.ac.kr/sdhj/index.jsp?type=hj/GK14657_00IH_0001_0007.jpg","1777_각북면_7")</f>
        <v>1777_각북면_7</v>
      </c>
      <c r="B66" s="2">
        <v>1777</v>
      </c>
      <c r="C66" s="2" t="s">
        <v>12868</v>
      </c>
      <c r="D66" s="2" t="s">
        <v>12865</v>
      </c>
      <c r="E66" s="2">
        <v>65</v>
      </c>
      <c r="F66" s="1">
        <v>1</v>
      </c>
      <c r="G66" s="1" t="s">
        <v>12866</v>
      </c>
      <c r="H66" s="1" t="s">
        <v>12863</v>
      </c>
      <c r="I66" s="1">
        <v>3</v>
      </c>
      <c r="L66" s="1">
        <v>3</v>
      </c>
      <c r="M66" s="2" t="s">
        <v>13079</v>
      </c>
      <c r="N66" s="2" t="s">
        <v>13080</v>
      </c>
      <c r="S66" s="1" t="s">
        <v>57</v>
      </c>
      <c r="T66" s="1" t="s">
        <v>7485</v>
      </c>
      <c r="U66" s="1" t="s">
        <v>256</v>
      </c>
      <c r="V66" s="1" t="s">
        <v>7594</v>
      </c>
      <c r="Y66" s="1" t="s">
        <v>257</v>
      </c>
      <c r="Z66" s="1" t="s">
        <v>7868</v>
      </c>
      <c r="AC66" s="1">
        <v>26</v>
      </c>
      <c r="AD66" s="1" t="s">
        <v>258</v>
      </c>
      <c r="AE66" s="1" t="s">
        <v>9652</v>
      </c>
    </row>
    <row r="67" spans="1:73" ht="13.5" customHeight="1">
      <c r="A67" s="3" t="str">
        <f>HYPERLINK("http://kyu.snu.ac.kr/sdhj/index.jsp?type=hj/GK14657_00IH_0001_0007.jpg","1777_각북면_7")</f>
        <v>1777_각북면_7</v>
      </c>
      <c r="B67" s="2">
        <v>1777</v>
      </c>
      <c r="C67" s="2" t="s">
        <v>12868</v>
      </c>
      <c r="D67" s="2" t="s">
        <v>12865</v>
      </c>
      <c r="E67" s="2">
        <v>66</v>
      </c>
      <c r="F67" s="1">
        <v>1</v>
      </c>
      <c r="G67" s="1" t="s">
        <v>12866</v>
      </c>
      <c r="H67" s="1" t="s">
        <v>12863</v>
      </c>
      <c r="I67" s="1">
        <v>3</v>
      </c>
      <c r="L67" s="1">
        <v>3</v>
      </c>
      <c r="M67" s="2" t="s">
        <v>13079</v>
      </c>
      <c r="N67" s="2" t="s">
        <v>13080</v>
      </c>
      <c r="S67" s="1" t="s">
        <v>67</v>
      </c>
      <c r="T67" s="1" t="s">
        <v>5121</v>
      </c>
      <c r="AC67" s="1">
        <v>24</v>
      </c>
      <c r="AD67" s="1" t="s">
        <v>259</v>
      </c>
      <c r="AE67" s="1" t="s">
        <v>9658</v>
      </c>
    </row>
    <row r="68" spans="1:73" ht="13.5" customHeight="1">
      <c r="A68" s="3" t="str">
        <f>HYPERLINK("http://kyu.snu.ac.kr/sdhj/index.jsp?type=hj/GK14657_00IH_0001_0007.jpg","1777_각북면_7")</f>
        <v>1777_각북면_7</v>
      </c>
      <c r="B68" s="2">
        <v>1777</v>
      </c>
      <c r="C68" s="2" t="s">
        <v>12868</v>
      </c>
      <c r="D68" s="2" t="s">
        <v>12865</v>
      </c>
      <c r="E68" s="2">
        <v>67</v>
      </c>
      <c r="F68" s="1">
        <v>1</v>
      </c>
      <c r="G68" s="1" t="s">
        <v>12866</v>
      </c>
      <c r="H68" s="1" t="s">
        <v>12863</v>
      </c>
      <c r="I68" s="1">
        <v>3</v>
      </c>
      <c r="L68" s="1">
        <v>4</v>
      </c>
      <c r="M68" s="2" t="s">
        <v>13081</v>
      </c>
      <c r="N68" s="2" t="s">
        <v>13082</v>
      </c>
      <c r="O68" s="1" t="s">
        <v>6</v>
      </c>
      <c r="P68" s="1" t="s">
        <v>7461</v>
      </c>
      <c r="T68" s="1" t="s">
        <v>12957</v>
      </c>
      <c r="U68" s="1" t="s">
        <v>174</v>
      </c>
      <c r="V68" s="1" t="s">
        <v>7523</v>
      </c>
      <c r="W68" s="1" t="s">
        <v>260</v>
      </c>
      <c r="X68" s="1" t="s">
        <v>7486</v>
      </c>
      <c r="Y68" s="1" t="s">
        <v>261</v>
      </c>
      <c r="Z68" s="1" t="s">
        <v>9557</v>
      </c>
      <c r="AC68" s="1">
        <v>37</v>
      </c>
      <c r="AD68" s="1" t="s">
        <v>262</v>
      </c>
      <c r="AE68" s="1" t="s">
        <v>9642</v>
      </c>
      <c r="AJ68" s="1" t="s">
        <v>17</v>
      </c>
      <c r="AK68" s="1" t="s">
        <v>9765</v>
      </c>
      <c r="AL68" s="1" t="s">
        <v>263</v>
      </c>
      <c r="AM68" s="1" t="s">
        <v>9775</v>
      </c>
      <c r="AT68" s="1" t="s">
        <v>79</v>
      </c>
      <c r="AU68" s="1" t="s">
        <v>9844</v>
      </c>
      <c r="AV68" s="1" t="s">
        <v>264</v>
      </c>
      <c r="AW68" s="1" t="s">
        <v>10673</v>
      </c>
      <c r="BG68" s="1" t="s">
        <v>79</v>
      </c>
      <c r="BH68" s="1" t="s">
        <v>9844</v>
      </c>
      <c r="BI68" s="1" t="s">
        <v>265</v>
      </c>
      <c r="BJ68" s="1" t="s">
        <v>10810</v>
      </c>
      <c r="BK68" s="1" t="s">
        <v>79</v>
      </c>
      <c r="BL68" s="1" t="s">
        <v>9844</v>
      </c>
      <c r="BM68" s="1" t="s">
        <v>266</v>
      </c>
      <c r="BN68" s="1" t="s">
        <v>11446</v>
      </c>
      <c r="BQ68" s="1" t="s">
        <v>267</v>
      </c>
      <c r="BR68" s="1" t="s">
        <v>12671</v>
      </c>
      <c r="BS68" s="1" t="s">
        <v>107</v>
      </c>
      <c r="BT68" s="1" t="s">
        <v>9484</v>
      </c>
    </row>
    <row r="69" spans="1:73" ht="13.5" customHeight="1">
      <c r="A69" s="3" t="str">
        <f>HYPERLINK("http://kyu.snu.ac.kr/sdhj/index.jsp?type=hj/GK14657_00IH_0001_0007.jpg","1777_각북면_7")</f>
        <v>1777_각북면_7</v>
      </c>
      <c r="B69" s="2">
        <v>1777</v>
      </c>
      <c r="C69" s="2" t="s">
        <v>12868</v>
      </c>
      <c r="D69" s="2" t="s">
        <v>12865</v>
      </c>
      <c r="E69" s="2">
        <v>68</v>
      </c>
      <c r="F69" s="1">
        <v>1</v>
      </c>
      <c r="G69" s="1" t="s">
        <v>12866</v>
      </c>
      <c r="H69" s="1" t="s">
        <v>12863</v>
      </c>
      <c r="I69" s="1">
        <v>3</v>
      </c>
      <c r="L69" s="1">
        <v>4</v>
      </c>
      <c r="M69" s="2" t="s">
        <v>13081</v>
      </c>
      <c r="N69" s="2" t="s">
        <v>13082</v>
      </c>
      <c r="S69" s="1" t="s">
        <v>47</v>
      </c>
      <c r="T69" s="1" t="s">
        <v>179</v>
      </c>
      <c r="W69" s="1" t="s">
        <v>115</v>
      </c>
      <c r="X69" s="1" t="s">
        <v>7675</v>
      </c>
      <c r="Y69" s="1" t="s">
        <v>101</v>
      </c>
      <c r="Z69" s="1" t="s">
        <v>7731</v>
      </c>
      <c r="AC69" s="1">
        <v>37</v>
      </c>
      <c r="BG69" s="1" t="s">
        <v>79</v>
      </c>
      <c r="BH69" s="1" t="s">
        <v>9844</v>
      </c>
      <c r="BI69" s="1" t="s">
        <v>120</v>
      </c>
      <c r="BJ69" s="1" t="s">
        <v>11346</v>
      </c>
      <c r="BK69" s="1" t="s">
        <v>79</v>
      </c>
      <c r="BL69" s="1" t="s">
        <v>9844</v>
      </c>
      <c r="BM69" s="1" t="s">
        <v>121</v>
      </c>
      <c r="BN69" s="1" t="s">
        <v>11881</v>
      </c>
      <c r="BO69" s="1" t="s">
        <v>79</v>
      </c>
      <c r="BP69" s="1" t="s">
        <v>9844</v>
      </c>
      <c r="BQ69" s="1" t="s">
        <v>122</v>
      </c>
      <c r="BR69" s="1" t="s">
        <v>12664</v>
      </c>
      <c r="BS69" s="1" t="s">
        <v>46</v>
      </c>
      <c r="BT69" s="1" t="s">
        <v>9757</v>
      </c>
      <c r="BU69" s="1" t="s">
        <v>12735</v>
      </c>
    </row>
    <row r="70" spans="1:73" ht="13.5" customHeight="1">
      <c r="A70" s="3" t="str">
        <f>HYPERLINK("http://kyu.snu.ac.kr/sdhj/index.jsp?type=hj/GK14657_00IH_0001_0007.jpg","1777_각북면_7")</f>
        <v>1777_각북면_7</v>
      </c>
      <c r="B70" s="2">
        <v>1777</v>
      </c>
      <c r="C70" s="2" t="s">
        <v>12868</v>
      </c>
      <c r="D70" s="2" t="s">
        <v>12865</v>
      </c>
      <c r="E70" s="2">
        <v>69</v>
      </c>
      <c r="F70" s="1">
        <v>1</v>
      </c>
      <c r="G70" s="1" t="s">
        <v>12866</v>
      </c>
      <c r="H70" s="1" t="s">
        <v>12863</v>
      </c>
      <c r="I70" s="1">
        <v>3</v>
      </c>
      <c r="L70" s="1">
        <v>4</v>
      </c>
      <c r="M70" s="2" t="s">
        <v>13081</v>
      </c>
      <c r="N70" s="2" t="s">
        <v>13082</v>
      </c>
      <c r="S70" s="1" t="s">
        <v>67</v>
      </c>
      <c r="T70" s="1" t="s">
        <v>5121</v>
      </c>
      <c r="AC70" s="1">
        <v>14</v>
      </c>
      <c r="AD70" s="1" t="s">
        <v>268</v>
      </c>
      <c r="AE70" s="1" t="s">
        <v>9614</v>
      </c>
    </row>
    <row r="71" spans="1:73" ht="13.5" customHeight="1">
      <c r="A71" s="3" t="str">
        <f>HYPERLINK("http://kyu.snu.ac.kr/sdhj/index.jsp?type=hj/GK14657_00IH_0001_0007.jpg","1777_각북면_7")</f>
        <v>1777_각북면_7</v>
      </c>
      <c r="B71" s="2">
        <v>1777</v>
      </c>
      <c r="C71" s="2" t="s">
        <v>12868</v>
      </c>
      <c r="D71" s="2" t="s">
        <v>12865</v>
      </c>
      <c r="E71" s="2">
        <v>70</v>
      </c>
      <c r="F71" s="1">
        <v>1</v>
      </c>
      <c r="G71" s="1" t="s">
        <v>12866</v>
      </c>
      <c r="H71" s="1" t="s">
        <v>12863</v>
      </c>
      <c r="I71" s="1">
        <v>3</v>
      </c>
      <c r="L71" s="1">
        <v>4</v>
      </c>
      <c r="M71" s="2" t="s">
        <v>13081</v>
      </c>
      <c r="N71" s="2" t="s">
        <v>13082</v>
      </c>
      <c r="T71" s="1" t="s">
        <v>15262</v>
      </c>
      <c r="U71" s="1" t="s">
        <v>109</v>
      </c>
      <c r="V71" s="1" t="s">
        <v>7521</v>
      </c>
      <c r="Y71" s="1" t="s">
        <v>269</v>
      </c>
      <c r="Z71" s="1" t="s">
        <v>9556</v>
      </c>
      <c r="AF71" s="1" t="s">
        <v>270</v>
      </c>
      <c r="AG71" s="1" t="s">
        <v>9680</v>
      </c>
      <c r="AH71" s="1" t="s">
        <v>271</v>
      </c>
      <c r="AI71" s="1" t="s">
        <v>9714</v>
      </c>
    </row>
    <row r="72" spans="1:73" ht="13.5" customHeight="1">
      <c r="A72" s="3" t="str">
        <f>HYPERLINK("http://kyu.snu.ac.kr/sdhj/index.jsp?type=hj/GK14657_00IH_0001_0007.jpg","1777_각북면_7")</f>
        <v>1777_각북면_7</v>
      </c>
      <c r="B72" s="2">
        <v>1777</v>
      </c>
      <c r="C72" s="2" t="s">
        <v>12868</v>
      </c>
      <c r="D72" s="2" t="s">
        <v>12865</v>
      </c>
      <c r="E72" s="2">
        <v>71</v>
      </c>
      <c r="F72" s="1">
        <v>1</v>
      </c>
      <c r="G72" s="1" t="s">
        <v>12866</v>
      </c>
      <c r="H72" s="1" t="s">
        <v>12863</v>
      </c>
      <c r="I72" s="1">
        <v>3</v>
      </c>
      <c r="L72" s="1">
        <v>4</v>
      </c>
      <c r="M72" s="2" t="s">
        <v>13081</v>
      </c>
      <c r="N72" s="2" t="s">
        <v>13082</v>
      </c>
      <c r="T72" s="1" t="s">
        <v>15262</v>
      </c>
      <c r="U72" s="1" t="s">
        <v>138</v>
      </c>
      <c r="V72" s="1" t="s">
        <v>7522</v>
      </c>
      <c r="Y72" s="1" t="s">
        <v>272</v>
      </c>
      <c r="Z72" s="1" t="s">
        <v>9555</v>
      </c>
      <c r="AF72" s="1" t="s">
        <v>273</v>
      </c>
      <c r="AG72" s="1" t="s">
        <v>9364</v>
      </c>
    </row>
    <row r="73" spans="1:73" ht="13.5" customHeight="1">
      <c r="A73" s="3" t="str">
        <f>HYPERLINK("http://kyu.snu.ac.kr/sdhj/index.jsp?type=hj/GK14657_00IH_0001_0007.jpg","1777_각북면_7")</f>
        <v>1777_각북면_7</v>
      </c>
      <c r="B73" s="2">
        <v>1777</v>
      </c>
      <c r="C73" s="2" t="s">
        <v>12868</v>
      </c>
      <c r="D73" s="2" t="s">
        <v>12865</v>
      </c>
      <c r="E73" s="2">
        <v>72</v>
      </c>
      <c r="F73" s="1">
        <v>1</v>
      </c>
      <c r="G73" s="1" t="s">
        <v>12866</v>
      </c>
      <c r="H73" s="1" t="s">
        <v>12863</v>
      </c>
      <c r="I73" s="1">
        <v>3</v>
      </c>
      <c r="L73" s="1">
        <v>4</v>
      </c>
      <c r="M73" s="2" t="s">
        <v>13081</v>
      </c>
      <c r="N73" s="2" t="s">
        <v>13082</v>
      </c>
      <c r="T73" s="1" t="s">
        <v>15262</v>
      </c>
      <c r="U73" s="1" t="s">
        <v>109</v>
      </c>
      <c r="V73" s="1" t="s">
        <v>7521</v>
      </c>
      <c r="Y73" s="1" t="s">
        <v>274</v>
      </c>
      <c r="Z73" s="1" t="s">
        <v>7879</v>
      </c>
      <c r="AC73" s="1">
        <v>5</v>
      </c>
      <c r="AD73" s="1" t="s">
        <v>201</v>
      </c>
      <c r="AE73" s="1" t="s">
        <v>9636</v>
      </c>
    </row>
    <row r="74" spans="1:73" ht="13.5" customHeight="1">
      <c r="A74" s="3" t="str">
        <f>HYPERLINK("http://kyu.snu.ac.kr/sdhj/index.jsp?type=hj/GK14657_00IH_0001_0007.jpg","1777_각북면_7")</f>
        <v>1777_각북면_7</v>
      </c>
      <c r="B74" s="2">
        <v>1777</v>
      </c>
      <c r="C74" s="2" t="s">
        <v>12868</v>
      </c>
      <c r="D74" s="2" t="s">
        <v>12865</v>
      </c>
      <c r="E74" s="2">
        <v>73</v>
      </c>
      <c r="F74" s="1">
        <v>1</v>
      </c>
      <c r="G74" s="1" t="s">
        <v>12866</v>
      </c>
      <c r="H74" s="1" t="s">
        <v>12863</v>
      </c>
      <c r="I74" s="1">
        <v>3</v>
      </c>
      <c r="L74" s="1">
        <v>4</v>
      </c>
      <c r="M74" s="2" t="s">
        <v>13081</v>
      </c>
      <c r="N74" s="2" t="s">
        <v>13082</v>
      </c>
      <c r="T74" s="1" t="s">
        <v>15262</v>
      </c>
      <c r="U74" s="1" t="s">
        <v>109</v>
      </c>
      <c r="V74" s="1" t="s">
        <v>7521</v>
      </c>
      <c r="Y74" s="1" t="s">
        <v>113</v>
      </c>
      <c r="Z74" s="1" t="s">
        <v>7749</v>
      </c>
      <c r="BU74" s="1" t="s">
        <v>12711</v>
      </c>
    </row>
    <row r="75" spans="1:73" ht="13.5" customHeight="1">
      <c r="A75" s="3" t="str">
        <f>HYPERLINK("http://kyu.snu.ac.kr/sdhj/index.jsp?type=hj/GK14657_00IH_0001_0007.jpg","1777_각북면_7")</f>
        <v>1777_각북면_7</v>
      </c>
      <c r="B75" s="2">
        <v>1777</v>
      </c>
      <c r="C75" s="2" t="s">
        <v>12868</v>
      </c>
      <c r="D75" s="2" t="s">
        <v>12865</v>
      </c>
      <c r="E75" s="2">
        <v>74</v>
      </c>
      <c r="F75" s="1">
        <v>1</v>
      </c>
      <c r="G75" s="1" t="s">
        <v>12866</v>
      </c>
      <c r="H75" s="1" t="s">
        <v>12863</v>
      </c>
      <c r="I75" s="1">
        <v>3</v>
      </c>
      <c r="L75" s="1">
        <v>5</v>
      </c>
      <c r="M75" s="2" t="s">
        <v>13083</v>
      </c>
      <c r="N75" s="2" t="s">
        <v>13084</v>
      </c>
      <c r="T75" s="1" t="s">
        <v>12957</v>
      </c>
      <c r="U75" s="1" t="s">
        <v>275</v>
      </c>
      <c r="V75" s="1" t="s">
        <v>7527</v>
      </c>
      <c r="W75" s="1" t="s">
        <v>73</v>
      </c>
      <c r="X75" s="1" t="s">
        <v>12958</v>
      </c>
      <c r="Y75" s="1" t="s">
        <v>276</v>
      </c>
      <c r="Z75" s="1" t="s">
        <v>9554</v>
      </c>
      <c r="AC75" s="1">
        <v>55</v>
      </c>
      <c r="AD75" s="1" t="s">
        <v>75</v>
      </c>
      <c r="AE75" s="1" t="s">
        <v>9665</v>
      </c>
      <c r="AJ75" s="1" t="s">
        <v>17</v>
      </c>
      <c r="AK75" s="1" t="s">
        <v>9765</v>
      </c>
      <c r="AL75" s="1" t="s">
        <v>76</v>
      </c>
      <c r="AM75" s="1" t="s">
        <v>14465</v>
      </c>
      <c r="AT75" s="1" t="s">
        <v>37</v>
      </c>
      <c r="AU75" s="1" t="s">
        <v>7529</v>
      </c>
      <c r="AV75" s="1" t="s">
        <v>146</v>
      </c>
      <c r="AW75" s="1" t="s">
        <v>9564</v>
      </c>
      <c r="BG75" s="1" t="s">
        <v>37</v>
      </c>
      <c r="BH75" s="1" t="s">
        <v>7529</v>
      </c>
      <c r="BI75" s="1" t="s">
        <v>277</v>
      </c>
      <c r="BJ75" s="1" t="s">
        <v>10236</v>
      </c>
      <c r="BK75" s="1" t="s">
        <v>37</v>
      </c>
      <c r="BL75" s="1" t="s">
        <v>7529</v>
      </c>
      <c r="BM75" s="1" t="s">
        <v>225</v>
      </c>
      <c r="BN75" s="1" t="s">
        <v>7957</v>
      </c>
      <c r="BO75" s="1" t="s">
        <v>37</v>
      </c>
      <c r="BP75" s="1" t="s">
        <v>7529</v>
      </c>
      <c r="BQ75" s="1" t="s">
        <v>278</v>
      </c>
      <c r="BR75" s="1" t="s">
        <v>12670</v>
      </c>
      <c r="BS75" s="1" t="s">
        <v>237</v>
      </c>
      <c r="BT75" s="1" t="s">
        <v>9715</v>
      </c>
    </row>
    <row r="76" spans="1:73" ht="13.5" customHeight="1">
      <c r="A76" s="3" t="str">
        <f>HYPERLINK("http://kyu.snu.ac.kr/sdhj/index.jsp?type=hj/GK14657_00IH_0001_0007.jpg","1777_각북면_7")</f>
        <v>1777_각북면_7</v>
      </c>
      <c r="B76" s="2">
        <v>1777</v>
      </c>
      <c r="C76" s="2" t="s">
        <v>12868</v>
      </c>
      <c r="D76" s="2" t="s">
        <v>12865</v>
      </c>
      <c r="E76" s="2">
        <v>75</v>
      </c>
      <c r="F76" s="1">
        <v>1</v>
      </c>
      <c r="G76" s="1" t="s">
        <v>12866</v>
      </c>
      <c r="H76" s="1" t="s">
        <v>12863</v>
      </c>
      <c r="I76" s="1">
        <v>3</v>
      </c>
      <c r="L76" s="1">
        <v>5</v>
      </c>
      <c r="M76" s="2" t="s">
        <v>13083</v>
      </c>
      <c r="N76" s="2" t="s">
        <v>13084</v>
      </c>
      <c r="S76" s="1" t="s">
        <v>47</v>
      </c>
      <c r="T76" s="1" t="s">
        <v>179</v>
      </c>
      <c r="W76" s="1" t="s">
        <v>244</v>
      </c>
      <c r="X76" s="1" t="s">
        <v>7725</v>
      </c>
      <c r="Y76" s="1" t="s">
        <v>10</v>
      </c>
      <c r="Z76" s="1" t="s">
        <v>7691</v>
      </c>
      <c r="AC76" s="1" t="s">
        <v>14305</v>
      </c>
      <c r="AD76" s="1" t="s">
        <v>12736</v>
      </c>
      <c r="AE76" s="1" t="s">
        <v>9671</v>
      </c>
      <c r="BG76" s="1" t="s">
        <v>37</v>
      </c>
      <c r="BH76" s="1" t="s">
        <v>7529</v>
      </c>
      <c r="BI76" s="1" t="s">
        <v>279</v>
      </c>
      <c r="BJ76" s="1" t="s">
        <v>10665</v>
      </c>
      <c r="BM76" s="1" t="s">
        <v>247</v>
      </c>
      <c r="BN76" s="1" t="s">
        <v>11338</v>
      </c>
      <c r="BO76" s="1" t="s">
        <v>37</v>
      </c>
      <c r="BP76" s="1" t="s">
        <v>7529</v>
      </c>
      <c r="BQ76" s="1" t="s">
        <v>280</v>
      </c>
      <c r="BR76" s="1" t="s">
        <v>14864</v>
      </c>
      <c r="BS76" s="1" t="s">
        <v>76</v>
      </c>
      <c r="BT76" s="1" t="s">
        <v>14465</v>
      </c>
      <c r="BU76" s="1" t="s">
        <v>12737</v>
      </c>
    </row>
    <row r="77" spans="1:73" ht="13.5" customHeight="1">
      <c r="A77" s="3" t="str">
        <f>HYPERLINK("http://kyu.snu.ac.kr/sdhj/index.jsp?type=hj/GK14657_00IH_0001_0007.jpg","1777_각북면_7")</f>
        <v>1777_각북면_7</v>
      </c>
      <c r="B77" s="2">
        <v>1777</v>
      </c>
      <c r="C77" s="2" t="s">
        <v>12868</v>
      </c>
      <c r="D77" s="2" t="s">
        <v>12865</v>
      </c>
      <c r="E77" s="2">
        <v>76</v>
      </c>
      <c r="F77" s="1">
        <v>1</v>
      </c>
      <c r="G77" s="1" t="s">
        <v>12866</v>
      </c>
      <c r="H77" s="1" t="s">
        <v>12863</v>
      </c>
      <c r="I77" s="1">
        <v>3</v>
      </c>
      <c r="L77" s="1">
        <v>5</v>
      </c>
      <c r="M77" s="2" t="s">
        <v>13083</v>
      </c>
      <c r="N77" s="2" t="s">
        <v>13084</v>
      </c>
      <c r="S77" s="1" t="s">
        <v>67</v>
      </c>
      <c r="T77" s="1" t="s">
        <v>5121</v>
      </c>
      <c r="AC77" s="1">
        <v>15</v>
      </c>
      <c r="AD77" s="1" t="s">
        <v>143</v>
      </c>
      <c r="AE77" s="1" t="s">
        <v>9655</v>
      </c>
    </row>
    <row r="78" spans="1:73" ht="13.5" customHeight="1">
      <c r="A78" s="3" t="str">
        <f>HYPERLINK("http://kyu.snu.ac.kr/sdhj/index.jsp?type=hj/GK14657_00IH_0001_0007.jpg","1777_각북면_7")</f>
        <v>1777_각북면_7</v>
      </c>
      <c r="B78" s="2">
        <v>1777</v>
      </c>
      <c r="C78" s="2" t="s">
        <v>12868</v>
      </c>
      <c r="D78" s="2" t="s">
        <v>12865</v>
      </c>
      <c r="E78" s="2">
        <v>77</v>
      </c>
      <c r="F78" s="1">
        <v>1</v>
      </c>
      <c r="G78" s="1" t="s">
        <v>12866</v>
      </c>
      <c r="H78" s="1" t="s">
        <v>12863</v>
      </c>
      <c r="I78" s="1">
        <v>3</v>
      </c>
      <c r="L78" s="1">
        <v>5</v>
      </c>
      <c r="M78" s="2" t="s">
        <v>13083</v>
      </c>
      <c r="N78" s="2" t="s">
        <v>13084</v>
      </c>
      <c r="S78" s="1" t="s">
        <v>57</v>
      </c>
      <c r="T78" s="1" t="s">
        <v>7485</v>
      </c>
      <c r="U78" s="1" t="s">
        <v>281</v>
      </c>
      <c r="V78" s="1" t="s">
        <v>7655</v>
      </c>
      <c r="Y78" s="1" t="s">
        <v>282</v>
      </c>
      <c r="Z78" s="1" t="s">
        <v>9553</v>
      </c>
      <c r="AC78" s="1">
        <v>34</v>
      </c>
      <c r="AD78" s="1" t="s">
        <v>63</v>
      </c>
      <c r="AE78" s="1" t="s">
        <v>9638</v>
      </c>
    </row>
    <row r="79" spans="1:73" ht="13.5" customHeight="1">
      <c r="A79" s="3" t="str">
        <f>HYPERLINK("http://kyu.snu.ac.kr/sdhj/index.jsp?type=hj/GK14657_00IH_0001_0007.jpg","1777_각북면_7")</f>
        <v>1777_각북면_7</v>
      </c>
      <c r="B79" s="2">
        <v>1777</v>
      </c>
      <c r="C79" s="2" t="s">
        <v>12868</v>
      </c>
      <c r="D79" s="2" t="s">
        <v>12865</v>
      </c>
      <c r="E79" s="2">
        <v>78</v>
      </c>
      <c r="F79" s="1">
        <v>1</v>
      </c>
      <c r="G79" s="1" t="s">
        <v>12866</v>
      </c>
      <c r="H79" s="1" t="s">
        <v>12863</v>
      </c>
      <c r="I79" s="1">
        <v>3</v>
      </c>
      <c r="L79" s="1">
        <v>5</v>
      </c>
      <c r="M79" s="2" t="s">
        <v>13083</v>
      </c>
      <c r="N79" s="2" t="s">
        <v>13084</v>
      </c>
      <c r="S79" s="1" t="s">
        <v>67</v>
      </c>
      <c r="T79" s="1" t="s">
        <v>5121</v>
      </c>
      <c r="AD79" s="1" t="s">
        <v>268</v>
      </c>
      <c r="AE79" s="1" t="s">
        <v>9614</v>
      </c>
    </row>
    <row r="80" spans="1:73" ht="13.5" customHeight="1">
      <c r="A80" s="3" t="str">
        <f>HYPERLINK("http://kyu.snu.ac.kr/sdhj/index.jsp?type=hj/GK14657_00IH_0001_0007.jpg","1777_각북면_7")</f>
        <v>1777_각북면_7</v>
      </c>
      <c r="B80" s="2">
        <v>1777</v>
      </c>
      <c r="C80" s="2" t="s">
        <v>12868</v>
      </c>
      <c r="D80" s="2" t="s">
        <v>12865</v>
      </c>
      <c r="E80" s="2">
        <v>79</v>
      </c>
      <c r="F80" s="1">
        <v>1</v>
      </c>
      <c r="G80" s="1" t="s">
        <v>12866</v>
      </c>
      <c r="H80" s="1" t="s">
        <v>12863</v>
      </c>
      <c r="I80" s="1">
        <v>4</v>
      </c>
      <c r="J80" s="1" t="s">
        <v>283</v>
      </c>
      <c r="K80" s="1" t="s">
        <v>12895</v>
      </c>
      <c r="L80" s="1">
        <v>1</v>
      </c>
      <c r="M80" s="2" t="s">
        <v>283</v>
      </c>
      <c r="N80" s="2" t="s">
        <v>12895</v>
      </c>
      <c r="T80" s="1" t="s">
        <v>12957</v>
      </c>
      <c r="W80" s="1" t="s">
        <v>73</v>
      </c>
      <c r="X80" s="1" t="s">
        <v>12958</v>
      </c>
      <c r="Y80" s="1" t="s">
        <v>284</v>
      </c>
      <c r="Z80" s="1" t="s">
        <v>7732</v>
      </c>
      <c r="AC80" s="1">
        <v>66</v>
      </c>
      <c r="AD80" s="1" t="s">
        <v>70</v>
      </c>
      <c r="AE80" s="1" t="s">
        <v>9627</v>
      </c>
      <c r="AJ80" s="1" t="s">
        <v>17</v>
      </c>
      <c r="AK80" s="1" t="s">
        <v>9765</v>
      </c>
      <c r="AL80" s="1" t="s">
        <v>76</v>
      </c>
      <c r="AM80" s="1" t="s">
        <v>14465</v>
      </c>
      <c r="AT80" s="1" t="s">
        <v>77</v>
      </c>
      <c r="AU80" s="1" t="s">
        <v>7576</v>
      </c>
      <c r="AV80" s="1" t="s">
        <v>78</v>
      </c>
      <c r="AW80" s="1" t="s">
        <v>9887</v>
      </c>
      <c r="BG80" s="1" t="s">
        <v>37</v>
      </c>
      <c r="BH80" s="1" t="s">
        <v>7529</v>
      </c>
      <c r="BI80" s="1" t="s">
        <v>80</v>
      </c>
      <c r="BJ80" s="1" t="s">
        <v>8808</v>
      </c>
      <c r="BK80" s="1" t="s">
        <v>37</v>
      </c>
      <c r="BL80" s="1" t="s">
        <v>7529</v>
      </c>
      <c r="BM80" s="1" t="s">
        <v>81</v>
      </c>
      <c r="BN80" s="1" t="s">
        <v>11887</v>
      </c>
      <c r="BO80" s="1" t="s">
        <v>37</v>
      </c>
      <c r="BP80" s="1" t="s">
        <v>7529</v>
      </c>
      <c r="BQ80" s="1" t="s">
        <v>82</v>
      </c>
      <c r="BR80" s="1" t="s">
        <v>11958</v>
      </c>
      <c r="BS80" s="1" t="s">
        <v>46</v>
      </c>
      <c r="BT80" s="1" t="s">
        <v>9757</v>
      </c>
    </row>
    <row r="81" spans="1:73" ht="13.5" customHeight="1">
      <c r="A81" s="3" t="str">
        <f>HYPERLINK("http://kyu.snu.ac.kr/sdhj/index.jsp?type=hj/GK14657_00IH_0001_0007.jpg","1777_각북면_7")</f>
        <v>1777_각북면_7</v>
      </c>
      <c r="B81" s="2">
        <v>1777</v>
      </c>
      <c r="C81" s="2" t="s">
        <v>12868</v>
      </c>
      <c r="D81" s="2" t="s">
        <v>12865</v>
      </c>
      <c r="E81" s="2">
        <v>80</v>
      </c>
      <c r="F81" s="1">
        <v>1</v>
      </c>
      <c r="G81" s="1" t="s">
        <v>12866</v>
      </c>
      <c r="H81" s="1" t="s">
        <v>12863</v>
      </c>
      <c r="I81" s="1">
        <v>4</v>
      </c>
      <c r="L81" s="1">
        <v>1</v>
      </c>
      <c r="M81" s="2" t="s">
        <v>283</v>
      </c>
      <c r="N81" s="2" t="s">
        <v>12895</v>
      </c>
      <c r="S81" s="1" t="s">
        <v>47</v>
      </c>
      <c r="T81" s="1" t="s">
        <v>179</v>
      </c>
      <c r="W81" s="1" t="s">
        <v>38</v>
      </c>
      <c r="X81" s="1" t="s">
        <v>12968</v>
      </c>
      <c r="Y81" s="1" t="s">
        <v>10</v>
      </c>
      <c r="Z81" s="1" t="s">
        <v>7691</v>
      </c>
      <c r="AC81" s="1">
        <v>61</v>
      </c>
      <c r="AD81" s="1" t="s">
        <v>245</v>
      </c>
      <c r="AE81" s="1" t="s">
        <v>9653</v>
      </c>
      <c r="BI81" s="1" t="s">
        <v>146</v>
      </c>
      <c r="BJ81" s="1" t="s">
        <v>9564</v>
      </c>
      <c r="BK81" s="1" t="s">
        <v>37</v>
      </c>
      <c r="BL81" s="1" t="s">
        <v>7529</v>
      </c>
      <c r="BM81" s="1" t="s">
        <v>285</v>
      </c>
      <c r="BN81" s="1" t="s">
        <v>11886</v>
      </c>
      <c r="BO81" s="1" t="s">
        <v>286</v>
      </c>
      <c r="BP81" s="1" t="s">
        <v>10733</v>
      </c>
      <c r="BQ81" s="1" t="s">
        <v>287</v>
      </c>
      <c r="BR81" s="1" t="s">
        <v>12669</v>
      </c>
      <c r="BS81" s="1" t="s">
        <v>288</v>
      </c>
      <c r="BT81" s="1" t="s">
        <v>14514</v>
      </c>
      <c r="BU81" s="1" t="s">
        <v>12738</v>
      </c>
    </row>
    <row r="82" spans="1:73" ht="13.5" customHeight="1">
      <c r="A82" s="3" t="str">
        <f>HYPERLINK("http://kyu.snu.ac.kr/sdhj/index.jsp?type=hj/GK14657_00IH_0001_0007.jpg","1777_각북면_7")</f>
        <v>1777_각북면_7</v>
      </c>
      <c r="B82" s="2">
        <v>1777</v>
      </c>
      <c r="C82" s="2" t="s">
        <v>12868</v>
      </c>
      <c r="D82" s="2" t="s">
        <v>12865</v>
      </c>
      <c r="E82" s="2">
        <v>81</v>
      </c>
      <c r="F82" s="1">
        <v>1</v>
      </c>
      <c r="G82" s="1" t="s">
        <v>12866</v>
      </c>
      <c r="H82" s="1" t="s">
        <v>12863</v>
      </c>
      <c r="I82" s="1">
        <v>4</v>
      </c>
      <c r="L82" s="1">
        <v>1</v>
      </c>
      <c r="M82" s="2" t="s">
        <v>283</v>
      </c>
      <c r="N82" s="2" t="s">
        <v>12895</v>
      </c>
      <c r="S82" s="1" t="s">
        <v>57</v>
      </c>
      <c r="T82" s="1" t="s">
        <v>7485</v>
      </c>
      <c r="U82" s="1" t="s">
        <v>289</v>
      </c>
      <c r="V82" s="1" t="s">
        <v>7663</v>
      </c>
      <c r="Y82" s="1" t="s">
        <v>290</v>
      </c>
      <c r="Z82" s="1" t="s">
        <v>9552</v>
      </c>
      <c r="AC82" s="1">
        <v>35</v>
      </c>
      <c r="AD82" s="1" t="s">
        <v>291</v>
      </c>
      <c r="AE82" s="1" t="s">
        <v>9641</v>
      </c>
    </row>
    <row r="83" spans="1:73" ht="13.5" customHeight="1">
      <c r="A83" s="3" t="str">
        <f>HYPERLINK("http://kyu.snu.ac.kr/sdhj/index.jsp?type=hj/GK14657_00IH_0001_0007.jpg","1777_각북면_7")</f>
        <v>1777_각북면_7</v>
      </c>
      <c r="B83" s="2">
        <v>1777</v>
      </c>
      <c r="C83" s="2" t="s">
        <v>12868</v>
      </c>
      <c r="D83" s="2" t="s">
        <v>12865</v>
      </c>
      <c r="E83" s="2">
        <v>82</v>
      </c>
      <c r="F83" s="1">
        <v>1</v>
      </c>
      <c r="G83" s="1" t="s">
        <v>12866</v>
      </c>
      <c r="H83" s="1" t="s">
        <v>12863</v>
      </c>
      <c r="I83" s="1">
        <v>4</v>
      </c>
      <c r="L83" s="1">
        <v>1</v>
      </c>
      <c r="M83" s="2" t="s">
        <v>283</v>
      </c>
      <c r="N83" s="2" t="s">
        <v>12895</v>
      </c>
      <c r="S83" s="1" t="s">
        <v>64</v>
      </c>
      <c r="T83" s="1" t="s">
        <v>4015</v>
      </c>
      <c r="W83" s="1" t="s">
        <v>292</v>
      </c>
      <c r="X83" s="1" t="s">
        <v>7711</v>
      </c>
      <c r="Y83" s="1" t="s">
        <v>10</v>
      </c>
      <c r="Z83" s="1" t="s">
        <v>7691</v>
      </c>
      <c r="AC83" s="1">
        <v>19</v>
      </c>
      <c r="AD83" s="1" t="s">
        <v>293</v>
      </c>
      <c r="AE83" s="1" t="s">
        <v>9632</v>
      </c>
      <c r="AF83" s="1" t="s">
        <v>71</v>
      </c>
      <c r="AG83" s="1" t="s">
        <v>9052</v>
      </c>
    </row>
    <row r="84" spans="1:73" ht="13.5" customHeight="1">
      <c r="A84" s="3" t="str">
        <f>HYPERLINK("http://kyu.snu.ac.kr/sdhj/index.jsp?type=hj/GK14657_00IH_0001_0007.jpg","1777_각북면_7")</f>
        <v>1777_각북면_7</v>
      </c>
      <c r="B84" s="2">
        <v>1777</v>
      </c>
      <c r="C84" s="2" t="s">
        <v>12868</v>
      </c>
      <c r="D84" s="2" t="s">
        <v>12865</v>
      </c>
      <c r="E84" s="2">
        <v>83</v>
      </c>
      <c r="F84" s="1">
        <v>1</v>
      </c>
      <c r="G84" s="1" t="s">
        <v>12866</v>
      </c>
      <c r="H84" s="1" t="s">
        <v>12863</v>
      </c>
      <c r="I84" s="1">
        <v>4</v>
      </c>
      <c r="L84" s="1">
        <v>1</v>
      </c>
      <c r="M84" s="2" t="s">
        <v>283</v>
      </c>
      <c r="N84" s="2" t="s">
        <v>12895</v>
      </c>
      <c r="S84" s="1" t="s">
        <v>67</v>
      </c>
      <c r="T84" s="1" t="s">
        <v>5121</v>
      </c>
      <c r="AF84" s="1" t="s">
        <v>294</v>
      </c>
      <c r="AG84" s="1" t="s">
        <v>9678</v>
      </c>
    </row>
    <row r="85" spans="1:73" ht="13.5" customHeight="1">
      <c r="A85" s="3" t="str">
        <f>HYPERLINK("http://kyu.snu.ac.kr/sdhj/index.jsp?type=hj/GK14657_00IH_0001_0007.jpg","1777_각북면_7")</f>
        <v>1777_각북면_7</v>
      </c>
      <c r="B85" s="2">
        <v>1777</v>
      </c>
      <c r="C85" s="2" t="s">
        <v>12868</v>
      </c>
      <c r="D85" s="2" t="s">
        <v>12865</v>
      </c>
      <c r="E85" s="2">
        <v>84</v>
      </c>
      <c r="F85" s="1">
        <v>1</v>
      </c>
      <c r="G85" s="1" t="s">
        <v>12866</v>
      </c>
      <c r="H85" s="1" t="s">
        <v>12863</v>
      </c>
      <c r="I85" s="1">
        <v>4</v>
      </c>
      <c r="L85" s="1">
        <v>1</v>
      </c>
      <c r="M85" s="2" t="s">
        <v>283</v>
      </c>
      <c r="N85" s="2" t="s">
        <v>12895</v>
      </c>
      <c r="S85" s="1" t="s">
        <v>67</v>
      </c>
      <c r="T85" s="1" t="s">
        <v>5121</v>
      </c>
      <c r="AC85" s="1">
        <v>31</v>
      </c>
      <c r="AD85" s="1" t="s">
        <v>12739</v>
      </c>
      <c r="AE85" s="1" t="s">
        <v>9676</v>
      </c>
    </row>
    <row r="86" spans="1:73" ht="13.5" customHeight="1">
      <c r="A86" s="3" t="str">
        <f>HYPERLINK("http://kyu.snu.ac.kr/sdhj/index.jsp?type=hj/GK14657_00IH_0001_0007.jpg","1777_각북면_7")</f>
        <v>1777_각북면_7</v>
      </c>
      <c r="B86" s="2">
        <v>1777</v>
      </c>
      <c r="C86" s="2" t="s">
        <v>12868</v>
      </c>
      <c r="D86" s="2" t="s">
        <v>12865</v>
      </c>
      <c r="E86" s="2">
        <v>85</v>
      </c>
      <c r="F86" s="1">
        <v>1</v>
      </c>
      <c r="G86" s="1" t="s">
        <v>12866</v>
      </c>
      <c r="H86" s="1" t="s">
        <v>12863</v>
      </c>
      <c r="I86" s="1">
        <v>4</v>
      </c>
      <c r="L86" s="1">
        <v>1</v>
      </c>
      <c r="M86" s="2" t="s">
        <v>283</v>
      </c>
      <c r="N86" s="2" t="s">
        <v>12895</v>
      </c>
      <c r="AC86" s="1" t="s">
        <v>14298</v>
      </c>
      <c r="AD86" s="1" t="s">
        <v>108</v>
      </c>
      <c r="AE86" s="1" t="s">
        <v>9615</v>
      </c>
      <c r="AF86" s="1" t="s">
        <v>71</v>
      </c>
      <c r="AG86" s="1" t="s">
        <v>9052</v>
      </c>
      <c r="BU86" s="1" t="s">
        <v>12725</v>
      </c>
    </row>
    <row r="87" spans="1:73" ht="13.5" customHeight="1">
      <c r="A87" s="3" t="str">
        <f>HYPERLINK("http://kyu.snu.ac.kr/sdhj/index.jsp?type=hj/GK14657_00IH_0001_0008.jpg","1777_각북면_8")</f>
        <v>1777_각북면_8</v>
      </c>
      <c r="B87" s="2">
        <v>1777</v>
      </c>
      <c r="C87" s="2" t="s">
        <v>12868</v>
      </c>
      <c r="D87" s="2" t="s">
        <v>12865</v>
      </c>
      <c r="E87" s="2">
        <v>86</v>
      </c>
      <c r="F87" s="1">
        <v>1</v>
      </c>
      <c r="G87" s="1" t="s">
        <v>12866</v>
      </c>
      <c r="H87" s="1" t="s">
        <v>12863</v>
      </c>
      <c r="I87" s="1">
        <v>4</v>
      </c>
      <c r="L87" s="1">
        <v>1</v>
      </c>
      <c r="M87" s="2" t="s">
        <v>283</v>
      </c>
      <c r="N87" s="2" t="s">
        <v>12895</v>
      </c>
      <c r="T87" s="1" t="s">
        <v>15262</v>
      </c>
      <c r="U87" s="1" t="s">
        <v>109</v>
      </c>
      <c r="V87" s="1" t="s">
        <v>7521</v>
      </c>
      <c r="Y87" s="1" t="s">
        <v>295</v>
      </c>
      <c r="Z87" s="1" t="s">
        <v>9551</v>
      </c>
      <c r="AF87" s="1" t="s">
        <v>93</v>
      </c>
      <c r="AG87" s="1" t="s">
        <v>7486</v>
      </c>
    </row>
    <row r="88" spans="1:73" ht="13.5" customHeight="1">
      <c r="A88" s="3" t="str">
        <f>HYPERLINK("http://kyu.snu.ac.kr/sdhj/index.jsp?type=hj/GK14657_00IH_0001_0008.jpg","1777_각북면_8")</f>
        <v>1777_각북면_8</v>
      </c>
      <c r="B88" s="2">
        <v>1777</v>
      </c>
      <c r="C88" s="2" t="s">
        <v>12868</v>
      </c>
      <c r="D88" s="2" t="s">
        <v>12865</v>
      </c>
      <c r="E88" s="2">
        <v>87</v>
      </c>
      <c r="F88" s="1">
        <v>1</v>
      </c>
      <c r="G88" s="1" t="s">
        <v>12866</v>
      </c>
      <c r="H88" s="1" t="s">
        <v>12863</v>
      </c>
      <c r="I88" s="1">
        <v>4</v>
      </c>
      <c r="L88" s="1">
        <v>2</v>
      </c>
      <c r="M88" s="2" t="s">
        <v>13085</v>
      </c>
      <c r="N88" s="2" t="s">
        <v>13086</v>
      </c>
      <c r="T88" s="1" t="s">
        <v>12957</v>
      </c>
      <c r="U88" s="1" t="s">
        <v>296</v>
      </c>
      <c r="V88" s="1" t="s">
        <v>7562</v>
      </c>
      <c r="W88" s="1" t="s">
        <v>65</v>
      </c>
      <c r="X88" s="1" t="s">
        <v>7674</v>
      </c>
      <c r="Y88" s="1" t="s">
        <v>297</v>
      </c>
      <c r="Z88" s="1" t="s">
        <v>8192</v>
      </c>
      <c r="AC88" s="1">
        <v>66</v>
      </c>
      <c r="AD88" s="1" t="s">
        <v>70</v>
      </c>
      <c r="AE88" s="1" t="s">
        <v>9627</v>
      </c>
      <c r="AJ88" s="1" t="s">
        <v>17</v>
      </c>
      <c r="AK88" s="1" t="s">
        <v>9765</v>
      </c>
      <c r="AL88" s="1" t="s">
        <v>172</v>
      </c>
      <c r="AM88" s="1" t="s">
        <v>9722</v>
      </c>
      <c r="AT88" s="1" t="s">
        <v>37</v>
      </c>
      <c r="AU88" s="1" t="s">
        <v>7529</v>
      </c>
      <c r="AV88" s="1" t="s">
        <v>298</v>
      </c>
      <c r="AW88" s="1" t="s">
        <v>10672</v>
      </c>
      <c r="BI88" s="1" t="s">
        <v>299</v>
      </c>
      <c r="BJ88" s="1" t="s">
        <v>8589</v>
      </c>
      <c r="BM88" s="1" t="s">
        <v>15430</v>
      </c>
      <c r="BN88" s="1" t="s">
        <v>14624</v>
      </c>
      <c r="BQ88" s="1" t="s">
        <v>300</v>
      </c>
      <c r="BR88" s="1" t="s">
        <v>14688</v>
      </c>
      <c r="BS88" s="1" t="s">
        <v>76</v>
      </c>
      <c r="BT88" s="1" t="s">
        <v>14465</v>
      </c>
    </row>
    <row r="89" spans="1:73" ht="13.5" customHeight="1">
      <c r="A89" s="3" t="str">
        <f>HYPERLINK("http://kyu.snu.ac.kr/sdhj/index.jsp?type=hj/GK14657_00IH_0001_0008.jpg","1777_각북면_8")</f>
        <v>1777_각북면_8</v>
      </c>
      <c r="B89" s="2">
        <v>1777</v>
      </c>
      <c r="C89" s="2" t="s">
        <v>12868</v>
      </c>
      <c r="D89" s="2" t="s">
        <v>12865</v>
      </c>
      <c r="E89" s="2">
        <v>88</v>
      </c>
      <c r="F89" s="1">
        <v>1</v>
      </c>
      <c r="G89" s="1" t="s">
        <v>12866</v>
      </c>
      <c r="H89" s="1" t="s">
        <v>12863</v>
      </c>
      <c r="I89" s="1">
        <v>4</v>
      </c>
      <c r="L89" s="1">
        <v>2</v>
      </c>
      <c r="M89" s="2" t="s">
        <v>13085</v>
      </c>
      <c r="N89" s="2" t="s">
        <v>13086</v>
      </c>
      <c r="S89" s="1" t="s">
        <v>47</v>
      </c>
      <c r="T89" s="1" t="s">
        <v>179</v>
      </c>
      <c r="W89" s="1" t="s">
        <v>301</v>
      </c>
      <c r="X89" s="1" t="s">
        <v>7708</v>
      </c>
      <c r="Y89" s="1" t="s">
        <v>10</v>
      </c>
      <c r="Z89" s="1" t="s">
        <v>7691</v>
      </c>
      <c r="AC89" s="1">
        <v>57</v>
      </c>
      <c r="AD89" s="1" t="s">
        <v>302</v>
      </c>
      <c r="AE89" s="1" t="s">
        <v>9660</v>
      </c>
      <c r="AJ89" s="1" t="s">
        <v>17</v>
      </c>
      <c r="AK89" s="1" t="s">
        <v>9765</v>
      </c>
      <c r="AL89" s="1" t="s">
        <v>12740</v>
      </c>
      <c r="AM89" s="1" t="s">
        <v>9671</v>
      </c>
      <c r="BK89" s="1" t="s">
        <v>37</v>
      </c>
      <c r="BL89" s="1" t="s">
        <v>7529</v>
      </c>
      <c r="BM89" s="1" t="s">
        <v>303</v>
      </c>
      <c r="BN89" s="1" t="s">
        <v>11885</v>
      </c>
      <c r="BO89" s="1" t="s">
        <v>37</v>
      </c>
      <c r="BP89" s="1" t="s">
        <v>7529</v>
      </c>
      <c r="BQ89" s="1" t="s">
        <v>304</v>
      </c>
      <c r="BR89" s="1" t="s">
        <v>14903</v>
      </c>
      <c r="BS89" s="1" t="s">
        <v>76</v>
      </c>
      <c r="BT89" s="1" t="s">
        <v>14465</v>
      </c>
      <c r="BU89" s="1" t="s">
        <v>12741</v>
      </c>
    </row>
    <row r="90" spans="1:73" ht="13.5" customHeight="1">
      <c r="A90" s="3" t="str">
        <f>HYPERLINK("http://kyu.snu.ac.kr/sdhj/index.jsp?type=hj/GK14657_00IH_0001_0008.jpg","1777_각북면_8")</f>
        <v>1777_각북면_8</v>
      </c>
      <c r="B90" s="2">
        <v>1777</v>
      </c>
      <c r="C90" s="2" t="s">
        <v>12868</v>
      </c>
      <c r="D90" s="2" t="s">
        <v>12865</v>
      </c>
      <c r="E90" s="2">
        <v>89</v>
      </c>
      <c r="F90" s="1">
        <v>1</v>
      </c>
      <c r="G90" s="1" t="s">
        <v>12866</v>
      </c>
      <c r="H90" s="1" t="s">
        <v>12863</v>
      </c>
      <c r="I90" s="1">
        <v>4</v>
      </c>
      <c r="L90" s="1">
        <v>2</v>
      </c>
      <c r="M90" s="2" t="s">
        <v>13085</v>
      </c>
      <c r="N90" s="2" t="s">
        <v>13086</v>
      </c>
      <c r="S90" s="1" t="s">
        <v>57</v>
      </c>
      <c r="T90" s="1" t="s">
        <v>7485</v>
      </c>
      <c r="U90" s="1" t="s">
        <v>196</v>
      </c>
      <c r="V90" s="1" t="s">
        <v>7543</v>
      </c>
      <c r="Y90" s="1" t="s">
        <v>305</v>
      </c>
      <c r="Z90" s="1" t="s">
        <v>7750</v>
      </c>
      <c r="AC90" s="1">
        <v>45</v>
      </c>
      <c r="AD90" s="1" t="s">
        <v>306</v>
      </c>
      <c r="AE90" s="1" t="s">
        <v>9664</v>
      </c>
    </row>
    <row r="91" spans="1:73" ht="13.5" customHeight="1">
      <c r="A91" s="3" t="str">
        <f>HYPERLINK("http://kyu.snu.ac.kr/sdhj/index.jsp?type=hj/GK14657_00IH_0001_0008.jpg","1777_각북면_8")</f>
        <v>1777_각북면_8</v>
      </c>
      <c r="B91" s="2">
        <v>1777</v>
      </c>
      <c r="C91" s="2" t="s">
        <v>12868</v>
      </c>
      <c r="D91" s="2" t="s">
        <v>12865</v>
      </c>
      <c r="E91" s="2">
        <v>90</v>
      </c>
      <c r="F91" s="1">
        <v>1</v>
      </c>
      <c r="G91" s="1" t="s">
        <v>12866</v>
      </c>
      <c r="H91" s="1" t="s">
        <v>12863</v>
      </c>
      <c r="I91" s="1">
        <v>4</v>
      </c>
      <c r="L91" s="1">
        <v>2</v>
      </c>
      <c r="M91" s="2" t="s">
        <v>13085</v>
      </c>
      <c r="N91" s="2" t="s">
        <v>13086</v>
      </c>
      <c r="S91" s="1" t="s">
        <v>67</v>
      </c>
      <c r="T91" s="1" t="s">
        <v>5121</v>
      </c>
      <c r="AC91" s="1">
        <v>21</v>
      </c>
      <c r="AD91" s="1" t="s">
        <v>243</v>
      </c>
      <c r="AE91" s="1" t="s">
        <v>9633</v>
      </c>
    </row>
    <row r="92" spans="1:73" ht="13.5" customHeight="1">
      <c r="A92" s="3" t="str">
        <f>HYPERLINK("http://kyu.snu.ac.kr/sdhj/index.jsp?type=hj/GK14657_00IH_0001_0008.jpg","1777_각북면_8")</f>
        <v>1777_각북면_8</v>
      </c>
      <c r="B92" s="2">
        <v>1777</v>
      </c>
      <c r="C92" s="2" t="s">
        <v>12868</v>
      </c>
      <c r="D92" s="2" t="s">
        <v>12865</v>
      </c>
      <c r="E92" s="2">
        <v>91</v>
      </c>
      <c r="F92" s="1">
        <v>1</v>
      </c>
      <c r="G92" s="1" t="s">
        <v>12866</v>
      </c>
      <c r="H92" s="1" t="s">
        <v>12863</v>
      </c>
      <c r="I92" s="1">
        <v>4</v>
      </c>
      <c r="L92" s="1">
        <v>2</v>
      </c>
      <c r="M92" s="2" t="s">
        <v>13085</v>
      </c>
      <c r="N92" s="2" t="s">
        <v>13086</v>
      </c>
      <c r="S92" s="1" t="s">
        <v>67</v>
      </c>
      <c r="T92" s="1" t="s">
        <v>5121</v>
      </c>
      <c r="AC92" s="1">
        <v>16</v>
      </c>
      <c r="AD92" s="1" t="s">
        <v>143</v>
      </c>
      <c r="AE92" s="1" t="s">
        <v>9655</v>
      </c>
    </row>
    <row r="93" spans="1:73" ht="13.5" customHeight="1">
      <c r="A93" s="3" t="str">
        <f>HYPERLINK("http://kyu.snu.ac.kr/sdhj/index.jsp?type=hj/GK14657_00IH_0001_0008.jpg","1777_각북면_8")</f>
        <v>1777_각북면_8</v>
      </c>
      <c r="B93" s="2">
        <v>1777</v>
      </c>
      <c r="C93" s="2" t="s">
        <v>12868</v>
      </c>
      <c r="D93" s="2" t="s">
        <v>12865</v>
      </c>
      <c r="E93" s="2">
        <v>92</v>
      </c>
      <c r="F93" s="1">
        <v>1</v>
      </c>
      <c r="G93" s="1" t="s">
        <v>12866</v>
      </c>
      <c r="H93" s="1" t="s">
        <v>12863</v>
      </c>
      <c r="I93" s="1">
        <v>4</v>
      </c>
      <c r="L93" s="1">
        <v>2</v>
      </c>
      <c r="M93" s="2" t="s">
        <v>13085</v>
      </c>
      <c r="N93" s="2" t="s">
        <v>13086</v>
      </c>
      <c r="S93" s="1" t="s">
        <v>67</v>
      </c>
      <c r="T93" s="1" t="s">
        <v>5121</v>
      </c>
      <c r="AF93" s="1" t="s">
        <v>93</v>
      </c>
      <c r="AG93" s="1" t="s">
        <v>7486</v>
      </c>
    </row>
    <row r="94" spans="1:73" ht="13.5" customHeight="1">
      <c r="A94" s="3" t="str">
        <f>HYPERLINK("http://kyu.snu.ac.kr/sdhj/index.jsp?type=hj/GK14657_00IH_0001_0008.jpg","1777_각북면_8")</f>
        <v>1777_각북면_8</v>
      </c>
      <c r="B94" s="2">
        <v>1777</v>
      </c>
      <c r="C94" s="2" t="s">
        <v>12868</v>
      </c>
      <c r="D94" s="2" t="s">
        <v>12865</v>
      </c>
      <c r="E94" s="2">
        <v>93</v>
      </c>
      <c r="F94" s="1">
        <v>1</v>
      </c>
      <c r="G94" s="1" t="s">
        <v>12866</v>
      </c>
      <c r="H94" s="1" t="s">
        <v>12863</v>
      </c>
      <c r="I94" s="1">
        <v>4</v>
      </c>
      <c r="L94" s="1">
        <v>3</v>
      </c>
      <c r="M94" s="2" t="s">
        <v>3289</v>
      </c>
      <c r="N94" s="2" t="s">
        <v>15305</v>
      </c>
      <c r="T94" s="1" t="s">
        <v>12957</v>
      </c>
      <c r="U94" s="1" t="s">
        <v>15344</v>
      </c>
      <c r="V94" s="1" t="s">
        <v>14547</v>
      </c>
      <c r="W94" s="1" t="s">
        <v>38</v>
      </c>
      <c r="X94" s="1" t="s">
        <v>12968</v>
      </c>
      <c r="Y94" s="1" t="s">
        <v>15345</v>
      </c>
      <c r="Z94" s="1" t="s">
        <v>15303</v>
      </c>
      <c r="AC94" s="1">
        <v>80</v>
      </c>
      <c r="AD94" s="1" t="s">
        <v>243</v>
      </c>
      <c r="AE94" s="1" t="s">
        <v>9633</v>
      </c>
      <c r="AJ94" s="1" t="s">
        <v>17</v>
      </c>
      <c r="AK94" s="1" t="s">
        <v>9765</v>
      </c>
      <c r="AL94" s="1" t="s">
        <v>147</v>
      </c>
      <c r="AM94" s="1" t="s">
        <v>9773</v>
      </c>
      <c r="AT94" s="1" t="s">
        <v>37</v>
      </c>
      <c r="AU94" s="1" t="s">
        <v>7529</v>
      </c>
      <c r="AV94" s="1" t="s">
        <v>149</v>
      </c>
      <c r="AW94" s="1" t="s">
        <v>9540</v>
      </c>
      <c r="BG94" s="1" t="s">
        <v>37</v>
      </c>
      <c r="BH94" s="1" t="s">
        <v>7529</v>
      </c>
      <c r="BI94" s="1" t="s">
        <v>169</v>
      </c>
      <c r="BJ94" s="1" t="s">
        <v>11029</v>
      </c>
      <c r="BK94" s="1" t="s">
        <v>37</v>
      </c>
      <c r="BL94" s="1" t="s">
        <v>7529</v>
      </c>
      <c r="BM94" s="1" t="s">
        <v>307</v>
      </c>
      <c r="BN94" s="1" t="s">
        <v>9534</v>
      </c>
      <c r="BO94" s="1" t="s">
        <v>37</v>
      </c>
      <c r="BP94" s="1" t="s">
        <v>7529</v>
      </c>
      <c r="BQ94" s="1" t="s">
        <v>171</v>
      </c>
      <c r="BR94" s="1" t="s">
        <v>12668</v>
      </c>
      <c r="BS94" s="1" t="s">
        <v>172</v>
      </c>
      <c r="BT94" s="1" t="s">
        <v>9722</v>
      </c>
    </row>
    <row r="95" spans="1:73" ht="13.5" customHeight="1">
      <c r="A95" s="3" t="str">
        <f>HYPERLINK("http://kyu.snu.ac.kr/sdhj/index.jsp?type=hj/GK14657_00IH_0001_0008.jpg","1777_각북면_8")</f>
        <v>1777_각북면_8</v>
      </c>
      <c r="B95" s="2">
        <v>1777</v>
      </c>
      <c r="C95" s="2" t="s">
        <v>12868</v>
      </c>
      <c r="D95" s="2" t="s">
        <v>12865</v>
      </c>
      <c r="E95" s="2">
        <v>94</v>
      </c>
      <c r="F95" s="1">
        <v>1</v>
      </c>
      <c r="G95" s="1" t="s">
        <v>12866</v>
      </c>
      <c r="H95" s="1" t="s">
        <v>12863</v>
      </c>
      <c r="I95" s="1">
        <v>4</v>
      </c>
      <c r="L95" s="1">
        <v>3</v>
      </c>
      <c r="M95" s="2" t="s">
        <v>3289</v>
      </c>
      <c r="N95" s="2" t="s">
        <v>15305</v>
      </c>
      <c r="S95" s="1" t="s">
        <v>47</v>
      </c>
      <c r="T95" s="1" t="s">
        <v>179</v>
      </c>
      <c r="W95" s="1" t="s">
        <v>73</v>
      </c>
      <c r="X95" s="1" t="s">
        <v>12958</v>
      </c>
      <c r="Y95" s="1" t="s">
        <v>10</v>
      </c>
      <c r="Z95" s="1" t="s">
        <v>7691</v>
      </c>
      <c r="BU95" s="1" t="s">
        <v>12711</v>
      </c>
    </row>
    <row r="96" spans="1:73" ht="13.5" customHeight="1">
      <c r="A96" s="3" t="str">
        <f>HYPERLINK("http://kyu.snu.ac.kr/sdhj/index.jsp?type=hj/GK14657_00IH_0001_0008.jpg","1777_각북면_8")</f>
        <v>1777_각북면_8</v>
      </c>
      <c r="B96" s="2">
        <v>1777</v>
      </c>
      <c r="C96" s="2" t="s">
        <v>12868</v>
      </c>
      <c r="D96" s="2" t="s">
        <v>12865</v>
      </c>
      <c r="E96" s="2">
        <v>95</v>
      </c>
      <c r="F96" s="1">
        <v>1</v>
      </c>
      <c r="G96" s="1" t="s">
        <v>12866</v>
      </c>
      <c r="H96" s="1" t="s">
        <v>12863</v>
      </c>
      <c r="I96" s="1">
        <v>4</v>
      </c>
      <c r="L96" s="1">
        <v>3</v>
      </c>
      <c r="M96" s="2" t="s">
        <v>3289</v>
      </c>
      <c r="N96" s="2" t="s">
        <v>15305</v>
      </c>
      <c r="AD96" s="1" t="s">
        <v>262</v>
      </c>
      <c r="AE96" s="1" t="s">
        <v>9642</v>
      </c>
      <c r="BU96" s="1" t="s">
        <v>12742</v>
      </c>
    </row>
    <row r="97" spans="1:73" ht="13.5" customHeight="1">
      <c r="A97" s="3" t="str">
        <f>HYPERLINK("http://kyu.snu.ac.kr/sdhj/index.jsp?type=hj/GK14657_00IH_0001_0008.jpg","1777_각북면_8")</f>
        <v>1777_각북면_8</v>
      </c>
      <c r="B97" s="2">
        <v>1777</v>
      </c>
      <c r="C97" s="2" t="s">
        <v>12868</v>
      </c>
      <c r="D97" s="2" t="s">
        <v>12865</v>
      </c>
      <c r="E97" s="2">
        <v>96</v>
      </c>
      <c r="F97" s="1">
        <v>1</v>
      </c>
      <c r="G97" s="1" t="s">
        <v>12866</v>
      </c>
      <c r="H97" s="1" t="s">
        <v>12863</v>
      </c>
      <c r="I97" s="1">
        <v>4</v>
      </c>
      <c r="L97" s="1">
        <v>3</v>
      </c>
      <c r="M97" s="2" t="s">
        <v>3289</v>
      </c>
      <c r="N97" s="2" t="s">
        <v>15305</v>
      </c>
      <c r="S97" s="1" t="s">
        <v>64</v>
      </c>
      <c r="T97" s="1" t="s">
        <v>4015</v>
      </c>
      <c r="W97" s="1" t="s">
        <v>308</v>
      </c>
      <c r="X97" s="1" t="s">
        <v>12961</v>
      </c>
      <c r="Y97" s="1" t="s">
        <v>10</v>
      </c>
      <c r="Z97" s="1" t="s">
        <v>7691</v>
      </c>
      <c r="AC97" s="1">
        <v>36</v>
      </c>
      <c r="AD97" s="1" t="s">
        <v>309</v>
      </c>
      <c r="AE97" s="1" t="s">
        <v>9639</v>
      </c>
    </row>
    <row r="98" spans="1:73" ht="13.5" customHeight="1">
      <c r="A98" s="3" t="str">
        <f>HYPERLINK("http://kyu.snu.ac.kr/sdhj/index.jsp?type=hj/GK14657_00IH_0001_0008.jpg","1777_각북면_8")</f>
        <v>1777_각북면_8</v>
      </c>
      <c r="B98" s="2">
        <v>1777</v>
      </c>
      <c r="C98" s="2" t="s">
        <v>12868</v>
      </c>
      <c r="D98" s="2" t="s">
        <v>12865</v>
      </c>
      <c r="E98" s="2">
        <v>97</v>
      </c>
      <c r="F98" s="1">
        <v>1</v>
      </c>
      <c r="G98" s="1" t="s">
        <v>12866</v>
      </c>
      <c r="H98" s="1" t="s">
        <v>12863</v>
      </c>
      <c r="I98" s="1">
        <v>4</v>
      </c>
      <c r="L98" s="1">
        <v>3</v>
      </c>
      <c r="M98" s="2" t="s">
        <v>3289</v>
      </c>
      <c r="N98" s="2" t="s">
        <v>15305</v>
      </c>
      <c r="S98" s="1" t="s">
        <v>67</v>
      </c>
      <c r="T98" s="1" t="s">
        <v>5121</v>
      </c>
      <c r="AC98" s="1">
        <v>26</v>
      </c>
      <c r="AF98" s="1" t="s">
        <v>294</v>
      </c>
      <c r="AG98" s="1" t="s">
        <v>9678</v>
      </c>
    </row>
    <row r="99" spans="1:73" ht="13.5" customHeight="1">
      <c r="A99" s="3" t="str">
        <f>HYPERLINK("http://kyu.snu.ac.kr/sdhj/index.jsp?type=hj/GK14657_00IH_0001_0008.jpg","1777_각북면_8")</f>
        <v>1777_각북면_8</v>
      </c>
      <c r="B99" s="2">
        <v>1777</v>
      </c>
      <c r="C99" s="2" t="s">
        <v>12868</v>
      </c>
      <c r="D99" s="2" t="s">
        <v>12865</v>
      </c>
      <c r="E99" s="2">
        <v>98</v>
      </c>
      <c r="F99" s="1">
        <v>1</v>
      </c>
      <c r="G99" s="1" t="s">
        <v>12866</v>
      </c>
      <c r="H99" s="1" t="s">
        <v>12863</v>
      </c>
      <c r="I99" s="1">
        <v>4</v>
      </c>
      <c r="L99" s="1">
        <v>3</v>
      </c>
      <c r="M99" s="2" t="s">
        <v>3289</v>
      </c>
      <c r="N99" s="2" t="s">
        <v>15305</v>
      </c>
      <c r="S99" s="1" t="s">
        <v>310</v>
      </c>
      <c r="T99" s="1" t="s">
        <v>7494</v>
      </c>
      <c r="U99" s="1" t="s">
        <v>275</v>
      </c>
      <c r="V99" s="1" t="s">
        <v>7527</v>
      </c>
      <c r="Y99" s="1" t="s">
        <v>311</v>
      </c>
      <c r="Z99" s="1" t="s">
        <v>9550</v>
      </c>
      <c r="AC99" s="1">
        <v>27</v>
      </c>
      <c r="AD99" s="1" t="s">
        <v>91</v>
      </c>
      <c r="AE99" s="1" t="s">
        <v>9654</v>
      </c>
    </row>
    <row r="100" spans="1:73" ht="13.5" customHeight="1">
      <c r="A100" s="3" t="str">
        <f>HYPERLINK("http://kyu.snu.ac.kr/sdhj/index.jsp?type=hj/GK14657_00IH_0001_0008.jpg","1777_각북면_8")</f>
        <v>1777_각북면_8</v>
      </c>
      <c r="B100" s="2">
        <v>1777</v>
      </c>
      <c r="C100" s="2" t="s">
        <v>12868</v>
      </c>
      <c r="D100" s="2" t="s">
        <v>12865</v>
      </c>
      <c r="E100" s="2">
        <v>99</v>
      </c>
      <c r="F100" s="1">
        <v>1</v>
      </c>
      <c r="G100" s="1" t="s">
        <v>12866</v>
      </c>
      <c r="H100" s="1" t="s">
        <v>12863</v>
      </c>
      <c r="I100" s="1">
        <v>4</v>
      </c>
      <c r="L100" s="1">
        <v>3</v>
      </c>
      <c r="M100" s="2" t="s">
        <v>3289</v>
      </c>
      <c r="N100" s="2" t="s">
        <v>15305</v>
      </c>
      <c r="S100" s="1" t="s">
        <v>67</v>
      </c>
      <c r="T100" s="1" t="s">
        <v>5121</v>
      </c>
      <c r="AC100" s="1">
        <v>6</v>
      </c>
      <c r="AD100" s="1" t="s">
        <v>70</v>
      </c>
      <c r="AE100" s="1" t="s">
        <v>9627</v>
      </c>
      <c r="AG100" s="1" t="s">
        <v>14311</v>
      </c>
    </row>
    <row r="101" spans="1:73" ht="13.5" customHeight="1">
      <c r="A101" s="3" t="str">
        <f>HYPERLINK("http://kyu.snu.ac.kr/sdhj/index.jsp?type=hj/GK14657_00IH_0001_0008.jpg","1777_각북면_8")</f>
        <v>1777_각북면_8</v>
      </c>
      <c r="B101" s="2">
        <v>1777</v>
      </c>
      <c r="C101" s="2" t="s">
        <v>12868</v>
      </c>
      <c r="D101" s="2" t="s">
        <v>12865</v>
      </c>
      <c r="E101" s="2">
        <v>100</v>
      </c>
      <c r="F101" s="1">
        <v>1</v>
      </c>
      <c r="G101" s="1" t="s">
        <v>12866</v>
      </c>
      <c r="H101" s="1" t="s">
        <v>12863</v>
      </c>
      <c r="I101" s="1">
        <v>4</v>
      </c>
      <c r="L101" s="1">
        <v>3</v>
      </c>
      <c r="M101" s="2" t="s">
        <v>3289</v>
      </c>
      <c r="N101" s="2" t="s">
        <v>15305</v>
      </c>
      <c r="S101" s="1" t="s">
        <v>67</v>
      </c>
      <c r="T101" s="1" t="s">
        <v>5121</v>
      </c>
      <c r="AC101" s="1">
        <v>5</v>
      </c>
      <c r="AD101" s="1" t="s">
        <v>201</v>
      </c>
      <c r="AE101" s="1" t="s">
        <v>9636</v>
      </c>
      <c r="AF101" s="1" t="s">
        <v>14309</v>
      </c>
      <c r="AG101" s="1" t="s">
        <v>14310</v>
      </c>
    </row>
    <row r="102" spans="1:73" ht="13.5" customHeight="1">
      <c r="A102" s="3" t="str">
        <f>HYPERLINK("http://kyu.snu.ac.kr/sdhj/index.jsp?type=hj/GK14657_00IH_0001_0008.jpg","1777_각북면_8")</f>
        <v>1777_각북면_8</v>
      </c>
      <c r="B102" s="2">
        <v>1777</v>
      </c>
      <c r="C102" s="2" t="s">
        <v>12868</v>
      </c>
      <c r="D102" s="2" t="s">
        <v>12865</v>
      </c>
      <c r="E102" s="2">
        <v>101</v>
      </c>
      <c r="F102" s="1">
        <v>1</v>
      </c>
      <c r="G102" s="1" t="s">
        <v>12866</v>
      </c>
      <c r="H102" s="1" t="s">
        <v>12863</v>
      </c>
      <c r="I102" s="1">
        <v>4</v>
      </c>
      <c r="L102" s="1">
        <v>4</v>
      </c>
      <c r="M102" s="2" t="s">
        <v>13087</v>
      </c>
      <c r="N102" s="2" t="s">
        <v>13088</v>
      </c>
      <c r="T102" s="1" t="s">
        <v>12957</v>
      </c>
      <c r="U102" s="1" t="s">
        <v>174</v>
      </c>
      <c r="V102" s="1" t="s">
        <v>7523</v>
      </c>
      <c r="W102" s="1" t="s">
        <v>65</v>
      </c>
      <c r="X102" s="1" t="s">
        <v>7674</v>
      </c>
      <c r="Y102" s="1" t="s">
        <v>313</v>
      </c>
      <c r="Z102" s="1" t="s">
        <v>9012</v>
      </c>
      <c r="AC102" s="1">
        <v>33</v>
      </c>
      <c r="AD102" s="1" t="s">
        <v>135</v>
      </c>
      <c r="AE102" s="1" t="s">
        <v>9650</v>
      </c>
      <c r="AJ102" s="1" t="s">
        <v>17</v>
      </c>
      <c r="AK102" s="1" t="s">
        <v>9765</v>
      </c>
      <c r="AL102" s="1" t="s">
        <v>172</v>
      </c>
      <c r="AM102" s="1" t="s">
        <v>9722</v>
      </c>
      <c r="AT102" s="1" t="s">
        <v>79</v>
      </c>
      <c r="AU102" s="1" t="s">
        <v>9844</v>
      </c>
      <c r="AV102" s="1" t="s">
        <v>177</v>
      </c>
      <c r="AW102" s="1" t="s">
        <v>9989</v>
      </c>
      <c r="BG102" s="1" t="s">
        <v>79</v>
      </c>
      <c r="BH102" s="1" t="s">
        <v>9844</v>
      </c>
      <c r="BI102" s="1" t="s">
        <v>178</v>
      </c>
      <c r="BJ102" s="1" t="s">
        <v>8873</v>
      </c>
      <c r="BK102" s="1" t="s">
        <v>314</v>
      </c>
      <c r="BL102" s="1" t="s">
        <v>7566</v>
      </c>
      <c r="BM102" s="1" t="s">
        <v>315</v>
      </c>
      <c r="BN102" s="1" t="s">
        <v>11884</v>
      </c>
      <c r="BO102" s="1" t="s">
        <v>53</v>
      </c>
      <c r="BP102" s="1" t="s">
        <v>7653</v>
      </c>
      <c r="BQ102" s="1" t="s">
        <v>316</v>
      </c>
      <c r="BR102" s="1" t="s">
        <v>14746</v>
      </c>
      <c r="BS102" s="1" t="s">
        <v>317</v>
      </c>
      <c r="BT102" s="1" t="s">
        <v>9709</v>
      </c>
    </row>
    <row r="103" spans="1:73" ht="13.5" customHeight="1">
      <c r="A103" s="3" t="str">
        <f>HYPERLINK("http://kyu.snu.ac.kr/sdhj/index.jsp?type=hj/GK14657_00IH_0001_0008.jpg","1777_각북면_8")</f>
        <v>1777_각북면_8</v>
      </c>
      <c r="B103" s="2">
        <v>1777</v>
      </c>
      <c r="C103" s="2" t="s">
        <v>12868</v>
      </c>
      <c r="D103" s="2" t="s">
        <v>12865</v>
      </c>
      <c r="E103" s="2">
        <v>102</v>
      </c>
      <c r="F103" s="1">
        <v>1</v>
      </c>
      <c r="G103" s="1" t="s">
        <v>12866</v>
      </c>
      <c r="H103" s="1" t="s">
        <v>12863</v>
      </c>
      <c r="I103" s="1">
        <v>4</v>
      </c>
      <c r="L103" s="1">
        <v>4</v>
      </c>
      <c r="M103" s="2" t="s">
        <v>13087</v>
      </c>
      <c r="N103" s="2" t="s">
        <v>13088</v>
      </c>
      <c r="S103" s="1" t="s">
        <v>47</v>
      </c>
      <c r="T103" s="1" t="s">
        <v>179</v>
      </c>
      <c r="W103" s="1" t="s">
        <v>73</v>
      </c>
      <c r="X103" s="1" t="s">
        <v>12958</v>
      </c>
      <c r="AT103" s="1" t="s">
        <v>12743</v>
      </c>
      <c r="AU103" s="1" t="s">
        <v>12744</v>
      </c>
      <c r="AV103" s="1" t="s">
        <v>318</v>
      </c>
      <c r="AW103" s="1" t="s">
        <v>8194</v>
      </c>
      <c r="BG103" s="1" t="s">
        <v>79</v>
      </c>
      <c r="BH103" s="1" t="s">
        <v>9844</v>
      </c>
      <c r="BI103" s="1" t="s">
        <v>319</v>
      </c>
      <c r="BJ103" s="1" t="s">
        <v>7860</v>
      </c>
      <c r="BK103" s="1" t="s">
        <v>79</v>
      </c>
      <c r="BL103" s="1" t="s">
        <v>9844</v>
      </c>
      <c r="BM103" s="1" t="s">
        <v>320</v>
      </c>
      <c r="BN103" s="1" t="s">
        <v>11420</v>
      </c>
      <c r="BO103" s="1" t="s">
        <v>321</v>
      </c>
      <c r="BP103" s="1" t="s">
        <v>14600</v>
      </c>
      <c r="BQ103" s="1" t="s">
        <v>322</v>
      </c>
      <c r="BR103" s="1" t="s">
        <v>14723</v>
      </c>
      <c r="BS103" s="1" t="s">
        <v>147</v>
      </c>
      <c r="BT103" s="1" t="s">
        <v>9773</v>
      </c>
      <c r="BU103" s="1" t="s">
        <v>12745</v>
      </c>
    </row>
    <row r="104" spans="1:73" ht="13.5" customHeight="1">
      <c r="A104" s="3" t="str">
        <f>HYPERLINK("http://kyu.snu.ac.kr/sdhj/index.jsp?type=hj/GK14657_00IH_0001_0008.jpg","1777_각북면_8")</f>
        <v>1777_각북면_8</v>
      </c>
      <c r="B104" s="2">
        <v>1777</v>
      </c>
      <c r="C104" s="2" t="s">
        <v>12868</v>
      </c>
      <c r="D104" s="2" t="s">
        <v>12865</v>
      </c>
      <c r="E104" s="2">
        <v>103</v>
      </c>
      <c r="F104" s="1">
        <v>1</v>
      </c>
      <c r="G104" s="1" t="s">
        <v>12866</v>
      </c>
      <c r="H104" s="1" t="s">
        <v>12863</v>
      </c>
      <c r="I104" s="1">
        <v>4</v>
      </c>
      <c r="L104" s="1">
        <v>4</v>
      </c>
      <c r="M104" s="2" t="s">
        <v>13087</v>
      </c>
      <c r="N104" s="2" t="s">
        <v>13088</v>
      </c>
      <c r="S104" s="1" t="s">
        <v>130</v>
      </c>
      <c r="T104" s="1" t="s">
        <v>7487</v>
      </c>
      <c r="W104" s="1" t="s">
        <v>73</v>
      </c>
      <c r="X104" s="1" t="s">
        <v>12958</v>
      </c>
      <c r="Y104" s="1" t="s">
        <v>101</v>
      </c>
      <c r="Z104" s="1" t="s">
        <v>7731</v>
      </c>
      <c r="AC104" s="1">
        <v>56</v>
      </c>
      <c r="AD104" s="1" t="s">
        <v>323</v>
      </c>
      <c r="AE104" s="1" t="s">
        <v>9659</v>
      </c>
      <c r="AF104" s="1" t="s">
        <v>71</v>
      </c>
      <c r="AG104" s="1" t="s">
        <v>9052</v>
      </c>
    </row>
    <row r="105" spans="1:73" ht="13.5" customHeight="1">
      <c r="A105" s="3" t="str">
        <f>HYPERLINK("http://kyu.snu.ac.kr/sdhj/index.jsp?type=hj/GK14657_00IH_0001_0008.jpg","1777_각북면_8")</f>
        <v>1777_각북면_8</v>
      </c>
      <c r="B105" s="2">
        <v>1777</v>
      </c>
      <c r="C105" s="2" t="s">
        <v>12868</v>
      </c>
      <c r="D105" s="2" t="s">
        <v>12865</v>
      </c>
      <c r="E105" s="2">
        <v>104</v>
      </c>
      <c r="F105" s="1">
        <v>1</v>
      </c>
      <c r="G105" s="1" t="s">
        <v>12866</v>
      </c>
      <c r="H105" s="1" t="s">
        <v>12863</v>
      </c>
      <c r="I105" s="1">
        <v>4</v>
      </c>
      <c r="L105" s="1">
        <v>4</v>
      </c>
      <c r="M105" s="2" t="s">
        <v>13087</v>
      </c>
      <c r="N105" s="2" t="s">
        <v>13088</v>
      </c>
      <c r="T105" s="1" t="s">
        <v>15262</v>
      </c>
      <c r="U105" s="1" t="s">
        <v>109</v>
      </c>
      <c r="V105" s="1" t="s">
        <v>7521</v>
      </c>
      <c r="Y105" s="1" t="s">
        <v>324</v>
      </c>
      <c r="Z105" s="1" t="s">
        <v>9152</v>
      </c>
      <c r="AF105" s="1" t="s">
        <v>93</v>
      </c>
      <c r="AG105" s="1" t="s">
        <v>7486</v>
      </c>
    </row>
    <row r="106" spans="1:73" ht="13.5" customHeight="1">
      <c r="A106" s="3" t="str">
        <f>HYPERLINK("http://kyu.snu.ac.kr/sdhj/index.jsp?type=hj/GK14657_00IH_0001_0008.jpg","1777_각북면_8")</f>
        <v>1777_각북면_8</v>
      </c>
      <c r="B106" s="2">
        <v>1777</v>
      </c>
      <c r="C106" s="2" t="s">
        <v>12868</v>
      </c>
      <c r="D106" s="2" t="s">
        <v>12865</v>
      </c>
      <c r="E106" s="2">
        <v>105</v>
      </c>
      <c r="F106" s="1">
        <v>1</v>
      </c>
      <c r="G106" s="1" t="s">
        <v>12866</v>
      </c>
      <c r="H106" s="1" t="s">
        <v>12863</v>
      </c>
      <c r="I106" s="1">
        <v>4</v>
      </c>
      <c r="L106" s="1">
        <v>4</v>
      </c>
      <c r="M106" s="2" t="s">
        <v>13087</v>
      </c>
      <c r="N106" s="2" t="s">
        <v>13088</v>
      </c>
      <c r="T106" s="1" t="s">
        <v>15262</v>
      </c>
      <c r="U106" s="1" t="s">
        <v>109</v>
      </c>
      <c r="V106" s="1" t="s">
        <v>7521</v>
      </c>
      <c r="Y106" s="1" t="s">
        <v>325</v>
      </c>
      <c r="Z106" s="1" t="s">
        <v>9549</v>
      </c>
      <c r="BU106" s="1" t="s">
        <v>12711</v>
      </c>
    </row>
    <row r="107" spans="1:73" ht="13.5" customHeight="1">
      <c r="A107" s="3" t="str">
        <f>HYPERLINK("http://kyu.snu.ac.kr/sdhj/index.jsp?type=hj/GK14657_00IH_0001_0008.jpg","1777_각북면_8")</f>
        <v>1777_각북면_8</v>
      </c>
      <c r="B107" s="2">
        <v>1777</v>
      </c>
      <c r="C107" s="2" t="s">
        <v>12868</v>
      </c>
      <c r="D107" s="2" t="s">
        <v>12865</v>
      </c>
      <c r="E107" s="2">
        <v>106</v>
      </c>
      <c r="F107" s="1">
        <v>1</v>
      </c>
      <c r="G107" s="1" t="s">
        <v>12866</v>
      </c>
      <c r="H107" s="1" t="s">
        <v>12863</v>
      </c>
      <c r="I107" s="1">
        <v>4</v>
      </c>
      <c r="L107" s="1">
        <v>4</v>
      </c>
      <c r="M107" s="2" t="s">
        <v>13087</v>
      </c>
      <c r="N107" s="2" t="s">
        <v>13088</v>
      </c>
      <c r="T107" s="1" t="s">
        <v>15262</v>
      </c>
      <c r="AC107" s="1">
        <v>16</v>
      </c>
      <c r="AD107" s="1" t="s">
        <v>68</v>
      </c>
      <c r="AE107" s="1" t="s">
        <v>9623</v>
      </c>
      <c r="BU107" s="1" t="s">
        <v>12725</v>
      </c>
    </row>
    <row r="108" spans="1:73" ht="13.5" customHeight="1">
      <c r="A108" s="3" t="str">
        <f>HYPERLINK("http://kyu.snu.ac.kr/sdhj/index.jsp?type=hj/GK14657_00IH_0001_0008.jpg","1777_각북면_8")</f>
        <v>1777_각북면_8</v>
      </c>
      <c r="B108" s="2">
        <v>1777</v>
      </c>
      <c r="C108" s="2" t="s">
        <v>12868</v>
      </c>
      <c r="D108" s="2" t="s">
        <v>12865</v>
      </c>
      <c r="E108" s="2">
        <v>107</v>
      </c>
      <c r="F108" s="1">
        <v>1</v>
      </c>
      <c r="G108" s="1" t="s">
        <v>12866</v>
      </c>
      <c r="H108" s="1" t="s">
        <v>12863</v>
      </c>
      <c r="I108" s="1">
        <v>4</v>
      </c>
      <c r="L108" s="1">
        <v>4</v>
      </c>
      <c r="M108" s="2" t="s">
        <v>13087</v>
      </c>
      <c r="N108" s="2" t="s">
        <v>13088</v>
      </c>
      <c r="T108" s="1" t="s">
        <v>15262</v>
      </c>
      <c r="U108" s="1" t="s">
        <v>109</v>
      </c>
      <c r="V108" s="1" t="s">
        <v>7521</v>
      </c>
      <c r="Y108" s="1" t="s">
        <v>326</v>
      </c>
      <c r="Z108" s="1" t="s">
        <v>9548</v>
      </c>
      <c r="AC108" s="1">
        <v>17</v>
      </c>
      <c r="AD108" s="1" t="s">
        <v>68</v>
      </c>
      <c r="AE108" s="1" t="s">
        <v>9623</v>
      </c>
      <c r="AG108" s="1" t="s">
        <v>9052</v>
      </c>
    </row>
    <row r="109" spans="1:73" ht="13.5" customHeight="1">
      <c r="A109" s="3" t="str">
        <f>HYPERLINK("http://kyu.snu.ac.kr/sdhj/index.jsp?type=hj/GK14657_00IH_0001_0008.jpg","1777_각북면_8")</f>
        <v>1777_각북면_8</v>
      </c>
      <c r="B109" s="2">
        <v>1777</v>
      </c>
      <c r="C109" s="2" t="s">
        <v>12868</v>
      </c>
      <c r="D109" s="2" t="s">
        <v>12865</v>
      </c>
      <c r="E109" s="2">
        <v>108</v>
      </c>
      <c r="F109" s="1">
        <v>1</v>
      </c>
      <c r="G109" s="1" t="s">
        <v>12866</v>
      </c>
      <c r="H109" s="1" t="s">
        <v>12863</v>
      </c>
      <c r="I109" s="1">
        <v>4</v>
      </c>
      <c r="L109" s="1">
        <v>4</v>
      </c>
      <c r="M109" s="2" t="s">
        <v>13087</v>
      </c>
      <c r="N109" s="2" t="s">
        <v>13088</v>
      </c>
      <c r="T109" s="1" t="s">
        <v>15262</v>
      </c>
      <c r="U109" s="1" t="s">
        <v>109</v>
      </c>
      <c r="V109" s="1" t="s">
        <v>7521</v>
      </c>
      <c r="Y109" s="1" t="s">
        <v>113</v>
      </c>
      <c r="Z109" s="1" t="s">
        <v>7749</v>
      </c>
      <c r="AC109" s="1">
        <v>6</v>
      </c>
      <c r="AD109" s="1" t="s">
        <v>70</v>
      </c>
      <c r="AE109" s="1" t="s">
        <v>9627</v>
      </c>
      <c r="AF109" s="1" t="s">
        <v>14312</v>
      </c>
      <c r="AG109" s="1" t="s">
        <v>14317</v>
      </c>
    </row>
    <row r="110" spans="1:73" ht="13.5" customHeight="1">
      <c r="A110" s="3" t="str">
        <f>HYPERLINK("http://kyu.snu.ac.kr/sdhj/index.jsp?type=hj/GK14657_00IH_0001_0008.jpg","1777_각북면_8")</f>
        <v>1777_각북면_8</v>
      </c>
      <c r="B110" s="2">
        <v>1777</v>
      </c>
      <c r="C110" s="2" t="s">
        <v>12868</v>
      </c>
      <c r="D110" s="2" t="s">
        <v>12865</v>
      </c>
      <c r="E110" s="2">
        <v>109</v>
      </c>
      <c r="F110" s="1">
        <v>1</v>
      </c>
      <c r="G110" s="1" t="s">
        <v>12866</v>
      </c>
      <c r="H110" s="1" t="s">
        <v>12863</v>
      </c>
      <c r="I110" s="1">
        <v>4</v>
      </c>
      <c r="L110" s="1">
        <v>5</v>
      </c>
      <c r="M110" s="2" t="s">
        <v>13089</v>
      </c>
      <c r="N110" s="2" t="s">
        <v>13090</v>
      </c>
      <c r="T110" s="1" t="s">
        <v>12957</v>
      </c>
      <c r="U110" s="1" t="s">
        <v>327</v>
      </c>
      <c r="V110" s="1" t="s">
        <v>7520</v>
      </c>
      <c r="W110" s="1" t="s">
        <v>48</v>
      </c>
      <c r="X110" s="1" t="s">
        <v>7670</v>
      </c>
      <c r="Y110" s="1" t="s">
        <v>210</v>
      </c>
      <c r="Z110" s="1" t="s">
        <v>7726</v>
      </c>
      <c r="AC110" s="1">
        <v>58</v>
      </c>
      <c r="AD110" s="1" t="s">
        <v>117</v>
      </c>
      <c r="AE110" s="1" t="s">
        <v>9628</v>
      </c>
      <c r="AJ110" s="1" t="s">
        <v>17</v>
      </c>
      <c r="AK110" s="1" t="s">
        <v>9765</v>
      </c>
      <c r="AL110" s="1" t="s">
        <v>50</v>
      </c>
      <c r="AM110" s="1" t="s">
        <v>9712</v>
      </c>
      <c r="AT110" s="1" t="s">
        <v>37</v>
      </c>
      <c r="AU110" s="1" t="s">
        <v>7529</v>
      </c>
      <c r="AV110" s="1" t="s">
        <v>328</v>
      </c>
      <c r="AW110" s="1" t="s">
        <v>8543</v>
      </c>
      <c r="BG110" s="1" t="s">
        <v>154</v>
      </c>
      <c r="BH110" s="1" t="s">
        <v>10750</v>
      </c>
      <c r="BI110" s="1" t="s">
        <v>329</v>
      </c>
      <c r="BJ110" s="1" t="s">
        <v>11342</v>
      </c>
      <c r="BK110" s="1" t="s">
        <v>37</v>
      </c>
      <c r="BL110" s="1" t="s">
        <v>7529</v>
      </c>
      <c r="BM110" s="1" t="s">
        <v>330</v>
      </c>
      <c r="BN110" s="1" t="s">
        <v>10514</v>
      </c>
      <c r="BO110" s="1" t="s">
        <v>37</v>
      </c>
      <c r="BP110" s="1" t="s">
        <v>7529</v>
      </c>
      <c r="BQ110" s="1" t="s">
        <v>331</v>
      </c>
      <c r="BR110" s="1" t="s">
        <v>14900</v>
      </c>
      <c r="BS110" s="1" t="s">
        <v>76</v>
      </c>
      <c r="BT110" s="1" t="s">
        <v>14465</v>
      </c>
    </row>
    <row r="111" spans="1:73" ht="13.5" customHeight="1">
      <c r="A111" s="3" t="str">
        <f>HYPERLINK("http://kyu.snu.ac.kr/sdhj/index.jsp?type=hj/GK14657_00IH_0001_0008.jpg","1777_각북면_8")</f>
        <v>1777_각북면_8</v>
      </c>
      <c r="B111" s="2">
        <v>1777</v>
      </c>
      <c r="C111" s="2" t="s">
        <v>12868</v>
      </c>
      <c r="D111" s="2" t="s">
        <v>12865</v>
      </c>
      <c r="E111" s="2">
        <v>110</v>
      </c>
      <c r="F111" s="1">
        <v>1</v>
      </c>
      <c r="G111" s="1" t="s">
        <v>12866</v>
      </c>
      <c r="H111" s="1" t="s">
        <v>12863</v>
      </c>
      <c r="I111" s="1">
        <v>4</v>
      </c>
      <c r="L111" s="1">
        <v>5</v>
      </c>
      <c r="M111" s="2" t="s">
        <v>13089</v>
      </c>
      <c r="N111" s="2" t="s">
        <v>13090</v>
      </c>
      <c r="S111" s="1" t="s">
        <v>67</v>
      </c>
      <c r="T111" s="1" t="s">
        <v>5121</v>
      </c>
      <c r="AC111" s="1">
        <v>10</v>
      </c>
      <c r="BU111" s="1" t="s">
        <v>12746</v>
      </c>
    </row>
    <row r="112" spans="1:73" ht="13.5" customHeight="1">
      <c r="A112" s="3" t="str">
        <f>HYPERLINK("http://kyu.snu.ac.kr/sdhj/index.jsp?type=hj/GK14657_00IH_0001_0008.jpg","1777_각북면_8")</f>
        <v>1777_각북면_8</v>
      </c>
      <c r="B112" s="2">
        <v>1777</v>
      </c>
      <c r="C112" s="2" t="s">
        <v>12868</v>
      </c>
      <c r="D112" s="2" t="s">
        <v>12865</v>
      </c>
      <c r="E112" s="2">
        <v>111</v>
      </c>
      <c r="F112" s="1">
        <v>1</v>
      </c>
      <c r="G112" s="1" t="s">
        <v>12866</v>
      </c>
      <c r="H112" s="1" t="s">
        <v>12863</v>
      </c>
      <c r="I112" s="1">
        <v>5</v>
      </c>
      <c r="J112" s="1" t="s">
        <v>332</v>
      </c>
      <c r="K112" s="1" t="s">
        <v>12923</v>
      </c>
      <c r="L112" s="1">
        <v>1</v>
      </c>
      <c r="M112" s="2" t="s">
        <v>332</v>
      </c>
      <c r="N112" s="2" t="s">
        <v>12923</v>
      </c>
      <c r="T112" s="1" t="s">
        <v>12957</v>
      </c>
      <c r="U112" s="1" t="s">
        <v>174</v>
      </c>
      <c r="V112" s="1" t="s">
        <v>7523</v>
      </c>
      <c r="W112" s="1" t="s">
        <v>73</v>
      </c>
      <c r="X112" s="1" t="s">
        <v>12958</v>
      </c>
      <c r="Y112" s="1" t="s">
        <v>333</v>
      </c>
      <c r="Z112" s="1" t="s">
        <v>9547</v>
      </c>
      <c r="AC112" s="1">
        <v>48</v>
      </c>
      <c r="AD112" s="1" t="s">
        <v>334</v>
      </c>
      <c r="AE112" s="1" t="s">
        <v>9662</v>
      </c>
      <c r="AJ112" s="1" t="s">
        <v>17</v>
      </c>
      <c r="AK112" s="1" t="s">
        <v>9765</v>
      </c>
      <c r="AL112" s="1" t="s">
        <v>335</v>
      </c>
      <c r="AM112" s="1" t="s">
        <v>9740</v>
      </c>
      <c r="AT112" s="1" t="s">
        <v>79</v>
      </c>
      <c r="AU112" s="1" t="s">
        <v>9844</v>
      </c>
      <c r="AV112" s="1" t="s">
        <v>336</v>
      </c>
      <c r="AW112" s="1" t="s">
        <v>10671</v>
      </c>
      <c r="BG112" s="1" t="s">
        <v>79</v>
      </c>
      <c r="BH112" s="1" t="s">
        <v>9844</v>
      </c>
      <c r="BI112" s="1" t="s">
        <v>337</v>
      </c>
      <c r="BJ112" s="1" t="s">
        <v>11345</v>
      </c>
      <c r="BK112" s="1" t="s">
        <v>98</v>
      </c>
      <c r="BL112" s="1" t="s">
        <v>10734</v>
      </c>
      <c r="BM112" s="1" t="s">
        <v>338</v>
      </c>
      <c r="BN112" s="1" t="s">
        <v>8882</v>
      </c>
      <c r="BO112" s="1" t="s">
        <v>98</v>
      </c>
      <c r="BP112" s="1" t="s">
        <v>10734</v>
      </c>
      <c r="BQ112" s="1" t="s">
        <v>339</v>
      </c>
      <c r="BR112" s="1" t="s">
        <v>12667</v>
      </c>
      <c r="BS112" s="1" t="s">
        <v>56</v>
      </c>
      <c r="BT112" s="1" t="s">
        <v>9809</v>
      </c>
    </row>
    <row r="113" spans="1:73" ht="13.5" customHeight="1">
      <c r="A113" s="3" t="str">
        <f>HYPERLINK("http://kyu.snu.ac.kr/sdhj/index.jsp?type=hj/GK14657_00IH_0001_0008.jpg","1777_각북면_8")</f>
        <v>1777_각북면_8</v>
      </c>
      <c r="B113" s="2">
        <v>1777</v>
      </c>
      <c r="C113" s="2" t="s">
        <v>12868</v>
      </c>
      <c r="D113" s="2" t="s">
        <v>12865</v>
      </c>
      <c r="E113" s="2">
        <v>112</v>
      </c>
      <c r="F113" s="1">
        <v>1</v>
      </c>
      <c r="G113" s="1" t="s">
        <v>12866</v>
      </c>
      <c r="H113" s="1" t="s">
        <v>12863</v>
      </c>
      <c r="I113" s="1">
        <v>5</v>
      </c>
      <c r="L113" s="1">
        <v>1</v>
      </c>
      <c r="M113" s="2" t="s">
        <v>332</v>
      </c>
      <c r="N113" s="2" t="s">
        <v>12923</v>
      </c>
      <c r="S113" s="1" t="s">
        <v>47</v>
      </c>
      <c r="T113" s="1" t="s">
        <v>179</v>
      </c>
      <c r="W113" s="1" t="s">
        <v>65</v>
      </c>
      <c r="X113" s="1" t="s">
        <v>7674</v>
      </c>
      <c r="Y113" s="1" t="s">
        <v>101</v>
      </c>
      <c r="Z113" s="1" t="s">
        <v>7731</v>
      </c>
      <c r="AV113" s="1" t="s">
        <v>340</v>
      </c>
      <c r="AW113" s="1" t="s">
        <v>10670</v>
      </c>
      <c r="BG113" s="1" t="s">
        <v>79</v>
      </c>
      <c r="BH113" s="1" t="s">
        <v>9844</v>
      </c>
      <c r="BI113" s="1" t="s">
        <v>15431</v>
      </c>
      <c r="BJ113" s="1" t="s">
        <v>11344</v>
      </c>
      <c r="BK113" s="1" t="s">
        <v>314</v>
      </c>
      <c r="BL113" s="1" t="s">
        <v>7566</v>
      </c>
      <c r="BM113" s="1" t="s">
        <v>341</v>
      </c>
      <c r="BN113" s="1" t="s">
        <v>15328</v>
      </c>
      <c r="BO113" s="1" t="s">
        <v>98</v>
      </c>
      <c r="BP113" s="1" t="s">
        <v>10734</v>
      </c>
      <c r="BQ113" s="1" t="s">
        <v>342</v>
      </c>
      <c r="BR113" s="1" t="s">
        <v>12931</v>
      </c>
      <c r="BS113" s="1" t="s">
        <v>129</v>
      </c>
      <c r="BT113" s="1" t="s">
        <v>9723</v>
      </c>
      <c r="BU113" s="1" t="s">
        <v>12734</v>
      </c>
    </row>
    <row r="114" spans="1:73" ht="13.5" customHeight="1">
      <c r="A114" s="3" t="str">
        <f>HYPERLINK("http://kyu.snu.ac.kr/sdhj/index.jsp?type=hj/GK14657_00IH_0001_0008.jpg","1777_각북면_8")</f>
        <v>1777_각북면_8</v>
      </c>
      <c r="B114" s="2">
        <v>1777</v>
      </c>
      <c r="C114" s="2" t="s">
        <v>12868</v>
      </c>
      <c r="D114" s="2" t="s">
        <v>12865</v>
      </c>
      <c r="E114" s="2">
        <v>113</v>
      </c>
      <c r="F114" s="1">
        <v>1</v>
      </c>
      <c r="G114" s="1" t="s">
        <v>12866</v>
      </c>
      <c r="H114" s="1" t="s">
        <v>12863</v>
      </c>
      <c r="I114" s="1">
        <v>5</v>
      </c>
      <c r="L114" s="1">
        <v>1</v>
      </c>
      <c r="M114" s="2" t="s">
        <v>332</v>
      </c>
      <c r="N114" s="2" t="s">
        <v>12923</v>
      </c>
      <c r="S114" s="1" t="s">
        <v>57</v>
      </c>
      <c r="T114" s="1" t="s">
        <v>7485</v>
      </c>
      <c r="Y114" s="1" t="s">
        <v>343</v>
      </c>
      <c r="Z114" s="1" t="s">
        <v>9546</v>
      </c>
      <c r="AC114" s="1">
        <v>12</v>
      </c>
      <c r="AD114" s="1" t="s">
        <v>344</v>
      </c>
      <c r="AE114" s="1" t="s">
        <v>9647</v>
      </c>
    </row>
    <row r="115" spans="1:73" ht="13.5" customHeight="1">
      <c r="A115" s="3" t="str">
        <f>HYPERLINK("http://kyu.snu.ac.kr/sdhj/index.jsp?type=hj/GK14657_00IH_0001_0008.jpg","1777_각북면_8")</f>
        <v>1777_각북면_8</v>
      </c>
      <c r="B115" s="2">
        <v>1777</v>
      </c>
      <c r="C115" s="2" t="s">
        <v>12868</v>
      </c>
      <c r="D115" s="2" t="s">
        <v>12865</v>
      </c>
      <c r="E115" s="2">
        <v>114</v>
      </c>
      <c r="F115" s="1">
        <v>1</v>
      </c>
      <c r="G115" s="1" t="s">
        <v>12866</v>
      </c>
      <c r="H115" s="1" t="s">
        <v>12863</v>
      </c>
      <c r="I115" s="1">
        <v>5</v>
      </c>
      <c r="L115" s="1">
        <v>1</v>
      </c>
      <c r="M115" s="2" t="s">
        <v>332</v>
      </c>
      <c r="N115" s="2" t="s">
        <v>12923</v>
      </c>
      <c r="T115" s="1" t="s">
        <v>15262</v>
      </c>
      <c r="U115" s="1" t="s">
        <v>109</v>
      </c>
      <c r="V115" s="1" t="s">
        <v>7521</v>
      </c>
      <c r="Y115" s="1" t="s">
        <v>345</v>
      </c>
      <c r="Z115" s="1" t="s">
        <v>8997</v>
      </c>
      <c r="AC115" s="1">
        <v>35</v>
      </c>
      <c r="AD115" s="1" t="s">
        <v>291</v>
      </c>
      <c r="AE115" s="1" t="s">
        <v>9641</v>
      </c>
    </row>
    <row r="116" spans="1:73" ht="13.5" customHeight="1">
      <c r="A116" s="3" t="str">
        <f>HYPERLINK("http://kyu.snu.ac.kr/sdhj/index.jsp?type=hj/GK14657_00IH_0001_0008.jpg","1777_각북면_8")</f>
        <v>1777_각북면_8</v>
      </c>
      <c r="B116" s="2">
        <v>1777</v>
      </c>
      <c r="C116" s="2" t="s">
        <v>12868</v>
      </c>
      <c r="D116" s="2" t="s">
        <v>12865</v>
      </c>
      <c r="E116" s="2">
        <v>115</v>
      </c>
      <c r="F116" s="1">
        <v>1</v>
      </c>
      <c r="G116" s="1" t="s">
        <v>12866</v>
      </c>
      <c r="H116" s="1" t="s">
        <v>12863</v>
      </c>
      <c r="I116" s="1">
        <v>5</v>
      </c>
      <c r="L116" s="1">
        <v>1</v>
      </c>
      <c r="M116" s="2" t="s">
        <v>332</v>
      </c>
      <c r="N116" s="2" t="s">
        <v>12923</v>
      </c>
      <c r="T116" s="1" t="s">
        <v>15262</v>
      </c>
      <c r="U116" s="1" t="s">
        <v>109</v>
      </c>
      <c r="V116" s="1" t="s">
        <v>7521</v>
      </c>
      <c r="BU116" s="1" t="s">
        <v>12747</v>
      </c>
    </row>
    <row r="117" spans="1:73" ht="13.5" customHeight="1">
      <c r="A117" s="3" t="str">
        <f>HYPERLINK("http://kyu.snu.ac.kr/sdhj/index.jsp?type=hj/GK14657_00IH_0001_0008.jpg","1777_각북면_8")</f>
        <v>1777_각북면_8</v>
      </c>
      <c r="B117" s="2">
        <v>1777</v>
      </c>
      <c r="C117" s="2" t="s">
        <v>12868</v>
      </c>
      <c r="D117" s="2" t="s">
        <v>12865</v>
      </c>
      <c r="E117" s="2">
        <v>116</v>
      </c>
      <c r="F117" s="1">
        <v>1</v>
      </c>
      <c r="G117" s="1" t="s">
        <v>12866</v>
      </c>
      <c r="H117" s="1" t="s">
        <v>12863</v>
      </c>
      <c r="I117" s="1">
        <v>5</v>
      </c>
      <c r="L117" s="1">
        <v>2</v>
      </c>
      <c r="M117" s="2" t="s">
        <v>2583</v>
      </c>
      <c r="N117" s="2" t="s">
        <v>13091</v>
      </c>
      <c r="T117" s="1" t="s">
        <v>12957</v>
      </c>
      <c r="U117" s="1" t="s">
        <v>346</v>
      </c>
      <c r="V117" s="1" t="s">
        <v>7662</v>
      </c>
      <c r="W117" s="1" t="s">
        <v>73</v>
      </c>
      <c r="X117" s="1" t="s">
        <v>12958</v>
      </c>
      <c r="Y117" s="1" t="s">
        <v>347</v>
      </c>
      <c r="Z117" s="1" t="s">
        <v>7730</v>
      </c>
      <c r="AC117" s="1">
        <v>42</v>
      </c>
      <c r="AD117" s="1" t="s">
        <v>348</v>
      </c>
      <c r="AE117" s="1" t="s">
        <v>9645</v>
      </c>
      <c r="AJ117" s="1" t="s">
        <v>17</v>
      </c>
      <c r="AK117" s="1" t="s">
        <v>9765</v>
      </c>
      <c r="AL117" s="1" t="s">
        <v>76</v>
      </c>
      <c r="AM117" s="1" t="s">
        <v>14465</v>
      </c>
      <c r="AT117" s="1" t="s">
        <v>37</v>
      </c>
      <c r="AU117" s="1" t="s">
        <v>7529</v>
      </c>
      <c r="AV117" s="1" t="s">
        <v>349</v>
      </c>
      <c r="AW117" s="1" t="s">
        <v>9920</v>
      </c>
      <c r="BG117" s="1" t="s">
        <v>350</v>
      </c>
      <c r="BH117" s="1" t="s">
        <v>9864</v>
      </c>
      <c r="BI117" s="1" t="s">
        <v>351</v>
      </c>
      <c r="BJ117" s="1" t="s">
        <v>10471</v>
      </c>
      <c r="BK117" s="1" t="s">
        <v>12729</v>
      </c>
      <c r="BL117" s="1" t="s">
        <v>9682</v>
      </c>
      <c r="BM117" s="1" t="s">
        <v>192</v>
      </c>
      <c r="BN117" s="1" t="s">
        <v>192</v>
      </c>
      <c r="BO117" s="1" t="s">
        <v>79</v>
      </c>
      <c r="BP117" s="1" t="s">
        <v>9844</v>
      </c>
      <c r="BQ117" s="1" t="s">
        <v>192</v>
      </c>
      <c r="BR117" s="1" t="s">
        <v>192</v>
      </c>
      <c r="BS117" s="1" t="s">
        <v>192</v>
      </c>
      <c r="BT117" s="1" t="s">
        <v>192</v>
      </c>
    </row>
    <row r="118" spans="1:73" ht="13.5" customHeight="1">
      <c r="A118" s="3" t="str">
        <f>HYPERLINK("http://kyu.snu.ac.kr/sdhj/index.jsp?type=hj/GK14657_00IH_0001_0008.jpg","1777_각북면_8")</f>
        <v>1777_각북면_8</v>
      </c>
      <c r="B118" s="2">
        <v>1777</v>
      </c>
      <c r="C118" s="2" t="s">
        <v>12868</v>
      </c>
      <c r="D118" s="2" t="s">
        <v>12865</v>
      </c>
      <c r="E118" s="2">
        <v>117</v>
      </c>
      <c r="F118" s="1">
        <v>1</v>
      </c>
      <c r="G118" s="1" t="s">
        <v>12866</v>
      </c>
      <c r="H118" s="1" t="s">
        <v>12863</v>
      </c>
      <c r="I118" s="1">
        <v>5</v>
      </c>
      <c r="L118" s="1">
        <v>2</v>
      </c>
      <c r="M118" s="2" t="s">
        <v>2583</v>
      </c>
      <c r="N118" s="2" t="s">
        <v>13091</v>
      </c>
      <c r="S118" s="1" t="s">
        <v>179</v>
      </c>
      <c r="T118" s="1" t="s">
        <v>179</v>
      </c>
      <c r="AL118" s="1" t="s">
        <v>183</v>
      </c>
      <c r="AM118" s="1" t="s">
        <v>9710</v>
      </c>
      <c r="AT118" s="1" t="s">
        <v>53</v>
      </c>
      <c r="AU118" s="1" t="s">
        <v>7653</v>
      </c>
      <c r="AV118" s="1" t="s">
        <v>352</v>
      </c>
      <c r="AW118" s="1" t="s">
        <v>8961</v>
      </c>
      <c r="BG118" s="1" t="s">
        <v>353</v>
      </c>
      <c r="BH118" s="1" t="s">
        <v>10765</v>
      </c>
      <c r="BI118" s="1" t="s">
        <v>354</v>
      </c>
      <c r="BJ118" s="1" t="s">
        <v>11343</v>
      </c>
      <c r="BK118" s="1" t="s">
        <v>77</v>
      </c>
      <c r="BL118" s="1" t="s">
        <v>7576</v>
      </c>
      <c r="BM118" s="1" t="s">
        <v>355</v>
      </c>
      <c r="BN118" s="1" t="s">
        <v>11883</v>
      </c>
      <c r="BO118" s="1" t="s">
        <v>79</v>
      </c>
      <c r="BP118" s="1" t="s">
        <v>9844</v>
      </c>
      <c r="BQ118" s="1" t="s">
        <v>356</v>
      </c>
      <c r="BR118" s="1" t="s">
        <v>12666</v>
      </c>
      <c r="BS118" s="1" t="s">
        <v>357</v>
      </c>
      <c r="BT118" s="1" t="s">
        <v>9771</v>
      </c>
      <c r="BU118" s="1" t="s">
        <v>15428</v>
      </c>
    </row>
    <row r="119" spans="1:73" ht="13.5" customHeight="1">
      <c r="A119" s="3" t="str">
        <f>HYPERLINK("http://kyu.snu.ac.kr/sdhj/index.jsp?type=hj/GK14657_00IH_0001_0008.jpg","1777_각북면_8")</f>
        <v>1777_각북면_8</v>
      </c>
      <c r="B119" s="2">
        <v>1777</v>
      </c>
      <c r="C119" s="2" t="s">
        <v>12868</v>
      </c>
      <c r="D119" s="2" t="s">
        <v>12865</v>
      </c>
      <c r="E119" s="2">
        <v>118</v>
      </c>
      <c r="F119" s="1">
        <v>1</v>
      </c>
      <c r="G119" s="1" t="s">
        <v>12866</v>
      </c>
      <c r="H119" s="1" t="s">
        <v>12863</v>
      </c>
      <c r="I119" s="1">
        <v>5</v>
      </c>
      <c r="L119" s="1">
        <v>2</v>
      </c>
      <c r="M119" s="2" t="s">
        <v>2583</v>
      </c>
      <c r="N119" s="2" t="s">
        <v>13091</v>
      </c>
      <c r="S119" s="1" t="s">
        <v>130</v>
      </c>
      <c r="T119" s="1" t="s">
        <v>7487</v>
      </c>
      <c r="W119" s="1" t="s">
        <v>48</v>
      </c>
      <c r="X119" s="1" t="s">
        <v>7670</v>
      </c>
      <c r="Y119" s="1" t="s">
        <v>10</v>
      </c>
      <c r="Z119" s="1" t="s">
        <v>7691</v>
      </c>
      <c r="AC119" s="1">
        <v>68</v>
      </c>
      <c r="AD119" s="1" t="s">
        <v>157</v>
      </c>
      <c r="AE119" s="1" t="s">
        <v>9078</v>
      </c>
    </row>
    <row r="120" spans="1:73" ht="13.5" customHeight="1">
      <c r="A120" s="3" t="str">
        <f>HYPERLINK("http://kyu.snu.ac.kr/sdhj/index.jsp?type=hj/GK14657_00IH_0001_0008.jpg","1777_각북면_8")</f>
        <v>1777_각북면_8</v>
      </c>
      <c r="B120" s="2">
        <v>1777</v>
      </c>
      <c r="C120" s="2" t="s">
        <v>12868</v>
      </c>
      <c r="D120" s="2" t="s">
        <v>12865</v>
      </c>
      <c r="E120" s="2">
        <v>119</v>
      </c>
      <c r="F120" s="1">
        <v>1</v>
      </c>
      <c r="G120" s="1" t="s">
        <v>12866</v>
      </c>
      <c r="H120" s="1" t="s">
        <v>12863</v>
      </c>
      <c r="I120" s="1">
        <v>5</v>
      </c>
      <c r="L120" s="1">
        <v>2</v>
      </c>
      <c r="M120" s="2" t="s">
        <v>2583</v>
      </c>
      <c r="N120" s="2" t="s">
        <v>13091</v>
      </c>
      <c r="S120" s="1" t="s">
        <v>67</v>
      </c>
      <c r="T120" s="1" t="s">
        <v>5121</v>
      </c>
      <c r="AC120" s="1">
        <v>5</v>
      </c>
      <c r="AD120" s="1" t="s">
        <v>12748</v>
      </c>
      <c r="AE120" s="1" t="s">
        <v>9672</v>
      </c>
      <c r="BU120" s="1" t="s">
        <v>12749</v>
      </c>
    </row>
    <row r="121" spans="1:73" ht="13.5" customHeight="1">
      <c r="A121" s="3" t="str">
        <f>HYPERLINK("http://kyu.snu.ac.kr/sdhj/index.jsp?type=hj/GK14657_00IH_0001_0008.jpg","1777_각북면_8")</f>
        <v>1777_각북면_8</v>
      </c>
      <c r="B121" s="2">
        <v>1777</v>
      </c>
      <c r="C121" s="2" t="s">
        <v>12868</v>
      </c>
      <c r="D121" s="2" t="s">
        <v>12865</v>
      </c>
      <c r="E121" s="2">
        <v>120</v>
      </c>
      <c r="F121" s="1">
        <v>1</v>
      </c>
      <c r="G121" s="1" t="s">
        <v>12866</v>
      </c>
      <c r="H121" s="1" t="s">
        <v>12863</v>
      </c>
      <c r="I121" s="1">
        <v>5</v>
      </c>
      <c r="L121" s="1">
        <v>3</v>
      </c>
      <c r="M121" s="2" t="s">
        <v>13092</v>
      </c>
      <c r="N121" s="2" t="s">
        <v>13093</v>
      </c>
      <c r="T121" s="1" t="s">
        <v>12957</v>
      </c>
      <c r="W121" s="1" t="s">
        <v>358</v>
      </c>
      <c r="X121" s="1" t="s">
        <v>7702</v>
      </c>
      <c r="Y121" s="1" t="s">
        <v>152</v>
      </c>
      <c r="Z121" s="1" t="s">
        <v>9545</v>
      </c>
      <c r="AC121" s="1">
        <v>57</v>
      </c>
      <c r="AD121" s="1" t="s">
        <v>302</v>
      </c>
      <c r="AE121" s="1" t="s">
        <v>9660</v>
      </c>
      <c r="AJ121" s="1" t="s">
        <v>17</v>
      </c>
      <c r="AK121" s="1" t="s">
        <v>9765</v>
      </c>
      <c r="AL121" s="1" t="s">
        <v>46</v>
      </c>
      <c r="AM121" s="1" t="s">
        <v>9757</v>
      </c>
      <c r="AT121" s="1" t="s">
        <v>37</v>
      </c>
      <c r="AU121" s="1" t="s">
        <v>7529</v>
      </c>
      <c r="AV121" s="1" t="s">
        <v>359</v>
      </c>
      <c r="AW121" s="1" t="s">
        <v>10669</v>
      </c>
      <c r="BG121" s="1" t="s">
        <v>154</v>
      </c>
      <c r="BH121" s="1" t="s">
        <v>10750</v>
      </c>
      <c r="BI121" s="1" t="s">
        <v>360</v>
      </c>
      <c r="BJ121" s="1" t="s">
        <v>8317</v>
      </c>
      <c r="BK121" s="1" t="s">
        <v>53</v>
      </c>
      <c r="BL121" s="1" t="s">
        <v>7653</v>
      </c>
      <c r="BM121" s="1" t="s">
        <v>361</v>
      </c>
      <c r="BN121" s="1" t="s">
        <v>11882</v>
      </c>
      <c r="BO121" s="1" t="s">
        <v>37</v>
      </c>
      <c r="BP121" s="1" t="s">
        <v>7529</v>
      </c>
      <c r="BQ121" s="1" t="s">
        <v>362</v>
      </c>
      <c r="BR121" s="1" t="s">
        <v>12665</v>
      </c>
      <c r="BS121" s="1" t="s">
        <v>363</v>
      </c>
      <c r="BT121" s="1" t="s">
        <v>9713</v>
      </c>
    </row>
    <row r="122" spans="1:73" ht="13.5" customHeight="1">
      <c r="A122" s="3" t="str">
        <f>HYPERLINK("http://kyu.snu.ac.kr/sdhj/index.jsp?type=hj/GK14657_00IH_0001_0008.jpg","1777_각북면_8")</f>
        <v>1777_각북면_8</v>
      </c>
      <c r="B122" s="2">
        <v>1777</v>
      </c>
      <c r="C122" s="2" t="s">
        <v>12868</v>
      </c>
      <c r="D122" s="2" t="s">
        <v>12865</v>
      </c>
      <c r="E122" s="2">
        <v>121</v>
      </c>
      <c r="F122" s="1">
        <v>1</v>
      </c>
      <c r="G122" s="1" t="s">
        <v>12866</v>
      </c>
      <c r="H122" s="1" t="s">
        <v>12863</v>
      </c>
      <c r="I122" s="1">
        <v>5</v>
      </c>
      <c r="L122" s="1">
        <v>3</v>
      </c>
      <c r="M122" s="2" t="s">
        <v>13092</v>
      </c>
      <c r="N122" s="2" t="s">
        <v>13093</v>
      </c>
      <c r="S122" s="1" t="s">
        <v>47</v>
      </c>
      <c r="T122" s="1" t="s">
        <v>179</v>
      </c>
      <c r="W122" s="1" t="s">
        <v>48</v>
      </c>
      <c r="X122" s="1" t="s">
        <v>7670</v>
      </c>
      <c r="Y122" s="1" t="s">
        <v>10</v>
      </c>
      <c r="Z122" s="1" t="s">
        <v>7691</v>
      </c>
      <c r="AC122" s="1">
        <v>47</v>
      </c>
      <c r="AD122" s="1" t="s">
        <v>364</v>
      </c>
      <c r="AE122" s="1" t="s">
        <v>9634</v>
      </c>
      <c r="AJ122" s="1" t="s">
        <v>17</v>
      </c>
      <c r="AK122" s="1" t="s">
        <v>9765</v>
      </c>
      <c r="AL122" s="1" t="s">
        <v>192</v>
      </c>
      <c r="AM122" s="1" t="s">
        <v>192</v>
      </c>
      <c r="AT122" s="1" t="s">
        <v>192</v>
      </c>
      <c r="AU122" s="1" t="s">
        <v>192</v>
      </c>
      <c r="AV122" s="1" t="s">
        <v>192</v>
      </c>
      <c r="AW122" s="1" t="s">
        <v>192</v>
      </c>
      <c r="BG122" s="1" t="s">
        <v>154</v>
      </c>
      <c r="BH122" s="1" t="s">
        <v>10750</v>
      </c>
      <c r="BI122" s="1" t="s">
        <v>329</v>
      </c>
      <c r="BJ122" s="1" t="s">
        <v>11342</v>
      </c>
      <c r="BK122" s="1" t="s">
        <v>37</v>
      </c>
      <c r="BL122" s="1" t="s">
        <v>7529</v>
      </c>
      <c r="BM122" s="1" t="s">
        <v>330</v>
      </c>
      <c r="BN122" s="1" t="s">
        <v>10514</v>
      </c>
      <c r="BO122" s="1" t="s">
        <v>37</v>
      </c>
      <c r="BP122" s="1" t="s">
        <v>7529</v>
      </c>
      <c r="BQ122" s="1" t="s">
        <v>365</v>
      </c>
      <c r="BR122" s="1" t="s">
        <v>14900</v>
      </c>
      <c r="BS122" s="1" t="s">
        <v>76</v>
      </c>
      <c r="BT122" s="1" t="s">
        <v>14465</v>
      </c>
    </row>
    <row r="123" spans="1:73" ht="13.5" customHeight="1">
      <c r="A123" s="3" t="str">
        <f>HYPERLINK("http://kyu.snu.ac.kr/sdhj/index.jsp?type=hj/GK14657_00IH_0001_0008.jpg","1777_각북면_8")</f>
        <v>1777_각북면_8</v>
      </c>
      <c r="B123" s="2">
        <v>1777</v>
      </c>
      <c r="C123" s="2" t="s">
        <v>12868</v>
      </c>
      <c r="D123" s="2" t="s">
        <v>12865</v>
      </c>
      <c r="E123" s="2">
        <v>122</v>
      </c>
      <c r="F123" s="1">
        <v>1</v>
      </c>
      <c r="G123" s="1" t="s">
        <v>12866</v>
      </c>
      <c r="H123" s="1" t="s">
        <v>12863</v>
      </c>
      <c r="I123" s="1">
        <v>5</v>
      </c>
      <c r="L123" s="1">
        <v>3</v>
      </c>
      <c r="M123" s="2" t="s">
        <v>13092</v>
      </c>
      <c r="N123" s="2" t="s">
        <v>13093</v>
      </c>
      <c r="S123" s="1" t="s">
        <v>67</v>
      </c>
      <c r="T123" s="1" t="s">
        <v>5121</v>
      </c>
      <c r="AF123" s="1" t="s">
        <v>294</v>
      </c>
      <c r="AG123" s="1" t="s">
        <v>9678</v>
      </c>
    </row>
    <row r="124" spans="1:73" ht="13.5" customHeight="1">
      <c r="A124" s="3" t="str">
        <f>HYPERLINK("http://kyu.snu.ac.kr/sdhj/index.jsp?type=hj/GK14657_00IH_0001_0008.jpg","1777_각북면_8")</f>
        <v>1777_각북면_8</v>
      </c>
      <c r="B124" s="2">
        <v>1777</v>
      </c>
      <c r="C124" s="2" t="s">
        <v>12868</v>
      </c>
      <c r="D124" s="2" t="s">
        <v>12865</v>
      </c>
      <c r="E124" s="2">
        <v>123</v>
      </c>
      <c r="F124" s="1">
        <v>1</v>
      </c>
      <c r="G124" s="1" t="s">
        <v>12866</v>
      </c>
      <c r="H124" s="1" t="s">
        <v>12863</v>
      </c>
      <c r="I124" s="1">
        <v>5</v>
      </c>
      <c r="L124" s="1">
        <v>3</v>
      </c>
      <c r="M124" s="2" t="s">
        <v>13092</v>
      </c>
      <c r="N124" s="2" t="s">
        <v>13093</v>
      </c>
      <c r="S124" s="1" t="s">
        <v>67</v>
      </c>
      <c r="T124" s="1" t="s">
        <v>5121</v>
      </c>
      <c r="AC124" s="1">
        <v>16</v>
      </c>
      <c r="AD124" s="1" t="s">
        <v>143</v>
      </c>
      <c r="AE124" s="1" t="s">
        <v>9655</v>
      </c>
    </row>
    <row r="125" spans="1:73" ht="13.5" customHeight="1">
      <c r="A125" s="3" t="str">
        <f>HYPERLINK("http://kyu.snu.ac.kr/sdhj/index.jsp?type=hj/GK14657_00IH_0001_0008.jpg","1777_각북면_8")</f>
        <v>1777_각북면_8</v>
      </c>
      <c r="B125" s="2">
        <v>1777</v>
      </c>
      <c r="C125" s="2" t="s">
        <v>12868</v>
      </c>
      <c r="D125" s="2" t="s">
        <v>12865</v>
      </c>
      <c r="E125" s="2">
        <v>124</v>
      </c>
      <c r="F125" s="1">
        <v>1</v>
      </c>
      <c r="G125" s="1" t="s">
        <v>12866</v>
      </c>
      <c r="H125" s="1" t="s">
        <v>12863</v>
      </c>
      <c r="I125" s="1">
        <v>5</v>
      </c>
      <c r="L125" s="1">
        <v>3</v>
      </c>
      <c r="M125" s="2" t="s">
        <v>13092</v>
      </c>
      <c r="N125" s="2" t="s">
        <v>13093</v>
      </c>
      <c r="S125" s="1" t="s">
        <v>67</v>
      </c>
      <c r="T125" s="1" t="s">
        <v>5121</v>
      </c>
      <c r="AC125" s="1">
        <v>9</v>
      </c>
      <c r="AD125" s="1" t="s">
        <v>366</v>
      </c>
      <c r="AE125" s="1" t="s">
        <v>9626</v>
      </c>
    </row>
    <row r="126" spans="1:73" ht="13.5" customHeight="1">
      <c r="A126" s="3" t="str">
        <f>HYPERLINK("http://kyu.snu.ac.kr/sdhj/index.jsp?type=hj/GK14657_00IH_0001_0008.jpg","1777_각북면_8")</f>
        <v>1777_각북면_8</v>
      </c>
      <c r="B126" s="2">
        <v>1777</v>
      </c>
      <c r="C126" s="2" t="s">
        <v>12868</v>
      </c>
      <c r="D126" s="2" t="s">
        <v>12865</v>
      </c>
      <c r="E126" s="2">
        <v>125</v>
      </c>
      <c r="F126" s="1">
        <v>1</v>
      </c>
      <c r="G126" s="1" t="s">
        <v>12866</v>
      </c>
      <c r="H126" s="1" t="s">
        <v>12863</v>
      </c>
      <c r="I126" s="1">
        <v>5</v>
      </c>
      <c r="L126" s="1">
        <v>3</v>
      </c>
      <c r="M126" s="2" t="s">
        <v>13092</v>
      </c>
      <c r="N126" s="2" t="s">
        <v>13093</v>
      </c>
      <c r="S126" s="1" t="s">
        <v>67</v>
      </c>
      <c r="T126" s="1" t="s">
        <v>5121</v>
      </c>
      <c r="AC126" s="1">
        <v>7</v>
      </c>
      <c r="AD126" s="1" t="s">
        <v>108</v>
      </c>
      <c r="AE126" s="1" t="s">
        <v>9615</v>
      </c>
    </row>
    <row r="127" spans="1:73" ht="13.5" customHeight="1">
      <c r="A127" s="3" t="str">
        <f>HYPERLINK("http://kyu.snu.ac.kr/sdhj/index.jsp?type=hj/GK14657_00IH_0001_0008.jpg","1777_각북면_8")</f>
        <v>1777_각북면_8</v>
      </c>
      <c r="B127" s="2">
        <v>1777</v>
      </c>
      <c r="C127" s="2" t="s">
        <v>12868</v>
      </c>
      <c r="D127" s="2" t="s">
        <v>12865</v>
      </c>
      <c r="E127" s="2">
        <v>126</v>
      </c>
      <c r="F127" s="1">
        <v>1</v>
      </c>
      <c r="G127" s="1" t="s">
        <v>12866</v>
      </c>
      <c r="H127" s="1" t="s">
        <v>12863</v>
      </c>
      <c r="I127" s="1">
        <v>5</v>
      </c>
      <c r="L127" s="1">
        <v>3</v>
      </c>
      <c r="M127" s="2" t="s">
        <v>13092</v>
      </c>
      <c r="N127" s="2" t="s">
        <v>13093</v>
      </c>
      <c r="S127" s="1" t="s">
        <v>57</v>
      </c>
      <c r="T127" s="1" t="s">
        <v>7485</v>
      </c>
      <c r="U127" s="1" t="s">
        <v>275</v>
      </c>
      <c r="V127" s="1" t="s">
        <v>7527</v>
      </c>
      <c r="Y127" s="1" t="s">
        <v>367</v>
      </c>
      <c r="Z127" s="1" t="s">
        <v>7961</v>
      </c>
      <c r="AC127" s="1">
        <v>17</v>
      </c>
      <c r="AD127" s="1" t="s">
        <v>68</v>
      </c>
      <c r="AE127" s="1" t="s">
        <v>9623</v>
      </c>
      <c r="AF127" s="1" t="s">
        <v>71</v>
      </c>
      <c r="AG127" s="1" t="s">
        <v>9052</v>
      </c>
    </row>
    <row r="128" spans="1:73" ht="13.5" customHeight="1">
      <c r="A128" s="3" t="str">
        <f>HYPERLINK("http://kyu.snu.ac.kr/sdhj/index.jsp?type=hj/GK14657_00IH_0001_0008.jpg","1777_각북면_8")</f>
        <v>1777_각북면_8</v>
      </c>
      <c r="B128" s="2">
        <v>1777</v>
      </c>
      <c r="C128" s="2" t="s">
        <v>12868</v>
      </c>
      <c r="D128" s="2" t="s">
        <v>12865</v>
      </c>
      <c r="E128" s="2">
        <v>127</v>
      </c>
      <c r="F128" s="1">
        <v>1</v>
      </c>
      <c r="G128" s="1" t="s">
        <v>12866</v>
      </c>
      <c r="H128" s="1" t="s">
        <v>12863</v>
      </c>
      <c r="I128" s="1">
        <v>5</v>
      </c>
      <c r="L128" s="1">
        <v>4</v>
      </c>
      <c r="M128" s="2" t="s">
        <v>13094</v>
      </c>
      <c r="N128" s="2" t="s">
        <v>13095</v>
      </c>
      <c r="T128" s="1" t="s">
        <v>12957</v>
      </c>
      <c r="U128" s="1" t="s">
        <v>368</v>
      </c>
      <c r="V128" s="1" t="s">
        <v>7610</v>
      </c>
      <c r="W128" s="1" t="s">
        <v>115</v>
      </c>
      <c r="X128" s="1" t="s">
        <v>7675</v>
      </c>
      <c r="Y128" s="1" t="s">
        <v>369</v>
      </c>
      <c r="Z128" s="1" t="s">
        <v>8367</v>
      </c>
      <c r="AC128" s="1">
        <v>42</v>
      </c>
      <c r="AD128" s="1" t="s">
        <v>348</v>
      </c>
      <c r="AE128" s="1" t="s">
        <v>9645</v>
      </c>
      <c r="AJ128" s="1" t="s">
        <v>17</v>
      </c>
      <c r="AK128" s="1" t="s">
        <v>9765</v>
      </c>
      <c r="AL128" s="1" t="s">
        <v>118</v>
      </c>
      <c r="AM128" s="1" t="s">
        <v>9769</v>
      </c>
      <c r="AT128" s="1" t="s">
        <v>53</v>
      </c>
      <c r="AU128" s="1" t="s">
        <v>7653</v>
      </c>
      <c r="AV128" s="1" t="s">
        <v>370</v>
      </c>
      <c r="AW128" s="1" t="s">
        <v>9975</v>
      </c>
      <c r="BG128" s="1" t="s">
        <v>53</v>
      </c>
      <c r="BH128" s="1" t="s">
        <v>7653</v>
      </c>
      <c r="BI128" s="1" t="s">
        <v>371</v>
      </c>
      <c r="BJ128" s="1" t="s">
        <v>8082</v>
      </c>
      <c r="BK128" s="1" t="s">
        <v>77</v>
      </c>
      <c r="BL128" s="1" t="s">
        <v>7576</v>
      </c>
      <c r="BM128" s="1" t="s">
        <v>121</v>
      </c>
      <c r="BN128" s="1" t="s">
        <v>11881</v>
      </c>
      <c r="BO128" s="1" t="s">
        <v>53</v>
      </c>
      <c r="BP128" s="1" t="s">
        <v>7653</v>
      </c>
      <c r="BQ128" s="1" t="s">
        <v>122</v>
      </c>
      <c r="BR128" s="1" t="s">
        <v>12664</v>
      </c>
      <c r="BS128" s="1" t="s">
        <v>46</v>
      </c>
      <c r="BT128" s="1" t="s">
        <v>9757</v>
      </c>
    </row>
    <row r="129" spans="1:73" ht="13.5" customHeight="1">
      <c r="A129" s="3" t="str">
        <f>HYPERLINK("http://kyu.snu.ac.kr/sdhj/index.jsp?type=hj/GK14657_00IH_0001_0008.jpg","1777_각북면_8")</f>
        <v>1777_각북면_8</v>
      </c>
      <c r="B129" s="2">
        <v>1777</v>
      </c>
      <c r="C129" s="2" t="s">
        <v>12868</v>
      </c>
      <c r="D129" s="2" t="s">
        <v>12865</v>
      </c>
      <c r="E129" s="2">
        <v>128</v>
      </c>
      <c r="F129" s="1">
        <v>1</v>
      </c>
      <c r="G129" s="1" t="s">
        <v>12866</v>
      </c>
      <c r="H129" s="1" t="s">
        <v>12863</v>
      </c>
      <c r="I129" s="1">
        <v>5</v>
      </c>
      <c r="L129" s="1">
        <v>4</v>
      </c>
      <c r="M129" s="2" t="s">
        <v>13094</v>
      </c>
      <c r="N129" s="2" t="s">
        <v>13095</v>
      </c>
      <c r="S129" s="1" t="s">
        <v>47</v>
      </c>
      <c r="T129" s="1" t="s">
        <v>179</v>
      </c>
      <c r="W129" s="1" t="s">
        <v>203</v>
      </c>
      <c r="X129" s="1" t="s">
        <v>7683</v>
      </c>
      <c r="Y129" s="1" t="s">
        <v>10</v>
      </c>
      <c r="Z129" s="1" t="s">
        <v>7691</v>
      </c>
      <c r="AC129" s="1">
        <v>30</v>
      </c>
      <c r="AD129" s="1" t="s">
        <v>372</v>
      </c>
      <c r="AE129" s="1" t="s">
        <v>9667</v>
      </c>
      <c r="AJ129" s="1" t="s">
        <v>17</v>
      </c>
      <c r="AK129" s="1" t="s">
        <v>9765</v>
      </c>
      <c r="AL129" s="1" t="s">
        <v>205</v>
      </c>
      <c r="AM129" s="1" t="s">
        <v>9777</v>
      </c>
      <c r="AT129" s="1" t="s">
        <v>37</v>
      </c>
      <c r="AU129" s="1" t="s">
        <v>7529</v>
      </c>
      <c r="AV129" s="1" t="s">
        <v>373</v>
      </c>
      <c r="AW129" s="1" t="s">
        <v>7900</v>
      </c>
      <c r="BG129" s="1" t="s">
        <v>79</v>
      </c>
      <c r="BH129" s="1" t="s">
        <v>9844</v>
      </c>
      <c r="BI129" s="1" t="s">
        <v>374</v>
      </c>
      <c r="BJ129" s="1" t="s">
        <v>10001</v>
      </c>
      <c r="BK129" s="1" t="s">
        <v>77</v>
      </c>
      <c r="BL129" s="1" t="s">
        <v>7576</v>
      </c>
      <c r="BM129" s="1" t="s">
        <v>375</v>
      </c>
      <c r="BN129" s="1" t="s">
        <v>7691</v>
      </c>
      <c r="BO129" s="1" t="s">
        <v>37</v>
      </c>
      <c r="BP129" s="1" t="s">
        <v>7529</v>
      </c>
      <c r="BQ129" s="1" t="s">
        <v>376</v>
      </c>
      <c r="BR129" s="1" t="s">
        <v>12663</v>
      </c>
      <c r="BS129" s="1" t="s">
        <v>357</v>
      </c>
      <c r="BT129" s="1" t="s">
        <v>9771</v>
      </c>
    </row>
    <row r="130" spans="1:73" ht="13.5" customHeight="1">
      <c r="A130" s="3" t="str">
        <f>HYPERLINK("http://kyu.snu.ac.kr/sdhj/index.jsp?type=hj/GK14657_00IH_0001_0008.jpg","1777_각북면_8")</f>
        <v>1777_각북면_8</v>
      </c>
      <c r="B130" s="2">
        <v>1777</v>
      </c>
      <c r="C130" s="2" t="s">
        <v>12868</v>
      </c>
      <c r="D130" s="2" t="s">
        <v>12865</v>
      </c>
      <c r="E130" s="2">
        <v>129</v>
      </c>
      <c r="F130" s="1">
        <v>1</v>
      </c>
      <c r="G130" s="1" t="s">
        <v>12866</v>
      </c>
      <c r="H130" s="1" t="s">
        <v>12863</v>
      </c>
      <c r="I130" s="1">
        <v>5</v>
      </c>
      <c r="L130" s="1">
        <v>4</v>
      </c>
      <c r="M130" s="2" t="s">
        <v>13094</v>
      </c>
      <c r="N130" s="2" t="s">
        <v>13095</v>
      </c>
      <c r="S130" s="1" t="s">
        <v>67</v>
      </c>
      <c r="T130" s="1" t="s">
        <v>5121</v>
      </c>
      <c r="AC130" s="1">
        <v>8</v>
      </c>
      <c r="AD130" s="1" t="s">
        <v>157</v>
      </c>
      <c r="AE130" s="1" t="s">
        <v>9078</v>
      </c>
    </row>
    <row r="131" spans="1:73" ht="13.5" customHeight="1">
      <c r="A131" s="3" t="str">
        <f>HYPERLINK("http://kyu.snu.ac.kr/sdhj/index.jsp?type=hj/GK14657_00IH_0001_0008.jpg","1777_각북면_8")</f>
        <v>1777_각북면_8</v>
      </c>
      <c r="B131" s="2">
        <v>1777</v>
      </c>
      <c r="C131" s="2" t="s">
        <v>12868</v>
      </c>
      <c r="D131" s="2" t="s">
        <v>12865</v>
      </c>
      <c r="E131" s="2">
        <v>130</v>
      </c>
      <c r="F131" s="1">
        <v>1</v>
      </c>
      <c r="G131" s="1" t="s">
        <v>12866</v>
      </c>
      <c r="H131" s="1" t="s">
        <v>12863</v>
      </c>
      <c r="I131" s="1">
        <v>5</v>
      </c>
      <c r="L131" s="1">
        <v>5</v>
      </c>
      <c r="M131" s="2" t="s">
        <v>13096</v>
      </c>
      <c r="N131" s="2" t="s">
        <v>13097</v>
      </c>
      <c r="T131" s="1" t="s">
        <v>12957</v>
      </c>
      <c r="U131" s="1" t="s">
        <v>281</v>
      </c>
      <c r="V131" s="1" t="s">
        <v>7655</v>
      </c>
      <c r="W131" s="1" t="s">
        <v>73</v>
      </c>
      <c r="X131" s="1" t="s">
        <v>12958</v>
      </c>
      <c r="Y131" s="1" t="s">
        <v>377</v>
      </c>
      <c r="Z131" s="1" t="s">
        <v>9544</v>
      </c>
      <c r="AC131" s="1">
        <v>37</v>
      </c>
      <c r="AD131" s="1" t="s">
        <v>262</v>
      </c>
      <c r="AE131" s="1" t="s">
        <v>9642</v>
      </c>
      <c r="AJ131" s="1" t="s">
        <v>17</v>
      </c>
      <c r="AK131" s="1" t="s">
        <v>9765</v>
      </c>
      <c r="AL131" s="1" t="s">
        <v>76</v>
      </c>
      <c r="AM131" s="1" t="s">
        <v>14465</v>
      </c>
      <c r="AT131" s="1" t="s">
        <v>192</v>
      </c>
      <c r="AU131" s="1" t="s">
        <v>192</v>
      </c>
      <c r="AV131" s="1" t="s">
        <v>192</v>
      </c>
      <c r="AW131" s="1" t="s">
        <v>192</v>
      </c>
      <c r="BI131" s="1" t="s">
        <v>378</v>
      </c>
      <c r="BJ131" s="1" t="s">
        <v>10422</v>
      </c>
      <c r="BK131" s="1" t="s">
        <v>37</v>
      </c>
      <c r="BL131" s="1" t="s">
        <v>7529</v>
      </c>
      <c r="BM131" s="1" t="s">
        <v>379</v>
      </c>
      <c r="BN131" s="1" t="s">
        <v>11227</v>
      </c>
      <c r="BO131" s="1" t="s">
        <v>37</v>
      </c>
      <c r="BP131" s="1" t="s">
        <v>7529</v>
      </c>
      <c r="BQ131" s="1" t="s">
        <v>380</v>
      </c>
      <c r="BR131" s="1" t="s">
        <v>14858</v>
      </c>
      <c r="BS131" s="1" t="s">
        <v>76</v>
      </c>
      <c r="BT131" s="1" t="s">
        <v>14465</v>
      </c>
    </row>
    <row r="132" spans="1:73" ht="13.5" customHeight="1">
      <c r="A132" s="3" t="str">
        <f>HYPERLINK("http://kyu.snu.ac.kr/sdhj/index.jsp?type=hj/GK14657_00IH_0001_0008.jpg","1777_각북면_8")</f>
        <v>1777_각북면_8</v>
      </c>
      <c r="B132" s="2">
        <v>1777</v>
      </c>
      <c r="C132" s="2" t="s">
        <v>12868</v>
      </c>
      <c r="D132" s="2" t="s">
        <v>12865</v>
      </c>
      <c r="E132" s="2">
        <v>131</v>
      </c>
      <c r="F132" s="1">
        <v>1</v>
      </c>
      <c r="G132" s="1" t="s">
        <v>12866</v>
      </c>
      <c r="H132" s="1" t="s">
        <v>12863</v>
      </c>
      <c r="I132" s="1">
        <v>5</v>
      </c>
      <c r="L132" s="1">
        <v>5</v>
      </c>
      <c r="M132" s="2" t="s">
        <v>13096</v>
      </c>
      <c r="N132" s="2" t="s">
        <v>13097</v>
      </c>
      <c r="S132" s="1" t="s">
        <v>47</v>
      </c>
      <c r="T132" s="1" t="s">
        <v>179</v>
      </c>
      <c r="W132" s="1" t="s">
        <v>38</v>
      </c>
      <c r="X132" s="1" t="s">
        <v>12968</v>
      </c>
      <c r="Y132" s="1" t="s">
        <v>10</v>
      </c>
      <c r="Z132" s="1" t="s">
        <v>7691</v>
      </c>
      <c r="AC132" s="1">
        <v>37</v>
      </c>
      <c r="AD132" s="1" t="s">
        <v>192</v>
      </c>
      <c r="AE132" s="1" t="s">
        <v>192</v>
      </c>
      <c r="AJ132" s="1" t="s">
        <v>17</v>
      </c>
      <c r="AK132" s="1" t="s">
        <v>9765</v>
      </c>
      <c r="AL132" s="1" t="s">
        <v>12750</v>
      </c>
      <c r="AM132" s="1" t="s">
        <v>12751</v>
      </c>
      <c r="AT132" s="1" t="s">
        <v>37</v>
      </c>
      <c r="AU132" s="1" t="s">
        <v>7529</v>
      </c>
      <c r="AV132" s="1" t="s">
        <v>381</v>
      </c>
      <c r="AW132" s="1" t="s">
        <v>8191</v>
      </c>
      <c r="BG132" s="1" t="s">
        <v>79</v>
      </c>
      <c r="BH132" s="1" t="s">
        <v>9844</v>
      </c>
      <c r="BI132" s="1" t="s">
        <v>382</v>
      </c>
      <c r="BJ132" s="1" t="s">
        <v>11341</v>
      </c>
      <c r="BK132" s="1" t="s">
        <v>79</v>
      </c>
      <c r="BL132" s="1" t="s">
        <v>9844</v>
      </c>
      <c r="BM132" s="1" t="s">
        <v>383</v>
      </c>
      <c r="BN132" s="1" t="s">
        <v>14658</v>
      </c>
      <c r="BO132" s="1" t="s">
        <v>79</v>
      </c>
      <c r="BP132" s="1" t="s">
        <v>9844</v>
      </c>
      <c r="BQ132" s="1" t="s">
        <v>12716</v>
      </c>
      <c r="BR132" s="1" t="s">
        <v>12717</v>
      </c>
      <c r="BS132" s="1" t="s">
        <v>384</v>
      </c>
      <c r="BT132" s="1" t="s">
        <v>9782</v>
      </c>
    </row>
    <row r="133" spans="1:73" ht="13.5" customHeight="1">
      <c r="A133" s="3" t="str">
        <f>HYPERLINK("http://kyu.snu.ac.kr/sdhj/index.jsp?type=hj/GK14657_00IH_0001_0008.jpg","1777_각북면_8")</f>
        <v>1777_각북면_8</v>
      </c>
      <c r="B133" s="2">
        <v>1777</v>
      </c>
      <c r="C133" s="2" t="s">
        <v>12868</v>
      </c>
      <c r="D133" s="2" t="s">
        <v>12865</v>
      </c>
      <c r="E133" s="2">
        <v>132</v>
      </c>
      <c r="F133" s="1">
        <v>1</v>
      </c>
      <c r="G133" s="1" t="s">
        <v>12866</v>
      </c>
      <c r="H133" s="1" t="s">
        <v>12863</v>
      </c>
      <c r="I133" s="1">
        <v>5</v>
      </c>
      <c r="L133" s="1">
        <v>5</v>
      </c>
      <c r="M133" s="2" t="s">
        <v>13096</v>
      </c>
      <c r="N133" s="2" t="s">
        <v>13097</v>
      </c>
      <c r="S133" s="1" t="s">
        <v>130</v>
      </c>
      <c r="T133" s="1" t="s">
        <v>7487</v>
      </c>
      <c r="W133" s="1" t="s">
        <v>73</v>
      </c>
      <c r="X133" s="1" t="s">
        <v>12958</v>
      </c>
      <c r="Y133" s="1" t="s">
        <v>10</v>
      </c>
      <c r="Z133" s="1" t="s">
        <v>7691</v>
      </c>
      <c r="AC133" s="1">
        <v>64</v>
      </c>
      <c r="AD133" s="1" t="s">
        <v>385</v>
      </c>
      <c r="AE133" s="1" t="s">
        <v>9640</v>
      </c>
    </row>
    <row r="134" spans="1:73" ht="13.5" customHeight="1">
      <c r="A134" s="3" t="str">
        <f>HYPERLINK("http://kyu.snu.ac.kr/sdhj/index.jsp?type=hj/GK14657_00IH_0001_0008.jpg","1777_각북면_8")</f>
        <v>1777_각북면_8</v>
      </c>
      <c r="B134" s="2">
        <v>1777</v>
      </c>
      <c r="C134" s="2" t="s">
        <v>12868</v>
      </c>
      <c r="D134" s="2" t="s">
        <v>12865</v>
      </c>
      <c r="E134" s="2">
        <v>133</v>
      </c>
      <c r="F134" s="1">
        <v>1</v>
      </c>
      <c r="G134" s="1" t="s">
        <v>12866</v>
      </c>
      <c r="H134" s="1" t="s">
        <v>12863</v>
      </c>
      <c r="I134" s="1">
        <v>5</v>
      </c>
      <c r="L134" s="1">
        <v>5</v>
      </c>
      <c r="M134" s="2" t="s">
        <v>13096</v>
      </c>
      <c r="N134" s="2" t="s">
        <v>13097</v>
      </c>
      <c r="S134" s="1" t="s">
        <v>67</v>
      </c>
      <c r="T134" s="1" t="s">
        <v>5121</v>
      </c>
      <c r="AC134" s="1">
        <v>10</v>
      </c>
      <c r="AD134" s="1" t="s">
        <v>386</v>
      </c>
      <c r="AE134" s="1" t="s">
        <v>9619</v>
      </c>
    </row>
    <row r="135" spans="1:73" ht="13.5" customHeight="1">
      <c r="A135" s="3" t="str">
        <f>HYPERLINK("http://kyu.snu.ac.kr/sdhj/index.jsp?type=hj/GK14657_00IH_0001_0008.jpg","1777_각북면_8")</f>
        <v>1777_각북면_8</v>
      </c>
      <c r="B135" s="2">
        <v>1777</v>
      </c>
      <c r="C135" s="2" t="s">
        <v>12868</v>
      </c>
      <c r="D135" s="2" t="s">
        <v>12865</v>
      </c>
      <c r="E135" s="2">
        <v>134</v>
      </c>
      <c r="F135" s="1">
        <v>1</v>
      </c>
      <c r="G135" s="1" t="s">
        <v>12866</v>
      </c>
      <c r="H135" s="1" t="s">
        <v>12863</v>
      </c>
      <c r="I135" s="1">
        <v>5</v>
      </c>
      <c r="L135" s="1">
        <v>5</v>
      </c>
      <c r="M135" s="2" t="s">
        <v>13096</v>
      </c>
      <c r="N135" s="2" t="s">
        <v>13097</v>
      </c>
      <c r="S135" s="1" t="s">
        <v>67</v>
      </c>
      <c r="T135" s="1" t="s">
        <v>5121</v>
      </c>
      <c r="AC135" s="1">
        <v>5</v>
      </c>
      <c r="AD135" s="1" t="s">
        <v>293</v>
      </c>
      <c r="AE135" s="1" t="s">
        <v>9632</v>
      </c>
      <c r="BU135" s="1" t="s">
        <v>12749</v>
      </c>
    </row>
    <row r="136" spans="1:73" ht="13.5" customHeight="1">
      <c r="A136" s="3" t="str">
        <f>HYPERLINK("http://kyu.snu.ac.kr/sdhj/index.jsp?type=hj/GK14657_00IH_0001_0008.jpg","1777_각북면_8")</f>
        <v>1777_각북면_8</v>
      </c>
      <c r="B136" s="2">
        <v>1777</v>
      </c>
      <c r="C136" s="2" t="s">
        <v>12868</v>
      </c>
      <c r="D136" s="2" t="s">
        <v>12865</v>
      </c>
      <c r="E136" s="2">
        <v>135</v>
      </c>
      <c r="F136" s="1">
        <v>1</v>
      </c>
      <c r="G136" s="1" t="s">
        <v>12866</v>
      </c>
      <c r="H136" s="1" t="s">
        <v>12863</v>
      </c>
      <c r="I136" s="1">
        <v>6</v>
      </c>
      <c r="J136" s="1" t="s">
        <v>387</v>
      </c>
      <c r="K136" s="1" t="s">
        <v>7458</v>
      </c>
      <c r="L136" s="1">
        <v>1</v>
      </c>
      <c r="M136" s="2" t="s">
        <v>387</v>
      </c>
      <c r="N136" s="2" t="s">
        <v>7458</v>
      </c>
      <c r="O136" s="1" t="s">
        <v>6</v>
      </c>
      <c r="P136" s="1" t="s">
        <v>7461</v>
      </c>
      <c r="T136" s="1" t="s">
        <v>12957</v>
      </c>
      <c r="U136" s="1" t="s">
        <v>145</v>
      </c>
      <c r="V136" s="1" t="s">
        <v>7661</v>
      </c>
      <c r="W136" s="1" t="s">
        <v>388</v>
      </c>
      <c r="X136" s="1" t="s">
        <v>7705</v>
      </c>
      <c r="Y136" s="1" t="s">
        <v>389</v>
      </c>
      <c r="Z136" s="1" t="s">
        <v>7843</v>
      </c>
      <c r="AC136" s="1">
        <v>44</v>
      </c>
      <c r="AD136" s="1" t="s">
        <v>102</v>
      </c>
      <c r="AE136" s="1" t="s">
        <v>9629</v>
      </c>
      <c r="AJ136" s="1" t="s">
        <v>17</v>
      </c>
      <c r="AK136" s="1" t="s">
        <v>9765</v>
      </c>
      <c r="AL136" s="1" t="s">
        <v>390</v>
      </c>
      <c r="AM136" s="1" t="s">
        <v>8455</v>
      </c>
      <c r="AT136" s="1" t="s">
        <v>37</v>
      </c>
      <c r="AU136" s="1" t="s">
        <v>7529</v>
      </c>
      <c r="AV136" s="1" t="s">
        <v>12752</v>
      </c>
      <c r="AW136" s="1" t="s">
        <v>10668</v>
      </c>
      <c r="BU136" s="1" t="s">
        <v>12753</v>
      </c>
    </row>
    <row r="137" spans="1:73" ht="13.5" customHeight="1">
      <c r="A137" s="3" t="str">
        <f>HYPERLINK("http://kyu.snu.ac.kr/sdhj/index.jsp?type=hj/GK14657_00IH_0001_0008.jpg","1777_각북면_8")</f>
        <v>1777_각북면_8</v>
      </c>
      <c r="B137" s="2">
        <v>1777</v>
      </c>
      <c r="C137" s="2" t="s">
        <v>12868</v>
      </c>
      <c r="D137" s="2" t="s">
        <v>12865</v>
      </c>
      <c r="E137" s="2">
        <v>136</v>
      </c>
      <c r="F137" s="1">
        <v>1</v>
      </c>
      <c r="G137" s="1" t="s">
        <v>12866</v>
      </c>
      <c r="H137" s="1" t="s">
        <v>12863</v>
      </c>
      <c r="I137" s="1">
        <v>6</v>
      </c>
      <c r="L137" s="1">
        <v>1</v>
      </c>
      <c r="M137" s="2" t="s">
        <v>387</v>
      </c>
      <c r="N137" s="2" t="s">
        <v>7458</v>
      </c>
      <c r="S137" s="1" t="s">
        <v>179</v>
      </c>
      <c r="T137" s="1" t="s">
        <v>179</v>
      </c>
      <c r="AT137" s="1" t="s">
        <v>37</v>
      </c>
      <c r="AU137" s="1" t="s">
        <v>7529</v>
      </c>
      <c r="AV137" s="1" t="s">
        <v>52</v>
      </c>
      <c r="AW137" s="1" t="s">
        <v>10667</v>
      </c>
      <c r="BG137" s="1" t="s">
        <v>37</v>
      </c>
      <c r="BH137" s="1" t="s">
        <v>7529</v>
      </c>
      <c r="BI137" s="1" t="s">
        <v>391</v>
      </c>
      <c r="BJ137" s="1" t="s">
        <v>11340</v>
      </c>
      <c r="BK137" s="1" t="s">
        <v>79</v>
      </c>
      <c r="BL137" s="1" t="s">
        <v>9844</v>
      </c>
      <c r="BM137" s="1" t="s">
        <v>392</v>
      </c>
      <c r="BN137" s="1" t="s">
        <v>11880</v>
      </c>
      <c r="BQ137" s="1" t="s">
        <v>393</v>
      </c>
      <c r="BR137" s="1" t="s">
        <v>14847</v>
      </c>
      <c r="BS137" s="1" t="s">
        <v>76</v>
      </c>
      <c r="BT137" s="1" t="s">
        <v>14465</v>
      </c>
      <c r="BU137" s="1" t="s">
        <v>15502</v>
      </c>
    </row>
    <row r="138" spans="1:73" ht="13.5" customHeight="1">
      <c r="A138" s="3" t="str">
        <f>HYPERLINK("http://kyu.snu.ac.kr/sdhj/index.jsp?type=hj/GK14657_00IH_0001_0008.jpg","1777_각북면_8")</f>
        <v>1777_각북면_8</v>
      </c>
      <c r="B138" s="2">
        <v>1777</v>
      </c>
      <c r="C138" s="2" t="s">
        <v>12868</v>
      </c>
      <c r="D138" s="2" t="s">
        <v>12865</v>
      </c>
      <c r="E138" s="2">
        <v>137</v>
      </c>
      <c r="F138" s="1">
        <v>1</v>
      </c>
      <c r="G138" s="1" t="s">
        <v>12866</v>
      </c>
      <c r="H138" s="1" t="s">
        <v>12863</v>
      </c>
      <c r="I138" s="1">
        <v>6</v>
      </c>
      <c r="L138" s="1">
        <v>1</v>
      </c>
      <c r="M138" s="2" t="s">
        <v>387</v>
      </c>
      <c r="N138" s="2" t="s">
        <v>7458</v>
      </c>
      <c r="S138" s="1" t="s">
        <v>67</v>
      </c>
      <c r="T138" s="1" t="s">
        <v>5121</v>
      </c>
      <c r="Y138" s="1" t="s">
        <v>12754</v>
      </c>
      <c r="Z138" s="1" t="s">
        <v>9472</v>
      </c>
      <c r="BU138" s="1" t="s">
        <v>12711</v>
      </c>
    </row>
    <row r="139" spans="1:73" ht="13.5" customHeight="1">
      <c r="A139" s="3" t="str">
        <f>HYPERLINK("http://kyu.snu.ac.kr/sdhj/index.jsp?type=hj/GK14657_00IH_0001_0008.jpg","1777_각북면_8")</f>
        <v>1777_각북면_8</v>
      </c>
      <c r="B139" s="2">
        <v>1777</v>
      </c>
      <c r="C139" s="2" t="s">
        <v>12868</v>
      </c>
      <c r="D139" s="2" t="s">
        <v>12865</v>
      </c>
      <c r="E139" s="2">
        <v>138</v>
      </c>
      <c r="F139" s="1">
        <v>1</v>
      </c>
      <c r="G139" s="1" t="s">
        <v>12866</v>
      </c>
      <c r="H139" s="1" t="s">
        <v>12863</v>
      </c>
      <c r="I139" s="1">
        <v>6</v>
      </c>
      <c r="L139" s="1">
        <v>2</v>
      </c>
      <c r="M139" s="2" t="s">
        <v>13098</v>
      </c>
      <c r="N139" s="2" t="s">
        <v>13099</v>
      </c>
      <c r="T139" s="1" t="s">
        <v>12957</v>
      </c>
      <c r="U139" s="1" t="s">
        <v>394</v>
      </c>
      <c r="V139" s="1" t="s">
        <v>7532</v>
      </c>
      <c r="W139" s="1" t="s">
        <v>48</v>
      </c>
      <c r="X139" s="1" t="s">
        <v>7670</v>
      </c>
      <c r="Y139" s="1" t="s">
        <v>395</v>
      </c>
      <c r="Z139" s="1" t="s">
        <v>9543</v>
      </c>
      <c r="AC139" s="1">
        <v>64</v>
      </c>
      <c r="AD139" s="1" t="s">
        <v>385</v>
      </c>
      <c r="AE139" s="1" t="s">
        <v>9640</v>
      </c>
      <c r="AJ139" s="1" t="s">
        <v>17</v>
      </c>
      <c r="AK139" s="1" t="s">
        <v>9765</v>
      </c>
      <c r="AL139" s="1" t="s">
        <v>50</v>
      </c>
      <c r="AM139" s="1" t="s">
        <v>9712</v>
      </c>
      <c r="AT139" s="1" t="s">
        <v>37</v>
      </c>
      <c r="AU139" s="1" t="s">
        <v>7529</v>
      </c>
      <c r="AV139" s="1" t="s">
        <v>396</v>
      </c>
      <c r="AW139" s="1" t="s">
        <v>8393</v>
      </c>
      <c r="BG139" s="1" t="s">
        <v>37</v>
      </c>
      <c r="BH139" s="1" t="s">
        <v>7529</v>
      </c>
      <c r="BI139" s="1" t="s">
        <v>397</v>
      </c>
      <c r="BJ139" s="1" t="s">
        <v>11339</v>
      </c>
      <c r="BK139" s="1" t="s">
        <v>192</v>
      </c>
      <c r="BL139" s="1" t="s">
        <v>192</v>
      </c>
      <c r="BM139" s="1" t="s">
        <v>192</v>
      </c>
      <c r="BN139" s="1" t="s">
        <v>192</v>
      </c>
      <c r="BO139" s="1" t="s">
        <v>192</v>
      </c>
      <c r="BP139" s="1" t="s">
        <v>192</v>
      </c>
      <c r="BQ139" s="1" t="s">
        <v>12755</v>
      </c>
      <c r="BR139" s="1" t="s">
        <v>12756</v>
      </c>
      <c r="BS139" s="1" t="s">
        <v>192</v>
      </c>
      <c r="BT139" s="1" t="s">
        <v>192</v>
      </c>
    </row>
    <row r="140" spans="1:73" ht="13.5" customHeight="1">
      <c r="A140" s="3" t="str">
        <f>HYPERLINK("http://kyu.snu.ac.kr/sdhj/index.jsp?type=hj/GK14657_00IH_0001_0008.jpg","1777_각북면_8")</f>
        <v>1777_각북면_8</v>
      </c>
      <c r="B140" s="2">
        <v>1777</v>
      </c>
      <c r="C140" s="2" t="s">
        <v>12868</v>
      </c>
      <c r="D140" s="2" t="s">
        <v>12865</v>
      </c>
      <c r="E140" s="2">
        <v>139</v>
      </c>
      <c r="F140" s="1">
        <v>1</v>
      </c>
      <c r="G140" s="1" t="s">
        <v>12866</v>
      </c>
      <c r="H140" s="1" t="s">
        <v>12863</v>
      </c>
      <c r="I140" s="1">
        <v>6</v>
      </c>
      <c r="L140" s="1">
        <v>2</v>
      </c>
      <c r="M140" s="2" t="s">
        <v>13098</v>
      </c>
      <c r="N140" s="2" t="s">
        <v>13099</v>
      </c>
      <c r="S140" s="1" t="s">
        <v>47</v>
      </c>
      <c r="T140" s="1" t="s">
        <v>179</v>
      </c>
      <c r="W140" s="1" t="s">
        <v>203</v>
      </c>
      <c r="X140" s="1" t="s">
        <v>7683</v>
      </c>
      <c r="Y140" s="1" t="s">
        <v>10</v>
      </c>
      <c r="Z140" s="1" t="s">
        <v>7691</v>
      </c>
      <c r="AC140" s="1">
        <v>67</v>
      </c>
      <c r="AD140" s="1" t="s">
        <v>302</v>
      </c>
      <c r="AE140" s="1" t="s">
        <v>9660</v>
      </c>
      <c r="AJ140" s="1" t="s">
        <v>17</v>
      </c>
      <c r="AK140" s="1" t="s">
        <v>9765</v>
      </c>
      <c r="AL140" s="1" t="s">
        <v>12757</v>
      </c>
      <c r="AM140" s="1" t="s">
        <v>9813</v>
      </c>
      <c r="AT140" s="1" t="s">
        <v>37</v>
      </c>
      <c r="AU140" s="1" t="s">
        <v>7529</v>
      </c>
      <c r="AV140" s="1" t="s">
        <v>398</v>
      </c>
      <c r="AW140" s="1" t="s">
        <v>10666</v>
      </c>
      <c r="BG140" s="1" t="s">
        <v>37</v>
      </c>
      <c r="BH140" s="1" t="s">
        <v>7529</v>
      </c>
      <c r="BI140" s="1" t="s">
        <v>399</v>
      </c>
      <c r="BJ140" s="1" t="s">
        <v>8181</v>
      </c>
      <c r="BK140" s="1" t="s">
        <v>37</v>
      </c>
      <c r="BL140" s="1" t="s">
        <v>7529</v>
      </c>
      <c r="BM140" s="1" t="s">
        <v>400</v>
      </c>
      <c r="BN140" s="1" t="s">
        <v>11412</v>
      </c>
      <c r="BO140" s="1" t="s">
        <v>37</v>
      </c>
      <c r="BP140" s="1" t="s">
        <v>7529</v>
      </c>
      <c r="BQ140" s="1" t="s">
        <v>401</v>
      </c>
      <c r="BR140" s="1" t="s">
        <v>14763</v>
      </c>
      <c r="BS140" s="1" t="s">
        <v>76</v>
      </c>
      <c r="BT140" s="1" t="s">
        <v>14465</v>
      </c>
    </row>
    <row r="141" spans="1:73" ht="13.5" customHeight="1">
      <c r="A141" s="3" t="str">
        <f>HYPERLINK("http://kyu.snu.ac.kr/sdhj/index.jsp?type=hj/GK14657_00IH_0001_0008.jpg","1777_각북면_8")</f>
        <v>1777_각북면_8</v>
      </c>
      <c r="B141" s="2">
        <v>1777</v>
      </c>
      <c r="C141" s="2" t="s">
        <v>12868</v>
      </c>
      <c r="D141" s="2" t="s">
        <v>12865</v>
      </c>
      <c r="E141" s="2">
        <v>140</v>
      </c>
      <c r="F141" s="1">
        <v>1</v>
      </c>
      <c r="G141" s="1" t="s">
        <v>12866</v>
      </c>
      <c r="H141" s="1" t="s">
        <v>12863</v>
      </c>
      <c r="I141" s="1">
        <v>6</v>
      </c>
      <c r="L141" s="1">
        <v>2</v>
      </c>
      <c r="M141" s="2" t="s">
        <v>13098</v>
      </c>
      <c r="N141" s="2" t="s">
        <v>13099</v>
      </c>
      <c r="S141" s="1" t="s">
        <v>130</v>
      </c>
      <c r="T141" s="1" t="s">
        <v>7487</v>
      </c>
      <c r="W141" s="1" t="s">
        <v>38</v>
      </c>
      <c r="X141" s="1" t="s">
        <v>12968</v>
      </c>
      <c r="Y141" s="1" t="s">
        <v>10</v>
      </c>
      <c r="Z141" s="1" t="s">
        <v>7691</v>
      </c>
      <c r="AC141" s="1">
        <v>94</v>
      </c>
      <c r="AD141" s="1" t="s">
        <v>385</v>
      </c>
      <c r="AE141" s="1" t="s">
        <v>9640</v>
      </c>
    </row>
    <row r="142" spans="1:73" ht="13.5" customHeight="1">
      <c r="A142" s="3" t="str">
        <f>HYPERLINK("http://kyu.snu.ac.kr/sdhj/index.jsp?type=hj/GK14657_00IH_0001_0008.jpg","1777_각북면_8")</f>
        <v>1777_각북면_8</v>
      </c>
      <c r="B142" s="2">
        <v>1777</v>
      </c>
      <c r="C142" s="2" t="s">
        <v>12868</v>
      </c>
      <c r="D142" s="2" t="s">
        <v>12865</v>
      </c>
      <c r="E142" s="2">
        <v>141</v>
      </c>
      <c r="F142" s="1">
        <v>1</v>
      </c>
      <c r="G142" s="1" t="s">
        <v>12866</v>
      </c>
      <c r="H142" s="1" t="s">
        <v>12863</v>
      </c>
      <c r="I142" s="1">
        <v>6</v>
      </c>
      <c r="L142" s="1">
        <v>2</v>
      </c>
      <c r="M142" s="2" t="s">
        <v>13098</v>
      </c>
      <c r="N142" s="2" t="s">
        <v>13099</v>
      </c>
      <c r="S142" s="1" t="s">
        <v>67</v>
      </c>
      <c r="T142" s="1" t="s">
        <v>5121</v>
      </c>
      <c r="AF142" s="1" t="s">
        <v>294</v>
      </c>
      <c r="AG142" s="1" t="s">
        <v>9678</v>
      </c>
    </row>
    <row r="143" spans="1:73" ht="13.5" customHeight="1">
      <c r="A143" s="3" t="str">
        <f>HYPERLINK("http://kyu.snu.ac.kr/sdhj/index.jsp?type=hj/GK14657_00IH_0001_0008.jpg","1777_각북면_8")</f>
        <v>1777_각북면_8</v>
      </c>
      <c r="B143" s="2">
        <v>1777</v>
      </c>
      <c r="C143" s="2" t="s">
        <v>12868</v>
      </c>
      <c r="D143" s="2" t="s">
        <v>12865</v>
      </c>
      <c r="E143" s="2">
        <v>142</v>
      </c>
      <c r="F143" s="1">
        <v>1</v>
      </c>
      <c r="G143" s="1" t="s">
        <v>12866</v>
      </c>
      <c r="H143" s="1" t="s">
        <v>12863</v>
      </c>
      <c r="I143" s="1">
        <v>6</v>
      </c>
      <c r="L143" s="1">
        <v>2</v>
      </c>
      <c r="M143" s="2" t="s">
        <v>13098</v>
      </c>
      <c r="N143" s="2" t="s">
        <v>13099</v>
      </c>
      <c r="S143" s="1" t="s">
        <v>67</v>
      </c>
      <c r="T143" s="1" t="s">
        <v>5121</v>
      </c>
      <c r="AC143" s="1">
        <v>8</v>
      </c>
      <c r="AD143" s="1" t="s">
        <v>157</v>
      </c>
      <c r="AE143" s="1" t="s">
        <v>9078</v>
      </c>
    </row>
    <row r="144" spans="1:73" ht="13.5" customHeight="1">
      <c r="A144" s="3" t="str">
        <f>HYPERLINK("http://kyu.snu.ac.kr/sdhj/index.jsp?type=hj/GK14657_00IH_0001_0008.jpg","1777_각북면_8")</f>
        <v>1777_각북면_8</v>
      </c>
      <c r="B144" s="2">
        <v>1777</v>
      </c>
      <c r="C144" s="2" t="s">
        <v>12868</v>
      </c>
      <c r="D144" s="2" t="s">
        <v>12865</v>
      </c>
      <c r="E144" s="2">
        <v>143</v>
      </c>
      <c r="F144" s="1">
        <v>1</v>
      </c>
      <c r="G144" s="1" t="s">
        <v>12866</v>
      </c>
      <c r="H144" s="1" t="s">
        <v>12863</v>
      </c>
      <c r="I144" s="1">
        <v>6</v>
      </c>
      <c r="L144" s="1">
        <v>3</v>
      </c>
      <c r="M144" s="2" t="s">
        <v>13100</v>
      </c>
      <c r="N144" s="2" t="s">
        <v>13101</v>
      </c>
      <c r="O144" s="1" t="s">
        <v>6</v>
      </c>
      <c r="P144" s="1" t="s">
        <v>7461</v>
      </c>
      <c r="T144" s="1" t="s">
        <v>12957</v>
      </c>
      <c r="U144" s="1" t="s">
        <v>37</v>
      </c>
      <c r="V144" s="1" t="s">
        <v>7529</v>
      </c>
      <c r="W144" s="1" t="s">
        <v>244</v>
      </c>
      <c r="X144" s="1" t="s">
        <v>7725</v>
      </c>
      <c r="Y144" s="1" t="s">
        <v>402</v>
      </c>
      <c r="Z144" s="1" t="s">
        <v>9174</v>
      </c>
      <c r="AC144" s="1">
        <v>74</v>
      </c>
      <c r="AD144" s="1" t="s">
        <v>268</v>
      </c>
      <c r="AE144" s="1" t="s">
        <v>9614</v>
      </c>
      <c r="AJ144" s="1" t="s">
        <v>17</v>
      </c>
      <c r="AK144" s="1" t="s">
        <v>9765</v>
      </c>
      <c r="AL144" s="1" t="s">
        <v>107</v>
      </c>
      <c r="AM144" s="1" t="s">
        <v>9484</v>
      </c>
      <c r="AT144" s="1" t="s">
        <v>162</v>
      </c>
      <c r="AU144" s="1" t="s">
        <v>7630</v>
      </c>
      <c r="AV144" s="1" t="s">
        <v>279</v>
      </c>
      <c r="AW144" s="1" t="s">
        <v>10665</v>
      </c>
      <c r="BG144" s="1" t="s">
        <v>53</v>
      </c>
      <c r="BH144" s="1" t="s">
        <v>7653</v>
      </c>
      <c r="BI144" s="1" t="s">
        <v>247</v>
      </c>
      <c r="BJ144" s="1" t="s">
        <v>11338</v>
      </c>
      <c r="BK144" s="1" t="s">
        <v>248</v>
      </c>
      <c r="BL144" s="1" t="s">
        <v>14642</v>
      </c>
      <c r="BM144" s="1" t="s">
        <v>249</v>
      </c>
      <c r="BN144" s="1" t="s">
        <v>11879</v>
      </c>
      <c r="BO144" s="1" t="s">
        <v>250</v>
      </c>
      <c r="BP144" s="1" t="s">
        <v>10766</v>
      </c>
      <c r="BQ144" s="1" t="s">
        <v>251</v>
      </c>
      <c r="BR144" s="1" t="s">
        <v>12662</v>
      </c>
      <c r="BS144" s="1" t="s">
        <v>46</v>
      </c>
      <c r="BT144" s="1" t="s">
        <v>9757</v>
      </c>
    </row>
    <row r="145" spans="1:72" ht="13.5" customHeight="1">
      <c r="A145" s="3" t="str">
        <f>HYPERLINK("http://kyu.snu.ac.kr/sdhj/index.jsp?type=hj/GK14657_00IH_0001_0008.jpg","1777_각북면_8")</f>
        <v>1777_각북면_8</v>
      </c>
      <c r="B145" s="2">
        <v>1777</v>
      </c>
      <c r="C145" s="2" t="s">
        <v>12868</v>
      </c>
      <c r="D145" s="2" t="s">
        <v>12865</v>
      </c>
      <c r="E145" s="2">
        <v>144</v>
      </c>
      <c r="F145" s="1">
        <v>1</v>
      </c>
      <c r="G145" s="1" t="s">
        <v>12866</v>
      </c>
      <c r="H145" s="1" t="s">
        <v>12863</v>
      </c>
      <c r="I145" s="1">
        <v>6</v>
      </c>
      <c r="L145" s="1">
        <v>3</v>
      </c>
      <c r="M145" s="2" t="s">
        <v>13100</v>
      </c>
      <c r="N145" s="2" t="s">
        <v>13101</v>
      </c>
      <c r="S145" s="1" t="s">
        <v>47</v>
      </c>
      <c r="T145" s="1" t="s">
        <v>179</v>
      </c>
      <c r="W145" s="1" t="s">
        <v>73</v>
      </c>
      <c r="X145" s="1" t="s">
        <v>12958</v>
      </c>
      <c r="Y145" s="1" t="s">
        <v>10</v>
      </c>
      <c r="Z145" s="1" t="s">
        <v>7691</v>
      </c>
      <c r="AC145" s="1">
        <v>72</v>
      </c>
      <c r="AD145" s="1" t="s">
        <v>344</v>
      </c>
      <c r="AE145" s="1" t="s">
        <v>9647</v>
      </c>
      <c r="AJ145" s="1" t="s">
        <v>17</v>
      </c>
      <c r="AK145" s="1" t="s">
        <v>9765</v>
      </c>
      <c r="AL145" s="1" t="s">
        <v>76</v>
      </c>
      <c r="AM145" s="1" t="s">
        <v>14465</v>
      </c>
      <c r="AT145" s="1" t="s">
        <v>37</v>
      </c>
      <c r="AU145" s="1" t="s">
        <v>7529</v>
      </c>
      <c r="AV145" s="1" t="s">
        <v>403</v>
      </c>
      <c r="AW145" s="1" t="s">
        <v>7912</v>
      </c>
      <c r="BG145" s="1" t="s">
        <v>37</v>
      </c>
      <c r="BH145" s="1" t="s">
        <v>7529</v>
      </c>
      <c r="BI145" s="1" t="s">
        <v>404</v>
      </c>
      <c r="BJ145" s="1" t="s">
        <v>10193</v>
      </c>
      <c r="BK145" s="1" t="s">
        <v>37</v>
      </c>
      <c r="BL145" s="1" t="s">
        <v>7529</v>
      </c>
      <c r="BM145" s="1" t="s">
        <v>405</v>
      </c>
      <c r="BN145" s="1" t="s">
        <v>11878</v>
      </c>
      <c r="BO145" s="1" t="s">
        <v>37</v>
      </c>
      <c r="BP145" s="1" t="s">
        <v>7529</v>
      </c>
      <c r="BQ145" s="1" t="s">
        <v>406</v>
      </c>
      <c r="BR145" s="1" t="s">
        <v>12661</v>
      </c>
      <c r="BS145" s="1" t="s">
        <v>50</v>
      </c>
      <c r="BT145" s="1" t="s">
        <v>9712</v>
      </c>
    </row>
    <row r="146" spans="1:72" ht="13.5" customHeight="1">
      <c r="A146" s="3" t="str">
        <f>HYPERLINK("http://kyu.snu.ac.kr/sdhj/index.jsp?type=hj/GK14657_00IH_0001_0008.jpg","1777_각북면_8")</f>
        <v>1777_각북면_8</v>
      </c>
      <c r="B146" s="2">
        <v>1777</v>
      </c>
      <c r="C146" s="2" t="s">
        <v>12868</v>
      </c>
      <c r="D146" s="2" t="s">
        <v>12865</v>
      </c>
      <c r="E146" s="2">
        <v>145</v>
      </c>
      <c r="F146" s="1">
        <v>1</v>
      </c>
      <c r="G146" s="1" t="s">
        <v>12866</v>
      </c>
      <c r="H146" s="1" t="s">
        <v>12863</v>
      </c>
      <c r="I146" s="1">
        <v>6</v>
      </c>
      <c r="L146" s="1">
        <v>4</v>
      </c>
      <c r="M146" s="2" t="s">
        <v>13102</v>
      </c>
      <c r="N146" s="2" t="s">
        <v>13103</v>
      </c>
      <c r="T146" s="1" t="s">
        <v>12957</v>
      </c>
      <c r="U146" s="1" t="s">
        <v>256</v>
      </c>
      <c r="V146" s="1" t="s">
        <v>7594</v>
      </c>
      <c r="W146" s="1" t="s">
        <v>65</v>
      </c>
      <c r="X146" s="1" t="s">
        <v>7674</v>
      </c>
      <c r="Y146" s="1" t="s">
        <v>407</v>
      </c>
      <c r="Z146" s="1" t="s">
        <v>9481</v>
      </c>
      <c r="AC146" s="1">
        <v>33</v>
      </c>
      <c r="AD146" s="1" t="s">
        <v>137</v>
      </c>
      <c r="AE146" s="1" t="s">
        <v>7603</v>
      </c>
      <c r="AJ146" s="1" t="s">
        <v>17</v>
      </c>
      <c r="AK146" s="1" t="s">
        <v>9765</v>
      </c>
      <c r="AL146" s="1" t="s">
        <v>172</v>
      </c>
      <c r="AM146" s="1" t="s">
        <v>9722</v>
      </c>
      <c r="AT146" s="1" t="s">
        <v>37</v>
      </c>
      <c r="AU146" s="1" t="s">
        <v>7529</v>
      </c>
      <c r="AV146" s="1" t="s">
        <v>408</v>
      </c>
      <c r="AW146" s="1" t="s">
        <v>10664</v>
      </c>
      <c r="BG146" s="1" t="s">
        <v>165</v>
      </c>
      <c r="BH146" s="1" t="s">
        <v>10764</v>
      </c>
      <c r="BI146" s="1" t="s">
        <v>409</v>
      </c>
      <c r="BJ146" s="1" t="s">
        <v>10807</v>
      </c>
      <c r="BK146" s="1" t="s">
        <v>37</v>
      </c>
      <c r="BL146" s="1" t="s">
        <v>7529</v>
      </c>
      <c r="BM146" s="1" t="s">
        <v>410</v>
      </c>
      <c r="BN146" s="1" t="s">
        <v>11877</v>
      </c>
      <c r="BO146" s="1" t="s">
        <v>37</v>
      </c>
      <c r="BP146" s="1" t="s">
        <v>7529</v>
      </c>
      <c r="BQ146" s="1" t="s">
        <v>411</v>
      </c>
      <c r="BR146" s="1" t="s">
        <v>12660</v>
      </c>
      <c r="BS146" s="1" t="s">
        <v>46</v>
      </c>
      <c r="BT146" s="1" t="s">
        <v>9757</v>
      </c>
    </row>
    <row r="147" spans="1:72" ht="13.5" customHeight="1">
      <c r="A147" s="3" t="str">
        <f>HYPERLINK("http://kyu.snu.ac.kr/sdhj/index.jsp?type=hj/GK14657_00IH_0001_0008.jpg","1777_각북면_8")</f>
        <v>1777_각북면_8</v>
      </c>
      <c r="B147" s="2">
        <v>1777</v>
      </c>
      <c r="C147" s="2" t="s">
        <v>12868</v>
      </c>
      <c r="D147" s="2" t="s">
        <v>12865</v>
      </c>
      <c r="E147" s="2">
        <v>146</v>
      </c>
      <c r="F147" s="1">
        <v>1</v>
      </c>
      <c r="G147" s="1" t="s">
        <v>12866</v>
      </c>
      <c r="H147" s="1" t="s">
        <v>12863</v>
      </c>
      <c r="I147" s="1">
        <v>6</v>
      </c>
      <c r="L147" s="1">
        <v>4</v>
      </c>
      <c r="M147" s="2" t="s">
        <v>13102</v>
      </c>
      <c r="N147" s="2" t="s">
        <v>13103</v>
      </c>
      <c r="S147" s="1" t="s">
        <v>47</v>
      </c>
      <c r="T147" s="1" t="s">
        <v>179</v>
      </c>
      <c r="W147" s="1" t="s">
        <v>73</v>
      </c>
      <c r="X147" s="1" t="s">
        <v>12958</v>
      </c>
      <c r="Y147" s="1" t="s">
        <v>10</v>
      </c>
      <c r="Z147" s="1" t="s">
        <v>7691</v>
      </c>
      <c r="AC147" s="1">
        <v>34</v>
      </c>
      <c r="AD147" s="1" t="s">
        <v>63</v>
      </c>
      <c r="AE147" s="1" t="s">
        <v>9638</v>
      </c>
      <c r="AJ147" s="1" t="s">
        <v>17</v>
      </c>
      <c r="AK147" s="1" t="s">
        <v>9765</v>
      </c>
      <c r="AL147" s="1" t="s">
        <v>76</v>
      </c>
      <c r="AM147" s="1" t="s">
        <v>14465</v>
      </c>
      <c r="AT147" s="1" t="s">
        <v>37</v>
      </c>
      <c r="AU147" s="1" t="s">
        <v>7529</v>
      </c>
      <c r="AV147" s="1" t="s">
        <v>412</v>
      </c>
      <c r="AW147" s="1" t="s">
        <v>14554</v>
      </c>
      <c r="BG147" s="1" t="s">
        <v>37</v>
      </c>
      <c r="BH147" s="1" t="s">
        <v>7529</v>
      </c>
      <c r="BI147" s="1" t="s">
        <v>413</v>
      </c>
      <c r="BJ147" s="1" t="s">
        <v>9428</v>
      </c>
      <c r="BK147" s="1" t="s">
        <v>37</v>
      </c>
      <c r="BL147" s="1" t="s">
        <v>7529</v>
      </c>
      <c r="BM147" s="1" t="s">
        <v>414</v>
      </c>
      <c r="BN147" s="1" t="s">
        <v>10085</v>
      </c>
      <c r="BO147" s="1" t="s">
        <v>99</v>
      </c>
      <c r="BP147" s="1" t="s">
        <v>7819</v>
      </c>
      <c r="BQ147" s="1" t="s">
        <v>415</v>
      </c>
      <c r="BR147" s="1" t="s">
        <v>14948</v>
      </c>
      <c r="BS147" s="1" t="s">
        <v>416</v>
      </c>
      <c r="BT147" s="1" t="s">
        <v>9801</v>
      </c>
    </row>
    <row r="148" spans="1:72" ht="13.5" customHeight="1">
      <c r="A148" s="3" t="str">
        <f>HYPERLINK("http://kyu.snu.ac.kr/sdhj/index.jsp?type=hj/GK14657_00IH_0001_0008.jpg","1777_각북면_8")</f>
        <v>1777_각북면_8</v>
      </c>
      <c r="B148" s="2">
        <v>1777</v>
      </c>
      <c r="C148" s="2" t="s">
        <v>12868</v>
      </c>
      <c r="D148" s="2" t="s">
        <v>12865</v>
      </c>
      <c r="E148" s="2">
        <v>147</v>
      </c>
      <c r="F148" s="1">
        <v>1</v>
      </c>
      <c r="G148" s="1" t="s">
        <v>12866</v>
      </c>
      <c r="H148" s="1" t="s">
        <v>12863</v>
      </c>
      <c r="I148" s="1">
        <v>6</v>
      </c>
      <c r="L148" s="1">
        <v>4</v>
      </c>
      <c r="M148" s="2" t="s">
        <v>13102</v>
      </c>
      <c r="N148" s="2" t="s">
        <v>13103</v>
      </c>
      <c r="S148" s="1" t="s">
        <v>130</v>
      </c>
      <c r="T148" s="1" t="s">
        <v>7487</v>
      </c>
      <c r="W148" s="1" t="s">
        <v>131</v>
      </c>
      <c r="X148" s="1" t="s">
        <v>7695</v>
      </c>
      <c r="Y148" s="1" t="s">
        <v>10</v>
      </c>
      <c r="Z148" s="1" t="s">
        <v>7691</v>
      </c>
      <c r="AC148" s="1">
        <v>54</v>
      </c>
      <c r="AD148" s="1" t="s">
        <v>199</v>
      </c>
      <c r="AE148" s="1" t="s">
        <v>7846</v>
      </c>
      <c r="AF148" s="1" t="s">
        <v>71</v>
      </c>
      <c r="AG148" s="1" t="s">
        <v>9052</v>
      </c>
    </row>
    <row r="149" spans="1:72" ht="13.5" customHeight="1">
      <c r="A149" s="3" t="str">
        <f>HYPERLINK("http://kyu.snu.ac.kr/sdhj/index.jsp?type=hj/GK14657_00IH_0001_0008.jpg","1777_각북면_8")</f>
        <v>1777_각북면_8</v>
      </c>
      <c r="B149" s="2">
        <v>1777</v>
      </c>
      <c r="C149" s="2" t="s">
        <v>12868</v>
      </c>
      <c r="D149" s="2" t="s">
        <v>12865</v>
      </c>
      <c r="E149" s="2">
        <v>148</v>
      </c>
      <c r="F149" s="1">
        <v>1</v>
      </c>
      <c r="G149" s="1" t="s">
        <v>12866</v>
      </c>
      <c r="H149" s="1" t="s">
        <v>12863</v>
      </c>
      <c r="I149" s="1">
        <v>6</v>
      </c>
      <c r="L149" s="1">
        <v>4</v>
      </c>
      <c r="M149" s="2" t="s">
        <v>13102</v>
      </c>
      <c r="N149" s="2" t="s">
        <v>13103</v>
      </c>
      <c r="S149" s="1" t="s">
        <v>67</v>
      </c>
      <c r="T149" s="1" t="s">
        <v>5121</v>
      </c>
      <c r="AC149" s="1">
        <v>17</v>
      </c>
      <c r="AD149" s="1" t="s">
        <v>417</v>
      </c>
      <c r="AE149" s="1" t="s">
        <v>9116</v>
      </c>
    </row>
    <row r="150" spans="1:72" ht="13.5" customHeight="1">
      <c r="A150" s="3" t="str">
        <f>HYPERLINK("http://kyu.snu.ac.kr/sdhj/index.jsp?type=hj/GK14657_00IH_0001_0008.jpg","1777_각북면_8")</f>
        <v>1777_각북면_8</v>
      </c>
      <c r="B150" s="2">
        <v>1777</v>
      </c>
      <c r="C150" s="2" t="s">
        <v>12868</v>
      </c>
      <c r="D150" s="2" t="s">
        <v>12865</v>
      </c>
      <c r="E150" s="2">
        <v>149</v>
      </c>
      <c r="F150" s="1">
        <v>1</v>
      </c>
      <c r="G150" s="1" t="s">
        <v>12866</v>
      </c>
      <c r="H150" s="1" t="s">
        <v>12863</v>
      </c>
      <c r="I150" s="1">
        <v>6</v>
      </c>
      <c r="L150" s="1">
        <v>4</v>
      </c>
      <c r="M150" s="2" t="s">
        <v>13102</v>
      </c>
      <c r="N150" s="2" t="s">
        <v>13103</v>
      </c>
      <c r="S150" s="1" t="s">
        <v>57</v>
      </c>
      <c r="T150" s="1" t="s">
        <v>7485</v>
      </c>
      <c r="U150" s="1" t="s">
        <v>418</v>
      </c>
      <c r="V150" s="1" t="s">
        <v>7557</v>
      </c>
      <c r="Y150" s="1" t="s">
        <v>389</v>
      </c>
      <c r="Z150" s="1" t="s">
        <v>7843</v>
      </c>
      <c r="AC150" s="1">
        <v>21</v>
      </c>
      <c r="AD150" s="1" t="s">
        <v>243</v>
      </c>
      <c r="AE150" s="1" t="s">
        <v>9633</v>
      </c>
    </row>
    <row r="151" spans="1:72" ht="13.5" customHeight="1">
      <c r="A151" s="3" t="str">
        <f>HYPERLINK("http://kyu.snu.ac.kr/sdhj/index.jsp?type=hj/GK14657_00IH_0001_0008.jpg","1777_각북면_8")</f>
        <v>1777_각북면_8</v>
      </c>
      <c r="B151" s="2">
        <v>1777</v>
      </c>
      <c r="C151" s="2" t="s">
        <v>12868</v>
      </c>
      <c r="D151" s="2" t="s">
        <v>12865</v>
      </c>
      <c r="E151" s="2">
        <v>150</v>
      </c>
      <c r="F151" s="1">
        <v>1</v>
      </c>
      <c r="G151" s="1" t="s">
        <v>12866</v>
      </c>
      <c r="H151" s="1" t="s">
        <v>12863</v>
      </c>
      <c r="I151" s="1">
        <v>6</v>
      </c>
      <c r="L151" s="1">
        <v>4</v>
      </c>
      <c r="M151" s="2" t="s">
        <v>13102</v>
      </c>
      <c r="N151" s="2" t="s">
        <v>13103</v>
      </c>
      <c r="S151" s="1" t="s">
        <v>67</v>
      </c>
      <c r="T151" s="1" t="s">
        <v>5121</v>
      </c>
      <c r="AF151" s="1" t="s">
        <v>93</v>
      </c>
      <c r="AG151" s="1" t="s">
        <v>7486</v>
      </c>
    </row>
    <row r="152" spans="1:72" ht="13.5" customHeight="1">
      <c r="A152" s="3" t="str">
        <f>HYPERLINK("http://kyu.snu.ac.kr/sdhj/index.jsp?type=hj/GK14657_00IH_0001_0008.jpg","1777_각북면_8")</f>
        <v>1777_각북면_8</v>
      </c>
      <c r="B152" s="2">
        <v>1777</v>
      </c>
      <c r="C152" s="2" t="s">
        <v>12868</v>
      </c>
      <c r="D152" s="2" t="s">
        <v>12865</v>
      </c>
      <c r="E152" s="2">
        <v>151</v>
      </c>
      <c r="F152" s="1">
        <v>1</v>
      </c>
      <c r="G152" s="1" t="s">
        <v>12866</v>
      </c>
      <c r="H152" s="1" t="s">
        <v>12863</v>
      </c>
      <c r="I152" s="1">
        <v>6</v>
      </c>
      <c r="L152" s="1">
        <v>4</v>
      </c>
      <c r="M152" s="2" t="s">
        <v>13102</v>
      </c>
      <c r="N152" s="2" t="s">
        <v>13103</v>
      </c>
      <c r="S152" s="1" t="s">
        <v>67</v>
      </c>
      <c r="T152" s="1" t="s">
        <v>5121</v>
      </c>
      <c r="AC152" s="1">
        <v>6</v>
      </c>
      <c r="AD152" s="1" t="s">
        <v>70</v>
      </c>
      <c r="AE152" s="1" t="s">
        <v>9627</v>
      </c>
      <c r="AF152" s="1" t="s">
        <v>71</v>
      </c>
      <c r="AG152" s="1" t="s">
        <v>9052</v>
      </c>
    </row>
    <row r="153" spans="1:72" ht="13.5" customHeight="1">
      <c r="A153" s="3" t="str">
        <f>HYPERLINK("http://kyu.snu.ac.kr/sdhj/index.jsp?type=hj/GK14657_00IH_0001_0008.jpg","1777_각북면_8")</f>
        <v>1777_각북면_8</v>
      </c>
      <c r="B153" s="2">
        <v>1777</v>
      </c>
      <c r="C153" s="2" t="s">
        <v>12868</v>
      </c>
      <c r="D153" s="2" t="s">
        <v>12865</v>
      </c>
      <c r="E153" s="2">
        <v>152</v>
      </c>
      <c r="F153" s="1">
        <v>1</v>
      </c>
      <c r="G153" s="1" t="s">
        <v>12866</v>
      </c>
      <c r="H153" s="1" t="s">
        <v>12863</v>
      </c>
      <c r="I153" s="1">
        <v>6</v>
      </c>
      <c r="L153" s="1">
        <v>5</v>
      </c>
      <c r="M153" s="2" t="s">
        <v>13104</v>
      </c>
      <c r="N153" s="2" t="s">
        <v>13105</v>
      </c>
      <c r="O153" s="1" t="s">
        <v>6</v>
      </c>
      <c r="P153" s="1" t="s">
        <v>7461</v>
      </c>
      <c r="T153" s="1" t="s">
        <v>12957</v>
      </c>
      <c r="U153" s="1" t="s">
        <v>419</v>
      </c>
      <c r="V153" s="1" t="s">
        <v>7575</v>
      </c>
      <c r="W153" s="1" t="s">
        <v>420</v>
      </c>
      <c r="X153" s="1" t="s">
        <v>12969</v>
      </c>
      <c r="Y153" s="1" t="s">
        <v>421</v>
      </c>
      <c r="Z153" s="1" t="s">
        <v>9542</v>
      </c>
      <c r="AC153" s="1">
        <v>42</v>
      </c>
      <c r="AD153" s="1" t="s">
        <v>348</v>
      </c>
      <c r="AE153" s="1" t="s">
        <v>9645</v>
      </c>
      <c r="AJ153" s="1" t="s">
        <v>17</v>
      </c>
      <c r="AK153" s="1" t="s">
        <v>9765</v>
      </c>
      <c r="AL153" s="1" t="s">
        <v>288</v>
      </c>
      <c r="AM153" s="1" t="s">
        <v>14514</v>
      </c>
      <c r="AT153" s="1" t="s">
        <v>37</v>
      </c>
      <c r="AU153" s="1" t="s">
        <v>7529</v>
      </c>
      <c r="AV153" s="1" t="s">
        <v>39</v>
      </c>
      <c r="AW153" s="1" t="s">
        <v>7734</v>
      </c>
      <c r="BG153" s="1" t="s">
        <v>37</v>
      </c>
      <c r="BH153" s="1" t="s">
        <v>7529</v>
      </c>
      <c r="BI153" s="1" t="s">
        <v>422</v>
      </c>
      <c r="BJ153" s="1" t="s">
        <v>10977</v>
      </c>
      <c r="BK153" s="1" t="s">
        <v>37</v>
      </c>
      <c r="BL153" s="1" t="s">
        <v>7529</v>
      </c>
      <c r="BM153" s="1" t="s">
        <v>423</v>
      </c>
      <c r="BN153" s="1" t="s">
        <v>11127</v>
      </c>
      <c r="BO153" s="1" t="s">
        <v>37</v>
      </c>
      <c r="BP153" s="1" t="s">
        <v>7529</v>
      </c>
      <c r="BQ153" s="1" t="s">
        <v>424</v>
      </c>
      <c r="BR153" s="1" t="s">
        <v>12659</v>
      </c>
      <c r="BS153" s="1" t="s">
        <v>425</v>
      </c>
      <c r="BT153" s="1" t="s">
        <v>9737</v>
      </c>
    </row>
    <row r="154" spans="1:72" ht="13.5" customHeight="1">
      <c r="A154" s="3" t="str">
        <f>HYPERLINK("http://kyu.snu.ac.kr/sdhj/index.jsp?type=hj/GK14657_00IH_0001_0008.jpg","1777_각북면_8")</f>
        <v>1777_각북면_8</v>
      </c>
      <c r="B154" s="2">
        <v>1777</v>
      </c>
      <c r="C154" s="2" t="s">
        <v>12868</v>
      </c>
      <c r="D154" s="2" t="s">
        <v>12865</v>
      </c>
      <c r="E154" s="2">
        <v>153</v>
      </c>
      <c r="F154" s="1">
        <v>1</v>
      </c>
      <c r="G154" s="1" t="s">
        <v>12866</v>
      </c>
      <c r="H154" s="1" t="s">
        <v>12863</v>
      </c>
      <c r="I154" s="1">
        <v>6</v>
      </c>
      <c r="L154" s="1">
        <v>5</v>
      </c>
      <c r="M154" s="2" t="s">
        <v>13104</v>
      </c>
      <c r="N154" s="2" t="s">
        <v>13105</v>
      </c>
      <c r="S154" s="1" t="s">
        <v>47</v>
      </c>
      <c r="T154" s="1" t="s">
        <v>179</v>
      </c>
      <c r="W154" s="1" t="s">
        <v>131</v>
      </c>
      <c r="X154" s="1" t="s">
        <v>7695</v>
      </c>
      <c r="Y154" s="1" t="s">
        <v>10</v>
      </c>
      <c r="Z154" s="1" t="s">
        <v>7691</v>
      </c>
      <c r="AC154" s="1">
        <v>30</v>
      </c>
      <c r="AD154" s="1" t="s">
        <v>372</v>
      </c>
      <c r="AE154" s="1" t="s">
        <v>9667</v>
      </c>
      <c r="AJ154" s="1" t="s">
        <v>17</v>
      </c>
      <c r="AK154" s="1" t="s">
        <v>9765</v>
      </c>
      <c r="AL154" s="1" t="s">
        <v>46</v>
      </c>
      <c r="AM154" s="1" t="s">
        <v>9757</v>
      </c>
      <c r="AT154" s="1" t="s">
        <v>37</v>
      </c>
      <c r="AU154" s="1" t="s">
        <v>7529</v>
      </c>
      <c r="AV154" s="1" t="s">
        <v>149</v>
      </c>
      <c r="AW154" s="1" t="s">
        <v>9540</v>
      </c>
      <c r="BG154" s="1" t="s">
        <v>37</v>
      </c>
      <c r="BH154" s="1" t="s">
        <v>7529</v>
      </c>
      <c r="BI154" s="1" t="s">
        <v>426</v>
      </c>
      <c r="BJ154" s="1" t="s">
        <v>7957</v>
      </c>
      <c r="BK154" s="1" t="s">
        <v>53</v>
      </c>
      <c r="BL154" s="1" t="s">
        <v>7653</v>
      </c>
      <c r="BM154" s="1" t="s">
        <v>226</v>
      </c>
      <c r="BN154" s="1" t="s">
        <v>9884</v>
      </c>
      <c r="BO154" s="1" t="s">
        <v>37</v>
      </c>
      <c r="BP154" s="1" t="s">
        <v>7529</v>
      </c>
      <c r="BQ154" s="1" t="s">
        <v>427</v>
      </c>
      <c r="BR154" s="1" t="s">
        <v>14768</v>
      </c>
      <c r="BS154" s="1" t="s">
        <v>76</v>
      </c>
      <c r="BT154" s="1" t="s">
        <v>14465</v>
      </c>
    </row>
    <row r="155" spans="1:72" ht="13.5" customHeight="1">
      <c r="A155" s="3" t="str">
        <f>HYPERLINK("http://kyu.snu.ac.kr/sdhj/index.jsp?type=hj/GK14657_00IH_0001_0008.jpg","1777_각북면_8")</f>
        <v>1777_각북면_8</v>
      </c>
      <c r="B155" s="2">
        <v>1777</v>
      </c>
      <c r="C155" s="2" t="s">
        <v>12868</v>
      </c>
      <c r="D155" s="2" t="s">
        <v>12865</v>
      </c>
      <c r="E155" s="2">
        <v>154</v>
      </c>
      <c r="F155" s="1">
        <v>1</v>
      </c>
      <c r="G155" s="1" t="s">
        <v>12866</v>
      </c>
      <c r="H155" s="1" t="s">
        <v>12863</v>
      </c>
      <c r="I155" s="1">
        <v>7</v>
      </c>
      <c r="J155" s="1" t="s">
        <v>428</v>
      </c>
      <c r="K155" s="1" t="s">
        <v>7457</v>
      </c>
      <c r="L155" s="1">
        <v>1</v>
      </c>
      <c r="M155" s="2" t="s">
        <v>428</v>
      </c>
      <c r="N155" s="2" t="s">
        <v>7457</v>
      </c>
      <c r="T155" s="1" t="s">
        <v>12957</v>
      </c>
      <c r="W155" s="1" t="s">
        <v>244</v>
      </c>
      <c r="X155" s="1" t="s">
        <v>7725</v>
      </c>
      <c r="Y155" s="1" t="s">
        <v>429</v>
      </c>
      <c r="Z155" s="1" t="s">
        <v>9541</v>
      </c>
      <c r="AC155" s="1">
        <v>45</v>
      </c>
      <c r="AD155" s="1" t="s">
        <v>306</v>
      </c>
      <c r="AE155" s="1" t="s">
        <v>9664</v>
      </c>
      <c r="AJ155" s="1" t="s">
        <v>17</v>
      </c>
      <c r="AK155" s="1" t="s">
        <v>9765</v>
      </c>
      <c r="AL155" s="1" t="s">
        <v>107</v>
      </c>
      <c r="AM155" s="1" t="s">
        <v>9484</v>
      </c>
      <c r="AT155" s="1" t="s">
        <v>37</v>
      </c>
      <c r="AU155" s="1" t="s">
        <v>7529</v>
      </c>
      <c r="AV155" s="1" t="s">
        <v>389</v>
      </c>
      <c r="AW155" s="1" t="s">
        <v>7843</v>
      </c>
      <c r="BG155" s="1" t="s">
        <v>162</v>
      </c>
      <c r="BH155" s="1" t="s">
        <v>7630</v>
      </c>
      <c r="BI155" s="1" t="s">
        <v>279</v>
      </c>
      <c r="BJ155" s="1" t="s">
        <v>10665</v>
      </c>
      <c r="BK155" s="1" t="s">
        <v>53</v>
      </c>
      <c r="BL155" s="1" t="s">
        <v>7653</v>
      </c>
      <c r="BM155" s="1" t="s">
        <v>247</v>
      </c>
      <c r="BN155" s="1" t="s">
        <v>11338</v>
      </c>
      <c r="BO155" s="1" t="s">
        <v>248</v>
      </c>
      <c r="BP155" s="1" t="s">
        <v>14642</v>
      </c>
      <c r="BQ155" s="1" t="s">
        <v>430</v>
      </c>
      <c r="BR155" s="1" t="s">
        <v>12658</v>
      </c>
      <c r="BS155" s="1" t="s">
        <v>431</v>
      </c>
      <c r="BT155" s="1" t="s">
        <v>9730</v>
      </c>
    </row>
    <row r="156" spans="1:72" ht="13.5" customHeight="1">
      <c r="A156" s="3" t="str">
        <f>HYPERLINK("http://kyu.snu.ac.kr/sdhj/index.jsp?type=hj/GK14657_00IH_0001_0008.jpg","1777_각북면_8")</f>
        <v>1777_각북면_8</v>
      </c>
      <c r="B156" s="2">
        <v>1777</v>
      </c>
      <c r="C156" s="2" t="s">
        <v>12868</v>
      </c>
      <c r="D156" s="2" t="s">
        <v>12865</v>
      </c>
      <c r="E156" s="2">
        <v>155</v>
      </c>
      <c r="F156" s="1">
        <v>1</v>
      </c>
      <c r="G156" s="1" t="s">
        <v>12866</v>
      </c>
      <c r="H156" s="1" t="s">
        <v>12863</v>
      </c>
      <c r="I156" s="1">
        <v>7</v>
      </c>
      <c r="L156" s="1">
        <v>1</v>
      </c>
      <c r="M156" s="2" t="s">
        <v>428</v>
      </c>
      <c r="N156" s="2" t="s">
        <v>7457</v>
      </c>
      <c r="S156" s="1" t="s">
        <v>47</v>
      </c>
      <c r="T156" s="1" t="s">
        <v>179</v>
      </c>
      <c r="W156" s="1" t="s">
        <v>65</v>
      </c>
      <c r="X156" s="1" t="s">
        <v>7674</v>
      </c>
      <c r="Y156" s="1" t="s">
        <v>10</v>
      </c>
      <c r="Z156" s="1" t="s">
        <v>7691</v>
      </c>
      <c r="AC156" s="1">
        <v>50</v>
      </c>
      <c r="AD156" s="1" t="s">
        <v>60</v>
      </c>
      <c r="AE156" s="1" t="s">
        <v>9617</v>
      </c>
      <c r="AJ156" s="1" t="s">
        <v>17</v>
      </c>
      <c r="AK156" s="1" t="s">
        <v>9765</v>
      </c>
      <c r="AL156" s="1" t="s">
        <v>432</v>
      </c>
      <c r="AM156" s="1" t="s">
        <v>9776</v>
      </c>
      <c r="AT156" s="1" t="s">
        <v>37</v>
      </c>
      <c r="AU156" s="1" t="s">
        <v>7529</v>
      </c>
      <c r="AV156" s="1" t="s">
        <v>433</v>
      </c>
      <c r="AW156" s="1" t="s">
        <v>10663</v>
      </c>
      <c r="BG156" s="1" t="s">
        <v>37</v>
      </c>
      <c r="BH156" s="1" t="s">
        <v>7529</v>
      </c>
      <c r="BI156" s="1" t="s">
        <v>434</v>
      </c>
      <c r="BJ156" s="1" t="s">
        <v>11337</v>
      </c>
      <c r="BK156" s="1" t="s">
        <v>53</v>
      </c>
      <c r="BL156" s="1" t="s">
        <v>7653</v>
      </c>
      <c r="BM156" s="1" t="s">
        <v>435</v>
      </c>
      <c r="BN156" s="1" t="s">
        <v>11876</v>
      </c>
      <c r="BO156" s="1" t="s">
        <v>37</v>
      </c>
      <c r="BP156" s="1" t="s">
        <v>7529</v>
      </c>
      <c r="BQ156" s="1" t="s">
        <v>436</v>
      </c>
      <c r="BR156" s="1" t="s">
        <v>15128</v>
      </c>
      <c r="BS156" s="1" t="s">
        <v>147</v>
      </c>
      <c r="BT156" s="1" t="s">
        <v>9773</v>
      </c>
    </row>
    <row r="157" spans="1:72" ht="13.5" customHeight="1">
      <c r="A157" s="3" t="str">
        <f>HYPERLINK("http://kyu.snu.ac.kr/sdhj/index.jsp?type=hj/GK14657_00IH_0001_0008.jpg","1777_각북면_8")</f>
        <v>1777_각북면_8</v>
      </c>
      <c r="B157" s="2">
        <v>1777</v>
      </c>
      <c r="C157" s="2" t="s">
        <v>12868</v>
      </c>
      <c r="D157" s="2" t="s">
        <v>12865</v>
      </c>
      <c r="E157" s="2">
        <v>156</v>
      </c>
      <c r="F157" s="1">
        <v>1</v>
      </c>
      <c r="G157" s="1" t="s">
        <v>12866</v>
      </c>
      <c r="H157" s="1" t="s">
        <v>12863</v>
      </c>
      <c r="I157" s="1">
        <v>7</v>
      </c>
      <c r="L157" s="1">
        <v>1</v>
      </c>
      <c r="M157" s="2" t="s">
        <v>428</v>
      </c>
      <c r="N157" s="2" t="s">
        <v>7457</v>
      </c>
      <c r="S157" s="1" t="s">
        <v>67</v>
      </c>
      <c r="T157" s="1" t="s">
        <v>5121</v>
      </c>
      <c r="AC157" s="1">
        <v>13</v>
      </c>
      <c r="AD157" s="1" t="s">
        <v>40</v>
      </c>
      <c r="AE157" s="1" t="s">
        <v>9663</v>
      </c>
    </row>
    <row r="158" spans="1:72" ht="13.5" customHeight="1">
      <c r="A158" s="3" t="str">
        <f>HYPERLINK("http://kyu.snu.ac.kr/sdhj/index.jsp?type=hj/GK14657_00IH_0001_0008.jpg","1777_각북면_8")</f>
        <v>1777_각북면_8</v>
      </c>
      <c r="B158" s="2">
        <v>1777</v>
      </c>
      <c r="C158" s="2" t="s">
        <v>12868</v>
      </c>
      <c r="D158" s="2" t="s">
        <v>12865</v>
      </c>
      <c r="E158" s="2">
        <v>157</v>
      </c>
      <c r="F158" s="1">
        <v>1</v>
      </c>
      <c r="G158" s="1" t="s">
        <v>12866</v>
      </c>
      <c r="H158" s="1" t="s">
        <v>12863</v>
      </c>
      <c r="I158" s="1">
        <v>7</v>
      </c>
      <c r="L158" s="1">
        <v>1</v>
      </c>
      <c r="M158" s="2" t="s">
        <v>428</v>
      </c>
      <c r="N158" s="2" t="s">
        <v>7457</v>
      </c>
      <c r="S158" s="1" t="s">
        <v>67</v>
      </c>
      <c r="T158" s="1" t="s">
        <v>5121</v>
      </c>
      <c r="AC158" s="1">
        <v>10</v>
      </c>
      <c r="AD158" s="1" t="s">
        <v>386</v>
      </c>
      <c r="AE158" s="1" t="s">
        <v>9619</v>
      </c>
    </row>
    <row r="159" spans="1:72" ht="13.5" customHeight="1">
      <c r="A159" s="3" t="str">
        <f>HYPERLINK("http://kyu.snu.ac.kr/sdhj/index.jsp?type=hj/GK14657_00IH_0001_0008.jpg","1777_각북면_8")</f>
        <v>1777_각북면_8</v>
      </c>
      <c r="B159" s="2">
        <v>1777</v>
      </c>
      <c r="C159" s="2" t="s">
        <v>12868</v>
      </c>
      <c r="D159" s="2" t="s">
        <v>12865</v>
      </c>
      <c r="E159" s="2">
        <v>158</v>
      </c>
      <c r="F159" s="1">
        <v>1</v>
      </c>
      <c r="G159" s="1" t="s">
        <v>12866</v>
      </c>
      <c r="H159" s="1" t="s">
        <v>12863</v>
      </c>
      <c r="I159" s="1">
        <v>7</v>
      </c>
      <c r="L159" s="1">
        <v>1</v>
      </c>
      <c r="M159" s="2" t="s">
        <v>428</v>
      </c>
      <c r="N159" s="2" t="s">
        <v>7457</v>
      </c>
      <c r="S159" s="1" t="s">
        <v>67</v>
      </c>
      <c r="T159" s="1" t="s">
        <v>5121</v>
      </c>
      <c r="AC159" s="1">
        <v>6</v>
      </c>
      <c r="AD159" s="1" t="s">
        <v>70</v>
      </c>
      <c r="AE159" s="1" t="s">
        <v>9627</v>
      </c>
      <c r="AF159" s="1" t="s">
        <v>71</v>
      </c>
      <c r="AG159" s="1" t="s">
        <v>9052</v>
      </c>
    </row>
    <row r="160" spans="1:72" ht="13.5" customHeight="1">
      <c r="A160" s="3" t="str">
        <f>HYPERLINK("http://kyu.snu.ac.kr/sdhj/index.jsp?type=hj/GK14657_00IH_0001_0008.jpg","1777_각북면_8")</f>
        <v>1777_각북면_8</v>
      </c>
      <c r="B160" s="2">
        <v>1777</v>
      </c>
      <c r="C160" s="2" t="s">
        <v>12868</v>
      </c>
      <c r="D160" s="2" t="s">
        <v>12865</v>
      </c>
      <c r="E160" s="2">
        <v>159</v>
      </c>
      <c r="F160" s="1">
        <v>1</v>
      </c>
      <c r="G160" s="1" t="s">
        <v>12866</v>
      </c>
      <c r="H160" s="1" t="s">
        <v>12863</v>
      </c>
      <c r="I160" s="1">
        <v>7</v>
      </c>
      <c r="L160" s="1">
        <v>2</v>
      </c>
      <c r="M160" s="2" t="s">
        <v>13106</v>
      </c>
      <c r="N160" s="2" t="s">
        <v>13107</v>
      </c>
      <c r="T160" s="1" t="s">
        <v>12957</v>
      </c>
      <c r="U160" s="1" t="s">
        <v>223</v>
      </c>
      <c r="V160" s="1" t="s">
        <v>7526</v>
      </c>
      <c r="W160" s="1" t="s">
        <v>131</v>
      </c>
      <c r="X160" s="1" t="s">
        <v>7695</v>
      </c>
      <c r="Y160" s="1" t="s">
        <v>149</v>
      </c>
      <c r="Z160" s="1" t="s">
        <v>9540</v>
      </c>
      <c r="AC160" s="1">
        <v>78</v>
      </c>
      <c r="AD160" s="1" t="s">
        <v>417</v>
      </c>
      <c r="AE160" s="1" t="s">
        <v>9116</v>
      </c>
      <c r="AJ160" s="1" t="s">
        <v>17</v>
      </c>
      <c r="AK160" s="1" t="s">
        <v>9765</v>
      </c>
      <c r="AL160" s="1" t="s">
        <v>46</v>
      </c>
      <c r="AM160" s="1" t="s">
        <v>9757</v>
      </c>
      <c r="AT160" s="1" t="s">
        <v>37</v>
      </c>
      <c r="AU160" s="1" t="s">
        <v>7529</v>
      </c>
      <c r="AV160" s="1" t="s">
        <v>426</v>
      </c>
      <c r="AW160" s="1" t="s">
        <v>7957</v>
      </c>
      <c r="BG160" s="1" t="s">
        <v>53</v>
      </c>
      <c r="BH160" s="1" t="s">
        <v>7653</v>
      </c>
      <c r="BI160" s="1" t="s">
        <v>226</v>
      </c>
      <c r="BJ160" s="1" t="s">
        <v>9884</v>
      </c>
      <c r="BK160" s="1" t="s">
        <v>77</v>
      </c>
      <c r="BL160" s="1" t="s">
        <v>7576</v>
      </c>
      <c r="BM160" s="1" t="s">
        <v>437</v>
      </c>
      <c r="BN160" s="1" t="s">
        <v>11294</v>
      </c>
      <c r="BO160" s="1" t="s">
        <v>37</v>
      </c>
      <c r="BP160" s="1" t="s">
        <v>7529</v>
      </c>
      <c r="BQ160" s="1" t="s">
        <v>438</v>
      </c>
      <c r="BR160" s="1" t="s">
        <v>14704</v>
      </c>
      <c r="BS160" s="1" t="s">
        <v>76</v>
      </c>
      <c r="BT160" s="1" t="s">
        <v>14465</v>
      </c>
    </row>
    <row r="161" spans="1:72" ht="13.5" customHeight="1">
      <c r="A161" s="3" t="str">
        <f>HYPERLINK("http://kyu.snu.ac.kr/sdhj/index.jsp?type=hj/GK14657_00IH_0001_0008.jpg","1777_각북면_8")</f>
        <v>1777_각북면_8</v>
      </c>
      <c r="B161" s="2">
        <v>1777</v>
      </c>
      <c r="C161" s="2" t="s">
        <v>12868</v>
      </c>
      <c r="D161" s="2" t="s">
        <v>12865</v>
      </c>
      <c r="E161" s="2">
        <v>160</v>
      </c>
      <c r="F161" s="1">
        <v>1</v>
      </c>
      <c r="G161" s="1" t="s">
        <v>12866</v>
      </c>
      <c r="H161" s="1" t="s">
        <v>12863</v>
      </c>
      <c r="I161" s="1">
        <v>7</v>
      </c>
      <c r="L161" s="1">
        <v>2</v>
      </c>
      <c r="M161" s="2" t="s">
        <v>13106</v>
      </c>
      <c r="N161" s="2" t="s">
        <v>13107</v>
      </c>
      <c r="S161" s="1" t="s">
        <v>47</v>
      </c>
      <c r="T161" s="1" t="s">
        <v>179</v>
      </c>
      <c r="W161" s="1" t="s">
        <v>73</v>
      </c>
      <c r="X161" s="1" t="s">
        <v>12958</v>
      </c>
      <c r="Y161" s="1" t="s">
        <v>10</v>
      </c>
      <c r="Z161" s="1" t="s">
        <v>7691</v>
      </c>
      <c r="AC161" s="1">
        <v>67</v>
      </c>
      <c r="AD161" s="1" t="s">
        <v>108</v>
      </c>
      <c r="AE161" s="1" t="s">
        <v>9615</v>
      </c>
      <c r="AJ161" s="1" t="s">
        <v>17</v>
      </c>
      <c r="AK161" s="1" t="s">
        <v>9765</v>
      </c>
      <c r="AL161" s="1" t="s">
        <v>76</v>
      </c>
      <c r="AM161" s="1" t="s">
        <v>14465</v>
      </c>
      <c r="AT161" s="1" t="s">
        <v>37</v>
      </c>
      <c r="AU161" s="1" t="s">
        <v>7529</v>
      </c>
      <c r="AV161" s="1" t="s">
        <v>439</v>
      </c>
      <c r="AW161" s="1" t="s">
        <v>10662</v>
      </c>
      <c r="BG161" s="1" t="s">
        <v>37</v>
      </c>
      <c r="BH161" s="1" t="s">
        <v>7529</v>
      </c>
      <c r="BI161" s="1" t="s">
        <v>440</v>
      </c>
      <c r="BJ161" s="1" t="s">
        <v>11336</v>
      </c>
      <c r="BK161" s="1" t="s">
        <v>37</v>
      </c>
      <c r="BL161" s="1" t="s">
        <v>7529</v>
      </c>
      <c r="BM161" s="1" t="s">
        <v>441</v>
      </c>
      <c r="BN161" s="1" t="s">
        <v>11040</v>
      </c>
      <c r="BO161" s="1" t="s">
        <v>37</v>
      </c>
      <c r="BP161" s="1" t="s">
        <v>7529</v>
      </c>
      <c r="BQ161" s="1" t="s">
        <v>442</v>
      </c>
      <c r="BR161" s="1" t="s">
        <v>12657</v>
      </c>
      <c r="BS161" s="1" t="s">
        <v>50</v>
      </c>
      <c r="BT161" s="1" t="s">
        <v>9712</v>
      </c>
    </row>
    <row r="162" spans="1:72" ht="13.5" customHeight="1">
      <c r="A162" s="3" t="str">
        <f>HYPERLINK("http://kyu.snu.ac.kr/sdhj/index.jsp?type=hj/GK14657_00IH_0001_0008.jpg","1777_각북면_8")</f>
        <v>1777_각북면_8</v>
      </c>
      <c r="B162" s="2">
        <v>1777</v>
      </c>
      <c r="C162" s="2" t="s">
        <v>12868</v>
      </c>
      <c r="D162" s="2" t="s">
        <v>12865</v>
      </c>
      <c r="E162" s="2">
        <v>161</v>
      </c>
      <c r="F162" s="1">
        <v>1</v>
      </c>
      <c r="G162" s="1" t="s">
        <v>12866</v>
      </c>
      <c r="H162" s="1" t="s">
        <v>12863</v>
      </c>
      <c r="I162" s="1">
        <v>7</v>
      </c>
      <c r="L162" s="1">
        <v>2</v>
      </c>
      <c r="M162" s="2" t="s">
        <v>13106</v>
      </c>
      <c r="N162" s="2" t="s">
        <v>13107</v>
      </c>
      <c r="S162" s="1" t="s">
        <v>67</v>
      </c>
      <c r="T162" s="1" t="s">
        <v>5121</v>
      </c>
      <c r="AC162" s="1">
        <v>7</v>
      </c>
      <c r="AD162" s="1" t="s">
        <v>108</v>
      </c>
      <c r="AE162" s="1" t="s">
        <v>9615</v>
      </c>
    </row>
    <row r="163" spans="1:72" ht="13.5" customHeight="1">
      <c r="A163" s="3" t="str">
        <f>HYPERLINK("http://kyu.snu.ac.kr/sdhj/index.jsp?type=hj/GK14657_00IH_0001_0008.jpg","1777_각북면_8")</f>
        <v>1777_각북면_8</v>
      </c>
      <c r="B163" s="2">
        <v>1777</v>
      </c>
      <c r="C163" s="2" t="s">
        <v>12868</v>
      </c>
      <c r="D163" s="2" t="s">
        <v>12865</v>
      </c>
      <c r="E163" s="2">
        <v>162</v>
      </c>
      <c r="F163" s="1">
        <v>1</v>
      </c>
      <c r="G163" s="1" t="s">
        <v>12866</v>
      </c>
      <c r="H163" s="1" t="s">
        <v>12863</v>
      </c>
      <c r="I163" s="1">
        <v>7</v>
      </c>
      <c r="L163" s="1">
        <v>3</v>
      </c>
      <c r="M163" s="2" t="s">
        <v>13108</v>
      </c>
      <c r="N163" s="2" t="s">
        <v>13109</v>
      </c>
      <c r="O163" s="1" t="s">
        <v>6</v>
      </c>
      <c r="P163" s="1" t="s">
        <v>7461</v>
      </c>
      <c r="T163" s="1" t="s">
        <v>12957</v>
      </c>
      <c r="U163" s="1" t="s">
        <v>37</v>
      </c>
      <c r="V163" s="1" t="s">
        <v>7529</v>
      </c>
      <c r="W163" s="1" t="s">
        <v>65</v>
      </c>
      <c r="X163" s="1" t="s">
        <v>7674</v>
      </c>
      <c r="Y163" s="1" t="s">
        <v>443</v>
      </c>
      <c r="Z163" s="1" t="s">
        <v>9539</v>
      </c>
      <c r="AC163" s="1">
        <v>87</v>
      </c>
      <c r="AD163" s="1" t="s">
        <v>91</v>
      </c>
      <c r="AE163" s="1" t="s">
        <v>9654</v>
      </c>
      <c r="AJ163" s="1" t="s">
        <v>17</v>
      </c>
      <c r="AK163" s="1" t="s">
        <v>9765</v>
      </c>
      <c r="AL163" s="1" t="s">
        <v>172</v>
      </c>
      <c r="AM163" s="1" t="s">
        <v>9722</v>
      </c>
      <c r="AT163" s="1" t="s">
        <v>53</v>
      </c>
      <c r="AU163" s="1" t="s">
        <v>7653</v>
      </c>
      <c r="AV163" s="1" t="s">
        <v>444</v>
      </c>
      <c r="AW163" s="1" t="s">
        <v>10661</v>
      </c>
      <c r="BG163" s="1" t="s">
        <v>445</v>
      </c>
      <c r="BH163" s="1" t="s">
        <v>10763</v>
      </c>
      <c r="BI163" s="1" t="s">
        <v>446</v>
      </c>
      <c r="BJ163" s="1" t="s">
        <v>14624</v>
      </c>
      <c r="BK163" s="1" t="s">
        <v>77</v>
      </c>
      <c r="BL163" s="1" t="s">
        <v>7576</v>
      </c>
      <c r="BM163" s="1" t="s">
        <v>447</v>
      </c>
      <c r="BN163" s="1" t="s">
        <v>11875</v>
      </c>
      <c r="BO163" s="1" t="s">
        <v>79</v>
      </c>
      <c r="BP163" s="1" t="s">
        <v>9844</v>
      </c>
      <c r="BQ163" s="1" t="s">
        <v>448</v>
      </c>
      <c r="BR163" s="1" t="s">
        <v>14707</v>
      </c>
      <c r="BS163" s="1" t="s">
        <v>76</v>
      </c>
      <c r="BT163" s="1" t="s">
        <v>14465</v>
      </c>
    </row>
    <row r="164" spans="1:72" ht="13.5" customHeight="1">
      <c r="A164" s="3" t="str">
        <f>HYPERLINK("http://kyu.snu.ac.kr/sdhj/index.jsp?type=hj/GK14657_00IH_0001_0008.jpg","1777_각북면_8")</f>
        <v>1777_각북면_8</v>
      </c>
      <c r="B164" s="2">
        <v>1777</v>
      </c>
      <c r="C164" s="2" t="s">
        <v>12868</v>
      </c>
      <c r="D164" s="2" t="s">
        <v>12865</v>
      </c>
      <c r="E164" s="2">
        <v>163</v>
      </c>
      <c r="F164" s="1">
        <v>1</v>
      </c>
      <c r="G164" s="1" t="s">
        <v>12866</v>
      </c>
      <c r="H164" s="1" t="s">
        <v>12863</v>
      </c>
      <c r="I164" s="1">
        <v>7</v>
      </c>
      <c r="L164" s="1">
        <v>3</v>
      </c>
      <c r="M164" s="2" t="s">
        <v>13108</v>
      </c>
      <c r="N164" s="2" t="s">
        <v>13109</v>
      </c>
      <c r="S164" s="1" t="s">
        <v>47</v>
      </c>
      <c r="T164" s="1" t="s">
        <v>179</v>
      </c>
      <c r="W164" s="1" t="s">
        <v>131</v>
      </c>
      <c r="X164" s="1" t="s">
        <v>7695</v>
      </c>
      <c r="Y164" s="1" t="s">
        <v>10</v>
      </c>
      <c r="Z164" s="1" t="s">
        <v>7691</v>
      </c>
      <c r="AC164" s="1">
        <v>65</v>
      </c>
      <c r="AD164" s="1" t="s">
        <v>201</v>
      </c>
      <c r="AE164" s="1" t="s">
        <v>9636</v>
      </c>
      <c r="AJ164" s="1" t="s">
        <v>17</v>
      </c>
      <c r="AK164" s="1" t="s">
        <v>9765</v>
      </c>
      <c r="AL164" s="1" t="s">
        <v>46</v>
      </c>
      <c r="AM164" s="1" t="s">
        <v>9757</v>
      </c>
      <c r="AT164" s="1" t="s">
        <v>79</v>
      </c>
      <c r="AU164" s="1" t="s">
        <v>9844</v>
      </c>
      <c r="AV164" s="1" t="s">
        <v>449</v>
      </c>
      <c r="AW164" s="1" t="s">
        <v>10660</v>
      </c>
      <c r="BG164" s="1" t="s">
        <v>79</v>
      </c>
      <c r="BH164" s="1" t="s">
        <v>9844</v>
      </c>
      <c r="BI164" s="1" t="s">
        <v>450</v>
      </c>
      <c r="BJ164" s="1" t="s">
        <v>11335</v>
      </c>
      <c r="BK164" s="1" t="s">
        <v>79</v>
      </c>
      <c r="BL164" s="1" t="s">
        <v>9844</v>
      </c>
      <c r="BM164" s="1" t="s">
        <v>451</v>
      </c>
      <c r="BN164" s="1" t="s">
        <v>10269</v>
      </c>
      <c r="BO164" s="1" t="s">
        <v>79</v>
      </c>
      <c r="BP164" s="1" t="s">
        <v>9844</v>
      </c>
      <c r="BQ164" s="1" t="s">
        <v>452</v>
      </c>
      <c r="BR164" s="1" t="s">
        <v>15080</v>
      </c>
      <c r="BS164" s="1" t="s">
        <v>118</v>
      </c>
      <c r="BT164" s="1" t="s">
        <v>9769</v>
      </c>
    </row>
    <row r="165" spans="1:72" ht="13.5" customHeight="1">
      <c r="A165" s="3" t="str">
        <f>HYPERLINK("http://kyu.snu.ac.kr/sdhj/index.jsp?type=hj/GK14657_00IH_0001_0008.jpg","1777_각북면_8")</f>
        <v>1777_각북면_8</v>
      </c>
      <c r="B165" s="2">
        <v>1777</v>
      </c>
      <c r="C165" s="2" t="s">
        <v>12868</v>
      </c>
      <c r="D165" s="2" t="s">
        <v>12865</v>
      </c>
      <c r="E165" s="2">
        <v>164</v>
      </c>
      <c r="F165" s="1">
        <v>1</v>
      </c>
      <c r="G165" s="1" t="s">
        <v>12866</v>
      </c>
      <c r="H165" s="1" t="s">
        <v>12863</v>
      </c>
      <c r="I165" s="1">
        <v>7</v>
      </c>
      <c r="L165" s="1">
        <v>4</v>
      </c>
      <c r="M165" s="2" t="s">
        <v>4085</v>
      </c>
      <c r="N165" s="2" t="s">
        <v>13110</v>
      </c>
      <c r="T165" s="1" t="s">
        <v>12957</v>
      </c>
      <c r="U165" s="1" t="s">
        <v>453</v>
      </c>
      <c r="V165" s="1" t="s">
        <v>7530</v>
      </c>
      <c r="W165" s="1" t="s">
        <v>73</v>
      </c>
      <c r="X165" s="1" t="s">
        <v>12958</v>
      </c>
      <c r="Y165" s="1" t="s">
        <v>454</v>
      </c>
      <c r="Z165" s="1" t="s">
        <v>9538</v>
      </c>
      <c r="AC165" s="1">
        <v>83</v>
      </c>
      <c r="AD165" s="1" t="s">
        <v>455</v>
      </c>
      <c r="AE165" s="1" t="s">
        <v>9661</v>
      </c>
      <c r="AJ165" s="1" t="s">
        <v>17</v>
      </c>
      <c r="AK165" s="1" t="s">
        <v>9765</v>
      </c>
      <c r="AL165" s="1" t="s">
        <v>129</v>
      </c>
      <c r="AM165" s="1" t="s">
        <v>9723</v>
      </c>
      <c r="AV165" s="1" t="s">
        <v>456</v>
      </c>
      <c r="AW165" s="1" t="s">
        <v>10162</v>
      </c>
      <c r="BG165" s="1" t="s">
        <v>77</v>
      </c>
      <c r="BH165" s="1" t="s">
        <v>7576</v>
      </c>
      <c r="BI165" s="1" t="s">
        <v>457</v>
      </c>
      <c r="BJ165" s="1" t="s">
        <v>11334</v>
      </c>
      <c r="BK165" s="1" t="s">
        <v>165</v>
      </c>
      <c r="BL165" s="1" t="s">
        <v>10764</v>
      </c>
      <c r="BM165" s="1" t="s">
        <v>166</v>
      </c>
      <c r="BN165" s="1" t="s">
        <v>11865</v>
      </c>
      <c r="BO165" s="1" t="s">
        <v>235</v>
      </c>
      <c r="BP165" s="1" t="s">
        <v>7607</v>
      </c>
      <c r="BQ165" s="1" t="s">
        <v>458</v>
      </c>
      <c r="BR165" s="1" t="s">
        <v>12656</v>
      </c>
      <c r="BS165" s="1" t="s">
        <v>50</v>
      </c>
      <c r="BT165" s="1" t="s">
        <v>9712</v>
      </c>
    </row>
    <row r="166" spans="1:72" ht="13.5" customHeight="1">
      <c r="A166" s="3" t="str">
        <f>HYPERLINK("http://kyu.snu.ac.kr/sdhj/index.jsp?type=hj/GK14657_00IH_0001_0008.jpg","1777_각북면_8")</f>
        <v>1777_각북면_8</v>
      </c>
      <c r="B166" s="2">
        <v>1777</v>
      </c>
      <c r="C166" s="2" t="s">
        <v>12868</v>
      </c>
      <c r="D166" s="2" t="s">
        <v>12865</v>
      </c>
      <c r="E166" s="2">
        <v>165</v>
      </c>
      <c r="F166" s="1">
        <v>1</v>
      </c>
      <c r="G166" s="1" t="s">
        <v>12866</v>
      </c>
      <c r="H166" s="1" t="s">
        <v>12863</v>
      </c>
      <c r="I166" s="1">
        <v>7</v>
      </c>
      <c r="L166" s="1">
        <v>4</v>
      </c>
      <c r="M166" s="2" t="s">
        <v>4085</v>
      </c>
      <c r="N166" s="2" t="s">
        <v>13110</v>
      </c>
      <c r="S166" s="1" t="s">
        <v>67</v>
      </c>
      <c r="T166" s="1" t="s">
        <v>5121</v>
      </c>
      <c r="AC166" s="1">
        <v>44</v>
      </c>
      <c r="AD166" s="1" t="s">
        <v>102</v>
      </c>
      <c r="AE166" s="1" t="s">
        <v>9629</v>
      </c>
    </row>
    <row r="167" spans="1:72" ht="13.5" customHeight="1">
      <c r="A167" s="3" t="str">
        <f>HYPERLINK("http://kyu.snu.ac.kr/sdhj/index.jsp?type=hj/GK14657_00IH_0001_0008.jpg","1777_각북면_8")</f>
        <v>1777_각북면_8</v>
      </c>
      <c r="B167" s="2">
        <v>1777</v>
      </c>
      <c r="C167" s="2" t="s">
        <v>12868</v>
      </c>
      <c r="D167" s="2" t="s">
        <v>12865</v>
      </c>
      <c r="E167" s="2">
        <v>166</v>
      </c>
      <c r="F167" s="1">
        <v>1</v>
      </c>
      <c r="G167" s="1" t="s">
        <v>12866</v>
      </c>
      <c r="H167" s="1" t="s">
        <v>12863</v>
      </c>
      <c r="I167" s="1">
        <v>7</v>
      </c>
      <c r="L167" s="1">
        <v>5</v>
      </c>
      <c r="M167" s="2" t="s">
        <v>13111</v>
      </c>
      <c r="N167" s="2" t="s">
        <v>13112</v>
      </c>
      <c r="T167" s="1" t="s">
        <v>12957</v>
      </c>
      <c r="U167" s="1" t="s">
        <v>174</v>
      </c>
      <c r="V167" s="1" t="s">
        <v>7523</v>
      </c>
      <c r="W167" s="1" t="s">
        <v>459</v>
      </c>
      <c r="X167" s="1" t="s">
        <v>7509</v>
      </c>
      <c r="Y167" s="1" t="s">
        <v>460</v>
      </c>
      <c r="Z167" s="1" t="s">
        <v>9537</v>
      </c>
      <c r="AC167" s="1">
        <v>54</v>
      </c>
      <c r="AD167" s="1" t="s">
        <v>199</v>
      </c>
      <c r="AE167" s="1" t="s">
        <v>7846</v>
      </c>
      <c r="AJ167" s="1" t="s">
        <v>17</v>
      </c>
      <c r="AK167" s="1" t="s">
        <v>9765</v>
      </c>
      <c r="AL167" s="1" t="s">
        <v>183</v>
      </c>
      <c r="AM167" s="1" t="s">
        <v>9710</v>
      </c>
      <c r="AT167" s="1" t="s">
        <v>79</v>
      </c>
      <c r="AU167" s="1" t="s">
        <v>9844</v>
      </c>
      <c r="AV167" s="1" t="s">
        <v>461</v>
      </c>
      <c r="AW167" s="1" t="s">
        <v>7712</v>
      </c>
      <c r="BG167" s="1" t="s">
        <v>79</v>
      </c>
      <c r="BH167" s="1" t="s">
        <v>9844</v>
      </c>
      <c r="BI167" s="1" t="s">
        <v>462</v>
      </c>
      <c r="BJ167" s="1" t="s">
        <v>11333</v>
      </c>
      <c r="BK167" s="1" t="s">
        <v>79</v>
      </c>
      <c r="BL167" s="1" t="s">
        <v>9844</v>
      </c>
      <c r="BM167" s="1" t="s">
        <v>463</v>
      </c>
      <c r="BN167" s="1" t="s">
        <v>11874</v>
      </c>
      <c r="BO167" s="1" t="s">
        <v>79</v>
      </c>
      <c r="BP167" s="1" t="s">
        <v>9844</v>
      </c>
      <c r="BQ167" s="1" t="s">
        <v>464</v>
      </c>
      <c r="BR167" s="1" t="s">
        <v>14796</v>
      </c>
      <c r="BS167" s="1" t="s">
        <v>76</v>
      </c>
      <c r="BT167" s="1" t="s">
        <v>14465</v>
      </c>
    </row>
    <row r="168" spans="1:72" ht="13.5" customHeight="1">
      <c r="A168" s="3" t="str">
        <f>HYPERLINK("http://kyu.snu.ac.kr/sdhj/index.jsp?type=hj/GK14657_00IH_0001_0008.jpg","1777_각북면_8")</f>
        <v>1777_각북면_8</v>
      </c>
      <c r="B168" s="2">
        <v>1777</v>
      </c>
      <c r="C168" s="2" t="s">
        <v>12868</v>
      </c>
      <c r="D168" s="2" t="s">
        <v>12865</v>
      </c>
      <c r="E168" s="2">
        <v>167</v>
      </c>
      <c r="F168" s="1">
        <v>1</v>
      </c>
      <c r="G168" s="1" t="s">
        <v>12866</v>
      </c>
      <c r="H168" s="1" t="s">
        <v>12863</v>
      </c>
      <c r="I168" s="1">
        <v>7</v>
      </c>
      <c r="L168" s="1">
        <v>5</v>
      </c>
      <c r="M168" s="2" t="s">
        <v>13111</v>
      </c>
      <c r="N168" s="2" t="s">
        <v>13112</v>
      </c>
      <c r="S168" s="1" t="s">
        <v>47</v>
      </c>
      <c r="T168" s="1" t="s">
        <v>179</v>
      </c>
      <c r="W168" s="1" t="s">
        <v>38</v>
      </c>
      <c r="X168" s="1" t="s">
        <v>12968</v>
      </c>
      <c r="Y168" s="1" t="s">
        <v>101</v>
      </c>
      <c r="Z168" s="1" t="s">
        <v>7731</v>
      </c>
      <c r="AC168" s="1">
        <v>44</v>
      </c>
      <c r="AD168" s="1" t="s">
        <v>102</v>
      </c>
      <c r="AE168" s="1" t="s">
        <v>9629</v>
      </c>
      <c r="AJ168" s="1" t="s">
        <v>465</v>
      </c>
      <c r="AK168" s="1" t="s">
        <v>9766</v>
      </c>
      <c r="AL168" s="1" t="s">
        <v>466</v>
      </c>
      <c r="AM168" s="1" t="s">
        <v>9798</v>
      </c>
      <c r="AT168" s="1" t="s">
        <v>79</v>
      </c>
      <c r="AU168" s="1" t="s">
        <v>9844</v>
      </c>
      <c r="AV168" s="1" t="s">
        <v>467</v>
      </c>
      <c r="AW168" s="1" t="s">
        <v>10659</v>
      </c>
      <c r="BG168" s="1" t="s">
        <v>79</v>
      </c>
      <c r="BH168" s="1" t="s">
        <v>9844</v>
      </c>
      <c r="BI168" s="1" t="s">
        <v>468</v>
      </c>
      <c r="BJ168" s="1" t="s">
        <v>11332</v>
      </c>
      <c r="BK168" s="1" t="s">
        <v>314</v>
      </c>
      <c r="BL168" s="1" t="s">
        <v>7566</v>
      </c>
      <c r="BM168" s="1" t="s">
        <v>469</v>
      </c>
      <c r="BN168" s="1" t="s">
        <v>11873</v>
      </c>
      <c r="BO168" s="1" t="s">
        <v>79</v>
      </c>
      <c r="BP168" s="1" t="s">
        <v>9844</v>
      </c>
      <c r="BQ168" s="1" t="s">
        <v>470</v>
      </c>
      <c r="BR168" s="1" t="s">
        <v>12655</v>
      </c>
      <c r="BS168" s="1" t="s">
        <v>471</v>
      </c>
      <c r="BT168" s="1" t="s">
        <v>9770</v>
      </c>
    </row>
    <row r="169" spans="1:72" ht="13.5" customHeight="1">
      <c r="A169" s="3" t="str">
        <f>HYPERLINK("http://kyu.snu.ac.kr/sdhj/index.jsp?type=hj/GK14657_00IH_0001_0008.jpg","1777_각북면_8")</f>
        <v>1777_각북면_8</v>
      </c>
      <c r="B169" s="2">
        <v>1777</v>
      </c>
      <c r="C169" s="2" t="s">
        <v>12868</v>
      </c>
      <c r="D169" s="2" t="s">
        <v>12865</v>
      </c>
      <c r="E169" s="2">
        <v>168</v>
      </c>
      <c r="F169" s="1">
        <v>1</v>
      </c>
      <c r="G169" s="1" t="s">
        <v>12866</v>
      </c>
      <c r="H169" s="1" t="s">
        <v>12863</v>
      </c>
      <c r="I169" s="1">
        <v>7</v>
      </c>
      <c r="L169" s="1">
        <v>5</v>
      </c>
      <c r="M169" s="2" t="s">
        <v>13111</v>
      </c>
      <c r="N169" s="2" t="s">
        <v>13112</v>
      </c>
      <c r="S169" s="1" t="s">
        <v>67</v>
      </c>
      <c r="T169" s="1" t="s">
        <v>5121</v>
      </c>
      <c r="AC169" s="1">
        <v>8</v>
      </c>
      <c r="AD169" s="1" t="s">
        <v>157</v>
      </c>
      <c r="AE169" s="1" t="s">
        <v>9078</v>
      </c>
    </row>
    <row r="170" spans="1:72" ht="13.5" customHeight="1">
      <c r="A170" s="3" t="str">
        <f>HYPERLINK("http://kyu.snu.ac.kr/sdhj/index.jsp?type=hj/GK14657_00IH_0001_0008.jpg","1777_각북면_8")</f>
        <v>1777_각북면_8</v>
      </c>
      <c r="B170" s="2">
        <v>1777</v>
      </c>
      <c r="C170" s="2" t="s">
        <v>12868</v>
      </c>
      <c r="D170" s="2" t="s">
        <v>12865</v>
      </c>
      <c r="E170" s="2">
        <v>169</v>
      </c>
      <c r="F170" s="1">
        <v>1</v>
      </c>
      <c r="G170" s="1" t="s">
        <v>12866</v>
      </c>
      <c r="H170" s="1" t="s">
        <v>12863</v>
      </c>
      <c r="I170" s="1">
        <v>7</v>
      </c>
      <c r="L170" s="1">
        <v>5</v>
      </c>
      <c r="M170" s="2" t="s">
        <v>13111</v>
      </c>
      <c r="N170" s="2" t="s">
        <v>13112</v>
      </c>
      <c r="T170" s="1" t="s">
        <v>15262</v>
      </c>
      <c r="U170" s="1" t="s">
        <v>109</v>
      </c>
      <c r="V170" s="1" t="s">
        <v>7521</v>
      </c>
      <c r="Y170" s="1" t="s">
        <v>472</v>
      </c>
      <c r="Z170" s="1" t="s">
        <v>9536</v>
      </c>
      <c r="AC170" s="1">
        <v>62</v>
      </c>
      <c r="AD170" s="1" t="s">
        <v>83</v>
      </c>
      <c r="AE170" s="1" t="s">
        <v>9666</v>
      </c>
    </row>
    <row r="171" spans="1:72" ht="13.5" customHeight="1">
      <c r="A171" s="3" t="str">
        <f>HYPERLINK("http://kyu.snu.ac.kr/sdhj/index.jsp?type=hj/GK14657_00IH_0001_0008.jpg","1777_각북면_8")</f>
        <v>1777_각북면_8</v>
      </c>
      <c r="B171" s="2">
        <v>1777</v>
      </c>
      <c r="C171" s="2" t="s">
        <v>12868</v>
      </c>
      <c r="D171" s="2" t="s">
        <v>12865</v>
      </c>
      <c r="E171" s="2">
        <v>170</v>
      </c>
      <c r="F171" s="1">
        <v>1</v>
      </c>
      <c r="G171" s="1" t="s">
        <v>12866</v>
      </c>
      <c r="H171" s="1" t="s">
        <v>12863</v>
      </c>
      <c r="I171" s="1">
        <v>7</v>
      </c>
      <c r="L171" s="1">
        <v>5</v>
      </c>
      <c r="M171" s="2" t="s">
        <v>13111</v>
      </c>
      <c r="N171" s="2" t="s">
        <v>13112</v>
      </c>
      <c r="T171" s="1" t="s">
        <v>15262</v>
      </c>
      <c r="U171" s="1" t="s">
        <v>109</v>
      </c>
      <c r="V171" s="1" t="s">
        <v>7521</v>
      </c>
      <c r="Y171" s="1" t="s">
        <v>473</v>
      </c>
      <c r="Z171" s="1" t="s">
        <v>8513</v>
      </c>
      <c r="AC171" s="1">
        <v>7</v>
      </c>
      <c r="AD171" s="1" t="s">
        <v>108</v>
      </c>
      <c r="AE171" s="1" t="s">
        <v>9615</v>
      </c>
      <c r="AF171" s="1" t="s">
        <v>71</v>
      </c>
      <c r="AG171" s="1" t="s">
        <v>9052</v>
      </c>
    </row>
    <row r="172" spans="1:72" ht="13.5" customHeight="1">
      <c r="A172" s="3" t="str">
        <f>HYPERLINK("http://kyu.snu.ac.kr/sdhj/index.jsp?type=hj/GK14657_00IH_0001_0009.jpg","1777_각북면_9")</f>
        <v>1777_각북면_9</v>
      </c>
      <c r="B172" s="2">
        <v>1777</v>
      </c>
      <c r="C172" s="2" t="s">
        <v>12868</v>
      </c>
      <c r="D172" s="2" t="s">
        <v>12865</v>
      </c>
      <c r="E172" s="2">
        <v>171</v>
      </c>
      <c r="F172" s="1">
        <v>1</v>
      </c>
      <c r="G172" s="1" t="s">
        <v>12866</v>
      </c>
      <c r="H172" s="1" t="s">
        <v>12863</v>
      </c>
      <c r="I172" s="1">
        <v>8</v>
      </c>
      <c r="J172" s="1" t="s">
        <v>474</v>
      </c>
      <c r="K172" s="1" t="s">
        <v>7456</v>
      </c>
      <c r="L172" s="1">
        <v>1</v>
      </c>
      <c r="M172" s="2" t="s">
        <v>474</v>
      </c>
      <c r="N172" s="2" t="s">
        <v>7456</v>
      </c>
      <c r="T172" s="1" t="s">
        <v>12957</v>
      </c>
      <c r="U172" s="1" t="s">
        <v>72</v>
      </c>
      <c r="V172" s="1" t="s">
        <v>7616</v>
      </c>
      <c r="W172" s="1" t="s">
        <v>475</v>
      </c>
      <c r="X172" s="1" t="s">
        <v>7679</v>
      </c>
      <c r="Y172" s="1" t="s">
        <v>476</v>
      </c>
      <c r="Z172" s="1" t="s">
        <v>9535</v>
      </c>
      <c r="AC172" s="1">
        <v>74</v>
      </c>
      <c r="AD172" s="1" t="s">
        <v>268</v>
      </c>
      <c r="AE172" s="1" t="s">
        <v>9614</v>
      </c>
      <c r="AJ172" s="1" t="s">
        <v>17</v>
      </c>
      <c r="AK172" s="1" t="s">
        <v>9765</v>
      </c>
      <c r="AL172" s="1" t="s">
        <v>425</v>
      </c>
      <c r="AM172" s="1" t="s">
        <v>9737</v>
      </c>
      <c r="AT172" s="1" t="s">
        <v>37</v>
      </c>
      <c r="AU172" s="1" t="s">
        <v>7529</v>
      </c>
      <c r="AV172" s="1" t="s">
        <v>477</v>
      </c>
      <c r="AW172" s="1" t="s">
        <v>9928</v>
      </c>
      <c r="BG172" s="1" t="s">
        <v>37</v>
      </c>
      <c r="BH172" s="1" t="s">
        <v>7529</v>
      </c>
      <c r="BI172" s="1" t="s">
        <v>478</v>
      </c>
      <c r="BJ172" s="1" t="s">
        <v>9178</v>
      </c>
      <c r="BK172" s="1" t="s">
        <v>37</v>
      </c>
      <c r="BL172" s="1" t="s">
        <v>7529</v>
      </c>
      <c r="BM172" s="1" t="s">
        <v>479</v>
      </c>
      <c r="BN172" s="1" t="s">
        <v>11872</v>
      </c>
      <c r="BO172" s="1" t="s">
        <v>37</v>
      </c>
      <c r="BP172" s="1" t="s">
        <v>7529</v>
      </c>
      <c r="BQ172" s="1" t="s">
        <v>480</v>
      </c>
      <c r="BR172" s="1" t="s">
        <v>12654</v>
      </c>
      <c r="BS172" s="1" t="s">
        <v>431</v>
      </c>
      <c r="BT172" s="1" t="s">
        <v>9730</v>
      </c>
    </row>
    <row r="173" spans="1:72" ht="13.5" customHeight="1">
      <c r="A173" s="3" t="str">
        <f>HYPERLINK("http://kyu.snu.ac.kr/sdhj/index.jsp?type=hj/GK14657_00IH_0001_0009.jpg","1777_각북면_9")</f>
        <v>1777_각북면_9</v>
      </c>
      <c r="B173" s="2">
        <v>1777</v>
      </c>
      <c r="C173" s="2" t="s">
        <v>12868</v>
      </c>
      <c r="D173" s="2" t="s">
        <v>12865</v>
      </c>
      <c r="E173" s="2">
        <v>172</v>
      </c>
      <c r="F173" s="1">
        <v>1</v>
      </c>
      <c r="G173" s="1" t="s">
        <v>12866</v>
      </c>
      <c r="H173" s="1" t="s">
        <v>12863</v>
      </c>
      <c r="I173" s="1">
        <v>8</v>
      </c>
      <c r="L173" s="1">
        <v>1</v>
      </c>
      <c r="M173" s="2" t="s">
        <v>474</v>
      </c>
      <c r="N173" s="2" t="s">
        <v>7456</v>
      </c>
      <c r="S173" s="1" t="s">
        <v>47</v>
      </c>
      <c r="T173" s="1" t="s">
        <v>179</v>
      </c>
      <c r="W173" s="1" t="s">
        <v>481</v>
      </c>
      <c r="X173" s="1" t="s">
        <v>7717</v>
      </c>
      <c r="Y173" s="1" t="s">
        <v>10</v>
      </c>
      <c r="Z173" s="1" t="s">
        <v>7691</v>
      </c>
      <c r="AC173" s="1">
        <v>64</v>
      </c>
      <c r="AD173" s="1" t="s">
        <v>385</v>
      </c>
      <c r="AE173" s="1" t="s">
        <v>9640</v>
      </c>
      <c r="AJ173" s="1" t="s">
        <v>17</v>
      </c>
      <c r="AK173" s="1" t="s">
        <v>9765</v>
      </c>
      <c r="AL173" s="1" t="s">
        <v>482</v>
      </c>
      <c r="AM173" s="1" t="s">
        <v>14516</v>
      </c>
      <c r="AT173" s="1" t="s">
        <v>37</v>
      </c>
      <c r="AU173" s="1" t="s">
        <v>7529</v>
      </c>
      <c r="AV173" s="1" t="s">
        <v>483</v>
      </c>
      <c r="AW173" s="1" t="s">
        <v>8526</v>
      </c>
      <c r="BG173" s="1" t="s">
        <v>37</v>
      </c>
      <c r="BH173" s="1" t="s">
        <v>7529</v>
      </c>
      <c r="BI173" s="1" t="s">
        <v>484</v>
      </c>
      <c r="BJ173" s="1" t="s">
        <v>8251</v>
      </c>
      <c r="BK173" s="1" t="s">
        <v>37</v>
      </c>
      <c r="BL173" s="1" t="s">
        <v>7529</v>
      </c>
      <c r="BM173" s="1" t="s">
        <v>485</v>
      </c>
      <c r="BN173" s="1" t="s">
        <v>9023</v>
      </c>
      <c r="BO173" s="1" t="s">
        <v>37</v>
      </c>
      <c r="BP173" s="1" t="s">
        <v>7529</v>
      </c>
      <c r="BQ173" s="1" t="s">
        <v>486</v>
      </c>
      <c r="BR173" s="1" t="s">
        <v>12653</v>
      </c>
      <c r="BS173" s="1" t="s">
        <v>46</v>
      </c>
      <c r="BT173" s="1" t="s">
        <v>9757</v>
      </c>
    </row>
    <row r="174" spans="1:72" ht="13.5" customHeight="1">
      <c r="A174" s="3" t="str">
        <f>HYPERLINK("http://kyu.snu.ac.kr/sdhj/index.jsp?type=hj/GK14657_00IH_0001_0009.jpg","1777_각북면_9")</f>
        <v>1777_각북면_9</v>
      </c>
      <c r="B174" s="2">
        <v>1777</v>
      </c>
      <c r="C174" s="2" t="s">
        <v>12868</v>
      </c>
      <c r="D174" s="2" t="s">
        <v>12865</v>
      </c>
      <c r="E174" s="2">
        <v>173</v>
      </c>
      <c r="F174" s="1">
        <v>1</v>
      </c>
      <c r="G174" s="1" t="s">
        <v>12866</v>
      </c>
      <c r="H174" s="1" t="s">
        <v>12863</v>
      </c>
      <c r="I174" s="1">
        <v>8</v>
      </c>
      <c r="L174" s="1">
        <v>1</v>
      </c>
      <c r="M174" s="2" t="s">
        <v>474</v>
      </c>
      <c r="N174" s="2" t="s">
        <v>7456</v>
      </c>
      <c r="S174" s="1" t="s">
        <v>57</v>
      </c>
      <c r="T174" s="1" t="s">
        <v>7485</v>
      </c>
      <c r="U174" s="1" t="s">
        <v>256</v>
      </c>
      <c r="V174" s="1" t="s">
        <v>7594</v>
      </c>
      <c r="Y174" s="1" t="s">
        <v>487</v>
      </c>
      <c r="Z174" s="1" t="s">
        <v>8868</v>
      </c>
      <c r="AC174" s="1">
        <v>32</v>
      </c>
      <c r="AD174" s="1" t="s">
        <v>137</v>
      </c>
      <c r="AE174" s="1" t="s">
        <v>7603</v>
      </c>
    </row>
    <row r="175" spans="1:72" ht="13.5" customHeight="1">
      <c r="A175" s="3" t="str">
        <f>HYPERLINK("http://kyu.snu.ac.kr/sdhj/index.jsp?type=hj/GK14657_00IH_0001_0009.jpg","1777_각북면_9")</f>
        <v>1777_각북면_9</v>
      </c>
      <c r="B175" s="2">
        <v>1777</v>
      </c>
      <c r="C175" s="2" t="s">
        <v>12868</v>
      </c>
      <c r="D175" s="2" t="s">
        <v>12865</v>
      </c>
      <c r="E175" s="2">
        <v>174</v>
      </c>
      <c r="F175" s="1">
        <v>1</v>
      </c>
      <c r="G175" s="1" t="s">
        <v>12866</v>
      </c>
      <c r="H175" s="1" t="s">
        <v>12863</v>
      </c>
      <c r="I175" s="1">
        <v>8</v>
      </c>
      <c r="L175" s="1">
        <v>1</v>
      </c>
      <c r="M175" s="2" t="s">
        <v>474</v>
      </c>
      <c r="N175" s="2" t="s">
        <v>7456</v>
      </c>
      <c r="S175" s="1" t="s">
        <v>67</v>
      </c>
      <c r="T175" s="1" t="s">
        <v>5121</v>
      </c>
      <c r="AC175" s="1">
        <v>5</v>
      </c>
      <c r="AD175" s="1" t="s">
        <v>201</v>
      </c>
      <c r="AE175" s="1" t="s">
        <v>9636</v>
      </c>
      <c r="AF175" s="1" t="s">
        <v>71</v>
      </c>
      <c r="AG175" s="1" t="s">
        <v>9052</v>
      </c>
    </row>
    <row r="176" spans="1:72" ht="13.5" customHeight="1">
      <c r="A176" s="3" t="str">
        <f>HYPERLINK("http://kyu.snu.ac.kr/sdhj/index.jsp?type=hj/GK14657_00IH_0001_0009.jpg","1777_각북면_9")</f>
        <v>1777_각북면_9</v>
      </c>
      <c r="B176" s="2">
        <v>1777</v>
      </c>
      <c r="C176" s="2" t="s">
        <v>12868</v>
      </c>
      <c r="D176" s="2" t="s">
        <v>12865</v>
      </c>
      <c r="E176" s="2">
        <v>175</v>
      </c>
      <c r="F176" s="1">
        <v>1</v>
      </c>
      <c r="G176" s="1" t="s">
        <v>12866</v>
      </c>
      <c r="H176" s="1" t="s">
        <v>12863</v>
      </c>
      <c r="I176" s="1">
        <v>8</v>
      </c>
      <c r="L176" s="1">
        <v>2</v>
      </c>
      <c r="M176" s="2" t="s">
        <v>13113</v>
      </c>
      <c r="N176" s="2" t="s">
        <v>13114</v>
      </c>
      <c r="O176" s="1" t="s">
        <v>6</v>
      </c>
      <c r="P176" s="1" t="s">
        <v>7461</v>
      </c>
      <c r="T176" s="1" t="s">
        <v>12957</v>
      </c>
      <c r="U176" s="1" t="s">
        <v>196</v>
      </c>
      <c r="V176" s="1" t="s">
        <v>7543</v>
      </c>
      <c r="W176" s="1" t="s">
        <v>475</v>
      </c>
      <c r="X176" s="1" t="s">
        <v>7679</v>
      </c>
      <c r="Y176" s="1" t="s">
        <v>307</v>
      </c>
      <c r="Z176" s="1" t="s">
        <v>9534</v>
      </c>
      <c r="AC176" s="1">
        <v>58</v>
      </c>
      <c r="AD176" s="1" t="s">
        <v>117</v>
      </c>
      <c r="AE176" s="1" t="s">
        <v>9628</v>
      </c>
      <c r="AJ176" s="1" t="s">
        <v>17</v>
      </c>
      <c r="AK176" s="1" t="s">
        <v>9765</v>
      </c>
      <c r="AL176" s="1" t="s">
        <v>488</v>
      </c>
      <c r="AM176" s="1" t="s">
        <v>9799</v>
      </c>
      <c r="AT176" s="1" t="s">
        <v>37</v>
      </c>
      <c r="AU176" s="1" t="s">
        <v>7529</v>
      </c>
      <c r="AV176" s="1" t="s">
        <v>489</v>
      </c>
      <c r="AW176" s="1" t="s">
        <v>10536</v>
      </c>
      <c r="BG176" s="1" t="s">
        <v>37</v>
      </c>
      <c r="BH176" s="1" t="s">
        <v>7529</v>
      </c>
      <c r="BI176" s="1" t="s">
        <v>490</v>
      </c>
      <c r="BJ176" s="1" t="s">
        <v>11331</v>
      </c>
      <c r="BK176" s="1" t="s">
        <v>53</v>
      </c>
      <c r="BL176" s="1" t="s">
        <v>7653</v>
      </c>
      <c r="BM176" s="1" t="s">
        <v>491</v>
      </c>
      <c r="BN176" s="1" t="s">
        <v>10775</v>
      </c>
      <c r="BO176" s="1" t="s">
        <v>492</v>
      </c>
      <c r="BP176" s="1" t="s">
        <v>7525</v>
      </c>
      <c r="BQ176" s="1" t="s">
        <v>493</v>
      </c>
      <c r="BR176" s="1" t="s">
        <v>12652</v>
      </c>
      <c r="BS176" s="1" t="s">
        <v>50</v>
      </c>
      <c r="BT176" s="1" t="s">
        <v>9712</v>
      </c>
    </row>
    <row r="177" spans="1:72" ht="13.5" customHeight="1">
      <c r="A177" s="3" t="str">
        <f>HYPERLINK("http://kyu.snu.ac.kr/sdhj/index.jsp?type=hj/GK14657_00IH_0001_0009.jpg","1777_각북면_9")</f>
        <v>1777_각북면_9</v>
      </c>
      <c r="B177" s="2">
        <v>1777</v>
      </c>
      <c r="C177" s="2" t="s">
        <v>12868</v>
      </c>
      <c r="D177" s="2" t="s">
        <v>12865</v>
      </c>
      <c r="E177" s="2">
        <v>176</v>
      </c>
      <c r="F177" s="1">
        <v>1</v>
      </c>
      <c r="G177" s="1" t="s">
        <v>12866</v>
      </c>
      <c r="H177" s="1" t="s">
        <v>12863</v>
      </c>
      <c r="I177" s="1">
        <v>8</v>
      </c>
      <c r="L177" s="1">
        <v>2</v>
      </c>
      <c r="M177" s="2" t="s">
        <v>13113</v>
      </c>
      <c r="N177" s="2" t="s">
        <v>13114</v>
      </c>
      <c r="S177" s="1" t="s">
        <v>47</v>
      </c>
      <c r="T177" s="1" t="s">
        <v>179</v>
      </c>
      <c r="W177" s="1" t="s">
        <v>131</v>
      </c>
      <c r="X177" s="1" t="s">
        <v>7695</v>
      </c>
      <c r="Y177" s="1" t="s">
        <v>10</v>
      </c>
      <c r="Z177" s="1" t="s">
        <v>7691</v>
      </c>
      <c r="AC177" s="1">
        <v>58</v>
      </c>
      <c r="AD177" s="1" t="s">
        <v>117</v>
      </c>
      <c r="AE177" s="1" t="s">
        <v>9628</v>
      </c>
      <c r="AJ177" s="1" t="s">
        <v>17</v>
      </c>
      <c r="AK177" s="1" t="s">
        <v>9765</v>
      </c>
      <c r="AL177" s="1" t="s">
        <v>46</v>
      </c>
      <c r="AM177" s="1" t="s">
        <v>9757</v>
      </c>
      <c r="AT177" s="1" t="s">
        <v>37</v>
      </c>
      <c r="AU177" s="1" t="s">
        <v>7529</v>
      </c>
      <c r="AV177" s="1" t="s">
        <v>494</v>
      </c>
      <c r="AW177" s="1" t="s">
        <v>10658</v>
      </c>
      <c r="BG177" s="1" t="s">
        <v>37</v>
      </c>
      <c r="BH177" s="1" t="s">
        <v>7529</v>
      </c>
      <c r="BI177" s="1" t="s">
        <v>495</v>
      </c>
      <c r="BJ177" s="1" t="s">
        <v>11330</v>
      </c>
      <c r="BK177" s="1" t="s">
        <v>37</v>
      </c>
      <c r="BL177" s="1" t="s">
        <v>7529</v>
      </c>
      <c r="BM177" s="1" t="s">
        <v>496</v>
      </c>
      <c r="BN177" s="1" t="s">
        <v>11871</v>
      </c>
      <c r="BO177" s="1" t="s">
        <v>37</v>
      </c>
      <c r="BP177" s="1" t="s">
        <v>7529</v>
      </c>
      <c r="BQ177" s="1" t="s">
        <v>497</v>
      </c>
      <c r="BR177" s="1" t="s">
        <v>12651</v>
      </c>
      <c r="BS177" s="1" t="s">
        <v>50</v>
      </c>
      <c r="BT177" s="1" t="s">
        <v>9712</v>
      </c>
    </row>
    <row r="178" spans="1:72" ht="13.5" customHeight="1">
      <c r="A178" s="3" t="str">
        <f>HYPERLINK("http://kyu.snu.ac.kr/sdhj/index.jsp?type=hj/GK14657_00IH_0001_0009.jpg","1777_각북면_9")</f>
        <v>1777_각북면_9</v>
      </c>
      <c r="B178" s="2">
        <v>1777</v>
      </c>
      <c r="C178" s="2" t="s">
        <v>12868</v>
      </c>
      <c r="D178" s="2" t="s">
        <v>12865</v>
      </c>
      <c r="E178" s="2">
        <v>177</v>
      </c>
      <c r="F178" s="1">
        <v>1</v>
      </c>
      <c r="G178" s="1" t="s">
        <v>12866</v>
      </c>
      <c r="H178" s="1" t="s">
        <v>12863</v>
      </c>
      <c r="I178" s="1">
        <v>8</v>
      </c>
      <c r="L178" s="1">
        <v>2</v>
      </c>
      <c r="M178" s="2" t="s">
        <v>13113</v>
      </c>
      <c r="N178" s="2" t="s">
        <v>13114</v>
      </c>
      <c r="S178" s="1" t="s">
        <v>67</v>
      </c>
      <c r="T178" s="1" t="s">
        <v>5121</v>
      </c>
      <c r="AC178" s="1">
        <v>19</v>
      </c>
      <c r="AD178" s="1" t="s">
        <v>49</v>
      </c>
      <c r="AE178" s="1" t="s">
        <v>9624</v>
      </c>
    </row>
    <row r="179" spans="1:72" ht="13.5" customHeight="1">
      <c r="A179" s="3" t="str">
        <f>HYPERLINK("http://kyu.snu.ac.kr/sdhj/index.jsp?type=hj/GK14657_00IH_0001_0009.jpg","1777_각북면_9")</f>
        <v>1777_각북면_9</v>
      </c>
      <c r="B179" s="2">
        <v>1777</v>
      </c>
      <c r="C179" s="2" t="s">
        <v>12868</v>
      </c>
      <c r="D179" s="2" t="s">
        <v>12865</v>
      </c>
      <c r="E179" s="2">
        <v>178</v>
      </c>
      <c r="F179" s="1">
        <v>1</v>
      </c>
      <c r="G179" s="1" t="s">
        <v>12866</v>
      </c>
      <c r="H179" s="1" t="s">
        <v>12863</v>
      </c>
      <c r="I179" s="1">
        <v>8</v>
      </c>
      <c r="L179" s="1">
        <v>2</v>
      </c>
      <c r="M179" s="2" t="s">
        <v>13113</v>
      </c>
      <c r="N179" s="2" t="s">
        <v>13114</v>
      </c>
      <c r="S179" s="1" t="s">
        <v>67</v>
      </c>
      <c r="T179" s="1" t="s">
        <v>5121</v>
      </c>
      <c r="AC179" s="1">
        <v>6</v>
      </c>
      <c r="AD179" s="1" t="s">
        <v>70</v>
      </c>
      <c r="AE179" s="1" t="s">
        <v>9627</v>
      </c>
    </row>
    <row r="180" spans="1:72" ht="13.5" customHeight="1">
      <c r="A180" s="3" t="str">
        <f>HYPERLINK("http://kyu.snu.ac.kr/sdhj/index.jsp?type=hj/GK14657_00IH_0001_0009.jpg","1777_각북면_9")</f>
        <v>1777_각북면_9</v>
      </c>
      <c r="B180" s="2">
        <v>1777</v>
      </c>
      <c r="C180" s="2" t="s">
        <v>12868</v>
      </c>
      <c r="D180" s="2" t="s">
        <v>12865</v>
      </c>
      <c r="E180" s="2">
        <v>179</v>
      </c>
      <c r="F180" s="1">
        <v>1</v>
      </c>
      <c r="G180" s="1" t="s">
        <v>12866</v>
      </c>
      <c r="H180" s="1" t="s">
        <v>12863</v>
      </c>
      <c r="I180" s="1">
        <v>8</v>
      </c>
      <c r="L180" s="1">
        <v>2</v>
      </c>
      <c r="M180" s="2" t="s">
        <v>13113</v>
      </c>
      <c r="N180" s="2" t="s">
        <v>13114</v>
      </c>
      <c r="S180" s="1" t="s">
        <v>67</v>
      </c>
      <c r="T180" s="1" t="s">
        <v>5121</v>
      </c>
      <c r="AC180" s="1">
        <v>2</v>
      </c>
      <c r="AD180" s="1" t="s">
        <v>161</v>
      </c>
      <c r="AE180" s="1" t="s">
        <v>9657</v>
      </c>
    </row>
    <row r="181" spans="1:72" ht="13.5" customHeight="1">
      <c r="A181" s="3" t="str">
        <f>HYPERLINK("http://kyu.snu.ac.kr/sdhj/index.jsp?type=hj/GK14657_00IH_0001_0009.jpg","1777_각북면_9")</f>
        <v>1777_각북면_9</v>
      </c>
      <c r="B181" s="2">
        <v>1777</v>
      </c>
      <c r="C181" s="2" t="s">
        <v>12868</v>
      </c>
      <c r="D181" s="2" t="s">
        <v>12865</v>
      </c>
      <c r="E181" s="2">
        <v>180</v>
      </c>
      <c r="F181" s="1">
        <v>1</v>
      </c>
      <c r="G181" s="1" t="s">
        <v>12866</v>
      </c>
      <c r="H181" s="1" t="s">
        <v>12863</v>
      </c>
      <c r="I181" s="1">
        <v>8</v>
      </c>
      <c r="L181" s="1">
        <v>3</v>
      </c>
      <c r="M181" s="2" t="s">
        <v>13115</v>
      </c>
      <c r="N181" s="2" t="s">
        <v>13116</v>
      </c>
      <c r="O181" s="1" t="s">
        <v>6</v>
      </c>
      <c r="P181" s="1" t="s">
        <v>7461</v>
      </c>
      <c r="T181" s="1" t="s">
        <v>12957</v>
      </c>
      <c r="U181" s="1" t="s">
        <v>327</v>
      </c>
      <c r="V181" s="1" t="s">
        <v>7520</v>
      </c>
      <c r="W181" s="1" t="s">
        <v>73</v>
      </c>
      <c r="X181" s="1" t="s">
        <v>12958</v>
      </c>
      <c r="Y181" s="1" t="s">
        <v>210</v>
      </c>
      <c r="Z181" s="1" t="s">
        <v>7726</v>
      </c>
      <c r="AC181" s="1">
        <v>55</v>
      </c>
      <c r="AD181" s="1" t="s">
        <v>75</v>
      </c>
      <c r="AE181" s="1" t="s">
        <v>9665</v>
      </c>
      <c r="AJ181" s="1" t="s">
        <v>17</v>
      </c>
      <c r="AK181" s="1" t="s">
        <v>9765</v>
      </c>
      <c r="AL181" s="1" t="s">
        <v>76</v>
      </c>
      <c r="AM181" s="1" t="s">
        <v>14465</v>
      </c>
      <c r="AT181" s="1" t="s">
        <v>37</v>
      </c>
      <c r="AU181" s="1" t="s">
        <v>7529</v>
      </c>
      <c r="AV181" s="1" t="s">
        <v>498</v>
      </c>
      <c r="AW181" s="1" t="s">
        <v>8222</v>
      </c>
      <c r="BG181" s="1" t="s">
        <v>37</v>
      </c>
      <c r="BH181" s="1" t="s">
        <v>7529</v>
      </c>
      <c r="BI181" s="1" t="s">
        <v>85</v>
      </c>
      <c r="BJ181" s="1" t="s">
        <v>11129</v>
      </c>
      <c r="BK181" s="1" t="s">
        <v>53</v>
      </c>
      <c r="BL181" s="1" t="s">
        <v>7653</v>
      </c>
      <c r="BM181" s="1" t="s">
        <v>86</v>
      </c>
      <c r="BN181" s="1" t="s">
        <v>7940</v>
      </c>
      <c r="BO181" s="1" t="s">
        <v>37</v>
      </c>
      <c r="BP181" s="1" t="s">
        <v>7529</v>
      </c>
      <c r="BQ181" s="1" t="s">
        <v>499</v>
      </c>
      <c r="BR181" s="1" t="s">
        <v>14882</v>
      </c>
      <c r="BS181" s="1" t="s">
        <v>76</v>
      </c>
      <c r="BT181" s="1" t="s">
        <v>14465</v>
      </c>
    </row>
    <row r="182" spans="1:72" ht="13.5" customHeight="1">
      <c r="A182" s="3" t="str">
        <f>HYPERLINK("http://kyu.snu.ac.kr/sdhj/index.jsp?type=hj/GK14657_00IH_0001_0009.jpg","1777_각북면_9")</f>
        <v>1777_각북면_9</v>
      </c>
      <c r="B182" s="2">
        <v>1777</v>
      </c>
      <c r="C182" s="2" t="s">
        <v>12868</v>
      </c>
      <c r="D182" s="2" t="s">
        <v>12865</v>
      </c>
      <c r="E182" s="2">
        <v>181</v>
      </c>
      <c r="F182" s="1">
        <v>1</v>
      </c>
      <c r="G182" s="1" t="s">
        <v>12866</v>
      </c>
      <c r="H182" s="1" t="s">
        <v>12863</v>
      </c>
      <c r="I182" s="1">
        <v>8</v>
      </c>
      <c r="L182" s="1">
        <v>3</v>
      </c>
      <c r="M182" s="2" t="s">
        <v>13115</v>
      </c>
      <c r="N182" s="2" t="s">
        <v>13116</v>
      </c>
      <c r="S182" s="1" t="s">
        <v>67</v>
      </c>
      <c r="T182" s="1" t="s">
        <v>5121</v>
      </c>
      <c r="AC182" s="1">
        <v>11</v>
      </c>
      <c r="AD182" s="1" t="s">
        <v>69</v>
      </c>
      <c r="AE182" s="1" t="s">
        <v>9646</v>
      </c>
    </row>
    <row r="183" spans="1:72" ht="13.5" customHeight="1">
      <c r="A183" s="3" t="str">
        <f>HYPERLINK("http://kyu.snu.ac.kr/sdhj/index.jsp?type=hj/GK14657_00IH_0001_0009.jpg","1777_각북면_9")</f>
        <v>1777_각북면_9</v>
      </c>
      <c r="B183" s="2">
        <v>1777</v>
      </c>
      <c r="C183" s="2" t="s">
        <v>12868</v>
      </c>
      <c r="D183" s="2" t="s">
        <v>12865</v>
      </c>
      <c r="E183" s="2">
        <v>182</v>
      </c>
      <c r="F183" s="1">
        <v>2</v>
      </c>
      <c r="G183" s="1" t="s">
        <v>15432</v>
      </c>
      <c r="H183" s="1" t="s">
        <v>7353</v>
      </c>
      <c r="I183" s="1">
        <v>1</v>
      </c>
      <c r="J183" s="1" t="s">
        <v>500</v>
      </c>
      <c r="K183" s="1" t="s">
        <v>7455</v>
      </c>
      <c r="L183" s="1">
        <v>1</v>
      </c>
      <c r="M183" s="2" t="s">
        <v>500</v>
      </c>
      <c r="N183" s="2" t="s">
        <v>7455</v>
      </c>
      <c r="O183" s="1" t="s">
        <v>6</v>
      </c>
      <c r="P183" s="1" t="s">
        <v>7461</v>
      </c>
      <c r="T183" s="1" t="s">
        <v>12957</v>
      </c>
      <c r="U183" s="1" t="s">
        <v>492</v>
      </c>
      <c r="V183" s="1" t="s">
        <v>7525</v>
      </c>
      <c r="W183" s="1" t="s">
        <v>48</v>
      </c>
      <c r="X183" s="1" t="s">
        <v>7670</v>
      </c>
      <c r="Y183" s="1" t="s">
        <v>501</v>
      </c>
      <c r="Z183" s="1" t="s">
        <v>9533</v>
      </c>
      <c r="AC183" s="1">
        <v>51</v>
      </c>
      <c r="AD183" s="1" t="s">
        <v>502</v>
      </c>
      <c r="AE183" s="1" t="s">
        <v>9621</v>
      </c>
      <c r="AJ183" s="1" t="s">
        <v>17</v>
      </c>
      <c r="AK183" s="1" t="s">
        <v>9765</v>
      </c>
      <c r="AL183" s="1" t="s">
        <v>50</v>
      </c>
      <c r="AM183" s="1" t="s">
        <v>9712</v>
      </c>
      <c r="AT183" s="1" t="s">
        <v>492</v>
      </c>
      <c r="AU183" s="1" t="s">
        <v>7525</v>
      </c>
      <c r="AV183" s="1" t="s">
        <v>503</v>
      </c>
      <c r="AW183" s="1" t="s">
        <v>10295</v>
      </c>
      <c r="BG183" s="1" t="s">
        <v>492</v>
      </c>
      <c r="BH183" s="1" t="s">
        <v>7525</v>
      </c>
      <c r="BI183" s="1" t="s">
        <v>504</v>
      </c>
      <c r="BJ183" s="1" t="s">
        <v>7897</v>
      </c>
      <c r="BK183" s="1" t="s">
        <v>492</v>
      </c>
      <c r="BL183" s="1" t="s">
        <v>7525</v>
      </c>
      <c r="BM183" s="1" t="s">
        <v>505</v>
      </c>
      <c r="BN183" s="1" t="s">
        <v>10986</v>
      </c>
      <c r="BO183" s="1" t="s">
        <v>492</v>
      </c>
      <c r="BP183" s="1" t="s">
        <v>7525</v>
      </c>
      <c r="BQ183" s="1" t="s">
        <v>506</v>
      </c>
      <c r="BR183" s="1" t="s">
        <v>12650</v>
      </c>
      <c r="BS183" s="1" t="s">
        <v>471</v>
      </c>
      <c r="BT183" s="1" t="s">
        <v>9770</v>
      </c>
    </row>
    <row r="184" spans="1:72" ht="13.5" customHeight="1">
      <c r="A184" s="3" t="str">
        <f>HYPERLINK("http://kyu.snu.ac.kr/sdhj/index.jsp?type=hj/GK14657_00IH_0001_0009.jpg","1777_각북면_9")</f>
        <v>1777_각북면_9</v>
      </c>
      <c r="B184" s="2">
        <v>1777</v>
      </c>
      <c r="C184" s="2" t="s">
        <v>12868</v>
      </c>
      <c r="D184" s="2" t="s">
        <v>12865</v>
      </c>
      <c r="E184" s="2">
        <v>183</v>
      </c>
      <c r="F184" s="1">
        <v>2</v>
      </c>
      <c r="G184" s="1" t="s">
        <v>15433</v>
      </c>
      <c r="H184" s="1" t="s">
        <v>7353</v>
      </c>
      <c r="I184" s="1">
        <v>1</v>
      </c>
      <c r="L184" s="1">
        <v>1</v>
      </c>
      <c r="M184" s="2" t="s">
        <v>500</v>
      </c>
      <c r="N184" s="2" t="s">
        <v>7455</v>
      </c>
      <c r="S184" s="1" t="s">
        <v>47</v>
      </c>
      <c r="T184" s="1" t="s">
        <v>179</v>
      </c>
      <c r="W184" s="1" t="s">
        <v>197</v>
      </c>
      <c r="X184" s="1" t="s">
        <v>7688</v>
      </c>
      <c r="Y184" s="1" t="s">
        <v>101</v>
      </c>
      <c r="Z184" s="1" t="s">
        <v>7731</v>
      </c>
      <c r="AC184" s="1">
        <v>51</v>
      </c>
      <c r="AD184" s="1" t="s">
        <v>507</v>
      </c>
      <c r="AE184" s="1" t="s">
        <v>9635</v>
      </c>
      <c r="AJ184" s="1" t="s">
        <v>465</v>
      </c>
      <c r="AK184" s="1" t="s">
        <v>9766</v>
      </c>
      <c r="AL184" s="1" t="s">
        <v>76</v>
      </c>
      <c r="AM184" s="1" t="s">
        <v>14465</v>
      </c>
      <c r="AT184" s="1" t="s">
        <v>77</v>
      </c>
      <c r="AU184" s="1" t="s">
        <v>7576</v>
      </c>
      <c r="AV184" s="1" t="s">
        <v>508</v>
      </c>
      <c r="AW184" s="1" t="s">
        <v>8224</v>
      </c>
      <c r="BG184" s="1" t="s">
        <v>53</v>
      </c>
      <c r="BH184" s="1" t="s">
        <v>7653</v>
      </c>
      <c r="BI184" s="1" t="s">
        <v>509</v>
      </c>
      <c r="BJ184" s="1" t="s">
        <v>10616</v>
      </c>
      <c r="BK184" s="1" t="s">
        <v>510</v>
      </c>
      <c r="BL184" s="1" t="s">
        <v>10759</v>
      </c>
      <c r="BM184" s="1" t="s">
        <v>511</v>
      </c>
      <c r="BN184" s="1" t="s">
        <v>11309</v>
      </c>
      <c r="BO184" s="1" t="s">
        <v>79</v>
      </c>
      <c r="BP184" s="1" t="s">
        <v>9844</v>
      </c>
      <c r="BQ184" s="1" t="s">
        <v>512</v>
      </c>
      <c r="BR184" s="1" t="s">
        <v>15397</v>
      </c>
      <c r="BS184" s="1" t="s">
        <v>76</v>
      </c>
      <c r="BT184" s="1" t="s">
        <v>14465</v>
      </c>
    </row>
    <row r="185" spans="1:72" ht="13.5" customHeight="1">
      <c r="A185" s="3" t="str">
        <f>HYPERLINK("http://kyu.snu.ac.kr/sdhj/index.jsp?type=hj/GK14657_00IH_0001_0009.jpg","1777_각북면_9")</f>
        <v>1777_각북면_9</v>
      </c>
      <c r="B185" s="2">
        <v>1777</v>
      </c>
      <c r="C185" s="2" t="s">
        <v>12868</v>
      </c>
      <c r="D185" s="2" t="s">
        <v>12865</v>
      </c>
      <c r="E185" s="2">
        <v>184</v>
      </c>
      <c r="F185" s="1">
        <v>2</v>
      </c>
      <c r="G185" s="1" t="s">
        <v>15433</v>
      </c>
      <c r="H185" s="1" t="s">
        <v>7353</v>
      </c>
      <c r="I185" s="1">
        <v>1</v>
      </c>
      <c r="L185" s="1">
        <v>1</v>
      </c>
      <c r="M185" s="2" t="s">
        <v>500</v>
      </c>
      <c r="N185" s="2" t="s">
        <v>7455</v>
      </c>
      <c r="S185" s="1" t="s">
        <v>57</v>
      </c>
      <c r="T185" s="1" t="s">
        <v>7485</v>
      </c>
      <c r="U185" s="1" t="s">
        <v>492</v>
      </c>
      <c r="V185" s="1" t="s">
        <v>7525</v>
      </c>
      <c r="Y185" s="1" t="s">
        <v>513</v>
      </c>
      <c r="Z185" s="1" t="s">
        <v>9532</v>
      </c>
      <c r="AC185" s="1">
        <v>23</v>
      </c>
      <c r="AD185" s="1" t="s">
        <v>455</v>
      </c>
      <c r="AE185" s="1" t="s">
        <v>9661</v>
      </c>
    </row>
    <row r="186" spans="1:72" ht="13.5" customHeight="1">
      <c r="A186" s="3" t="str">
        <f>HYPERLINK("http://kyu.snu.ac.kr/sdhj/index.jsp?type=hj/GK14657_00IH_0001_0009.jpg","1777_각북면_9")</f>
        <v>1777_각북면_9</v>
      </c>
      <c r="B186" s="2">
        <v>1777</v>
      </c>
      <c r="C186" s="2" t="s">
        <v>12868</v>
      </c>
      <c r="D186" s="2" t="s">
        <v>12865</v>
      </c>
      <c r="E186" s="2">
        <v>185</v>
      </c>
      <c r="F186" s="1">
        <v>2</v>
      </c>
      <c r="G186" s="1" t="s">
        <v>15433</v>
      </c>
      <c r="H186" s="1" t="s">
        <v>7353</v>
      </c>
      <c r="I186" s="1">
        <v>1</v>
      </c>
      <c r="L186" s="1">
        <v>1</v>
      </c>
      <c r="M186" s="2" t="s">
        <v>500</v>
      </c>
      <c r="N186" s="2" t="s">
        <v>7455</v>
      </c>
      <c r="S186" s="1" t="s">
        <v>64</v>
      </c>
      <c r="T186" s="1" t="s">
        <v>4015</v>
      </c>
      <c r="W186" s="1" t="s">
        <v>73</v>
      </c>
      <c r="X186" s="1" t="s">
        <v>12958</v>
      </c>
      <c r="Y186" s="1" t="s">
        <v>101</v>
      </c>
      <c r="Z186" s="1" t="s">
        <v>7731</v>
      </c>
      <c r="AC186" s="1">
        <v>21</v>
      </c>
      <c r="AD186" s="1" t="s">
        <v>243</v>
      </c>
      <c r="AE186" s="1" t="s">
        <v>9633</v>
      </c>
    </row>
    <row r="187" spans="1:72" ht="13.5" customHeight="1">
      <c r="A187" s="3" t="str">
        <f>HYPERLINK("http://kyu.snu.ac.kr/sdhj/index.jsp?type=hj/GK14657_00IH_0001_0009.jpg","1777_각북면_9")</f>
        <v>1777_각북면_9</v>
      </c>
      <c r="B187" s="2">
        <v>1777</v>
      </c>
      <c r="C187" s="2" t="s">
        <v>12868</v>
      </c>
      <c r="D187" s="2" t="s">
        <v>12865</v>
      </c>
      <c r="E187" s="2">
        <v>186</v>
      </c>
      <c r="F187" s="1">
        <v>2</v>
      </c>
      <c r="G187" s="1" t="s">
        <v>15433</v>
      </c>
      <c r="H187" s="1" t="s">
        <v>7353</v>
      </c>
      <c r="I187" s="1">
        <v>1</v>
      </c>
      <c r="L187" s="1">
        <v>2</v>
      </c>
      <c r="M187" s="2" t="s">
        <v>13117</v>
      </c>
      <c r="N187" s="2" t="s">
        <v>13118</v>
      </c>
      <c r="T187" s="1" t="s">
        <v>12957</v>
      </c>
      <c r="U187" s="1" t="s">
        <v>174</v>
      </c>
      <c r="V187" s="1" t="s">
        <v>7523</v>
      </c>
      <c r="W187" s="1" t="s">
        <v>459</v>
      </c>
      <c r="X187" s="1" t="s">
        <v>7509</v>
      </c>
      <c r="Y187" s="1" t="s">
        <v>514</v>
      </c>
      <c r="Z187" s="1" t="s">
        <v>7985</v>
      </c>
      <c r="AC187" s="1">
        <v>50</v>
      </c>
      <c r="AD187" s="1" t="s">
        <v>60</v>
      </c>
      <c r="AE187" s="1" t="s">
        <v>9617</v>
      </c>
      <c r="AJ187" s="1" t="s">
        <v>17</v>
      </c>
      <c r="AK187" s="1" t="s">
        <v>9765</v>
      </c>
      <c r="AL187" s="1" t="s">
        <v>183</v>
      </c>
      <c r="AM187" s="1" t="s">
        <v>9710</v>
      </c>
      <c r="AT187" s="1" t="s">
        <v>79</v>
      </c>
      <c r="AU187" s="1" t="s">
        <v>9844</v>
      </c>
      <c r="AV187" s="1" t="s">
        <v>515</v>
      </c>
      <c r="AW187" s="1" t="s">
        <v>10657</v>
      </c>
      <c r="BG187" s="1" t="s">
        <v>79</v>
      </c>
      <c r="BH187" s="1" t="s">
        <v>9844</v>
      </c>
      <c r="BI187" s="1" t="s">
        <v>516</v>
      </c>
      <c r="BJ187" s="1" t="s">
        <v>10491</v>
      </c>
      <c r="BK187" s="1" t="s">
        <v>79</v>
      </c>
      <c r="BL187" s="1" t="s">
        <v>9844</v>
      </c>
      <c r="BM187" s="1" t="s">
        <v>517</v>
      </c>
      <c r="BN187" s="1" t="s">
        <v>11197</v>
      </c>
      <c r="BO187" s="1" t="s">
        <v>79</v>
      </c>
      <c r="BP187" s="1" t="s">
        <v>9844</v>
      </c>
      <c r="BQ187" s="1" t="s">
        <v>518</v>
      </c>
      <c r="BR187" s="1" t="s">
        <v>14761</v>
      </c>
      <c r="BS187" s="1" t="s">
        <v>76</v>
      </c>
      <c r="BT187" s="1" t="s">
        <v>14465</v>
      </c>
    </row>
    <row r="188" spans="1:72" ht="13.5" customHeight="1">
      <c r="A188" s="3" t="str">
        <f>HYPERLINK("http://kyu.snu.ac.kr/sdhj/index.jsp?type=hj/GK14657_00IH_0001_0009.jpg","1777_각북면_9")</f>
        <v>1777_각북면_9</v>
      </c>
      <c r="B188" s="2">
        <v>1777</v>
      </c>
      <c r="C188" s="2" t="s">
        <v>12868</v>
      </c>
      <c r="D188" s="2" t="s">
        <v>12865</v>
      </c>
      <c r="E188" s="2">
        <v>187</v>
      </c>
      <c r="F188" s="1">
        <v>2</v>
      </c>
      <c r="G188" s="1" t="s">
        <v>15433</v>
      </c>
      <c r="H188" s="1" t="s">
        <v>7353</v>
      </c>
      <c r="I188" s="1">
        <v>1</v>
      </c>
      <c r="L188" s="1">
        <v>2</v>
      </c>
      <c r="M188" s="2" t="s">
        <v>13117</v>
      </c>
      <c r="N188" s="2" t="s">
        <v>13118</v>
      </c>
      <c r="S188" s="1" t="s">
        <v>47</v>
      </c>
      <c r="T188" s="1" t="s">
        <v>179</v>
      </c>
      <c r="W188" s="1" t="s">
        <v>48</v>
      </c>
      <c r="X188" s="1" t="s">
        <v>7670</v>
      </c>
      <c r="Y188" s="1" t="s">
        <v>101</v>
      </c>
      <c r="Z188" s="1" t="s">
        <v>7731</v>
      </c>
      <c r="AC188" s="1">
        <v>50</v>
      </c>
      <c r="AJ188" s="1" t="s">
        <v>465</v>
      </c>
      <c r="AK188" s="1" t="s">
        <v>9766</v>
      </c>
      <c r="AL188" s="1" t="s">
        <v>50</v>
      </c>
      <c r="AM188" s="1" t="s">
        <v>9712</v>
      </c>
      <c r="AT188" s="1" t="s">
        <v>79</v>
      </c>
      <c r="AU188" s="1" t="s">
        <v>9844</v>
      </c>
      <c r="AV188" s="1" t="s">
        <v>519</v>
      </c>
      <c r="AW188" s="1" t="s">
        <v>10656</v>
      </c>
      <c r="BG188" s="1" t="s">
        <v>79</v>
      </c>
      <c r="BH188" s="1" t="s">
        <v>9844</v>
      </c>
      <c r="BI188" s="1" t="s">
        <v>520</v>
      </c>
      <c r="BJ188" s="1" t="s">
        <v>11329</v>
      </c>
      <c r="BK188" s="1" t="s">
        <v>79</v>
      </c>
      <c r="BL188" s="1" t="s">
        <v>9844</v>
      </c>
      <c r="BM188" s="1" t="s">
        <v>521</v>
      </c>
      <c r="BN188" s="1" t="s">
        <v>11870</v>
      </c>
      <c r="BO188" s="1" t="s">
        <v>79</v>
      </c>
      <c r="BP188" s="1" t="s">
        <v>9844</v>
      </c>
      <c r="BQ188" s="1" t="s">
        <v>522</v>
      </c>
      <c r="BR188" s="1" t="s">
        <v>12649</v>
      </c>
      <c r="BS188" s="1" t="s">
        <v>357</v>
      </c>
      <c r="BT188" s="1" t="s">
        <v>9771</v>
      </c>
    </row>
    <row r="189" spans="1:72" ht="13.5" customHeight="1">
      <c r="A189" s="3" t="str">
        <f>HYPERLINK("http://kyu.snu.ac.kr/sdhj/index.jsp?type=hj/GK14657_00IH_0001_0009.jpg","1777_각북면_9")</f>
        <v>1777_각북면_9</v>
      </c>
      <c r="B189" s="2">
        <v>1777</v>
      </c>
      <c r="C189" s="2" t="s">
        <v>12868</v>
      </c>
      <c r="D189" s="2" t="s">
        <v>12865</v>
      </c>
      <c r="E189" s="2">
        <v>188</v>
      </c>
      <c r="F189" s="1">
        <v>2</v>
      </c>
      <c r="G189" s="1" t="s">
        <v>15433</v>
      </c>
      <c r="H189" s="1" t="s">
        <v>7353</v>
      </c>
      <c r="I189" s="1">
        <v>1</v>
      </c>
      <c r="L189" s="1">
        <v>2</v>
      </c>
      <c r="M189" s="2" t="s">
        <v>13117</v>
      </c>
      <c r="N189" s="2" t="s">
        <v>13118</v>
      </c>
      <c r="S189" s="1" t="s">
        <v>130</v>
      </c>
      <c r="T189" s="1" t="s">
        <v>7487</v>
      </c>
      <c r="W189" s="1" t="s">
        <v>73</v>
      </c>
      <c r="X189" s="1" t="s">
        <v>12958</v>
      </c>
      <c r="Y189" s="1" t="s">
        <v>101</v>
      </c>
      <c r="Z189" s="1" t="s">
        <v>7731</v>
      </c>
      <c r="AC189" s="1">
        <v>90</v>
      </c>
      <c r="AD189" s="1" t="s">
        <v>372</v>
      </c>
      <c r="AE189" s="1" t="s">
        <v>9667</v>
      </c>
    </row>
    <row r="190" spans="1:72" ht="13.5" customHeight="1">
      <c r="A190" s="3" t="str">
        <f>HYPERLINK("http://kyu.snu.ac.kr/sdhj/index.jsp?type=hj/GK14657_00IH_0001_0009.jpg","1777_각북면_9")</f>
        <v>1777_각북면_9</v>
      </c>
      <c r="B190" s="2">
        <v>1777</v>
      </c>
      <c r="C190" s="2" t="s">
        <v>12868</v>
      </c>
      <c r="D190" s="2" t="s">
        <v>12865</v>
      </c>
      <c r="E190" s="2">
        <v>189</v>
      </c>
      <c r="F190" s="1">
        <v>2</v>
      </c>
      <c r="G190" s="1" t="s">
        <v>15433</v>
      </c>
      <c r="H190" s="1" t="s">
        <v>7353</v>
      </c>
      <c r="I190" s="1">
        <v>1</v>
      </c>
      <c r="L190" s="1">
        <v>2</v>
      </c>
      <c r="M190" s="2" t="s">
        <v>13117</v>
      </c>
      <c r="N190" s="2" t="s">
        <v>13118</v>
      </c>
      <c r="S190" s="1" t="s">
        <v>57</v>
      </c>
      <c r="T190" s="1" t="s">
        <v>7485</v>
      </c>
      <c r="U190" s="1" t="s">
        <v>174</v>
      </c>
      <c r="V190" s="1" t="s">
        <v>7523</v>
      </c>
      <c r="Y190" s="1" t="s">
        <v>523</v>
      </c>
      <c r="Z190" s="1" t="s">
        <v>9531</v>
      </c>
      <c r="AC190" s="1">
        <v>27</v>
      </c>
      <c r="AD190" s="1" t="s">
        <v>66</v>
      </c>
      <c r="AE190" s="1" t="s">
        <v>9631</v>
      </c>
    </row>
    <row r="191" spans="1:72" ht="13.5" customHeight="1">
      <c r="A191" s="3" t="str">
        <f>HYPERLINK("http://kyu.snu.ac.kr/sdhj/index.jsp?type=hj/GK14657_00IH_0001_0009.jpg","1777_각북면_9")</f>
        <v>1777_각북면_9</v>
      </c>
      <c r="B191" s="2">
        <v>1777</v>
      </c>
      <c r="C191" s="2" t="s">
        <v>12868</v>
      </c>
      <c r="D191" s="2" t="s">
        <v>12865</v>
      </c>
      <c r="E191" s="2">
        <v>190</v>
      </c>
      <c r="F191" s="1">
        <v>2</v>
      </c>
      <c r="G191" s="1" t="s">
        <v>15433</v>
      </c>
      <c r="H191" s="1" t="s">
        <v>7353</v>
      </c>
      <c r="I191" s="1">
        <v>1</v>
      </c>
      <c r="L191" s="1">
        <v>2</v>
      </c>
      <c r="M191" s="2" t="s">
        <v>13117</v>
      </c>
      <c r="N191" s="2" t="s">
        <v>13118</v>
      </c>
      <c r="S191" s="1" t="s">
        <v>524</v>
      </c>
      <c r="T191" s="1" t="s">
        <v>7510</v>
      </c>
      <c r="W191" s="1" t="s">
        <v>73</v>
      </c>
      <c r="X191" s="1" t="s">
        <v>12958</v>
      </c>
      <c r="Y191" s="1" t="s">
        <v>101</v>
      </c>
      <c r="Z191" s="1" t="s">
        <v>7731</v>
      </c>
      <c r="AC191" s="1">
        <v>27</v>
      </c>
      <c r="AD191" s="1" t="s">
        <v>66</v>
      </c>
      <c r="AE191" s="1" t="s">
        <v>9631</v>
      </c>
    </row>
    <row r="192" spans="1:72" ht="13.5" customHeight="1">
      <c r="A192" s="3" t="str">
        <f>HYPERLINK("http://kyu.snu.ac.kr/sdhj/index.jsp?type=hj/GK14657_00IH_0001_0009.jpg","1777_각북면_9")</f>
        <v>1777_각북면_9</v>
      </c>
      <c r="B192" s="2">
        <v>1777</v>
      </c>
      <c r="C192" s="2" t="s">
        <v>12868</v>
      </c>
      <c r="D192" s="2" t="s">
        <v>12865</v>
      </c>
      <c r="E192" s="2">
        <v>191</v>
      </c>
      <c r="F192" s="1">
        <v>2</v>
      </c>
      <c r="G192" s="1" t="s">
        <v>15433</v>
      </c>
      <c r="H192" s="1" t="s">
        <v>7353</v>
      </c>
      <c r="I192" s="1">
        <v>1</v>
      </c>
      <c r="L192" s="1">
        <v>2</v>
      </c>
      <c r="M192" s="2" t="s">
        <v>13117</v>
      </c>
      <c r="N192" s="2" t="s">
        <v>13118</v>
      </c>
      <c r="S192" s="1" t="s">
        <v>67</v>
      </c>
      <c r="T192" s="1" t="s">
        <v>5121</v>
      </c>
      <c r="AF192" s="1" t="s">
        <v>294</v>
      </c>
      <c r="AG192" s="1" t="s">
        <v>9678</v>
      </c>
    </row>
    <row r="193" spans="1:72" ht="13.5" customHeight="1">
      <c r="A193" s="3" t="str">
        <f>HYPERLINK("http://kyu.snu.ac.kr/sdhj/index.jsp?type=hj/GK14657_00IH_0001_0009.jpg","1777_각북면_9")</f>
        <v>1777_각북면_9</v>
      </c>
      <c r="B193" s="2">
        <v>1777</v>
      </c>
      <c r="C193" s="2" t="s">
        <v>12868</v>
      </c>
      <c r="D193" s="2" t="s">
        <v>12865</v>
      </c>
      <c r="E193" s="2">
        <v>192</v>
      </c>
      <c r="F193" s="1">
        <v>2</v>
      </c>
      <c r="G193" s="1" t="s">
        <v>15433</v>
      </c>
      <c r="H193" s="1" t="s">
        <v>7353</v>
      </c>
      <c r="I193" s="1">
        <v>1</v>
      </c>
      <c r="L193" s="1">
        <v>2</v>
      </c>
      <c r="M193" s="2" t="s">
        <v>13117</v>
      </c>
      <c r="N193" s="2" t="s">
        <v>13118</v>
      </c>
      <c r="S193" s="1" t="s">
        <v>67</v>
      </c>
      <c r="T193" s="1" t="s">
        <v>5121</v>
      </c>
      <c r="AF193" s="1" t="s">
        <v>93</v>
      </c>
      <c r="AG193" s="1" t="s">
        <v>7486</v>
      </c>
    </row>
    <row r="194" spans="1:72" ht="13.5" customHeight="1">
      <c r="A194" s="3" t="str">
        <f>HYPERLINK("http://kyu.snu.ac.kr/sdhj/index.jsp?type=hj/GK14657_00IH_0001_0009.jpg","1777_각북면_9")</f>
        <v>1777_각북면_9</v>
      </c>
      <c r="B194" s="2">
        <v>1777</v>
      </c>
      <c r="C194" s="2" t="s">
        <v>12868</v>
      </c>
      <c r="D194" s="2" t="s">
        <v>12865</v>
      </c>
      <c r="E194" s="2">
        <v>193</v>
      </c>
      <c r="F194" s="1">
        <v>2</v>
      </c>
      <c r="G194" s="1" t="s">
        <v>15433</v>
      </c>
      <c r="H194" s="1" t="s">
        <v>7353</v>
      </c>
      <c r="I194" s="1">
        <v>1</v>
      </c>
      <c r="L194" s="1">
        <v>2</v>
      </c>
      <c r="M194" s="2" t="s">
        <v>13117</v>
      </c>
      <c r="N194" s="2" t="s">
        <v>13118</v>
      </c>
      <c r="S194" s="1" t="s">
        <v>67</v>
      </c>
      <c r="T194" s="1" t="s">
        <v>5121</v>
      </c>
      <c r="AC194" s="1">
        <v>6</v>
      </c>
      <c r="AD194" s="1" t="s">
        <v>70</v>
      </c>
      <c r="AE194" s="1" t="s">
        <v>9627</v>
      </c>
    </row>
    <row r="195" spans="1:72" ht="13.5" customHeight="1">
      <c r="A195" s="3" t="str">
        <f>HYPERLINK("http://kyu.snu.ac.kr/sdhj/index.jsp?type=hj/GK14657_00IH_0001_0009.jpg","1777_각북면_9")</f>
        <v>1777_각북면_9</v>
      </c>
      <c r="B195" s="2">
        <v>1777</v>
      </c>
      <c r="C195" s="2" t="s">
        <v>12868</v>
      </c>
      <c r="D195" s="2" t="s">
        <v>12865</v>
      </c>
      <c r="E195" s="2">
        <v>194</v>
      </c>
      <c r="F195" s="1">
        <v>2</v>
      </c>
      <c r="G195" s="1" t="s">
        <v>15433</v>
      </c>
      <c r="H195" s="1" t="s">
        <v>7353</v>
      </c>
      <c r="I195" s="1">
        <v>1</v>
      </c>
      <c r="L195" s="1">
        <v>3</v>
      </c>
      <c r="M195" s="2" t="s">
        <v>13119</v>
      </c>
      <c r="N195" s="2" t="s">
        <v>13120</v>
      </c>
      <c r="O195" s="1" t="s">
        <v>6</v>
      </c>
      <c r="P195" s="1" t="s">
        <v>7461</v>
      </c>
      <c r="T195" s="1" t="s">
        <v>12957</v>
      </c>
      <c r="U195" s="1" t="s">
        <v>525</v>
      </c>
      <c r="V195" s="1" t="s">
        <v>7533</v>
      </c>
      <c r="W195" s="1" t="s">
        <v>65</v>
      </c>
      <c r="X195" s="1" t="s">
        <v>7674</v>
      </c>
      <c r="Y195" s="1" t="s">
        <v>526</v>
      </c>
      <c r="Z195" s="1" t="s">
        <v>9530</v>
      </c>
      <c r="AC195" s="1">
        <v>66</v>
      </c>
      <c r="AD195" s="1" t="s">
        <v>70</v>
      </c>
      <c r="AE195" s="1" t="s">
        <v>9627</v>
      </c>
      <c r="AJ195" s="1" t="s">
        <v>17</v>
      </c>
      <c r="AK195" s="1" t="s">
        <v>9765</v>
      </c>
      <c r="AL195" s="1" t="s">
        <v>172</v>
      </c>
      <c r="AM195" s="1" t="s">
        <v>9722</v>
      </c>
      <c r="AT195" s="1" t="s">
        <v>79</v>
      </c>
      <c r="AU195" s="1" t="s">
        <v>9844</v>
      </c>
      <c r="AV195" s="1" t="s">
        <v>527</v>
      </c>
      <c r="AW195" s="1" t="s">
        <v>8457</v>
      </c>
      <c r="BG195" s="1" t="s">
        <v>79</v>
      </c>
      <c r="BH195" s="1" t="s">
        <v>9844</v>
      </c>
      <c r="BI195" s="1" t="s">
        <v>528</v>
      </c>
      <c r="BJ195" s="1" t="s">
        <v>11328</v>
      </c>
      <c r="BK195" s="1" t="s">
        <v>79</v>
      </c>
      <c r="BL195" s="1" t="s">
        <v>9844</v>
      </c>
      <c r="BM195" s="1" t="s">
        <v>529</v>
      </c>
      <c r="BN195" s="1" t="s">
        <v>9823</v>
      </c>
      <c r="BO195" s="1" t="s">
        <v>79</v>
      </c>
      <c r="BP195" s="1" t="s">
        <v>9844</v>
      </c>
      <c r="BQ195" s="1" t="s">
        <v>530</v>
      </c>
      <c r="BR195" s="1" t="s">
        <v>12648</v>
      </c>
      <c r="BS195" s="1" t="s">
        <v>50</v>
      </c>
      <c r="BT195" s="1" t="s">
        <v>9712</v>
      </c>
    </row>
    <row r="196" spans="1:72" ht="13.5" customHeight="1">
      <c r="A196" s="3" t="str">
        <f>HYPERLINK("http://kyu.snu.ac.kr/sdhj/index.jsp?type=hj/GK14657_00IH_0001_0009.jpg","1777_각북면_9")</f>
        <v>1777_각북면_9</v>
      </c>
      <c r="B196" s="2">
        <v>1777</v>
      </c>
      <c r="C196" s="2" t="s">
        <v>12868</v>
      </c>
      <c r="D196" s="2" t="s">
        <v>12865</v>
      </c>
      <c r="E196" s="2">
        <v>195</v>
      </c>
      <c r="F196" s="1">
        <v>2</v>
      </c>
      <c r="G196" s="1" t="s">
        <v>15433</v>
      </c>
      <c r="H196" s="1" t="s">
        <v>7353</v>
      </c>
      <c r="I196" s="1">
        <v>1</v>
      </c>
      <c r="L196" s="1">
        <v>3</v>
      </c>
      <c r="M196" s="2" t="s">
        <v>13119</v>
      </c>
      <c r="N196" s="2" t="s">
        <v>13120</v>
      </c>
      <c r="S196" s="1" t="s">
        <v>531</v>
      </c>
      <c r="T196" s="1" t="s">
        <v>7496</v>
      </c>
      <c r="W196" s="1" t="s">
        <v>532</v>
      </c>
      <c r="X196" s="1" t="s">
        <v>7715</v>
      </c>
      <c r="Y196" s="1" t="s">
        <v>210</v>
      </c>
      <c r="Z196" s="1" t="s">
        <v>7726</v>
      </c>
      <c r="AC196" s="1">
        <v>50</v>
      </c>
      <c r="AD196" s="1" t="s">
        <v>60</v>
      </c>
      <c r="AE196" s="1" t="s">
        <v>9617</v>
      </c>
      <c r="AJ196" s="1" t="s">
        <v>17</v>
      </c>
      <c r="AK196" s="1" t="s">
        <v>9765</v>
      </c>
      <c r="AL196" s="1" t="s">
        <v>431</v>
      </c>
      <c r="AM196" s="1" t="s">
        <v>9730</v>
      </c>
      <c r="AT196" s="1" t="s">
        <v>37</v>
      </c>
      <c r="AU196" s="1" t="s">
        <v>7529</v>
      </c>
      <c r="AV196" s="1" t="s">
        <v>533</v>
      </c>
      <c r="AW196" s="1" t="s">
        <v>8112</v>
      </c>
      <c r="BG196" s="1" t="s">
        <v>37</v>
      </c>
      <c r="BH196" s="1" t="s">
        <v>7529</v>
      </c>
      <c r="BI196" s="1" t="s">
        <v>534</v>
      </c>
      <c r="BJ196" s="1" t="s">
        <v>7877</v>
      </c>
      <c r="BK196" s="1" t="s">
        <v>37</v>
      </c>
      <c r="BL196" s="1" t="s">
        <v>7529</v>
      </c>
      <c r="BM196" s="1" t="s">
        <v>535</v>
      </c>
      <c r="BN196" s="1" t="s">
        <v>8101</v>
      </c>
      <c r="BO196" s="1" t="s">
        <v>37</v>
      </c>
      <c r="BP196" s="1" t="s">
        <v>7529</v>
      </c>
      <c r="BQ196" s="1" t="s">
        <v>536</v>
      </c>
      <c r="BR196" s="1" t="s">
        <v>15144</v>
      </c>
      <c r="BS196" s="1" t="s">
        <v>147</v>
      </c>
      <c r="BT196" s="1" t="s">
        <v>9773</v>
      </c>
    </row>
    <row r="197" spans="1:72" ht="13.5" customHeight="1">
      <c r="A197" s="3" t="str">
        <f>HYPERLINK("http://kyu.snu.ac.kr/sdhj/index.jsp?type=hj/GK14657_00IH_0001_0009.jpg","1777_각북면_9")</f>
        <v>1777_각북면_9</v>
      </c>
      <c r="B197" s="2">
        <v>1777</v>
      </c>
      <c r="C197" s="2" t="s">
        <v>12868</v>
      </c>
      <c r="D197" s="2" t="s">
        <v>12865</v>
      </c>
      <c r="E197" s="2">
        <v>196</v>
      </c>
      <c r="F197" s="1">
        <v>2</v>
      </c>
      <c r="G197" s="1" t="s">
        <v>15433</v>
      </c>
      <c r="H197" s="1" t="s">
        <v>7353</v>
      </c>
      <c r="I197" s="1">
        <v>1</v>
      </c>
      <c r="L197" s="1">
        <v>3</v>
      </c>
      <c r="M197" s="2" t="s">
        <v>13119</v>
      </c>
      <c r="N197" s="2" t="s">
        <v>13120</v>
      </c>
      <c r="S197" s="1" t="s">
        <v>112</v>
      </c>
      <c r="T197" s="1" t="s">
        <v>15263</v>
      </c>
      <c r="U197" s="1" t="s">
        <v>109</v>
      </c>
      <c r="V197" s="1" t="s">
        <v>7521</v>
      </c>
      <c r="Y197" s="1" t="s">
        <v>113</v>
      </c>
      <c r="Z197" s="1" t="s">
        <v>7749</v>
      </c>
      <c r="AC197" s="1">
        <v>15</v>
      </c>
      <c r="AD197" s="1" t="s">
        <v>173</v>
      </c>
      <c r="AE197" s="1" t="s">
        <v>9622</v>
      </c>
      <c r="AF197" s="1" t="s">
        <v>71</v>
      </c>
      <c r="AG197" s="1" t="s">
        <v>9052</v>
      </c>
    </row>
    <row r="198" spans="1:72" ht="13.5" customHeight="1">
      <c r="A198" s="3" t="str">
        <f>HYPERLINK("http://kyu.snu.ac.kr/sdhj/index.jsp?type=hj/GK14657_00IH_0001_0009.jpg","1777_각북면_9")</f>
        <v>1777_각북면_9</v>
      </c>
      <c r="B198" s="2">
        <v>1777</v>
      </c>
      <c r="C198" s="2" t="s">
        <v>12868</v>
      </c>
      <c r="D198" s="2" t="s">
        <v>12865</v>
      </c>
      <c r="E198" s="2">
        <v>197</v>
      </c>
      <c r="F198" s="1">
        <v>2</v>
      </c>
      <c r="G198" s="1" t="s">
        <v>15433</v>
      </c>
      <c r="H198" s="1" t="s">
        <v>7353</v>
      </c>
      <c r="I198" s="1">
        <v>1</v>
      </c>
      <c r="L198" s="1">
        <v>4</v>
      </c>
      <c r="M198" s="2" t="s">
        <v>13121</v>
      </c>
      <c r="N198" s="2" t="s">
        <v>13122</v>
      </c>
      <c r="T198" s="1" t="s">
        <v>12957</v>
      </c>
      <c r="U198" s="1" t="s">
        <v>537</v>
      </c>
      <c r="V198" s="1" t="s">
        <v>7654</v>
      </c>
      <c r="W198" s="1" t="s">
        <v>73</v>
      </c>
      <c r="X198" s="1" t="s">
        <v>12958</v>
      </c>
      <c r="Y198" s="1" t="s">
        <v>538</v>
      </c>
      <c r="Z198" s="1" t="s">
        <v>9529</v>
      </c>
      <c r="AC198" s="1">
        <v>60</v>
      </c>
      <c r="AD198" s="1" t="s">
        <v>539</v>
      </c>
      <c r="AE198" s="1" t="s">
        <v>9669</v>
      </c>
      <c r="AJ198" s="1" t="s">
        <v>17</v>
      </c>
      <c r="AK198" s="1" t="s">
        <v>9765</v>
      </c>
      <c r="AL198" s="1" t="s">
        <v>76</v>
      </c>
      <c r="AM198" s="1" t="s">
        <v>14465</v>
      </c>
      <c r="AT198" s="1" t="s">
        <v>540</v>
      </c>
      <c r="AU198" s="1" t="s">
        <v>7659</v>
      </c>
      <c r="AV198" s="1" t="s">
        <v>541</v>
      </c>
      <c r="AW198" s="1" t="s">
        <v>10633</v>
      </c>
      <c r="BG198" s="1" t="s">
        <v>53</v>
      </c>
      <c r="BH198" s="1" t="s">
        <v>7653</v>
      </c>
      <c r="BI198" s="1" t="s">
        <v>542</v>
      </c>
      <c r="BJ198" s="1" t="s">
        <v>11317</v>
      </c>
      <c r="BK198" s="1" t="s">
        <v>543</v>
      </c>
      <c r="BL198" s="1" t="s">
        <v>14531</v>
      </c>
      <c r="BM198" s="1" t="s">
        <v>544</v>
      </c>
      <c r="BN198" s="1" t="s">
        <v>11302</v>
      </c>
      <c r="BO198" s="1" t="s">
        <v>79</v>
      </c>
      <c r="BP198" s="1" t="s">
        <v>9844</v>
      </c>
      <c r="BQ198" s="1" t="s">
        <v>545</v>
      </c>
      <c r="BR198" s="1" t="s">
        <v>15018</v>
      </c>
      <c r="BS198" s="1" t="s">
        <v>546</v>
      </c>
      <c r="BT198" s="1" t="s">
        <v>9815</v>
      </c>
    </row>
    <row r="199" spans="1:72" ht="13.5" customHeight="1">
      <c r="A199" s="3" t="str">
        <f>HYPERLINK("http://kyu.snu.ac.kr/sdhj/index.jsp?type=hj/GK14657_00IH_0001_0009.jpg","1777_각북면_9")</f>
        <v>1777_각북면_9</v>
      </c>
      <c r="B199" s="2">
        <v>1777</v>
      </c>
      <c r="C199" s="2" t="s">
        <v>12868</v>
      </c>
      <c r="D199" s="2" t="s">
        <v>12865</v>
      </c>
      <c r="E199" s="2">
        <v>198</v>
      </c>
      <c r="F199" s="1">
        <v>2</v>
      </c>
      <c r="G199" s="1" t="s">
        <v>15433</v>
      </c>
      <c r="H199" s="1" t="s">
        <v>7353</v>
      </c>
      <c r="I199" s="1">
        <v>1</v>
      </c>
      <c r="L199" s="1">
        <v>4</v>
      </c>
      <c r="M199" s="2" t="s">
        <v>13121</v>
      </c>
      <c r="N199" s="2" t="s">
        <v>13122</v>
      </c>
      <c r="S199" s="1" t="s">
        <v>47</v>
      </c>
      <c r="T199" s="1" t="s">
        <v>179</v>
      </c>
      <c r="W199" s="1" t="s">
        <v>547</v>
      </c>
      <c r="X199" s="1" t="s">
        <v>7716</v>
      </c>
      <c r="Y199" s="1" t="s">
        <v>10</v>
      </c>
      <c r="Z199" s="1" t="s">
        <v>7691</v>
      </c>
      <c r="AC199" s="1">
        <v>18</v>
      </c>
      <c r="AD199" s="1" t="s">
        <v>417</v>
      </c>
      <c r="AE199" s="1" t="s">
        <v>9116</v>
      </c>
      <c r="AJ199" s="1" t="s">
        <v>17</v>
      </c>
      <c r="AK199" s="1" t="s">
        <v>9765</v>
      </c>
      <c r="AL199" s="1" t="s">
        <v>548</v>
      </c>
      <c r="AM199" s="1" t="s">
        <v>9816</v>
      </c>
      <c r="AT199" s="1" t="s">
        <v>77</v>
      </c>
      <c r="AU199" s="1" t="s">
        <v>7576</v>
      </c>
      <c r="AV199" s="1" t="s">
        <v>549</v>
      </c>
      <c r="AW199" s="1" t="s">
        <v>9830</v>
      </c>
      <c r="BG199" s="1" t="s">
        <v>77</v>
      </c>
      <c r="BH199" s="1" t="s">
        <v>7576</v>
      </c>
      <c r="BI199" s="1" t="s">
        <v>550</v>
      </c>
      <c r="BJ199" s="1" t="s">
        <v>11327</v>
      </c>
      <c r="BK199" s="1" t="s">
        <v>53</v>
      </c>
      <c r="BL199" s="1" t="s">
        <v>7653</v>
      </c>
      <c r="BM199" s="1" t="s">
        <v>551</v>
      </c>
      <c r="BN199" s="1" t="s">
        <v>11869</v>
      </c>
      <c r="BO199" s="1" t="s">
        <v>79</v>
      </c>
      <c r="BP199" s="1" t="s">
        <v>9844</v>
      </c>
      <c r="BQ199" s="1" t="s">
        <v>552</v>
      </c>
      <c r="BR199" s="1" t="s">
        <v>15403</v>
      </c>
      <c r="BS199" s="1" t="s">
        <v>50</v>
      </c>
      <c r="BT199" s="1" t="s">
        <v>9712</v>
      </c>
    </row>
    <row r="200" spans="1:72" ht="13.5" customHeight="1">
      <c r="A200" s="3" t="str">
        <f>HYPERLINK("http://kyu.snu.ac.kr/sdhj/index.jsp?type=hj/GK14657_00IH_0001_0009.jpg","1777_각북면_9")</f>
        <v>1777_각북면_9</v>
      </c>
      <c r="B200" s="2">
        <v>1777</v>
      </c>
      <c r="C200" s="2" t="s">
        <v>12868</v>
      </c>
      <c r="D200" s="2" t="s">
        <v>12865</v>
      </c>
      <c r="E200" s="2">
        <v>199</v>
      </c>
      <c r="F200" s="1">
        <v>2</v>
      </c>
      <c r="G200" s="1" t="s">
        <v>15433</v>
      </c>
      <c r="H200" s="1" t="s">
        <v>7353</v>
      </c>
      <c r="I200" s="1">
        <v>1</v>
      </c>
      <c r="L200" s="1">
        <v>4</v>
      </c>
      <c r="M200" s="2" t="s">
        <v>13121</v>
      </c>
      <c r="N200" s="2" t="s">
        <v>13122</v>
      </c>
      <c r="S200" s="1" t="s">
        <v>57</v>
      </c>
      <c r="T200" s="1" t="s">
        <v>7485</v>
      </c>
      <c r="Y200" s="1" t="s">
        <v>553</v>
      </c>
      <c r="Z200" s="1" t="s">
        <v>9528</v>
      </c>
      <c r="AC200" s="1">
        <v>21</v>
      </c>
      <c r="AD200" s="1" t="s">
        <v>243</v>
      </c>
      <c r="AE200" s="1" t="s">
        <v>9633</v>
      </c>
    </row>
    <row r="201" spans="1:72" ht="13.5" customHeight="1">
      <c r="A201" s="3" t="str">
        <f>HYPERLINK("http://kyu.snu.ac.kr/sdhj/index.jsp?type=hj/GK14657_00IH_0001_0009.jpg","1777_각북면_9")</f>
        <v>1777_각북면_9</v>
      </c>
      <c r="B201" s="2">
        <v>1777</v>
      </c>
      <c r="C201" s="2" t="s">
        <v>12868</v>
      </c>
      <c r="D201" s="2" t="s">
        <v>12865</v>
      </c>
      <c r="E201" s="2">
        <v>200</v>
      </c>
      <c r="F201" s="1">
        <v>2</v>
      </c>
      <c r="G201" s="1" t="s">
        <v>15433</v>
      </c>
      <c r="H201" s="1" t="s">
        <v>7353</v>
      </c>
      <c r="I201" s="1">
        <v>1</v>
      </c>
      <c r="L201" s="1">
        <v>4</v>
      </c>
      <c r="M201" s="2" t="s">
        <v>13121</v>
      </c>
      <c r="N201" s="2" t="s">
        <v>13122</v>
      </c>
      <c r="S201" s="1" t="s">
        <v>64</v>
      </c>
      <c r="T201" s="1" t="s">
        <v>4015</v>
      </c>
      <c r="W201" s="1" t="s">
        <v>48</v>
      </c>
      <c r="X201" s="1" t="s">
        <v>7670</v>
      </c>
      <c r="Y201" s="1" t="s">
        <v>10</v>
      </c>
      <c r="Z201" s="1" t="s">
        <v>7691</v>
      </c>
      <c r="AC201" s="1">
        <v>21</v>
      </c>
      <c r="AD201" s="1" t="s">
        <v>243</v>
      </c>
      <c r="AE201" s="1" t="s">
        <v>9633</v>
      </c>
    </row>
    <row r="202" spans="1:72" ht="13.5" customHeight="1">
      <c r="A202" s="3" t="str">
        <f>HYPERLINK("http://kyu.snu.ac.kr/sdhj/index.jsp?type=hj/GK14657_00IH_0001_0009.jpg","1777_각북면_9")</f>
        <v>1777_각북면_9</v>
      </c>
      <c r="B202" s="2">
        <v>1777</v>
      </c>
      <c r="C202" s="2" t="s">
        <v>12868</v>
      </c>
      <c r="D202" s="2" t="s">
        <v>12865</v>
      </c>
      <c r="E202" s="2">
        <v>201</v>
      </c>
      <c r="F202" s="1">
        <v>2</v>
      </c>
      <c r="G202" s="1" t="s">
        <v>15433</v>
      </c>
      <c r="H202" s="1" t="s">
        <v>7353</v>
      </c>
      <c r="I202" s="1">
        <v>1</v>
      </c>
      <c r="L202" s="1">
        <v>4</v>
      </c>
      <c r="M202" s="2" t="s">
        <v>13121</v>
      </c>
      <c r="N202" s="2" t="s">
        <v>13122</v>
      </c>
      <c r="S202" s="1" t="s">
        <v>67</v>
      </c>
      <c r="T202" s="1" t="s">
        <v>5121</v>
      </c>
      <c r="AC202" s="1">
        <v>7</v>
      </c>
      <c r="AD202" s="1" t="s">
        <v>108</v>
      </c>
      <c r="AE202" s="1" t="s">
        <v>9615</v>
      </c>
    </row>
    <row r="203" spans="1:72" ht="13.5" customHeight="1">
      <c r="A203" s="3" t="str">
        <f>HYPERLINK("http://kyu.snu.ac.kr/sdhj/index.jsp?type=hj/GK14657_00IH_0001_0009.jpg","1777_각북면_9")</f>
        <v>1777_각북면_9</v>
      </c>
      <c r="B203" s="2">
        <v>1777</v>
      </c>
      <c r="C203" s="2" t="s">
        <v>12868</v>
      </c>
      <c r="D203" s="2" t="s">
        <v>12865</v>
      </c>
      <c r="E203" s="2">
        <v>202</v>
      </c>
      <c r="F203" s="1">
        <v>2</v>
      </c>
      <c r="G203" s="1" t="s">
        <v>15433</v>
      </c>
      <c r="H203" s="1" t="s">
        <v>7353</v>
      </c>
      <c r="I203" s="1">
        <v>1</v>
      </c>
      <c r="L203" s="1">
        <v>4</v>
      </c>
      <c r="M203" s="2" t="s">
        <v>13121</v>
      </c>
      <c r="N203" s="2" t="s">
        <v>13122</v>
      </c>
      <c r="S203" s="1" t="s">
        <v>57</v>
      </c>
      <c r="T203" s="1" t="s">
        <v>7485</v>
      </c>
      <c r="Y203" s="1" t="s">
        <v>554</v>
      </c>
      <c r="Z203" s="1" t="s">
        <v>9527</v>
      </c>
      <c r="AC203" s="1">
        <v>14</v>
      </c>
      <c r="AD203" s="1" t="s">
        <v>268</v>
      </c>
      <c r="AE203" s="1" t="s">
        <v>9614</v>
      </c>
    </row>
    <row r="204" spans="1:72" ht="13.5" customHeight="1">
      <c r="A204" s="3" t="str">
        <f>HYPERLINK("http://kyu.snu.ac.kr/sdhj/index.jsp?type=hj/GK14657_00IH_0001_0009.jpg","1777_각북면_9")</f>
        <v>1777_각북면_9</v>
      </c>
      <c r="B204" s="2">
        <v>1777</v>
      </c>
      <c r="C204" s="2" t="s">
        <v>12868</v>
      </c>
      <c r="D204" s="2" t="s">
        <v>12865</v>
      </c>
      <c r="E204" s="2">
        <v>203</v>
      </c>
      <c r="F204" s="1">
        <v>2</v>
      </c>
      <c r="G204" s="1" t="s">
        <v>15433</v>
      </c>
      <c r="H204" s="1" t="s">
        <v>7353</v>
      </c>
      <c r="I204" s="1">
        <v>1</v>
      </c>
      <c r="L204" s="1">
        <v>4</v>
      </c>
      <c r="M204" s="2" t="s">
        <v>13121</v>
      </c>
      <c r="N204" s="2" t="s">
        <v>13122</v>
      </c>
      <c r="T204" s="1" t="s">
        <v>15262</v>
      </c>
      <c r="U204" s="1" t="s">
        <v>109</v>
      </c>
      <c r="V204" s="1" t="s">
        <v>7521</v>
      </c>
      <c r="Y204" s="1" t="s">
        <v>555</v>
      </c>
      <c r="Z204" s="1" t="s">
        <v>8726</v>
      </c>
      <c r="AC204" s="1">
        <v>21</v>
      </c>
      <c r="AD204" s="1" t="s">
        <v>293</v>
      </c>
      <c r="AE204" s="1" t="s">
        <v>9632</v>
      </c>
    </row>
    <row r="205" spans="1:72" ht="13.5" customHeight="1">
      <c r="A205" s="3" t="str">
        <f>HYPERLINK("http://kyu.snu.ac.kr/sdhj/index.jsp?type=hj/GK14657_00IH_0001_0009.jpg","1777_각북면_9")</f>
        <v>1777_각북면_9</v>
      </c>
      <c r="B205" s="2">
        <v>1777</v>
      </c>
      <c r="C205" s="2" t="s">
        <v>12868</v>
      </c>
      <c r="D205" s="2" t="s">
        <v>12865</v>
      </c>
      <c r="E205" s="2">
        <v>204</v>
      </c>
      <c r="F205" s="1">
        <v>2</v>
      </c>
      <c r="G205" s="1" t="s">
        <v>15433</v>
      </c>
      <c r="H205" s="1" t="s">
        <v>7353</v>
      </c>
      <c r="I205" s="1">
        <v>1</v>
      </c>
      <c r="L205" s="1">
        <v>5</v>
      </c>
      <c r="M205" s="2" t="s">
        <v>13123</v>
      </c>
      <c r="N205" s="2" t="s">
        <v>12896</v>
      </c>
      <c r="T205" s="1" t="s">
        <v>12957</v>
      </c>
      <c r="U205" s="1" t="s">
        <v>223</v>
      </c>
      <c r="V205" s="1" t="s">
        <v>7526</v>
      </c>
      <c r="W205" s="1" t="s">
        <v>73</v>
      </c>
      <c r="X205" s="1" t="s">
        <v>12958</v>
      </c>
      <c r="Y205" s="1" t="s">
        <v>556</v>
      </c>
      <c r="Z205" s="1" t="s">
        <v>7968</v>
      </c>
      <c r="AC205" s="1">
        <v>34</v>
      </c>
      <c r="AD205" s="1" t="s">
        <v>63</v>
      </c>
      <c r="AE205" s="1" t="s">
        <v>9638</v>
      </c>
      <c r="AJ205" s="1" t="s">
        <v>17</v>
      </c>
      <c r="AK205" s="1" t="s">
        <v>9765</v>
      </c>
      <c r="AL205" s="1" t="s">
        <v>76</v>
      </c>
      <c r="AM205" s="1" t="s">
        <v>14465</v>
      </c>
      <c r="AT205" s="1" t="s">
        <v>557</v>
      </c>
      <c r="AU205" s="1" t="s">
        <v>9879</v>
      </c>
      <c r="AV205" s="1" t="s">
        <v>558</v>
      </c>
      <c r="AW205" s="1" t="s">
        <v>10124</v>
      </c>
      <c r="BG205" s="1" t="s">
        <v>53</v>
      </c>
      <c r="BH205" s="1" t="s">
        <v>7653</v>
      </c>
      <c r="BI205" s="1" t="s">
        <v>559</v>
      </c>
      <c r="BJ205" s="1" t="s">
        <v>10629</v>
      </c>
      <c r="BK205" s="1" t="s">
        <v>560</v>
      </c>
      <c r="BL205" s="1" t="s">
        <v>14530</v>
      </c>
      <c r="BM205" s="1" t="s">
        <v>192</v>
      </c>
      <c r="BN205" s="1" t="s">
        <v>192</v>
      </c>
      <c r="BO205" s="1" t="s">
        <v>53</v>
      </c>
      <c r="BP205" s="1" t="s">
        <v>7653</v>
      </c>
      <c r="BQ205" s="1" t="s">
        <v>561</v>
      </c>
      <c r="BR205" s="1" t="s">
        <v>15182</v>
      </c>
      <c r="BS205" s="1" t="s">
        <v>288</v>
      </c>
      <c r="BT205" s="1" t="s">
        <v>14514</v>
      </c>
    </row>
    <row r="206" spans="1:72" ht="13.5" customHeight="1">
      <c r="A206" s="3" t="str">
        <f>HYPERLINK("http://kyu.snu.ac.kr/sdhj/index.jsp?type=hj/GK14657_00IH_0001_0009.jpg","1777_각북면_9")</f>
        <v>1777_각북면_9</v>
      </c>
      <c r="B206" s="2">
        <v>1777</v>
      </c>
      <c r="C206" s="2" t="s">
        <v>12868</v>
      </c>
      <c r="D206" s="2" t="s">
        <v>12865</v>
      </c>
      <c r="E206" s="2">
        <v>205</v>
      </c>
      <c r="F206" s="1">
        <v>2</v>
      </c>
      <c r="G206" s="1" t="s">
        <v>15433</v>
      </c>
      <c r="H206" s="1" t="s">
        <v>7353</v>
      </c>
      <c r="I206" s="1">
        <v>1</v>
      </c>
      <c r="L206" s="1">
        <v>5</v>
      </c>
      <c r="M206" s="2" t="s">
        <v>13123</v>
      </c>
      <c r="N206" s="2" t="s">
        <v>12896</v>
      </c>
      <c r="S206" s="1" t="s">
        <v>47</v>
      </c>
      <c r="T206" s="1" t="s">
        <v>179</v>
      </c>
      <c r="W206" s="1" t="s">
        <v>73</v>
      </c>
      <c r="X206" s="1" t="s">
        <v>12958</v>
      </c>
      <c r="Y206" s="1" t="s">
        <v>10</v>
      </c>
      <c r="Z206" s="1" t="s">
        <v>7691</v>
      </c>
      <c r="AC206" s="1">
        <v>34</v>
      </c>
      <c r="AD206" s="1" t="s">
        <v>63</v>
      </c>
      <c r="AE206" s="1" t="s">
        <v>9638</v>
      </c>
      <c r="AJ206" s="1" t="s">
        <v>17</v>
      </c>
      <c r="AK206" s="1" t="s">
        <v>9765</v>
      </c>
      <c r="AL206" s="1" t="s">
        <v>76</v>
      </c>
      <c r="AM206" s="1" t="s">
        <v>14465</v>
      </c>
      <c r="AV206" s="1" t="s">
        <v>562</v>
      </c>
      <c r="AW206" s="1" t="s">
        <v>10091</v>
      </c>
      <c r="BI206" s="1" t="s">
        <v>563</v>
      </c>
      <c r="BJ206" s="1" t="s">
        <v>7745</v>
      </c>
      <c r="BM206" s="1" t="s">
        <v>564</v>
      </c>
      <c r="BN206" s="1" t="s">
        <v>10860</v>
      </c>
      <c r="BQ206" s="1" t="s">
        <v>565</v>
      </c>
      <c r="BR206" s="1" t="s">
        <v>12647</v>
      </c>
      <c r="BS206" s="1" t="s">
        <v>147</v>
      </c>
      <c r="BT206" s="1" t="s">
        <v>9773</v>
      </c>
    </row>
    <row r="207" spans="1:72" ht="13.5" customHeight="1">
      <c r="A207" s="3" t="str">
        <f>HYPERLINK("http://kyu.snu.ac.kr/sdhj/index.jsp?type=hj/GK14657_00IH_0001_0009.jpg","1777_각북면_9")</f>
        <v>1777_각북면_9</v>
      </c>
      <c r="B207" s="2">
        <v>1777</v>
      </c>
      <c r="C207" s="2" t="s">
        <v>12868</v>
      </c>
      <c r="D207" s="2" t="s">
        <v>12865</v>
      </c>
      <c r="E207" s="2">
        <v>206</v>
      </c>
      <c r="F207" s="1">
        <v>2</v>
      </c>
      <c r="G207" s="1" t="s">
        <v>15433</v>
      </c>
      <c r="H207" s="1" t="s">
        <v>7353</v>
      </c>
      <c r="I207" s="1">
        <v>1</v>
      </c>
      <c r="L207" s="1">
        <v>5</v>
      </c>
      <c r="M207" s="2" t="s">
        <v>13123</v>
      </c>
      <c r="N207" s="2" t="s">
        <v>12896</v>
      </c>
      <c r="S207" s="1" t="s">
        <v>130</v>
      </c>
      <c r="T207" s="1" t="s">
        <v>7487</v>
      </c>
      <c r="W207" s="1" t="s">
        <v>420</v>
      </c>
      <c r="X207" s="1" t="s">
        <v>12969</v>
      </c>
      <c r="Y207" s="1" t="s">
        <v>10</v>
      </c>
      <c r="Z207" s="1" t="s">
        <v>7691</v>
      </c>
      <c r="AC207" s="1">
        <v>74</v>
      </c>
      <c r="AD207" s="1" t="s">
        <v>268</v>
      </c>
      <c r="AE207" s="1" t="s">
        <v>9614</v>
      </c>
    </row>
    <row r="208" spans="1:72" ht="13.5" customHeight="1">
      <c r="A208" s="3" t="str">
        <f>HYPERLINK("http://kyu.snu.ac.kr/sdhj/index.jsp?type=hj/GK14657_00IH_0001_0009.jpg","1777_각북면_9")</f>
        <v>1777_각북면_9</v>
      </c>
      <c r="B208" s="2">
        <v>1777</v>
      </c>
      <c r="C208" s="2" t="s">
        <v>12868</v>
      </c>
      <c r="D208" s="2" t="s">
        <v>12865</v>
      </c>
      <c r="E208" s="2">
        <v>207</v>
      </c>
      <c r="F208" s="1">
        <v>2</v>
      </c>
      <c r="G208" s="1" t="s">
        <v>15433</v>
      </c>
      <c r="H208" s="1" t="s">
        <v>7353</v>
      </c>
      <c r="I208" s="1">
        <v>1</v>
      </c>
      <c r="L208" s="1">
        <v>5</v>
      </c>
      <c r="M208" s="2" t="s">
        <v>13123</v>
      </c>
      <c r="N208" s="2" t="s">
        <v>12896</v>
      </c>
      <c r="S208" s="1" t="s">
        <v>566</v>
      </c>
      <c r="T208" s="1" t="s">
        <v>7488</v>
      </c>
      <c r="AF208" s="1" t="s">
        <v>294</v>
      </c>
      <c r="AG208" s="1" t="s">
        <v>9678</v>
      </c>
    </row>
    <row r="209" spans="1:72" ht="13.5" customHeight="1">
      <c r="A209" s="3" t="str">
        <f>HYPERLINK("http://kyu.snu.ac.kr/sdhj/index.jsp?type=hj/GK14657_00IH_0001_0009.jpg","1777_각북면_9")</f>
        <v>1777_각북면_9</v>
      </c>
      <c r="B209" s="2">
        <v>1777</v>
      </c>
      <c r="C209" s="2" t="s">
        <v>12868</v>
      </c>
      <c r="D209" s="2" t="s">
        <v>12865</v>
      </c>
      <c r="E209" s="2">
        <v>208</v>
      </c>
      <c r="F209" s="1">
        <v>2</v>
      </c>
      <c r="G209" s="1" t="s">
        <v>15433</v>
      </c>
      <c r="H209" s="1" t="s">
        <v>7353</v>
      </c>
      <c r="I209" s="1">
        <v>1</v>
      </c>
      <c r="L209" s="1">
        <v>5</v>
      </c>
      <c r="M209" s="2" t="s">
        <v>13123</v>
      </c>
      <c r="N209" s="2" t="s">
        <v>12896</v>
      </c>
      <c r="S209" s="1" t="s">
        <v>67</v>
      </c>
      <c r="T209" s="1" t="s">
        <v>5121</v>
      </c>
      <c r="AF209" s="1" t="s">
        <v>93</v>
      </c>
      <c r="AG209" s="1" t="s">
        <v>7486</v>
      </c>
    </row>
    <row r="210" spans="1:72" ht="13.5" customHeight="1">
      <c r="A210" s="3" t="str">
        <f>HYPERLINK("http://kyu.snu.ac.kr/sdhj/index.jsp?type=hj/GK14657_00IH_0001_0009.jpg","1777_각북면_9")</f>
        <v>1777_각북면_9</v>
      </c>
      <c r="B210" s="2">
        <v>1777</v>
      </c>
      <c r="C210" s="2" t="s">
        <v>12868</v>
      </c>
      <c r="D210" s="2" t="s">
        <v>12865</v>
      </c>
      <c r="E210" s="2">
        <v>209</v>
      </c>
      <c r="F210" s="1">
        <v>2</v>
      </c>
      <c r="G210" s="1" t="s">
        <v>15433</v>
      </c>
      <c r="H210" s="1" t="s">
        <v>7353</v>
      </c>
      <c r="I210" s="1">
        <v>1</v>
      </c>
      <c r="L210" s="1">
        <v>5</v>
      </c>
      <c r="M210" s="2" t="s">
        <v>13123</v>
      </c>
      <c r="N210" s="2" t="s">
        <v>12896</v>
      </c>
      <c r="S210" s="1" t="s">
        <v>67</v>
      </c>
      <c r="T210" s="1" t="s">
        <v>5121</v>
      </c>
      <c r="AC210" s="1">
        <v>16</v>
      </c>
      <c r="AD210" s="1" t="s">
        <v>192</v>
      </c>
      <c r="AE210" s="1" t="s">
        <v>192</v>
      </c>
    </row>
    <row r="211" spans="1:72" ht="13.5" customHeight="1">
      <c r="A211" s="3" t="str">
        <f>HYPERLINK("http://kyu.snu.ac.kr/sdhj/index.jsp?type=hj/GK14657_00IH_0001_0009.jpg","1777_각북면_9")</f>
        <v>1777_각북면_9</v>
      </c>
      <c r="B211" s="2">
        <v>1777</v>
      </c>
      <c r="C211" s="2" t="s">
        <v>12868</v>
      </c>
      <c r="D211" s="2" t="s">
        <v>12865</v>
      </c>
      <c r="E211" s="2">
        <v>210</v>
      </c>
      <c r="F211" s="1">
        <v>2</v>
      </c>
      <c r="G211" s="1" t="s">
        <v>15433</v>
      </c>
      <c r="H211" s="1" t="s">
        <v>7353</v>
      </c>
      <c r="I211" s="1">
        <v>1</v>
      </c>
      <c r="L211" s="1">
        <v>5</v>
      </c>
      <c r="M211" s="2" t="s">
        <v>13123</v>
      </c>
      <c r="N211" s="2" t="s">
        <v>12896</v>
      </c>
      <c r="S211" s="1" t="s">
        <v>57</v>
      </c>
      <c r="T211" s="1" t="s">
        <v>7485</v>
      </c>
      <c r="U211" s="1" t="s">
        <v>223</v>
      </c>
      <c r="V211" s="1" t="s">
        <v>7526</v>
      </c>
      <c r="Y211" s="1" t="s">
        <v>12758</v>
      </c>
      <c r="Z211" s="1" t="s">
        <v>12759</v>
      </c>
      <c r="AC211" s="1">
        <v>4</v>
      </c>
      <c r="AD211" s="1" t="s">
        <v>385</v>
      </c>
      <c r="AE211" s="1" t="s">
        <v>9640</v>
      </c>
      <c r="AF211" s="1" t="s">
        <v>71</v>
      </c>
      <c r="AG211" s="1" t="s">
        <v>9052</v>
      </c>
    </row>
    <row r="212" spans="1:72" ht="13.5" customHeight="1">
      <c r="A212" s="3" t="str">
        <f>HYPERLINK("http://kyu.snu.ac.kr/sdhj/index.jsp?type=hj/GK14657_00IH_0001_0009.jpg","1777_각북면_9")</f>
        <v>1777_각북면_9</v>
      </c>
      <c r="B212" s="2">
        <v>1777</v>
      </c>
      <c r="C212" s="2" t="s">
        <v>12868</v>
      </c>
      <c r="D212" s="2" t="s">
        <v>12865</v>
      </c>
      <c r="E212" s="2">
        <v>211</v>
      </c>
      <c r="F212" s="1">
        <v>2</v>
      </c>
      <c r="G212" s="1" t="s">
        <v>15433</v>
      </c>
      <c r="H212" s="1" t="s">
        <v>7353</v>
      </c>
      <c r="I212" s="1">
        <v>1</v>
      </c>
      <c r="L212" s="1">
        <v>5</v>
      </c>
      <c r="M212" s="2" t="s">
        <v>13123</v>
      </c>
      <c r="N212" s="2" t="s">
        <v>12896</v>
      </c>
      <c r="S212" s="1" t="s">
        <v>67</v>
      </c>
      <c r="T212" s="1" t="s">
        <v>5121</v>
      </c>
      <c r="AC212" s="1">
        <v>3</v>
      </c>
      <c r="AD212" s="1" t="s">
        <v>92</v>
      </c>
      <c r="AE212" s="1" t="s">
        <v>9651</v>
      </c>
      <c r="AF212" s="1" t="s">
        <v>71</v>
      </c>
      <c r="AG212" s="1" t="s">
        <v>9052</v>
      </c>
    </row>
    <row r="213" spans="1:72" ht="13.5" customHeight="1">
      <c r="A213" s="3" t="str">
        <f>HYPERLINK("http://kyu.snu.ac.kr/sdhj/index.jsp?type=hj/GK14657_00IH_0001_0009.jpg","1777_각북면_9")</f>
        <v>1777_각북면_9</v>
      </c>
      <c r="B213" s="2">
        <v>1777</v>
      </c>
      <c r="C213" s="2" t="s">
        <v>12868</v>
      </c>
      <c r="D213" s="2" t="s">
        <v>12865</v>
      </c>
      <c r="E213" s="2">
        <v>212</v>
      </c>
      <c r="F213" s="1">
        <v>2</v>
      </c>
      <c r="G213" s="1" t="s">
        <v>15433</v>
      </c>
      <c r="H213" s="1" t="s">
        <v>7353</v>
      </c>
      <c r="I213" s="1">
        <v>2</v>
      </c>
      <c r="J213" s="1" t="s">
        <v>568</v>
      </c>
      <c r="K213" s="1" t="s">
        <v>7454</v>
      </c>
      <c r="L213" s="1">
        <v>1</v>
      </c>
      <c r="M213" s="2" t="s">
        <v>568</v>
      </c>
      <c r="N213" s="2" t="s">
        <v>7454</v>
      </c>
      <c r="T213" s="1" t="s">
        <v>12957</v>
      </c>
      <c r="U213" s="1" t="s">
        <v>525</v>
      </c>
      <c r="V213" s="1" t="s">
        <v>7533</v>
      </c>
      <c r="W213" s="1" t="s">
        <v>569</v>
      </c>
      <c r="X213" s="1" t="s">
        <v>7699</v>
      </c>
      <c r="Y213" s="1" t="s">
        <v>570</v>
      </c>
      <c r="Z213" s="1" t="s">
        <v>9526</v>
      </c>
      <c r="AC213" s="1">
        <v>45</v>
      </c>
      <c r="AD213" s="1" t="s">
        <v>306</v>
      </c>
      <c r="AE213" s="1" t="s">
        <v>9664</v>
      </c>
      <c r="AJ213" s="1" t="s">
        <v>17</v>
      </c>
      <c r="AK213" s="1" t="s">
        <v>9765</v>
      </c>
      <c r="AL213" s="1" t="s">
        <v>431</v>
      </c>
      <c r="AM213" s="1" t="s">
        <v>9730</v>
      </c>
      <c r="AT213" s="1" t="s">
        <v>37</v>
      </c>
      <c r="AU213" s="1" t="s">
        <v>7529</v>
      </c>
      <c r="AV213" s="1" t="s">
        <v>571</v>
      </c>
      <c r="AW213" s="1" t="s">
        <v>10080</v>
      </c>
      <c r="BG213" s="1" t="s">
        <v>79</v>
      </c>
      <c r="BH213" s="1" t="s">
        <v>9844</v>
      </c>
      <c r="BI213" s="1" t="s">
        <v>572</v>
      </c>
      <c r="BJ213" s="1" t="s">
        <v>11326</v>
      </c>
      <c r="BK213" s="1" t="s">
        <v>79</v>
      </c>
      <c r="BL213" s="1" t="s">
        <v>9844</v>
      </c>
      <c r="BM213" s="1" t="s">
        <v>573</v>
      </c>
      <c r="BN213" s="1" t="s">
        <v>11197</v>
      </c>
      <c r="BO213" s="1" t="s">
        <v>79</v>
      </c>
      <c r="BP213" s="1" t="s">
        <v>9844</v>
      </c>
      <c r="BQ213" s="1" t="s">
        <v>574</v>
      </c>
      <c r="BR213" s="1" t="s">
        <v>12646</v>
      </c>
      <c r="BS213" s="1" t="s">
        <v>50</v>
      </c>
      <c r="BT213" s="1" t="s">
        <v>9712</v>
      </c>
    </row>
    <row r="214" spans="1:72" ht="13.5" customHeight="1">
      <c r="A214" s="3" t="str">
        <f>HYPERLINK("http://kyu.snu.ac.kr/sdhj/index.jsp?type=hj/GK14657_00IH_0001_0009.jpg","1777_각북면_9")</f>
        <v>1777_각북면_9</v>
      </c>
      <c r="B214" s="2">
        <v>1777</v>
      </c>
      <c r="C214" s="2" t="s">
        <v>12868</v>
      </c>
      <c r="D214" s="2" t="s">
        <v>12865</v>
      </c>
      <c r="E214" s="2">
        <v>213</v>
      </c>
      <c r="F214" s="1">
        <v>2</v>
      </c>
      <c r="G214" s="1" t="s">
        <v>15433</v>
      </c>
      <c r="H214" s="1" t="s">
        <v>7353</v>
      </c>
      <c r="I214" s="1">
        <v>2</v>
      </c>
      <c r="L214" s="1">
        <v>1</v>
      </c>
      <c r="M214" s="2" t="s">
        <v>568</v>
      </c>
      <c r="N214" s="2" t="s">
        <v>7454</v>
      </c>
      <c r="S214" s="1" t="s">
        <v>47</v>
      </c>
      <c r="T214" s="1" t="s">
        <v>179</v>
      </c>
      <c r="W214" s="1" t="s">
        <v>575</v>
      </c>
      <c r="X214" s="1" t="s">
        <v>7677</v>
      </c>
      <c r="Y214" s="1" t="s">
        <v>10</v>
      </c>
      <c r="Z214" s="1" t="s">
        <v>7691</v>
      </c>
      <c r="AC214" s="1">
        <v>52</v>
      </c>
      <c r="AD214" s="1" t="s">
        <v>83</v>
      </c>
      <c r="AE214" s="1" t="s">
        <v>9666</v>
      </c>
      <c r="AJ214" s="1" t="s">
        <v>17</v>
      </c>
      <c r="AK214" s="1" t="s">
        <v>9765</v>
      </c>
      <c r="AL214" s="1" t="s">
        <v>576</v>
      </c>
      <c r="AM214" s="1" t="s">
        <v>9767</v>
      </c>
      <c r="AT214" s="1" t="s">
        <v>525</v>
      </c>
      <c r="AU214" s="1" t="s">
        <v>7533</v>
      </c>
      <c r="AV214" s="1" t="s">
        <v>192</v>
      </c>
      <c r="AW214" s="1" t="s">
        <v>192</v>
      </c>
      <c r="BG214" s="1" t="s">
        <v>525</v>
      </c>
      <c r="BH214" s="1" t="s">
        <v>7533</v>
      </c>
      <c r="BI214" s="1" t="s">
        <v>577</v>
      </c>
      <c r="BJ214" s="1" t="s">
        <v>11250</v>
      </c>
      <c r="BK214" s="1" t="s">
        <v>525</v>
      </c>
      <c r="BL214" s="1" t="s">
        <v>7533</v>
      </c>
      <c r="BM214" s="1" t="s">
        <v>578</v>
      </c>
      <c r="BN214" s="1" t="s">
        <v>11868</v>
      </c>
      <c r="BO214" s="1" t="s">
        <v>79</v>
      </c>
      <c r="BP214" s="1" t="s">
        <v>9844</v>
      </c>
      <c r="BQ214" s="1" t="s">
        <v>579</v>
      </c>
      <c r="BR214" s="1" t="s">
        <v>14776</v>
      </c>
      <c r="BS214" s="1" t="s">
        <v>76</v>
      </c>
      <c r="BT214" s="1" t="s">
        <v>14465</v>
      </c>
    </row>
    <row r="215" spans="1:72" ht="13.5" customHeight="1">
      <c r="A215" s="3" t="str">
        <f>HYPERLINK("http://kyu.snu.ac.kr/sdhj/index.jsp?type=hj/GK14657_00IH_0001_0009.jpg","1777_각북면_9")</f>
        <v>1777_각북면_9</v>
      </c>
      <c r="B215" s="2">
        <v>1777</v>
      </c>
      <c r="C215" s="2" t="s">
        <v>12868</v>
      </c>
      <c r="D215" s="2" t="s">
        <v>12865</v>
      </c>
      <c r="E215" s="2">
        <v>214</v>
      </c>
      <c r="F215" s="1">
        <v>2</v>
      </c>
      <c r="G215" s="1" t="s">
        <v>15433</v>
      </c>
      <c r="H215" s="1" t="s">
        <v>7353</v>
      </c>
      <c r="I215" s="1">
        <v>2</v>
      </c>
      <c r="L215" s="1">
        <v>1</v>
      </c>
      <c r="M215" s="2" t="s">
        <v>568</v>
      </c>
      <c r="N215" s="2" t="s">
        <v>7454</v>
      </c>
      <c r="S215" s="1" t="s">
        <v>57</v>
      </c>
      <c r="T215" s="1" t="s">
        <v>7485</v>
      </c>
      <c r="U215" s="1" t="s">
        <v>525</v>
      </c>
      <c r="V215" s="1" t="s">
        <v>7533</v>
      </c>
      <c r="Y215" s="1" t="s">
        <v>580</v>
      </c>
      <c r="Z215" s="1" t="s">
        <v>9525</v>
      </c>
      <c r="AC215" s="1">
        <v>23</v>
      </c>
      <c r="AD215" s="1" t="s">
        <v>455</v>
      </c>
      <c r="AE215" s="1" t="s">
        <v>9661</v>
      </c>
    </row>
    <row r="216" spans="1:72" ht="13.5" customHeight="1">
      <c r="A216" s="3" t="str">
        <f>HYPERLINK("http://kyu.snu.ac.kr/sdhj/index.jsp?type=hj/GK14657_00IH_0001_0009.jpg","1777_각북면_9")</f>
        <v>1777_각북면_9</v>
      </c>
      <c r="B216" s="2">
        <v>1777</v>
      </c>
      <c r="C216" s="2" t="s">
        <v>12868</v>
      </c>
      <c r="D216" s="2" t="s">
        <v>12865</v>
      </c>
      <c r="E216" s="2">
        <v>215</v>
      </c>
      <c r="F216" s="1">
        <v>2</v>
      </c>
      <c r="G216" s="1" t="s">
        <v>15433</v>
      </c>
      <c r="H216" s="1" t="s">
        <v>7353</v>
      </c>
      <c r="I216" s="1">
        <v>2</v>
      </c>
      <c r="L216" s="1">
        <v>1</v>
      </c>
      <c r="M216" s="2" t="s">
        <v>568</v>
      </c>
      <c r="N216" s="2" t="s">
        <v>7454</v>
      </c>
      <c r="S216" s="1" t="s">
        <v>64</v>
      </c>
      <c r="T216" s="1" t="s">
        <v>4015</v>
      </c>
      <c r="W216" s="1" t="s">
        <v>203</v>
      </c>
      <c r="X216" s="1" t="s">
        <v>7683</v>
      </c>
      <c r="Y216" s="1" t="s">
        <v>10</v>
      </c>
      <c r="Z216" s="1" t="s">
        <v>7691</v>
      </c>
      <c r="AC216" s="1">
        <v>22</v>
      </c>
      <c r="AD216" s="1" t="s">
        <v>581</v>
      </c>
      <c r="AE216" s="1" t="s">
        <v>9637</v>
      </c>
    </row>
    <row r="217" spans="1:72" ht="13.5" customHeight="1">
      <c r="A217" s="3" t="str">
        <f>HYPERLINK("http://kyu.snu.ac.kr/sdhj/index.jsp?type=hj/GK14657_00IH_0001_0009.jpg","1777_각북면_9")</f>
        <v>1777_각북면_9</v>
      </c>
      <c r="B217" s="2">
        <v>1777</v>
      </c>
      <c r="C217" s="2" t="s">
        <v>12868</v>
      </c>
      <c r="D217" s="2" t="s">
        <v>12865</v>
      </c>
      <c r="E217" s="2">
        <v>216</v>
      </c>
      <c r="F217" s="1">
        <v>2</v>
      </c>
      <c r="G217" s="1" t="s">
        <v>15433</v>
      </c>
      <c r="H217" s="1" t="s">
        <v>7353</v>
      </c>
      <c r="I217" s="1">
        <v>2</v>
      </c>
      <c r="L217" s="1">
        <v>1</v>
      </c>
      <c r="M217" s="2" t="s">
        <v>568</v>
      </c>
      <c r="N217" s="2" t="s">
        <v>7454</v>
      </c>
      <c r="S217" s="1" t="s">
        <v>67</v>
      </c>
      <c r="T217" s="1" t="s">
        <v>5121</v>
      </c>
      <c r="AC217" s="1">
        <v>11</v>
      </c>
      <c r="AD217" s="1" t="s">
        <v>69</v>
      </c>
      <c r="AE217" s="1" t="s">
        <v>9646</v>
      </c>
      <c r="AG217" s="1" t="s">
        <v>9052</v>
      </c>
    </row>
    <row r="218" spans="1:72" ht="13.5" customHeight="1">
      <c r="A218" s="3" t="str">
        <f>HYPERLINK("http://kyu.snu.ac.kr/sdhj/index.jsp?type=hj/GK14657_00IH_0001_0009.jpg","1777_각북면_9")</f>
        <v>1777_각북면_9</v>
      </c>
      <c r="B218" s="2">
        <v>1777</v>
      </c>
      <c r="C218" s="2" t="s">
        <v>12868</v>
      </c>
      <c r="D218" s="2" t="s">
        <v>12865</v>
      </c>
      <c r="E218" s="2">
        <v>217</v>
      </c>
      <c r="F218" s="1">
        <v>2</v>
      </c>
      <c r="G218" s="1" t="s">
        <v>15433</v>
      </c>
      <c r="H218" s="1" t="s">
        <v>7353</v>
      </c>
      <c r="I218" s="1">
        <v>2</v>
      </c>
      <c r="L218" s="1">
        <v>1</v>
      </c>
      <c r="M218" s="2" t="s">
        <v>568</v>
      </c>
      <c r="N218" s="2" t="s">
        <v>7454</v>
      </c>
      <c r="T218" s="1" t="s">
        <v>15262</v>
      </c>
      <c r="U218" s="1" t="s">
        <v>138</v>
      </c>
      <c r="V218" s="1" t="s">
        <v>7522</v>
      </c>
      <c r="Y218" s="1" t="s">
        <v>582</v>
      </c>
      <c r="Z218" s="1" t="s">
        <v>8615</v>
      </c>
      <c r="AC218" s="1">
        <v>5</v>
      </c>
      <c r="AD218" s="1" t="s">
        <v>201</v>
      </c>
      <c r="AE218" s="1" t="s">
        <v>9636</v>
      </c>
      <c r="AF218" s="1" t="s">
        <v>14313</v>
      </c>
      <c r="AG218" s="1" t="s">
        <v>14317</v>
      </c>
    </row>
    <row r="219" spans="1:72" ht="13.5" customHeight="1">
      <c r="A219" s="3" t="str">
        <f>HYPERLINK("http://kyu.snu.ac.kr/sdhj/index.jsp?type=hj/GK14657_00IH_0001_0009.jpg","1777_각북면_9")</f>
        <v>1777_각북면_9</v>
      </c>
      <c r="B219" s="2">
        <v>1777</v>
      </c>
      <c r="C219" s="2" t="s">
        <v>12868</v>
      </c>
      <c r="D219" s="2" t="s">
        <v>12865</v>
      </c>
      <c r="E219" s="2">
        <v>218</v>
      </c>
      <c r="F219" s="1">
        <v>2</v>
      </c>
      <c r="G219" s="1" t="s">
        <v>15433</v>
      </c>
      <c r="H219" s="1" t="s">
        <v>7353</v>
      </c>
      <c r="I219" s="1">
        <v>2</v>
      </c>
      <c r="L219" s="1">
        <v>2</v>
      </c>
      <c r="M219" s="2" t="s">
        <v>13124</v>
      </c>
      <c r="N219" s="2" t="s">
        <v>13125</v>
      </c>
      <c r="O219" s="1" t="s">
        <v>6</v>
      </c>
      <c r="P219" s="1" t="s">
        <v>7461</v>
      </c>
      <c r="T219" s="1" t="s">
        <v>12957</v>
      </c>
      <c r="W219" s="1" t="s">
        <v>73</v>
      </c>
      <c r="X219" s="1" t="s">
        <v>12958</v>
      </c>
      <c r="Y219" s="1" t="s">
        <v>583</v>
      </c>
      <c r="Z219" s="1" t="s">
        <v>8402</v>
      </c>
      <c r="AC219" s="1">
        <v>47</v>
      </c>
      <c r="AD219" s="1" t="s">
        <v>364</v>
      </c>
      <c r="AE219" s="1" t="s">
        <v>9634</v>
      </c>
      <c r="AJ219" s="1" t="s">
        <v>17</v>
      </c>
      <c r="AK219" s="1" t="s">
        <v>9765</v>
      </c>
      <c r="AL219" s="1" t="s">
        <v>76</v>
      </c>
      <c r="AM219" s="1" t="s">
        <v>14465</v>
      </c>
      <c r="AT219" s="1" t="s">
        <v>492</v>
      </c>
      <c r="AU219" s="1" t="s">
        <v>7525</v>
      </c>
      <c r="AV219" s="1" t="s">
        <v>284</v>
      </c>
      <c r="AW219" s="1" t="s">
        <v>7732</v>
      </c>
      <c r="BG219" s="1" t="s">
        <v>492</v>
      </c>
      <c r="BH219" s="1" t="s">
        <v>7525</v>
      </c>
      <c r="BI219" s="1" t="s">
        <v>584</v>
      </c>
      <c r="BJ219" s="1" t="s">
        <v>10618</v>
      </c>
      <c r="BK219" s="1" t="s">
        <v>492</v>
      </c>
      <c r="BL219" s="1" t="s">
        <v>7525</v>
      </c>
      <c r="BM219" s="1" t="s">
        <v>12760</v>
      </c>
      <c r="BN219" s="1" t="s">
        <v>11867</v>
      </c>
      <c r="BQ219" s="1" t="s">
        <v>12761</v>
      </c>
      <c r="BR219" s="1" t="s">
        <v>15007</v>
      </c>
      <c r="BS219" s="1" t="s">
        <v>147</v>
      </c>
      <c r="BT219" s="1" t="s">
        <v>9773</v>
      </c>
    </row>
    <row r="220" spans="1:72" ht="13.5" customHeight="1">
      <c r="A220" s="3" t="str">
        <f>HYPERLINK("http://kyu.snu.ac.kr/sdhj/index.jsp?type=hj/GK14657_00IH_0001_0009.jpg","1777_각북면_9")</f>
        <v>1777_각북면_9</v>
      </c>
      <c r="B220" s="2">
        <v>1777</v>
      </c>
      <c r="C220" s="2" t="s">
        <v>12868</v>
      </c>
      <c r="D220" s="2" t="s">
        <v>12865</v>
      </c>
      <c r="E220" s="2">
        <v>219</v>
      </c>
      <c r="F220" s="1">
        <v>2</v>
      </c>
      <c r="G220" s="1" t="s">
        <v>15433</v>
      </c>
      <c r="H220" s="1" t="s">
        <v>7353</v>
      </c>
      <c r="I220" s="1">
        <v>2</v>
      </c>
      <c r="L220" s="1">
        <v>2</v>
      </c>
      <c r="M220" s="2" t="s">
        <v>13124</v>
      </c>
      <c r="N220" s="2" t="s">
        <v>13125</v>
      </c>
      <c r="S220" s="1" t="s">
        <v>47</v>
      </c>
      <c r="T220" s="1" t="s">
        <v>179</v>
      </c>
      <c r="W220" s="1" t="s">
        <v>48</v>
      </c>
      <c r="X220" s="1" t="s">
        <v>7670</v>
      </c>
      <c r="Y220" s="1" t="s">
        <v>10</v>
      </c>
      <c r="Z220" s="1" t="s">
        <v>7691</v>
      </c>
      <c r="AC220" s="1">
        <v>36</v>
      </c>
      <c r="AD220" s="1" t="s">
        <v>309</v>
      </c>
      <c r="AE220" s="1" t="s">
        <v>9639</v>
      </c>
      <c r="AJ220" s="1" t="s">
        <v>17</v>
      </c>
      <c r="AK220" s="1" t="s">
        <v>9765</v>
      </c>
      <c r="AL220" s="1" t="s">
        <v>50</v>
      </c>
      <c r="AM220" s="1" t="s">
        <v>9712</v>
      </c>
      <c r="AT220" s="1" t="s">
        <v>585</v>
      </c>
      <c r="AU220" s="1" t="s">
        <v>9854</v>
      </c>
      <c r="AV220" s="1" t="s">
        <v>586</v>
      </c>
      <c r="AW220" s="1" t="s">
        <v>10655</v>
      </c>
      <c r="BG220" s="1" t="s">
        <v>77</v>
      </c>
      <c r="BH220" s="1" t="s">
        <v>7576</v>
      </c>
      <c r="BI220" s="1" t="s">
        <v>587</v>
      </c>
      <c r="BJ220" s="1" t="s">
        <v>11325</v>
      </c>
      <c r="BK220" s="1" t="s">
        <v>79</v>
      </c>
      <c r="BL220" s="1" t="s">
        <v>9844</v>
      </c>
      <c r="BM220" s="1" t="s">
        <v>43</v>
      </c>
      <c r="BN220" s="1" t="s">
        <v>8914</v>
      </c>
      <c r="BO220" s="1" t="s">
        <v>510</v>
      </c>
      <c r="BP220" s="1" t="s">
        <v>10759</v>
      </c>
      <c r="BQ220" s="1" t="s">
        <v>588</v>
      </c>
      <c r="BR220" s="1" t="s">
        <v>12645</v>
      </c>
      <c r="BS220" s="1" t="s">
        <v>589</v>
      </c>
      <c r="BT220" s="1" t="s">
        <v>9724</v>
      </c>
    </row>
    <row r="221" spans="1:72" ht="13.5" customHeight="1">
      <c r="A221" s="3" t="str">
        <f>HYPERLINK("http://kyu.snu.ac.kr/sdhj/index.jsp?type=hj/GK14657_00IH_0001_0009.jpg","1777_각북면_9")</f>
        <v>1777_각북면_9</v>
      </c>
      <c r="B221" s="2">
        <v>1777</v>
      </c>
      <c r="C221" s="2" t="s">
        <v>12868</v>
      </c>
      <c r="D221" s="2" t="s">
        <v>12865</v>
      </c>
      <c r="E221" s="2">
        <v>220</v>
      </c>
      <c r="F221" s="1">
        <v>2</v>
      </c>
      <c r="G221" s="1" t="s">
        <v>15433</v>
      </c>
      <c r="H221" s="1" t="s">
        <v>7353</v>
      </c>
      <c r="I221" s="1">
        <v>2</v>
      </c>
      <c r="L221" s="1">
        <v>2</v>
      </c>
      <c r="M221" s="2" t="s">
        <v>13124</v>
      </c>
      <c r="N221" s="2" t="s">
        <v>13125</v>
      </c>
      <c r="S221" s="1" t="s">
        <v>67</v>
      </c>
      <c r="T221" s="1" t="s">
        <v>5121</v>
      </c>
      <c r="AC221" s="1">
        <v>7</v>
      </c>
      <c r="AD221" s="1" t="s">
        <v>108</v>
      </c>
      <c r="AE221" s="1" t="s">
        <v>9615</v>
      </c>
    </row>
    <row r="222" spans="1:72" ht="13.5" customHeight="1">
      <c r="A222" s="3" t="str">
        <f>HYPERLINK("http://kyu.snu.ac.kr/sdhj/index.jsp?type=hj/GK14657_00IH_0001_0009.jpg","1777_각북면_9")</f>
        <v>1777_각북면_9</v>
      </c>
      <c r="B222" s="2">
        <v>1777</v>
      </c>
      <c r="C222" s="2" t="s">
        <v>12868</v>
      </c>
      <c r="D222" s="2" t="s">
        <v>12865</v>
      </c>
      <c r="E222" s="2">
        <v>221</v>
      </c>
      <c r="F222" s="1">
        <v>2</v>
      </c>
      <c r="G222" s="1" t="s">
        <v>15433</v>
      </c>
      <c r="H222" s="1" t="s">
        <v>7353</v>
      </c>
      <c r="I222" s="1">
        <v>2</v>
      </c>
      <c r="L222" s="1">
        <v>2</v>
      </c>
      <c r="M222" s="2" t="s">
        <v>13124</v>
      </c>
      <c r="N222" s="2" t="s">
        <v>13125</v>
      </c>
      <c r="S222" s="1" t="s">
        <v>67</v>
      </c>
      <c r="T222" s="1" t="s">
        <v>5121</v>
      </c>
      <c r="AC222" s="1">
        <v>3</v>
      </c>
      <c r="AD222" s="1" t="s">
        <v>92</v>
      </c>
      <c r="AE222" s="1" t="s">
        <v>9651</v>
      </c>
    </row>
    <row r="223" spans="1:72" ht="13.5" customHeight="1">
      <c r="A223" s="3" t="str">
        <f>HYPERLINK("http://kyu.snu.ac.kr/sdhj/index.jsp?type=hj/GK14657_00IH_0001_0009.jpg","1777_각북면_9")</f>
        <v>1777_각북면_9</v>
      </c>
      <c r="B223" s="2">
        <v>1777</v>
      </c>
      <c r="C223" s="2" t="s">
        <v>12868</v>
      </c>
      <c r="D223" s="2" t="s">
        <v>12865</v>
      </c>
      <c r="E223" s="2">
        <v>222</v>
      </c>
      <c r="F223" s="1">
        <v>2</v>
      </c>
      <c r="G223" s="1" t="s">
        <v>15433</v>
      </c>
      <c r="H223" s="1" t="s">
        <v>7353</v>
      </c>
      <c r="I223" s="1">
        <v>2</v>
      </c>
      <c r="L223" s="1">
        <v>3</v>
      </c>
      <c r="M223" s="2" t="s">
        <v>590</v>
      </c>
      <c r="N223" s="2" t="s">
        <v>9524</v>
      </c>
      <c r="T223" s="1" t="s">
        <v>12957</v>
      </c>
      <c r="U223" s="1" t="s">
        <v>138</v>
      </c>
      <c r="V223" s="1" t="s">
        <v>7522</v>
      </c>
      <c r="Y223" s="1" t="s">
        <v>590</v>
      </c>
      <c r="Z223" s="1" t="s">
        <v>9524</v>
      </c>
      <c r="AC223" s="1">
        <v>78</v>
      </c>
      <c r="AD223" s="1" t="s">
        <v>417</v>
      </c>
      <c r="AE223" s="1" t="s">
        <v>9116</v>
      </c>
      <c r="AJ223" s="1" t="s">
        <v>17</v>
      </c>
      <c r="AK223" s="1" t="s">
        <v>9765</v>
      </c>
      <c r="AL223" s="1" t="s">
        <v>76</v>
      </c>
      <c r="AM223" s="1" t="s">
        <v>14465</v>
      </c>
      <c r="AT223" s="1" t="s">
        <v>235</v>
      </c>
      <c r="AU223" s="1" t="s">
        <v>7607</v>
      </c>
      <c r="AV223" s="1" t="s">
        <v>591</v>
      </c>
      <c r="AW223" s="1" t="s">
        <v>13033</v>
      </c>
      <c r="BG223" s="1" t="s">
        <v>235</v>
      </c>
      <c r="BH223" s="1" t="s">
        <v>7607</v>
      </c>
      <c r="BI223" s="1" t="s">
        <v>592</v>
      </c>
      <c r="BJ223" s="1" t="s">
        <v>11324</v>
      </c>
      <c r="BK223" s="1" t="s">
        <v>235</v>
      </c>
      <c r="BL223" s="1" t="s">
        <v>7607</v>
      </c>
      <c r="BM223" s="1" t="s">
        <v>593</v>
      </c>
      <c r="BN223" s="1" t="s">
        <v>11866</v>
      </c>
      <c r="BO223" s="1" t="s">
        <v>235</v>
      </c>
      <c r="BP223" s="1" t="s">
        <v>7607</v>
      </c>
      <c r="BQ223" s="1" t="s">
        <v>594</v>
      </c>
      <c r="BR223" s="1" t="s">
        <v>15038</v>
      </c>
      <c r="BS223" s="1" t="s">
        <v>147</v>
      </c>
      <c r="BT223" s="1" t="s">
        <v>9773</v>
      </c>
    </row>
    <row r="224" spans="1:72" ht="13.5" customHeight="1">
      <c r="A224" s="3" t="str">
        <f>HYPERLINK("http://kyu.snu.ac.kr/sdhj/index.jsp?type=hj/GK14657_00IH_0001_0009.jpg","1777_각북면_9")</f>
        <v>1777_각북면_9</v>
      </c>
      <c r="B224" s="2">
        <v>1777</v>
      </c>
      <c r="C224" s="2" t="s">
        <v>12868</v>
      </c>
      <c r="D224" s="2" t="s">
        <v>12865</v>
      </c>
      <c r="E224" s="2">
        <v>223</v>
      </c>
      <c r="F224" s="1">
        <v>2</v>
      </c>
      <c r="G224" s="1" t="s">
        <v>15433</v>
      </c>
      <c r="H224" s="1" t="s">
        <v>7353</v>
      </c>
      <c r="I224" s="1">
        <v>2</v>
      </c>
      <c r="L224" s="1">
        <v>3</v>
      </c>
      <c r="M224" s="2" t="s">
        <v>590</v>
      </c>
      <c r="N224" s="2" t="s">
        <v>9524</v>
      </c>
      <c r="S224" s="1" t="s">
        <v>47</v>
      </c>
      <c r="T224" s="1" t="s">
        <v>179</v>
      </c>
      <c r="U224" s="1" t="s">
        <v>109</v>
      </c>
      <c r="V224" s="1" t="s">
        <v>7521</v>
      </c>
      <c r="Y224" s="1" t="s">
        <v>113</v>
      </c>
      <c r="Z224" s="1" t="s">
        <v>7749</v>
      </c>
      <c r="AC224" s="1">
        <v>74</v>
      </c>
      <c r="AD224" s="1" t="s">
        <v>268</v>
      </c>
      <c r="AE224" s="1" t="s">
        <v>9614</v>
      </c>
      <c r="AJ224" s="1" t="s">
        <v>17</v>
      </c>
      <c r="AK224" s="1" t="s">
        <v>9765</v>
      </c>
      <c r="AL224" s="1" t="s">
        <v>129</v>
      </c>
      <c r="AM224" s="1" t="s">
        <v>9723</v>
      </c>
      <c r="AT224" s="1" t="s">
        <v>595</v>
      </c>
      <c r="AU224" s="1" t="s">
        <v>7540</v>
      </c>
      <c r="AV224" s="1" t="s">
        <v>596</v>
      </c>
      <c r="AW224" s="1" t="s">
        <v>8793</v>
      </c>
      <c r="BG224" s="1" t="s">
        <v>595</v>
      </c>
      <c r="BH224" s="1" t="s">
        <v>7540</v>
      </c>
      <c r="BI224" s="1" t="s">
        <v>597</v>
      </c>
      <c r="BJ224" s="1" t="s">
        <v>11323</v>
      </c>
      <c r="BK224" s="1" t="s">
        <v>595</v>
      </c>
      <c r="BL224" s="1" t="s">
        <v>7540</v>
      </c>
      <c r="BM224" s="1" t="s">
        <v>166</v>
      </c>
      <c r="BN224" s="1" t="s">
        <v>11865</v>
      </c>
      <c r="BO224" s="1" t="s">
        <v>235</v>
      </c>
      <c r="BP224" s="1" t="s">
        <v>7607</v>
      </c>
      <c r="BQ224" s="1" t="s">
        <v>598</v>
      </c>
      <c r="BR224" s="1" t="s">
        <v>14747</v>
      </c>
      <c r="BS224" s="1" t="s">
        <v>76</v>
      </c>
      <c r="BT224" s="1" t="s">
        <v>14465</v>
      </c>
    </row>
    <row r="225" spans="1:72" ht="13.5" customHeight="1">
      <c r="A225" s="3" t="str">
        <f>HYPERLINK("http://kyu.snu.ac.kr/sdhj/index.jsp?type=hj/GK14657_00IH_0001_0009.jpg","1777_각북면_9")</f>
        <v>1777_각북면_9</v>
      </c>
      <c r="B225" s="2">
        <v>1777</v>
      </c>
      <c r="C225" s="2" t="s">
        <v>12868</v>
      </c>
      <c r="D225" s="2" t="s">
        <v>12865</v>
      </c>
      <c r="E225" s="2">
        <v>224</v>
      </c>
      <c r="F225" s="1">
        <v>2</v>
      </c>
      <c r="G225" s="1" t="s">
        <v>15433</v>
      </c>
      <c r="H225" s="1" t="s">
        <v>7353</v>
      </c>
      <c r="I225" s="1">
        <v>2</v>
      </c>
      <c r="L225" s="1">
        <v>3</v>
      </c>
      <c r="M225" s="2" t="s">
        <v>590</v>
      </c>
      <c r="N225" s="2" t="s">
        <v>9524</v>
      </c>
      <c r="S225" s="1" t="s">
        <v>67</v>
      </c>
      <c r="T225" s="1" t="s">
        <v>5121</v>
      </c>
      <c r="AC225" s="1">
        <v>14</v>
      </c>
      <c r="AD225" s="1" t="s">
        <v>268</v>
      </c>
      <c r="AE225" s="1" t="s">
        <v>9614</v>
      </c>
    </row>
    <row r="226" spans="1:72" ht="13.5" customHeight="1">
      <c r="A226" s="3" t="str">
        <f>HYPERLINK("http://kyu.snu.ac.kr/sdhj/index.jsp?type=hj/GK14657_00IH_0001_0009.jpg","1777_각북면_9")</f>
        <v>1777_각북면_9</v>
      </c>
      <c r="B226" s="2">
        <v>1777</v>
      </c>
      <c r="C226" s="2" t="s">
        <v>12868</v>
      </c>
      <c r="D226" s="2" t="s">
        <v>12865</v>
      </c>
      <c r="E226" s="2">
        <v>225</v>
      </c>
      <c r="F226" s="1">
        <v>2</v>
      </c>
      <c r="G226" s="1" t="s">
        <v>15433</v>
      </c>
      <c r="H226" s="1" t="s">
        <v>7353</v>
      </c>
      <c r="I226" s="1">
        <v>2</v>
      </c>
      <c r="L226" s="1">
        <v>3</v>
      </c>
      <c r="M226" s="2" t="s">
        <v>590</v>
      </c>
      <c r="N226" s="2" t="s">
        <v>9524</v>
      </c>
      <c r="S226" s="1" t="s">
        <v>112</v>
      </c>
      <c r="T226" s="1" t="s">
        <v>15263</v>
      </c>
      <c r="U226" s="1" t="s">
        <v>109</v>
      </c>
      <c r="V226" s="1" t="s">
        <v>7521</v>
      </c>
      <c r="Y226" s="1" t="s">
        <v>113</v>
      </c>
      <c r="Z226" s="1" t="s">
        <v>7749</v>
      </c>
      <c r="AC226" s="1">
        <v>15</v>
      </c>
      <c r="AD226" s="1" t="s">
        <v>173</v>
      </c>
      <c r="AE226" s="1" t="s">
        <v>9622</v>
      </c>
      <c r="AF226" s="1" t="s">
        <v>71</v>
      </c>
      <c r="AG226" s="1" t="s">
        <v>9052</v>
      </c>
    </row>
    <row r="227" spans="1:72" ht="13.5" customHeight="1">
      <c r="A227" s="3" t="str">
        <f>HYPERLINK("http://kyu.snu.ac.kr/sdhj/index.jsp?type=hj/GK14657_00IH_0001_0009.jpg","1777_각북면_9")</f>
        <v>1777_각북면_9</v>
      </c>
      <c r="B227" s="2">
        <v>1777</v>
      </c>
      <c r="C227" s="2" t="s">
        <v>12868</v>
      </c>
      <c r="D227" s="2" t="s">
        <v>12865</v>
      </c>
      <c r="E227" s="2">
        <v>226</v>
      </c>
      <c r="F227" s="1">
        <v>2</v>
      </c>
      <c r="G227" s="1" t="s">
        <v>15433</v>
      </c>
      <c r="H227" s="1" t="s">
        <v>7353</v>
      </c>
      <c r="I227" s="1">
        <v>2</v>
      </c>
      <c r="L227" s="1">
        <v>4</v>
      </c>
      <c r="M227" s="2" t="s">
        <v>13126</v>
      </c>
      <c r="N227" s="2" t="s">
        <v>13127</v>
      </c>
      <c r="T227" s="1" t="s">
        <v>12957</v>
      </c>
      <c r="U227" s="1" t="s">
        <v>537</v>
      </c>
      <c r="V227" s="1" t="s">
        <v>7654</v>
      </c>
      <c r="W227" s="1" t="s">
        <v>73</v>
      </c>
      <c r="X227" s="1" t="s">
        <v>12958</v>
      </c>
      <c r="Y227" s="1" t="s">
        <v>599</v>
      </c>
      <c r="Z227" s="1" t="s">
        <v>9523</v>
      </c>
      <c r="AC227" s="1">
        <v>31</v>
      </c>
      <c r="AD227" s="1" t="s">
        <v>137</v>
      </c>
      <c r="AE227" s="1" t="s">
        <v>7603</v>
      </c>
      <c r="AJ227" s="1" t="s">
        <v>17</v>
      </c>
      <c r="AK227" s="1" t="s">
        <v>9765</v>
      </c>
      <c r="AL227" s="1" t="s">
        <v>76</v>
      </c>
      <c r="AM227" s="1" t="s">
        <v>14465</v>
      </c>
      <c r="AT227" s="1" t="s">
        <v>53</v>
      </c>
      <c r="AU227" s="1" t="s">
        <v>7653</v>
      </c>
      <c r="AV227" s="1" t="s">
        <v>600</v>
      </c>
      <c r="AW227" s="1" t="s">
        <v>10638</v>
      </c>
      <c r="BG227" s="1" t="s">
        <v>53</v>
      </c>
      <c r="BH227" s="1" t="s">
        <v>7653</v>
      </c>
      <c r="BI227" s="1" t="s">
        <v>559</v>
      </c>
      <c r="BJ227" s="1" t="s">
        <v>10629</v>
      </c>
      <c r="BK227" s="1" t="s">
        <v>77</v>
      </c>
      <c r="BL227" s="1" t="s">
        <v>7576</v>
      </c>
      <c r="BM227" s="1" t="s">
        <v>601</v>
      </c>
      <c r="BN227" s="1" t="s">
        <v>11302</v>
      </c>
      <c r="BO227" s="1" t="s">
        <v>37</v>
      </c>
      <c r="BP227" s="1" t="s">
        <v>7529</v>
      </c>
      <c r="BQ227" s="1" t="s">
        <v>602</v>
      </c>
      <c r="BR227" s="1" t="s">
        <v>15107</v>
      </c>
      <c r="BS227" s="1" t="s">
        <v>147</v>
      </c>
      <c r="BT227" s="1" t="s">
        <v>9773</v>
      </c>
    </row>
    <row r="228" spans="1:72" ht="13.5" customHeight="1">
      <c r="A228" s="3" t="str">
        <f>HYPERLINK("http://kyu.snu.ac.kr/sdhj/index.jsp?type=hj/GK14657_00IH_0001_0009.jpg","1777_각북면_9")</f>
        <v>1777_각북면_9</v>
      </c>
      <c r="B228" s="2">
        <v>1777</v>
      </c>
      <c r="C228" s="2" t="s">
        <v>12868</v>
      </c>
      <c r="D228" s="2" t="s">
        <v>12865</v>
      </c>
      <c r="E228" s="2">
        <v>227</v>
      </c>
      <c r="F228" s="1">
        <v>2</v>
      </c>
      <c r="G228" s="1" t="s">
        <v>15433</v>
      </c>
      <c r="H228" s="1" t="s">
        <v>7353</v>
      </c>
      <c r="I228" s="1">
        <v>2</v>
      </c>
      <c r="L228" s="1">
        <v>4</v>
      </c>
      <c r="M228" s="2" t="s">
        <v>13126</v>
      </c>
      <c r="N228" s="2" t="s">
        <v>13127</v>
      </c>
      <c r="S228" s="1" t="s">
        <v>47</v>
      </c>
      <c r="T228" s="1" t="s">
        <v>179</v>
      </c>
      <c r="W228" s="1" t="s">
        <v>575</v>
      </c>
      <c r="X228" s="1" t="s">
        <v>7677</v>
      </c>
      <c r="Y228" s="1" t="s">
        <v>10</v>
      </c>
      <c r="Z228" s="1" t="s">
        <v>7691</v>
      </c>
      <c r="AC228" s="1">
        <v>38</v>
      </c>
      <c r="AD228" s="1" t="s">
        <v>111</v>
      </c>
      <c r="AE228" s="1" t="s">
        <v>9656</v>
      </c>
      <c r="AJ228" s="1" t="s">
        <v>17</v>
      </c>
      <c r="AK228" s="1" t="s">
        <v>9765</v>
      </c>
      <c r="AL228" s="1" t="s">
        <v>192</v>
      </c>
      <c r="AM228" s="1" t="s">
        <v>192</v>
      </c>
      <c r="AV228" s="1" t="s">
        <v>12762</v>
      </c>
      <c r="AW228" s="1" t="s">
        <v>10654</v>
      </c>
      <c r="BG228" s="1" t="s">
        <v>223</v>
      </c>
      <c r="BH228" s="1" t="s">
        <v>7526</v>
      </c>
      <c r="BI228" s="1" t="s">
        <v>603</v>
      </c>
      <c r="BJ228" s="1" t="s">
        <v>8015</v>
      </c>
      <c r="BK228" s="1" t="s">
        <v>77</v>
      </c>
      <c r="BL228" s="1" t="s">
        <v>7576</v>
      </c>
      <c r="BM228" s="1" t="s">
        <v>604</v>
      </c>
      <c r="BN228" s="1" t="s">
        <v>11864</v>
      </c>
      <c r="BO228" s="1" t="s">
        <v>77</v>
      </c>
      <c r="BP228" s="1" t="s">
        <v>7576</v>
      </c>
      <c r="BQ228" s="1" t="s">
        <v>605</v>
      </c>
      <c r="BR228" s="1" t="s">
        <v>12644</v>
      </c>
      <c r="BS228" s="1" t="s">
        <v>237</v>
      </c>
      <c r="BT228" s="1" t="s">
        <v>9715</v>
      </c>
    </row>
    <row r="229" spans="1:72" ht="13.5" customHeight="1">
      <c r="A229" s="3" t="str">
        <f>HYPERLINK("http://kyu.snu.ac.kr/sdhj/index.jsp?type=hj/GK14657_00IH_0001_0009.jpg","1777_각북면_9")</f>
        <v>1777_각북면_9</v>
      </c>
      <c r="B229" s="2">
        <v>1777</v>
      </c>
      <c r="C229" s="2" t="s">
        <v>12868</v>
      </c>
      <c r="D229" s="2" t="s">
        <v>12865</v>
      </c>
      <c r="E229" s="2">
        <v>228</v>
      </c>
      <c r="F229" s="1">
        <v>2</v>
      </c>
      <c r="G229" s="1" t="s">
        <v>15433</v>
      </c>
      <c r="H229" s="1" t="s">
        <v>7353</v>
      </c>
      <c r="I229" s="1">
        <v>2</v>
      </c>
      <c r="L229" s="1">
        <v>4</v>
      </c>
      <c r="M229" s="2" t="s">
        <v>13126</v>
      </c>
      <c r="N229" s="2" t="s">
        <v>13127</v>
      </c>
      <c r="S229" s="1" t="s">
        <v>67</v>
      </c>
      <c r="T229" s="1" t="s">
        <v>5121</v>
      </c>
      <c r="AF229" s="1" t="s">
        <v>294</v>
      </c>
      <c r="AG229" s="1" t="s">
        <v>9678</v>
      </c>
    </row>
    <row r="230" spans="1:72" ht="13.5" customHeight="1">
      <c r="A230" s="3" t="str">
        <f>HYPERLINK("http://kyu.snu.ac.kr/sdhj/index.jsp?type=hj/GK14657_00IH_0001_0009.jpg","1777_각북면_9")</f>
        <v>1777_각북면_9</v>
      </c>
      <c r="B230" s="2">
        <v>1777</v>
      </c>
      <c r="C230" s="2" t="s">
        <v>12868</v>
      </c>
      <c r="D230" s="2" t="s">
        <v>12865</v>
      </c>
      <c r="E230" s="2">
        <v>229</v>
      </c>
      <c r="F230" s="1">
        <v>2</v>
      </c>
      <c r="G230" s="1" t="s">
        <v>15433</v>
      </c>
      <c r="H230" s="1" t="s">
        <v>7353</v>
      </c>
      <c r="I230" s="1">
        <v>2</v>
      </c>
      <c r="L230" s="1">
        <v>4</v>
      </c>
      <c r="M230" s="2" t="s">
        <v>13126</v>
      </c>
      <c r="N230" s="2" t="s">
        <v>13127</v>
      </c>
      <c r="S230" s="1" t="s">
        <v>67</v>
      </c>
      <c r="T230" s="1" t="s">
        <v>5121</v>
      </c>
      <c r="AF230" s="1" t="s">
        <v>93</v>
      </c>
      <c r="AG230" s="1" t="s">
        <v>7486</v>
      </c>
    </row>
    <row r="231" spans="1:72" ht="13.5" customHeight="1">
      <c r="A231" s="3" t="str">
        <f>HYPERLINK("http://kyu.snu.ac.kr/sdhj/index.jsp?type=hj/GK14657_00IH_0001_0009.jpg","1777_각북면_9")</f>
        <v>1777_각북면_9</v>
      </c>
      <c r="B231" s="2">
        <v>1777</v>
      </c>
      <c r="C231" s="2" t="s">
        <v>12868</v>
      </c>
      <c r="D231" s="2" t="s">
        <v>12865</v>
      </c>
      <c r="E231" s="2">
        <v>230</v>
      </c>
      <c r="F231" s="1">
        <v>2</v>
      </c>
      <c r="G231" s="1" t="s">
        <v>15433</v>
      </c>
      <c r="H231" s="1" t="s">
        <v>7353</v>
      </c>
      <c r="I231" s="1">
        <v>2</v>
      </c>
      <c r="L231" s="1">
        <v>4</v>
      </c>
      <c r="M231" s="2" t="s">
        <v>13126</v>
      </c>
      <c r="N231" s="2" t="s">
        <v>13127</v>
      </c>
      <c r="S231" s="1" t="s">
        <v>57</v>
      </c>
      <c r="T231" s="1" t="s">
        <v>7485</v>
      </c>
      <c r="AF231" s="1" t="s">
        <v>93</v>
      </c>
      <c r="AG231" s="1" t="s">
        <v>7486</v>
      </c>
    </row>
    <row r="232" spans="1:72" ht="13.5" customHeight="1">
      <c r="A232" s="3" t="str">
        <f>HYPERLINK("http://kyu.snu.ac.kr/sdhj/index.jsp?type=hj/GK14657_00IH_0001_0009.jpg","1777_각북면_9")</f>
        <v>1777_각북면_9</v>
      </c>
      <c r="B232" s="2">
        <v>1777</v>
      </c>
      <c r="C232" s="2" t="s">
        <v>12868</v>
      </c>
      <c r="D232" s="2" t="s">
        <v>12865</v>
      </c>
      <c r="E232" s="2">
        <v>231</v>
      </c>
      <c r="F232" s="1">
        <v>2</v>
      </c>
      <c r="G232" s="1" t="s">
        <v>15433</v>
      </c>
      <c r="H232" s="1" t="s">
        <v>7353</v>
      </c>
      <c r="I232" s="1">
        <v>2</v>
      </c>
      <c r="L232" s="1">
        <v>4</v>
      </c>
      <c r="M232" s="2" t="s">
        <v>13126</v>
      </c>
      <c r="N232" s="2" t="s">
        <v>13127</v>
      </c>
      <c r="S232" s="1" t="s">
        <v>57</v>
      </c>
      <c r="T232" s="1" t="s">
        <v>7485</v>
      </c>
      <c r="Y232" s="1" t="s">
        <v>606</v>
      </c>
      <c r="Z232" s="1" t="s">
        <v>8070</v>
      </c>
      <c r="AC232" s="1">
        <v>3</v>
      </c>
      <c r="AD232" s="1" t="s">
        <v>92</v>
      </c>
      <c r="AE232" s="1" t="s">
        <v>9651</v>
      </c>
      <c r="AG232" s="1" t="s">
        <v>9052</v>
      </c>
    </row>
    <row r="233" spans="1:72" ht="13.5" customHeight="1">
      <c r="A233" s="3" t="str">
        <f>HYPERLINK("http://kyu.snu.ac.kr/sdhj/index.jsp?type=hj/GK14657_00IH_0001_0009.jpg","1777_각북면_9")</f>
        <v>1777_각북면_9</v>
      </c>
      <c r="B233" s="2">
        <v>1777</v>
      </c>
      <c r="C233" s="2" t="s">
        <v>12868</v>
      </c>
      <c r="D233" s="2" t="s">
        <v>12865</v>
      </c>
      <c r="E233" s="2">
        <v>232</v>
      </c>
      <c r="F233" s="1">
        <v>2</v>
      </c>
      <c r="G233" s="1" t="s">
        <v>15433</v>
      </c>
      <c r="H233" s="1" t="s">
        <v>7353</v>
      </c>
      <c r="I233" s="1">
        <v>2</v>
      </c>
      <c r="L233" s="1">
        <v>4</v>
      </c>
      <c r="M233" s="2" t="s">
        <v>13126</v>
      </c>
      <c r="N233" s="2" t="s">
        <v>13127</v>
      </c>
      <c r="S233" s="1" t="s">
        <v>67</v>
      </c>
      <c r="T233" s="1" t="s">
        <v>5121</v>
      </c>
      <c r="AC233" s="1">
        <v>7</v>
      </c>
      <c r="AD233" s="1" t="s">
        <v>108</v>
      </c>
      <c r="AE233" s="1" t="s">
        <v>9615</v>
      </c>
      <c r="AF233" s="1" t="s">
        <v>14314</v>
      </c>
      <c r="AG233" s="1" t="s">
        <v>14423</v>
      </c>
    </row>
    <row r="234" spans="1:72" ht="13.5" customHeight="1">
      <c r="A234" s="3" t="str">
        <f>HYPERLINK("http://kyu.snu.ac.kr/sdhj/index.jsp?type=hj/GK14657_00IH_0001_0009.jpg","1777_각북면_9")</f>
        <v>1777_각북면_9</v>
      </c>
      <c r="B234" s="2">
        <v>1777</v>
      </c>
      <c r="C234" s="2" t="s">
        <v>12868</v>
      </c>
      <c r="D234" s="2" t="s">
        <v>12865</v>
      </c>
      <c r="E234" s="2">
        <v>233</v>
      </c>
      <c r="F234" s="1">
        <v>2</v>
      </c>
      <c r="G234" s="1" t="s">
        <v>15433</v>
      </c>
      <c r="H234" s="1" t="s">
        <v>7353</v>
      </c>
      <c r="I234" s="1">
        <v>2</v>
      </c>
      <c r="L234" s="1">
        <v>4</v>
      </c>
      <c r="M234" s="2" t="s">
        <v>13126</v>
      </c>
      <c r="N234" s="2" t="s">
        <v>13127</v>
      </c>
      <c r="S234" s="1" t="s">
        <v>112</v>
      </c>
      <c r="T234" s="1" t="s">
        <v>15263</v>
      </c>
      <c r="U234" s="1" t="s">
        <v>109</v>
      </c>
      <c r="V234" s="1" t="s">
        <v>7521</v>
      </c>
      <c r="Y234" s="1" t="s">
        <v>113</v>
      </c>
      <c r="Z234" s="1" t="s">
        <v>7749</v>
      </c>
      <c r="AC234" s="1">
        <v>5</v>
      </c>
      <c r="AD234" s="1" t="s">
        <v>201</v>
      </c>
      <c r="AE234" s="1" t="s">
        <v>9636</v>
      </c>
      <c r="AF234" s="1" t="s">
        <v>71</v>
      </c>
      <c r="AG234" s="1" t="s">
        <v>9052</v>
      </c>
    </row>
    <row r="235" spans="1:72" ht="13.5" customHeight="1">
      <c r="A235" s="3" t="str">
        <f>HYPERLINK("http://kyu.snu.ac.kr/sdhj/index.jsp?type=hj/GK14657_00IH_0001_0009.jpg","1777_각북면_9")</f>
        <v>1777_각북면_9</v>
      </c>
      <c r="B235" s="2">
        <v>1777</v>
      </c>
      <c r="C235" s="2" t="s">
        <v>12868</v>
      </c>
      <c r="D235" s="2" t="s">
        <v>12865</v>
      </c>
      <c r="E235" s="2">
        <v>234</v>
      </c>
      <c r="F235" s="1">
        <v>2</v>
      </c>
      <c r="G235" s="1" t="s">
        <v>15433</v>
      </c>
      <c r="H235" s="1" t="s">
        <v>7353</v>
      </c>
      <c r="I235" s="1">
        <v>2</v>
      </c>
      <c r="L235" s="1">
        <v>5</v>
      </c>
      <c r="M235" s="2" t="s">
        <v>13128</v>
      </c>
      <c r="N235" s="2" t="s">
        <v>13129</v>
      </c>
      <c r="T235" s="1" t="s">
        <v>12957</v>
      </c>
      <c r="U235" s="1" t="s">
        <v>537</v>
      </c>
      <c r="V235" s="1" t="s">
        <v>7654</v>
      </c>
      <c r="W235" s="1" t="s">
        <v>73</v>
      </c>
      <c r="X235" s="1" t="s">
        <v>12958</v>
      </c>
      <c r="Y235" s="1" t="s">
        <v>607</v>
      </c>
      <c r="Z235" s="1" t="s">
        <v>8969</v>
      </c>
      <c r="AC235" s="1">
        <v>37</v>
      </c>
      <c r="AD235" s="1" t="s">
        <v>262</v>
      </c>
      <c r="AE235" s="1" t="s">
        <v>9642</v>
      </c>
      <c r="AJ235" s="1" t="s">
        <v>17</v>
      </c>
      <c r="AK235" s="1" t="s">
        <v>9765</v>
      </c>
      <c r="AL235" s="1" t="s">
        <v>76</v>
      </c>
      <c r="AM235" s="1" t="s">
        <v>14465</v>
      </c>
      <c r="AT235" s="1" t="s">
        <v>585</v>
      </c>
      <c r="AU235" s="1" t="s">
        <v>9854</v>
      </c>
      <c r="AV235" s="1" t="s">
        <v>608</v>
      </c>
      <c r="AW235" s="1" t="s">
        <v>10632</v>
      </c>
      <c r="BG235" s="1" t="s">
        <v>560</v>
      </c>
      <c r="BH235" s="1" t="s">
        <v>14530</v>
      </c>
      <c r="BI235" s="1" t="s">
        <v>609</v>
      </c>
      <c r="BJ235" s="1" t="s">
        <v>8525</v>
      </c>
      <c r="BK235" s="1" t="s">
        <v>560</v>
      </c>
      <c r="BL235" s="1" t="s">
        <v>14530</v>
      </c>
      <c r="BM235" s="1" t="s">
        <v>601</v>
      </c>
      <c r="BN235" s="1" t="s">
        <v>11302</v>
      </c>
      <c r="BQ235" s="1" t="s">
        <v>610</v>
      </c>
      <c r="BR235" s="1" t="s">
        <v>12643</v>
      </c>
      <c r="BS235" s="1" t="s">
        <v>76</v>
      </c>
      <c r="BT235" s="1" t="s">
        <v>14465</v>
      </c>
    </row>
    <row r="236" spans="1:72" ht="13.5" customHeight="1">
      <c r="A236" s="3" t="str">
        <f>HYPERLINK("http://kyu.snu.ac.kr/sdhj/index.jsp?type=hj/GK14657_00IH_0001_0009.jpg","1777_각북면_9")</f>
        <v>1777_각북면_9</v>
      </c>
      <c r="B236" s="2">
        <v>1777</v>
      </c>
      <c r="C236" s="2" t="s">
        <v>12868</v>
      </c>
      <c r="D236" s="2" t="s">
        <v>12865</v>
      </c>
      <c r="E236" s="2">
        <v>235</v>
      </c>
      <c r="F236" s="1">
        <v>2</v>
      </c>
      <c r="G236" s="1" t="s">
        <v>15433</v>
      </c>
      <c r="H236" s="1" t="s">
        <v>7353</v>
      </c>
      <c r="I236" s="1">
        <v>2</v>
      </c>
      <c r="L236" s="1">
        <v>5</v>
      </c>
      <c r="M236" s="2" t="s">
        <v>13128</v>
      </c>
      <c r="N236" s="2" t="s">
        <v>13129</v>
      </c>
      <c r="S236" s="1" t="s">
        <v>47</v>
      </c>
      <c r="T236" s="1" t="s">
        <v>179</v>
      </c>
      <c r="W236" s="1" t="s">
        <v>420</v>
      </c>
      <c r="X236" s="1" t="s">
        <v>12969</v>
      </c>
      <c r="Y236" s="1" t="s">
        <v>10</v>
      </c>
      <c r="Z236" s="1" t="s">
        <v>7691</v>
      </c>
      <c r="AC236" s="1">
        <v>47</v>
      </c>
      <c r="AD236" s="1" t="s">
        <v>364</v>
      </c>
      <c r="AE236" s="1" t="s">
        <v>9634</v>
      </c>
      <c r="AJ236" s="1" t="s">
        <v>17</v>
      </c>
      <c r="AK236" s="1" t="s">
        <v>9765</v>
      </c>
      <c r="AL236" s="1" t="s">
        <v>288</v>
      </c>
      <c r="AM236" s="1" t="s">
        <v>14514</v>
      </c>
      <c r="AT236" s="1" t="s">
        <v>12763</v>
      </c>
      <c r="AU236" s="1" t="s">
        <v>12764</v>
      </c>
      <c r="AV236" s="1" t="s">
        <v>192</v>
      </c>
      <c r="AW236" s="1" t="s">
        <v>192</v>
      </c>
      <c r="BG236" s="1" t="s">
        <v>37</v>
      </c>
      <c r="BH236" s="1" t="s">
        <v>7529</v>
      </c>
      <c r="BI236" s="1" t="s">
        <v>611</v>
      </c>
      <c r="BJ236" s="1" t="s">
        <v>10647</v>
      </c>
      <c r="BK236" s="1" t="s">
        <v>37</v>
      </c>
      <c r="BL236" s="1" t="s">
        <v>7529</v>
      </c>
      <c r="BM236" s="1" t="s">
        <v>612</v>
      </c>
      <c r="BN236" s="1" t="s">
        <v>10390</v>
      </c>
      <c r="BO236" s="1" t="s">
        <v>37</v>
      </c>
      <c r="BP236" s="1" t="s">
        <v>7529</v>
      </c>
      <c r="BQ236" s="1" t="s">
        <v>613</v>
      </c>
      <c r="BR236" s="1" t="s">
        <v>12642</v>
      </c>
      <c r="BS236" s="1" t="s">
        <v>172</v>
      </c>
      <c r="BT236" s="1" t="s">
        <v>9722</v>
      </c>
    </row>
    <row r="237" spans="1:72" ht="13.5" customHeight="1">
      <c r="A237" s="3" t="str">
        <f>HYPERLINK("http://kyu.snu.ac.kr/sdhj/index.jsp?type=hj/GK14657_00IH_0001_0009.jpg","1777_각북면_9")</f>
        <v>1777_각북면_9</v>
      </c>
      <c r="B237" s="2">
        <v>1777</v>
      </c>
      <c r="C237" s="2" t="s">
        <v>12868</v>
      </c>
      <c r="D237" s="2" t="s">
        <v>12865</v>
      </c>
      <c r="E237" s="2">
        <v>236</v>
      </c>
      <c r="F237" s="1">
        <v>2</v>
      </c>
      <c r="G237" s="1" t="s">
        <v>15433</v>
      </c>
      <c r="H237" s="1" t="s">
        <v>7353</v>
      </c>
      <c r="I237" s="1">
        <v>2</v>
      </c>
      <c r="L237" s="1">
        <v>5</v>
      </c>
      <c r="M237" s="2" t="s">
        <v>13128</v>
      </c>
      <c r="N237" s="2" t="s">
        <v>13129</v>
      </c>
      <c r="S237" s="1" t="s">
        <v>57</v>
      </c>
      <c r="T237" s="1" t="s">
        <v>7485</v>
      </c>
      <c r="U237" s="1" t="s">
        <v>223</v>
      </c>
      <c r="V237" s="1" t="s">
        <v>7526</v>
      </c>
      <c r="Y237" s="1" t="s">
        <v>614</v>
      </c>
      <c r="Z237" s="1" t="s">
        <v>9522</v>
      </c>
      <c r="AC237" s="1">
        <v>18</v>
      </c>
      <c r="AD237" s="1" t="s">
        <v>417</v>
      </c>
      <c r="AE237" s="1" t="s">
        <v>9116</v>
      </c>
    </row>
    <row r="238" spans="1:72" ht="13.5" customHeight="1">
      <c r="A238" s="3" t="str">
        <f>HYPERLINK("http://kyu.snu.ac.kr/sdhj/index.jsp?type=hj/GK14657_00IH_0001_0009.jpg","1777_각북면_9")</f>
        <v>1777_각북면_9</v>
      </c>
      <c r="B238" s="2">
        <v>1777</v>
      </c>
      <c r="C238" s="2" t="s">
        <v>12868</v>
      </c>
      <c r="D238" s="2" t="s">
        <v>12865</v>
      </c>
      <c r="E238" s="2">
        <v>237</v>
      </c>
      <c r="F238" s="1">
        <v>2</v>
      </c>
      <c r="G238" s="1" t="s">
        <v>15433</v>
      </c>
      <c r="H238" s="1" t="s">
        <v>7353</v>
      </c>
      <c r="I238" s="1">
        <v>2</v>
      </c>
      <c r="L238" s="1">
        <v>5</v>
      </c>
      <c r="M238" s="2" t="s">
        <v>13128</v>
      </c>
      <c r="N238" s="2" t="s">
        <v>13129</v>
      </c>
      <c r="S238" s="1" t="s">
        <v>67</v>
      </c>
      <c r="T238" s="1" t="s">
        <v>5121</v>
      </c>
      <c r="AC238" s="1">
        <v>9</v>
      </c>
      <c r="AD238" s="1" t="s">
        <v>366</v>
      </c>
      <c r="AE238" s="1" t="s">
        <v>9626</v>
      </c>
    </row>
    <row r="239" spans="1:72" ht="13.5" customHeight="1">
      <c r="A239" s="3" t="str">
        <f>HYPERLINK("http://kyu.snu.ac.kr/sdhj/index.jsp?type=hj/GK14657_00IH_0001_0009.jpg","1777_각북면_9")</f>
        <v>1777_각북면_9</v>
      </c>
      <c r="B239" s="2">
        <v>1777</v>
      </c>
      <c r="C239" s="2" t="s">
        <v>12868</v>
      </c>
      <c r="D239" s="2" t="s">
        <v>12865</v>
      </c>
      <c r="E239" s="2">
        <v>238</v>
      </c>
      <c r="F239" s="1">
        <v>2</v>
      </c>
      <c r="G239" s="1" t="s">
        <v>15433</v>
      </c>
      <c r="H239" s="1" t="s">
        <v>7353</v>
      </c>
      <c r="I239" s="1">
        <v>2</v>
      </c>
      <c r="L239" s="1">
        <v>5</v>
      </c>
      <c r="M239" s="2" t="s">
        <v>13128</v>
      </c>
      <c r="N239" s="2" t="s">
        <v>13129</v>
      </c>
      <c r="T239" s="1" t="s">
        <v>15262</v>
      </c>
      <c r="U239" s="1" t="s">
        <v>615</v>
      </c>
      <c r="V239" s="1" t="s">
        <v>7660</v>
      </c>
      <c r="Y239" s="1" t="s">
        <v>616</v>
      </c>
      <c r="Z239" s="1" t="s">
        <v>13027</v>
      </c>
      <c r="AC239" s="1">
        <v>20</v>
      </c>
      <c r="AD239" s="1" t="s">
        <v>49</v>
      </c>
      <c r="AE239" s="1" t="s">
        <v>9624</v>
      </c>
    </row>
    <row r="240" spans="1:72" ht="13.5" customHeight="1">
      <c r="A240" s="3" t="str">
        <f>HYPERLINK("http://kyu.snu.ac.kr/sdhj/index.jsp?type=hj/GK14657_00IH_0001_0009.jpg","1777_각북면_9")</f>
        <v>1777_각북면_9</v>
      </c>
      <c r="B240" s="2">
        <v>1777</v>
      </c>
      <c r="C240" s="2" t="s">
        <v>12868</v>
      </c>
      <c r="D240" s="2" t="s">
        <v>12865</v>
      </c>
      <c r="E240" s="2">
        <v>239</v>
      </c>
      <c r="F240" s="1">
        <v>2</v>
      </c>
      <c r="G240" s="1" t="s">
        <v>15433</v>
      </c>
      <c r="H240" s="1" t="s">
        <v>7353</v>
      </c>
      <c r="I240" s="1">
        <v>3</v>
      </c>
      <c r="J240" s="1" t="s">
        <v>617</v>
      </c>
      <c r="K240" s="1" t="s">
        <v>12914</v>
      </c>
      <c r="L240" s="1">
        <v>1</v>
      </c>
      <c r="M240" s="2" t="s">
        <v>617</v>
      </c>
      <c r="N240" s="2" t="s">
        <v>12914</v>
      </c>
      <c r="T240" s="1" t="s">
        <v>12957</v>
      </c>
      <c r="U240" s="1" t="s">
        <v>540</v>
      </c>
      <c r="V240" s="1" t="s">
        <v>7659</v>
      </c>
      <c r="W240" s="1" t="s">
        <v>73</v>
      </c>
      <c r="X240" s="1" t="s">
        <v>12958</v>
      </c>
      <c r="Y240" s="1" t="s">
        <v>618</v>
      </c>
      <c r="Z240" s="1" t="s">
        <v>8696</v>
      </c>
      <c r="AC240" s="1">
        <v>79</v>
      </c>
      <c r="AD240" s="1" t="s">
        <v>293</v>
      </c>
      <c r="AE240" s="1" t="s">
        <v>9632</v>
      </c>
      <c r="AJ240" s="1" t="s">
        <v>17</v>
      </c>
      <c r="AK240" s="1" t="s">
        <v>9765</v>
      </c>
      <c r="AL240" s="1" t="s">
        <v>76</v>
      </c>
      <c r="AM240" s="1" t="s">
        <v>14465</v>
      </c>
      <c r="AT240" s="1" t="s">
        <v>619</v>
      </c>
      <c r="AU240" s="1" t="s">
        <v>9878</v>
      </c>
      <c r="AV240" s="1" t="s">
        <v>620</v>
      </c>
      <c r="AW240" s="1" t="s">
        <v>10105</v>
      </c>
      <c r="BG240" s="1" t="s">
        <v>585</v>
      </c>
      <c r="BH240" s="1" t="s">
        <v>9854</v>
      </c>
      <c r="BI240" s="1" t="s">
        <v>621</v>
      </c>
      <c r="BJ240" s="1" t="s">
        <v>11322</v>
      </c>
      <c r="BK240" s="1" t="s">
        <v>622</v>
      </c>
      <c r="BL240" s="1" t="s">
        <v>10762</v>
      </c>
      <c r="BM240" s="1" t="s">
        <v>623</v>
      </c>
      <c r="BN240" s="1" t="s">
        <v>10448</v>
      </c>
      <c r="BO240" s="1" t="s">
        <v>53</v>
      </c>
      <c r="BP240" s="1" t="s">
        <v>7653</v>
      </c>
      <c r="BQ240" s="1" t="s">
        <v>624</v>
      </c>
      <c r="BR240" s="1" t="s">
        <v>12641</v>
      </c>
      <c r="BS240" s="1" t="s">
        <v>50</v>
      </c>
      <c r="BT240" s="1" t="s">
        <v>9712</v>
      </c>
    </row>
    <row r="241" spans="1:72" ht="13.5" customHeight="1">
      <c r="A241" s="3" t="str">
        <f>HYPERLINK("http://kyu.snu.ac.kr/sdhj/index.jsp?type=hj/GK14657_00IH_0001_0009.jpg","1777_각북면_9")</f>
        <v>1777_각북면_9</v>
      </c>
      <c r="B241" s="2">
        <v>1777</v>
      </c>
      <c r="C241" s="2" t="s">
        <v>12868</v>
      </c>
      <c r="D241" s="2" t="s">
        <v>12865</v>
      </c>
      <c r="E241" s="2">
        <v>240</v>
      </c>
      <c r="F241" s="1">
        <v>2</v>
      </c>
      <c r="G241" s="1" t="s">
        <v>15433</v>
      </c>
      <c r="H241" s="1" t="s">
        <v>7353</v>
      </c>
      <c r="I241" s="1">
        <v>3</v>
      </c>
      <c r="L241" s="1">
        <v>1</v>
      </c>
      <c r="M241" s="2" t="s">
        <v>617</v>
      </c>
      <c r="N241" s="2" t="s">
        <v>12914</v>
      </c>
      <c r="S241" s="1" t="s">
        <v>47</v>
      </c>
      <c r="T241" s="1" t="s">
        <v>179</v>
      </c>
      <c r="W241" s="1" t="s">
        <v>73</v>
      </c>
      <c r="X241" s="1" t="s">
        <v>12958</v>
      </c>
      <c r="Y241" s="1" t="s">
        <v>10</v>
      </c>
      <c r="Z241" s="1" t="s">
        <v>7691</v>
      </c>
      <c r="AC241" s="1" t="s">
        <v>14303</v>
      </c>
      <c r="AD241" s="1" t="s">
        <v>192</v>
      </c>
      <c r="AE241" s="1" t="s">
        <v>192</v>
      </c>
      <c r="AJ241" s="1" t="s">
        <v>211</v>
      </c>
      <c r="AK241" s="1" t="s">
        <v>211</v>
      </c>
      <c r="AL241" s="1" t="s">
        <v>192</v>
      </c>
      <c r="AM241" s="1" t="s">
        <v>192</v>
      </c>
      <c r="AT241" s="1" t="s">
        <v>79</v>
      </c>
      <c r="AU241" s="1" t="s">
        <v>9844</v>
      </c>
      <c r="AV241" s="1" t="s">
        <v>625</v>
      </c>
      <c r="AW241" s="1" t="s">
        <v>10653</v>
      </c>
      <c r="BG241" s="1" t="s">
        <v>79</v>
      </c>
      <c r="BH241" s="1" t="s">
        <v>9844</v>
      </c>
      <c r="BI241" s="1" t="s">
        <v>626</v>
      </c>
      <c r="BJ241" s="1" t="s">
        <v>11321</v>
      </c>
      <c r="BK241" s="1" t="s">
        <v>79</v>
      </c>
      <c r="BL241" s="1" t="s">
        <v>9844</v>
      </c>
      <c r="BM241" s="1" t="s">
        <v>627</v>
      </c>
      <c r="BN241" s="1" t="s">
        <v>15275</v>
      </c>
      <c r="BO241" s="1" t="s">
        <v>79</v>
      </c>
      <c r="BP241" s="1" t="s">
        <v>9844</v>
      </c>
      <c r="BQ241" s="1" t="s">
        <v>628</v>
      </c>
      <c r="BR241" s="1" t="s">
        <v>12640</v>
      </c>
      <c r="BS241" s="1" t="s">
        <v>589</v>
      </c>
      <c r="BT241" s="1" t="s">
        <v>9724</v>
      </c>
    </row>
    <row r="242" spans="1:72" ht="13.5" customHeight="1">
      <c r="A242" s="3" t="str">
        <f>HYPERLINK("http://kyu.snu.ac.kr/sdhj/index.jsp?type=hj/GK14657_00IH_0001_0009.jpg","1777_각북면_9")</f>
        <v>1777_각북면_9</v>
      </c>
      <c r="B242" s="2">
        <v>1777</v>
      </c>
      <c r="C242" s="2" t="s">
        <v>12868</v>
      </c>
      <c r="D242" s="2" t="s">
        <v>12865</v>
      </c>
      <c r="E242" s="2">
        <v>241</v>
      </c>
      <c r="F242" s="1">
        <v>2</v>
      </c>
      <c r="G242" s="1" t="s">
        <v>15433</v>
      </c>
      <c r="H242" s="1" t="s">
        <v>7353</v>
      </c>
      <c r="I242" s="1">
        <v>3</v>
      </c>
      <c r="L242" s="1">
        <v>1</v>
      </c>
      <c r="M242" s="2" t="s">
        <v>617</v>
      </c>
      <c r="N242" s="2" t="s">
        <v>12914</v>
      </c>
      <c r="S242" s="1" t="s">
        <v>67</v>
      </c>
      <c r="T242" s="1" t="s">
        <v>5121</v>
      </c>
      <c r="AC242" s="1">
        <v>13</v>
      </c>
      <c r="AD242" s="1" t="s">
        <v>40</v>
      </c>
      <c r="AE242" s="1" t="s">
        <v>9663</v>
      </c>
      <c r="AG242" s="1" t="s">
        <v>9052</v>
      </c>
    </row>
    <row r="243" spans="1:72" ht="13.5" customHeight="1">
      <c r="A243" s="3" t="str">
        <f>HYPERLINK("http://kyu.snu.ac.kr/sdhj/index.jsp?type=hj/GK14657_00IH_0001_0009.jpg","1777_각북면_9")</f>
        <v>1777_각북면_9</v>
      </c>
      <c r="B243" s="2">
        <v>1777</v>
      </c>
      <c r="C243" s="2" t="s">
        <v>12868</v>
      </c>
      <c r="D243" s="2" t="s">
        <v>12865</v>
      </c>
      <c r="E243" s="2">
        <v>242</v>
      </c>
      <c r="F243" s="1">
        <v>2</v>
      </c>
      <c r="G243" s="1" t="s">
        <v>15433</v>
      </c>
      <c r="H243" s="1" t="s">
        <v>7353</v>
      </c>
      <c r="I243" s="1">
        <v>3</v>
      </c>
      <c r="L243" s="1">
        <v>1</v>
      </c>
      <c r="M243" s="2" t="s">
        <v>617</v>
      </c>
      <c r="N243" s="2" t="s">
        <v>12914</v>
      </c>
      <c r="S243" s="1" t="s">
        <v>67</v>
      </c>
      <c r="T243" s="1" t="s">
        <v>5121</v>
      </c>
      <c r="AC243" s="1">
        <v>11</v>
      </c>
      <c r="AD243" s="1" t="s">
        <v>69</v>
      </c>
      <c r="AE243" s="1" t="s">
        <v>9646</v>
      </c>
      <c r="AG243" s="1" t="s">
        <v>9052</v>
      </c>
    </row>
    <row r="244" spans="1:72" ht="13.5" customHeight="1">
      <c r="A244" s="3" t="str">
        <f>HYPERLINK("http://kyu.snu.ac.kr/sdhj/index.jsp?type=hj/GK14657_00IH_0001_0009.jpg","1777_각북면_9")</f>
        <v>1777_각북면_9</v>
      </c>
      <c r="B244" s="2">
        <v>1777</v>
      </c>
      <c r="C244" s="2" t="s">
        <v>12868</v>
      </c>
      <c r="D244" s="2" t="s">
        <v>12865</v>
      </c>
      <c r="E244" s="2">
        <v>243</v>
      </c>
      <c r="F244" s="1">
        <v>2</v>
      </c>
      <c r="G244" s="1" t="s">
        <v>15433</v>
      </c>
      <c r="H244" s="1" t="s">
        <v>7353</v>
      </c>
      <c r="I244" s="1">
        <v>3</v>
      </c>
      <c r="L244" s="1">
        <v>1</v>
      </c>
      <c r="M244" s="2" t="s">
        <v>617</v>
      </c>
      <c r="N244" s="2" t="s">
        <v>12914</v>
      </c>
      <c r="S244" s="1" t="s">
        <v>67</v>
      </c>
      <c r="T244" s="1" t="s">
        <v>5121</v>
      </c>
      <c r="AC244" s="1">
        <v>13</v>
      </c>
      <c r="AD244" s="1" t="s">
        <v>40</v>
      </c>
      <c r="AE244" s="1" t="s">
        <v>9663</v>
      </c>
      <c r="AF244" s="1" t="s">
        <v>14315</v>
      </c>
      <c r="AG244" s="1" t="s">
        <v>14316</v>
      </c>
    </row>
    <row r="245" spans="1:72" ht="13.5" customHeight="1">
      <c r="A245" s="3" t="str">
        <f>HYPERLINK("http://kyu.snu.ac.kr/sdhj/index.jsp?type=hj/GK14657_00IH_0001_0009.jpg","1777_각북면_9")</f>
        <v>1777_각북면_9</v>
      </c>
      <c r="B245" s="2">
        <v>1777</v>
      </c>
      <c r="C245" s="2" t="s">
        <v>12868</v>
      </c>
      <c r="D245" s="2" t="s">
        <v>12865</v>
      </c>
      <c r="E245" s="2">
        <v>244</v>
      </c>
      <c r="F245" s="1">
        <v>2</v>
      </c>
      <c r="G245" s="1" t="s">
        <v>15433</v>
      </c>
      <c r="H245" s="1" t="s">
        <v>7353</v>
      </c>
      <c r="I245" s="1">
        <v>3</v>
      </c>
      <c r="L245" s="1">
        <v>2</v>
      </c>
      <c r="M245" s="2" t="s">
        <v>4395</v>
      </c>
      <c r="N245" s="2" t="s">
        <v>13130</v>
      </c>
      <c r="T245" s="1" t="s">
        <v>12957</v>
      </c>
      <c r="U245" s="1" t="s">
        <v>629</v>
      </c>
      <c r="V245" s="1" t="s">
        <v>7558</v>
      </c>
      <c r="W245" s="1" t="s">
        <v>73</v>
      </c>
      <c r="X245" s="1" t="s">
        <v>12958</v>
      </c>
      <c r="Y245" s="1" t="s">
        <v>630</v>
      </c>
      <c r="Z245" s="1" t="s">
        <v>7868</v>
      </c>
      <c r="AC245" s="1">
        <v>46</v>
      </c>
      <c r="AD245" s="1" t="s">
        <v>631</v>
      </c>
      <c r="AE245" s="1" t="s">
        <v>9618</v>
      </c>
      <c r="AJ245" s="1" t="s">
        <v>17</v>
      </c>
      <c r="AK245" s="1" t="s">
        <v>9765</v>
      </c>
      <c r="AL245" s="1" t="s">
        <v>76</v>
      </c>
      <c r="AM245" s="1" t="s">
        <v>14465</v>
      </c>
      <c r="AT245" s="1" t="s">
        <v>37</v>
      </c>
      <c r="AU245" s="1" t="s">
        <v>7529</v>
      </c>
      <c r="AV245" s="1" t="s">
        <v>632</v>
      </c>
      <c r="AW245" s="1" t="s">
        <v>10652</v>
      </c>
      <c r="BG245" s="1" t="s">
        <v>37</v>
      </c>
      <c r="BH245" s="1" t="s">
        <v>7529</v>
      </c>
      <c r="BI245" s="1" t="s">
        <v>633</v>
      </c>
      <c r="BJ245" s="1" t="s">
        <v>11320</v>
      </c>
      <c r="BK245" s="1" t="s">
        <v>37</v>
      </c>
      <c r="BL245" s="1" t="s">
        <v>7529</v>
      </c>
      <c r="BM245" s="1" t="s">
        <v>329</v>
      </c>
      <c r="BN245" s="1" t="s">
        <v>11342</v>
      </c>
      <c r="BO245" s="1" t="s">
        <v>37</v>
      </c>
      <c r="BP245" s="1" t="s">
        <v>7529</v>
      </c>
      <c r="BQ245" s="1" t="s">
        <v>634</v>
      </c>
      <c r="BR245" s="1" t="s">
        <v>15405</v>
      </c>
      <c r="BS245" s="1" t="s">
        <v>129</v>
      </c>
      <c r="BT245" s="1" t="s">
        <v>9723</v>
      </c>
    </row>
    <row r="246" spans="1:72" ht="13.5" customHeight="1">
      <c r="A246" s="3" t="str">
        <f>HYPERLINK("http://kyu.snu.ac.kr/sdhj/index.jsp?type=hj/GK14657_00IH_0001_0009.jpg","1777_각북면_9")</f>
        <v>1777_각북면_9</v>
      </c>
      <c r="B246" s="2">
        <v>1777</v>
      </c>
      <c r="C246" s="2" t="s">
        <v>12868</v>
      </c>
      <c r="D246" s="2" t="s">
        <v>12865</v>
      </c>
      <c r="E246" s="2">
        <v>245</v>
      </c>
      <c r="F246" s="1">
        <v>2</v>
      </c>
      <c r="G246" s="1" t="s">
        <v>15433</v>
      </c>
      <c r="H246" s="1" t="s">
        <v>7353</v>
      </c>
      <c r="I246" s="1">
        <v>3</v>
      </c>
      <c r="L246" s="1">
        <v>2</v>
      </c>
      <c r="M246" s="2" t="s">
        <v>4395</v>
      </c>
      <c r="N246" s="2" t="s">
        <v>13130</v>
      </c>
      <c r="S246" s="1" t="s">
        <v>47</v>
      </c>
      <c r="T246" s="1" t="s">
        <v>179</v>
      </c>
      <c r="W246" s="1" t="s">
        <v>420</v>
      </c>
      <c r="X246" s="1" t="s">
        <v>12969</v>
      </c>
      <c r="Y246" s="1" t="s">
        <v>10</v>
      </c>
      <c r="Z246" s="1" t="s">
        <v>7691</v>
      </c>
      <c r="AC246" s="1" t="s">
        <v>14297</v>
      </c>
      <c r="AD246" s="1" t="s">
        <v>111</v>
      </c>
      <c r="AE246" s="1" t="s">
        <v>9656</v>
      </c>
      <c r="AJ246" s="1" t="s">
        <v>17</v>
      </c>
      <c r="AK246" s="1" t="s">
        <v>9765</v>
      </c>
      <c r="AL246" s="1" t="s">
        <v>635</v>
      </c>
      <c r="AM246" s="1" t="s">
        <v>9789</v>
      </c>
      <c r="AT246" s="1" t="s">
        <v>37</v>
      </c>
      <c r="AU246" s="1" t="s">
        <v>7529</v>
      </c>
      <c r="AV246" s="1" t="s">
        <v>636</v>
      </c>
      <c r="AW246" s="1" t="s">
        <v>8167</v>
      </c>
      <c r="BG246" s="1" t="s">
        <v>37</v>
      </c>
      <c r="BH246" s="1" t="s">
        <v>7529</v>
      </c>
      <c r="BI246" s="1" t="s">
        <v>172</v>
      </c>
      <c r="BJ246" s="1" t="s">
        <v>9722</v>
      </c>
      <c r="BK246" s="1" t="s">
        <v>37</v>
      </c>
      <c r="BL246" s="1" t="s">
        <v>7529</v>
      </c>
      <c r="BM246" s="1" t="s">
        <v>637</v>
      </c>
      <c r="BN246" s="1" t="s">
        <v>11863</v>
      </c>
      <c r="BQ246" s="1" t="s">
        <v>638</v>
      </c>
      <c r="BR246" s="1" t="s">
        <v>12892</v>
      </c>
      <c r="BS246" s="1" t="s">
        <v>76</v>
      </c>
      <c r="BT246" s="1" t="s">
        <v>14465</v>
      </c>
    </row>
    <row r="247" spans="1:72" ht="13.5" customHeight="1">
      <c r="A247" s="3" t="str">
        <f>HYPERLINK("http://kyu.snu.ac.kr/sdhj/index.jsp?type=hj/GK14657_00IH_0001_0009.jpg","1777_각북면_9")</f>
        <v>1777_각북면_9</v>
      </c>
      <c r="B247" s="2">
        <v>1777</v>
      </c>
      <c r="C247" s="2" t="s">
        <v>12868</v>
      </c>
      <c r="D247" s="2" t="s">
        <v>12865</v>
      </c>
      <c r="E247" s="2">
        <v>246</v>
      </c>
      <c r="F247" s="1">
        <v>2</v>
      </c>
      <c r="G247" s="1" t="s">
        <v>15433</v>
      </c>
      <c r="H247" s="1" t="s">
        <v>7353</v>
      </c>
      <c r="I247" s="1">
        <v>3</v>
      </c>
      <c r="L247" s="1">
        <v>2</v>
      </c>
      <c r="M247" s="2" t="s">
        <v>4395</v>
      </c>
      <c r="N247" s="2" t="s">
        <v>13130</v>
      </c>
      <c r="S247" s="1" t="s">
        <v>67</v>
      </c>
      <c r="T247" s="1" t="s">
        <v>5121</v>
      </c>
      <c r="AC247" s="1">
        <v>10</v>
      </c>
      <c r="AD247" s="1" t="s">
        <v>386</v>
      </c>
      <c r="AE247" s="1" t="s">
        <v>9619</v>
      </c>
    </row>
    <row r="248" spans="1:72" ht="13.5" customHeight="1">
      <c r="A248" s="3" t="str">
        <f>HYPERLINK("http://kyu.snu.ac.kr/sdhj/index.jsp?type=hj/GK14657_00IH_0001_0009.jpg","1777_각북면_9")</f>
        <v>1777_각북면_9</v>
      </c>
      <c r="B248" s="2">
        <v>1777</v>
      </c>
      <c r="C248" s="2" t="s">
        <v>12868</v>
      </c>
      <c r="D248" s="2" t="s">
        <v>12865</v>
      </c>
      <c r="E248" s="2">
        <v>247</v>
      </c>
      <c r="F248" s="1">
        <v>2</v>
      </c>
      <c r="G248" s="1" t="s">
        <v>15433</v>
      </c>
      <c r="H248" s="1" t="s">
        <v>7353</v>
      </c>
      <c r="I248" s="1">
        <v>3</v>
      </c>
      <c r="L248" s="1">
        <v>2</v>
      </c>
      <c r="M248" s="2" t="s">
        <v>4395</v>
      </c>
      <c r="N248" s="2" t="s">
        <v>13130</v>
      </c>
      <c r="S248" s="1" t="s">
        <v>67</v>
      </c>
      <c r="T248" s="1" t="s">
        <v>5121</v>
      </c>
      <c r="AC248" s="1">
        <v>5</v>
      </c>
      <c r="AD248" s="1" t="s">
        <v>201</v>
      </c>
      <c r="AE248" s="1" t="s">
        <v>9636</v>
      </c>
    </row>
    <row r="249" spans="1:72" ht="13.5" customHeight="1">
      <c r="A249" s="3" t="str">
        <f>HYPERLINK("http://kyu.snu.ac.kr/sdhj/index.jsp?type=hj/GK14657_00IH_0001_0009.jpg","1777_각북면_9")</f>
        <v>1777_각북면_9</v>
      </c>
      <c r="B249" s="2">
        <v>1777</v>
      </c>
      <c r="C249" s="2" t="s">
        <v>12868</v>
      </c>
      <c r="D249" s="2" t="s">
        <v>12865</v>
      </c>
      <c r="E249" s="2">
        <v>248</v>
      </c>
      <c r="F249" s="1">
        <v>2</v>
      </c>
      <c r="G249" s="1" t="s">
        <v>15433</v>
      </c>
      <c r="H249" s="1" t="s">
        <v>7353</v>
      </c>
      <c r="I249" s="1">
        <v>3</v>
      </c>
      <c r="L249" s="1">
        <v>2</v>
      </c>
      <c r="M249" s="2" t="s">
        <v>4395</v>
      </c>
      <c r="N249" s="2" t="s">
        <v>13130</v>
      </c>
      <c r="S249" s="1" t="s">
        <v>112</v>
      </c>
      <c r="T249" s="1" t="s">
        <v>15263</v>
      </c>
      <c r="U249" s="1" t="s">
        <v>109</v>
      </c>
      <c r="V249" s="1" t="s">
        <v>7521</v>
      </c>
      <c r="Y249" s="1" t="s">
        <v>113</v>
      </c>
      <c r="Z249" s="1" t="s">
        <v>7749</v>
      </c>
      <c r="AC249" s="1">
        <v>16</v>
      </c>
      <c r="AD249" s="1" t="s">
        <v>143</v>
      </c>
      <c r="AE249" s="1" t="s">
        <v>9655</v>
      </c>
      <c r="AF249" s="1" t="s">
        <v>71</v>
      </c>
      <c r="AG249" s="1" t="s">
        <v>9052</v>
      </c>
    </row>
    <row r="250" spans="1:72" ht="13.5" customHeight="1">
      <c r="A250" s="3" t="str">
        <f>HYPERLINK("http://kyu.snu.ac.kr/sdhj/index.jsp?type=hj/GK14657_00IH_0001_0009.jpg","1777_각북면_9")</f>
        <v>1777_각북면_9</v>
      </c>
      <c r="B250" s="2">
        <v>1777</v>
      </c>
      <c r="C250" s="2" t="s">
        <v>12868</v>
      </c>
      <c r="D250" s="2" t="s">
        <v>12865</v>
      </c>
      <c r="E250" s="2">
        <v>249</v>
      </c>
      <c r="F250" s="1">
        <v>2</v>
      </c>
      <c r="G250" s="1" t="s">
        <v>15433</v>
      </c>
      <c r="H250" s="1" t="s">
        <v>7353</v>
      </c>
      <c r="I250" s="1">
        <v>3</v>
      </c>
      <c r="L250" s="1">
        <v>3</v>
      </c>
      <c r="M250" s="2" t="s">
        <v>13131</v>
      </c>
      <c r="N250" s="2" t="s">
        <v>13132</v>
      </c>
      <c r="O250" s="1" t="s">
        <v>6</v>
      </c>
      <c r="P250" s="1" t="s">
        <v>7461</v>
      </c>
      <c r="T250" s="1" t="s">
        <v>12957</v>
      </c>
      <c r="U250" s="1" t="s">
        <v>639</v>
      </c>
      <c r="V250" s="1" t="s">
        <v>7525</v>
      </c>
      <c r="W250" s="1" t="s">
        <v>73</v>
      </c>
      <c r="X250" s="1" t="s">
        <v>12958</v>
      </c>
      <c r="Y250" s="1" t="s">
        <v>640</v>
      </c>
      <c r="Z250" s="1" t="s">
        <v>9040</v>
      </c>
      <c r="AC250" s="1">
        <v>50</v>
      </c>
      <c r="AD250" s="1" t="s">
        <v>60</v>
      </c>
      <c r="AE250" s="1" t="s">
        <v>9617</v>
      </c>
      <c r="AJ250" s="1" t="s">
        <v>17</v>
      </c>
      <c r="AK250" s="1" t="s">
        <v>9765</v>
      </c>
      <c r="AL250" s="1" t="s">
        <v>76</v>
      </c>
      <c r="AM250" s="1" t="s">
        <v>14465</v>
      </c>
      <c r="AT250" s="1" t="s">
        <v>492</v>
      </c>
      <c r="AU250" s="1" t="s">
        <v>7525</v>
      </c>
      <c r="AV250" s="1" t="s">
        <v>284</v>
      </c>
      <c r="AW250" s="1" t="s">
        <v>7732</v>
      </c>
      <c r="BG250" s="1" t="s">
        <v>492</v>
      </c>
      <c r="BH250" s="1" t="s">
        <v>7525</v>
      </c>
      <c r="BI250" s="1" t="s">
        <v>584</v>
      </c>
      <c r="BJ250" s="1" t="s">
        <v>10618</v>
      </c>
      <c r="BK250" s="1" t="s">
        <v>492</v>
      </c>
      <c r="BL250" s="1" t="s">
        <v>7525</v>
      </c>
      <c r="BM250" s="1" t="s">
        <v>641</v>
      </c>
      <c r="BN250" s="1" t="s">
        <v>11282</v>
      </c>
      <c r="BO250" s="1" t="s">
        <v>79</v>
      </c>
      <c r="BP250" s="1" t="s">
        <v>9844</v>
      </c>
      <c r="BQ250" s="1" t="s">
        <v>642</v>
      </c>
      <c r="BR250" s="1" t="s">
        <v>15113</v>
      </c>
      <c r="BS250" s="1" t="s">
        <v>147</v>
      </c>
      <c r="BT250" s="1" t="s">
        <v>9773</v>
      </c>
    </row>
    <row r="251" spans="1:72" ht="13.5" customHeight="1">
      <c r="A251" s="3" t="str">
        <f>HYPERLINK("http://kyu.snu.ac.kr/sdhj/index.jsp?type=hj/GK14657_00IH_0001_0009.jpg","1777_각북면_9")</f>
        <v>1777_각북면_9</v>
      </c>
      <c r="B251" s="2">
        <v>1777</v>
      </c>
      <c r="C251" s="2" t="s">
        <v>12868</v>
      </c>
      <c r="D251" s="2" t="s">
        <v>12865</v>
      </c>
      <c r="E251" s="2">
        <v>250</v>
      </c>
      <c r="F251" s="1">
        <v>2</v>
      </c>
      <c r="G251" s="1" t="s">
        <v>15433</v>
      </c>
      <c r="H251" s="1" t="s">
        <v>7353</v>
      </c>
      <c r="I251" s="1">
        <v>3</v>
      </c>
      <c r="L251" s="1">
        <v>3</v>
      </c>
      <c r="M251" s="2" t="s">
        <v>13131</v>
      </c>
      <c r="N251" s="2" t="s">
        <v>13132</v>
      </c>
      <c r="S251" s="1" t="s">
        <v>47</v>
      </c>
      <c r="T251" s="1" t="s">
        <v>179</v>
      </c>
      <c r="W251" s="1" t="s">
        <v>38</v>
      </c>
      <c r="X251" s="1" t="s">
        <v>12968</v>
      </c>
      <c r="Y251" s="1" t="s">
        <v>101</v>
      </c>
      <c r="Z251" s="1" t="s">
        <v>7731</v>
      </c>
      <c r="AC251" s="1">
        <v>47</v>
      </c>
      <c r="AD251" s="1" t="s">
        <v>364</v>
      </c>
      <c r="AE251" s="1" t="s">
        <v>9634</v>
      </c>
      <c r="AJ251" s="1" t="s">
        <v>17</v>
      </c>
      <c r="AK251" s="1" t="s">
        <v>9765</v>
      </c>
      <c r="AL251" s="1" t="s">
        <v>147</v>
      </c>
      <c r="AM251" s="1" t="s">
        <v>9773</v>
      </c>
      <c r="AT251" s="1" t="s">
        <v>79</v>
      </c>
      <c r="AU251" s="1" t="s">
        <v>9844</v>
      </c>
      <c r="AV251" s="1" t="s">
        <v>643</v>
      </c>
      <c r="AW251" s="1" t="s">
        <v>10651</v>
      </c>
      <c r="BG251" s="1" t="s">
        <v>79</v>
      </c>
      <c r="BH251" s="1" t="s">
        <v>9844</v>
      </c>
      <c r="BI251" s="1" t="s">
        <v>644</v>
      </c>
      <c r="BJ251" s="1" t="s">
        <v>11319</v>
      </c>
      <c r="BK251" s="1" t="s">
        <v>79</v>
      </c>
      <c r="BL251" s="1" t="s">
        <v>9844</v>
      </c>
      <c r="BM251" s="1" t="s">
        <v>645</v>
      </c>
      <c r="BN251" s="1" t="s">
        <v>8624</v>
      </c>
      <c r="BO251" s="1" t="s">
        <v>79</v>
      </c>
      <c r="BP251" s="1" t="s">
        <v>9844</v>
      </c>
      <c r="BQ251" s="1" t="s">
        <v>646</v>
      </c>
      <c r="BR251" s="1" t="s">
        <v>12639</v>
      </c>
      <c r="BS251" s="1" t="s">
        <v>647</v>
      </c>
      <c r="BT251" s="1" t="s">
        <v>9725</v>
      </c>
    </row>
    <row r="252" spans="1:72" ht="13.5" customHeight="1">
      <c r="A252" s="3" t="str">
        <f>HYPERLINK("http://kyu.snu.ac.kr/sdhj/index.jsp?type=hj/GK14657_00IH_0001_0009.jpg","1777_각북면_9")</f>
        <v>1777_각북면_9</v>
      </c>
      <c r="B252" s="2">
        <v>1777</v>
      </c>
      <c r="C252" s="2" t="s">
        <v>12868</v>
      </c>
      <c r="D252" s="2" t="s">
        <v>12865</v>
      </c>
      <c r="E252" s="2">
        <v>251</v>
      </c>
      <c r="F252" s="1">
        <v>2</v>
      </c>
      <c r="G252" s="1" t="s">
        <v>15433</v>
      </c>
      <c r="H252" s="1" t="s">
        <v>7353</v>
      </c>
      <c r="I252" s="1">
        <v>3</v>
      </c>
      <c r="L252" s="1">
        <v>3</v>
      </c>
      <c r="M252" s="2" t="s">
        <v>13131</v>
      </c>
      <c r="N252" s="2" t="s">
        <v>13132</v>
      </c>
      <c r="S252" s="1" t="s">
        <v>67</v>
      </c>
      <c r="T252" s="1" t="s">
        <v>5121</v>
      </c>
      <c r="AC252" s="1">
        <v>8</v>
      </c>
      <c r="AD252" s="1" t="s">
        <v>157</v>
      </c>
      <c r="AE252" s="1" t="s">
        <v>9078</v>
      </c>
    </row>
    <row r="253" spans="1:72" ht="13.5" customHeight="1">
      <c r="A253" s="3" t="str">
        <f>HYPERLINK("http://kyu.snu.ac.kr/sdhj/index.jsp?type=hj/GK14657_00IH_0001_0009.jpg","1777_각북면_9")</f>
        <v>1777_각북면_9</v>
      </c>
      <c r="B253" s="2">
        <v>1777</v>
      </c>
      <c r="C253" s="2" t="s">
        <v>12868</v>
      </c>
      <c r="D253" s="2" t="s">
        <v>12865</v>
      </c>
      <c r="E253" s="2">
        <v>252</v>
      </c>
      <c r="F253" s="1">
        <v>2</v>
      </c>
      <c r="G253" s="1" t="s">
        <v>15433</v>
      </c>
      <c r="H253" s="1" t="s">
        <v>7353</v>
      </c>
      <c r="I253" s="1">
        <v>3</v>
      </c>
      <c r="L253" s="1">
        <v>3</v>
      </c>
      <c r="M253" s="2" t="s">
        <v>13131</v>
      </c>
      <c r="N253" s="2" t="s">
        <v>13132</v>
      </c>
      <c r="S253" s="1" t="s">
        <v>57</v>
      </c>
      <c r="T253" s="1" t="s">
        <v>7485</v>
      </c>
      <c r="Y253" s="1" t="s">
        <v>39</v>
      </c>
      <c r="Z253" s="1" t="s">
        <v>7734</v>
      </c>
      <c r="AC253" s="1">
        <v>3</v>
      </c>
      <c r="AD253" s="1" t="s">
        <v>92</v>
      </c>
      <c r="AE253" s="1" t="s">
        <v>9651</v>
      </c>
    </row>
    <row r="254" spans="1:72" ht="13.5" customHeight="1">
      <c r="A254" s="3" t="str">
        <f>HYPERLINK("http://kyu.snu.ac.kr/sdhj/index.jsp?type=hj/GK14657_00IH_0001_0009.jpg","1777_각북면_9")</f>
        <v>1777_각북면_9</v>
      </c>
      <c r="B254" s="2">
        <v>1777</v>
      </c>
      <c r="C254" s="2" t="s">
        <v>12868</v>
      </c>
      <c r="D254" s="2" t="s">
        <v>12865</v>
      </c>
      <c r="E254" s="2">
        <v>253</v>
      </c>
      <c r="F254" s="1">
        <v>2</v>
      </c>
      <c r="G254" s="1" t="s">
        <v>15433</v>
      </c>
      <c r="H254" s="1" t="s">
        <v>7353</v>
      </c>
      <c r="I254" s="1">
        <v>3</v>
      </c>
      <c r="L254" s="1">
        <v>4</v>
      </c>
      <c r="M254" s="2" t="s">
        <v>13133</v>
      </c>
      <c r="N254" s="2" t="s">
        <v>13134</v>
      </c>
      <c r="T254" s="1" t="s">
        <v>12957</v>
      </c>
      <c r="U254" s="1" t="s">
        <v>174</v>
      </c>
      <c r="V254" s="1" t="s">
        <v>7523</v>
      </c>
      <c r="W254" s="1" t="s">
        <v>459</v>
      </c>
      <c r="X254" s="1" t="s">
        <v>7509</v>
      </c>
      <c r="Y254" s="1" t="s">
        <v>648</v>
      </c>
      <c r="Z254" s="1" t="s">
        <v>9521</v>
      </c>
      <c r="AC254" s="1">
        <v>46</v>
      </c>
      <c r="AD254" s="1" t="s">
        <v>631</v>
      </c>
      <c r="AE254" s="1" t="s">
        <v>9618</v>
      </c>
      <c r="AJ254" s="1" t="s">
        <v>17</v>
      </c>
      <c r="AK254" s="1" t="s">
        <v>9765</v>
      </c>
      <c r="AL254" s="1" t="s">
        <v>183</v>
      </c>
      <c r="AM254" s="1" t="s">
        <v>9710</v>
      </c>
      <c r="AT254" s="1" t="s">
        <v>314</v>
      </c>
      <c r="AU254" s="1" t="s">
        <v>7566</v>
      </c>
      <c r="AV254" s="1" t="s">
        <v>649</v>
      </c>
      <c r="AW254" s="1" t="s">
        <v>10645</v>
      </c>
      <c r="BG254" s="1" t="s">
        <v>560</v>
      </c>
      <c r="BH254" s="1" t="s">
        <v>14530</v>
      </c>
      <c r="BI254" s="1" t="s">
        <v>650</v>
      </c>
      <c r="BJ254" s="1" t="s">
        <v>11316</v>
      </c>
      <c r="BK254" s="1" t="s">
        <v>79</v>
      </c>
      <c r="BL254" s="1" t="s">
        <v>9844</v>
      </c>
      <c r="BM254" s="1" t="s">
        <v>651</v>
      </c>
      <c r="BN254" s="1" t="s">
        <v>10612</v>
      </c>
      <c r="BO254" s="1" t="s">
        <v>79</v>
      </c>
      <c r="BP254" s="1" t="s">
        <v>9844</v>
      </c>
      <c r="BQ254" s="1" t="s">
        <v>652</v>
      </c>
      <c r="BR254" s="1" t="s">
        <v>12631</v>
      </c>
      <c r="BS254" s="1" t="s">
        <v>653</v>
      </c>
      <c r="BT254" s="1" t="s">
        <v>9794</v>
      </c>
    </row>
    <row r="255" spans="1:72" ht="13.5" customHeight="1">
      <c r="A255" s="3" t="str">
        <f>HYPERLINK("http://kyu.snu.ac.kr/sdhj/index.jsp?type=hj/GK14657_00IH_0001_0009.jpg","1777_각북면_9")</f>
        <v>1777_각북면_9</v>
      </c>
      <c r="B255" s="2">
        <v>1777</v>
      </c>
      <c r="C255" s="2" t="s">
        <v>12868</v>
      </c>
      <c r="D255" s="2" t="s">
        <v>12865</v>
      </c>
      <c r="E255" s="2">
        <v>254</v>
      </c>
      <c r="F255" s="1">
        <v>2</v>
      </c>
      <c r="G255" s="1" t="s">
        <v>15433</v>
      </c>
      <c r="H255" s="1" t="s">
        <v>7353</v>
      </c>
      <c r="I255" s="1">
        <v>3</v>
      </c>
      <c r="L255" s="1">
        <v>4</v>
      </c>
      <c r="M255" s="2" t="s">
        <v>13133</v>
      </c>
      <c r="N255" s="2" t="s">
        <v>13134</v>
      </c>
      <c r="S255" s="1" t="s">
        <v>47</v>
      </c>
      <c r="T255" s="1" t="s">
        <v>179</v>
      </c>
      <c r="W255" s="1" t="s">
        <v>654</v>
      </c>
      <c r="X255" s="1" t="s">
        <v>7673</v>
      </c>
      <c r="Y255" s="1" t="s">
        <v>101</v>
      </c>
      <c r="Z255" s="1" t="s">
        <v>7731</v>
      </c>
      <c r="AC255" s="1">
        <v>46</v>
      </c>
      <c r="AD255" s="1" t="s">
        <v>631</v>
      </c>
      <c r="AE255" s="1" t="s">
        <v>9618</v>
      </c>
      <c r="AJ255" s="1" t="s">
        <v>465</v>
      </c>
      <c r="AK255" s="1" t="s">
        <v>9766</v>
      </c>
      <c r="AL255" s="1" t="s">
        <v>647</v>
      </c>
      <c r="AM255" s="1" t="s">
        <v>9725</v>
      </c>
      <c r="AT255" s="1" t="s">
        <v>585</v>
      </c>
      <c r="AU255" s="1" t="s">
        <v>9854</v>
      </c>
      <c r="AV255" s="1" t="s">
        <v>655</v>
      </c>
      <c r="AW255" s="1" t="s">
        <v>10152</v>
      </c>
      <c r="BG255" s="1" t="s">
        <v>79</v>
      </c>
      <c r="BH255" s="1" t="s">
        <v>9844</v>
      </c>
      <c r="BI255" s="1" t="s">
        <v>656</v>
      </c>
      <c r="BJ255" s="1" t="s">
        <v>10864</v>
      </c>
      <c r="BK255" s="1" t="s">
        <v>79</v>
      </c>
      <c r="BL255" s="1" t="s">
        <v>9844</v>
      </c>
      <c r="BM255" s="1" t="s">
        <v>15434</v>
      </c>
      <c r="BN255" s="1" t="s">
        <v>14663</v>
      </c>
      <c r="BO255" s="1" t="s">
        <v>79</v>
      </c>
      <c r="BP255" s="1" t="s">
        <v>9844</v>
      </c>
      <c r="BQ255" s="1" t="s">
        <v>657</v>
      </c>
      <c r="BR255" s="1" t="s">
        <v>12027</v>
      </c>
      <c r="BS255" s="1" t="s">
        <v>432</v>
      </c>
      <c r="BT255" s="1" t="s">
        <v>9776</v>
      </c>
    </row>
    <row r="256" spans="1:72" ht="13.5" customHeight="1">
      <c r="A256" s="3" t="str">
        <f>HYPERLINK("http://kyu.snu.ac.kr/sdhj/index.jsp?type=hj/GK14657_00IH_0001_0009.jpg","1777_각북면_9")</f>
        <v>1777_각북면_9</v>
      </c>
      <c r="B256" s="2">
        <v>1777</v>
      </c>
      <c r="C256" s="2" t="s">
        <v>12868</v>
      </c>
      <c r="D256" s="2" t="s">
        <v>12865</v>
      </c>
      <c r="E256" s="2">
        <v>255</v>
      </c>
      <c r="F256" s="1">
        <v>2</v>
      </c>
      <c r="G256" s="1" t="s">
        <v>15433</v>
      </c>
      <c r="H256" s="1" t="s">
        <v>7353</v>
      </c>
      <c r="I256" s="1">
        <v>3</v>
      </c>
      <c r="L256" s="1">
        <v>4</v>
      </c>
      <c r="M256" s="2" t="s">
        <v>13133</v>
      </c>
      <c r="N256" s="2" t="s">
        <v>13134</v>
      </c>
      <c r="S256" s="1" t="s">
        <v>57</v>
      </c>
      <c r="T256" s="1" t="s">
        <v>7485</v>
      </c>
      <c r="Y256" s="1" t="s">
        <v>7280</v>
      </c>
      <c r="Z256" s="1" t="s">
        <v>9520</v>
      </c>
      <c r="AC256" s="1">
        <v>22</v>
      </c>
      <c r="AD256" s="1" t="s">
        <v>581</v>
      </c>
      <c r="AE256" s="1" t="s">
        <v>9637</v>
      </c>
    </row>
    <row r="257" spans="1:72" ht="13.5" customHeight="1">
      <c r="A257" s="3" t="str">
        <f>HYPERLINK("http://kyu.snu.ac.kr/sdhj/index.jsp?type=hj/GK14657_00IH_0001_0009.jpg","1777_각북면_9")</f>
        <v>1777_각북면_9</v>
      </c>
      <c r="B257" s="2">
        <v>1777</v>
      </c>
      <c r="C257" s="2" t="s">
        <v>12868</v>
      </c>
      <c r="D257" s="2" t="s">
        <v>12865</v>
      </c>
      <c r="E257" s="2">
        <v>256</v>
      </c>
      <c r="F257" s="1">
        <v>2</v>
      </c>
      <c r="G257" s="1" t="s">
        <v>15433</v>
      </c>
      <c r="H257" s="1" t="s">
        <v>7353</v>
      </c>
      <c r="I257" s="1">
        <v>3</v>
      </c>
      <c r="L257" s="1">
        <v>4</v>
      </c>
      <c r="M257" s="2" t="s">
        <v>13133</v>
      </c>
      <c r="N257" s="2" t="s">
        <v>13134</v>
      </c>
      <c r="S257" s="1" t="s">
        <v>64</v>
      </c>
      <c r="T257" s="1" t="s">
        <v>4015</v>
      </c>
      <c r="W257" s="1" t="s">
        <v>73</v>
      </c>
      <c r="X257" s="1" t="s">
        <v>12958</v>
      </c>
      <c r="Y257" s="1" t="s">
        <v>101</v>
      </c>
      <c r="Z257" s="1" t="s">
        <v>7731</v>
      </c>
      <c r="AC257" s="1">
        <v>22</v>
      </c>
      <c r="AD257" s="1" t="s">
        <v>581</v>
      </c>
      <c r="AE257" s="1" t="s">
        <v>9637</v>
      </c>
    </row>
    <row r="258" spans="1:72" ht="13.5" customHeight="1">
      <c r="A258" s="3" t="str">
        <f>HYPERLINK("http://kyu.snu.ac.kr/sdhj/index.jsp?type=hj/GK14657_00IH_0001_0009.jpg","1777_각북면_9")</f>
        <v>1777_각북면_9</v>
      </c>
      <c r="B258" s="2">
        <v>1777</v>
      </c>
      <c r="C258" s="2" t="s">
        <v>12868</v>
      </c>
      <c r="D258" s="2" t="s">
        <v>12865</v>
      </c>
      <c r="E258" s="2">
        <v>257</v>
      </c>
      <c r="F258" s="1">
        <v>2</v>
      </c>
      <c r="G258" s="1" t="s">
        <v>15433</v>
      </c>
      <c r="H258" s="1" t="s">
        <v>7353</v>
      </c>
      <c r="I258" s="1">
        <v>3</v>
      </c>
      <c r="L258" s="1">
        <v>4</v>
      </c>
      <c r="M258" s="2" t="s">
        <v>13133</v>
      </c>
      <c r="N258" s="2" t="s">
        <v>13134</v>
      </c>
      <c r="S258" s="1" t="s">
        <v>67</v>
      </c>
      <c r="T258" s="1" t="s">
        <v>5121</v>
      </c>
      <c r="AC258" s="1">
        <v>8</v>
      </c>
      <c r="AD258" s="1" t="s">
        <v>12765</v>
      </c>
      <c r="AE258" s="1" t="s">
        <v>12766</v>
      </c>
    </row>
    <row r="259" spans="1:72" ht="13.5" customHeight="1">
      <c r="A259" s="3" t="str">
        <f>HYPERLINK("http://kyu.snu.ac.kr/sdhj/index.jsp?type=hj/GK14657_00IH_0001_0009.jpg","1777_각북면_9")</f>
        <v>1777_각북면_9</v>
      </c>
      <c r="B259" s="2">
        <v>1777</v>
      </c>
      <c r="C259" s="2" t="s">
        <v>12868</v>
      </c>
      <c r="D259" s="2" t="s">
        <v>12865</v>
      </c>
      <c r="E259" s="2">
        <v>258</v>
      </c>
      <c r="F259" s="1">
        <v>2</v>
      </c>
      <c r="G259" s="1" t="s">
        <v>15433</v>
      </c>
      <c r="H259" s="1" t="s">
        <v>7353</v>
      </c>
      <c r="I259" s="1">
        <v>3</v>
      </c>
      <c r="L259" s="1">
        <v>4</v>
      </c>
      <c r="M259" s="2" t="s">
        <v>13133</v>
      </c>
      <c r="N259" s="2" t="s">
        <v>13134</v>
      </c>
      <c r="S259" s="1" t="s">
        <v>67</v>
      </c>
      <c r="T259" s="1" t="s">
        <v>5121</v>
      </c>
      <c r="AC259" s="1">
        <v>5</v>
      </c>
      <c r="AD259" s="1" t="s">
        <v>70</v>
      </c>
      <c r="AE259" s="1" t="s">
        <v>9627</v>
      </c>
    </row>
    <row r="260" spans="1:72" ht="13.5" customHeight="1">
      <c r="A260" s="3" t="str">
        <f>HYPERLINK("http://kyu.snu.ac.kr/sdhj/index.jsp?type=hj/GK14657_00IH_0001_0009.jpg","1777_각북면_9")</f>
        <v>1777_각북면_9</v>
      </c>
      <c r="B260" s="2">
        <v>1777</v>
      </c>
      <c r="C260" s="2" t="s">
        <v>12868</v>
      </c>
      <c r="D260" s="2" t="s">
        <v>12865</v>
      </c>
      <c r="E260" s="2">
        <v>259</v>
      </c>
      <c r="F260" s="1">
        <v>2</v>
      </c>
      <c r="G260" s="1" t="s">
        <v>15433</v>
      </c>
      <c r="H260" s="1" t="s">
        <v>7353</v>
      </c>
      <c r="I260" s="1">
        <v>3</v>
      </c>
      <c r="L260" s="1">
        <v>4</v>
      </c>
      <c r="M260" s="2" t="s">
        <v>13133</v>
      </c>
      <c r="N260" s="2" t="s">
        <v>13134</v>
      </c>
      <c r="S260" s="1" t="s">
        <v>57</v>
      </c>
      <c r="T260" s="1" t="s">
        <v>7485</v>
      </c>
      <c r="Y260" s="1" t="s">
        <v>7281</v>
      </c>
      <c r="Z260" s="1" t="s">
        <v>9519</v>
      </c>
      <c r="AG260" s="1" t="s">
        <v>14318</v>
      </c>
    </row>
    <row r="261" spans="1:72" ht="13.5" customHeight="1">
      <c r="A261" s="3" t="str">
        <f>HYPERLINK("http://kyu.snu.ac.kr/sdhj/index.jsp?type=hj/GK14657_00IH_0001_0009.jpg","1777_각북면_9")</f>
        <v>1777_각북면_9</v>
      </c>
      <c r="B261" s="2">
        <v>1777</v>
      </c>
      <c r="C261" s="2" t="s">
        <v>12868</v>
      </c>
      <c r="D261" s="2" t="s">
        <v>12865</v>
      </c>
      <c r="E261" s="2">
        <v>260</v>
      </c>
      <c r="F261" s="1">
        <v>2</v>
      </c>
      <c r="G261" s="1" t="s">
        <v>15433</v>
      </c>
      <c r="H261" s="1" t="s">
        <v>7353</v>
      </c>
      <c r="I261" s="1">
        <v>3</v>
      </c>
      <c r="L261" s="1">
        <v>4</v>
      </c>
      <c r="M261" s="2" t="s">
        <v>13133</v>
      </c>
      <c r="N261" s="2" t="s">
        <v>13134</v>
      </c>
      <c r="S261" s="1" t="s">
        <v>658</v>
      </c>
      <c r="T261" s="1" t="s">
        <v>7508</v>
      </c>
      <c r="W261" s="1" t="s">
        <v>38</v>
      </c>
      <c r="X261" s="1" t="s">
        <v>12968</v>
      </c>
      <c r="Y261" s="1" t="s">
        <v>101</v>
      </c>
      <c r="Z261" s="1" t="s">
        <v>7731</v>
      </c>
      <c r="AF261" s="1" t="s">
        <v>659</v>
      </c>
      <c r="AG261" s="1" t="s">
        <v>14318</v>
      </c>
    </row>
    <row r="262" spans="1:72" ht="13.5" customHeight="1">
      <c r="A262" s="3" t="str">
        <f>HYPERLINK("http://kyu.snu.ac.kr/sdhj/index.jsp?type=hj/GK14657_00IH_0001_0009.jpg","1777_각북면_9")</f>
        <v>1777_각북면_9</v>
      </c>
      <c r="B262" s="2">
        <v>1777</v>
      </c>
      <c r="C262" s="2" t="s">
        <v>12868</v>
      </c>
      <c r="D262" s="2" t="s">
        <v>12865</v>
      </c>
      <c r="E262" s="2">
        <v>261</v>
      </c>
      <c r="F262" s="1">
        <v>2</v>
      </c>
      <c r="G262" s="1" t="s">
        <v>15433</v>
      </c>
      <c r="H262" s="1" t="s">
        <v>7353</v>
      </c>
      <c r="I262" s="1">
        <v>3</v>
      </c>
      <c r="L262" s="1">
        <v>4</v>
      </c>
      <c r="M262" s="2" t="s">
        <v>13133</v>
      </c>
      <c r="N262" s="2" t="s">
        <v>13134</v>
      </c>
      <c r="T262" s="1" t="s">
        <v>15262</v>
      </c>
      <c r="U262" s="1" t="s">
        <v>138</v>
      </c>
      <c r="V262" s="1" t="s">
        <v>7522</v>
      </c>
      <c r="Y262" s="1" t="s">
        <v>660</v>
      </c>
      <c r="Z262" s="1" t="s">
        <v>9518</v>
      </c>
      <c r="AF262" s="1" t="s">
        <v>270</v>
      </c>
      <c r="AG262" s="1" t="s">
        <v>9680</v>
      </c>
      <c r="AH262" s="1" t="s">
        <v>172</v>
      </c>
      <c r="AI262" s="1" t="s">
        <v>9722</v>
      </c>
    </row>
    <row r="263" spans="1:72" ht="13.5" customHeight="1">
      <c r="A263" s="3" t="str">
        <f>HYPERLINK("http://kyu.snu.ac.kr/sdhj/index.jsp?type=hj/GK14657_00IH_0001_0009.jpg","1777_각북면_9")</f>
        <v>1777_각북면_9</v>
      </c>
      <c r="B263" s="2">
        <v>1777</v>
      </c>
      <c r="C263" s="2" t="s">
        <v>12868</v>
      </c>
      <c r="D263" s="2" t="s">
        <v>12865</v>
      </c>
      <c r="E263" s="2">
        <v>262</v>
      </c>
      <c r="F263" s="1">
        <v>2</v>
      </c>
      <c r="G263" s="1" t="s">
        <v>15433</v>
      </c>
      <c r="H263" s="1" t="s">
        <v>7353</v>
      </c>
      <c r="I263" s="1">
        <v>3</v>
      </c>
      <c r="L263" s="1">
        <v>4</v>
      </c>
      <c r="M263" s="2" t="s">
        <v>13133</v>
      </c>
      <c r="N263" s="2" t="s">
        <v>13134</v>
      </c>
      <c r="S263" s="1" t="s">
        <v>112</v>
      </c>
      <c r="T263" s="1" t="s">
        <v>15263</v>
      </c>
      <c r="Y263" s="1" t="s">
        <v>113</v>
      </c>
      <c r="Z263" s="1" t="s">
        <v>7749</v>
      </c>
      <c r="AC263" s="1">
        <v>15</v>
      </c>
      <c r="AD263" s="1" t="s">
        <v>201</v>
      </c>
      <c r="AE263" s="1" t="s">
        <v>9636</v>
      </c>
      <c r="AF263" s="1" t="s">
        <v>71</v>
      </c>
      <c r="AG263" s="1" t="s">
        <v>9052</v>
      </c>
    </row>
    <row r="264" spans="1:72" ht="13.5" customHeight="1">
      <c r="A264" s="3" t="str">
        <f>HYPERLINK("http://kyu.snu.ac.kr/sdhj/index.jsp?type=hj/GK14657_00IH_0001_0009.jpg","1777_각북면_9")</f>
        <v>1777_각북면_9</v>
      </c>
      <c r="B264" s="2">
        <v>1777</v>
      </c>
      <c r="C264" s="2" t="s">
        <v>12868</v>
      </c>
      <c r="D264" s="2" t="s">
        <v>12865</v>
      </c>
      <c r="E264" s="2">
        <v>263</v>
      </c>
      <c r="F264" s="1">
        <v>2</v>
      </c>
      <c r="G264" s="1" t="s">
        <v>15433</v>
      </c>
      <c r="H264" s="1" t="s">
        <v>7353</v>
      </c>
      <c r="I264" s="1">
        <v>3</v>
      </c>
      <c r="L264" s="1">
        <v>5</v>
      </c>
      <c r="M264" s="2" t="s">
        <v>13135</v>
      </c>
      <c r="N264" s="2" t="s">
        <v>13136</v>
      </c>
      <c r="T264" s="1" t="s">
        <v>12957</v>
      </c>
      <c r="U264" s="1" t="s">
        <v>537</v>
      </c>
      <c r="V264" s="1" t="s">
        <v>7654</v>
      </c>
      <c r="W264" s="1" t="s">
        <v>73</v>
      </c>
      <c r="X264" s="1" t="s">
        <v>12958</v>
      </c>
      <c r="Y264" s="1" t="s">
        <v>661</v>
      </c>
      <c r="Z264" s="1" t="s">
        <v>9517</v>
      </c>
      <c r="AC264" s="1">
        <v>60</v>
      </c>
      <c r="AD264" s="1" t="s">
        <v>539</v>
      </c>
      <c r="AE264" s="1" t="s">
        <v>9669</v>
      </c>
      <c r="AJ264" s="1" t="s">
        <v>17</v>
      </c>
      <c r="AK264" s="1" t="s">
        <v>9765</v>
      </c>
      <c r="AL264" s="1" t="s">
        <v>76</v>
      </c>
      <c r="AM264" s="1" t="s">
        <v>14465</v>
      </c>
      <c r="AT264" s="1" t="s">
        <v>540</v>
      </c>
      <c r="AU264" s="1" t="s">
        <v>7659</v>
      </c>
      <c r="AV264" s="1" t="s">
        <v>662</v>
      </c>
      <c r="AW264" s="1" t="s">
        <v>10633</v>
      </c>
      <c r="BG264" s="1" t="s">
        <v>53</v>
      </c>
      <c r="BH264" s="1" t="s">
        <v>7653</v>
      </c>
      <c r="BI264" s="1" t="s">
        <v>559</v>
      </c>
      <c r="BJ264" s="1" t="s">
        <v>10629</v>
      </c>
      <c r="BK264" s="1" t="s">
        <v>560</v>
      </c>
      <c r="BL264" s="1" t="s">
        <v>14530</v>
      </c>
      <c r="BM264" s="1" t="s">
        <v>601</v>
      </c>
      <c r="BN264" s="1" t="s">
        <v>11302</v>
      </c>
      <c r="BO264" s="1" t="s">
        <v>79</v>
      </c>
      <c r="BP264" s="1" t="s">
        <v>9844</v>
      </c>
      <c r="BQ264" s="1" t="s">
        <v>663</v>
      </c>
      <c r="BR264" s="1" t="s">
        <v>15018</v>
      </c>
      <c r="BS264" s="1" t="s">
        <v>546</v>
      </c>
      <c r="BT264" s="1" t="s">
        <v>9815</v>
      </c>
    </row>
    <row r="265" spans="1:72" ht="13.5" customHeight="1">
      <c r="A265" s="3" t="str">
        <f>HYPERLINK("http://kyu.snu.ac.kr/sdhj/index.jsp?type=hj/GK14657_00IH_0001_0009.jpg","1777_각북면_9")</f>
        <v>1777_각북면_9</v>
      </c>
      <c r="B265" s="2">
        <v>1777</v>
      </c>
      <c r="C265" s="2" t="s">
        <v>12868</v>
      </c>
      <c r="D265" s="2" t="s">
        <v>12865</v>
      </c>
      <c r="E265" s="2">
        <v>264</v>
      </c>
      <c r="F265" s="1">
        <v>2</v>
      </c>
      <c r="G265" s="1" t="s">
        <v>15433</v>
      </c>
      <c r="H265" s="1" t="s">
        <v>7353</v>
      </c>
      <c r="I265" s="1">
        <v>3</v>
      </c>
      <c r="L265" s="1">
        <v>5</v>
      </c>
      <c r="M265" s="2" t="s">
        <v>13135</v>
      </c>
      <c r="N265" s="2" t="s">
        <v>13136</v>
      </c>
      <c r="S265" s="1" t="s">
        <v>47</v>
      </c>
      <c r="T265" s="1" t="s">
        <v>179</v>
      </c>
      <c r="W265" s="1" t="s">
        <v>459</v>
      </c>
      <c r="X265" s="1" t="s">
        <v>7509</v>
      </c>
      <c r="Y265" s="1" t="s">
        <v>10</v>
      </c>
      <c r="Z265" s="1" t="s">
        <v>7691</v>
      </c>
      <c r="AC265" s="1">
        <v>60</v>
      </c>
      <c r="AD265" s="1" t="s">
        <v>539</v>
      </c>
      <c r="AE265" s="1" t="s">
        <v>9669</v>
      </c>
      <c r="AJ265" s="1" t="s">
        <v>17</v>
      </c>
      <c r="AK265" s="1" t="s">
        <v>9765</v>
      </c>
      <c r="AL265" s="1" t="s">
        <v>183</v>
      </c>
      <c r="AM265" s="1" t="s">
        <v>9710</v>
      </c>
      <c r="AT265" s="1" t="s">
        <v>37</v>
      </c>
      <c r="AU265" s="1" t="s">
        <v>7529</v>
      </c>
      <c r="AV265" s="1" t="s">
        <v>664</v>
      </c>
      <c r="AW265" s="1" t="s">
        <v>10650</v>
      </c>
      <c r="BG265" s="1" t="s">
        <v>665</v>
      </c>
      <c r="BH265" s="1" t="s">
        <v>14540</v>
      </c>
      <c r="BI265" s="1" t="s">
        <v>666</v>
      </c>
      <c r="BJ265" s="1" t="s">
        <v>11286</v>
      </c>
      <c r="BK265" s="1" t="s">
        <v>543</v>
      </c>
      <c r="BL265" s="1" t="s">
        <v>14531</v>
      </c>
      <c r="BM265" s="1" t="s">
        <v>667</v>
      </c>
      <c r="BN265" s="1" t="s">
        <v>9272</v>
      </c>
      <c r="BO265" s="1" t="s">
        <v>668</v>
      </c>
      <c r="BP265" s="1" t="s">
        <v>14537</v>
      </c>
      <c r="BQ265" s="1" t="s">
        <v>669</v>
      </c>
      <c r="BR265" s="1" t="s">
        <v>12499</v>
      </c>
      <c r="BS265" s="1" t="s">
        <v>172</v>
      </c>
      <c r="BT265" s="1" t="s">
        <v>9722</v>
      </c>
    </row>
    <row r="266" spans="1:72" ht="13.5" customHeight="1">
      <c r="A266" s="3" t="str">
        <f>HYPERLINK("http://kyu.snu.ac.kr/sdhj/index.jsp?type=hj/GK14657_00IH_0001_0010.jpg","1777_각북면_10")</f>
        <v>1777_각북면_10</v>
      </c>
      <c r="B266" s="2">
        <v>1777</v>
      </c>
      <c r="C266" s="2" t="s">
        <v>12868</v>
      </c>
      <c r="D266" s="2" t="s">
        <v>12865</v>
      </c>
      <c r="E266" s="2">
        <v>265</v>
      </c>
      <c r="F266" s="1">
        <v>2</v>
      </c>
      <c r="G266" s="1" t="s">
        <v>15433</v>
      </c>
      <c r="H266" s="1" t="s">
        <v>7353</v>
      </c>
      <c r="I266" s="1">
        <v>3</v>
      </c>
      <c r="L266" s="1">
        <v>5</v>
      </c>
      <c r="M266" s="2" t="s">
        <v>13135</v>
      </c>
      <c r="N266" s="2" t="s">
        <v>13136</v>
      </c>
      <c r="S266" s="1" t="s">
        <v>130</v>
      </c>
      <c r="T266" s="1" t="s">
        <v>7487</v>
      </c>
      <c r="W266" s="1" t="s">
        <v>38</v>
      </c>
      <c r="X266" s="1" t="s">
        <v>12968</v>
      </c>
      <c r="Y266" s="1" t="s">
        <v>101</v>
      </c>
      <c r="Z266" s="1" t="s">
        <v>7731</v>
      </c>
      <c r="AF266" s="1" t="s">
        <v>93</v>
      </c>
      <c r="AG266" s="1" t="s">
        <v>7486</v>
      </c>
    </row>
    <row r="267" spans="1:72" ht="13.5" customHeight="1">
      <c r="A267" s="3" t="str">
        <f>HYPERLINK("http://kyu.snu.ac.kr/sdhj/index.jsp?type=hj/GK14657_00IH_0001_0010.jpg","1777_각북면_10")</f>
        <v>1777_각북면_10</v>
      </c>
      <c r="B267" s="2">
        <v>1777</v>
      </c>
      <c r="C267" s="2" t="s">
        <v>12868</v>
      </c>
      <c r="D267" s="2" t="s">
        <v>12865</v>
      </c>
      <c r="E267" s="2">
        <v>266</v>
      </c>
      <c r="F267" s="1">
        <v>2</v>
      </c>
      <c r="G267" s="1" t="s">
        <v>15433</v>
      </c>
      <c r="H267" s="1" t="s">
        <v>7353</v>
      </c>
      <c r="I267" s="1">
        <v>3</v>
      </c>
      <c r="L267" s="1">
        <v>5</v>
      </c>
      <c r="M267" s="2" t="s">
        <v>13135</v>
      </c>
      <c r="N267" s="2" t="s">
        <v>13136</v>
      </c>
      <c r="S267" s="1" t="s">
        <v>57</v>
      </c>
      <c r="T267" s="1" t="s">
        <v>7485</v>
      </c>
      <c r="U267" s="1" t="s">
        <v>223</v>
      </c>
      <c r="V267" s="1" t="s">
        <v>7526</v>
      </c>
      <c r="Y267" s="1" t="s">
        <v>670</v>
      </c>
      <c r="Z267" s="1" t="s">
        <v>9425</v>
      </c>
      <c r="AC267" s="1">
        <v>18</v>
      </c>
      <c r="AD267" s="1" t="s">
        <v>417</v>
      </c>
      <c r="AE267" s="1" t="s">
        <v>9116</v>
      </c>
    </row>
    <row r="268" spans="1:72" ht="13.5" customHeight="1">
      <c r="A268" s="3" t="str">
        <f>HYPERLINK("http://kyu.snu.ac.kr/sdhj/index.jsp?type=hj/GK14657_00IH_0001_0010.jpg","1777_각북면_10")</f>
        <v>1777_각북면_10</v>
      </c>
      <c r="B268" s="2">
        <v>1777</v>
      </c>
      <c r="C268" s="2" t="s">
        <v>12868</v>
      </c>
      <c r="D268" s="2" t="s">
        <v>12865</v>
      </c>
      <c r="E268" s="2">
        <v>267</v>
      </c>
      <c r="F268" s="1">
        <v>2</v>
      </c>
      <c r="G268" s="1" t="s">
        <v>15433</v>
      </c>
      <c r="H268" s="1" t="s">
        <v>7353</v>
      </c>
      <c r="I268" s="1">
        <v>3</v>
      </c>
      <c r="L268" s="1">
        <v>5</v>
      </c>
      <c r="M268" s="2" t="s">
        <v>13135</v>
      </c>
      <c r="N268" s="2" t="s">
        <v>13136</v>
      </c>
      <c r="S268" s="1" t="s">
        <v>57</v>
      </c>
      <c r="T268" s="1" t="s">
        <v>7485</v>
      </c>
      <c r="Y268" s="1" t="s">
        <v>671</v>
      </c>
      <c r="Z268" s="1" t="s">
        <v>7885</v>
      </c>
      <c r="AC268" s="1">
        <v>8</v>
      </c>
      <c r="AD268" s="1" t="s">
        <v>157</v>
      </c>
      <c r="AE268" s="1" t="s">
        <v>9078</v>
      </c>
    </row>
    <row r="269" spans="1:72" ht="13.5" customHeight="1">
      <c r="A269" s="3" t="str">
        <f>HYPERLINK("http://kyu.snu.ac.kr/sdhj/index.jsp?type=hj/GK14657_00IH_0001_0010.jpg","1777_각북면_10")</f>
        <v>1777_각북면_10</v>
      </c>
      <c r="B269" s="2">
        <v>1777</v>
      </c>
      <c r="C269" s="2" t="s">
        <v>12868</v>
      </c>
      <c r="D269" s="2" t="s">
        <v>12865</v>
      </c>
      <c r="E269" s="2">
        <v>268</v>
      </c>
      <c r="F269" s="1">
        <v>2</v>
      </c>
      <c r="G269" s="1" t="s">
        <v>15433</v>
      </c>
      <c r="H269" s="1" t="s">
        <v>7353</v>
      </c>
      <c r="I269" s="1">
        <v>3</v>
      </c>
      <c r="L269" s="1">
        <v>5</v>
      </c>
      <c r="M269" s="2" t="s">
        <v>13135</v>
      </c>
      <c r="N269" s="2" t="s">
        <v>13136</v>
      </c>
      <c r="S269" s="1" t="s">
        <v>67</v>
      </c>
      <c r="T269" s="1" t="s">
        <v>5121</v>
      </c>
      <c r="AF269" s="1" t="s">
        <v>93</v>
      </c>
      <c r="AG269" s="1" t="s">
        <v>7486</v>
      </c>
    </row>
    <row r="270" spans="1:72" ht="13.5" customHeight="1">
      <c r="A270" s="3" t="str">
        <f>HYPERLINK("http://kyu.snu.ac.kr/sdhj/index.jsp?type=hj/GK14657_00IH_0001_0010.jpg","1777_각북면_10")</f>
        <v>1777_각북면_10</v>
      </c>
      <c r="B270" s="2">
        <v>1777</v>
      </c>
      <c r="C270" s="2" t="s">
        <v>12868</v>
      </c>
      <c r="D270" s="2" t="s">
        <v>12865</v>
      </c>
      <c r="E270" s="2">
        <v>269</v>
      </c>
      <c r="F270" s="1">
        <v>2</v>
      </c>
      <c r="G270" s="1" t="s">
        <v>15433</v>
      </c>
      <c r="H270" s="1" t="s">
        <v>7353</v>
      </c>
      <c r="I270" s="1">
        <v>3</v>
      </c>
      <c r="L270" s="1">
        <v>5</v>
      </c>
      <c r="M270" s="2" t="s">
        <v>13135</v>
      </c>
      <c r="N270" s="2" t="s">
        <v>13136</v>
      </c>
      <c r="S270" s="1" t="s">
        <v>67</v>
      </c>
      <c r="T270" s="1" t="s">
        <v>5121</v>
      </c>
      <c r="AF270" s="1" t="s">
        <v>294</v>
      </c>
      <c r="AG270" s="1" t="s">
        <v>9678</v>
      </c>
    </row>
    <row r="271" spans="1:72" ht="13.5" customHeight="1">
      <c r="A271" s="3" t="str">
        <f>HYPERLINK("http://kyu.snu.ac.kr/sdhj/index.jsp?type=hj/GK14657_00IH_0001_0010.jpg","1777_각북면_10")</f>
        <v>1777_각북면_10</v>
      </c>
      <c r="B271" s="2">
        <v>1777</v>
      </c>
      <c r="C271" s="2" t="s">
        <v>12868</v>
      </c>
      <c r="D271" s="2" t="s">
        <v>12865</v>
      </c>
      <c r="E271" s="2">
        <v>270</v>
      </c>
      <c r="F271" s="1">
        <v>2</v>
      </c>
      <c r="G271" s="1" t="s">
        <v>15433</v>
      </c>
      <c r="H271" s="1" t="s">
        <v>7353</v>
      </c>
      <c r="I271" s="1">
        <v>4</v>
      </c>
      <c r="J271" s="1" t="s">
        <v>672</v>
      </c>
      <c r="K271" s="1" t="s">
        <v>7453</v>
      </c>
      <c r="L271" s="1">
        <v>1</v>
      </c>
      <c r="M271" s="2" t="s">
        <v>672</v>
      </c>
      <c r="N271" s="2" t="s">
        <v>7453</v>
      </c>
      <c r="T271" s="1" t="s">
        <v>12957</v>
      </c>
      <c r="U271" s="1" t="s">
        <v>72</v>
      </c>
      <c r="V271" s="1" t="s">
        <v>7616</v>
      </c>
      <c r="W271" s="1" t="s">
        <v>115</v>
      </c>
      <c r="X271" s="1" t="s">
        <v>7675</v>
      </c>
      <c r="Y271" s="1" t="s">
        <v>673</v>
      </c>
      <c r="Z271" s="1" t="s">
        <v>8428</v>
      </c>
      <c r="AC271" s="1">
        <v>44</v>
      </c>
      <c r="AD271" s="1" t="s">
        <v>102</v>
      </c>
      <c r="AE271" s="1" t="s">
        <v>9629</v>
      </c>
      <c r="AJ271" s="1" t="s">
        <v>17</v>
      </c>
      <c r="AK271" s="1" t="s">
        <v>9765</v>
      </c>
      <c r="AL271" s="1" t="s">
        <v>129</v>
      </c>
      <c r="AM271" s="1" t="s">
        <v>9723</v>
      </c>
      <c r="AT271" s="1" t="s">
        <v>37</v>
      </c>
      <c r="AU271" s="1" t="s">
        <v>7529</v>
      </c>
      <c r="AV271" s="1" t="s">
        <v>674</v>
      </c>
      <c r="AW271" s="1" t="s">
        <v>8124</v>
      </c>
      <c r="BG271" s="1" t="s">
        <v>37</v>
      </c>
      <c r="BH271" s="1" t="s">
        <v>7529</v>
      </c>
      <c r="BI271" s="1" t="s">
        <v>675</v>
      </c>
      <c r="BJ271" s="1" t="s">
        <v>11318</v>
      </c>
      <c r="BK271" s="1" t="s">
        <v>37</v>
      </c>
      <c r="BL271" s="1" t="s">
        <v>7529</v>
      </c>
      <c r="BM271" s="1" t="s">
        <v>676</v>
      </c>
      <c r="BN271" s="1" t="s">
        <v>10246</v>
      </c>
      <c r="BO271" s="1" t="s">
        <v>37</v>
      </c>
      <c r="BP271" s="1" t="s">
        <v>7529</v>
      </c>
      <c r="BQ271" s="1" t="s">
        <v>677</v>
      </c>
      <c r="BR271" s="1" t="s">
        <v>12638</v>
      </c>
      <c r="BS271" s="1" t="s">
        <v>589</v>
      </c>
      <c r="BT271" s="1" t="s">
        <v>9724</v>
      </c>
    </row>
    <row r="272" spans="1:72" ht="13.5" customHeight="1">
      <c r="A272" s="3" t="str">
        <f>HYPERLINK("http://kyu.snu.ac.kr/sdhj/index.jsp?type=hj/GK14657_00IH_0001_0010.jpg","1777_각북면_10")</f>
        <v>1777_각북면_10</v>
      </c>
      <c r="B272" s="2">
        <v>1777</v>
      </c>
      <c r="C272" s="2" t="s">
        <v>12868</v>
      </c>
      <c r="D272" s="2" t="s">
        <v>12865</v>
      </c>
      <c r="E272" s="2">
        <v>271</v>
      </c>
      <c r="F272" s="1">
        <v>2</v>
      </c>
      <c r="G272" s="1" t="s">
        <v>15433</v>
      </c>
      <c r="H272" s="1" t="s">
        <v>7353</v>
      </c>
      <c r="I272" s="1">
        <v>4</v>
      </c>
      <c r="L272" s="1">
        <v>1</v>
      </c>
      <c r="M272" s="2" t="s">
        <v>672</v>
      </c>
      <c r="N272" s="2" t="s">
        <v>7453</v>
      </c>
      <c r="S272" s="1" t="s">
        <v>47</v>
      </c>
      <c r="T272" s="1" t="s">
        <v>179</v>
      </c>
      <c r="W272" s="1" t="s">
        <v>197</v>
      </c>
      <c r="X272" s="1" t="s">
        <v>7688</v>
      </c>
      <c r="Y272" s="1" t="s">
        <v>10</v>
      </c>
      <c r="Z272" s="1" t="s">
        <v>7691</v>
      </c>
      <c r="AC272" s="1">
        <v>43</v>
      </c>
      <c r="AD272" s="1" t="s">
        <v>176</v>
      </c>
      <c r="AE272" s="1" t="s">
        <v>9648</v>
      </c>
      <c r="AJ272" s="1" t="s">
        <v>17</v>
      </c>
      <c r="AK272" s="1" t="s">
        <v>9765</v>
      </c>
      <c r="AL272" s="1" t="s">
        <v>76</v>
      </c>
      <c r="AM272" s="1" t="s">
        <v>14465</v>
      </c>
      <c r="AT272" s="1" t="s">
        <v>37</v>
      </c>
      <c r="AU272" s="1" t="s">
        <v>7529</v>
      </c>
      <c r="AV272" s="1" t="s">
        <v>678</v>
      </c>
      <c r="AW272" s="1" t="s">
        <v>10649</v>
      </c>
      <c r="BG272" s="1" t="s">
        <v>37</v>
      </c>
      <c r="BH272" s="1" t="s">
        <v>7529</v>
      </c>
      <c r="BI272" s="1" t="s">
        <v>679</v>
      </c>
      <c r="BJ272" s="1" t="s">
        <v>10116</v>
      </c>
      <c r="BK272" s="1" t="s">
        <v>37</v>
      </c>
      <c r="BL272" s="1" t="s">
        <v>7529</v>
      </c>
      <c r="BM272" s="1" t="s">
        <v>680</v>
      </c>
      <c r="BN272" s="1" t="s">
        <v>9237</v>
      </c>
      <c r="BO272" s="1" t="s">
        <v>37</v>
      </c>
      <c r="BP272" s="1" t="s">
        <v>7529</v>
      </c>
      <c r="BQ272" s="1" t="s">
        <v>681</v>
      </c>
      <c r="BR272" s="1" t="s">
        <v>13275</v>
      </c>
      <c r="BS272" s="1" t="s">
        <v>76</v>
      </c>
      <c r="BT272" s="1" t="s">
        <v>14465</v>
      </c>
    </row>
    <row r="273" spans="1:72" ht="13.5" customHeight="1">
      <c r="A273" s="3" t="str">
        <f>HYPERLINK("http://kyu.snu.ac.kr/sdhj/index.jsp?type=hj/GK14657_00IH_0001_0010.jpg","1777_각북면_10")</f>
        <v>1777_각북면_10</v>
      </c>
      <c r="B273" s="2">
        <v>1777</v>
      </c>
      <c r="C273" s="2" t="s">
        <v>12868</v>
      </c>
      <c r="D273" s="2" t="s">
        <v>12865</v>
      </c>
      <c r="E273" s="2">
        <v>272</v>
      </c>
      <c r="F273" s="1">
        <v>2</v>
      </c>
      <c r="G273" s="1" t="s">
        <v>15433</v>
      </c>
      <c r="H273" s="1" t="s">
        <v>7353</v>
      </c>
      <c r="I273" s="1">
        <v>4</v>
      </c>
      <c r="L273" s="1">
        <v>1</v>
      </c>
      <c r="M273" s="2" t="s">
        <v>672</v>
      </c>
      <c r="N273" s="2" t="s">
        <v>7453</v>
      </c>
      <c r="S273" s="1" t="s">
        <v>57</v>
      </c>
      <c r="T273" s="1" t="s">
        <v>7485</v>
      </c>
      <c r="U273" s="1" t="s">
        <v>275</v>
      </c>
      <c r="V273" s="1" t="s">
        <v>7527</v>
      </c>
      <c r="Y273" s="1" t="s">
        <v>682</v>
      </c>
      <c r="Z273" s="1" t="s">
        <v>9516</v>
      </c>
      <c r="AC273" s="1">
        <v>15</v>
      </c>
      <c r="AD273" s="1" t="s">
        <v>173</v>
      </c>
      <c r="AE273" s="1" t="s">
        <v>9622</v>
      </c>
    </row>
    <row r="274" spans="1:72" ht="13.5" customHeight="1">
      <c r="A274" s="3" t="str">
        <f>HYPERLINK("http://kyu.snu.ac.kr/sdhj/index.jsp?type=hj/GK14657_00IH_0001_0010.jpg","1777_각북면_10")</f>
        <v>1777_각북면_10</v>
      </c>
      <c r="B274" s="2">
        <v>1777</v>
      </c>
      <c r="C274" s="2" t="s">
        <v>12868</v>
      </c>
      <c r="D274" s="2" t="s">
        <v>12865</v>
      </c>
      <c r="E274" s="2">
        <v>273</v>
      </c>
      <c r="F274" s="1">
        <v>2</v>
      </c>
      <c r="G274" s="1" t="s">
        <v>15433</v>
      </c>
      <c r="H274" s="1" t="s">
        <v>7353</v>
      </c>
      <c r="I274" s="1">
        <v>4</v>
      </c>
      <c r="L274" s="1">
        <v>1</v>
      </c>
      <c r="M274" s="2" t="s">
        <v>672</v>
      </c>
      <c r="N274" s="2" t="s">
        <v>7453</v>
      </c>
      <c r="S274" s="1" t="s">
        <v>67</v>
      </c>
      <c r="T274" s="1" t="s">
        <v>5121</v>
      </c>
      <c r="AC274" s="1">
        <v>3</v>
      </c>
      <c r="AD274" s="1" t="s">
        <v>92</v>
      </c>
      <c r="AE274" s="1" t="s">
        <v>9651</v>
      </c>
      <c r="AF274" s="1" t="s">
        <v>71</v>
      </c>
      <c r="AG274" s="1" t="s">
        <v>9052</v>
      </c>
    </row>
    <row r="275" spans="1:72" ht="13.5" customHeight="1">
      <c r="A275" s="3" t="str">
        <f>HYPERLINK("http://kyu.snu.ac.kr/sdhj/index.jsp?type=hj/GK14657_00IH_0001_0010.jpg","1777_각북면_10")</f>
        <v>1777_각북면_10</v>
      </c>
      <c r="B275" s="2">
        <v>1777</v>
      </c>
      <c r="C275" s="2" t="s">
        <v>12868</v>
      </c>
      <c r="D275" s="2" t="s">
        <v>12865</v>
      </c>
      <c r="E275" s="2">
        <v>274</v>
      </c>
      <c r="F275" s="1">
        <v>2</v>
      </c>
      <c r="G275" s="1" t="s">
        <v>15433</v>
      </c>
      <c r="H275" s="1" t="s">
        <v>7353</v>
      </c>
      <c r="I275" s="1">
        <v>4</v>
      </c>
      <c r="L275" s="1">
        <v>1</v>
      </c>
      <c r="M275" s="2" t="s">
        <v>672</v>
      </c>
      <c r="N275" s="2" t="s">
        <v>7453</v>
      </c>
      <c r="S275" s="1" t="s">
        <v>67</v>
      </c>
      <c r="T275" s="1" t="s">
        <v>5121</v>
      </c>
      <c r="AG275" s="1" t="s">
        <v>7486</v>
      </c>
    </row>
    <row r="276" spans="1:72" ht="13.5" customHeight="1">
      <c r="A276" s="3" t="str">
        <f>HYPERLINK("http://kyu.snu.ac.kr/sdhj/index.jsp?type=hj/GK14657_00IH_0001_0010.jpg","1777_각북면_10")</f>
        <v>1777_각북면_10</v>
      </c>
      <c r="B276" s="2">
        <v>1777</v>
      </c>
      <c r="C276" s="2" t="s">
        <v>12868</v>
      </c>
      <c r="D276" s="2" t="s">
        <v>12865</v>
      </c>
      <c r="E276" s="2">
        <v>275</v>
      </c>
      <c r="F276" s="1">
        <v>2</v>
      </c>
      <c r="G276" s="1" t="s">
        <v>15433</v>
      </c>
      <c r="H276" s="1" t="s">
        <v>7353</v>
      </c>
      <c r="I276" s="1">
        <v>4</v>
      </c>
      <c r="L276" s="1">
        <v>1</v>
      </c>
      <c r="M276" s="2" t="s">
        <v>672</v>
      </c>
      <c r="N276" s="2" t="s">
        <v>7453</v>
      </c>
      <c r="S276" s="1" t="s">
        <v>67</v>
      </c>
      <c r="T276" s="1" t="s">
        <v>5121</v>
      </c>
      <c r="AG276" s="1" t="s">
        <v>7486</v>
      </c>
    </row>
    <row r="277" spans="1:72" ht="13.5" customHeight="1">
      <c r="A277" s="3" t="str">
        <f>HYPERLINK("http://kyu.snu.ac.kr/sdhj/index.jsp?type=hj/GK14657_00IH_0001_0010.jpg","1777_각북면_10")</f>
        <v>1777_각북면_10</v>
      </c>
      <c r="B277" s="2">
        <v>1777</v>
      </c>
      <c r="C277" s="2" t="s">
        <v>12868</v>
      </c>
      <c r="D277" s="2" t="s">
        <v>12865</v>
      </c>
      <c r="E277" s="2">
        <v>276</v>
      </c>
      <c r="F277" s="1">
        <v>2</v>
      </c>
      <c r="G277" s="1" t="s">
        <v>15433</v>
      </c>
      <c r="H277" s="1" t="s">
        <v>7353</v>
      </c>
      <c r="I277" s="1">
        <v>4</v>
      </c>
      <c r="L277" s="1">
        <v>1</v>
      </c>
      <c r="M277" s="2" t="s">
        <v>672</v>
      </c>
      <c r="N277" s="2" t="s">
        <v>7453</v>
      </c>
      <c r="S277" s="1" t="s">
        <v>67</v>
      </c>
      <c r="T277" s="1" t="s">
        <v>5121</v>
      </c>
      <c r="AF277" s="1" t="s">
        <v>14320</v>
      </c>
      <c r="AG277" s="1" t="s">
        <v>14322</v>
      </c>
    </row>
    <row r="278" spans="1:72" ht="13.5" customHeight="1">
      <c r="A278" s="3" t="str">
        <f>HYPERLINK("http://kyu.snu.ac.kr/sdhj/index.jsp?type=hj/GK14657_00IH_0001_0010.jpg","1777_각북면_10")</f>
        <v>1777_각북면_10</v>
      </c>
      <c r="B278" s="2">
        <v>1777</v>
      </c>
      <c r="C278" s="2" t="s">
        <v>12868</v>
      </c>
      <c r="D278" s="2" t="s">
        <v>12865</v>
      </c>
      <c r="E278" s="2">
        <v>277</v>
      </c>
      <c r="F278" s="1">
        <v>2</v>
      </c>
      <c r="G278" s="1" t="s">
        <v>15433</v>
      </c>
      <c r="H278" s="1" t="s">
        <v>7353</v>
      </c>
      <c r="I278" s="1">
        <v>4</v>
      </c>
      <c r="L278" s="1">
        <v>1</v>
      </c>
      <c r="M278" s="2" t="s">
        <v>672</v>
      </c>
      <c r="N278" s="2" t="s">
        <v>7453</v>
      </c>
      <c r="S278" s="1" t="s">
        <v>112</v>
      </c>
      <c r="T278" s="1" t="s">
        <v>15263</v>
      </c>
      <c r="U278" s="1" t="s">
        <v>109</v>
      </c>
      <c r="V278" s="1" t="s">
        <v>7521</v>
      </c>
      <c r="Y278" s="1" t="s">
        <v>113</v>
      </c>
      <c r="Z278" s="1" t="s">
        <v>7749</v>
      </c>
      <c r="AC278" s="1">
        <v>5</v>
      </c>
      <c r="AD278" s="1" t="s">
        <v>201</v>
      </c>
      <c r="AE278" s="1" t="s">
        <v>9636</v>
      </c>
      <c r="AF278" s="1" t="s">
        <v>71</v>
      </c>
      <c r="AG278" s="1" t="s">
        <v>9052</v>
      </c>
    </row>
    <row r="279" spans="1:72" ht="13.5" customHeight="1">
      <c r="A279" s="3" t="str">
        <f>HYPERLINK("http://kyu.snu.ac.kr/sdhj/index.jsp?type=hj/GK14657_00IH_0001_0010.jpg","1777_각북면_10")</f>
        <v>1777_각북면_10</v>
      </c>
      <c r="B279" s="2">
        <v>1777</v>
      </c>
      <c r="C279" s="2" t="s">
        <v>12868</v>
      </c>
      <c r="D279" s="2" t="s">
        <v>12865</v>
      </c>
      <c r="E279" s="2">
        <v>278</v>
      </c>
      <c r="F279" s="1">
        <v>2</v>
      </c>
      <c r="G279" s="1" t="s">
        <v>15433</v>
      </c>
      <c r="H279" s="1" t="s">
        <v>7353</v>
      </c>
      <c r="I279" s="1">
        <v>4</v>
      </c>
      <c r="L279" s="1">
        <v>2</v>
      </c>
      <c r="M279" s="2" t="s">
        <v>13137</v>
      </c>
      <c r="N279" s="2" t="s">
        <v>13138</v>
      </c>
      <c r="T279" s="1" t="s">
        <v>12957</v>
      </c>
      <c r="U279" s="1" t="s">
        <v>174</v>
      </c>
      <c r="V279" s="1" t="s">
        <v>7523</v>
      </c>
      <c r="W279" s="1" t="s">
        <v>683</v>
      </c>
      <c r="X279" s="1" t="s">
        <v>7692</v>
      </c>
      <c r="Y279" s="1" t="s">
        <v>684</v>
      </c>
      <c r="Z279" s="1" t="s">
        <v>9515</v>
      </c>
      <c r="AC279" s="1">
        <v>83</v>
      </c>
      <c r="AD279" s="1" t="s">
        <v>455</v>
      </c>
      <c r="AE279" s="1" t="s">
        <v>9661</v>
      </c>
      <c r="AJ279" s="1" t="s">
        <v>17</v>
      </c>
      <c r="AK279" s="1" t="s">
        <v>9765</v>
      </c>
      <c r="AL279" s="1" t="s">
        <v>129</v>
      </c>
      <c r="AM279" s="1" t="s">
        <v>9723</v>
      </c>
      <c r="AT279" s="1" t="s">
        <v>79</v>
      </c>
      <c r="AU279" s="1" t="s">
        <v>9844</v>
      </c>
      <c r="AV279" s="1" t="s">
        <v>685</v>
      </c>
      <c r="AW279" s="1" t="s">
        <v>10613</v>
      </c>
      <c r="BG279" s="1" t="s">
        <v>79</v>
      </c>
      <c r="BH279" s="1" t="s">
        <v>9844</v>
      </c>
      <c r="BI279" s="1" t="s">
        <v>686</v>
      </c>
      <c r="BJ279" s="1" t="s">
        <v>11281</v>
      </c>
      <c r="BO279" s="1" t="s">
        <v>79</v>
      </c>
      <c r="BP279" s="1" t="s">
        <v>9844</v>
      </c>
      <c r="BQ279" s="1" t="s">
        <v>687</v>
      </c>
      <c r="BR279" s="1" t="s">
        <v>14689</v>
      </c>
      <c r="BS279" s="1" t="s">
        <v>76</v>
      </c>
      <c r="BT279" s="1" t="s">
        <v>14465</v>
      </c>
    </row>
    <row r="280" spans="1:72" ht="13.5" customHeight="1">
      <c r="A280" s="3" t="str">
        <f>HYPERLINK("http://kyu.snu.ac.kr/sdhj/index.jsp?type=hj/GK14657_00IH_0001_0010.jpg","1777_각북면_10")</f>
        <v>1777_각북면_10</v>
      </c>
      <c r="B280" s="2">
        <v>1777</v>
      </c>
      <c r="C280" s="2" t="s">
        <v>12868</v>
      </c>
      <c r="D280" s="2" t="s">
        <v>12865</v>
      </c>
      <c r="E280" s="2">
        <v>279</v>
      </c>
      <c r="F280" s="1">
        <v>2</v>
      </c>
      <c r="G280" s="1" t="s">
        <v>15433</v>
      </c>
      <c r="H280" s="1" t="s">
        <v>7353</v>
      </c>
      <c r="I280" s="1">
        <v>4</v>
      </c>
      <c r="L280" s="1">
        <v>2</v>
      </c>
      <c r="M280" s="2" t="s">
        <v>13137</v>
      </c>
      <c r="N280" s="2" t="s">
        <v>13138</v>
      </c>
      <c r="S280" s="1" t="s">
        <v>47</v>
      </c>
      <c r="T280" s="1" t="s">
        <v>179</v>
      </c>
      <c r="W280" s="1" t="s">
        <v>688</v>
      </c>
      <c r="X280" s="1" t="s">
        <v>7681</v>
      </c>
      <c r="Y280" s="1" t="s">
        <v>101</v>
      </c>
      <c r="Z280" s="1" t="s">
        <v>7731</v>
      </c>
      <c r="AC280" s="1">
        <v>75</v>
      </c>
      <c r="AD280" s="1" t="s">
        <v>268</v>
      </c>
      <c r="AE280" s="1" t="s">
        <v>9614</v>
      </c>
      <c r="AJ280" s="1" t="s">
        <v>465</v>
      </c>
      <c r="AK280" s="1" t="s">
        <v>9766</v>
      </c>
      <c r="AL280" s="1" t="s">
        <v>689</v>
      </c>
      <c r="AM280" s="1" t="s">
        <v>14478</v>
      </c>
      <c r="AT280" s="1" t="s">
        <v>690</v>
      </c>
      <c r="AU280" s="1" t="s">
        <v>9877</v>
      </c>
      <c r="AV280" s="1" t="s">
        <v>691</v>
      </c>
      <c r="AW280" s="1" t="s">
        <v>10648</v>
      </c>
      <c r="BG280" s="1" t="s">
        <v>543</v>
      </c>
      <c r="BH280" s="1" t="s">
        <v>14531</v>
      </c>
      <c r="BI280" s="1" t="s">
        <v>399</v>
      </c>
      <c r="BJ280" s="1" t="s">
        <v>8181</v>
      </c>
      <c r="BK280" s="1" t="s">
        <v>692</v>
      </c>
      <c r="BL280" s="1" t="s">
        <v>11386</v>
      </c>
      <c r="BM280" s="1" t="s">
        <v>693</v>
      </c>
      <c r="BN280" s="1" t="s">
        <v>11862</v>
      </c>
      <c r="BO280" s="1" t="s">
        <v>79</v>
      </c>
      <c r="BP280" s="1" t="s">
        <v>9844</v>
      </c>
      <c r="BQ280" s="1" t="s">
        <v>694</v>
      </c>
      <c r="BR280" s="1" t="s">
        <v>12637</v>
      </c>
      <c r="BS280" s="1" t="s">
        <v>416</v>
      </c>
      <c r="BT280" s="1" t="s">
        <v>9801</v>
      </c>
    </row>
    <row r="281" spans="1:72" ht="13.5" customHeight="1">
      <c r="A281" s="3" t="str">
        <f>HYPERLINK("http://kyu.snu.ac.kr/sdhj/index.jsp?type=hj/GK14657_00IH_0001_0010.jpg","1777_각북면_10")</f>
        <v>1777_각북면_10</v>
      </c>
      <c r="B281" s="2">
        <v>1777</v>
      </c>
      <c r="C281" s="2" t="s">
        <v>12868</v>
      </c>
      <c r="D281" s="2" t="s">
        <v>12865</v>
      </c>
      <c r="E281" s="2">
        <v>280</v>
      </c>
      <c r="F281" s="1">
        <v>2</v>
      </c>
      <c r="G281" s="1" t="s">
        <v>15433</v>
      </c>
      <c r="H281" s="1" t="s">
        <v>7353</v>
      </c>
      <c r="I281" s="1">
        <v>4</v>
      </c>
      <c r="L281" s="1">
        <v>2</v>
      </c>
      <c r="M281" s="2" t="s">
        <v>13137</v>
      </c>
      <c r="N281" s="2" t="s">
        <v>13138</v>
      </c>
      <c r="S281" s="1" t="s">
        <v>57</v>
      </c>
      <c r="T281" s="1" t="s">
        <v>7485</v>
      </c>
      <c r="Y281" s="1" t="s">
        <v>695</v>
      </c>
      <c r="Z281" s="1" t="s">
        <v>9514</v>
      </c>
      <c r="AC281" s="1">
        <v>7</v>
      </c>
      <c r="AD281" s="1" t="s">
        <v>108</v>
      </c>
      <c r="AE281" s="1" t="s">
        <v>9615</v>
      </c>
    </row>
    <row r="282" spans="1:72" ht="13.5" customHeight="1">
      <c r="A282" s="3" t="str">
        <f>HYPERLINK("http://kyu.snu.ac.kr/sdhj/index.jsp?type=hj/GK14657_00IH_0001_0010.jpg","1777_각북면_10")</f>
        <v>1777_각북면_10</v>
      </c>
      <c r="B282" s="2">
        <v>1777</v>
      </c>
      <c r="C282" s="2" t="s">
        <v>12868</v>
      </c>
      <c r="D282" s="2" t="s">
        <v>12865</v>
      </c>
      <c r="E282" s="2">
        <v>281</v>
      </c>
      <c r="F282" s="1">
        <v>2</v>
      </c>
      <c r="G282" s="1" t="s">
        <v>15433</v>
      </c>
      <c r="H282" s="1" t="s">
        <v>7353</v>
      </c>
      <c r="I282" s="1">
        <v>4</v>
      </c>
      <c r="L282" s="1">
        <v>2</v>
      </c>
      <c r="M282" s="2" t="s">
        <v>13137</v>
      </c>
      <c r="N282" s="2" t="s">
        <v>13138</v>
      </c>
      <c r="S282" s="1" t="s">
        <v>112</v>
      </c>
      <c r="T282" s="1" t="s">
        <v>15263</v>
      </c>
      <c r="U282" s="1" t="s">
        <v>109</v>
      </c>
      <c r="V282" s="1" t="s">
        <v>7521</v>
      </c>
      <c r="Y282" s="1" t="s">
        <v>210</v>
      </c>
      <c r="Z282" s="1" t="s">
        <v>7726</v>
      </c>
      <c r="AC282" s="1">
        <v>18</v>
      </c>
      <c r="AD282" s="1" t="s">
        <v>69</v>
      </c>
      <c r="AE282" s="1" t="s">
        <v>9646</v>
      </c>
    </row>
    <row r="283" spans="1:72" ht="13.5" customHeight="1">
      <c r="A283" s="3" t="str">
        <f>HYPERLINK("http://kyu.snu.ac.kr/sdhj/index.jsp?type=hj/GK14657_00IH_0001_0010.jpg","1777_각북면_10")</f>
        <v>1777_각북면_10</v>
      </c>
      <c r="B283" s="2">
        <v>1777</v>
      </c>
      <c r="C283" s="2" t="s">
        <v>12868</v>
      </c>
      <c r="D283" s="2" t="s">
        <v>12865</v>
      </c>
      <c r="E283" s="2">
        <v>282</v>
      </c>
      <c r="F283" s="1">
        <v>2</v>
      </c>
      <c r="G283" s="1" t="s">
        <v>15433</v>
      </c>
      <c r="H283" s="1" t="s">
        <v>7353</v>
      </c>
      <c r="I283" s="1">
        <v>4</v>
      </c>
      <c r="L283" s="1">
        <v>2</v>
      </c>
      <c r="M283" s="2" t="s">
        <v>13137</v>
      </c>
      <c r="N283" s="2" t="s">
        <v>13138</v>
      </c>
      <c r="T283" s="1" t="s">
        <v>15262</v>
      </c>
      <c r="U283" s="1" t="s">
        <v>109</v>
      </c>
      <c r="V283" s="1" t="s">
        <v>7521</v>
      </c>
      <c r="Y283" s="1" t="s">
        <v>210</v>
      </c>
      <c r="Z283" s="1" t="s">
        <v>7726</v>
      </c>
      <c r="AC283" s="1">
        <v>57</v>
      </c>
      <c r="AD283" s="1" t="s">
        <v>302</v>
      </c>
      <c r="AE283" s="1" t="s">
        <v>9660</v>
      </c>
    </row>
    <row r="284" spans="1:72" ht="13.5" customHeight="1">
      <c r="A284" s="3" t="str">
        <f>HYPERLINK("http://kyu.snu.ac.kr/sdhj/index.jsp?type=hj/GK14657_00IH_0001_0010.jpg","1777_각북면_10")</f>
        <v>1777_각북면_10</v>
      </c>
      <c r="B284" s="2">
        <v>1777</v>
      </c>
      <c r="C284" s="2" t="s">
        <v>12868</v>
      </c>
      <c r="D284" s="2" t="s">
        <v>12865</v>
      </c>
      <c r="E284" s="2">
        <v>283</v>
      </c>
      <c r="F284" s="1">
        <v>2</v>
      </c>
      <c r="G284" s="1" t="s">
        <v>15433</v>
      </c>
      <c r="H284" s="1" t="s">
        <v>7353</v>
      </c>
      <c r="I284" s="1">
        <v>4</v>
      </c>
      <c r="L284" s="1">
        <v>3</v>
      </c>
      <c r="M284" s="2" t="s">
        <v>13139</v>
      </c>
      <c r="N284" s="2" t="s">
        <v>13140</v>
      </c>
      <c r="T284" s="1" t="s">
        <v>12957</v>
      </c>
      <c r="U284" s="1" t="s">
        <v>537</v>
      </c>
      <c r="V284" s="1" t="s">
        <v>7654</v>
      </c>
      <c r="W284" s="1" t="s">
        <v>73</v>
      </c>
      <c r="X284" s="1" t="s">
        <v>12958</v>
      </c>
      <c r="Y284" s="1" t="s">
        <v>696</v>
      </c>
      <c r="Z284" s="1" t="s">
        <v>8172</v>
      </c>
      <c r="AC284" s="1">
        <v>58</v>
      </c>
      <c r="AD284" s="1" t="s">
        <v>117</v>
      </c>
      <c r="AE284" s="1" t="s">
        <v>9628</v>
      </c>
      <c r="AJ284" s="1" t="s">
        <v>17</v>
      </c>
      <c r="AK284" s="1" t="s">
        <v>9765</v>
      </c>
      <c r="AL284" s="1" t="s">
        <v>76</v>
      </c>
      <c r="AM284" s="1" t="s">
        <v>14465</v>
      </c>
      <c r="AT284" s="1" t="s">
        <v>223</v>
      </c>
      <c r="AU284" s="1" t="s">
        <v>7526</v>
      </c>
      <c r="AV284" s="1" t="s">
        <v>697</v>
      </c>
      <c r="AW284" s="1" t="s">
        <v>10638</v>
      </c>
      <c r="BG284" s="1" t="s">
        <v>53</v>
      </c>
      <c r="BH284" s="1" t="s">
        <v>7653</v>
      </c>
      <c r="BI284" s="1" t="s">
        <v>559</v>
      </c>
      <c r="BJ284" s="1" t="s">
        <v>10629</v>
      </c>
      <c r="BK284" s="1" t="s">
        <v>560</v>
      </c>
      <c r="BL284" s="1" t="s">
        <v>14530</v>
      </c>
      <c r="BM284" s="1" t="s">
        <v>544</v>
      </c>
      <c r="BN284" s="1" t="s">
        <v>11302</v>
      </c>
      <c r="BO284" s="1" t="s">
        <v>37</v>
      </c>
      <c r="BP284" s="1" t="s">
        <v>7529</v>
      </c>
      <c r="BQ284" s="1" t="s">
        <v>698</v>
      </c>
      <c r="BR284" s="1" t="s">
        <v>15107</v>
      </c>
      <c r="BS284" s="1" t="s">
        <v>147</v>
      </c>
      <c r="BT284" s="1" t="s">
        <v>9773</v>
      </c>
    </row>
    <row r="285" spans="1:72" ht="13.5" customHeight="1">
      <c r="A285" s="3" t="str">
        <f>HYPERLINK("http://kyu.snu.ac.kr/sdhj/index.jsp?type=hj/GK14657_00IH_0001_0010.jpg","1777_각북면_10")</f>
        <v>1777_각북면_10</v>
      </c>
      <c r="B285" s="2">
        <v>1777</v>
      </c>
      <c r="C285" s="2" t="s">
        <v>12868</v>
      </c>
      <c r="D285" s="2" t="s">
        <v>12865</v>
      </c>
      <c r="E285" s="2">
        <v>284</v>
      </c>
      <c r="F285" s="1">
        <v>2</v>
      </c>
      <c r="G285" s="1" t="s">
        <v>15433</v>
      </c>
      <c r="H285" s="1" t="s">
        <v>7353</v>
      </c>
      <c r="I285" s="1">
        <v>4</v>
      </c>
      <c r="L285" s="1">
        <v>3</v>
      </c>
      <c r="M285" s="2" t="s">
        <v>13139</v>
      </c>
      <c r="N285" s="2" t="s">
        <v>13140</v>
      </c>
      <c r="S285" s="1" t="s">
        <v>47</v>
      </c>
      <c r="T285" s="1" t="s">
        <v>179</v>
      </c>
      <c r="W285" s="1" t="s">
        <v>420</v>
      </c>
      <c r="X285" s="1" t="s">
        <v>12969</v>
      </c>
      <c r="Y285" s="1" t="s">
        <v>10</v>
      </c>
      <c r="Z285" s="1" t="s">
        <v>7691</v>
      </c>
      <c r="AC285" s="1">
        <v>58</v>
      </c>
      <c r="AD285" s="1" t="s">
        <v>117</v>
      </c>
      <c r="AE285" s="1" t="s">
        <v>9628</v>
      </c>
      <c r="AJ285" s="1" t="s">
        <v>17</v>
      </c>
      <c r="AK285" s="1" t="s">
        <v>9765</v>
      </c>
      <c r="AL285" s="1" t="s">
        <v>288</v>
      </c>
      <c r="AM285" s="1" t="s">
        <v>14514</v>
      </c>
      <c r="AT285" s="1" t="s">
        <v>223</v>
      </c>
      <c r="AU285" s="1" t="s">
        <v>7526</v>
      </c>
      <c r="AV285" s="1" t="s">
        <v>699</v>
      </c>
      <c r="AW285" s="1" t="s">
        <v>10647</v>
      </c>
      <c r="BG285" s="1" t="s">
        <v>223</v>
      </c>
      <c r="BH285" s="1" t="s">
        <v>7526</v>
      </c>
      <c r="BI285" s="1" t="s">
        <v>612</v>
      </c>
      <c r="BJ285" s="1" t="s">
        <v>10390</v>
      </c>
      <c r="BK285" s="1" t="s">
        <v>53</v>
      </c>
      <c r="BL285" s="1" t="s">
        <v>7653</v>
      </c>
      <c r="BM285" s="1" t="s">
        <v>700</v>
      </c>
      <c r="BN285" s="1" t="s">
        <v>8519</v>
      </c>
      <c r="BO285" s="1" t="s">
        <v>223</v>
      </c>
      <c r="BP285" s="1" t="s">
        <v>7526</v>
      </c>
      <c r="BQ285" s="1" t="s">
        <v>701</v>
      </c>
      <c r="BR285" s="1" t="s">
        <v>12636</v>
      </c>
      <c r="BS285" s="1" t="s">
        <v>46</v>
      </c>
      <c r="BT285" s="1" t="s">
        <v>9757</v>
      </c>
    </row>
    <row r="286" spans="1:72" ht="13.5" customHeight="1">
      <c r="A286" s="3" t="str">
        <f>HYPERLINK("http://kyu.snu.ac.kr/sdhj/index.jsp?type=hj/GK14657_00IH_0001_0010.jpg","1777_각북면_10")</f>
        <v>1777_각북면_10</v>
      </c>
      <c r="B286" s="2">
        <v>1777</v>
      </c>
      <c r="C286" s="2" t="s">
        <v>12868</v>
      </c>
      <c r="D286" s="2" t="s">
        <v>12865</v>
      </c>
      <c r="E286" s="2">
        <v>285</v>
      </c>
      <c r="F286" s="1">
        <v>2</v>
      </c>
      <c r="G286" s="1" t="s">
        <v>15433</v>
      </c>
      <c r="H286" s="1" t="s">
        <v>7353</v>
      </c>
      <c r="I286" s="1">
        <v>4</v>
      </c>
      <c r="L286" s="1">
        <v>3</v>
      </c>
      <c r="M286" s="2" t="s">
        <v>13139</v>
      </c>
      <c r="N286" s="2" t="s">
        <v>13140</v>
      </c>
      <c r="S286" s="1" t="s">
        <v>57</v>
      </c>
      <c r="T286" s="1" t="s">
        <v>7485</v>
      </c>
      <c r="Y286" s="1" t="s">
        <v>702</v>
      </c>
      <c r="Z286" s="1" t="s">
        <v>7867</v>
      </c>
      <c r="AC286" s="1">
        <v>22</v>
      </c>
      <c r="AD286" s="1" t="s">
        <v>581</v>
      </c>
      <c r="AE286" s="1" t="s">
        <v>9637</v>
      </c>
    </row>
    <row r="287" spans="1:72" ht="13.5" customHeight="1">
      <c r="A287" s="3" t="str">
        <f>HYPERLINK("http://kyu.snu.ac.kr/sdhj/index.jsp?type=hj/GK14657_00IH_0001_0010.jpg","1777_각북면_10")</f>
        <v>1777_각북면_10</v>
      </c>
      <c r="B287" s="2">
        <v>1777</v>
      </c>
      <c r="C287" s="2" t="s">
        <v>12868</v>
      </c>
      <c r="D287" s="2" t="s">
        <v>12865</v>
      </c>
      <c r="E287" s="2">
        <v>286</v>
      </c>
      <c r="F287" s="1">
        <v>2</v>
      </c>
      <c r="G287" s="1" t="s">
        <v>15433</v>
      </c>
      <c r="H287" s="1" t="s">
        <v>7353</v>
      </c>
      <c r="I287" s="1">
        <v>4</v>
      </c>
      <c r="L287" s="1">
        <v>3</v>
      </c>
      <c r="M287" s="2" t="s">
        <v>13139</v>
      </c>
      <c r="N287" s="2" t="s">
        <v>13140</v>
      </c>
      <c r="S287" s="1" t="s">
        <v>67</v>
      </c>
      <c r="T287" s="1" t="s">
        <v>5121</v>
      </c>
      <c r="AG287" s="1" t="s">
        <v>7486</v>
      </c>
    </row>
    <row r="288" spans="1:72" ht="13.5" customHeight="1">
      <c r="A288" s="3" t="str">
        <f>HYPERLINK("http://kyu.snu.ac.kr/sdhj/index.jsp?type=hj/GK14657_00IH_0001_0010.jpg","1777_각북면_10")</f>
        <v>1777_각북면_10</v>
      </c>
      <c r="B288" s="2">
        <v>1777</v>
      </c>
      <c r="C288" s="2" t="s">
        <v>12868</v>
      </c>
      <c r="D288" s="2" t="s">
        <v>12865</v>
      </c>
      <c r="E288" s="2">
        <v>287</v>
      </c>
      <c r="F288" s="1">
        <v>2</v>
      </c>
      <c r="G288" s="1" t="s">
        <v>15433</v>
      </c>
      <c r="H288" s="1" t="s">
        <v>7353</v>
      </c>
      <c r="I288" s="1">
        <v>4</v>
      </c>
      <c r="L288" s="1">
        <v>3</v>
      </c>
      <c r="M288" s="2" t="s">
        <v>13139</v>
      </c>
      <c r="N288" s="2" t="s">
        <v>13140</v>
      </c>
      <c r="S288" s="1" t="s">
        <v>57</v>
      </c>
      <c r="T288" s="1" t="s">
        <v>7485</v>
      </c>
      <c r="AF288" s="1" t="s">
        <v>14321</v>
      </c>
      <c r="AG288" s="1" t="s">
        <v>14325</v>
      </c>
    </row>
    <row r="289" spans="1:73" ht="13.5" customHeight="1">
      <c r="A289" s="3" t="str">
        <f>HYPERLINK("http://kyu.snu.ac.kr/sdhj/index.jsp?type=hj/GK14657_00IH_0001_0010.jpg","1777_각북면_10")</f>
        <v>1777_각북면_10</v>
      </c>
      <c r="B289" s="2">
        <v>1777</v>
      </c>
      <c r="C289" s="2" t="s">
        <v>12868</v>
      </c>
      <c r="D289" s="2" t="s">
        <v>12865</v>
      </c>
      <c r="E289" s="2">
        <v>288</v>
      </c>
      <c r="F289" s="1">
        <v>2</v>
      </c>
      <c r="G289" s="1" t="s">
        <v>15433</v>
      </c>
      <c r="H289" s="1" t="s">
        <v>7353</v>
      </c>
      <c r="I289" s="1">
        <v>4</v>
      </c>
      <c r="L289" s="1">
        <v>3</v>
      </c>
      <c r="M289" s="2" t="s">
        <v>13139</v>
      </c>
      <c r="N289" s="2" t="s">
        <v>13140</v>
      </c>
      <c r="S289" s="1" t="s">
        <v>64</v>
      </c>
      <c r="T289" s="1" t="s">
        <v>4015</v>
      </c>
      <c r="W289" s="1" t="s">
        <v>73</v>
      </c>
      <c r="X289" s="1" t="s">
        <v>12958</v>
      </c>
      <c r="Y289" s="1" t="s">
        <v>101</v>
      </c>
      <c r="Z289" s="1" t="s">
        <v>7731</v>
      </c>
      <c r="AC289" s="1">
        <v>22</v>
      </c>
      <c r="AD289" s="1" t="s">
        <v>581</v>
      </c>
      <c r="AE289" s="1" t="s">
        <v>9637</v>
      </c>
      <c r="AF289" s="1" t="s">
        <v>71</v>
      </c>
      <c r="AG289" s="1" t="s">
        <v>9052</v>
      </c>
    </row>
    <row r="290" spans="1:73" ht="13.5" customHeight="1">
      <c r="A290" s="3" t="str">
        <f>HYPERLINK("http://kyu.snu.ac.kr/sdhj/index.jsp?type=hj/GK14657_00IH_0001_0010.jpg","1777_각북면_10")</f>
        <v>1777_각북면_10</v>
      </c>
      <c r="B290" s="2">
        <v>1777</v>
      </c>
      <c r="C290" s="2" t="s">
        <v>12868</v>
      </c>
      <c r="D290" s="2" t="s">
        <v>12865</v>
      </c>
      <c r="E290" s="2">
        <v>289</v>
      </c>
      <c r="F290" s="1">
        <v>2</v>
      </c>
      <c r="G290" s="1" t="s">
        <v>15433</v>
      </c>
      <c r="H290" s="1" t="s">
        <v>7353</v>
      </c>
      <c r="I290" s="1">
        <v>4</v>
      </c>
      <c r="L290" s="1">
        <v>4</v>
      </c>
      <c r="M290" s="2" t="s">
        <v>13141</v>
      </c>
      <c r="N290" s="2" t="s">
        <v>13142</v>
      </c>
      <c r="T290" s="1" t="s">
        <v>12957</v>
      </c>
      <c r="U290" s="1" t="s">
        <v>37</v>
      </c>
      <c r="V290" s="1" t="s">
        <v>7529</v>
      </c>
      <c r="W290" s="1" t="s">
        <v>459</v>
      </c>
      <c r="X290" s="1" t="s">
        <v>7509</v>
      </c>
      <c r="Y290" s="1" t="s">
        <v>703</v>
      </c>
      <c r="Z290" s="1" t="s">
        <v>13022</v>
      </c>
      <c r="AC290" s="1">
        <v>56</v>
      </c>
      <c r="AD290" s="1" t="s">
        <v>323</v>
      </c>
      <c r="AE290" s="1" t="s">
        <v>9659</v>
      </c>
      <c r="AJ290" s="1" t="s">
        <v>17</v>
      </c>
      <c r="AK290" s="1" t="s">
        <v>9765</v>
      </c>
      <c r="AL290" s="1" t="s">
        <v>183</v>
      </c>
      <c r="AM290" s="1" t="s">
        <v>9710</v>
      </c>
      <c r="AT290" s="1" t="s">
        <v>314</v>
      </c>
      <c r="AU290" s="1" t="s">
        <v>7566</v>
      </c>
      <c r="AV290" s="1" t="s">
        <v>649</v>
      </c>
      <c r="AW290" s="1" t="s">
        <v>10645</v>
      </c>
      <c r="BG290" s="1" t="s">
        <v>560</v>
      </c>
      <c r="BH290" s="1" t="s">
        <v>14530</v>
      </c>
      <c r="BI290" s="1" t="s">
        <v>15435</v>
      </c>
      <c r="BJ290" s="1" t="s">
        <v>14613</v>
      </c>
      <c r="BK290" s="1" t="s">
        <v>79</v>
      </c>
      <c r="BL290" s="1" t="s">
        <v>9844</v>
      </c>
      <c r="BM290" s="1" t="s">
        <v>651</v>
      </c>
      <c r="BN290" s="1" t="s">
        <v>10612</v>
      </c>
      <c r="BO290" s="1" t="s">
        <v>79</v>
      </c>
      <c r="BP290" s="1" t="s">
        <v>9844</v>
      </c>
      <c r="BQ290" s="1" t="s">
        <v>652</v>
      </c>
      <c r="BR290" s="1" t="s">
        <v>12631</v>
      </c>
      <c r="BS290" s="1" t="s">
        <v>653</v>
      </c>
      <c r="BT290" s="1" t="s">
        <v>9794</v>
      </c>
    </row>
    <row r="291" spans="1:73" ht="13.5" customHeight="1">
      <c r="A291" s="3" t="str">
        <f>HYPERLINK("http://kyu.snu.ac.kr/sdhj/index.jsp?type=hj/GK14657_00IH_0001_0010.jpg","1777_각북면_10")</f>
        <v>1777_각북면_10</v>
      </c>
      <c r="B291" s="2">
        <v>1777</v>
      </c>
      <c r="C291" s="2" t="s">
        <v>12868</v>
      </c>
      <c r="D291" s="2" t="s">
        <v>12865</v>
      </c>
      <c r="E291" s="2">
        <v>290</v>
      </c>
      <c r="F291" s="1">
        <v>2</v>
      </c>
      <c r="G291" s="1" t="s">
        <v>15433</v>
      </c>
      <c r="H291" s="1" t="s">
        <v>7353</v>
      </c>
      <c r="I291" s="1">
        <v>4</v>
      </c>
      <c r="L291" s="1">
        <v>4</v>
      </c>
      <c r="M291" s="2" t="s">
        <v>13141</v>
      </c>
      <c r="N291" s="2" t="s">
        <v>13142</v>
      </c>
      <c r="S291" s="1" t="s">
        <v>47</v>
      </c>
      <c r="T291" s="1" t="s">
        <v>179</v>
      </c>
      <c r="W291" s="1" t="s">
        <v>654</v>
      </c>
      <c r="X291" s="1" t="s">
        <v>7673</v>
      </c>
      <c r="Y291" s="1" t="s">
        <v>101</v>
      </c>
      <c r="Z291" s="1" t="s">
        <v>7731</v>
      </c>
      <c r="AC291" s="1">
        <v>48</v>
      </c>
      <c r="AJ291" s="1" t="s">
        <v>17</v>
      </c>
      <c r="AK291" s="1" t="s">
        <v>9765</v>
      </c>
      <c r="AL291" s="1" t="s">
        <v>12767</v>
      </c>
      <c r="AM291" s="1" t="s">
        <v>12768</v>
      </c>
      <c r="AT291" s="1" t="s">
        <v>79</v>
      </c>
      <c r="AU291" s="1" t="s">
        <v>9844</v>
      </c>
      <c r="AV291" s="1" t="s">
        <v>704</v>
      </c>
      <c r="AW291" s="1" t="s">
        <v>8858</v>
      </c>
      <c r="BG291" s="1" t="s">
        <v>79</v>
      </c>
      <c r="BH291" s="1" t="s">
        <v>9844</v>
      </c>
      <c r="BI291" s="1" t="s">
        <v>705</v>
      </c>
      <c r="BJ291" s="1" t="s">
        <v>10809</v>
      </c>
      <c r="BK291" s="1" t="s">
        <v>79</v>
      </c>
      <c r="BL291" s="1" t="s">
        <v>9844</v>
      </c>
      <c r="BM291" s="1" t="s">
        <v>706</v>
      </c>
      <c r="BN291" s="1" t="s">
        <v>7932</v>
      </c>
      <c r="BO291" s="1" t="s">
        <v>79</v>
      </c>
      <c r="BP291" s="1" t="s">
        <v>9844</v>
      </c>
      <c r="BQ291" s="1" t="s">
        <v>707</v>
      </c>
      <c r="BR291" s="1" t="s">
        <v>12635</v>
      </c>
      <c r="BS291" s="1" t="s">
        <v>635</v>
      </c>
      <c r="BT291" s="1" t="s">
        <v>9789</v>
      </c>
    </row>
    <row r="292" spans="1:73" ht="13.5" customHeight="1">
      <c r="A292" s="3" t="str">
        <f>HYPERLINK("http://kyu.snu.ac.kr/sdhj/index.jsp?type=hj/GK14657_00IH_0001_0010.jpg","1777_각북면_10")</f>
        <v>1777_각북면_10</v>
      </c>
      <c r="B292" s="2">
        <v>1777</v>
      </c>
      <c r="C292" s="2" t="s">
        <v>12868</v>
      </c>
      <c r="D292" s="2" t="s">
        <v>12865</v>
      </c>
      <c r="E292" s="2">
        <v>291</v>
      </c>
      <c r="F292" s="1">
        <v>2</v>
      </c>
      <c r="G292" s="1" t="s">
        <v>15433</v>
      </c>
      <c r="H292" s="1" t="s">
        <v>7353</v>
      </c>
      <c r="I292" s="1">
        <v>4</v>
      </c>
      <c r="L292" s="1">
        <v>4</v>
      </c>
      <c r="M292" s="2" t="s">
        <v>13141</v>
      </c>
      <c r="N292" s="2" t="s">
        <v>13142</v>
      </c>
      <c r="T292" s="1" t="s">
        <v>15262</v>
      </c>
      <c r="U292" s="1" t="s">
        <v>109</v>
      </c>
      <c r="V292" s="1" t="s">
        <v>7521</v>
      </c>
      <c r="Y292" s="1" t="s">
        <v>708</v>
      </c>
      <c r="Z292" s="1" t="s">
        <v>9513</v>
      </c>
      <c r="AG292" s="1" t="s">
        <v>9680</v>
      </c>
      <c r="AI292" s="1" t="s">
        <v>9722</v>
      </c>
    </row>
    <row r="293" spans="1:73" ht="13.5" customHeight="1">
      <c r="A293" s="3" t="str">
        <f>HYPERLINK("http://kyu.snu.ac.kr/sdhj/index.jsp?type=hj/GK14657_00IH_0001_0010.jpg","1777_각북면_10")</f>
        <v>1777_각북면_10</v>
      </c>
      <c r="B293" s="2">
        <v>1777</v>
      </c>
      <c r="C293" s="2" t="s">
        <v>12868</v>
      </c>
      <c r="D293" s="2" t="s">
        <v>12865</v>
      </c>
      <c r="E293" s="2">
        <v>292</v>
      </c>
      <c r="F293" s="1">
        <v>2</v>
      </c>
      <c r="G293" s="1" t="s">
        <v>15433</v>
      </c>
      <c r="H293" s="1" t="s">
        <v>7353</v>
      </c>
      <c r="I293" s="1">
        <v>4</v>
      </c>
      <c r="L293" s="1">
        <v>4</v>
      </c>
      <c r="M293" s="2" t="s">
        <v>13141</v>
      </c>
      <c r="N293" s="2" t="s">
        <v>13142</v>
      </c>
      <c r="T293" s="1" t="s">
        <v>15262</v>
      </c>
      <c r="U293" s="1" t="s">
        <v>138</v>
      </c>
      <c r="V293" s="1" t="s">
        <v>7522</v>
      </c>
      <c r="Y293" s="1" t="s">
        <v>709</v>
      </c>
      <c r="Z293" s="1" t="s">
        <v>9512</v>
      </c>
      <c r="AG293" s="1" t="s">
        <v>9680</v>
      </c>
      <c r="AI293" s="1" t="s">
        <v>9722</v>
      </c>
    </row>
    <row r="294" spans="1:73" ht="13.5" customHeight="1">
      <c r="A294" s="3" t="str">
        <f>HYPERLINK("http://kyu.snu.ac.kr/sdhj/index.jsp?type=hj/GK14657_00IH_0001_0010.jpg","1777_각북면_10")</f>
        <v>1777_각북면_10</v>
      </c>
      <c r="B294" s="2">
        <v>1777</v>
      </c>
      <c r="C294" s="2" t="s">
        <v>12868</v>
      </c>
      <c r="D294" s="2" t="s">
        <v>12865</v>
      </c>
      <c r="E294" s="2">
        <v>293</v>
      </c>
      <c r="F294" s="1">
        <v>2</v>
      </c>
      <c r="G294" s="1" t="s">
        <v>15433</v>
      </c>
      <c r="H294" s="1" t="s">
        <v>7353</v>
      </c>
      <c r="I294" s="1">
        <v>4</v>
      </c>
      <c r="L294" s="1">
        <v>4</v>
      </c>
      <c r="M294" s="2" t="s">
        <v>13141</v>
      </c>
      <c r="N294" s="2" t="s">
        <v>13142</v>
      </c>
      <c r="T294" s="1" t="s">
        <v>15262</v>
      </c>
      <c r="U294" s="1" t="s">
        <v>109</v>
      </c>
      <c r="V294" s="1" t="s">
        <v>7521</v>
      </c>
      <c r="Y294" s="1" t="s">
        <v>710</v>
      </c>
      <c r="Z294" s="1" t="s">
        <v>9511</v>
      </c>
      <c r="AF294" s="1" t="s">
        <v>14323</v>
      </c>
      <c r="AG294" s="1" t="s">
        <v>14324</v>
      </c>
      <c r="AH294" s="1" t="s">
        <v>172</v>
      </c>
      <c r="AI294" s="1" t="s">
        <v>9722</v>
      </c>
    </row>
    <row r="295" spans="1:73" ht="13.5" customHeight="1">
      <c r="A295" s="3" t="str">
        <f>HYPERLINK("http://kyu.snu.ac.kr/sdhj/index.jsp?type=hj/GK14657_00IH_0001_0010.jpg","1777_각북면_10")</f>
        <v>1777_각북면_10</v>
      </c>
      <c r="B295" s="2">
        <v>1777</v>
      </c>
      <c r="C295" s="2" t="s">
        <v>12868</v>
      </c>
      <c r="D295" s="2" t="s">
        <v>12865</v>
      </c>
      <c r="E295" s="2">
        <v>294</v>
      </c>
      <c r="F295" s="1">
        <v>2</v>
      </c>
      <c r="G295" s="1" t="s">
        <v>15433</v>
      </c>
      <c r="H295" s="1" t="s">
        <v>7353</v>
      </c>
      <c r="I295" s="1">
        <v>4</v>
      </c>
      <c r="L295" s="1">
        <v>4</v>
      </c>
      <c r="M295" s="2" t="s">
        <v>13141</v>
      </c>
      <c r="N295" s="2" t="s">
        <v>13142</v>
      </c>
      <c r="S295" s="1" t="s">
        <v>112</v>
      </c>
      <c r="T295" s="1" t="s">
        <v>15263</v>
      </c>
      <c r="U295" s="1" t="s">
        <v>109</v>
      </c>
      <c r="V295" s="1" t="s">
        <v>7521</v>
      </c>
      <c r="Y295" s="1" t="s">
        <v>113</v>
      </c>
      <c r="Z295" s="1" t="s">
        <v>7749</v>
      </c>
      <c r="AC295" s="1">
        <v>15</v>
      </c>
      <c r="AD295" s="1" t="s">
        <v>173</v>
      </c>
      <c r="AE295" s="1" t="s">
        <v>9622</v>
      </c>
      <c r="AF295" s="1" t="s">
        <v>71</v>
      </c>
      <c r="AG295" s="1" t="s">
        <v>9052</v>
      </c>
    </row>
    <row r="296" spans="1:73" ht="13.5" customHeight="1">
      <c r="A296" s="3" t="str">
        <f>HYPERLINK("http://kyu.snu.ac.kr/sdhj/index.jsp?type=hj/GK14657_00IH_0001_0010.jpg","1777_각북면_10")</f>
        <v>1777_각북면_10</v>
      </c>
      <c r="B296" s="2">
        <v>1777</v>
      </c>
      <c r="C296" s="2" t="s">
        <v>12868</v>
      </c>
      <c r="D296" s="2" t="s">
        <v>12865</v>
      </c>
      <c r="E296" s="2">
        <v>295</v>
      </c>
      <c r="F296" s="1">
        <v>2</v>
      </c>
      <c r="G296" s="1" t="s">
        <v>15433</v>
      </c>
      <c r="H296" s="1" t="s">
        <v>7353</v>
      </c>
      <c r="I296" s="1">
        <v>4</v>
      </c>
      <c r="L296" s="1">
        <v>5</v>
      </c>
      <c r="M296" s="2" t="s">
        <v>13143</v>
      </c>
      <c r="N296" s="2" t="s">
        <v>13144</v>
      </c>
      <c r="O296" s="1" t="s">
        <v>6</v>
      </c>
      <c r="P296" s="1" t="s">
        <v>7461</v>
      </c>
      <c r="T296" s="1" t="s">
        <v>12957</v>
      </c>
      <c r="U296" s="1" t="s">
        <v>711</v>
      </c>
      <c r="V296" s="1" t="s">
        <v>7658</v>
      </c>
      <c r="W296" s="1" t="s">
        <v>532</v>
      </c>
      <c r="X296" s="1" t="s">
        <v>7715</v>
      </c>
      <c r="Y296" s="1" t="s">
        <v>712</v>
      </c>
      <c r="Z296" s="1" t="s">
        <v>9510</v>
      </c>
      <c r="AC296" s="1">
        <v>36</v>
      </c>
      <c r="AD296" s="1" t="s">
        <v>309</v>
      </c>
      <c r="AE296" s="1" t="s">
        <v>9639</v>
      </c>
      <c r="AJ296" s="1" t="s">
        <v>17</v>
      </c>
      <c r="AK296" s="1" t="s">
        <v>9765</v>
      </c>
      <c r="AL296" s="1" t="s">
        <v>431</v>
      </c>
      <c r="AM296" s="1" t="s">
        <v>9730</v>
      </c>
      <c r="AT296" s="1" t="s">
        <v>37</v>
      </c>
      <c r="AU296" s="1" t="s">
        <v>7529</v>
      </c>
      <c r="AV296" s="1" t="s">
        <v>713</v>
      </c>
      <c r="AW296" s="1" t="s">
        <v>8080</v>
      </c>
      <c r="BG296" s="1" t="s">
        <v>37</v>
      </c>
      <c r="BH296" s="1" t="s">
        <v>7529</v>
      </c>
      <c r="BI296" s="1" t="s">
        <v>571</v>
      </c>
      <c r="BJ296" s="1" t="s">
        <v>10080</v>
      </c>
      <c r="BK296" s="1" t="s">
        <v>37</v>
      </c>
      <c r="BL296" s="1" t="s">
        <v>7529</v>
      </c>
      <c r="BM296" s="1" t="s">
        <v>714</v>
      </c>
      <c r="BN296" s="1" t="s">
        <v>10314</v>
      </c>
      <c r="BO296" s="1" t="s">
        <v>53</v>
      </c>
      <c r="BP296" s="1" t="s">
        <v>7653</v>
      </c>
      <c r="BQ296" s="1" t="s">
        <v>715</v>
      </c>
      <c r="BR296" s="1" t="s">
        <v>12634</v>
      </c>
      <c r="BS296" s="1" t="s">
        <v>716</v>
      </c>
      <c r="BT296" s="1" t="s">
        <v>9772</v>
      </c>
    </row>
    <row r="297" spans="1:73" ht="13.5" customHeight="1">
      <c r="A297" s="3" t="str">
        <f>HYPERLINK("http://kyu.snu.ac.kr/sdhj/index.jsp?type=hj/GK14657_00IH_0001_0010.jpg","1777_각북면_10")</f>
        <v>1777_각북면_10</v>
      </c>
      <c r="B297" s="2">
        <v>1777</v>
      </c>
      <c r="C297" s="2" t="s">
        <v>12868</v>
      </c>
      <c r="D297" s="2" t="s">
        <v>12865</v>
      </c>
      <c r="E297" s="2">
        <v>296</v>
      </c>
      <c r="F297" s="1">
        <v>2</v>
      </c>
      <c r="G297" s="1" t="s">
        <v>15433</v>
      </c>
      <c r="H297" s="1" t="s">
        <v>7353</v>
      </c>
      <c r="I297" s="1">
        <v>4</v>
      </c>
      <c r="L297" s="1">
        <v>5</v>
      </c>
      <c r="M297" s="2" t="s">
        <v>13143</v>
      </c>
      <c r="N297" s="2" t="s">
        <v>13144</v>
      </c>
      <c r="S297" s="1" t="s">
        <v>47</v>
      </c>
      <c r="T297" s="1" t="s">
        <v>179</v>
      </c>
      <c r="W297" s="1" t="s">
        <v>73</v>
      </c>
      <c r="X297" s="1" t="s">
        <v>12958</v>
      </c>
      <c r="Y297" s="1" t="s">
        <v>101</v>
      </c>
      <c r="Z297" s="1" t="s">
        <v>7731</v>
      </c>
      <c r="AT297" s="1" t="s">
        <v>37</v>
      </c>
      <c r="AU297" s="1" t="s">
        <v>7529</v>
      </c>
      <c r="AV297" s="1" t="s">
        <v>717</v>
      </c>
      <c r="AW297" s="1" t="s">
        <v>8008</v>
      </c>
      <c r="BG297" s="1" t="s">
        <v>37</v>
      </c>
      <c r="BH297" s="1" t="s">
        <v>7529</v>
      </c>
      <c r="BI297" s="1" t="s">
        <v>718</v>
      </c>
      <c r="BJ297" s="1" t="s">
        <v>8164</v>
      </c>
      <c r="BK297" s="1" t="s">
        <v>37</v>
      </c>
      <c r="BL297" s="1" t="s">
        <v>7529</v>
      </c>
      <c r="BM297" s="1" t="s">
        <v>719</v>
      </c>
      <c r="BN297" s="1" t="s">
        <v>14662</v>
      </c>
      <c r="BO297" s="1" t="s">
        <v>37</v>
      </c>
      <c r="BP297" s="1" t="s">
        <v>7529</v>
      </c>
      <c r="BQ297" s="1" t="s">
        <v>720</v>
      </c>
      <c r="BR297" s="1" t="s">
        <v>12633</v>
      </c>
      <c r="BS297" s="1" t="s">
        <v>721</v>
      </c>
      <c r="BT297" s="1" t="s">
        <v>12702</v>
      </c>
      <c r="BU297" s="1" t="s">
        <v>12769</v>
      </c>
    </row>
    <row r="298" spans="1:73" ht="13.5" customHeight="1">
      <c r="A298" s="3" t="str">
        <f>HYPERLINK("http://kyu.snu.ac.kr/sdhj/index.jsp?type=hj/GK14657_00IH_0001_0010.jpg","1777_각북면_10")</f>
        <v>1777_각북면_10</v>
      </c>
      <c r="B298" s="2">
        <v>1777</v>
      </c>
      <c r="C298" s="2" t="s">
        <v>12868</v>
      </c>
      <c r="D298" s="2" t="s">
        <v>12865</v>
      </c>
      <c r="E298" s="2">
        <v>297</v>
      </c>
      <c r="F298" s="1">
        <v>2</v>
      </c>
      <c r="G298" s="1" t="s">
        <v>15433</v>
      </c>
      <c r="H298" s="1" t="s">
        <v>7353</v>
      </c>
      <c r="I298" s="1">
        <v>4</v>
      </c>
      <c r="L298" s="1">
        <v>5</v>
      </c>
      <c r="M298" s="2" t="s">
        <v>13143</v>
      </c>
      <c r="N298" s="2" t="s">
        <v>13144</v>
      </c>
      <c r="T298" s="1" t="s">
        <v>15262</v>
      </c>
      <c r="U298" s="1" t="s">
        <v>109</v>
      </c>
      <c r="V298" s="1" t="s">
        <v>7521</v>
      </c>
      <c r="Y298" s="1" t="s">
        <v>12770</v>
      </c>
      <c r="Z298" s="1" t="s">
        <v>12771</v>
      </c>
      <c r="AC298" s="1">
        <v>8</v>
      </c>
      <c r="AD298" s="1" t="s">
        <v>293</v>
      </c>
      <c r="AE298" s="1" t="s">
        <v>9632</v>
      </c>
    </row>
    <row r="299" spans="1:73" ht="13.5" customHeight="1">
      <c r="A299" s="3" t="str">
        <f>HYPERLINK("http://kyu.snu.ac.kr/sdhj/index.jsp?type=hj/GK14657_00IH_0001_0010.jpg","1777_각북면_10")</f>
        <v>1777_각북면_10</v>
      </c>
      <c r="B299" s="2">
        <v>1777</v>
      </c>
      <c r="C299" s="2" t="s">
        <v>12868</v>
      </c>
      <c r="D299" s="2" t="s">
        <v>12865</v>
      </c>
      <c r="E299" s="2">
        <v>298</v>
      </c>
      <c r="F299" s="1">
        <v>2</v>
      </c>
      <c r="G299" s="1" t="s">
        <v>15433</v>
      </c>
      <c r="H299" s="1" t="s">
        <v>7353</v>
      </c>
      <c r="I299" s="1">
        <v>4</v>
      </c>
      <c r="L299" s="1">
        <v>5</v>
      </c>
      <c r="M299" s="2" t="s">
        <v>13143</v>
      </c>
      <c r="N299" s="2" t="s">
        <v>13144</v>
      </c>
      <c r="T299" s="1" t="s">
        <v>15262</v>
      </c>
      <c r="U299" s="1" t="s">
        <v>109</v>
      </c>
      <c r="V299" s="1" t="s">
        <v>7521</v>
      </c>
      <c r="Y299" s="1" t="s">
        <v>722</v>
      </c>
      <c r="Z299" s="1" t="s">
        <v>12984</v>
      </c>
      <c r="AC299" s="1">
        <v>9</v>
      </c>
      <c r="AD299" s="1" t="s">
        <v>723</v>
      </c>
      <c r="AE299" s="1" t="s">
        <v>9668</v>
      </c>
    </row>
    <row r="300" spans="1:73" ht="13.5" customHeight="1">
      <c r="A300" s="3" t="str">
        <f>HYPERLINK("http://kyu.snu.ac.kr/sdhj/index.jsp?type=hj/GK14657_00IH_0001_0010.jpg","1777_각북면_10")</f>
        <v>1777_각북면_10</v>
      </c>
      <c r="B300" s="2">
        <v>1777</v>
      </c>
      <c r="C300" s="2" t="s">
        <v>12868</v>
      </c>
      <c r="D300" s="2" t="s">
        <v>12865</v>
      </c>
      <c r="E300" s="2">
        <v>299</v>
      </c>
      <c r="F300" s="1">
        <v>2</v>
      </c>
      <c r="G300" s="1" t="s">
        <v>15433</v>
      </c>
      <c r="H300" s="1" t="s">
        <v>7353</v>
      </c>
      <c r="I300" s="1">
        <v>5</v>
      </c>
      <c r="J300" s="1" t="s">
        <v>724</v>
      </c>
      <c r="K300" s="1" t="s">
        <v>12894</v>
      </c>
      <c r="L300" s="1">
        <v>1</v>
      </c>
      <c r="M300" s="2" t="s">
        <v>724</v>
      </c>
      <c r="N300" s="2" t="s">
        <v>12894</v>
      </c>
      <c r="T300" s="1" t="s">
        <v>12957</v>
      </c>
      <c r="U300" s="1" t="s">
        <v>537</v>
      </c>
      <c r="V300" s="1" t="s">
        <v>7654</v>
      </c>
      <c r="W300" s="1" t="s">
        <v>73</v>
      </c>
      <c r="X300" s="1" t="s">
        <v>12958</v>
      </c>
      <c r="Y300" s="1" t="s">
        <v>725</v>
      </c>
      <c r="Z300" s="1" t="s">
        <v>7826</v>
      </c>
      <c r="AC300" s="1">
        <v>55</v>
      </c>
      <c r="AD300" s="1" t="s">
        <v>75</v>
      </c>
      <c r="AE300" s="1" t="s">
        <v>9665</v>
      </c>
      <c r="AJ300" s="1" t="s">
        <v>17</v>
      </c>
      <c r="AK300" s="1" t="s">
        <v>9765</v>
      </c>
      <c r="AL300" s="1" t="s">
        <v>76</v>
      </c>
      <c r="AM300" s="1" t="s">
        <v>14465</v>
      </c>
      <c r="AT300" s="1" t="s">
        <v>585</v>
      </c>
      <c r="AU300" s="1" t="s">
        <v>9854</v>
      </c>
      <c r="AV300" s="1" t="s">
        <v>662</v>
      </c>
      <c r="AW300" s="1" t="s">
        <v>10633</v>
      </c>
      <c r="BG300" s="1" t="s">
        <v>53</v>
      </c>
      <c r="BH300" s="1" t="s">
        <v>7653</v>
      </c>
      <c r="BI300" s="1" t="s">
        <v>542</v>
      </c>
      <c r="BJ300" s="1" t="s">
        <v>11317</v>
      </c>
      <c r="BK300" s="1" t="s">
        <v>560</v>
      </c>
      <c r="BL300" s="1" t="s">
        <v>14530</v>
      </c>
      <c r="BM300" s="1" t="s">
        <v>544</v>
      </c>
      <c r="BN300" s="1" t="s">
        <v>11302</v>
      </c>
      <c r="BO300" s="1" t="s">
        <v>79</v>
      </c>
      <c r="BP300" s="1" t="s">
        <v>9844</v>
      </c>
      <c r="BQ300" s="1" t="s">
        <v>545</v>
      </c>
      <c r="BR300" s="1" t="s">
        <v>15018</v>
      </c>
      <c r="BS300" s="1" t="s">
        <v>546</v>
      </c>
      <c r="BT300" s="1" t="s">
        <v>9815</v>
      </c>
    </row>
    <row r="301" spans="1:73" ht="13.5" customHeight="1">
      <c r="A301" s="3" t="str">
        <f>HYPERLINK("http://kyu.snu.ac.kr/sdhj/index.jsp?type=hj/GK14657_00IH_0001_0010.jpg","1777_각북면_10")</f>
        <v>1777_각북면_10</v>
      </c>
      <c r="B301" s="2">
        <v>1777</v>
      </c>
      <c r="C301" s="2" t="s">
        <v>12868</v>
      </c>
      <c r="D301" s="2" t="s">
        <v>12865</v>
      </c>
      <c r="E301" s="2">
        <v>300</v>
      </c>
      <c r="F301" s="1">
        <v>2</v>
      </c>
      <c r="G301" s="1" t="s">
        <v>15433</v>
      </c>
      <c r="H301" s="1" t="s">
        <v>7353</v>
      </c>
      <c r="I301" s="1">
        <v>5</v>
      </c>
      <c r="L301" s="1">
        <v>1</v>
      </c>
      <c r="M301" s="2" t="s">
        <v>724</v>
      </c>
      <c r="N301" s="2" t="s">
        <v>12894</v>
      </c>
      <c r="S301" s="1" t="s">
        <v>47</v>
      </c>
      <c r="T301" s="1" t="s">
        <v>179</v>
      </c>
      <c r="W301" s="1" t="s">
        <v>420</v>
      </c>
      <c r="X301" s="1" t="s">
        <v>12969</v>
      </c>
      <c r="Y301" s="1" t="s">
        <v>10</v>
      </c>
      <c r="Z301" s="1" t="s">
        <v>7691</v>
      </c>
      <c r="AC301" s="1">
        <v>56</v>
      </c>
      <c r="AD301" s="1" t="s">
        <v>323</v>
      </c>
      <c r="AE301" s="1" t="s">
        <v>9659</v>
      </c>
      <c r="AJ301" s="1" t="s">
        <v>17</v>
      </c>
      <c r="AK301" s="1" t="s">
        <v>9765</v>
      </c>
      <c r="AL301" s="1" t="s">
        <v>288</v>
      </c>
      <c r="AM301" s="1" t="s">
        <v>14514</v>
      </c>
      <c r="AT301" s="1" t="s">
        <v>12772</v>
      </c>
      <c r="AU301" s="1" t="s">
        <v>12773</v>
      </c>
      <c r="AV301" s="1" t="s">
        <v>726</v>
      </c>
      <c r="AW301" s="1" t="s">
        <v>10646</v>
      </c>
      <c r="BG301" s="1" t="s">
        <v>53</v>
      </c>
      <c r="BH301" s="1" t="s">
        <v>7653</v>
      </c>
      <c r="BI301" s="1" t="s">
        <v>727</v>
      </c>
      <c r="BJ301" s="1" t="s">
        <v>10311</v>
      </c>
      <c r="BK301" s="1" t="s">
        <v>77</v>
      </c>
      <c r="BL301" s="1" t="s">
        <v>7576</v>
      </c>
      <c r="BM301" s="1" t="s">
        <v>728</v>
      </c>
      <c r="BN301" s="1" t="s">
        <v>8519</v>
      </c>
      <c r="BO301" s="1" t="s">
        <v>77</v>
      </c>
      <c r="BP301" s="1" t="s">
        <v>7576</v>
      </c>
      <c r="BQ301" s="1" t="s">
        <v>729</v>
      </c>
      <c r="BR301" s="1" t="s">
        <v>12632</v>
      </c>
      <c r="BS301" s="1" t="s">
        <v>183</v>
      </c>
      <c r="BT301" s="1" t="s">
        <v>9710</v>
      </c>
    </row>
    <row r="302" spans="1:73" ht="13.5" customHeight="1">
      <c r="A302" s="3" t="str">
        <f>HYPERLINK("http://kyu.snu.ac.kr/sdhj/index.jsp?type=hj/GK14657_00IH_0001_0010.jpg","1777_각북면_10")</f>
        <v>1777_각북면_10</v>
      </c>
      <c r="B302" s="2">
        <v>1777</v>
      </c>
      <c r="C302" s="2" t="s">
        <v>12868</v>
      </c>
      <c r="D302" s="2" t="s">
        <v>12865</v>
      </c>
      <c r="E302" s="2">
        <v>301</v>
      </c>
      <c r="F302" s="1">
        <v>2</v>
      </c>
      <c r="G302" s="1" t="s">
        <v>15433</v>
      </c>
      <c r="H302" s="1" t="s">
        <v>7353</v>
      </c>
      <c r="I302" s="1">
        <v>5</v>
      </c>
      <c r="L302" s="1">
        <v>1</v>
      </c>
      <c r="M302" s="2" t="s">
        <v>724</v>
      </c>
      <c r="N302" s="2" t="s">
        <v>12894</v>
      </c>
      <c r="S302" s="1" t="s">
        <v>67</v>
      </c>
      <c r="T302" s="1" t="s">
        <v>5121</v>
      </c>
      <c r="AF302" s="1" t="s">
        <v>273</v>
      </c>
      <c r="AG302" s="1" t="s">
        <v>9364</v>
      </c>
    </row>
    <row r="303" spans="1:73" ht="13.5" customHeight="1">
      <c r="A303" s="3" t="str">
        <f>HYPERLINK("http://kyu.snu.ac.kr/sdhj/index.jsp?type=hj/GK14657_00IH_0001_0010.jpg","1777_각북면_10")</f>
        <v>1777_각북면_10</v>
      </c>
      <c r="B303" s="2">
        <v>1777</v>
      </c>
      <c r="C303" s="2" t="s">
        <v>12868</v>
      </c>
      <c r="D303" s="2" t="s">
        <v>12865</v>
      </c>
      <c r="E303" s="2">
        <v>302</v>
      </c>
      <c r="F303" s="1">
        <v>2</v>
      </c>
      <c r="G303" s="1" t="s">
        <v>15433</v>
      </c>
      <c r="H303" s="1" t="s">
        <v>7353</v>
      </c>
      <c r="I303" s="1">
        <v>5</v>
      </c>
      <c r="L303" s="1">
        <v>1</v>
      </c>
      <c r="M303" s="2" t="s">
        <v>724</v>
      </c>
      <c r="N303" s="2" t="s">
        <v>12894</v>
      </c>
      <c r="S303" s="1" t="s">
        <v>57</v>
      </c>
      <c r="T303" s="1" t="s">
        <v>7485</v>
      </c>
      <c r="Y303" s="1" t="s">
        <v>730</v>
      </c>
      <c r="Z303" s="1" t="s">
        <v>8404</v>
      </c>
      <c r="AC303" s="1">
        <v>8</v>
      </c>
      <c r="AD303" s="1" t="s">
        <v>157</v>
      </c>
      <c r="AE303" s="1" t="s">
        <v>9078</v>
      </c>
    </row>
    <row r="304" spans="1:73" ht="13.5" customHeight="1">
      <c r="A304" s="3" t="str">
        <f>HYPERLINK("http://kyu.snu.ac.kr/sdhj/index.jsp?type=hj/GK14657_00IH_0001_0010.jpg","1777_각북면_10")</f>
        <v>1777_각북면_10</v>
      </c>
      <c r="B304" s="2">
        <v>1777</v>
      </c>
      <c r="C304" s="2" t="s">
        <v>12868</v>
      </c>
      <c r="D304" s="2" t="s">
        <v>12865</v>
      </c>
      <c r="E304" s="2">
        <v>303</v>
      </c>
      <c r="F304" s="1">
        <v>2</v>
      </c>
      <c r="G304" s="1" t="s">
        <v>15433</v>
      </c>
      <c r="H304" s="1" t="s">
        <v>7353</v>
      </c>
      <c r="I304" s="1">
        <v>5</v>
      </c>
      <c r="L304" s="1">
        <v>1</v>
      </c>
      <c r="M304" s="2" t="s">
        <v>724</v>
      </c>
      <c r="N304" s="2" t="s">
        <v>12894</v>
      </c>
      <c r="S304" s="1" t="s">
        <v>67</v>
      </c>
      <c r="T304" s="1" t="s">
        <v>5121</v>
      </c>
      <c r="AC304" s="1">
        <v>7</v>
      </c>
      <c r="AD304" s="1" t="s">
        <v>108</v>
      </c>
      <c r="AE304" s="1" t="s">
        <v>9615</v>
      </c>
    </row>
    <row r="305" spans="1:72" ht="13.5" customHeight="1">
      <c r="A305" s="3" t="str">
        <f>HYPERLINK("http://kyu.snu.ac.kr/sdhj/index.jsp?type=hj/GK14657_00IH_0001_0010.jpg","1777_각북면_10")</f>
        <v>1777_각북면_10</v>
      </c>
      <c r="B305" s="2">
        <v>1777</v>
      </c>
      <c r="C305" s="2" t="s">
        <v>12868</v>
      </c>
      <c r="D305" s="2" t="s">
        <v>12865</v>
      </c>
      <c r="E305" s="2">
        <v>304</v>
      </c>
      <c r="F305" s="1">
        <v>2</v>
      </c>
      <c r="G305" s="1" t="s">
        <v>15433</v>
      </c>
      <c r="H305" s="1" t="s">
        <v>7353</v>
      </c>
      <c r="I305" s="1">
        <v>5</v>
      </c>
      <c r="L305" s="1">
        <v>2</v>
      </c>
      <c r="M305" s="2" t="s">
        <v>3567</v>
      </c>
      <c r="N305" s="2" t="s">
        <v>12359</v>
      </c>
      <c r="T305" s="1" t="s">
        <v>12957</v>
      </c>
      <c r="U305" s="1" t="s">
        <v>37</v>
      </c>
      <c r="V305" s="1" t="s">
        <v>7529</v>
      </c>
      <c r="W305" s="1" t="s">
        <v>459</v>
      </c>
      <c r="X305" s="1" t="s">
        <v>7509</v>
      </c>
      <c r="Y305" s="1" t="s">
        <v>731</v>
      </c>
      <c r="Z305" s="1" t="s">
        <v>9509</v>
      </c>
      <c r="AC305" s="1">
        <v>48</v>
      </c>
      <c r="AD305" s="1" t="s">
        <v>334</v>
      </c>
      <c r="AE305" s="1" t="s">
        <v>9662</v>
      </c>
      <c r="AJ305" s="1" t="s">
        <v>17</v>
      </c>
      <c r="AK305" s="1" t="s">
        <v>9765</v>
      </c>
      <c r="AL305" s="1" t="s">
        <v>183</v>
      </c>
      <c r="AM305" s="1" t="s">
        <v>9710</v>
      </c>
      <c r="AT305" s="1" t="s">
        <v>314</v>
      </c>
      <c r="AU305" s="1" t="s">
        <v>7566</v>
      </c>
      <c r="AV305" s="1" t="s">
        <v>649</v>
      </c>
      <c r="AW305" s="1" t="s">
        <v>10645</v>
      </c>
      <c r="BG305" s="1" t="s">
        <v>560</v>
      </c>
      <c r="BH305" s="1" t="s">
        <v>14530</v>
      </c>
      <c r="BI305" s="1" t="s">
        <v>650</v>
      </c>
      <c r="BJ305" s="1" t="s">
        <v>11316</v>
      </c>
      <c r="BK305" s="1" t="s">
        <v>79</v>
      </c>
      <c r="BL305" s="1" t="s">
        <v>9844</v>
      </c>
      <c r="BM305" s="1" t="s">
        <v>651</v>
      </c>
      <c r="BN305" s="1" t="s">
        <v>10612</v>
      </c>
      <c r="BO305" s="1" t="s">
        <v>79</v>
      </c>
      <c r="BP305" s="1" t="s">
        <v>9844</v>
      </c>
      <c r="BQ305" s="1" t="s">
        <v>652</v>
      </c>
      <c r="BR305" s="1" t="s">
        <v>12631</v>
      </c>
      <c r="BS305" s="1" t="s">
        <v>653</v>
      </c>
      <c r="BT305" s="1" t="s">
        <v>9794</v>
      </c>
    </row>
    <row r="306" spans="1:72" ht="13.5" customHeight="1">
      <c r="A306" s="3" t="str">
        <f>HYPERLINK("http://kyu.snu.ac.kr/sdhj/index.jsp?type=hj/GK14657_00IH_0001_0010.jpg","1777_각북면_10")</f>
        <v>1777_각북면_10</v>
      </c>
      <c r="B306" s="2">
        <v>1777</v>
      </c>
      <c r="C306" s="2" t="s">
        <v>12868</v>
      </c>
      <c r="D306" s="2" t="s">
        <v>12865</v>
      </c>
      <c r="E306" s="2">
        <v>305</v>
      </c>
      <c r="F306" s="1">
        <v>2</v>
      </c>
      <c r="G306" s="1" t="s">
        <v>15433</v>
      </c>
      <c r="H306" s="1" t="s">
        <v>7353</v>
      </c>
      <c r="I306" s="1">
        <v>5</v>
      </c>
      <c r="L306" s="1">
        <v>2</v>
      </c>
      <c r="M306" s="2" t="s">
        <v>3567</v>
      </c>
      <c r="N306" s="2" t="s">
        <v>12359</v>
      </c>
      <c r="S306" s="1" t="s">
        <v>47</v>
      </c>
      <c r="T306" s="1" t="s">
        <v>179</v>
      </c>
      <c r="W306" s="1" t="s">
        <v>732</v>
      </c>
      <c r="X306" s="1" t="s">
        <v>7672</v>
      </c>
      <c r="Y306" s="1" t="s">
        <v>10</v>
      </c>
      <c r="Z306" s="1" t="s">
        <v>7691</v>
      </c>
      <c r="AC306" s="1">
        <v>42</v>
      </c>
      <c r="AD306" s="1" t="s">
        <v>348</v>
      </c>
      <c r="AE306" s="1" t="s">
        <v>9645</v>
      </c>
      <c r="AJ306" s="1" t="s">
        <v>17</v>
      </c>
      <c r="AK306" s="1" t="s">
        <v>9765</v>
      </c>
      <c r="AL306" s="1" t="s">
        <v>733</v>
      </c>
      <c r="AM306" s="1" t="s">
        <v>9785</v>
      </c>
      <c r="AT306" s="1" t="s">
        <v>79</v>
      </c>
      <c r="AU306" s="1" t="s">
        <v>9844</v>
      </c>
      <c r="AV306" s="1" t="s">
        <v>734</v>
      </c>
      <c r="AW306" s="1" t="s">
        <v>10644</v>
      </c>
      <c r="BG306" s="1" t="s">
        <v>79</v>
      </c>
      <c r="BH306" s="1" t="s">
        <v>9844</v>
      </c>
      <c r="BI306" s="1" t="s">
        <v>735</v>
      </c>
      <c r="BJ306" s="1" t="s">
        <v>11026</v>
      </c>
      <c r="BK306" s="1" t="s">
        <v>736</v>
      </c>
      <c r="BL306" s="1" t="s">
        <v>10743</v>
      </c>
      <c r="BM306" s="1" t="s">
        <v>737</v>
      </c>
      <c r="BN306" s="1" t="s">
        <v>10207</v>
      </c>
      <c r="BO306" s="1" t="s">
        <v>79</v>
      </c>
      <c r="BP306" s="1" t="s">
        <v>9844</v>
      </c>
      <c r="BQ306" s="1" t="s">
        <v>738</v>
      </c>
      <c r="BR306" s="1" t="s">
        <v>15099</v>
      </c>
      <c r="BS306" s="1" t="s">
        <v>147</v>
      </c>
      <c r="BT306" s="1" t="s">
        <v>9773</v>
      </c>
    </row>
    <row r="307" spans="1:72" ht="13.5" customHeight="1">
      <c r="A307" s="3" t="str">
        <f>HYPERLINK("http://kyu.snu.ac.kr/sdhj/index.jsp?type=hj/GK14657_00IH_0001_0010.jpg","1777_각북면_10")</f>
        <v>1777_각북면_10</v>
      </c>
      <c r="B307" s="2">
        <v>1777</v>
      </c>
      <c r="C307" s="2" t="s">
        <v>12868</v>
      </c>
      <c r="D307" s="2" t="s">
        <v>12865</v>
      </c>
      <c r="E307" s="2">
        <v>306</v>
      </c>
      <c r="F307" s="1">
        <v>2</v>
      </c>
      <c r="G307" s="1" t="s">
        <v>15433</v>
      </c>
      <c r="H307" s="1" t="s">
        <v>7353</v>
      </c>
      <c r="I307" s="1">
        <v>5</v>
      </c>
      <c r="L307" s="1">
        <v>2</v>
      </c>
      <c r="M307" s="2" t="s">
        <v>3567</v>
      </c>
      <c r="N307" s="2" t="s">
        <v>12359</v>
      </c>
      <c r="S307" s="1" t="s">
        <v>67</v>
      </c>
      <c r="T307" s="1" t="s">
        <v>5121</v>
      </c>
      <c r="AC307" s="1">
        <v>12</v>
      </c>
      <c r="AD307" s="1" t="s">
        <v>344</v>
      </c>
      <c r="AE307" s="1" t="s">
        <v>9647</v>
      </c>
    </row>
    <row r="308" spans="1:72" ht="13.5" customHeight="1">
      <c r="A308" s="3" t="str">
        <f>HYPERLINK("http://kyu.snu.ac.kr/sdhj/index.jsp?type=hj/GK14657_00IH_0001_0010.jpg","1777_각북면_10")</f>
        <v>1777_각북면_10</v>
      </c>
      <c r="B308" s="2">
        <v>1777</v>
      </c>
      <c r="C308" s="2" t="s">
        <v>12868</v>
      </c>
      <c r="D308" s="2" t="s">
        <v>12865</v>
      </c>
      <c r="E308" s="2">
        <v>307</v>
      </c>
      <c r="F308" s="1">
        <v>2</v>
      </c>
      <c r="G308" s="1" t="s">
        <v>15433</v>
      </c>
      <c r="H308" s="1" t="s">
        <v>7353</v>
      </c>
      <c r="I308" s="1">
        <v>5</v>
      </c>
      <c r="L308" s="1">
        <v>2</v>
      </c>
      <c r="M308" s="2" t="s">
        <v>3567</v>
      </c>
      <c r="N308" s="2" t="s">
        <v>12359</v>
      </c>
      <c r="S308" s="1" t="s">
        <v>67</v>
      </c>
      <c r="T308" s="1" t="s">
        <v>5121</v>
      </c>
      <c r="AC308" s="1">
        <v>10</v>
      </c>
      <c r="AD308" s="1" t="s">
        <v>268</v>
      </c>
      <c r="AE308" s="1" t="s">
        <v>9614</v>
      </c>
    </row>
    <row r="309" spans="1:72" ht="13.5" customHeight="1">
      <c r="A309" s="3" t="str">
        <f>HYPERLINK("http://kyu.snu.ac.kr/sdhj/index.jsp?type=hj/GK14657_00IH_0001_0010.jpg","1777_각북면_10")</f>
        <v>1777_각북면_10</v>
      </c>
      <c r="B309" s="2">
        <v>1777</v>
      </c>
      <c r="C309" s="2" t="s">
        <v>12868</v>
      </c>
      <c r="D309" s="2" t="s">
        <v>12865</v>
      </c>
      <c r="E309" s="2">
        <v>308</v>
      </c>
      <c r="F309" s="1">
        <v>2</v>
      </c>
      <c r="G309" s="1" t="s">
        <v>15433</v>
      </c>
      <c r="H309" s="1" t="s">
        <v>7353</v>
      </c>
      <c r="I309" s="1">
        <v>5</v>
      </c>
      <c r="L309" s="1">
        <v>2</v>
      </c>
      <c r="M309" s="2" t="s">
        <v>3567</v>
      </c>
      <c r="N309" s="2" t="s">
        <v>12359</v>
      </c>
      <c r="S309" s="1" t="s">
        <v>67</v>
      </c>
      <c r="T309" s="1" t="s">
        <v>5121</v>
      </c>
      <c r="AG309" s="1" t="s">
        <v>7486</v>
      </c>
    </row>
    <row r="310" spans="1:72" ht="13.5" customHeight="1">
      <c r="A310" s="3" t="str">
        <f>HYPERLINK("http://kyu.snu.ac.kr/sdhj/index.jsp?type=hj/GK14657_00IH_0001_0010.jpg","1777_각북면_10")</f>
        <v>1777_각북면_10</v>
      </c>
      <c r="B310" s="2">
        <v>1777</v>
      </c>
      <c r="C310" s="2" t="s">
        <v>12868</v>
      </c>
      <c r="D310" s="2" t="s">
        <v>12865</v>
      </c>
      <c r="E310" s="2">
        <v>309</v>
      </c>
      <c r="F310" s="1">
        <v>2</v>
      </c>
      <c r="G310" s="1" t="s">
        <v>15433</v>
      </c>
      <c r="H310" s="1" t="s">
        <v>7353</v>
      </c>
      <c r="I310" s="1">
        <v>5</v>
      </c>
      <c r="L310" s="1">
        <v>2</v>
      </c>
      <c r="M310" s="2" t="s">
        <v>3567</v>
      </c>
      <c r="N310" s="2" t="s">
        <v>12359</v>
      </c>
      <c r="S310" s="1" t="s">
        <v>67</v>
      </c>
      <c r="T310" s="1" t="s">
        <v>5121</v>
      </c>
      <c r="AF310" s="1" t="s">
        <v>14321</v>
      </c>
      <c r="AG310" s="1" t="s">
        <v>14325</v>
      </c>
    </row>
    <row r="311" spans="1:72" ht="13.5" customHeight="1">
      <c r="A311" s="3" t="str">
        <f>HYPERLINK("http://kyu.snu.ac.kr/sdhj/index.jsp?type=hj/GK14657_00IH_0001_0010.jpg","1777_각북면_10")</f>
        <v>1777_각북면_10</v>
      </c>
      <c r="B311" s="2">
        <v>1777</v>
      </c>
      <c r="C311" s="2" t="s">
        <v>12868</v>
      </c>
      <c r="D311" s="2" t="s">
        <v>12865</v>
      </c>
      <c r="E311" s="2">
        <v>310</v>
      </c>
      <c r="F311" s="1">
        <v>2</v>
      </c>
      <c r="G311" s="1" t="s">
        <v>15433</v>
      </c>
      <c r="H311" s="1" t="s">
        <v>7353</v>
      </c>
      <c r="I311" s="1">
        <v>5</v>
      </c>
      <c r="L311" s="1">
        <v>2</v>
      </c>
      <c r="M311" s="2" t="s">
        <v>3567</v>
      </c>
      <c r="N311" s="2" t="s">
        <v>12359</v>
      </c>
      <c r="S311" s="1" t="s">
        <v>57</v>
      </c>
      <c r="T311" s="1" t="s">
        <v>7485</v>
      </c>
      <c r="U311" s="1" t="s">
        <v>12774</v>
      </c>
      <c r="V311" s="1" t="s">
        <v>12775</v>
      </c>
      <c r="Y311" s="1" t="s">
        <v>739</v>
      </c>
      <c r="Z311" s="1" t="s">
        <v>7713</v>
      </c>
      <c r="AC311" s="1">
        <v>24</v>
      </c>
      <c r="AD311" s="1" t="s">
        <v>259</v>
      </c>
      <c r="AE311" s="1" t="s">
        <v>9658</v>
      </c>
    </row>
    <row r="312" spans="1:72" ht="13.5" customHeight="1">
      <c r="A312" s="3" t="str">
        <f>HYPERLINK("http://kyu.snu.ac.kr/sdhj/index.jsp?type=hj/GK14657_00IH_0001_0010.jpg","1777_각북면_10")</f>
        <v>1777_각북면_10</v>
      </c>
      <c r="B312" s="2">
        <v>1777</v>
      </c>
      <c r="C312" s="2" t="s">
        <v>12868</v>
      </c>
      <c r="D312" s="2" t="s">
        <v>12865</v>
      </c>
      <c r="E312" s="2">
        <v>311</v>
      </c>
      <c r="F312" s="1">
        <v>2</v>
      </c>
      <c r="G312" s="1" t="s">
        <v>15433</v>
      </c>
      <c r="H312" s="1" t="s">
        <v>7353</v>
      </c>
      <c r="I312" s="1">
        <v>5</v>
      </c>
      <c r="L312" s="1">
        <v>3</v>
      </c>
      <c r="M312" s="2" t="s">
        <v>13145</v>
      </c>
      <c r="N312" s="2" t="s">
        <v>13146</v>
      </c>
      <c r="T312" s="1" t="s">
        <v>12957</v>
      </c>
      <c r="U312" s="1" t="s">
        <v>37</v>
      </c>
      <c r="V312" s="1" t="s">
        <v>7529</v>
      </c>
      <c r="W312" s="1" t="s">
        <v>459</v>
      </c>
      <c r="X312" s="1" t="s">
        <v>7509</v>
      </c>
      <c r="Y312" s="1" t="s">
        <v>740</v>
      </c>
      <c r="Z312" s="1" t="s">
        <v>7841</v>
      </c>
      <c r="AC312" s="1">
        <v>60</v>
      </c>
      <c r="AD312" s="1" t="s">
        <v>539</v>
      </c>
      <c r="AE312" s="1" t="s">
        <v>9669</v>
      </c>
      <c r="AJ312" s="1" t="s">
        <v>17</v>
      </c>
      <c r="AK312" s="1" t="s">
        <v>9765</v>
      </c>
      <c r="AL312" s="1" t="s">
        <v>183</v>
      </c>
      <c r="AM312" s="1" t="s">
        <v>9710</v>
      </c>
      <c r="AT312" s="1" t="s">
        <v>79</v>
      </c>
      <c r="AU312" s="1" t="s">
        <v>9844</v>
      </c>
      <c r="AV312" s="1" t="s">
        <v>741</v>
      </c>
      <c r="AW312" s="1" t="s">
        <v>9828</v>
      </c>
      <c r="BG312" s="1" t="s">
        <v>560</v>
      </c>
      <c r="BH312" s="1" t="s">
        <v>14530</v>
      </c>
      <c r="BI312" s="1" t="s">
        <v>742</v>
      </c>
      <c r="BJ312" s="1" t="s">
        <v>11286</v>
      </c>
      <c r="BK312" s="1" t="s">
        <v>79</v>
      </c>
      <c r="BL312" s="1" t="s">
        <v>9844</v>
      </c>
      <c r="BM312" s="1" t="s">
        <v>743</v>
      </c>
      <c r="BN312" s="1" t="s">
        <v>11293</v>
      </c>
      <c r="BO312" s="1" t="s">
        <v>53</v>
      </c>
      <c r="BP312" s="1" t="s">
        <v>7653</v>
      </c>
      <c r="BQ312" s="1" t="s">
        <v>744</v>
      </c>
      <c r="BR312" s="1" t="s">
        <v>12630</v>
      </c>
      <c r="BS312" s="1" t="s">
        <v>576</v>
      </c>
      <c r="BT312" s="1" t="s">
        <v>9767</v>
      </c>
    </row>
    <row r="313" spans="1:72" ht="13.5" customHeight="1">
      <c r="A313" s="3" t="str">
        <f>HYPERLINK("http://kyu.snu.ac.kr/sdhj/index.jsp?type=hj/GK14657_00IH_0001_0010.jpg","1777_각북면_10")</f>
        <v>1777_각북면_10</v>
      </c>
      <c r="B313" s="2">
        <v>1777</v>
      </c>
      <c r="C313" s="2" t="s">
        <v>12868</v>
      </c>
      <c r="D313" s="2" t="s">
        <v>12865</v>
      </c>
      <c r="E313" s="2">
        <v>312</v>
      </c>
      <c r="F313" s="1">
        <v>2</v>
      </c>
      <c r="G313" s="1" t="s">
        <v>15433</v>
      </c>
      <c r="H313" s="1" t="s">
        <v>7353</v>
      </c>
      <c r="I313" s="1">
        <v>5</v>
      </c>
      <c r="L313" s="1">
        <v>3</v>
      </c>
      <c r="M313" s="2" t="s">
        <v>13145</v>
      </c>
      <c r="N313" s="2" t="s">
        <v>13146</v>
      </c>
      <c r="S313" s="1" t="s">
        <v>47</v>
      </c>
      <c r="T313" s="1" t="s">
        <v>179</v>
      </c>
      <c r="W313" s="1" t="s">
        <v>73</v>
      </c>
      <c r="X313" s="1" t="s">
        <v>12958</v>
      </c>
      <c r="Y313" s="1" t="s">
        <v>10</v>
      </c>
      <c r="Z313" s="1" t="s">
        <v>7691</v>
      </c>
      <c r="AC313" s="1">
        <v>66</v>
      </c>
      <c r="AD313" s="1" t="s">
        <v>70</v>
      </c>
      <c r="AE313" s="1" t="s">
        <v>9627</v>
      </c>
      <c r="AJ313" s="1" t="s">
        <v>17</v>
      </c>
      <c r="AK313" s="1" t="s">
        <v>9765</v>
      </c>
      <c r="AL313" s="1" t="s">
        <v>76</v>
      </c>
      <c r="AM313" s="1" t="s">
        <v>14465</v>
      </c>
      <c r="AT313" s="1" t="s">
        <v>79</v>
      </c>
      <c r="AU313" s="1" t="s">
        <v>9844</v>
      </c>
      <c r="AV313" s="1" t="s">
        <v>745</v>
      </c>
      <c r="AW313" s="1" t="s">
        <v>10643</v>
      </c>
      <c r="BG313" s="1" t="s">
        <v>79</v>
      </c>
      <c r="BH313" s="1" t="s">
        <v>9844</v>
      </c>
      <c r="BI313" s="1" t="s">
        <v>746</v>
      </c>
      <c r="BJ313" s="1" t="s">
        <v>9926</v>
      </c>
      <c r="BK313" s="1" t="s">
        <v>79</v>
      </c>
      <c r="BL313" s="1" t="s">
        <v>9844</v>
      </c>
      <c r="BM313" s="1" t="s">
        <v>747</v>
      </c>
      <c r="BN313" s="1" t="s">
        <v>11861</v>
      </c>
      <c r="BO313" s="1" t="s">
        <v>79</v>
      </c>
      <c r="BP313" s="1" t="s">
        <v>9844</v>
      </c>
      <c r="BQ313" s="1" t="s">
        <v>748</v>
      </c>
      <c r="BR313" s="1" t="s">
        <v>15076</v>
      </c>
      <c r="BS313" s="1" t="s">
        <v>749</v>
      </c>
      <c r="BT313" s="1" t="s">
        <v>9802</v>
      </c>
    </row>
    <row r="314" spans="1:72" ht="13.5" customHeight="1">
      <c r="A314" s="3" t="str">
        <f>HYPERLINK("http://kyu.snu.ac.kr/sdhj/index.jsp?type=hj/GK14657_00IH_0001_0010.jpg","1777_각북면_10")</f>
        <v>1777_각북면_10</v>
      </c>
      <c r="B314" s="2">
        <v>1777</v>
      </c>
      <c r="C314" s="2" t="s">
        <v>12868</v>
      </c>
      <c r="D314" s="2" t="s">
        <v>12865</v>
      </c>
      <c r="E314" s="2">
        <v>313</v>
      </c>
      <c r="F314" s="1">
        <v>2</v>
      </c>
      <c r="G314" s="1" t="s">
        <v>15433</v>
      </c>
      <c r="H314" s="1" t="s">
        <v>7353</v>
      </c>
      <c r="I314" s="1">
        <v>5</v>
      </c>
      <c r="L314" s="1">
        <v>3</v>
      </c>
      <c r="M314" s="2" t="s">
        <v>13145</v>
      </c>
      <c r="N314" s="2" t="s">
        <v>13146</v>
      </c>
      <c r="S314" s="1" t="s">
        <v>57</v>
      </c>
      <c r="T314" s="1" t="s">
        <v>7485</v>
      </c>
      <c r="U314" s="1" t="s">
        <v>58</v>
      </c>
      <c r="V314" s="1" t="s">
        <v>7556</v>
      </c>
      <c r="Y314" s="1" t="s">
        <v>39</v>
      </c>
      <c r="Z314" s="1" t="s">
        <v>7734</v>
      </c>
      <c r="AC314" s="1">
        <v>20</v>
      </c>
      <c r="AD314" s="1" t="s">
        <v>49</v>
      </c>
      <c r="AE314" s="1" t="s">
        <v>9624</v>
      </c>
    </row>
    <row r="315" spans="1:72" ht="13.5" customHeight="1">
      <c r="A315" s="3" t="str">
        <f>HYPERLINK("http://kyu.snu.ac.kr/sdhj/index.jsp?type=hj/GK14657_00IH_0001_0010.jpg","1777_각북면_10")</f>
        <v>1777_각북면_10</v>
      </c>
      <c r="B315" s="2">
        <v>1777</v>
      </c>
      <c r="C315" s="2" t="s">
        <v>12868</v>
      </c>
      <c r="D315" s="2" t="s">
        <v>12865</v>
      </c>
      <c r="E315" s="2">
        <v>314</v>
      </c>
      <c r="F315" s="1">
        <v>2</v>
      </c>
      <c r="G315" s="1" t="s">
        <v>15433</v>
      </c>
      <c r="H315" s="1" t="s">
        <v>7353</v>
      </c>
      <c r="I315" s="1">
        <v>5</v>
      </c>
      <c r="L315" s="1">
        <v>3</v>
      </c>
      <c r="M315" s="2" t="s">
        <v>13145</v>
      </c>
      <c r="N315" s="2" t="s">
        <v>13146</v>
      </c>
      <c r="S315" s="1" t="s">
        <v>67</v>
      </c>
      <c r="T315" s="1" t="s">
        <v>5121</v>
      </c>
      <c r="AC315" s="1">
        <v>6</v>
      </c>
      <c r="AD315" s="1" t="s">
        <v>70</v>
      </c>
      <c r="AE315" s="1" t="s">
        <v>9627</v>
      </c>
    </row>
    <row r="316" spans="1:72" ht="13.5" customHeight="1">
      <c r="A316" s="3" t="str">
        <f>HYPERLINK("http://kyu.snu.ac.kr/sdhj/index.jsp?type=hj/GK14657_00IH_0001_0010.jpg","1777_각북면_10")</f>
        <v>1777_각북면_10</v>
      </c>
      <c r="B316" s="2">
        <v>1777</v>
      </c>
      <c r="C316" s="2" t="s">
        <v>12868</v>
      </c>
      <c r="D316" s="2" t="s">
        <v>12865</v>
      </c>
      <c r="E316" s="2">
        <v>315</v>
      </c>
      <c r="F316" s="1">
        <v>2</v>
      </c>
      <c r="G316" s="1" t="s">
        <v>15433</v>
      </c>
      <c r="H316" s="1" t="s">
        <v>7353</v>
      </c>
      <c r="I316" s="1">
        <v>5</v>
      </c>
      <c r="L316" s="1">
        <v>4</v>
      </c>
      <c r="M316" s="2" t="s">
        <v>13147</v>
      </c>
      <c r="N316" s="2" t="s">
        <v>13148</v>
      </c>
      <c r="T316" s="1" t="s">
        <v>12957</v>
      </c>
      <c r="U316" s="1" t="s">
        <v>37</v>
      </c>
      <c r="V316" s="1" t="s">
        <v>7529</v>
      </c>
      <c r="W316" s="1" t="s">
        <v>459</v>
      </c>
      <c r="X316" s="1" t="s">
        <v>7509</v>
      </c>
      <c r="Y316" s="1" t="s">
        <v>750</v>
      </c>
      <c r="Z316" s="1" t="s">
        <v>9508</v>
      </c>
      <c r="AC316" s="1">
        <v>46</v>
      </c>
      <c r="AD316" s="1" t="s">
        <v>631</v>
      </c>
      <c r="AE316" s="1" t="s">
        <v>9618</v>
      </c>
      <c r="AJ316" s="1" t="s">
        <v>17</v>
      </c>
      <c r="AK316" s="1" t="s">
        <v>9765</v>
      </c>
      <c r="AL316" s="1" t="s">
        <v>183</v>
      </c>
      <c r="AM316" s="1" t="s">
        <v>9710</v>
      </c>
      <c r="AT316" s="1" t="s">
        <v>314</v>
      </c>
      <c r="AU316" s="1" t="s">
        <v>7566</v>
      </c>
      <c r="AV316" s="1" t="s">
        <v>751</v>
      </c>
      <c r="AW316" s="1" t="s">
        <v>10642</v>
      </c>
      <c r="BG316" s="1" t="s">
        <v>622</v>
      </c>
      <c r="BH316" s="1" t="s">
        <v>10762</v>
      </c>
      <c r="BI316" s="1" t="s">
        <v>650</v>
      </c>
      <c r="BJ316" s="1" t="s">
        <v>11316</v>
      </c>
      <c r="BK316" s="1" t="s">
        <v>79</v>
      </c>
      <c r="BL316" s="1" t="s">
        <v>9844</v>
      </c>
      <c r="BM316" s="1" t="s">
        <v>651</v>
      </c>
      <c r="BN316" s="1" t="s">
        <v>10612</v>
      </c>
      <c r="BO316" s="1" t="s">
        <v>53</v>
      </c>
      <c r="BP316" s="1" t="s">
        <v>7653</v>
      </c>
      <c r="BQ316" s="1" t="s">
        <v>752</v>
      </c>
      <c r="BR316" s="1" t="s">
        <v>14839</v>
      </c>
      <c r="BS316" s="1" t="s">
        <v>76</v>
      </c>
      <c r="BT316" s="1" t="s">
        <v>14465</v>
      </c>
    </row>
    <row r="317" spans="1:72" ht="13.5" customHeight="1">
      <c r="A317" s="3" t="str">
        <f>HYPERLINK("http://kyu.snu.ac.kr/sdhj/index.jsp?type=hj/GK14657_00IH_0001_0010.jpg","1777_각북면_10")</f>
        <v>1777_각북면_10</v>
      </c>
      <c r="B317" s="2">
        <v>1777</v>
      </c>
      <c r="C317" s="2" t="s">
        <v>12868</v>
      </c>
      <c r="D317" s="2" t="s">
        <v>12865</v>
      </c>
      <c r="E317" s="2">
        <v>316</v>
      </c>
      <c r="F317" s="1">
        <v>2</v>
      </c>
      <c r="G317" s="1" t="s">
        <v>15433</v>
      </c>
      <c r="H317" s="1" t="s">
        <v>7353</v>
      </c>
      <c r="I317" s="1">
        <v>5</v>
      </c>
      <c r="L317" s="1">
        <v>4</v>
      </c>
      <c r="M317" s="2" t="s">
        <v>13147</v>
      </c>
      <c r="N317" s="2" t="s">
        <v>13148</v>
      </c>
      <c r="S317" s="1" t="s">
        <v>47</v>
      </c>
      <c r="T317" s="1" t="s">
        <v>179</v>
      </c>
      <c r="W317" s="1" t="s">
        <v>38</v>
      </c>
      <c r="X317" s="1" t="s">
        <v>12968</v>
      </c>
      <c r="Y317" s="1" t="s">
        <v>10</v>
      </c>
      <c r="Z317" s="1" t="s">
        <v>7691</v>
      </c>
      <c r="AC317" s="1">
        <v>41</v>
      </c>
      <c r="AD317" s="1" t="s">
        <v>753</v>
      </c>
      <c r="AE317" s="1" t="s">
        <v>9644</v>
      </c>
      <c r="AJ317" s="1" t="s">
        <v>17</v>
      </c>
      <c r="AK317" s="1" t="s">
        <v>9765</v>
      </c>
      <c r="AL317" s="1" t="s">
        <v>754</v>
      </c>
      <c r="AM317" s="1" t="s">
        <v>9733</v>
      </c>
      <c r="AT317" s="1" t="s">
        <v>79</v>
      </c>
      <c r="AU317" s="1" t="s">
        <v>9844</v>
      </c>
      <c r="AV317" s="1" t="s">
        <v>755</v>
      </c>
      <c r="AW317" s="1" t="s">
        <v>10641</v>
      </c>
      <c r="BG317" s="1" t="s">
        <v>79</v>
      </c>
      <c r="BH317" s="1" t="s">
        <v>9844</v>
      </c>
      <c r="BI317" s="1" t="s">
        <v>756</v>
      </c>
      <c r="BJ317" s="1" t="s">
        <v>11315</v>
      </c>
      <c r="BK317" s="1" t="s">
        <v>79</v>
      </c>
      <c r="BL317" s="1" t="s">
        <v>9844</v>
      </c>
      <c r="BM317" s="1" t="s">
        <v>757</v>
      </c>
      <c r="BN317" s="1" t="s">
        <v>7685</v>
      </c>
      <c r="BO317" s="1" t="s">
        <v>79</v>
      </c>
      <c r="BP317" s="1" t="s">
        <v>9844</v>
      </c>
      <c r="BQ317" s="1" t="s">
        <v>758</v>
      </c>
      <c r="BR317" s="1" t="s">
        <v>15169</v>
      </c>
      <c r="BS317" s="1" t="s">
        <v>288</v>
      </c>
      <c r="BT317" s="1" t="s">
        <v>14514</v>
      </c>
    </row>
    <row r="318" spans="1:72" ht="13.5" customHeight="1">
      <c r="A318" s="3" t="str">
        <f>HYPERLINK("http://kyu.snu.ac.kr/sdhj/index.jsp?type=hj/GK14657_00IH_0001_0010.jpg","1777_각북면_10")</f>
        <v>1777_각북면_10</v>
      </c>
      <c r="B318" s="2">
        <v>1777</v>
      </c>
      <c r="C318" s="2" t="s">
        <v>12868</v>
      </c>
      <c r="D318" s="2" t="s">
        <v>12865</v>
      </c>
      <c r="E318" s="2">
        <v>317</v>
      </c>
      <c r="F318" s="1">
        <v>2</v>
      </c>
      <c r="G318" s="1" t="s">
        <v>15433</v>
      </c>
      <c r="H318" s="1" t="s">
        <v>7353</v>
      </c>
      <c r="I318" s="1">
        <v>5</v>
      </c>
      <c r="L318" s="1">
        <v>4</v>
      </c>
      <c r="M318" s="2" t="s">
        <v>13147</v>
      </c>
      <c r="N318" s="2" t="s">
        <v>13148</v>
      </c>
      <c r="S318" s="1" t="s">
        <v>57</v>
      </c>
      <c r="T318" s="1" t="s">
        <v>7485</v>
      </c>
      <c r="Y318" s="1" t="s">
        <v>759</v>
      </c>
      <c r="Z318" s="1" t="s">
        <v>9507</v>
      </c>
      <c r="AC318" s="1">
        <v>22</v>
      </c>
      <c r="AD318" s="1" t="s">
        <v>581</v>
      </c>
      <c r="AE318" s="1" t="s">
        <v>9637</v>
      </c>
    </row>
    <row r="319" spans="1:72" ht="13.5" customHeight="1">
      <c r="A319" s="3" t="str">
        <f>HYPERLINK("http://kyu.snu.ac.kr/sdhj/index.jsp?type=hj/GK14657_00IH_0001_0010.jpg","1777_각북면_10")</f>
        <v>1777_각북면_10</v>
      </c>
      <c r="B319" s="2">
        <v>1777</v>
      </c>
      <c r="C319" s="2" t="s">
        <v>12868</v>
      </c>
      <c r="D319" s="2" t="s">
        <v>12865</v>
      </c>
      <c r="E319" s="2">
        <v>318</v>
      </c>
      <c r="F319" s="1">
        <v>2</v>
      </c>
      <c r="G319" s="1" t="s">
        <v>15433</v>
      </c>
      <c r="H319" s="1" t="s">
        <v>7353</v>
      </c>
      <c r="I319" s="1">
        <v>5</v>
      </c>
      <c r="L319" s="1">
        <v>4</v>
      </c>
      <c r="M319" s="2" t="s">
        <v>13147</v>
      </c>
      <c r="N319" s="2" t="s">
        <v>13148</v>
      </c>
      <c r="S319" s="1" t="s">
        <v>67</v>
      </c>
      <c r="T319" s="1" t="s">
        <v>5121</v>
      </c>
      <c r="AC319" s="1">
        <v>11</v>
      </c>
      <c r="AD319" s="1" t="s">
        <v>344</v>
      </c>
      <c r="AE319" s="1" t="s">
        <v>9647</v>
      </c>
    </row>
    <row r="320" spans="1:72" ht="13.5" customHeight="1">
      <c r="A320" s="3" t="str">
        <f>HYPERLINK("http://kyu.snu.ac.kr/sdhj/index.jsp?type=hj/GK14657_00IH_0001_0010.jpg","1777_각북면_10")</f>
        <v>1777_각북면_10</v>
      </c>
      <c r="B320" s="2">
        <v>1777</v>
      </c>
      <c r="C320" s="2" t="s">
        <v>12868</v>
      </c>
      <c r="D320" s="2" t="s">
        <v>12865</v>
      </c>
      <c r="E320" s="2">
        <v>319</v>
      </c>
      <c r="F320" s="1">
        <v>2</v>
      </c>
      <c r="G320" s="1" t="s">
        <v>15433</v>
      </c>
      <c r="H320" s="1" t="s">
        <v>7353</v>
      </c>
      <c r="I320" s="1">
        <v>5</v>
      </c>
      <c r="L320" s="1">
        <v>4</v>
      </c>
      <c r="M320" s="2" t="s">
        <v>13147</v>
      </c>
      <c r="N320" s="2" t="s">
        <v>13148</v>
      </c>
      <c r="S320" s="1" t="s">
        <v>67</v>
      </c>
      <c r="T320" s="1" t="s">
        <v>5121</v>
      </c>
      <c r="AC320" s="1">
        <v>3</v>
      </c>
      <c r="AD320" s="1" t="s">
        <v>92</v>
      </c>
      <c r="AE320" s="1" t="s">
        <v>9651</v>
      </c>
    </row>
    <row r="321" spans="1:72" ht="13.5" customHeight="1">
      <c r="A321" s="3" t="str">
        <f>HYPERLINK("http://kyu.snu.ac.kr/sdhj/index.jsp?type=hj/GK14657_00IH_0001_0010.jpg","1777_각북면_10")</f>
        <v>1777_각북면_10</v>
      </c>
      <c r="B321" s="2">
        <v>1777</v>
      </c>
      <c r="C321" s="2" t="s">
        <v>12868</v>
      </c>
      <c r="D321" s="2" t="s">
        <v>12865</v>
      </c>
      <c r="E321" s="2">
        <v>320</v>
      </c>
      <c r="F321" s="1">
        <v>2</v>
      </c>
      <c r="G321" s="1" t="s">
        <v>15433</v>
      </c>
      <c r="H321" s="1" t="s">
        <v>7353</v>
      </c>
      <c r="I321" s="1">
        <v>5</v>
      </c>
      <c r="L321" s="1">
        <v>5</v>
      </c>
      <c r="M321" s="2" t="s">
        <v>13149</v>
      </c>
      <c r="N321" s="2" t="s">
        <v>13150</v>
      </c>
      <c r="O321" s="1" t="s">
        <v>6</v>
      </c>
      <c r="P321" s="1" t="s">
        <v>7461</v>
      </c>
      <c r="T321" s="1" t="s">
        <v>12957</v>
      </c>
      <c r="U321" s="1" t="s">
        <v>58</v>
      </c>
      <c r="V321" s="1" t="s">
        <v>7556</v>
      </c>
      <c r="W321" s="1" t="s">
        <v>136</v>
      </c>
      <c r="X321" s="1" t="s">
        <v>7680</v>
      </c>
      <c r="Y321" s="1" t="s">
        <v>760</v>
      </c>
      <c r="Z321" s="1" t="s">
        <v>9506</v>
      </c>
      <c r="AC321" s="1">
        <v>50</v>
      </c>
      <c r="AD321" s="1" t="s">
        <v>60</v>
      </c>
      <c r="AE321" s="1" t="s">
        <v>9617</v>
      </c>
      <c r="AJ321" s="1" t="s">
        <v>17</v>
      </c>
      <c r="AK321" s="1" t="s">
        <v>9765</v>
      </c>
      <c r="AL321" s="1" t="s">
        <v>357</v>
      </c>
      <c r="AM321" s="1" t="s">
        <v>9771</v>
      </c>
      <c r="AT321" s="1" t="s">
        <v>37</v>
      </c>
      <c r="AU321" s="1" t="s">
        <v>7529</v>
      </c>
      <c r="AV321" s="1" t="s">
        <v>761</v>
      </c>
      <c r="AW321" s="1" t="s">
        <v>10640</v>
      </c>
      <c r="BG321" s="1" t="s">
        <v>37</v>
      </c>
      <c r="BH321" s="1" t="s">
        <v>7529</v>
      </c>
      <c r="BI321" s="1" t="s">
        <v>762</v>
      </c>
      <c r="BJ321" s="1" t="s">
        <v>10000</v>
      </c>
      <c r="BK321" s="1" t="s">
        <v>37</v>
      </c>
      <c r="BL321" s="1" t="s">
        <v>7529</v>
      </c>
      <c r="BM321" s="1" t="s">
        <v>763</v>
      </c>
      <c r="BN321" s="1" t="s">
        <v>11860</v>
      </c>
      <c r="BO321" s="1" t="s">
        <v>37</v>
      </c>
      <c r="BP321" s="1" t="s">
        <v>7529</v>
      </c>
      <c r="BQ321" s="1" t="s">
        <v>764</v>
      </c>
      <c r="BR321" s="1" t="s">
        <v>12629</v>
      </c>
      <c r="BS321" s="1" t="s">
        <v>50</v>
      </c>
      <c r="BT321" s="1" t="s">
        <v>9712</v>
      </c>
    </row>
    <row r="322" spans="1:72" ht="13.5" customHeight="1">
      <c r="A322" s="3" t="str">
        <f>HYPERLINK("http://kyu.snu.ac.kr/sdhj/index.jsp?type=hj/GK14657_00IH_0001_0010.jpg","1777_각북면_10")</f>
        <v>1777_각북면_10</v>
      </c>
      <c r="B322" s="2">
        <v>1777</v>
      </c>
      <c r="C322" s="2" t="s">
        <v>12868</v>
      </c>
      <c r="D322" s="2" t="s">
        <v>12865</v>
      </c>
      <c r="E322" s="2">
        <v>321</v>
      </c>
      <c r="F322" s="1">
        <v>2</v>
      </c>
      <c r="G322" s="1" t="s">
        <v>15433</v>
      </c>
      <c r="H322" s="1" t="s">
        <v>7353</v>
      </c>
      <c r="I322" s="1">
        <v>5</v>
      </c>
      <c r="L322" s="1">
        <v>5</v>
      </c>
      <c r="M322" s="2" t="s">
        <v>13149</v>
      </c>
      <c r="N322" s="2" t="s">
        <v>13150</v>
      </c>
      <c r="S322" s="1" t="s">
        <v>47</v>
      </c>
      <c r="T322" s="1" t="s">
        <v>179</v>
      </c>
      <c r="W322" s="1" t="s">
        <v>115</v>
      </c>
      <c r="X322" s="1" t="s">
        <v>7675</v>
      </c>
      <c r="Y322" s="1" t="s">
        <v>10</v>
      </c>
      <c r="Z322" s="1" t="s">
        <v>7691</v>
      </c>
      <c r="AC322" s="1">
        <v>48</v>
      </c>
      <c r="AD322" s="1" t="s">
        <v>334</v>
      </c>
      <c r="AE322" s="1" t="s">
        <v>9662</v>
      </c>
      <c r="AJ322" s="1" t="s">
        <v>17</v>
      </c>
      <c r="AK322" s="1" t="s">
        <v>9765</v>
      </c>
      <c r="AL322" s="1" t="s">
        <v>12740</v>
      </c>
      <c r="AM322" s="1" t="s">
        <v>9671</v>
      </c>
      <c r="AT322" s="1" t="s">
        <v>37</v>
      </c>
      <c r="AU322" s="1" t="s">
        <v>7529</v>
      </c>
      <c r="AV322" s="1" t="s">
        <v>765</v>
      </c>
      <c r="AW322" s="1" t="s">
        <v>7972</v>
      </c>
      <c r="BG322" s="1" t="s">
        <v>37</v>
      </c>
      <c r="BH322" s="1" t="s">
        <v>7529</v>
      </c>
      <c r="BI322" s="1" t="s">
        <v>766</v>
      </c>
      <c r="BJ322" s="1" t="s">
        <v>11314</v>
      </c>
      <c r="BK322" s="1" t="s">
        <v>99</v>
      </c>
      <c r="BL322" s="1" t="s">
        <v>7819</v>
      </c>
      <c r="BM322" s="1" t="s">
        <v>767</v>
      </c>
      <c r="BN322" s="1" t="s">
        <v>11859</v>
      </c>
      <c r="BO322" s="1" t="s">
        <v>37</v>
      </c>
      <c r="BP322" s="1" t="s">
        <v>7529</v>
      </c>
      <c r="BQ322" s="1" t="s">
        <v>768</v>
      </c>
      <c r="BR322" s="1" t="s">
        <v>12628</v>
      </c>
      <c r="BS322" s="1" t="s">
        <v>50</v>
      </c>
      <c r="BT322" s="1" t="s">
        <v>9712</v>
      </c>
    </row>
    <row r="323" spans="1:72" ht="13.5" customHeight="1">
      <c r="A323" s="3" t="str">
        <f>HYPERLINK("http://kyu.snu.ac.kr/sdhj/index.jsp?type=hj/GK14657_00IH_0001_0010.jpg","1777_각북면_10")</f>
        <v>1777_각북면_10</v>
      </c>
      <c r="B323" s="2">
        <v>1777</v>
      </c>
      <c r="C323" s="2" t="s">
        <v>12868</v>
      </c>
      <c r="D323" s="2" t="s">
        <v>12865</v>
      </c>
      <c r="E323" s="2">
        <v>322</v>
      </c>
      <c r="F323" s="1">
        <v>2</v>
      </c>
      <c r="G323" s="1" t="s">
        <v>15433</v>
      </c>
      <c r="H323" s="1" t="s">
        <v>7353</v>
      </c>
      <c r="I323" s="1">
        <v>5</v>
      </c>
      <c r="L323" s="1">
        <v>5</v>
      </c>
      <c r="M323" s="2" t="s">
        <v>13149</v>
      </c>
      <c r="N323" s="2" t="s">
        <v>13150</v>
      </c>
      <c r="S323" s="1" t="s">
        <v>67</v>
      </c>
      <c r="T323" s="1" t="s">
        <v>5121</v>
      </c>
      <c r="AC323" s="1">
        <v>3</v>
      </c>
      <c r="AD323" s="1" t="s">
        <v>92</v>
      </c>
      <c r="AE323" s="1" t="s">
        <v>9651</v>
      </c>
    </row>
    <row r="324" spans="1:72" ht="13.5" customHeight="1">
      <c r="A324" s="3" t="str">
        <f>HYPERLINK("http://kyu.snu.ac.kr/sdhj/index.jsp?type=hj/GK14657_00IH_0001_0010.jpg","1777_각북면_10")</f>
        <v>1777_각북면_10</v>
      </c>
      <c r="B324" s="2">
        <v>1777</v>
      </c>
      <c r="C324" s="2" t="s">
        <v>12868</v>
      </c>
      <c r="D324" s="2" t="s">
        <v>12865</v>
      </c>
      <c r="E324" s="2">
        <v>323</v>
      </c>
      <c r="F324" s="1">
        <v>2</v>
      </c>
      <c r="G324" s="1" t="s">
        <v>15433</v>
      </c>
      <c r="H324" s="1" t="s">
        <v>7353</v>
      </c>
      <c r="I324" s="1">
        <v>6</v>
      </c>
      <c r="J324" s="1" t="s">
        <v>769</v>
      </c>
      <c r="K324" s="1" t="s">
        <v>12904</v>
      </c>
      <c r="L324" s="1">
        <v>1</v>
      </c>
      <c r="M324" s="2" t="s">
        <v>769</v>
      </c>
      <c r="N324" s="2" t="s">
        <v>12904</v>
      </c>
      <c r="O324" s="1" t="s">
        <v>6</v>
      </c>
      <c r="P324" s="1" t="s">
        <v>7461</v>
      </c>
      <c r="T324" s="1" t="s">
        <v>12957</v>
      </c>
      <c r="U324" s="1" t="s">
        <v>537</v>
      </c>
      <c r="V324" s="1" t="s">
        <v>7654</v>
      </c>
      <c r="W324" s="1" t="s">
        <v>73</v>
      </c>
      <c r="X324" s="1" t="s">
        <v>12958</v>
      </c>
      <c r="Y324" s="1" t="s">
        <v>770</v>
      </c>
      <c r="Z324" s="1" t="s">
        <v>7969</v>
      </c>
      <c r="AC324" s="1">
        <v>52</v>
      </c>
      <c r="AD324" s="1" t="s">
        <v>83</v>
      </c>
      <c r="AE324" s="1" t="s">
        <v>9666</v>
      </c>
      <c r="AJ324" s="1" t="s">
        <v>17</v>
      </c>
      <c r="AK324" s="1" t="s">
        <v>9765</v>
      </c>
      <c r="AL324" s="1" t="s">
        <v>76</v>
      </c>
      <c r="AM324" s="1" t="s">
        <v>14465</v>
      </c>
      <c r="AT324" s="1" t="s">
        <v>223</v>
      </c>
      <c r="AU324" s="1" t="s">
        <v>7526</v>
      </c>
      <c r="AV324" s="1" t="s">
        <v>771</v>
      </c>
      <c r="AW324" s="1" t="s">
        <v>10019</v>
      </c>
      <c r="BG324" s="1" t="s">
        <v>223</v>
      </c>
      <c r="BH324" s="1" t="s">
        <v>7526</v>
      </c>
      <c r="BI324" s="1" t="s">
        <v>772</v>
      </c>
      <c r="BJ324" s="1" t="s">
        <v>11277</v>
      </c>
      <c r="BK324" s="1" t="s">
        <v>77</v>
      </c>
      <c r="BL324" s="1" t="s">
        <v>7576</v>
      </c>
      <c r="BM324" s="1" t="s">
        <v>609</v>
      </c>
      <c r="BN324" s="1" t="s">
        <v>8525</v>
      </c>
      <c r="BO324" s="1" t="s">
        <v>37</v>
      </c>
      <c r="BP324" s="1" t="s">
        <v>7529</v>
      </c>
      <c r="BQ324" s="1" t="s">
        <v>773</v>
      </c>
      <c r="BR324" s="1" t="s">
        <v>14738</v>
      </c>
      <c r="BS324" s="1" t="s">
        <v>76</v>
      </c>
      <c r="BT324" s="1" t="s">
        <v>14465</v>
      </c>
    </row>
    <row r="325" spans="1:72" ht="13.5" customHeight="1">
      <c r="A325" s="3" t="str">
        <f>HYPERLINK("http://kyu.snu.ac.kr/sdhj/index.jsp?type=hj/GK14657_00IH_0001_0010.jpg","1777_각북면_10")</f>
        <v>1777_각북면_10</v>
      </c>
      <c r="B325" s="2">
        <v>1777</v>
      </c>
      <c r="C325" s="2" t="s">
        <v>12868</v>
      </c>
      <c r="D325" s="2" t="s">
        <v>12865</v>
      </c>
      <c r="E325" s="2">
        <v>324</v>
      </c>
      <c r="F325" s="1">
        <v>2</v>
      </c>
      <c r="G325" s="1" t="s">
        <v>15433</v>
      </c>
      <c r="H325" s="1" t="s">
        <v>7353</v>
      </c>
      <c r="I325" s="1">
        <v>6</v>
      </c>
      <c r="L325" s="1">
        <v>1</v>
      </c>
      <c r="M325" s="2" t="s">
        <v>769</v>
      </c>
      <c r="N325" s="2" t="s">
        <v>12904</v>
      </c>
      <c r="S325" s="1" t="s">
        <v>47</v>
      </c>
      <c r="T325" s="1" t="s">
        <v>179</v>
      </c>
      <c r="W325" s="1" t="s">
        <v>38</v>
      </c>
      <c r="X325" s="1" t="s">
        <v>12968</v>
      </c>
      <c r="Y325" s="1" t="s">
        <v>10</v>
      </c>
      <c r="Z325" s="1" t="s">
        <v>7691</v>
      </c>
      <c r="AC325" s="1">
        <v>37</v>
      </c>
      <c r="AD325" s="1" t="s">
        <v>262</v>
      </c>
      <c r="AE325" s="1" t="s">
        <v>9642</v>
      </c>
      <c r="AJ325" s="1" t="s">
        <v>17</v>
      </c>
      <c r="AK325" s="1" t="s">
        <v>9765</v>
      </c>
      <c r="AL325" s="1" t="s">
        <v>129</v>
      </c>
      <c r="AM325" s="1" t="s">
        <v>9723</v>
      </c>
      <c r="AT325" s="1" t="s">
        <v>79</v>
      </c>
      <c r="AU325" s="1" t="s">
        <v>9844</v>
      </c>
      <c r="AV325" s="1" t="s">
        <v>774</v>
      </c>
      <c r="AW325" s="1" t="s">
        <v>8044</v>
      </c>
      <c r="BG325" s="1" t="s">
        <v>79</v>
      </c>
      <c r="BH325" s="1" t="s">
        <v>9844</v>
      </c>
      <c r="BI325" s="1" t="s">
        <v>775</v>
      </c>
      <c r="BJ325" s="1" t="s">
        <v>8725</v>
      </c>
      <c r="BK325" s="1" t="s">
        <v>53</v>
      </c>
      <c r="BL325" s="1" t="s">
        <v>7653</v>
      </c>
      <c r="BM325" s="1" t="s">
        <v>776</v>
      </c>
      <c r="BN325" s="1" t="s">
        <v>11858</v>
      </c>
      <c r="BO325" s="1" t="s">
        <v>37</v>
      </c>
      <c r="BP325" s="1" t="s">
        <v>7529</v>
      </c>
      <c r="BQ325" s="1" t="s">
        <v>777</v>
      </c>
      <c r="BR325" s="1" t="s">
        <v>12627</v>
      </c>
      <c r="BS325" s="1" t="s">
        <v>431</v>
      </c>
      <c r="BT325" s="1" t="s">
        <v>9730</v>
      </c>
    </row>
    <row r="326" spans="1:72" ht="13.5" customHeight="1">
      <c r="A326" s="3" t="str">
        <f>HYPERLINK("http://kyu.snu.ac.kr/sdhj/index.jsp?type=hj/GK14657_00IH_0001_0010.jpg","1777_각북면_10")</f>
        <v>1777_각북면_10</v>
      </c>
      <c r="B326" s="2">
        <v>1777</v>
      </c>
      <c r="C326" s="2" t="s">
        <v>12868</v>
      </c>
      <c r="D326" s="2" t="s">
        <v>12865</v>
      </c>
      <c r="E326" s="2">
        <v>325</v>
      </c>
      <c r="F326" s="1">
        <v>2</v>
      </c>
      <c r="G326" s="1" t="s">
        <v>15433</v>
      </c>
      <c r="H326" s="1" t="s">
        <v>7353</v>
      </c>
      <c r="I326" s="1">
        <v>6</v>
      </c>
      <c r="L326" s="1">
        <v>1</v>
      </c>
      <c r="M326" s="2" t="s">
        <v>769</v>
      </c>
      <c r="N326" s="2" t="s">
        <v>12904</v>
      </c>
      <c r="S326" s="1" t="s">
        <v>57</v>
      </c>
      <c r="T326" s="1" t="s">
        <v>7485</v>
      </c>
      <c r="Y326" s="1" t="s">
        <v>778</v>
      </c>
      <c r="Z326" s="1" t="s">
        <v>7902</v>
      </c>
      <c r="AC326" s="1">
        <v>3</v>
      </c>
      <c r="AD326" s="1" t="s">
        <v>92</v>
      </c>
      <c r="AE326" s="1" t="s">
        <v>9651</v>
      </c>
    </row>
    <row r="327" spans="1:72" ht="13.5" customHeight="1">
      <c r="A327" s="3" t="str">
        <f>HYPERLINK("http://kyu.snu.ac.kr/sdhj/index.jsp?type=hj/GK14657_00IH_0001_0010.jpg","1777_각북면_10")</f>
        <v>1777_각북면_10</v>
      </c>
      <c r="B327" s="2">
        <v>1777</v>
      </c>
      <c r="C327" s="2" t="s">
        <v>12868</v>
      </c>
      <c r="D327" s="2" t="s">
        <v>12865</v>
      </c>
      <c r="E327" s="2">
        <v>326</v>
      </c>
      <c r="F327" s="1">
        <v>2</v>
      </c>
      <c r="G327" s="1" t="s">
        <v>15433</v>
      </c>
      <c r="H327" s="1" t="s">
        <v>7353</v>
      </c>
      <c r="I327" s="1">
        <v>6</v>
      </c>
      <c r="L327" s="1">
        <v>2</v>
      </c>
      <c r="M327" s="2" t="s">
        <v>13151</v>
      </c>
      <c r="N327" s="2" t="s">
        <v>13152</v>
      </c>
      <c r="T327" s="1" t="s">
        <v>12957</v>
      </c>
      <c r="U327" s="1" t="s">
        <v>779</v>
      </c>
      <c r="V327" s="1" t="s">
        <v>7657</v>
      </c>
      <c r="W327" s="1" t="s">
        <v>575</v>
      </c>
      <c r="X327" s="1" t="s">
        <v>7677</v>
      </c>
      <c r="Y327" s="1" t="s">
        <v>780</v>
      </c>
      <c r="Z327" s="1" t="s">
        <v>9505</v>
      </c>
      <c r="AC327" s="1">
        <v>54</v>
      </c>
      <c r="AD327" s="1" t="s">
        <v>199</v>
      </c>
      <c r="AE327" s="1" t="s">
        <v>7846</v>
      </c>
      <c r="AJ327" s="1" t="s">
        <v>17</v>
      </c>
      <c r="AK327" s="1" t="s">
        <v>9765</v>
      </c>
      <c r="AL327" s="1" t="s">
        <v>76</v>
      </c>
      <c r="AM327" s="1" t="s">
        <v>14465</v>
      </c>
      <c r="AT327" s="1" t="s">
        <v>223</v>
      </c>
      <c r="AU327" s="1" t="s">
        <v>7526</v>
      </c>
      <c r="AV327" s="1" t="s">
        <v>781</v>
      </c>
      <c r="AW327" s="1" t="s">
        <v>10639</v>
      </c>
      <c r="BG327" s="1" t="s">
        <v>543</v>
      </c>
      <c r="BH327" s="1" t="s">
        <v>14531</v>
      </c>
      <c r="BI327" s="1" t="s">
        <v>782</v>
      </c>
      <c r="BJ327" s="1" t="s">
        <v>11313</v>
      </c>
      <c r="BK327" s="1" t="s">
        <v>77</v>
      </c>
      <c r="BL327" s="1" t="s">
        <v>7576</v>
      </c>
      <c r="BM327" s="1" t="s">
        <v>783</v>
      </c>
      <c r="BN327" s="1" t="s">
        <v>11857</v>
      </c>
      <c r="BO327" s="1" t="s">
        <v>77</v>
      </c>
      <c r="BP327" s="1" t="s">
        <v>7576</v>
      </c>
      <c r="BQ327" s="1" t="s">
        <v>784</v>
      </c>
      <c r="BR327" s="1" t="s">
        <v>12626</v>
      </c>
      <c r="BS327" s="1" t="s">
        <v>107</v>
      </c>
      <c r="BT327" s="1" t="s">
        <v>9484</v>
      </c>
    </row>
    <row r="328" spans="1:72" ht="13.5" customHeight="1">
      <c r="A328" s="3" t="str">
        <f>HYPERLINK("http://kyu.snu.ac.kr/sdhj/index.jsp?type=hj/GK14657_00IH_0001_0010.jpg","1777_각북면_10")</f>
        <v>1777_각북면_10</v>
      </c>
      <c r="B328" s="2">
        <v>1777</v>
      </c>
      <c r="C328" s="2" t="s">
        <v>12868</v>
      </c>
      <c r="D328" s="2" t="s">
        <v>12865</v>
      </c>
      <c r="E328" s="2">
        <v>327</v>
      </c>
      <c r="F328" s="1">
        <v>2</v>
      </c>
      <c r="G328" s="1" t="s">
        <v>15433</v>
      </c>
      <c r="H328" s="1" t="s">
        <v>7353</v>
      </c>
      <c r="I328" s="1">
        <v>6</v>
      </c>
      <c r="L328" s="1">
        <v>2</v>
      </c>
      <c r="M328" s="2" t="s">
        <v>13151</v>
      </c>
      <c r="N328" s="2" t="s">
        <v>13152</v>
      </c>
      <c r="S328" s="1" t="s">
        <v>47</v>
      </c>
      <c r="T328" s="1" t="s">
        <v>179</v>
      </c>
      <c r="W328" s="1" t="s">
        <v>73</v>
      </c>
      <c r="X328" s="1" t="s">
        <v>12958</v>
      </c>
      <c r="Y328" s="1" t="s">
        <v>10</v>
      </c>
      <c r="Z328" s="1" t="s">
        <v>7691</v>
      </c>
      <c r="AC328" s="1">
        <v>54</v>
      </c>
      <c r="AD328" s="1" t="s">
        <v>199</v>
      </c>
      <c r="AE328" s="1" t="s">
        <v>7846</v>
      </c>
      <c r="AJ328" s="1" t="s">
        <v>17</v>
      </c>
      <c r="AK328" s="1" t="s">
        <v>9765</v>
      </c>
      <c r="AL328" s="1" t="s">
        <v>76</v>
      </c>
      <c r="AM328" s="1" t="s">
        <v>14465</v>
      </c>
      <c r="AT328" s="1" t="s">
        <v>79</v>
      </c>
      <c r="AU328" s="1" t="s">
        <v>9844</v>
      </c>
      <c r="AV328" s="1" t="s">
        <v>697</v>
      </c>
      <c r="AW328" s="1" t="s">
        <v>10638</v>
      </c>
      <c r="BG328" s="1" t="s">
        <v>53</v>
      </c>
      <c r="BH328" s="1" t="s">
        <v>7653</v>
      </c>
      <c r="BI328" s="1" t="s">
        <v>559</v>
      </c>
      <c r="BJ328" s="1" t="s">
        <v>10629</v>
      </c>
      <c r="BK328" s="1" t="s">
        <v>560</v>
      </c>
      <c r="BL328" s="1" t="s">
        <v>14530</v>
      </c>
      <c r="BM328" s="1" t="s">
        <v>544</v>
      </c>
      <c r="BN328" s="1" t="s">
        <v>11302</v>
      </c>
      <c r="BO328" s="1" t="s">
        <v>37</v>
      </c>
      <c r="BP328" s="1" t="s">
        <v>7529</v>
      </c>
      <c r="BQ328" s="1" t="s">
        <v>698</v>
      </c>
      <c r="BR328" s="1" t="s">
        <v>15107</v>
      </c>
      <c r="BS328" s="1" t="s">
        <v>147</v>
      </c>
      <c r="BT328" s="1" t="s">
        <v>9773</v>
      </c>
    </row>
    <row r="329" spans="1:72" ht="13.5" customHeight="1">
      <c r="A329" s="3" t="str">
        <f>HYPERLINK("http://kyu.snu.ac.kr/sdhj/index.jsp?type=hj/GK14657_00IH_0001_0010.jpg","1777_각북면_10")</f>
        <v>1777_각북면_10</v>
      </c>
      <c r="B329" s="2">
        <v>1777</v>
      </c>
      <c r="C329" s="2" t="s">
        <v>12868</v>
      </c>
      <c r="D329" s="2" t="s">
        <v>12865</v>
      </c>
      <c r="E329" s="2">
        <v>328</v>
      </c>
      <c r="F329" s="1">
        <v>2</v>
      </c>
      <c r="G329" s="1" t="s">
        <v>15433</v>
      </c>
      <c r="H329" s="1" t="s">
        <v>7353</v>
      </c>
      <c r="I329" s="1">
        <v>6</v>
      </c>
      <c r="L329" s="1">
        <v>2</v>
      </c>
      <c r="M329" s="2" t="s">
        <v>13151</v>
      </c>
      <c r="N329" s="2" t="s">
        <v>13152</v>
      </c>
      <c r="S329" s="1" t="s">
        <v>57</v>
      </c>
      <c r="T329" s="1" t="s">
        <v>7485</v>
      </c>
      <c r="U329" s="1" t="s">
        <v>223</v>
      </c>
      <c r="V329" s="1" t="s">
        <v>7526</v>
      </c>
      <c r="Y329" s="1" t="s">
        <v>785</v>
      </c>
      <c r="Z329" s="1" t="s">
        <v>9504</v>
      </c>
      <c r="AC329" s="1">
        <v>15</v>
      </c>
      <c r="AD329" s="1" t="s">
        <v>173</v>
      </c>
      <c r="AE329" s="1" t="s">
        <v>9622</v>
      </c>
    </row>
    <row r="330" spans="1:72" ht="13.5" customHeight="1">
      <c r="A330" s="3" t="str">
        <f>HYPERLINK("http://kyu.snu.ac.kr/sdhj/index.jsp?type=hj/GK14657_00IH_0001_0010.jpg","1777_각북면_10")</f>
        <v>1777_각북면_10</v>
      </c>
      <c r="B330" s="2">
        <v>1777</v>
      </c>
      <c r="C330" s="2" t="s">
        <v>12868</v>
      </c>
      <c r="D330" s="2" t="s">
        <v>12865</v>
      </c>
      <c r="E330" s="2">
        <v>329</v>
      </c>
      <c r="F330" s="1">
        <v>2</v>
      </c>
      <c r="G330" s="1" t="s">
        <v>15433</v>
      </c>
      <c r="H330" s="1" t="s">
        <v>7353</v>
      </c>
      <c r="I330" s="1">
        <v>6</v>
      </c>
      <c r="L330" s="1">
        <v>2</v>
      </c>
      <c r="M330" s="2" t="s">
        <v>13151</v>
      </c>
      <c r="N330" s="2" t="s">
        <v>13152</v>
      </c>
      <c r="S330" s="1" t="s">
        <v>67</v>
      </c>
      <c r="T330" s="1" t="s">
        <v>5121</v>
      </c>
      <c r="AC330" s="1">
        <v>16</v>
      </c>
      <c r="AD330" s="1" t="s">
        <v>143</v>
      </c>
      <c r="AE330" s="1" t="s">
        <v>9655</v>
      </c>
    </row>
    <row r="331" spans="1:72" ht="13.5" customHeight="1">
      <c r="A331" s="3" t="str">
        <f>HYPERLINK("http://kyu.snu.ac.kr/sdhj/index.jsp?type=hj/GK14657_00IH_0001_0010.jpg","1777_각북면_10")</f>
        <v>1777_각북면_10</v>
      </c>
      <c r="B331" s="2">
        <v>1777</v>
      </c>
      <c r="C331" s="2" t="s">
        <v>12868</v>
      </c>
      <c r="D331" s="2" t="s">
        <v>12865</v>
      </c>
      <c r="E331" s="2">
        <v>330</v>
      </c>
      <c r="F331" s="1">
        <v>2</v>
      </c>
      <c r="G331" s="1" t="s">
        <v>15433</v>
      </c>
      <c r="H331" s="1" t="s">
        <v>7353</v>
      </c>
      <c r="I331" s="1">
        <v>6</v>
      </c>
      <c r="L331" s="1">
        <v>3</v>
      </c>
      <c r="M331" s="2" t="s">
        <v>6560</v>
      </c>
      <c r="N331" s="2" t="s">
        <v>13153</v>
      </c>
      <c r="T331" s="1" t="s">
        <v>12957</v>
      </c>
      <c r="U331" s="1" t="s">
        <v>174</v>
      </c>
      <c r="V331" s="1" t="s">
        <v>7523</v>
      </c>
      <c r="W331" s="1" t="s">
        <v>73</v>
      </c>
      <c r="X331" s="1" t="s">
        <v>12958</v>
      </c>
      <c r="Y331" s="1" t="s">
        <v>786</v>
      </c>
      <c r="Z331" s="1" t="s">
        <v>8422</v>
      </c>
      <c r="AC331" s="1">
        <v>64</v>
      </c>
      <c r="AD331" s="1" t="s">
        <v>385</v>
      </c>
      <c r="AE331" s="1" t="s">
        <v>9640</v>
      </c>
      <c r="AJ331" s="1" t="s">
        <v>17</v>
      </c>
      <c r="AK331" s="1" t="s">
        <v>9765</v>
      </c>
      <c r="AL331" s="1" t="s">
        <v>76</v>
      </c>
      <c r="AM331" s="1" t="s">
        <v>14465</v>
      </c>
      <c r="AT331" s="1" t="s">
        <v>79</v>
      </c>
      <c r="AU331" s="1" t="s">
        <v>9844</v>
      </c>
      <c r="AV331" s="1" t="s">
        <v>787</v>
      </c>
      <c r="AW331" s="1" t="s">
        <v>10573</v>
      </c>
      <c r="BG331" s="1" t="s">
        <v>79</v>
      </c>
      <c r="BH331" s="1" t="s">
        <v>9844</v>
      </c>
      <c r="BI331" s="1" t="s">
        <v>788</v>
      </c>
      <c r="BJ331" s="1" t="s">
        <v>8998</v>
      </c>
      <c r="BK331" s="1" t="s">
        <v>79</v>
      </c>
      <c r="BL331" s="1" t="s">
        <v>9844</v>
      </c>
      <c r="BM331" s="1" t="s">
        <v>789</v>
      </c>
      <c r="BN331" s="1" t="s">
        <v>10292</v>
      </c>
      <c r="BO331" s="1" t="s">
        <v>79</v>
      </c>
      <c r="BP331" s="1" t="s">
        <v>9844</v>
      </c>
      <c r="BQ331" s="1" t="s">
        <v>790</v>
      </c>
      <c r="BR331" s="1" t="s">
        <v>12560</v>
      </c>
      <c r="BS331" s="1" t="s">
        <v>76</v>
      </c>
      <c r="BT331" s="1" t="s">
        <v>14465</v>
      </c>
    </row>
    <row r="332" spans="1:72" ht="13.5" customHeight="1">
      <c r="A332" s="3" t="str">
        <f>HYPERLINK("http://kyu.snu.ac.kr/sdhj/index.jsp?type=hj/GK14657_00IH_0001_0010.jpg","1777_각북면_10")</f>
        <v>1777_각북면_10</v>
      </c>
      <c r="B332" s="2">
        <v>1777</v>
      </c>
      <c r="C332" s="2" t="s">
        <v>12868</v>
      </c>
      <c r="D332" s="2" t="s">
        <v>12865</v>
      </c>
      <c r="E332" s="2">
        <v>331</v>
      </c>
      <c r="F332" s="1">
        <v>2</v>
      </c>
      <c r="G332" s="1" t="s">
        <v>15433</v>
      </c>
      <c r="H332" s="1" t="s">
        <v>7353</v>
      </c>
      <c r="I332" s="1">
        <v>6</v>
      </c>
      <c r="L332" s="1">
        <v>3</v>
      </c>
      <c r="M332" s="2" t="s">
        <v>6560</v>
      </c>
      <c r="N332" s="2" t="s">
        <v>13153</v>
      </c>
      <c r="S332" s="1" t="s">
        <v>47</v>
      </c>
      <c r="T332" s="1" t="s">
        <v>179</v>
      </c>
      <c r="W332" s="1" t="s">
        <v>791</v>
      </c>
      <c r="X332" s="1" t="s">
        <v>7510</v>
      </c>
      <c r="Y332" s="1" t="s">
        <v>101</v>
      </c>
      <c r="Z332" s="1" t="s">
        <v>7731</v>
      </c>
      <c r="AC332" s="1">
        <v>62</v>
      </c>
      <c r="AD332" s="1" t="s">
        <v>161</v>
      </c>
      <c r="AE332" s="1" t="s">
        <v>9657</v>
      </c>
      <c r="AJ332" s="1" t="s">
        <v>465</v>
      </c>
      <c r="AK332" s="1" t="s">
        <v>9766</v>
      </c>
      <c r="AL332" s="1" t="s">
        <v>576</v>
      </c>
      <c r="AM332" s="1" t="s">
        <v>9767</v>
      </c>
      <c r="AT332" s="1" t="s">
        <v>79</v>
      </c>
      <c r="AU332" s="1" t="s">
        <v>9844</v>
      </c>
      <c r="AV332" s="1" t="s">
        <v>792</v>
      </c>
      <c r="AW332" s="1" t="s">
        <v>10637</v>
      </c>
      <c r="BG332" s="1" t="s">
        <v>79</v>
      </c>
      <c r="BH332" s="1" t="s">
        <v>9844</v>
      </c>
      <c r="BI332" s="1" t="s">
        <v>793</v>
      </c>
      <c r="BJ332" s="1" t="s">
        <v>10458</v>
      </c>
      <c r="BK332" s="1" t="s">
        <v>79</v>
      </c>
      <c r="BL332" s="1" t="s">
        <v>9844</v>
      </c>
      <c r="BM332" s="1" t="s">
        <v>794</v>
      </c>
      <c r="BN332" s="1" t="s">
        <v>11856</v>
      </c>
      <c r="BO332" s="1" t="s">
        <v>79</v>
      </c>
      <c r="BP332" s="1" t="s">
        <v>9844</v>
      </c>
      <c r="BQ332" s="1" t="s">
        <v>795</v>
      </c>
      <c r="BR332" s="1" t="s">
        <v>15069</v>
      </c>
      <c r="BS332" s="1" t="s">
        <v>147</v>
      </c>
      <c r="BT332" s="1" t="s">
        <v>9773</v>
      </c>
    </row>
    <row r="333" spans="1:72" ht="13.5" customHeight="1">
      <c r="A333" s="3" t="str">
        <f>HYPERLINK("http://kyu.snu.ac.kr/sdhj/index.jsp?type=hj/GK14657_00IH_0001_0010.jpg","1777_각북면_10")</f>
        <v>1777_각북면_10</v>
      </c>
      <c r="B333" s="2">
        <v>1777</v>
      </c>
      <c r="C333" s="2" t="s">
        <v>12868</v>
      </c>
      <c r="D333" s="2" t="s">
        <v>12865</v>
      </c>
      <c r="E333" s="2">
        <v>332</v>
      </c>
      <c r="F333" s="1">
        <v>2</v>
      </c>
      <c r="G333" s="1" t="s">
        <v>15433</v>
      </c>
      <c r="H333" s="1" t="s">
        <v>7353</v>
      </c>
      <c r="I333" s="1">
        <v>6</v>
      </c>
      <c r="L333" s="1">
        <v>3</v>
      </c>
      <c r="M333" s="2" t="s">
        <v>6560</v>
      </c>
      <c r="N333" s="2" t="s">
        <v>13153</v>
      </c>
      <c r="S333" s="1" t="s">
        <v>57</v>
      </c>
      <c r="T333" s="1" t="s">
        <v>7485</v>
      </c>
      <c r="Y333" s="1" t="s">
        <v>796</v>
      </c>
      <c r="Z333" s="1" t="s">
        <v>9503</v>
      </c>
      <c r="AC333" s="1">
        <v>35</v>
      </c>
      <c r="AD333" s="1" t="s">
        <v>291</v>
      </c>
      <c r="AE333" s="1" t="s">
        <v>9641</v>
      </c>
    </row>
    <row r="334" spans="1:72" ht="13.5" customHeight="1">
      <c r="A334" s="3" t="str">
        <f>HYPERLINK("http://kyu.snu.ac.kr/sdhj/index.jsp?type=hj/GK14657_00IH_0001_0010.jpg","1777_각북면_10")</f>
        <v>1777_각북면_10</v>
      </c>
      <c r="B334" s="2">
        <v>1777</v>
      </c>
      <c r="C334" s="2" t="s">
        <v>12868</v>
      </c>
      <c r="D334" s="2" t="s">
        <v>12865</v>
      </c>
      <c r="E334" s="2">
        <v>333</v>
      </c>
      <c r="F334" s="1">
        <v>2</v>
      </c>
      <c r="G334" s="1" t="s">
        <v>15433</v>
      </c>
      <c r="H334" s="1" t="s">
        <v>7353</v>
      </c>
      <c r="I334" s="1">
        <v>6</v>
      </c>
      <c r="L334" s="1">
        <v>3</v>
      </c>
      <c r="M334" s="2" t="s">
        <v>6560</v>
      </c>
      <c r="N334" s="2" t="s">
        <v>13153</v>
      </c>
      <c r="S334" s="1" t="s">
        <v>64</v>
      </c>
      <c r="T334" s="1" t="s">
        <v>4015</v>
      </c>
      <c r="W334" s="1" t="s">
        <v>244</v>
      </c>
      <c r="X334" s="1" t="s">
        <v>7725</v>
      </c>
      <c r="Y334" s="1" t="s">
        <v>101</v>
      </c>
      <c r="Z334" s="1" t="s">
        <v>7731</v>
      </c>
      <c r="AC334" s="1">
        <v>24</v>
      </c>
      <c r="AD334" s="1" t="s">
        <v>259</v>
      </c>
      <c r="AE334" s="1" t="s">
        <v>9658</v>
      </c>
    </row>
    <row r="335" spans="1:72" ht="13.5" customHeight="1">
      <c r="A335" s="3" t="str">
        <f>HYPERLINK("http://kyu.snu.ac.kr/sdhj/index.jsp?type=hj/GK14657_00IH_0001_0010.jpg","1777_각북면_10")</f>
        <v>1777_각북면_10</v>
      </c>
      <c r="B335" s="2">
        <v>1777</v>
      </c>
      <c r="C335" s="2" t="s">
        <v>12868</v>
      </c>
      <c r="D335" s="2" t="s">
        <v>12865</v>
      </c>
      <c r="E335" s="2">
        <v>334</v>
      </c>
      <c r="F335" s="1">
        <v>2</v>
      </c>
      <c r="G335" s="1" t="s">
        <v>15433</v>
      </c>
      <c r="H335" s="1" t="s">
        <v>7353</v>
      </c>
      <c r="I335" s="1">
        <v>6</v>
      </c>
      <c r="L335" s="1">
        <v>3</v>
      </c>
      <c r="M335" s="2" t="s">
        <v>6560</v>
      </c>
      <c r="N335" s="2" t="s">
        <v>13153</v>
      </c>
      <c r="S335" s="1" t="s">
        <v>57</v>
      </c>
      <c r="T335" s="1" t="s">
        <v>7485</v>
      </c>
      <c r="Y335" s="1" t="s">
        <v>797</v>
      </c>
      <c r="Z335" s="1" t="s">
        <v>9502</v>
      </c>
      <c r="AC335" s="1">
        <v>25</v>
      </c>
      <c r="AD335" s="1" t="s">
        <v>798</v>
      </c>
      <c r="AE335" s="1" t="s">
        <v>9630</v>
      </c>
    </row>
    <row r="336" spans="1:72" ht="13.5" customHeight="1">
      <c r="A336" s="3" t="str">
        <f>HYPERLINK("http://kyu.snu.ac.kr/sdhj/index.jsp?type=hj/GK14657_00IH_0001_0010.jpg","1777_각북면_10")</f>
        <v>1777_각북면_10</v>
      </c>
      <c r="B336" s="2">
        <v>1777</v>
      </c>
      <c r="C336" s="2" t="s">
        <v>12868</v>
      </c>
      <c r="D336" s="2" t="s">
        <v>12865</v>
      </c>
      <c r="E336" s="2">
        <v>335</v>
      </c>
      <c r="F336" s="1">
        <v>2</v>
      </c>
      <c r="G336" s="1" t="s">
        <v>15433</v>
      </c>
      <c r="H336" s="1" t="s">
        <v>7353</v>
      </c>
      <c r="I336" s="1">
        <v>6</v>
      </c>
      <c r="L336" s="1">
        <v>3</v>
      </c>
      <c r="M336" s="2" t="s">
        <v>6560</v>
      </c>
      <c r="N336" s="2" t="s">
        <v>13153</v>
      </c>
      <c r="S336" s="1" t="s">
        <v>67</v>
      </c>
      <c r="T336" s="1" t="s">
        <v>5121</v>
      </c>
      <c r="AC336" s="1">
        <v>5</v>
      </c>
      <c r="AD336" s="1" t="s">
        <v>201</v>
      </c>
      <c r="AE336" s="1" t="s">
        <v>9636</v>
      </c>
      <c r="AF336" s="1" t="s">
        <v>71</v>
      </c>
      <c r="AG336" s="1" t="s">
        <v>9052</v>
      </c>
    </row>
    <row r="337" spans="1:72" ht="13.5" customHeight="1">
      <c r="A337" s="3" t="str">
        <f>HYPERLINK("http://kyu.snu.ac.kr/sdhj/index.jsp?type=hj/GK14657_00IH_0001_0010.jpg","1777_각북면_10")</f>
        <v>1777_각북면_10</v>
      </c>
      <c r="B337" s="2">
        <v>1777</v>
      </c>
      <c r="C337" s="2" t="s">
        <v>12868</v>
      </c>
      <c r="D337" s="2" t="s">
        <v>12865</v>
      </c>
      <c r="E337" s="2">
        <v>336</v>
      </c>
      <c r="F337" s="1">
        <v>2</v>
      </c>
      <c r="G337" s="1" t="s">
        <v>15433</v>
      </c>
      <c r="H337" s="1" t="s">
        <v>7353</v>
      </c>
      <c r="I337" s="1">
        <v>6</v>
      </c>
      <c r="L337" s="1">
        <v>3</v>
      </c>
      <c r="M337" s="2" t="s">
        <v>6560</v>
      </c>
      <c r="N337" s="2" t="s">
        <v>13153</v>
      </c>
      <c r="S337" s="1" t="s">
        <v>112</v>
      </c>
      <c r="T337" s="1" t="s">
        <v>15263</v>
      </c>
      <c r="U337" s="1" t="s">
        <v>109</v>
      </c>
      <c r="V337" s="1" t="s">
        <v>7521</v>
      </c>
      <c r="Y337" s="1" t="s">
        <v>799</v>
      </c>
      <c r="Z337" s="1" t="s">
        <v>8595</v>
      </c>
      <c r="AC337" s="1">
        <v>65</v>
      </c>
      <c r="AD337" s="1" t="s">
        <v>201</v>
      </c>
      <c r="AE337" s="1" t="s">
        <v>9636</v>
      </c>
      <c r="AF337" s="1" t="s">
        <v>71</v>
      </c>
      <c r="AG337" s="1" t="s">
        <v>9052</v>
      </c>
    </row>
    <row r="338" spans="1:72" ht="13.5" customHeight="1">
      <c r="A338" s="3" t="str">
        <f>HYPERLINK("http://kyu.snu.ac.kr/sdhj/index.jsp?type=hj/GK14657_00IH_0001_0010.jpg","1777_각북면_10")</f>
        <v>1777_각북면_10</v>
      </c>
      <c r="B338" s="2">
        <v>1777</v>
      </c>
      <c r="C338" s="2" t="s">
        <v>12868</v>
      </c>
      <c r="D338" s="2" t="s">
        <v>12865</v>
      </c>
      <c r="E338" s="2">
        <v>337</v>
      </c>
      <c r="F338" s="1">
        <v>2</v>
      </c>
      <c r="G338" s="1" t="s">
        <v>15433</v>
      </c>
      <c r="H338" s="1" t="s">
        <v>7353</v>
      </c>
      <c r="I338" s="1">
        <v>6</v>
      </c>
      <c r="L338" s="1">
        <v>4</v>
      </c>
      <c r="M338" s="2" t="s">
        <v>13154</v>
      </c>
      <c r="N338" s="2" t="s">
        <v>13155</v>
      </c>
      <c r="T338" s="1" t="s">
        <v>12957</v>
      </c>
      <c r="U338" s="1" t="s">
        <v>800</v>
      </c>
      <c r="V338" s="1" t="s">
        <v>7603</v>
      </c>
      <c r="W338" s="1" t="s">
        <v>203</v>
      </c>
      <c r="X338" s="1" t="s">
        <v>7683</v>
      </c>
      <c r="Y338" s="1" t="s">
        <v>801</v>
      </c>
      <c r="Z338" s="1" t="s">
        <v>8300</v>
      </c>
      <c r="AC338" s="1">
        <v>78</v>
      </c>
      <c r="AD338" s="1" t="s">
        <v>417</v>
      </c>
      <c r="AE338" s="1" t="s">
        <v>9116</v>
      </c>
      <c r="AJ338" s="1" t="s">
        <v>17</v>
      </c>
      <c r="AK338" s="1" t="s">
        <v>9765</v>
      </c>
      <c r="AL338" s="1" t="s">
        <v>205</v>
      </c>
      <c r="AM338" s="1" t="s">
        <v>9777</v>
      </c>
      <c r="AT338" s="1" t="s">
        <v>79</v>
      </c>
      <c r="AU338" s="1" t="s">
        <v>9844</v>
      </c>
      <c r="AV338" s="1" t="s">
        <v>802</v>
      </c>
      <c r="AW338" s="1" t="s">
        <v>8322</v>
      </c>
      <c r="BG338" s="1" t="s">
        <v>79</v>
      </c>
      <c r="BH338" s="1" t="s">
        <v>9844</v>
      </c>
      <c r="BI338" s="1" t="s">
        <v>803</v>
      </c>
      <c r="BJ338" s="1" t="s">
        <v>11312</v>
      </c>
      <c r="BK338" s="1" t="s">
        <v>79</v>
      </c>
      <c r="BL338" s="1" t="s">
        <v>9844</v>
      </c>
      <c r="BM338" s="1" t="s">
        <v>208</v>
      </c>
      <c r="BN338" s="1" t="s">
        <v>11814</v>
      </c>
      <c r="BO338" s="1" t="s">
        <v>79</v>
      </c>
      <c r="BP338" s="1" t="s">
        <v>9844</v>
      </c>
      <c r="BQ338" s="1" t="s">
        <v>804</v>
      </c>
      <c r="BR338" s="1" t="s">
        <v>12625</v>
      </c>
      <c r="BS338" s="1" t="s">
        <v>129</v>
      </c>
      <c r="BT338" s="1" t="s">
        <v>9723</v>
      </c>
    </row>
    <row r="339" spans="1:72" ht="13.5" customHeight="1">
      <c r="A339" s="3" t="str">
        <f>HYPERLINK("http://kyu.snu.ac.kr/sdhj/index.jsp?type=hj/GK14657_00IH_0001_0010.jpg","1777_각북면_10")</f>
        <v>1777_각북면_10</v>
      </c>
      <c r="B339" s="2">
        <v>1777</v>
      </c>
      <c r="C339" s="2" t="s">
        <v>12868</v>
      </c>
      <c r="D339" s="2" t="s">
        <v>12865</v>
      </c>
      <c r="E339" s="2">
        <v>338</v>
      </c>
      <c r="F339" s="1">
        <v>2</v>
      </c>
      <c r="G339" s="1" t="s">
        <v>15433</v>
      </c>
      <c r="H339" s="1" t="s">
        <v>7353</v>
      </c>
      <c r="I339" s="1">
        <v>6</v>
      </c>
      <c r="L339" s="1">
        <v>4</v>
      </c>
      <c r="M339" s="2" t="s">
        <v>13154</v>
      </c>
      <c r="N339" s="2" t="s">
        <v>13155</v>
      </c>
      <c r="S339" s="1" t="s">
        <v>47</v>
      </c>
      <c r="T339" s="1" t="s">
        <v>179</v>
      </c>
      <c r="W339" s="1" t="s">
        <v>791</v>
      </c>
      <c r="X339" s="1" t="s">
        <v>7510</v>
      </c>
      <c r="Y339" s="1" t="s">
        <v>10</v>
      </c>
      <c r="Z339" s="1" t="s">
        <v>7691</v>
      </c>
      <c r="AC339" s="1">
        <v>43</v>
      </c>
      <c r="AD339" s="1" t="s">
        <v>293</v>
      </c>
      <c r="AE339" s="1" t="s">
        <v>9632</v>
      </c>
      <c r="AJ339" s="1" t="s">
        <v>17</v>
      </c>
      <c r="AK339" s="1" t="s">
        <v>9765</v>
      </c>
      <c r="AL339" s="1" t="s">
        <v>576</v>
      </c>
      <c r="AM339" s="1" t="s">
        <v>9767</v>
      </c>
      <c r="AT339" s="1" t="s">
        <v>37</v>
      </c>
      <c r="AU339" s="1" t="s">
        <v>7529</v>
      </c>
      <c r="AV339" s="1" t="s">
        <v>805</v>
      </c>
      <c r="AW339" s="1" t="s">
        <v>10636</v>
      </c>
      <c r="BG339" s="1" t="s">
        <v>37</v>
      </c>
      <c r="BH339" s="1" t="s">
        <v>7529</v>
      </c>
      <c r="BI339" s="1" t="s">
        <v>404</v>
      </c>
      <c r="BJ339" s="1" t="s">
        <v>10193</v>
      </c>
      <c r="BK339" s="1" t="s">
        <v>37</v>
      </c>
      <c r="BL339" s="1" t="s">
        <v>7529</v>
      </c>
      <c r="BM339" s="1" t="s">
        <v>806</v>
      </c>
      <c r="BN339" s="1" t="s">
        <v>8614</v>
      </c>
      <c r="BO339" s="1" t="s">
        <v>37</v>
      </c>
      <c r="BP339" s="1" t="s">
        <v>7529</v>
      </c>
      <c r="BQ339" s="1" t="s">
        <v>807</v>
      </c>
      <c r="BR339" s="1" t="s">
        <v>14684</v>
      </c>
      <c r="BS339" s="1" t="s">
        <v>76</v>
      </c>
      <c r="BT339" s="1" t="s">
        <v>14465</v>
      </c>
    </row>
    <row r="340" spans="1:72" ht="13.5" customHeight="1">
      <c r="A340" s="3" t="str">
        <f>HYPERLINK("http://kyu.snu.ac.kr/sdhj/index.jsp?type=hj/GK14657_00IH_0001_0010.jpg","1777_각북면_10")</f>
        <v>1777_각북면_10</v>
      </c>
      <c r="B340" s="2">
        <v>1777</v>
      </c>
      <c r="C340" s="2" t="s">
        <v>12868</v>
      </c>
      <c r="D340" s="2" t="s">
        <v>12865</v>
      </c>
      <c r="E340" s="2">
        <v>339</v>
      </c>
      <c r="F340" s="1">
        <v>2</v>
      </c>
      <c r="G340" s="1" t="s">
        <v>15433</v>
      </c>
      <c r="H340" s="1" t="s">
        <v>7353</v>
      </c>
      <c r="I340" s="1">
        <v>6</v>
      </c>
      <c r="L340" s="1">
        <v>4</v>
      </c>
      <c r="M340" s="2" t="s">
        <v>13154</v>
      </c>
      <c r="N340" s="2" t="s">
        <v>13155</v>
      </c>
      <c r="S340" s="1" t="s">
        <v>67</v>
      </c>
      <c r="T340" s="1" t="s">
        <v>5121</v>
      </c>
      <c r="AC340" s="1">
        <v>9</v>
      </c>
      <c r="AD340" s="1" t="s">
        <v>366</v>
      </c>
      <c r="AE340" s="1" t="s">
        <v>9626</v>
      </c>
      <c r="AF340" s="1" t="s">
        <v>71</v>
      </c>
      <c r="AG340" s="1" t="s">
        <v>9052</v>
      </c>
    </row>
    <row r="341" spans="1:72" ht="13.5" customHeight="1">
      <c r="A341" s="3" t="str">
        <f>HYPERLINK("http://kyu.snu.ac.kr/sdhj/index.jsp?type=hj/GK14657_00IH_0001_0010.jpg","1777_각북면_10")</f>
        <v>1777_각북면_10</v>
      </c>
      <c r="B341" s="2">
        <v>1777</v>
      </c>
      <c r="C341" s="2" t="s">
        <v>12868</v>
      </c>
      <c r="D341" s="2" t="s">
        <v>12865</v>
      </c>
      <c r="E341" s="2">
        <v>340</v>
      </c>
      <c r="F341" s="1">
        <v>2</v>
      </c>
      <c r="G341" s="1" t="s">
        <v>15433</v>
      </c>
      <c r="H341" s="1" t="s">
        <v>7353</v>
      </c>
      <c r="I341" s="1">
        <v>6</v>
      </c>
      <c r="L341" s="1">
        <v>5</v>
      </c>
      <c r="M341" s="2" t="s">
        <v>13156</v>
      </c>
      <c r="N341" s="2" t="s">
        <v>13157</v>
      </c>
      <c r="T341" s="1" t="s">
        <v>12957</v>
      </c>
      <c r="U341" s="1" t="s">
        <v>37</v>
      </c>
      <c r="V341" s="1" t="s">
        <v>7529</v>
      </c>
      <c r="W341" s="1" t="s">
        <v>808</v>
      </c>
      <c r="X341" s="1" t="s">
        <v>7706</v>
      </c>
      <c r="Y341" s="1" t="s">
        <v>809</v>
      </c>
      <c r="Z341" s="1" t="s">
        <v>9501</v>
      </c>
      <c r="AC341" s="1">
        <v>66</v>
      </c>
      <c r="AD341" s="1" t="s">
        <v>70</v>
      </c>
      <c r="AE341" s="1" t="s">
        <v>9627</v>
      </c>
      <c r="AJ341" s="1" t="s">
        <v>17</v>
      </c>
      <c r="AK341" s="1" t="s">
        <v>9765</v>
      </c>
      <c r="AL341" s="1" t="s">
        <v>263</v>
      </c>
      <c r="AM341" s="1" t="s">
        <v>9775</v>
      </c>
      <c r="AT341" s="1" t="s">
        <v>560</v>
      </c>
      <c r="AU341" s="1" t="s">
        <v>14530</v>
      </c>
      <c r="AV341" s="1" t="s">
        <v>810</v>
      </c>
      <c r="AW341" s="1" t="s">
        <v>7980</v>
      </c>
      <c r="BG341" s="1" t="s">
        <v>77</v>
      </c>
      <c r="BH341" s="1" t="s">
        <v>7576</v>
      </c>
      <c r="BI341" s="1" t="s">
        <v>253</v>
      </c>
      <c r="BJ341" s="1" t="s">
        <v>11311</v>
      </c>
      <c r="BK341" s="1" t="s">
        <v>53</v>
      </c>
      <c r="BL341" s="1" t="s">
        <v>7653</v>
      </c>
      <c r="BM341" s="1" t="s">
        <v>811</v>
      </c>
      <c r="BN341" s="1" t="s">
        <v>8064</v>
      </c>
      <c r="BO341" s="1" t="s">
        <v>585</v>
      </c>
      <c r="BP341" s="1" t="s">
        <v>9854</v>
      </c>
      <c r="BQ341" s="1" t="s">
        <v>812</v>
      </c>
      <c r="BR341" s="1" t="s">
        <v>12624</v>
      </c>
      <c r="BS341" s="1" t="s">
        <v>172</v>
      </c>
      <c r="BT341" s="1" t="s">
        <v>9722</v>
      </c>
    </row>
    <row r="342" spans="1:72" ht="13.5" customHeight="1">
      <c r="A342" s="3" t="str">
        <f>HYPERLINK("http://kyu.snu.ac.kr/sdhj/index.jsp?type=hj/GK14657_00IH_0001_0010.jpg","1777_각북면_10")</f>
        <v>1777_각북면_10</v>
      </c>
      <c r="B342" s="2">
        <v>1777</v>
      </c>
      <c r="C342" s="2" t="s">
        <v>12868</v>
      </c>
      <c r="D342" s="2" t="s">
        <v>12865</v>
      </c>
      <c r="E342" s="2">
        <v>341</v>
      </c>
      <c r="F342" s="1">
        <v>2</v>
      </c>
      <c r="G342" s="1" t="s">
        <v>15433</v>
      </c>
      <c r="H342" s="1" t="s">
        <v>7353</v>
      </c>
      <c r="I342" s="1">
        <v>6</v>
      </c>
      <c r="L342" s="1">
        <v>5</v>
      </c>
      <c r="M342" s="2" t="s">
        <v>13156</v>
      </c>
      <c r="N342" s="2" t="s">
        <v>13157</v>
      </c>
      <c r="S342" s="1" t="s">
        <v>47</v>
      </c>
      <c r="T342" s="1" t="s">
        <v>179</v>
      </c>
      <c r="W342" s="1" t="s">
        <v>654</v>
      </c>
      <c r="X342" s="1" t="s">
        <v>7673</v>
      </c>
      <c r="Y342" s="1" t="s">
        <v>10</v>
      </c>
      <c r="Z342" s="1" t="s">
        <v>7691</v>
      </c>
      <c r="AC342" s="1">
        <v>65</v>
      </c>
      <c r="AD342" s="1" t="s">
        <v>201</v>
      </c>
      <c r="AE342" s="1" t="s">
        <v>9636</v>
      </c>
      <c r="AJ342" s="1" t="s">
        <v>17</v>
      </c>
      <c r="AK342" s="1" t="s">
        <v>9765</v>
      </c>
      <c r="AL342" s="1" t="s">
        <v>647</v>
      </c>
      <c r="AM342" s="1" t="s">
        <v>9725</v>
      </c>
      <c r="AT342" s="1" t="s">
        <v>37</v>
      </c>
      <c r="AU342" s="1" t="s">
        <v>7529</v>
      </c>
      <c r="AV342" s="1" t="s">
        <v>813</v>
      </c>
      <c r="AW342" s="1" t="s">
        <v>10000</v>
      </c>
      <c r="BG342" s="1" t="s">
        <v>53</v>
      </c>
      <c r="BH342" s="1" t="s">
        <v>7653</v>
      </c>
      <c r="BI342" s="1" t="s">
        <v>814</v>
      </c>
      <c r="BJ342" s="1" t="s">
        <v>11310</v>
      </c>
      <c r="BK342" s="1" t="s">
        <v>77</v>
      </c>
      <c r="BL342" s="1" t="s">
        <v>7576</v>
      </c>
      <c r="BM342" s="1" t="s">
        <v>815</v>
      </c>
      <c r="BN342" s="1" t="s">
        <v>11855</v>
      </c>
      <c r="BO342" s="1" t="s">
        <v>79</v>
      </c>
      <c r="BP342" s="1" t="s">
        <v>9844</v>
      </c>
      <c r="BQ342" s="1" t="s">
        <v>816</v>
      </c>
      <c r="BR342" s="1" t="s">
        <v>15129</v>
      </c>
      <c r="BS342" s="1" t="s">
        <v>129</v>
      </c>
      <c r="BT342" s="1" t="s">
        <v>9723</v>
      </c>
    </row>
    <row r="343" spans="1:72" ht="13.5" customHeight="1">
      <c r="A343" s="3" t="str">
        <f>HYPERLINK("http://kyu.snu.ac.kr/sdhj/index.jsp?type=hj/GK14657_00IH_0001_0010.jpg","1777_각북면_10")</f>
        <v>1777_각북면_10</v>
      </c>
      <c r="B343" s="2">
        <v>1777</v>
      </c>
      <c r="C343" s="2" t="s">
        <v>12868</v>
      </c>
      <c r="D343" s="2" t="s">
        <v>12865</v>
      </c>
      <c r="E343" s="2">
        <v>342</v>
      </c>
      <c r="F343" s="1">
        <v>2</v>
      </c>
      <c r="G343" s="1" t="s">
        <v>15433</v>
      </c>
      <c r="H343" s="1" t="s">
        <v>7353</v>
      </c>
      <c r="I343" s="1">
        <v>6</v>
      </c>
      <c r="L343" s="1">
        <v>5</v>
      </c>
      <c r="M343" s="2" t="s">
        <v>13156</v>
      </c>
      <c r="N343" s="2" t="s">
        <v>13157</v>
      </c>
      <c r="S343" s="1" t="s">
        <v>57</v>
      </c>
      <c r="T343" s="1" t="s">
        <v>7485</v>
      </c>
      <c r="U343" s="1" t="s">
        <v>817</v>
      </c>
      <c r="V343" s="1" t="s">
        <v>7656</v>
      </c>
      <c r="Y343" s="1" t="s">
        <v>818</v>
      </c>
      <c r="Z343" s="1" t="s">
        <v>8395</v>
      </c>
      <c r="AC343" s="1">
        <v>30</v>
      </c>
      <c r="AD343" s="1" t="s">
        <v>372</v>
      </c>
      <c r="AE343" s="1" t="s">
        <v>9667</v>
      </c>
    </row>
    <row r="344" spans="1:72" ht="13.5" customHeight="1">
      <c r="A344" s="3" t="str">
        <f>HYPERLINK("http://kyu.snu.ac.kr/sdhj/index.jsp?type=hj/GK14657_00IH_0001_0010.jpg","1777_각북면_10")</f>
        <v>1777_각북면_10</v>
      </c>
      <c r="B344" s="2">
        <v>1777</v>
      </c>
      <c r="C344" s="2" t="s">
        <v>12868</v>
      </c>
      <c r="D344" s="2" t="s">
        <v>12865</v>
      </c>
      <c r="E344" s="2">
        <v>343</v>
      </c>
      <c r="F344" s="1">
        <v>2</v>
      </c>
      <c r="G344" s="1" t="s">
        <v>15433</v>
      </c>
      <c r="H344" s="1" t="s">
        <v>7353</v>
      </c>
      <c r="I344" s="1">
        <v>6</v>
      </c>
      <c r="L344" s="1">
        <v>5</v>
      </c>
      <c r="M344" s="2" t="s">
        <v>13156</v>
      </c>
      <c r="N344" s="2" t="s">
        <v>13157</v>
      </c>
      <c r="S344" s="1" t="s">
        <v>57</v>
      </c>
      <c r="T344" s="1" t="s">
        <v>7485</v>
      </c>
      <c r="Y344" s="1" t="s">
        <v>819</v>
      </c>
      <c r="Z344" s="1" t="s">
        <v>8505</v>
      </c>
      <c r="AF344" s="1" t="s">
        <v>820</v>
      </c>
      <c r="AG344" s="1" t="s">
        <v>9681</v>
      </c>
    </row>
    <row r="345" spans="1:72" ht="13.5" customHeight="1">
      <c r="A345" s="3" t="str">
        <f>HYPERLINK("http://kyu.snu.ac.kr/sdhj/index.jsp?type=hj/GK14657_00IH_0001_0010.jpg","1777_각북면_10")</f>
        <v>1777_각북면_10</v>
      </c>
      <c r="B345" s="2">
        <v>1777</v>
      </c>
      <c r="C345" s="2" t="s">
        <v>12868</v>
      </c>
      <c r="D345" s="2" t="s">
        <v>12865</v>
      </c>
      <c r="E345" s="2">
        <v>344</v>
      </c>
      <c r="F345" s="1">
        <v>2</v>
      </c>
      <c r="G345" s="1" t="s">
        <v>15433</v>
      </c>
      <c r="H345" s="1" t="s">
        <v>7353</v>
      </c>
      <c r="I345" s="1">
        <v>6</v>
      </c>
      <c r="L345" s="1">
        <v>5</v>
      </c>
      <c r="M345" s="2" t="s">
        <v>13156</v>
      </c>
      <c r="N345" s="2" t="s">
        <v>13157</v>
      </c>
      <c r="S345" s="1" t="s">
        <v>67</v>
      </c>
      <c r="T345" s="1" t="s">
        <v>5121</v>
      </c>
      <c r="AC345" s="1">
        <v>17</v>
      </c>
      <c r="AD345" s="1" t="s">
        <v>68</v>
      </c>
      <c r="AE345" s="1" t="s">
        <v>9623</v>
      </c>
    </row>
    <row r="346" spans="1:72" ht="13.5" customHeight="1">
      <c r="A346" s="3" t="str">
        <f>HYPERLINK("http://kyu.snu.ac.kr/sdhj/index.jsp?type=hj/GK14657_00IH_0001_0010.jpg","1777_각북면_10")</f>
        <v>1777_각북면_10</v>
      </c>
      <c r="B346" s="2">
        <v>1777</v>
      </c>
      <c r="C346" s="2" t="s">
        <v>12868</v>
      </c>
      <c r="D346" s="2" t="s">
        <v>12865</v>
      </c>
      <c r="E346" s="2">
        <v>345</v>
      </c>
      <c r="F346" s="1">
        <v>2</v>
      </c>
      <c r="G346" s="1" t="s">
        <v>15433</v>
      </c>
      <c r="H346" s="1" t="s">
        <v>7353</v>
      </c>
      <c r="I346" s="1">
        <v>6</v>
      </c>
      <c r="L346" s="1">
        <v>5</v>
      </c>
      <c r="M346" s="2" t="s">
        <v>13156</v>
      </c>
      <c r="N346" s="2" t="s">
        <v>13157</v>
      </c>
      <c r="S346" s="1" t="s">
        <v>57</v>
      </c>
      <c r="T346" s="1" t="s">
        <v>7485</v>
      </c>
      <c r="U346" s="1" t="s">
        <v>281</v>
      </c>
      <c r="V346" s="1" t="s">
        <v>7655</v>
      </c>
      <c r="Y346" s="1" t="s">
        <v>821</v>
      </c>
      <c r="Z346" s="1" t="s">
        <v>9500</v>
      </c>
      <c r="AC346" s="1">
        <v>15</v>
      </c>
      <c r="AD346" s="1" t="s">
        <v>173</v>
      </c>
      <c r="AE346" s="1" t="s">
        <v>9622</v>
      </c>
    </row>
    <row r="347" spans="1:72" ht="13.5" customHeight="1">
      <c r="A347" s="3" t="str">
        <f>HYPERLINK("http://kyu.snu.ac.kr/sdhj/index.jsp?type=hj/GK14657_00IH_0001_0010.jpg","1777_각북면_10")</f>
        <v>1777_각북면_10</v>
      </c>
      <c r="B347" s="2">
        <v>1777</v>
      </c>
      <c r="C347" s="2" t="s">
        <v>12868</v>
      </c>
      <c r="D347" s="2" t="s">
        <v>12865</v>
      </c>
      <c r="E347" s="2">
        <v>346</v>
      </c>
      <c r="F347" s="1">
        <v>2</v>
      </c>
      <c r="G347" s="1" t="s">
        <v>15433</v>
      </c>
      <c r="H347" s="1" t="s">
        <v>7353</v>
      </c>
      <c r="I347" s="1">
        <v>6</v>
      </c>
      <c r="L347" s="1">
        <v>5</v>
      </c>
      <c r="M347" s="2" t="s">
        <v>13156</v>
      </c>
      <c r="N347" s="2" t="s">
        <v>13157</v>
      </c>
      <c r="S347" s="1" t="s">
        <v>64</v>
      </c>
      <c r="T347" s="1" t="s">
        <v>4015</v>
      </c>
      <c r="W347" s="1" t="s">
        <v>73</v>
      </c>
      <c r="X347" s="1" t="s">
        <v>12958</v>
      </c>
      <c r="Y347" s="1" t="s">
        <v>10</v>
      </c>
      <c r="Z347" s="1" t="s">
        <v>7691</v>
      </c>
      <c r="AC347" s="1">
        <v>21</v>
      </c>
      <c r="AD347" s="1" t="s">
        <v>243</v>
      </c>
      <c r="AE347" s="1" t="s">
        <v>9633</v>
      </c>
    </row>
    <row r="348" spans="1:72" ht="13.5" customHeight="1">
      <c r="A348" s="3" t="str">
        <f>HYPERLINK("http://kyu.snu.ac.kr/sdhj/index.jsp?type=hj/GK14657_00IH_0001_0010.jpg","1777_각북면_10")</f>
        <v>1777_각북면_10</v>
      </c>
      <c r="B348" s="2">
        <v>1777</v>
      </c>
      <c r="C348" s="2" t="s">
        <v>12868</v>
      </c>
      <c r="D348" s="2" t="s">
        <v>12865</v>
      </c>
      <c r="E348" s="2">
        <v>347</v>
      </c>
      <c r="F348" s="1">
        <v>2</v>
      </c>
      <c r="G348" s="1" t="s">
        <v>15433</v>
      </c>
      <c r="H348" s="1" t="s">
        <v>7353</v>
      </c>
      <c r="I348" s="1">
        <v>7</v>
      </c>
      <c r="J348" s="1" t="s">
        <v>822</v>
      </c>
      <c r="K348" s="1" t="s">
        <v>7452</v>
      </c>
      <c r="L348" s="1">
        <v>1</v>
      </c>
      <c r="M348" s="2" t="s">
        <v>822</v>
      </c>
      <c r="N348" s="2" t="s">
        <v>7452</v>
      </c>
      <c r="T348" s="1" t="s">
        <v>12957</v>
      </c>
      <c r="U348" s="1" t="s">
        <v>37</v>
      </c>
      <c r="V348" s="1" t="s">
        <v>7529</v>
      </c>
      <c r="W348" s="1" t="s">
        <v>823</v>
      </c>
      <c r="X348" s="1" t="s">
        <v>7696</v>
      </c>
      <c r="Y348" s="1" t="s">
        <v>39</v>
      </c>
      <c r="Z348" s="1" t="s">
        <v>7734</v>
      </c>
      <c r="AC348" s="1">
        <v>58</v>
      </c>
      <c r="AD348" s="1" t="s">
        <v>117</v>
      </c>
      <c r="AE348" s="1" t="s">
        <v>9628</v>
      </c>
      <c r="AJ348" s="1" t="s">
        <v>17</v>
      </c>
      <c r="AK348" s="1" t="s">
        <v>9765</v>
      </c>
      <c r="AL348" s="1" t="s">
        <v>824</v>
      </c>
      <c r="AM348" s="1" t="s">
        <v>9784</v>
      </c>
      <c r="AT348" s="1" t="s">
        <v>79</v>
      </c>
      <c r="AU348" s="1" t="s">
        <v>9844</v>
      </c>
      <c r="AV348" s="1" t="s">
        <v>825</v>
      </c>
      <c r="AW348" s="1" t="s">
        <v>10635</v>
      </c>
      <c r="BG348" s="1" t="s">
        <v>79</v>
      </c>
      <c r="BH348" s="1" t="s">
        <v>9844</v>
      </c>
      <c r="BI348" s="1" t="s">
        <v>826</v>
      </c>
      <c r="BJ348" s="1" t="s">
        <v>11309</v>
      </c>
      <c r="BK348" s="1" t="s">
        <v>79</v>
      </c>
      <c r="BL348" s="1" t="s">
        <v>9844</v>
      </c>
      <c r="BM348" s="1" t="s">
        <v>827</v>
      </c>
      <c r="BN348" s="1" t="s">
        <v>10266</v>
      </c>
      <c r="BO348" s="1" t="s">
        <v>53</v>
      </c>
      <c r="BP348" s="1" t="s">
        <v>7653</v>
      </c>
      <c r="BQ348" s="1" t="s">
        <v>828</v>
      </c>
      <c r="BR348" s="1" t="s">
        <v>12623</v>
      </c>
      <c r="BS348" s="1" t="s">
        <v>733</v>
      </c>
      <c r="BT348" s="1" t="s">
        <v>9785</v>
      </c>
    </row>
    <row r="349" spans="1:72" ht="13.5" customHeight="1">
      <c r="A349" s="3" t="str">
        <f>HYPERLINK("http://kyu.snu.ac.kr/sdhj/index.jsp?type=hj/GK14657_00IH_0001_0010.jpg","1777_각북면_10")</f>
        <v>1777_각북면_10</v>
      </c>
      <c r="B349" s="2">
        <v>1777</v>
      </c>
      <c r="C349" s="2" t="s">
        <v>12868</v>
      </c>
      <c r="D349" s="2" t="s">
        <v>12865</v>
      </c>
      <c r="E349" s="2">
        <v>348</v>
      </c>
      <c r="F349" s="1">
        <v>2</v>
      </c>
      <c r="G349" s="1" t="s">
        <v>15433</v>
      </c>
      <c r="H349" s="1" t="s">
        <v>7353</v>
      </c>
      <c r="I349" s="1">
        <v>7</v>
      </c>
      <c r="L349" s="1">
        <v>1</v>
      </c>
      <c r="M349" s="2" t="s">
        <v>822</v>
      </c>
      <c r="N349" s="2" t="s">
        <v>7452</v>
      </c>
      <c r="S349" s="1" t="s">
        <v>47</v>
      </c>
      <c r="T349" s="1" t="s">
        <v>179</v>
      </c>
      <c r="W349" s="1" t="s">
        <v>73</v>
      </c>
      <c r="X349" s="1" t="s">
        <v>12958</v>
      </c>
      <c r="Y349" s="1" t="s">
        <v>10</v>
      </c>
      <c r="Z349" s="1" t="s">
        <v>7691</v>
      </c>
      <c r="AC349" s="1">
        <v>54</v>
      </c>
      <c r="AD349" s="1" t="s">
        <v>199</v>
      </c>
      <c r="AE349" s="1" t="s">
        <v>7846</v>
      </c>
      <c r="AJ349" s="1" t="s">
        <v>17</v>
      </c>
      <c r="AK349" s="1" t="s">
        <v>9765</v>
      </c>
      <c r="AL349" s="1" t="s">
        <v>76</v>
      </c>
      <c r="AM349" s="1" t="s">
        <v>14465</v>
      </c>
      <c r="AT349" s="1" t="s">
        <v>53</v>
      </c>
      <c r="AU349" s="1" t="s">
        <v>7653</v>
      </c>
      <c r="AV349" s="1" t="s">
        <v>829</v>
      </c>
      <c r="AW349" s="1" t="s">
        <v>10634</v>
      </c>
      <c r="BG349" s="1" t="s">
        <v>77</v>
      </c>
      <c r="BH349" s="1" t="s">
        <v>7576</v>
      </c>
      <c r="BI349" s="1" t="s">
        <v>830</v>
      </c>
      <c r="BJ349" s="1" t="s">
        <v>10175</v>
      </c>
      <c r="BK349" s="1" t="s">
        <v>77</v>
      </c>
      <c r="BL349" s="1" t="s">
        <v>7576</v>
      </c>
      <c r="BM349" s="1" t="s">
        <v>831</v>
      </c>
      <c r="BN349" s="1" t="s">
        <v>8290</v>
      </c>
      <c r="BO349" s="1" t="s">
        <v>79</v>
      </c>
      <c r="BP349" s="1" t="s">
        <v>9844</v>
      </c>
      <c r="BQ349" s="1" t="s">
        <v>832</v>
      </c>
      <c r="BR349" s="1" t="s">
        <v>12622</v>
      </c>
      <c r="BS349" s="1" t="s">
        <v>824</v>
      </c>
      <c r="BT349" s="1" t="s">
        <v>9784</v>
      </c>
    </row>
    <row r="350" spans="1:72" ht="13.5" customHeight="1">
      <c r="A350" s="3" t="str">
        <f>HYPERLINK("http://kyu.snu.ac.kr/sdhj/index.jsp?type=hj/GK14657_00IH_0001_0010.jpg","1777_각북면_10")</f>
        <v>1777_각북면_10</v>
      </c>
      <c r="B350" s="2">
        <v>1777</v>
      </c>
      <c r="C350" s="2" t="s">
        <v>12868</v>
      </c>
      <c r="D350" s="2" t="s">
        <v>12865</v>
      </c>
      <c r="E350" s="2">
        <v>349</v>
      </c>
      <c r="F350" s="1">
        <v>2</v>
      </c>
      <c r="G350" s="1" t="s">
        <v>15433</v>
      </c>
      <c r="H350" s="1" t="s">
        <v>7353</v>
      </c>
      <c r="I350" s="1">
        <v>7</v>
      </c>
      <c r="L350" s="1">
        <v>1</v>
      </c>
      <c r="M350" s="2" t="s">
        <v>822</v>
      </c>
      <c r="N350" s="2" t="s">
        <v>7452</v>
      </c>
      <c r="S350" s="1" t="s">
        <v>57</v>
      </c>
      <c r="T350" s="1" t="s">
        <v>7485</v>
      </c>
      <c r="Y350" s="1" t="s">
        <v>833</v>
      </c>
      <c r="Z350" s="1" t="s">
        <v>7956</v>
      </c>
      <c r="AC350" s="1">
        <v>24</v>
      </c>
      <c r="AD350" s="1" t="s">
        <v>259</v>
      </c>
      <c r="AE350" s="1" t="s">
        <v>9658</v>
      </c>
    </row>
    <row r="351" spans="1:72" ht="13.5" customHeight="1">
      <c r="A351" s="3" t="str">
        <f>HYPERLINK("http://kyu.snu.ac.kr/sdhj/index.jsp?type=hj/GK14657_00IH_0001_0010.jpg","1777_각북면_10")</f>
        <v>1777_각북면_10</v>
      </c>
      <c r="B351" s="2">
        <v>1777</v>
      </c>
      <c r="C351" s="2" t="s">
        <v>12868</v>
      </c>
      <c r="D351" s="2" t="s">
        <v>12865</v>
      </c>
      <c r="E351" s="2">
        <v>350</v>
      </c>
      <c r="F351" s="1">
        <v>2</v>
      </c>
      <c r="G351" s="1" t="s">
        <v>15433</v>
      </c>
      <c r="H351" s="1" t="s">
        <v>7353</v>
      </c>
      <c r="I351" s="1">
        <v>7</v>
      </c>
      <c r="L351" s="1">
        <v>1</v>
      </c>
      <c r="M351" s="2" t="s">
        <v>822</v>
      </c>
      <c r="N351" s="2" t="s">
        <v>7452</v>
      </c>
      <c r="S351" s="1" t="s">
        <v>64</v>
      </c>
      <c r="T351" s="1" t="s">
        <v>4015</v>
      </c>
      <c r="W351" s="1" t="s">
        <v>38</v>
      </c>
      <c r="X351" s="1" t="s">
        <v>12968</v>
      </c>
      <c r="Y351" s="1" t="s">
        <v>10</v>
      </c>
      <c r="Z351" s="1" t="s">
        <v>7691</v>
      </c>
      <c r="AC351" s="1">
        <v>24</v>
      </c>
      <c r="AD351" s="1" t="s">
        <v>259</v>
      </c>
      <c r="AE351" s="1" t="s">
        <v>9658</v>
      </c>
    </row>
    <row r="352" spans="1:72" ht="13.5" customHeight="1">
      <c r="A352" s="3" t="str">
        <f>HYPERLINK("http://kyu.snu.ac.kr/sdhj/index.jsp?type=hj/GK14657_00IH_0001_0010.jpg","1777_각북면_10")</f>
        <v>1777_각북면_10</v>
      </c>
      <c r="B352" s="2">
        <v>1777</v>
      </c>
      <c r="C352" s="2" t="s">
        <v>12868</v>
      </c>
      <c r="D352" s="2" t="s">
        <v>12865</v>
      </c>
      <c r="E352" s="2">
        <v>351</v>
      </c>
      <c r="F352" s="1">
        <v>2</v>
      </c>
      <c r="G352" s="1" t="s">
        <v>15433</v>
      </c>
      <c r="H352" s="1" t="s">
        <v>7353</v>
      </c>
      <c r="I352" s="1">
        <v>7</v>
      </c>
      <c r="L352" s="1">
        <v>1</v>
      </c>
      <c r="M352" s="2" t="s">
        <v>822</v>
      </c>
      <c r="N352" s="2" t="s">
        <v>7452</v>
      </c>
      <c r="S352" s="1" t="s">
        <v>67</v>
      </c>
      <c r="T352" s="1" t="s">
        <v>5121</v>
      </c>
      <c r="AC352" s="1">
        <v>20</v>
      </c>
      <c r="AD352" s="1" t="s">
        <v>49</v>
      </c>
      <c r="AE352" s="1" t="s">
        <v>9624</v>
      </c>
    </row>
    <row r="353" spans="1:72" ht="13.5" customHeight="1">
      <c r="A353" s="3" t="str">
        <f>HYPERLINK("http://kyu.snu.ac.kr/sdhj/index.jsp?type=hj/GK14657_00IH_0001_0010.jpg","1777_각북면_10")</f>
        <v>1777_각북면_10</v>
      </c>
      <c r="B353" s="2">
        <v>1777</v>
      </c>
      <c r="C353" s="2" t="s">
        <v>12868</v>
      </c>
      <c r="D353" s="2" t="s">
        <v>12865</v>
      </c>
      <c r="E353" s="2">
        <v>352</v>
      </c>
      <c r="F353" s="1">
        <v>2</v>
      </c>
      <c r="G353" s="1" t="s">
        <v>15433</v>
      </c>
      <c r="H353" s="1" t="s">
        <v>7353</v>
      </c>
      <c r="I353" s="1">
        <v>7</v>
      </c>
      <c r="L353" s="1">
        <v>1</v>
      </c>
      <c r="M353" s="2" t="s">
        <v>822</v>
      </c>
      <c r="N353" s="2" t="s">
        <v>7452</v>
      </c>
      <c r="S353" s="1" t="s">
        <v>67</v>
      </c>
      <c r="T353" s="1" t="s">
        <v>5121</v>
      </c>
      <c r="AC353" s="1">
        <v>17</v>
      </c>
      <c r="AD353" s="1" t="s">
        <v>68</v>
      </c>
      <c r="AE353" s="1" t="s">
        <v>9623</v>
      </c>
    </row>
    <row r="354" spans="1:72" ht="13.5" customHeight="1">
      <c r="A354" s="3" t="str">
        <f>HYPERLINK("http://kyu.snu.ac.kr/sdhj/index.jsp?type=hj/GK14657_00IH_0001_0010.jpg","1777_각북면_10")</f>
        <v>1777_각북면_10</v>
      </c>
      <c r="B354" s="2">
        <v>1777</v>
      </c>
      <c r="C354" s="2" t="s">
        <v>12868</v>
      </c>
      <c r="D354" s="2" t="s">
        <v>12865</v>
      </c>
      <c r="E354" s="2">
        <v>353</v>
      </c>
      <c r="F354" s="1">
        <v>2</v>
      </c>
      <c r="G354" s="1" t="s">
        <v>15433</v>
      </c>
      <c r="H354" s="1" t="s">
        <v>7353</v>
      </c>
      <c r="I354" s="1">
        <v>7</v>
      </c>
      <c r="L354" s="1">
        <v>1</v>
      </c>
      <c r="M354" s="2" t="s">
        <v>822</v>
      </c>
      <c r="N354" s="2" t="s">
        <v>7452</v>
      </c>
      <c r="S354" s="1" t="s">
        <v>67</v>
      </c>
      <c r="T354" s="1" t="s">
        <v>5121</v>
      </c>
      <c r="AC354" s="1">
        <v>15</v>
      </c>
      <c r="AD354" s="1" t="s">
        <v>201</v>
      </c>
      <c r="AE354" s="1" t="s">
        <v>9636</v>
      </c>
    </row>
    <row r="355" spans="1:72" ht="13.5" customHeight="1">
      <c r="A355" s="3" t="str">
        <f>HYPERLINK("http://kyu.snu.ac.kr/sdhj/index.jsp?type=hj/GK14657_00IH_0001_0010.jpg","1777_각북면_10")</f>
        <v>1777_각북면_10</v>
      </c>
      <c r="B355" s="2">
        <v>1777</v>
      </c>
      <c r="C355" s="2" t="s">
        <v>12868</v>
      </c>
      <c r="D355" s="2" t="s">
        <v>12865</v>
      </c>
      <c r="E355" s="2">
        <v>354</v>
      </c>
      <c r="F355" s="1">
        <v>2</v>
      </c>
      <c r="G355" s="1" t="s">
        <v>15433</v>
      </c>
      <c r="H355" s="1" t="s">
        <v>7353</v>
      </c>
      <c r="I355" s="1">
        <v>7</v>
      </c>
      <c r="L355" s="1">
        <v>2</v>
      </c>
      <c r="M355" s="2" t="s">
        <v>13158</v>
      </c>
      <c r="N355" s="2" t="s">
        <v>13159</v>
      </c>
      <c r="T355" s="1" t="s">
        <v>12957</v>
      </c>
      <c r="U355" s="1" t="s">
        <v>834</v>
      </c>
      <c r="V355" s="1" t="s">
        <v>14599</v>
      </c>
      <c r="W355" s="1" t="s">
        <v>73</v>
      </c>
      <c r="X355" s="1" t="s">
        <v>12958</v>
      </c>
      <c r="Y355" s="1" t="s">
        <v>835</v>
      </c>
      <c r="Z355" s="1" t="s">
        <v>9499</v>
      </c>
      <c r="AC355" s="1">
        <v>72</v>
      </c>
      <c r="AD355" s="1" t="s">
        <v>348</v>
      </c>
      <c r="AE355" s="1" t="s">
        <v>9645</v>
      </c>
      <c r="AJ355" s="1" t="s">
        <v>17</v>
      </c>
      <c r="AK355" s="1" t="s">
        <v>9765</v>
      </c>
      <c r="AL355" s="1" t="s">
        <v>76</v>
      </c>
      <c r="AM355" s="1" t="s">
        <v>14465</v>
      </c>
      <c r="AT355" s="1" t="s">
        <v>585</v>
      </c>
      <c r="AU355" s="1" t="s">
        <v>9854</v>
      </c>
      <c r="AV355" s="1" t="s">
        <v>662</v>
      </c>
      <c r="AW355" s="1" t="s">
        <v>10633</v>
      </c>
      <c r="BG355" s="1" t="s">
        <v>53</v>
      </c>
      <c r="BH355" s="1" t="s">
        <v>7653</v>
      </c>
      <c r="BI355" s="1" t="s">
        <v>559</v>
      </c>
      <c r="BJ355" s="1" t="s">
        <v>10629</v>
      </c>
      <c r="BK355" s="1" t="s">
        <v>560</v>
      </c>
      <c r="BL355" s="1" t="s">
        <v>14530</v>
      </c>
      <c r="BM355" s="1" t="s">
        <v>544</v>
      </c>
      <c r="BN355" s="1" t="s">
        <v>11302</v>
      </c>
      <c r="BO355" s="1" t="s">
        <v>79</v>
      </c>
      <c r="BP355" s="1" t="s">
        <v>9844</v>
      </c>
      <c r="BQ355" s="1" t="s">
        <v>836</v>
      </c>
      <c r="BR355" s="1" t="s">
        <v>15018</v>
      </c>
      <c r="BS355" s="1" t="s">
        <v>546</v>
      </c>
      <c r="BT355" s="1" t="s">
        <v>9815</v>
      </c>
    </row>
    <row r="356" spans="1:72" ht="13.5" customHeight="1">
      <c r="A356" s="3" t="str">
        <f>HYPERLINK("http://kyu.snu.ac.kr/sdhj/index.jsp?type=hj/GK14657_00IH_0001_0010.jpg","1777_각북면_10")</f>
        <v>1777_각북면_10</v>
      </c>
      <c r="B356" s="2">
        <v>1777</v>
      </c>
      <c r="C356" s="2" t="s">
        <v>12868</v>
      </c>
      <c r="D356" s="2" t="s">
        <v>12865</v>
      </c>
      <c r="E356" s="2">
        <v>355</v>
      </c>
      <c r="F356" s="1">
        <v>2</v>
      </c>
      <c r="G356" s="1" t="s">
        <v>15433</v>
      </c>
      <c r="H356" s="1" t="s">
        <v>7353</v>
      </c>
      <c r="I356" s="1">
        <v>7</v>
      </c>
      <c r="L356" s="1">
        <v>2</v>
      </c>
      <c r="M356" s="2" t="s">
        <v>13158</v>
      </c>
      <c r="N356" s="2" t="s">
        <v>13159</v>
      </c>
      <c r="S356" s="1" t="s">
        <v>47</v>
      </c>
      <c r="T356" s="1" t="s">
        <v>179</v>
      </c>
      <c r="W356" s="1" t="s">
        <v>420</v>
      </c>
      <c r="X356" s="1" t="s">
        <v>12969</v>
      </c>
      <c r="Y356" s="1" t="s">
        <v>10</v>
      </c>
      <c r="Z356" s="1" t="s">
        <v>7691</v>
      </c>
      <c r="AC356" s="1">
        <v>72</v>
      </c>
      <c r="AD356" s="1" t="s">
        <v>344</v>
      </c>
      <c r="AE356" s="1" t="s">
        <v>9647</v>
      </c>
      <c r="AJ356" s="1" t="s">
        <v>17</v>
      </c>
      <c r="AK356" s="1" t="s">
        <v>9765</v>
      </c>
      <c r="AL356" s="1" t="s">
        <v>288</v>
      </c>
      <c r="AM356" s="1" t="s">
        <v>14514</v>
      </c>
      <c r="AT356" s="1" t="s">
        <v>53</v>
      </c>
      <c r="AU356" s="1" t="s">
        <v>7653</v>
      </c>
      <c r="AV356" s="1" t="s">
        <v>837</v>
      </c>
      <c r="AW356" s="1" t="s">
        <v>10245</v>
      </c>
      <c r="BG356" s="1" t="s">
        <v>79</v>
      </c>
      <c r="BH356" s="1" t="s">
        <v>9844</v>
      </c>
      <c r="BI356" s="1" t="s">
        <v>838</v>
      </c>
      <c r="BJ356" s="1" t="s">
        <v>11308</v>
      </c>
      <c r="BK356" s="1" t="s">
        <v>53</v>
      </c>
      <c r="BL356" s="1" t="s">
        <v>7653</v>
      </c>
      <c r="BM356" s="1" t="s">
        <v>839</v>
      </c>
      <c r="BN356" s="1" t="s">
        <v>11854</v>
      </c>
      <c r="BO356" s="1" t="s">
        <v>79</v>
      </c>
      <c r="BP356" s="1" t="s">
        <v>9844</v>
      </c>
      <c r="BQ356" s="1" t="s">
        <v>7282</v>
      </c>
      <c r="BR356" s="1" t="s">
        <v>15042</v>
      </c>
      <c r="BS356" s="1" t="s">
        <v>147</v>
      </c>
      <c r="BT356" s="1" t="s">
        <v>9773</v>
      </c>
    </row>
    <row r="357" spans="1:72" ht="13.5" customHeight="1">
      <c r="A357" s="3" t="str">
        <f>HYPERLINK("http://kyu.snu.ac.kr/sdhj/index.jsp?type=hj/GK14657_00IH_0001_0010.jpg","1777_각북면_10")</f>
        <v>1777_각북면_10</v>
      </c>
      <c r="B357" s="2">
        <v>1777</v>
      </c>
      <c r="C357" s="2" t="s">
        <v>12868</v>
      </c>
      <c r="D357" s="2" t="s">
        <v>12865</v>
      </c>
      <c r="E357" s="2">
        <v>356</v>
      </c>
      <c r="F357" s="1">
        <v>2</v>
      </c>
      <c r="G357" s="1" t="s">
        <v>15433</v>
      </c>
      <c r="H357" s="1" t="s">
        <v>7353</v>
      </c>
      <c r="I357" s="1">
        <v>7</v>
      </c>
      <c r="L357" s="1">
        <v>2</v>
      </c>
      <c r="M357" s="2" t="s">
        <v>13158</v>
      </c>
      <c r="N357" s="2" t="s">
        <v>13159</v>
      </c>
      <c r="S357" s="1" t="s">
        <v>57</v>
      </c>
      <c r="T357" s="1" t="s">
        <v>7485</v>
      </c>
      <c r="U357" s="1" t="s">
        <v>223</v>
      </c>
      <c r="V357" s="1" t="s">
        <v>7526</v>
      </c>
      <c r="Y357" s="1" t="s">
        <v>840</v>
      </c>
      <c r="Z357" s="1" t="s">
        <v>9498</v>
      </c>
      <c r="AC357" s="1">
        <v>11</v>
      </c>
      <c r="AD357" s="1" t="s">
        <v>69</v>
      </c>
      <c r="AE357" s="1" t="s">
        <v>9646</v>
      </c>
    </row>
    <row r="358" spans="1:72" ht="13.5" customHeight="1">
      <c r="A358" s="3" t="str">
        <f>HYPERLINK("http://kyu.snu.ac.kr/sdhj/index.jsp?type=hj/GK14657_00IH_0001_0010.jpg","1777_각북면_10")</f>
        <v>1777_각북면_10</v>
      </c>
      <c r="B358" s="2">
        <v>1777</v>
      </c>
      <c r="C358" s="2" t="s">
        <v>12868</v>
      </c>
      <c r="D358" s="2" t="s">
        <v>12865</v>
      </c>
      <c r="E358" s="2">
        <v>357</v>
      </c>
      <c r="F358" s="1">
        <v>2</v>
      </c>
      <c r="G358" s="1" t="s">
        <v>15433</v>
      </c>
      <c r="H358" s="1" t="s">
        <v>7353</v>
      </c>
      <c r="I358" s="1">
        <v>7</v>
      </c>
      <c r="L358" s="1">
        <v>3</v>
      </c>
      <c r="M358" s="2" t="s">
        <v>13160</v>
      </c>
      <c r="N358" s="2" t="s">
        <v>13161</v>
      </c>
      <c r="T358" s="1" t="s">
        <v>12957</v>
      </c>
      <c r="U358" s="1" t="s">
        <v>174</v>
      </c>
      <c r="V358" s="1" t="s">
        <v>7523</v>
      </c>
      <c r="W358" s="1" t="s">
        <v>841</v>
      </c>
      <c r="X358" s="1" t="s">
        <v>7721</v>
      </c>
      <c r="Y358" s="1" t="s">
        <v>842</v>
      </c>
      <c r="Z358" s="1" t="s">
        <v>9497</v>
      </c>
      <c r="AC358" s="1">
        <v>34</v>
      </c>
      <c r="AD358" s="1" t="s">
        <v>63</v>
      </c>
      <c r="AE358" s="1" t="s">
        <v>9638</v>
      </c>
      <c r="AJ358" s="1" t="s">
        <v>17</v>
      </c>
      <c r="AK358" s="1" t="s">
        <v>9765</v>
      </c>
      <c r="AL358" s="1" t="s">
        <v>843</v>
      </c>
      <c r="AM358" s="1" t="s">
        <v>8462</v>
      </c>
      <c r="AT358" s="1" t="s">
        <v>79</v>
      </c>
      <c r="AU358" s="1" t="s">
        <v>9844</v>
      </c>
      <c r="AV358" s="1" t="s">
        <v>844</v>
      </c>
      <c r="AW358" s="1" t="s">
        <v>8767</v>
      </c>
      <c r="BG358" s="1" t="s">
        <v>79</v>
      </c>
      <c r="BH358" s="1" t="s">
        <v>9844</v>
      </c>
      <c r="BI358" s="1" t="s">
        <v>845</v>
      </c>
      <c r="BJ358" s="1" t="s">
        <v>14634</v>
      </c>
      <c r="BK358" s="1" t="s">
        <v>846</v>
      </c>
      <c r="BL358" s="1" t="s">
        <v>9873</v>
      </c>
      <c r="BM358" s="1" t="s">
        <v>847</v>
      </c>
      <c r="BN358" s="1" t="s">
        <v>9028</v>
      </c>
      <c r="BO358" s="1" t="s">
        <v>848</v>
      </c>
      <c r="BP358" s="1" t="s">
        <v>15266</v>
      </c>
      <c r="BQ358" s="1" t="s">
        <v>849</v>
      </c>
      <c r="BR358" s="1" t="s">
        <v>12446</v>
      </c>
      <c r="BS358" s="1" t="s">
        <v>41</v>
      </c>
      <c r="BT358" s="1" t="s">
        <v>9711</v>
      </c>
    </row>
    <row r="359" spans="1:72" ht="13.5" customHeight="1">
      <c r="A359" s="3" t="str">
        <f>HYPERLINK("http://kyu.snu.ac.kr/sdhj/index.jsp?type=hj/GK14657_00IH_0001_0010.jpg","1777_각북면_10")</f>
        <v>1777_각북면_10</v>
      </c>
      <c r="B359" s="2">
        <v>1777</v>
      </c>
      <c r="C359" s="2" t="s">
        <v>12868</v>
      </c>
      <c r="D359" s="2" t="s">
        <v>12865</v>
      </c>
      <c r="E359" s="2">
        <v>358</v>
      </c>
      <c r="F359" s="1">
        <v>2</v>
      </c>
      <c r="G359" s="1" t="s">
        <v>15433</v>
      </c>
      <c r="H359" s="1" t="s">
        <v>7353</v>
      </c>
      <c r="I359" s="1">
        <v>7</v>
      </c>
      <c r="L359" s="1">
        <v>3</v>
      </c>
      <c r="M359" s="2" t="s">
        <v>13160</v>
      </c>
      <c r="N359" s="2" t="s">
        <v>13161</v>
      </c>
      <c r="S359" s="1" t="s">
        <v>47</v>
      </c>
      <c r="T359" s="1" t="s">
        <v>179</v>
      </c>
      <c r="W359" s="1" t="s">
        <v>73</v>
      </c>
      <c r="X359" s="1" t="s">
        <v>12958</v>
      </c>
      <c r="Y359" s="1" t="s">
        <v>101</v>
      </c>
      <c r="Z359" s="1" t="s">
        <v>7731</v>
      </c>
      <c r="AC359" s="1">
        <v>26</v>
      </c>
      <c r="AD359" s="1" t="s">
        <v>258</v>
      </c>
      <c r="AE359" s="1" t="s">
        <v>9652</v>
      </c>
      <c r="AJ359" s="1" t="s">
        <v>465</v>
      </c>
      <c r="AK359" s="1" t="s">
        <v>9766</v>
      </c>
      <c r="AL359" s="1" t="s">
        <v>76</v>
      </c>
      <c r="AM359" s="1" t="s">
        <v>14465</v>
      </c>
      <c r="AT359" s="1" t="s">
        <v>79</v>
      </c>
      <c r="AU359" s="1" t="s">
        <v>9844</v>
      </c>
      <c r="AV359" s="1" t="s">
        <v>850</v>
      </c>
      <c r="AW359" s="1" t="s">
        <v>10475</v>
      </c>
      <c r="BG359" s="1" t="s">
        <v>79</v>
      </c>
      <c r="BH359" s="1" t="s">
        <v>9844</v>
      </c>
      <c r="BI359" s="1" t="s">
        <v>851</v>
      </c>
      <c r="BJ359" s="1" t="s">
        <v>11307</v>
      </c>
      <c r="BK359" s="1" t="s">
        <v>852</v>
      </c>
      <c r="BL359" s="1" t="s">
        <v>11385</v>
      </c>
      <c r="BM359" s="1" t="s">
        <v>853</v>
      </c>
      <c r="BN359" s="1" t="s">
        <v>11853</v>
      </c>
      <c r="BO359" s="1" t="s">
        <v>79</v>
      </c>
      <c r="BP359" s="1" t="s">
        <v>9844</v>
      </c>
      <c r="BQ359" s="1" t="s">
        <v>854</v>
      </c>
      <c r="BR359" s="1" t="s">
        <v>12621</v>
      </c>
      <c r="BS359" s="1" t="s">
        <v>589</v>
      </c>
      <c r="BT359" s="1" t="s">
        <v>9724</v>
      </c>
    </row>
    <row r="360" spans="1:72" ht="13.5" customHeight="1">
      <c r="A360" s="3" t="str">
        <f>HYPERLINK("http://kyu.snu.ac.kr/sdhj/index.jsp?type=hj/GK14657_00IH_0001_0011.jpg","1777_각북면_11")</f>
        <v>1777_각북면_11</v>
      </c>
      <c r="B360" s="2">
        <v>1777</v>
      </c>
      <c r="C360" s="2" t="s">
        <v>12868</v>
      </c>
      <c r="D360" s="2" t="s">
        <v>12865</v>
      </c>
      <c r="E360" s="2">
        <v>359</v>
      </c>
      <c r="F360" s="1">
        <v>2</v>
      </c>
      <c r="G360" s="1" t="s">
        <v>15433</v>
      </c>
      <c r="H360" s="1" t="s">
        <v>7353</v>
      </c>
      <c r="I360" s="1">
        <v>7</v>
      </c>
      <c r="L360" s="1">
        <v>3</v>
      </c>
      <c r="M360" s="2" t="s">
        <v>13160</v>
      </c>
      <c r="N360" s="2" t="s">
        <v>13161</v>
      </c>
      <c r="S360" s="1" t="s">
        <v>67</v>
      </c>
      <c r="T360" s="1" t="s">
        <v>5121</v>
      </c>
      <c r="AC360" s="1">
        <v>3</v>
      </c>
      <c r="AD360" s="1" t="s">
        <v>92</v>
      </c>
      <c r="AE360" s="1" t="s">
        <v>9651</v>
      </c>
      <c r="AF360" s="1" t="s">
        <v>71</v>
      </c>
      <c r="AG360" s="1" t="s">
        <v>9052</v>
      </c>
    </row>
    <row r="361" spans="1:72" ht="13.5" customHeight="1">
      <c r="A361" s="3" t="str">
        <f>HYPERLINK("http://kyu.snu.ac.kr/sdhj/index.jsp?type=hj/GK14657_00IH_0001_0011.jpg","1777_각북면_11")</f>
        <v>1777_각북면_11</v>
      </c>
      <c r="B361" s="2">
        <v>1777</v>
      </c>
      <c r="C361" s="2" t="s">
        <v>12868</v>
      </c>
      <c r="D361" s="2" t="s">
        <v>12865</v>
      </c>
      <c r="E361" s="2">
        <v>360</v>
      </c>
      <c r="F361" s="1">
        <v>2</v>
      </c>
      <c r="G361" s="1" t="s">
        <v>15433</v>
      </c>
      <c r="H361" s="1" t="s">
        <v>7353</v>
      </c>
      <c r="I361" s="1">
        <v>7</v>
      </c>
      <c r="L361" s="1">
        <v>3</v>
      </c>
      <c r="M361" s="2" t="s">
        <v>13160</v>
      </c>
      <c r="N361" s="2" t="s">
        <v>13161</v>
      </c>
      <c r="T361" s="1" t="s">
        <v>15262</v>
      </c>
      <c r="U361" s="1" t="s">
        <v>138</v>
      </c>
      <c r="V361" s="1" t="s">
        <v>7522</v>
      </c>
      <c r="Y361" s="1" t="s">
        <v>855</v>
      </c>
      <c r="Z361" s="1" t="s">
        <v>8850</v>
      </c>
      <c r="AG361" s="1" t="s">
        <v>9680</v>
      </c>
      <c r="AI361" s="1" t="s">
        <v>9726</v>
      </c>
    </row>
    <row r="362" spans="1:72" ht="13.5" customHeight="1">
      <c r="A362" s="3" t="str">
        <f>HYPERLINK("http://kyu.snu.ac.kr/sdhj/index.jsp?type=hj/GK14657_00IH_0001_0011.jpg","1777_각북면_11")</f>
        <v>1777_각북면_11</v>
      </c>
      <c r="B362" s="2">
        <v>1777</v>
      </c>
      <c r="C362" s="2" t="s">
        <v>12868</v>
      </c>
      <c r="D362" s="2" t="s">
        <v>12865</v>
      </c>
      <c r="E362" s="2">
        <v>361</v>
      </c>
      <c r="F362" s="1">
        <v>2</v>
      </c>
      <c r="G362" s="1" t="s">
        <v>15433</v>
      </c>
      <c r="H362" s="1" t="s">
        <v>7353</v>
      </c>
      <c r="I362" s="1">
        <v>7</v>
      </c>
      <c r="L362" s="1">
        <v>3</v>
      </c>
      <c r="M362" s="2" t="s">
        <v>13160</v>
      </c>
      <c r="N362" s="2" t="s">
        <v>13161</v>
      </c>
      <c r="T362" s="1" t="s">
        <v>15262</v>
      </c>
      <c r="U362" s="1" t="s">
        <v>109</v>
      </c>
      <c r="V362" s="1" t="s">
        <v>7521</v>
      </c>
      <c r="Y362" s="1" t="s">
        <v>856</v>
      </c>
      <c r="Z362" s="1" t="s">
        <v>9496</v>
      </c>
      <c r="AF362" s="1" t="s">
        <v>14326</v>
      </c>
      <c r="AG362" s="1" t="s">
        <v>14327</v>
      </c>
      <c r="AH362" s="1" t="s">
        <v>857</v>
      </c>
      <c r="AI362" s="1" t="s">
        <v>9726</v>
      </c>
    </row>
    <row r="363" spans="1:72" ht="13.5" customHeight="1">
      <c r="A363" s="3" t="str">
        <f>HYPERLINK("http://kyu.snu.ac.kr/sdhj/index.jsp?type=hj/GK14657_00IH_0001_0011.jpg","1777_각북면_11")</f>
        <v>1777_각북면_11</v>
      </c>
      <c r="B363" s="2">
        <v>1777</v>
      </c>
      <c r="C363" s="2" t="s">
        <v>12868</v>
      </c>
      <c r="D363" s="2" t="s">
        <v>12865</v>
      </c>
      <c r="E363" s="2">
        <v>362</v>
      </c>
      <c r="F363" s="1">
        <v>2</v>
      </c>
      <c r="G363" s="1" t="s">
        <v>15433</v>
      </c>
      <c r="H363" s="1" t="s">
        <v>7353</v>
      </c>
      <c r="I363" s="1">
        <v>7</v>
      </c>
      <c r="L363" s="1">
        <v>3</v>
      </c>
      <c r="M363" s="2" t="s">
        <v>13160</v>
      </c>
      <c r="N363" s="2" t="s">
        <v>13161</v>
      </c>
      <c r="T363" s="1" t="s">
        <v>15262</v>
      </c>
      <c r="U363" s="1" t="s">
        <v>138</v>
      </c>
      <c r="V363" s="1" t="s">
        <v>7522</v>
      </c>
      <c r="Y363" s="1" t="s">
        <v>858</v>
      </c>
      <c r="Z363" s="1" t="s">
        <v>8305</v>
      </c>
      <c r="AF363" s="1" t="s">
        <v>270</v>
      </c>
      <c r="AG363" s="1" t="s">
        <v>9680</v>
      </c>
      <c r="AH363" s="1" t="s">
        <v>859</v>
      </c>
      <c r="AI363" s="1" t="s">
        <v>15203</v>
      </c>
    </row>
    <row r="364" spans="1:72" ht="13.5" customHeight="1">
      <c r="A364" s="3" t="str">
        <f>HYPERLINK("http://kyu.snu.ac.kr/sdhj/index.jsp?type=hj/GK14657_00IH_0001_0011.jpg","1777_각북면_11")</f>
        <v>1777_각북면_11</v>
      </c>
      <c r="B364" s="2">
        <v>1777</v>
      </c>
      <c r="C364" s="2" t="s">
        <v>12868</v>
      </c>
      <c r="D364" s="2" t="s">
        <v>12865</v>
      </c>
      <c r="E364" s="2">
        <v>363</v>
      </c>
      <c r="F364" s="1">
        <v>2</v>
      </c>
      <c r="G364" s="1" t="s">
        <v>15433</v>
      </c>
      <c r="H364" s="1" t="s">
        <v>7353</v>
      </c>
      <c r="I364" s="1">
        <v>7</v>
      </c>
      <c r="L364" s="1">
        <v>3</v>
      </c>
      <c r="M364" s="2" t="s">
        <v>13160</v>
      </c>
      <c r="N364" s="2" t="s">
        <v>13161</v>
      </c>
      <c r="T364" s="1" t="s">
        <v>15262</v>
      </c>
      <c r="U364" s="1" t="s">
        <v>138</v>
      </c>
      <c r="V364" s="1" t="s">
        <v>7522</v>
      </c>
      <c r="Y364" s="1" t="s">
        <v>860</v>
      </c>
      <c r="Z364" s="1" t="s">
        <v>8733</v>
      </c>
      <c r="AF364" s="1" t="s">
        <v>861</v>
      </c>
      <c r="AG364" s="1" t="s">
        <v>9685</v>
      </c>
      <c r="AH364" s="1" t="s">
        <v>237</v>
      </c>
      <c r="AI364" s="1" t="s">
        <v>9715</v>
      </c>
    </row>
    <row r="365" spans="1:72" ht="13.5" customHeight="1">
      <c r="A365" s="3" t="str">
        <f>HYPERLINK("http://kyu.snu.ac.kr/sdhj/index.jsp?type=hj/GK14657_00IH_0001_0011.jpg","1777_각북면_11")</f>
        <v>1777_각북면_11</v>
      </c>
      <c r="B365" s="2">
        <v>1777</v>
      </c>
      <c r="C365" s="2" t="s">
        <v>12868</v>
      </c>
      <c r="D365" s="2" t="s">
        <v>12865</v>
      </c>
      <c r="E365" s="2">
        <v>364</v>
      </c>
      <c r="F365" s="1">
        <v>2</v>
      </c>
      <c r="G365" s="1" t="s">
        <v>15433</v>
      </c>
      <c r="H365" s="1" t="s">
        <v>7353</v>
      </c>
      <c r="I365" s="1">
        <v>7</v>
      </c>
      <c r="L365" s="1">
        <v>4</v>
      </c>
      <c r="M365" s="2" t="s">
        <v>13162</v>
      </c>
      <c r="N365" s="2" t="s">
        <v>13163</v>
      </c>
      <c r="T365" s="1" t="s">
        <v>12957</v>
      </c>
      <c r="U365" s="1" t="s">
        <v>492</v>
      </c>
      <c r="V365" s="1" t="s">
        <v>7525</v>
      </c>
      <c r="W365" s="1" t="s">
        <v>73</v>
      </c>
      <c r="X365" s="1" t="s">
        <v>12958</v>
      </c>
      <c r="Y365" s="1" t="s">
        <v>862</v>
      </c>
      <c r="Z365" s="1" t="s">
        <v>9495</v>
      </c>
      <c r="AC365" s="1">
        <v>57</v>
      </c>
      <c r="AD365" s="1" t="s">
        <v>302</v>
      </c>
      <c r="AE365" s="1" t="s">
        <v>9660</v>
      </c>
      <c r="AJ365" s="1" t="s">
        <v>17</v>
      </c>
      <c r="AK365" s="1" t="s">
        <v>9765</v>
      </c>
      <c r="AL365" s="1" t="s">
        <v>76</v>
      </c>
      <c r="AM365" s="1" t="s">
        <v>14465</v>
      </c>
      <c r="AT365" s="1" t="s">
        <v>492</v>
      </c>
      <c r="AU365" s="1" t="s">
        <v>7525</v>
      </c>
      <c r="AV365" s="1" t="s">
        <v>584</v>
      </c>
      <c r="AW365" s="1" t="s">
        <v>10618</v>
      </c>
      <c r="BG365" s="1" t="s">
        <v>492</v>
      </c>
      <c r="BH365" s="1" t="s">
        <v>7525</v>
      </c>
      <c r="BI365" s="1" t="s">
        <v>641</v>
      </c>
      <c r="BJ365" s="1" t="s">
        <v>11282</v>
      </c>
      <c r="BK365" s="1" t="s">
        <v>492</v>
      </c>
      <c r="BL365" s="1" t="s">
        <v>7525</v>
      </c>
      <c r="BM365" s="1" t="s">
        <v>863</v>
      </c>
      <c r="BN365" s="1" t="s">
        <v>10551</v>
      </c>
      <c r="BO365" s="1" t="s">
        <v>79</v>
      </c>
      <c r="BP365" s="1" t="s">
        <v>9844</v>
      </c>
      <c r="BQ365" s="1" t="s">
        <v>864</v>
      </c>
      <c r="BR365" s="1" t="s">
        <v>14777</v>
      </c>
      <c r="BS365" s="1" t="s">
        <v>129</v>
      </c>
      <c r="BT365" s="1" t="s">
        <v>9723</v>
      </c>
    </row>
    <row r="366" spans="1:72" ht="13.5" customHeight="1">
      <c r="A366" s="3" t="str">
        <f>HYPERLINK("http://kyu.snu.ac.kr/sdhj/index.jsp?type=hj/GK14657_00IH_0001_0011.jpg","1777_각북면_11")</f>
        <v>1777_각북면_11</v>
      </c>
      <c r="B366" s="2">
        <v>1777</v>
      </c>
      <c r="C366" s="2" t="s">
        <v>12868</v>
      </c>
      <c r="D366" s="2" t="s">
        <v>12865</v>
      </c>
      <c r="E366" s="2">
        <v>365</v>
      </c>
      <c r="F366" s="1">
        <v>2</v>
      </c>
      <c r="G366" s="1" t="s">
        <v>15433</v>
      </c>
      <c r="H366" s="1" t="s">
        <v>7353</v>
      </c>
      <c r="I366" s="1">
        <v>7</v>
      </c>
      <c r="L366" s="1">
        <v>4</v>
      </c>
      <c r="M366" s="2" t="s">
        <v>13162</v>
      </c>
      <c r="N366" s="2" t="s">
        <v>13163</v>
      </c>
      <c r="S366" s="1" t="s">
        <v>47</v>
      </c>
      <c r="T366" s="1" t="s">
        <v>179</v>
      </c>
      <c r="W366" s="1" t="s">
        <v>73</v>
      </c>
      <c r="X366" s="1" t="s">
        <v>12958</v>
      </c>
      <c r="Y366" s="1" t="s">
        <v>101</v>
      </c>
      <c r="Z366" s="1" t="s">
        <v>7731</v>
      </c>
      <c r="AC366" s="1">
        <v>57</v>
      </c>
      <c r="AD366" s="1" t="s">
        <v>302</v>
      </c>
      <c r="AE366" s="1" t="s">
        <v>9660</v>
      </c>
      <c r="AJ366" s="1" t="s">
        <v>465</v>
      </c>
      <c r="AK366" s="1" t="s">
        <v>9766</v>
      </c>
      <c r="AL366" s="1" t="s">
        <v>76</v>
      </c>
      <c r="AM366" s="1" t="s">
        <v>14465</v>
      </c>
      <c r="AT366" s="1" t="s">
        <v>79</v>
      </c>
      <c r="AU366" s="1" t="s">
        <v>9844</v>
      </c>
      <c r="AV366" s="1" t="s">
        <v>865</v>
      </c>
      <c r="AW366" s="1" t="s">
        <v>10521</v>
      </c>
      <c r="BG366" s="1" t="s">
        <v>585</v>
      </c>
      <c r="BH366" s="1" t="s">
        <v>9854</v>
      </c>
      <c r="BI366" s="1" t="s">
        <v>866</v>
      </c>
      <c r="BJ366" s="1" t="s">
        <v>9961</v>
      </c>
      <c r="BK366" s="1" t="s">
        <v>79</v>
      </c>
      <c r="BL366" s="1" t="s">
        <v>9844</v>
      </c>
      <c r="BM366" s="1" t="s">
        <v>867</v>
      </c>
      <c r="BN366" s="1" t="s">
        <v>11764</v>
      </c>
      <c r="BO366" s="1" t="s">
        <v>79</v>
      </c>
      <c r="BP366" s="1" t="s">
        <v>9844</v>
      </c>
      <c r="BQ366" s="1" t="s">
        <v>868</v>
      </c>
      <c r="BR366" s="1" t="s">
        <v>14509</v>
      </c>
      <c r="BS366" s="1" t="s">
        <v>76</v>
      </c>
      <c r="BT366" s="1" t="s">
        <v>14465</v>
      </c>
    </row>
    <row r="367" spans="1:72" ht="13.5" customHeight="1">
      <c r="A367" s="3" t="str">
        <f>HYPERLINK("http://kyu.snu.ac.kr/sdhj/index.jsp?type=hj/GK14657_00IH_0001_0011.jpg","1777_각북면_11")</f>
        <v>1777_각북면_11</v>
      </c>
      <c r="B367" s="2">
        <v>1777</v>
      </c>
      <c r="C367" s="2" t="s">
        <v>12868</v>
      </c>
      <c r="D367" s="2" t="s">
        <v>12865</v>
      </c>
      <c r="E367" s="2">
        <v>366</v>
      </c>
      <c r="F367" s="1">
        <v>2</v>
      </c>
      <c r="G367" s="1" t="s">
        <v>15433</v>
      </c>
      <c r="H367" s="1" t="s">
        <v>7353</v>
      </c>
      <c r="I367" s="1">
        <v>7</v>
      </c>
      <c r="L367" s="1">
        <v>4</v>
      </c>
      <c r="M367" s="2" t="s">
        <v>13162</v>
      </c>
      <c r="N367" s="2" t="s">
        <v>13163</v>
      </c>
      <c r="S367" s="1" t="s">
        <v>57</v>
      </c>
      <c r="T367" s="1" t="s">
        <v>7485</v>
      </c>
      <c r="U367" s="1" t="s">
        <v>492</v>
      </c>
      <c r="V367" s="1" t="s">
        <v>7525</v>
      </c>
      <c r="Y367" s="1" t="s">
        <v>869</v>
      </c>
      <c r="Z367" s="1" t="s">
        <v>8623</v>
      </c>
      <c r="AF367" s="1" t="s">
        <v>659</v>
      </c>
      <c r="AG367" s="1" t="s">
        <v>14318</v>
      </c>
    </row>
    <row r="368" spans="1:72" ht="13.5" customHeight="1">
      <c r="A368" s="3" t="str">
        <f>HYPERLINK("http://kyu.snu.ac.kr/sdhj/index.jsp?type=hj/GK14657_00IH_0001_0011.jpg","1777_각북면_11")</f>
        <v>1777_각북면_11</v>
      </c>
      <c r="B368" s="2">
        <v>1777</v>
      </c>
      <c r="C368" s="2" t="s">
        <v>12868</v>
      </c>
      <c r="D368" s="2" t="s">
        <v>12865</v>
      </c>
      <c r="E368" s="2">
        <v>367</v>
      </c>
      <c r="F368" s="1">
        <v>2</v>
      </c>
      <c r="G368" s="1" t="s">
        <v>15433</v>
      </c>
      <c r="H368" s="1" t="s">
        <v>7353</v>
      </c>
      <c r="I368" s="1">
        <v>7</v>
      </c>
      <c r="L368" s="1">
        <v>4</v>
      </c>
      <c r="M368" s="2" t="s">
        <v>13162</v>
      </c>
      <c r="N368" s="2" t="s">
        <v>13163</v>
      </c>
      <c r="S368" s="1" t="s">
        <v>57</v>
      </c>
      <c r="T368" s="1" t="s">
        <v>7485</v>
      </c>
      <c r="U368" s="1" t="s">
        <v>492</v>
      </c>
      <c r="V368" s="1" t="s">
        <v>7525</v>
      </c>
      <c r="Y368" s="1" t="s">
        <v>870</v>
      </c>
      <c r="Z368" s="1" t="s">
        <v>9493</v>
      </c>
      <c r="AC368" s="1">
        <v>24</v>
      </c>
      <c r="AD368" s="1" t="s">
        <v>259</v>
      </c>
      <c r="AE368" s="1" t="s">
        <v>9658</v>
      </c>
    </row>
    <row r="369" spans="1:72" ht="13.5" customHeight="1">
      <c r="A369" s="3" t="str">
        <f>HYPERLINK("http://kyu.snu.ac.kr/sdhj/index.jsp?type=hj/GK14657_00IH_0001_0011.jpg","1777_각북면_11")</f>
        <v>1777_각북면_11</v>
      </c>
      <c r="B369" s="2">
        <v>1777</v>
      </c>
      <c r="C369" s="2" t="s">
        <v>12868</v>
      </c>
      <c r="D369" s="2" t="s">
        <v>12865</v>
      </c>
      <c r="E369" s="2">
        <v>368</v>
      </c>
      <c r="F369" s="1">
        <v>2</v>
      </c>
      <c r="G369" s="1" t="s">
        <v>15433</v>
      </c>
      <c r="H369" s="1" t="s">
        <v>7353</v>
      </c>
      <c r="I369" s="1">
        <v>7</v>
      </c>
      <c r="L369" s="1">
        <v>4</v>
      </c>
      <c r="M369" s="2" t="s">
        <v>13162</v>
      </c>
      <c r="N369" s="2" t="s">
        <v>13163</v>
      </c>
      <c r="S369" s="1" t="s">
        <v>57</v>
      </c>
      <c r="T369" s="1" t="s">
        <v>7485</v>
      </c>
      <c r="Y369" s="1" t="s">
        <v>871</v>
      </c>
      <c r="Z369" s="1" t="s">
        <v>8239</v>
      </c>
      <c r="AC369" s="1">
        <v>6</v>
      </c>
      <c r="AD369" s="1" t="s">
        <v>70</v>
      </c>
      <c r="AE369" s="1" t="s">
        <v>9627</v>
      </c>
    </row>
    <row r="370" spans="1:72" ht="13.5" customHeight="1">
      <c r="A370" s="3" t="str">
        <f>HYPERLINK("http://kyu.snu.ac.kr/sdhj/index.jsp?type=hj/GK14657_00IH_0001_0011.jpg","1777_각북면_11")</f>
        <v>1777_각북면_11</v>
      </c>
      <c r="B370" s="2">
        <v>1777</v>
      </c>
      <c r="C370" s="2" t="s">
        <v>12868</v>
      </c>
      <c r="D370" s="2" t="s">
        <v>12865</v>
      </c>
      <c r="E370" s="2">
        <v>369</v>
      </c>
      <c r="F370" s="1">
        <v>2</v>
      </c>
      <c r="G370" s="1" t="s">
        <v>15433</v>
      </c>
      <c r="H370" s="1" t="s">
        <v>7353</v>
      </c>
      <c r="I370" s="1">
        <v>7</v>
      </c>
      <c r="L370" s="1">
        <v>4</v>
      </c>
      <c r="M370" s="2" t="s">
        <v>13162</v>
      </c>
      <c r="N370" s="2" t="s">
        <v>13163</v>
      </c>
      <c r="S370" s="1" t="s">
        <v>67</v>
      </c>
      <c r="T370" s="1" t="s">
        <v>5121</v>
      </c>
      <c r="AC370" s="1">
        <v>13</v>
      </c>
      <c r="AD370" s="1" t="s">
        <v>40</v>
      </c>
      <c r="AE370" s="1" t="s">
        <v>9663</v>
      </c>
    </row>
    <row r="371" spans="1:72" ht="13.5" customHeight="1">
      <c r="A371" s="3" t="str">
        <f>HYPERLINK("http://kyu.snu.ac.kr/sdhj/index.jsp?type=hj/GK14657_00IH_0001_0011.jpg","1777_각북면_11")</f>
        <v>1777_각북면_11</v>
      </c>
      <c r="B371" s="2">
        <v>1777</v>
      </c>
      <c r="C371" s="2" t="s">
        <v>12868</v>
      </c>
      <c r="D371" s="2" t="s">
        <v>12865</v>
      </c>
      <c r="E371" s="2">
        <v>370</v>
      </c>
      <c r="F371" s="1">
        <v>2</v>
      </c>
      <c r="G371" s="1" t="s">
        <v>15433</v>
      </c>
      <c r="H371" s="1" t="s">
        <v>7353</v>
      </c>
      <c r="I371" s="1">
        <v>7</v>
      </c>
      <c r="L371" s="1">
        <v>4</v>
      </c>
      <c r="M371" s="2" t="s">
        <v>13162</v>
      </c>
      <c r="N371" s="2" t="s">
        <v>13163</v>
      </c>
      <c r="S371" s="1" t="s">
        <v>67</v>
      </c>
      <c r="T371" s="1" t="s">
        <v>5121</v>
      </c>
      <c r="AC371" s="1">
        <v>10</v>
      </c>
      <c r="AD371" s="1" t="s">
        <v>386</v>
      </c>
      <c r="AE371" s="1" t="s">
        <v>9619</v>
      </c>
    </row>
    <row r="372" spans="1:72" ht="13.5" customHeight="1">
      <c r="A372" s="3" t="str">
        <f>HYPERLINK("http://kyu.snu.ac.kr/sdhj/index.jsp?type=hj/GK14657_00IH_0001_0011.jpg","1777_각북면_11")</f>
        <v>1777_각북면_11</v>
      </c>
      <c r="B372" s="2">
        <v>1777</v>
      </c>
      <c r="C372" s="2" t="s">
        <v>12868</v>
      </c>
      <c r="D372" s="2" t="s">
        <v>12865</v>
      </c>
      <c r="E372" s="2">
        <v>371</v>
      </c>
      <c r="F372" s="1">
        <v>2</v>
      </c>
      <c r="G372" s="1" t="s">
        <v>15433</v>
      </c>
      <c r="H372" s="1" t="s">
        <v>7353</v>
      </c>
      <c r="I372" s="1">
        <v>7</v>
      </c>
      <c r="L372" s="1">
        <v>4</v>
      </c>
      <c r="M372" s="2" t="s">
        <v>13162</v>
      </c>
      <c r="N372" s="2" t="s">
        <v>13163</v>
      </c>
      <c r="S372" s="1" t="s">
        <v>67</v>
      </c>
      <c r="T372" s="1" t="s">
        <v>5121</v>
      </c>
      <c r="AC372" s="1">
        <v>3</v>
      </c>
      <c r="AD372" s="1" t="s">
        <v>92</v>
      </c>
      <c r="AE372" s="1" t="s">
        <v>9651</v>
      </c>
      <c r="AF372" s="1" t="s">
        <v>71</v>
      </c>
      <c r="AG372" s="1" t="s">
        <v>9052</v>
      </c>
    </row>
    <row r="373" spans="1:72" ht="13.5" customHeight="1">
      <c r="A373" s="3" t="str">
        <f>HYPERLINK("http://kyu.snu.ac.kr/sdhj/index.jsp?type=hj/GK14657_00IH_0001_0011.jpg","1777_각북면_11")</f>
        <v>1777_각북면_11</v>
      </c>
      <c r="B373" s="2">
        <v>1777</v>
      </c>
      <c r="C373" s="2" t="s">
        <v>12868</v>
      </c>
      <c r="D373" s="2" t="s">
        <v>12865</v>
      </c>
      <c r="E373" s="2">
        <v>372</v>
      </c>
      <c r="F373" s="1">
        <v>2</v>
      </c>
      <c r="G373" s="1" t="s">
        <v>15433</v>
      </c>
      <c r="H373" s="1" t="s">
        <v>7353</v>
      </c>
      <c r="I373" s="1">
        <v>7</v>
      </c>
      <c r="L373" s="1">
        <v>4</v>
      </c>
      <c r="M373" s="2" t="s">
        <v>13162</v>
      </c>
      <c r="N373" s="2" t="s">
        <v>13163</v>
      </c>
      <c r="S373" s="1" t="s">
        <v>57</v>
      </c>
      <c r="T373" s="1" t="s">
        <v>7485</v>
      </c>
      <c r="Y373" s="1" t="s">
        <v>872</v>
      </c>
      <c r="Z373" s="1" t="s">
        <v>7988</v>
      </c>
      <c r="AC373" s="1">
        <v>9</v>
      </c>
      <c r="AD373" s="1" t="s">
        <v>366</v>
      </c>
      <c r="AE373" s="1" t="s">
        <v>9626</v>
      </c>
    </row>
    <row r="374" spans="1:72" ht="13.5" customHeight="1">
      <c r="A374" s="3" t="str">
        <f>HYPERLINK("http://kyu.snu.ac.kr/sdhj/index.jsp?type=hj/GK14657_00IH_0001_0011.jpg","1777_각북면_11")</f>
        <v>1777_각북면_11</v>
      </c>
      <c r="B374" s="2">
        <v>1777</v>
      </c>
      <c r="C374" s="2" t="s">
        <v>12868</v>
      </c>
      <c r="D374" s="2" t="s">
        <v>12865</v>
      </c>
      <c r="E374" s="2">
        <v>373</v>
      </c>
      <c r="F374" s="1">
        <v>2</v>
      </c>
      <c r="G374" s="1" t="s">
        <v>15433</v>
      </c>
      <c r="H374" s="1" t="s">
        <v>7353</v>
      </c>
      <c r="I374" s="1">
        <v>7</v>
      </c>
      <c r="L374" s="1">
        <v>5</v>
      </c>
      <c r="M374" s="2" t="s">
        <v>13164</v>
      </c>
      <c r="N374" s="2" t="s">
        <v>13165</v>
      </c>
      <c r="T374" s="1" t="s">
        <v>12957</v>
      </c>
      <c r="U374" s="1" t="s">
        <v>37</v>
      </c>
      <c r="V374" s="1" t="s">
        <v>7529</v>
      </c>
      <c r="W374" s="1" t="s">
        <v>73</v>
      </c>
      <c r="X374" s="1" t="s">
        <v>12958</v>
      </c>
      <c r="Y374" s="1" t="s">
        <v>873</v>
      </c>
      <c r="Z374" s="1" t="s">
        <v>9494</v>
      </c>
      <c r="AC374" s="1">
        <v>26</v>
      </c>
      <c r="AD374" s="1" t="s">
        <v>258</v>
      </c>
      <c r="AE374" s="1" t="s">
        <v>9652</v>
      </c>
      <c r="AJ374" s="1" t="s">
        <v>17</v>
      </c>
      <c r="AK374" s="1" t="s">
        <v>9765</v>
      </c>
      <c r="AL374" s="1" t="s">
        <v>76</v>
      </c>
      <c r="AM374" s="1" t="s">
        <v>14465</v>
      </c>
      <c r="AT374" s="1" t="s">
        <v>37</v>
      </c>
      <c r="AU374" s="1" t="s">
        <v>7529</v>
      </c>
      <c r="AV374" s="1" t="s">
        <v>874</v>
      </c>
      <c r="AW374" s="1" t="s">
        <v>7929</v>
      </c>
      <c r="BG374" s="1" t="s">
        <v>37</v>
      </c>
      <c r="BH374" s="1" t="s">
        <v>7529</v>
      </c>
      <c r="BI374" s="1" t="s">
        <v>875</v>
      </c>
      <c r="BJ374" s="1" t="s">
        <v>11306</v>
      </c>
      <c r="BK374" s="1" t="s">
        <v>37</v>
      </c>
      <c r="BL374" s="1" t="s">
        <v>7529</v>
      </c>
      <c r="BM374" s="1" t="s">
        <v>876</v>
      </c>
      <c r="BN374" s="1" t="s">
        <v>10514</v>
      </c>
      <c r="BO374" s="1" t="s">
        <v>77</v>
      </c>
      <c r="BP374" s="1" t="s">
        <v>7576</v>
      </c>
      <c r="BQ374" s="1" t="s">
        <v>877</v>
      </c>
      <c r="BR374" s="1" t="s">
        <v>12620</v>
      </c>
      <c r="BS374" s="1" t="s">
        <v>76</v>
      </c>
      <c r="BT374" s="1" t="s">
        <v>14465</v>
      </c>
    </row>
    <row r="375" spans="1:72" ht="13.5" customHeight="1">
      <c r="A375" s="3" t="str">
        <f>HYPERLINK("http://kyu.snu.ac.kr/sdhj/index.jsp?type=hj/GK14657_00IH_0001_0011.jpg","1777_각북면_11")</f>
        <v>1777_각북면_11</v>
      </c>
      <c r="B375" s="2">
        <v>1777</v>
      </c>
      <c r="C375" s="2" t="s">
        <v>12868</v>
      </c>
      <c r="D375" s="2" t="s">
        <v>12865</v>
      </c>
      <c r="E375" s="2">
        <v>374</v>
      </c>
      <c r="F375" s="1">
        <v>2</v>
      </c>
      <c r="G375" s="1" t="s">
        <v>15433</v>
      </c>
      <c r="H375" s="1" t="s">
        <v>7353</v>
      </c>
      <c r="I375" s="1">
        <v>7</v>
      </c>
      <c r="L375" s="1">
        <v>5</v>
      </c>
      <c r="M375" s="2" t="s">
        <v>13164</v>
      </c>
      <c r="N375" s="2" t="s">
        <v>13165</v>
      </c>
      <c r="S375" s="1" t="s">
        <v>47</v>
      </c>
      <c r="T375" s="1" t="s">
        <v>179</v>
      </c>
      <c r="W375" s="1" t="s">
        <v>878</v>
      </c>
      <c r="X375" s="1" t="s">
        <v>7686</v>
      </c>
      <c r="Y375" s="1" t="s">
        <v>10</v>
      </c>
      <c r="Z375" s="1" t="s">
        <v>7691</v>
      </c>
      <c r="AC375" s="1">
        <v>28</v>
      </c>
      <c r="AD375" s="1" t="s">
        <v>66</v>
      </c>
      <c r="AE375" s="1" t="s">
        <v>9631</v>
      </c>
      <c r="AJ375" s="1" t="s">
        <v>17</v>
      </c>
      <c r="AK375" s="1" t="s">
        <v>9765</v>
      </c>
      <c r="AL375" s="1" t="s">
        <v>879</v>
      </c>
      <c r="AM375" s="1" t="s">
        <v>9780</v>
      </c>
      <c r="AT375" s="1" t="s">
        <v>37</v>
      </c>
      <c r="AU375" s="1" t="s">
        <v>7529</v>
      </c>
      <c r="AV375" s="1" t="s">
        <v>801</v>
      </c>
      <c r="AW375" s="1" t="s">
        <v>8300</v>
      </c>
      <c r="BG375" s="1" t="s">
        <v>37</v>
      </c>
      <c r="BH375" s="1" t="s">
        <v>7529</v>
      </c>
      <c r="BI375" s="1" t="s">
        <v>880</v>
      </c>
      <c r="BJ375" s="1" t="s">
        <v>11305</v>
      </c>
      <c r="BK375" s="1" t="s">
        <v>37</v>
      </c>
      <c r="BL375" s="1" t="s">
        <v>7529</v>
      </c>
      <c r="BM375" s="1" t="s">
        <v>881</v>
      </c>
      <c r="BN375" s="1" t="s">
        <v>10065</v>
      </c>
      <c r="BO375" s="1" t="s">
        <v>79</v>
      </c>
      <c r="BP375" s="1" t="s">
        <v>9844</v>
      </c>
      <c r="BQ375" s="1" t="s">
        <v>882</v>
      </c>
      <c r="BR375" s="1" t="s">
        <v>15160</v>
      </c>
      <c r="BS375" s="1" t="s">
        <v>41</v>
      </c>
      <c r="BT375" s="1" t="s">
        <v>9711</v>
      </c>
    </row>
    <row r="376" spans="1:72" ht="13.5" customHeight="1">
      <c r="A376" s="3" t="str">
        <f>HYPERLINK("http://kyu.snu.ac.kr/sdhj/index.jsp?type=hj/GK14657_00IH_0001_0011.jpg","1777_각북면_11")</f>
        <v>1777_각북면_11</v>
      </c>
      <c r="B376" s="2">
        <v>1777</v>
      </c>
      <c r="C376" s="2" t="s">
        <v>12868</v>
      </c>
      <c r="D376" s="2" t="s">
        <v>12865</v>
      </c>
      <c r="E376" s="2">
        <v>375</v>
      </c>
      <c r="F376" s="1">
        <v>2</v>
      </c>
      <c r="G376" s="1" t="s">
        <v>15433</v>
      </c>
      <c r="H376" s="1" t="s">
        <v>7353</v>
      </c>
      <c r="I376" s="1">
        <v>7</v>
      </c>
      <c r="L376" s="1">
        <v>5</v>
      </c>
      <c r="M376" s="2" t="s">
        <v>13164</v>
      </c>
      <c r="N376" s="2" t="s">
        <v>13165</v>
      </c>
      <c r="S376" s="1" t="s">
        <v>67</v>
      </c>
      <c r="T376" s="1" t="s">
        <v>5121</v>
      </c>
      <c r="AC376" s="1">
        <v>11</v>
      </c>
      <c r="AD376" s="1" t="s">
        <v>69</v>
      </c>
      <c r="AE376" s="1" t="s">
        <v>9646</v>
      </c>
      <c r="AG376" s="1" t="s">
        <v>9052</v>
      </c>
    </row>
    <row r="377" spans="1:72" ht="13.5" customHeight="1">
      <c r="A377" s="3" t="str">
        <f>HYPERLINK("http://kyu.snu.ac.kr/sdhj/index.jsp?type=hj/GK14657_00IH_0001_0011.jpg","1777_각북면_11")</f>
        <v>1777_각북면_11</v>
      </c>
      <c r="B377" s="2">
        <v>1777</v>
      </c>
      <c r="C377" s="2" t="s">
        <v>12868</v>
      </c>
      <c r="D377" s="2" t="s">
        <v>12865</v>
      </c>
      <c r="E377" s="2">
        <v>376</v>
      </c>
      <c r="F377" s="1">
        <v>2</v>
      </c>
      <c r="G377" s="1" t="s">
        <v>15433</v>
      </c>
      <c r="H377" s="1" t="s">
        <v>7353</v>
      </c>
      <c r="I377" s="1">
        <v>7</v>
      </c>
      <c r="L377" s="1">
        <v>5</v>
      </c>
      <c r="M377" s="2" t="s">
        <v>13164</v>
      </c>
      <c r="N377" s="2" t="s">
        <v>13165</v>
      </c>
      <c r="S377" s="1" t="s">
        <v>67</v>
      </c>
      <c r="T377" s="1" t="s">
        <v>5121</v>
      </c>
      <c r="AC377" s="1">
        <v>3</v>
      </c>
      <c r="AD377" s="1" t="s">
        <v>92</v>
      </c>
      <c r="AE377" s="1" t="s">
        <v>9651</v>
      </c>
      <c r="AF377" s="1" t="s">
        <v>14329</v>
      </c>
      <c r="AG377" s="1" t="s">
        <v>14328</v>
      </c>
    </row>
    <row r="378" spans="1:72" ht="13.5" customHeight="1">
      <c r="A378" s="3" t="str">
        <f>HYPERLINK("http://kyu.snu.ac.kr/sdhj/index.jsp?type=hj/GK14657_00IH_0001_0011.jpg","1777_각북면_11")</f>
        <v>1777_각북면_11</v>
      </c>
      <c r="B378" s="2">
        <v>1777</v>
      </c>
      <c r="C378" s="2" t="s">
        <v>12868</v>
      </c>
      <c r="D378" s="2" t="s">
        <v>12865</v>
      </c>
      <c r="E378" s="2">
        <v>377</v>
      </c>
      <c r="F378" s="1">
        <v>2</v>
      </c>
      <c r="G378" s="1" t="s">
        <v>15433</v>
      </c>
      <c r="H378" s="1" t="s">
        <v>7353</v>
      </c>
      <c r="I378" s="1">
        <v>8</v>
      </c>
      <c r="J378" s="1" t="s">
        <v>883</v>
      </c>
      <c r="K378" s="1" t="s">
        <v>12879</v>
      </c>
      <c r="L378" s="1">
        <v>1</v>
      </c>
      <c r="M378" s="2" t="s">
        <v>13166</v>
      </c>
      <c r="N378" s="2" t="s">
        <v>12878</v>
      </c>
      <c r="T378" s="1" t="s">
        <v>12957</v>
      </c>
      <c r="U378" s="1" t="s">
        <v>537</v>
      </c>
      <c r="V378" s="1" t="s">
        <v>7654</v>
      </c>
      <c r="W378" s="1" t="s">
        <v>73</v>
      </c>
      <c r="X378" s="1" t="s">
        <v>12958</v>
      </c>
      <c r="Y378" s="1" t="s">
        <v>870</v>
      </c>
      <c r="Z378" s="1" t="s">
        <v>9493</v>
      </c>
      <c r="AC378" s="1">
        <v>51</v>
      </c>
      <c r="AD378" s="1" t="s">
        <v>502</v>
      </c>
      <c r="AE378" s="1" t="s">
        <v>9621</v>
      </c>
      <c r="AJ378" s="1" t="s">
        <v>17</v>
      </c>
      <c r="AK378" s="1" t="s">
        <v>9765</v>
      </c>
      <c r="AL378" s="1" t="s">
        <v>76</v>
      </c>
      <c r="AM378" s="1" t="s">
        <v>14465</v>
      </c>
      <c r="AT378" s="1" t="s">
        <v>585</v>
      </c>
      <c r="AU378" s="1" t="s">
        <v>9854</v>
      </c>
      <c r="AV378" s="1" t="s">
        <v>608</v>
      </c>
      <c r="AW378" s="1" t="s">
        <v>10632</v>
      </c>
      <c r="BG378" s="1" t="s">
        <v>668</v>
      </c>
      <c r="BH378" s="1" t="s">
        <v>14537</v>
      </c>
      <c r="BI378" s="1" t="s">
        <v>609</v>
      </c>
      <c r="BJ378" s="1" t="s">
        <v>8525</v>
      </c>
      <c r="BK378" s="1" t="s">
        <v>560</v>
      </c>
      <c r="BL378" s="1" t="s">
        <v>14530</v>
      </c>
      <c r="BM378" s="1" t="s">
        <v>544</v>
      </c>
      <c r="BN378" s="1" t="s">
        <v>11302</v>
      </c>
      <c r="BO378" s="1" t="s">
        <v>37</v>
      </c>
      <c r="BP378" s="1" t="s">
        <v>7529</v>
      </c>
      <c r="BQ378" s="1" t="s">
        <v>884</v>
      </c>
      <c r="BR378" s="1" t="s">
        <v>12613</v>
      </c>
      <c r="BS378" s="1" t="s">
        <v>76</v>
      </c>
      <c r="BT378" s="1" t="s">
        <v>14465</v>
      </c>
    </row>
    <row r="379" spans="1:72" ht="13.5" customHeight="1">
      <c r="A379" s="3" t="str">
        <f>HYPERLINK("http://kyu.snu.ac.kr/sdhj/index.jsp?type=hj/GK14657_00IH_0001_0011.jpg","1777_각북면_11")</f>
        <v>1777_각북면_11</v>
      </c>
      <c r="B379" s="2">
        <v>1777</v>
      </c>
      <c r="C379" s="2" t="s">
        <v>12868</v>
      </c>
      <c r="D379" s="2" t="s">
        <v>12865</v>
      </c>
      <c r="E379" s="2">
        <v>378</v>
      </c>
      <c r="F379" s="1">
        <v>2</v>
      </c>
      <c r="G379" s="1" t="s">
        <v>15433</v>
      </c>
      <c r="H379" s="1" t="s">
        <v>7353</v>
      </c>
      <c r="I379" s="1">
        <v>8</v>
      </c>
      <c r="L379" s="1">
        <v>1</v>
      </c>
      <c r="M379" s="2" t="s">
        <v>13166</v>
      </c>
      <c r="N379" s="2" t="s">
        <v>12878</v>
      </c>
      <c r="S379" s="1" t="s">
        <v>47</v>
      </c>
      <c r="T379" s="1" t="s">
        <v>179</v>
      </c>
      <c r="W379" s="1" t="s">
        <v>131</v>
      </c>
      <c r="X379" s="1" t="s">
        <v>7695</v>
      </c>
      <c r="Y379" s="1" t="s">
        <v>10</v>
      </c>
      <c r="Z379" s="1" t="s">
        <v>7691</v>
      </c>
      <c r="AC379" s="1">
        <v>51</v>
      </c>
      <c r="AD379" s="1" t="s">
        <v>502</v>
      </c>
      <c r="AE379" s="1" t="s">
        <v>9621</v>
      </c>
      <c r="AJ379" s="1" t="s">
        <v>17</v>
      </c>
      <c r="AK379" s="1" t="s">
        <v>9765</v>
      </c>
      <c r="AL379" s="1" t="s">
        <v>46</v>
      </c>
      <c r="AM379" s="1" t="s">
        <v>9757</v>
      </c>
      <c r="AT379" s="1" t="s">
        <v>77</v>
      </c>
      <c r="AU379" s="1" t="s">
        <v>7576</v>
      </c>
      <c r="AV379" s="1" t="s">
        <v>885</v>
      </c>
      <c r="AW379" s="1" t="s">
        <v>10631</v>
      </c>
      <c r="BG379" s="1" t="s">
        <v>585</v>
      </c>
      <c r="BH379" s="1" t="s">
        <v>9854</v>
      </c>
      <c r="BI379" s="1" t="s">
        <v>886</v>
      </c>
      <c r="BJ379" s="1" t="s">
        <v>11304</v>
      </c>
      <c r="BK379" s="1" t="s">
        <v>53</v>
      </c>
      <c r="BL379" s="1" t="s">
        <v>7653</v>
      </c>
      <c r="BM379" s="1" t="s">
        <v>887</v>
      </c>
      <c r="BN379" s="1" t="s">
        <v>11852</v>
      </c>
      <c r="BO379" s="1" t="s">
        <v>77</v>
      </c>
      <c r="BP379" s="1" t="s">
        <v>7576</v>
      </c>
      <c r="BQ379" s="1" t="s">
        <v>888</v>
      </c>
      <c r="BR379" s="1" t="s">
        <v>15177</v>
      </c>
      <c r="BS379" s="1" t="s">
        <v>288</v>
      </c>
      <c r="BT379" s="1" t="s">
        <v>14514</v>
      </c>
    </row>
    <row r="380" spans="1:72" ht="13.5" customHeight="1">
      <c r="A380" s="3" t="str">
        <f>HYPERLINK("http://kyu.snu.ac.kr/sdhj/index.jsp?type=hj/GK14657_00IH_0001_0011.jpg","1777_각북면_11")</f>
        <v>1777_각북면_11</v>
      </c>
      <c r="B380" s="2">
        <v>1777</v>
      </c>
      <c r="C380" s="2" t="s">
        <v>12868</v>
      </c>
      <c r="D380" s="2" t="s">
        <v>12865</v>
      </c>
      <c r="E380" s="2">
        <v>379</v>
      </c>
      <c r="F380" s="1">
        <v>2</v>
      </c>
      <c r="G380" s="1" t="s">
        <v>15433</v>
      </c>
      <c r="H380" s="1" t="s">
        <v>7353</v>
      </c>
      <c r="I380" s="1">
        <v>8</v>
      </c>
      <c r="L380" s="1">
        <v>1</v>
      </c>
      <c r="M380" s="2" t="s">
        <v>13166</v>
      </c>
      <c r="N380" s="2" t="s">
        <v>12878</v>
      </c>
      <c r="S380" s="1" t="s">
        <v>57</v>
      </c>
      <c r="T380" s="1" t="s">
        <v>7485</v>
      </c>
      <c r="U380" s="1" t="s">
        <v>223</v>
      </c>
      <c r="V380" s="1" t="s">
        <v>7526</v>
      </c>
      <c r="Y380" s="1" t="s">
        <v>889</v>
      </c>
      <c r="Z380" s="1" t="s">
        <v>8005</v>
      </c>
      <c r="AC380" s="1">
        <v>16</v>
      </c>
      <c r="AD380" s="1" t="s">
        <v>143</v>
      </c>
      <c r="AE380" s="1" t="s">
        <v>9655</v>
      </c>
    </row>
    <row r="381" spans="1:72" ht="13.5" customHeight="1">
      <c r="A381" s="3" t="str">
        <f>HYPERLINK("http://kyu.snu.ac.kr/sdhj/index.jsp?type=hj/GK14657_00IH_0001_0011.jpg","1777_각북면_11")</f>
        <v>1777_각북면_11</v>
      </c>
      <c r="B381" s="2">
        <v>1777</v>
      </c>
      <c r="C381" s="2" t="s">
        <v>12868</v>
      </c>
      <c r="D381" s="2" t="s">
        <v>12865</v>
      </c>
      <c r="E381" s="2">
        <v>380</v>
      </c>
      <c r="F381" s="1">
        <v>2</v>
      </c>
      <c r="G381" s="1" t="s">
        <v>15433</v>
      </c>
      <c r="H381" s="1" t="s">
        <v>7353</v>
      </c>
      <c r="I381" s="1">
        <v>8</v>
      </c>
      <c r="L381" s="1">
        <v>1</v>
      </c>
      <c r="M381" s="2" t="s">
        <v>13166</v>
      </c>
      <c r="N381" s="2" t="s">
        <v>12878</v>
      </c>
      <c r="S381" s="1" t="s">
        <v>57</v>
      </c>
      <c r="T381" s="1" t="s">
        <v>7485</v>
      </c>
      <c r="U381" s="1" t="s">
        <v>223</v>
      </c>
      <c r="V381" s="1" t="s">
        <v>7526</v>
      </c>
      <c r="Y381" s="1" t="s">
        <v>890</v>
      </c>
      <c r="Z381" s="1" t="s">
        <v>8428</v>
      </c>
      <c r="AA381" s="1" t="s">
        <v>891</v>
      </c>
      <c r="AB381" s="1" t="s">
        <v>8446</v>
      </c>
      <c r="AC381" s="1">
        <v>5</v>
      </c>
      <c r="AD381" s="1" t="s">
        <v>201</v>
      </c>
      <c r="AE381" s="1" t="s">
        <v>9636</v>
      </c>
    </row>
    <row r="382" spans="1:72" ht="13.5" customHeight="1">
      <c r="A382" s="3" t="str">
        <f>HYPERLINK("http://kyu.snu.ac.kr/sdhj/index.jsp?type=hj/GK14657_00IH_0001_0011.jpg","1777_각북면_11")</f>
        <v>1777_각북면_11</v>
      </c>
      <c r="B382" s="2">
        <v>1777</v>
      </c>
      <c r="C382" s="2" t="s">
        <v>12868</v>
      </c>
      <c r="D382" s="2" t="s">
        <v>12865</v>
      </c>
      <c r="E382" s="2">
        <v>381</v>
      </c>
      <c r="F382" s="1">
        <v>2</v>
      </c>
      <c r="G382" s="1" t="s">
        <v>15433</v>
      </c>
      <c r="H382" s="1" t="s">
        <v>7353</v>
      </c>
      <c r="I382" s="1">
        <v>8</v>
      </c>
      <c r="L382" s="1">
        <v>1</v>
      </c>
      <c r="M382" s="2" t="s">
        <v>13166</v>
      </c>
      <c r="N382" s="2" t="s">
        <v>12878</v>
      </c>
      <c r="S382" s="1" t="s">
        <v>67</v>
      </c>
      <c r="T382" s="1" t="s">
        <v>5121</v>
      </c>
      <c r="AC382" s="1">
        <v>5</v>
      </c>
      <c r="AD382" s="1" t="s">
        <v>201</v>
      </c>
      <c r="AE382" s="1" t="s">
        <v>9636</v>
      </c>
      <c r="AF382" s="1" t="s">
        <v>71</v>
      </c>
      <c r="AG382" s="1" t="s">
        <v>9052</v>
      </c>
    </row>
    <row r="383" spans="1:72" ht="13.5" customHeight="1">
      <c r="A383" s="3" t="str">
        <f>HYPERLINK("http://kyu.snu.ac.kr/sdhj/index.jsp?type=hj/GK14657_00IH_0001_0011.jpg","1777_각북면_11")</f>
        <v>1777_각북면_11</v>
      </c>
      <c r="B383" s="2">
        <v>1777</v>
      </c>
      <c r="C383" s="2" t="s">
        <v>12868</v>
      </c>
      <c r="D383" s="2" t="s">
        <v>12865</v>
      </c>
      <c r="E383" s="2">
        <v>382</v>
      </c>
      <c r="F383" s="1">
        <v>2</v>
      </c>
      <c r="G383" s="1" t="s">
        <v>15433</v>
      </c>
      <c r="H383" s="1" t="s">
        <v>7353</v>
      </c>
      <c r="I383" s="1">
        <v>8</v>
      </c>
      <c r="L383" s="1">
        <v>2</v>
      </c>
      <c r="M383" s="2" t="s">
        <v>13167</v>
      </c>
      <c r="N383" s="2" t="s">
        <v>13168</v>
      </c>
      <c r="T383" s="1" t="s">
        <v>12957</v>
      </c>
      <c r="U383" s="1" t="s">
        <v>892</v>
      </c>
      <c r="V383" s="1" t="s">
        <v>7614</v>
      </c>
      <c r="W383" s="1" t="s">
        <v>893</v>
      </c>
      <c r="X383" s="1" t="s">
        <v>12964</v>
      </c>
      <c r="Y383" s="1" t="s">
        <v>894</v>
      </c>
      <c r="Z383" s="1" t="s">
        <v>9492</v>
      </c>
      <c r="AC383" s="1">
        <v>45</v>
      </c>
      <c r="AD383" s="1" t="s">
        <v>306</v>
      </c>
      <c r="AE383" s="1" t="s">
        <v>9664</v>
      </c>
      <c r="AJ383" s="1" t="s">
        <v>17</v>
      </c>
      <c r="AK383" s="1" t="s">
        <v>9765</v>
      </c>
      <c r="AL383" s="1" t="s">
        <v>41</v>
      </c>
      <c r="AM383" s="1" t="s">
        <v>9711</v>
      </c>
      <c r="AT383" s="1" t="s">
        <v>79</v>
      </c>
      <c r="AU383" s="1" t="s">
        <v>9844</v>
      </c>
      <c r="AV383" s="1" t="s">
        <v>895</v>
      </c>
      <c r="AW383" s="1" t="s">
        <v>10530</v>
      </c>
      <c r="BG383" s="1" t="s">
        <v>79</v>
      </c>
      <c r="BH383" s="1" t="s">
        <v>9844</v>
      </c>
      <c r="BI383" s="1" t="s">
        <v>80</v>
      </c>
      <c r="BJ383" s="1" t="s">
        <v>8808</v>
      </c>
      <c r="BK383" s="1" t="s">
        <v>53</v>
      </c>
      <c r="BL383" s="1" t="s">
        <v>7653</v>
      </c>
      <c r="BM383" s="1" t="s">
        <v>896</v>
      </c>
      <c r="BN383" s="1" t="s">
        <v>8919</v>
      </c>
      <c r="BO383" s="1" t="s">
        <v>53</v>
      </c>
      <c r="BP383" s="1" t="s">
        <v>7653</v>
      </c>
      <c r="BQ383" s="1" t="s">
        <v>897</v>
      </c>
      <c r="BR383" s="1" t="s">
        <v>12591</v>
      </c>
      <c r="BS383" s="1" t="s">
        <v>363</v>
      </c>
      <c r="BT383" s="1" t="s">
        <v>9713</v>
      </c>
    </row>
    <row r="384" spans="1:72" ht="13.5" customHeight="1">
      <c r="A384" s="3" t="str">
        <f>HYPERLINK("http://kyu.snu.ac.kr/sdhj/index.jsp?type=hj/GK14657_00IH_0001_0011.jpg","1777_각북면_11")</f>
        <v>1777_각북면_11</v>
      </c>
      <c r="B384" s="2">
        <v>1777</v>
      </c>
      <c r="C384" s="2" t="s">
        <v>12868</v>
      </c>
      <c r="D384" s="2" t="s">
        <v>12865</v>
      </c>
      <c r="E384" s="2">
        <v>383</v>
      </c>
      <c r="F384" s="1">
        <v>2</v>
      </c>
      <c r="G384" s="1" t="s">
        <v>15433</v>
      </c>
      <c r="H384" s="1" t="s">
        <v>7353</v>
      </c>
      <c r="I384" s="1">
        <v>8</v>
      </c>
      <c r="L384" s="1">
        <v>2</v>
      </c>
      <c r="M384" s="2" t="s">
        <v>13167</v>
      </c>
      <c r="N384" s="2" t="s">
        <v>13168</v>
      </c>
      <c r="S384" s="1" t="s">
        <v>47</v>
      </c>
      <c r="T384" s="1" t="s">
        <v>179</v>
      </c>
      <c r="W384" s="1" t="s">
        <v>898</v>
      </c>
      <c r="X384" s="1" t="s">
        <v>7681</v>
      </c>
      <c r="Y384" s="1" t="s">
        <v>10</v>
      </c>
      <c r="Z384" s="1" t="s">
        <v>7691</v>
      </c>
      <c r="AC384" s="1">
        <v>52</v>
      </c>
      <c r="AD384" s="1" t="s">
        <v>83</v>
      </c>
      <c r="AE384" s="1" t="s">
        <v>9666</v>
      </c>
      <c r="AJ384" s="1" t="s">
        <v>17</v>
      </c>
      <c r="AK384" s="1" t="s">
        <v>9765</v>
      </c>
      <c r="AL384" s="1" t="s">
        <v>716</v>
      </c>
      <c r="AM384" s="1" t="s">
        <v>9772</v>
      </c>
      <c r="AT384" s="1" t="s">
        <v>37</v>
      </c>
      <c r="AU384" s="1" t="s">
        <v>7529</v>
      </c>
      <c r="AV384" s="1" t="s">
        <v>899</v>
      </c>
      <c r="AW384" s="1" t="s">
        <v>10144</v>
      </c>
      <c r="BG384" s="1" t="s">
        <v>37</v>
      </c>
      <c r="BH384" s="1" t="s">
        <v>7529</v>
      </c>
      <c r="BI384" s="1" t="s">
        <v>900</v>
      </c>
      <c r="BJ384" s="1" t="s">
        <v>11157</v>
      </c>
      <c r="BK384" s="1" t="s">
        <v>37</v>
      </c>
      <c r="BL384" s="1" t="s">
        <v>7529</v>
      </c>
      <c r="BM384" s="1" t="s">
        <v>901</v>
      </c>
      <c r="BN384" s="1" t="s">
        <v>8460</v>
      </c>
      <c r="BO384" s="1" t="s">
        <v>37</v>
      </c>
      <c r="BP384" s="1" t="s">
        <v>7529</v>
      </c>
      <c r="BQ384" s="1" t="s">
        <v>902</v>
      </c>
      <c r="BR384" s="1" t="s">
        <v>14875</v>
      </c>
      <c r="BS384" s="1" t="s">
        <v>76</v>
      </c>
      <c r="BT384" s="1" t="s">
        <v>14465</v>
      </c>
    </row>
    <row r="385" spans="1:72" ht="13.5" customHeight="1">
      <c r="A385" s="3" t="str">
        <f>HYPERLINK("http://kyu.snu.ac.kr/sdhj/index.jsp?type=hj/GK14657_00IH_0001_0011.jpg","1777_각북면_11")</f>
        <v>1777_각북면_11</v>
      </c>
      <c r="B385" s="2">
        <v>1777</v>
      </c>
      <c r="C385" s="2" t="s">
        <v>12868</v>
      </c>
      <c r="D385" s="2" t="s">
        <v>12865</v>
      </c>
      <c r="E385" s="2">
        <v>384</v>
      </c>
      <c r="F385" s="1">
        <v>2</v>
      </c>
      <c r="G385" s="1" t="s">
        <v>15433</v>
      </c>
      <c r="H385" s="1" t="s">
        <v>7353</v>
      </c>
      <c r="I385" s="1">
        <v>8</v>
      </c>
      <c r="L385" s="1">
        <v>2</v>
      </c>
      <c r="M385" s="2" t="s">
        <v>13167</v>
      </c>
      <c r="N385" s="2" t="s">
        <v>13168</v>
      </c>
      <c r="S385" s="1" t="s">
        <v>67</v>
      </c>
      <c r="T385" s="1" t="s">
        <v>5121</v>
      </c>
      <c r="AC385" s="1">
        <v>14</v>
      </c>
      <c r="AD385" s="1" t="s">
        <v>268</v>
      </c>
      <c r="AE385" s="1" t="s">
        <v>9614</v>
      </c>
    </row>
    <row r="386" spans="1:72" ht="13.5" customHeight="1">
      <c r="A386" s="3" t="str">
        <f>HYPERLINK("http://kyu.snu.ac.kr/sdhj/index.jsp?type=hj/GK14657_00IH_0001_0011.jpg","1777_각북면_11")</f>
        <v>1777_각북면_11</v>
      </c>
      <c r="B386" s="2">
        <v>1777</v>
      </c>
      <c r="C386" s="2" t="s">
        <v>12868</v>
      </c>
      <c r="D386" s="2" t="s">
        <v>12865</v>
      </c>
      <c r="E386" s="2">
        <v>385</v>
      </c>
      <c r="F386" s="1">
        <v>2</v>
      </c>
      <c r="G386" s="1" t="s">
        <v>15433</v>
      </c>
      <c r="H386" s="1" t="s">
        <v>7353</v>
      </c>
      <c r="I386" s="1">
        <v>8</v>
      </c>
      <c r="L386" s="1">
        <v>2</v>
      </c>
      <c r="M386" s="2" t="s">
        <v>13167</v>
      </c>
      <c r="N386" s="2" t="s">
        <v>13168</v>
      </c>
      <c r="S386" s="1" t="s">
        <v>67</v>
      </c>
      <c r="T386" s="1" t="s">
        <v>5121</v>
      </c>
      <c r="AC386" s="1">
        <v>11</v>
      </c>
      <c r="AD386" s="1" t="s">
        <v>69</v>
      </c>
      <c r="AE386" s="1" t="s">
        <v>9646</v>
      </c>
    </row>
    <row r="387" spans="1:72" ht="13.5" customHeight="1">
      <c r="A387" s="3" t="str">
        <f>HYPERLINK("http://kyu.snu.ac.kr/sdhj/index.jsp?type=hj/GK14657_00IH_0001_0011.jpg","1777_각북면_11")</f>
        <v>1777_각북면_11</v>
      </c>
      <c r="B387" s="2">
        <v>1777</v>
      </c>
      <c r="C387" s="2" t="s">
        <v>12868</v>
      </c>
      <c r="D387" s="2" t="s">
        <v>12865</v>
      </c>
      <c r="E387" s="2">
        <v>386</v>
      </c>
      <c r="F387" s="1">
        <v>2</v>
      </c>
      <c r="G387" s="1" t="s">
        <v>15433</v>
      </c>
      <c r="H387" s="1" t="s">
        <v>7353</v>
      </c>
      <c r="I387" s="1">
        <v>8</v>
      </c>
      <c r="L387" s="1">
        <v>2</v>
      </c>
      <c r="M387" s="2" t="s">
        <v>13167</v>
      </c>
      <c r="N387" s="2" t="s">
        <v>13168</v>
      </c>
      <c r="S387" s="1" t="s">
        <v>67</v>
      </c>
      <c r="T387" s="1" t="s">
        <v>5121</v>
      </c>
      <c r="AC387" s="1">
        <v>3</v>
      </c>
      <c r="AD387" s="1" t="s">
        <v>92</v>
      </c>
      <c r="AE387" s="1" t="s">
        <v>9651</v>
      </c>
      <c r="AF387" s="1" t="s">
        <v>71</v>
      </c>
      <c r="AG387" s="1" t="s">
        <v>9052</v>
      </c>
    </row>
    <row r="388" spans="1:72" ht="13.5" customHeight="1">
      <c r="A388" s="3" t="str">
        <f>HYPERLINK("http://kyu.snu.ac.kr/sdhj/index.jsp?type=hj/GK14657_00IH_0001_0011.jpg","1777_각북면_11")</f>
        <v>1777_각북면_11</v>
      </c>
      <c r="B388" s="2">
        <v>1777</v>
      </c>
      <c r="C388" s="2" t="s">
        <v>12868</v>
      </c>
      <c r="D388" s="2" t="s">
        <v>12865</v>
      </c>
      <c r="E388" s="2">
        <v>387</v>
      </c>
      <c r="F388" s="1">
        <v>2</v>
      </c>
      <c r="G388" s="1" t="s">
        <v>15433</v>
      </c>
      <c r="H388" s="1" t="s">
        <v>7353</v>
      </c>
      <c r="I388" s="1">
        <v>8</v>
      </c>
      <c r="L388" s="1">
        <v>3</v>
      </c>
      <c r="M388" s="2" t="s">
        <v>13169</v>
      </c>
      <c r="N388" s="2" t="s">
        <v>13170</v>
      </c>
      <c r="O388" s="1" t="s">
        <v>6</v>
      </c>
      <c r="P388" s="1" t="s">
        <v>7461</v>
      </c>
      <c r="T388" s="1" t="s">
        <v>12957</v>
      </c>
      <c r="U388" s="1" t="s">
        <v>37</v>
      </c>
      <c r="V388" s="1" t="s">
        <v>7529</v>
      </c>
      <c r="W388" s="1" t="s">
        <v>459</v>
      </c>
      <c r="X388" s="1" t="s">
        <v>7509</v>
      </c>
      <c r="Y388" s="1" t="s">
        <v>903</v>
      </c>
      <c r="Z388" s="1" t="s">
        <v>9491</v>
      </c>
      <c r="AC388" s="1">
        <v>26</v>
      </c>
      <c r="AD388" s="1" t="s">
        <v>258</v>
      </c>
      <c r="AE388" s="1" t="s">
        <v>9652</v>
      </c>
      <c r="AJ388" s="1" t="s">
        <v>17</v>
      </c>
      <c r="AK388" s="1" t="s">
        <v>9765</v>
      </c>
      <c r="AL388" s="1" t="s">
        <v>183</v>
      </c>
      <c r="AM388" s="1" t="s">
        <v>9710</v>
      </c>
      <c r="AT388" s="1" t="s">
        <v>37</v>
      </c>
      <c r="AU388" s="1" t="s">
        <v>7529</v>
      </c>
      <c r="AV388" s="1" t="s">
        <v>648</v>
      </c>
      <c r="AW388" s="1" t="s">
        <v>9521</v>
      </c>
      <c r="BG388" s="1" t="s">
        <v>79</v>
      </c>
      <c r="BH388" s="1" t="s">
        <v>9844</v>
      </c>
      <c r="BI388" s="1" t="s">
        <v>649</v>
      </c>
      <c r="BJ388" s="1" t="s">
        <v>10645</v>
      </c>
      <c r="BK388" s="1" t="s">
        <v>622</v>
      </c>
      <c r="BL388" s="1" t="s">
        <v>10762</v>
      </c>
      <c r="BM388" s="1" t="s">
        <v>650</v>
      </c>
      <c r="BN388" s="1" t="s">
        <v>11316</v>
      </c>
      <c r="BO388" s="1" t="s">
        <v>585</v>
      </c>
      <c r="BP388" s="1" t="s">
        <v>9854</v>
      </c>
      <c r="BQ388" s="1" t="s">
        <v>904</v>
      </c>
      <c r="BR388" s="1" t="s">
        <v>12086</v>
      </c>
      <c r="BS388" s="1" t="s">
        <v>50</v>
      </c>
      <c r="BT388" s="1" t="s">
        <v>9712</v>
      </c>
    </row>
    <row r="389" spans="1:72" ht="13.5" customHeight="1">
      <c r="A389" s="3" t="str">
        <f>HYPERLINK("http://kyu.snu.ac.kr/sdhj/index.jsp?type=hj/GK14657_00IH_0001_0011.jpg","1777_각북면_11")</f>
        <v>1777_각북면_11</v>
      </c>
      <c r="B389" s="2">
        <v>1777</v>
      </c>
      <c r="C389" s="2" t="s">
        <v>12868</v>
      </c>
      <c r="D389" s="2" t="s">
        <v>12865</v>
      </c>
      <c r="E389" s="2">
        <v>388</v>
      </c>
      <c r="F389" s="1">
        <v>2</v>
      </c>
      <c r="G389" s="1" t="s">
        <v>15433</v>
      </c>
      <c r="H389" s="1" t="s">
        <v>7353</v>
      </c>
      <c r="I389" s="1">
        <v>8</v>
      </c>
      <c r="L389" s="1">
        <v>3</v>
      </c>
      <c r="M389" s="2" t="s">
        <v>13169</v>
      </c>
      <c r="N389" s="2" t="s">
        <v>13170</v>
      </c>
      <c r="S389" s="1" t="s">
        <v>47</v>
      </c>
      <c r="T389" s="1" t="s">
        <v>179</v>
      </c>
      <c r="W389" s="1" t="s">
        <v>38</v>
      </c>
      <c r="X389" s="1" t="s">
        <v>12968</v>
      </c>
      <c r="Y389" s="1" t="s">
        <v>10</v>
      </c>
      <c r="Z389" s="1" t="s">
        <v>7691</v>
      </c>
      <c r="AC389" s="1">
        <v>26</v>
      </c>
      <c r="AD389" s="1" t="s">
        <v>258</v>
      </c>
      <c r="AE389" s="1" t="s">
        <v>9652</v>
      </c>
      <c r="AJ389" s="1" t="s">
        <v>17</v>
      </c>
      <c r="AK389" s="1" t="s">
        <v>9765</v>
      </c>
      <c r="AL389" s="1" t="s">
        <v>147</v>
      </c>
      <c r="AM389" s="1" t="s">
        <v>9773</v>
      </c>
      <c r="AT389" s="1" t="s">
        <v>79</v>
      </c>
      <c r="AU389" s="1" t="s">
        <v>9844</v>
      </c>
      <c r="AV389" s="1" t="s">
        <v>905</v>
      </c>
      <c r="AW389" s="1" t="s">
        <v>10630</v>
      </c>
      <c r="BG389" s="1" t="s">
        <v>79</v>
      </c>
      <c r="BH389" s="1" t="s">
        <v>9844</v>
      </c>
      <c r="BI389" s="1" t="s">
        <v>906</v>
      </c>
      <c r="BJ389" s="1" t="s">
        <v>11303</v>
      </c>
      <c r="BK389" s="1" t="s">
        <v>79</v>
      </c>
      <c r="BL389" s="1" t="s">
        <v>9844</v>
      </c>
      <c r="BM389" s="1" t="s">
        <v>907</v>
      </c>
      <c r="BN389" s="1" t="s">
        <v>11851</v>
      </c>
      <c r="BQ389" s="1" t="s">
        <v>908</v>
      </c>
      <c r="BR389" s="1" t="s">
        <v>12619</v>
      </c>
      <c r="BS389" s="1" t="s">
        <v>129</v>
      </c>
      <c r="BT389" s="1" t="s">
        <v>9723</v>
      </c>
    </row>
    <row r="390" spans="1:72" ht="13.5" customHeight="1">
      <c r="A390" s="3" t="str">
        <f>HYPERLINK("http://kyu.snu.ac.kr/sdhj/index.jsp?type=hj/GK14657_00IH_0001_0011.jpg","1777_각북면_11")</f>
        <v>1777_각북면_11</v>
      </c>
      <c r="B390" s="2">
        <v>1777</v>
      </c>
      <c r="C390" s="2" t="s">
        <v>12868</v>
      </c>
      <c r="D390" s="2" t="s">
        <v>12865</v>
      </c>
      <c r="E390" s="2">
        <v>389</v>
      </c>
      <c r="F390" s="1">
        <v>2</v>
      </c>
      <c r="G390" s="1" t="s">
        <v>15433</v>
      </c>
      <c r="H390" s="1" t="s">
        <v>7353</v>
      </c>
      <c r="I390" s="1">
        <v>8</v>
      </c>
      <c r="L390" s="1">
        <v>4</v>
      </c>
      <c r="M390" s="2" t="s">
        <v>13171</v>
      </c>
      <c r="N390" s="2" t="s">
        <v>13172</v>
      </c>
      <c r="T390" s="1" t="s">
        <v>12957</v>
      </c>
      <c r="U390" s="1" t="s">
        <v>77</v>
      </c>
      <c r="V390" s="1" t="s">
        <v>7576</v>
      </c>
      <c r="W390" s="1" t="s">
        <v>73</v>
      </c>
      <c r="X390" s="1" t="s">
        <v>12958</v>
      </c>
      <c r="Y390" s="1" t="s">
        <v>909</v>
      </c>
      <c r="Z390" s="1" t="s">
        <v>9490</v>
      </c>
      <c r="AC390" s="1">
        <v>67</v>
      </c>
      <c r="AD390" s="1" t="s">
        <v>108</v>
      </c>
      <c r="AE390" s="1" t="s">
        <v>9615</v>
      </c>
      <c r="AJ390" s="1" t="s">
        <v>17</v>
      </c>
      <c r="AK390" s="1" t="s">
        <v>9765</v>
      </c>
      <c r="AL390" s="1" t="s">
        <v>76</v>
      </c>
      <c r="AM390" s="1" t="s">
        <v>14465</v>
      </c>
      <c r="AT390" s="1" t="s">
        <v>37</v>
      </c>
      <c r="AU390" s="1" t="s">
        <v>7529</v>
      </c>
      <c r="AV390" s="1" t="s">
        <v>910</v>
      </c>
      <c r="AW390" s="1" t="s">
        <v>8101</v>
      </c>
      <c r="BG390" s="1" t="s">
        <v>77</v>
      </c>
      <c r="BH390" s="1" t="s">
        <v>7576</v>
      </c>
      <c r="BI390" s="1" t="s">
        <v>911</v>
      </c>
      <c r="BJ390" s="1" t="s">
        <v>11215</v>
      </c>
      <c r="BK390" s="1" t="s">
        <v>37</v>
      </c>
      <c r="BL390" s="1" t="s">
        <v>7529</v>
      </c>
      <c r="BM390" s="1" t="s">
        <v>912</v>
      </c>
      <c r="BN390" s="1" t="s">
        <v>9608</v>
      </c>
      <c r="BO390" s="1" t="s">
        <v>37</v>
      </c>
      <c r="BP390" s="1" t="s">
        <v>7529</v>
      </c>
      <c r="BQ390" s="1" t="s">
        <v>913</v>
      </c>
      <c r="BR390" s="1" t="s">
        <v>14764</v>
      </c>
      <c r="BS390" s="1" t="s">
        <v>129</v>
      </c>
      <c r="BT390" s="1" t="s">
        <v>9723</v>
      </c>
    </row>
    <row r="391" spans="1:72" ht="13.5" customHeight="1">
      <c r="A391" s="3" t="str">
        <f>HYPERLINK("http://kyu.snu.ac.kr/sdhj/index.jsp?type=hj/GK14657_00IH_0001_0011.jpg","1777_각북면_11")</f>
        <v>1777_각북면_11</v>
      </c>
      <c r="B391" s="2">
        <v>1777</v>
      </c>
      <c r="C391" s="2" t="s">
        <v>12868</v>
      </c>
      <c r="D391" s="2" t="s">
        <v>12865</v>
      </c>
      <c r="E391" s="2">
        <v>390</v>
      </c>
      <c r="F391" s="1">
        <v>2</v>
      </c>
      <c r="G391" s="1" t="s">
        <v>15433</v>
      </c>
      <c r="H391" s="1" t="s">
        <v>7353</v>
      </c>
      <c r="I391" s="1">
        <v>8</v>
      </c>
      <c r="L391" s="1">
        <v>4</v>
      </c>
      <c r="M391" s="2" t="s">
        <v>13171</v>
      </c>
      <c r="N391" s="2" t="s">
        <v>13172</v>
      </c>
      <c r="S391" s="1" t="s">
        <v>47</v>
      </c>
      <c r="T391" s="1" t="s">
        <v>179</v>
      </c>
      <c r="W391" s="1" t="s">
        <v>38</v>
      </c>
      <c r="X391" s="1" t="s">
        <v>12968</v>
      </c>
      <c r="Y391" s="1" t="s">
        <v>10</v>
      </c>
      <c r="Z391" s="1" t="s">
        <v>7691</v>
      </c>
      <c r="AF391" s="1" t="s">
        <v>93</v>
      </c>
      <c r="AG391" s="1" t="s">
        <v>7486</v>
      </c>
    </row>
    <row r="392" spans="1:72" ht="13.5" customHeight="1">
      <c r="A392" s="3" t="str">
        <f>HYPERLINK("http://kyu.snu.ac.kr/sdhj/index.jsp?type=hj/GK14657_00IH_0001_0011.jpg","1777_각북면_11")</f>
        <v>1777_각북면_11</v>
      </c>
      <c r="B392" s="2">
        <v>1777</v>
      </c>
      <c r="C392" s="2" t="s">
        <v>12868</v>
      </c>
      <c r="D392" s="2" t="s">
        <v>12865</v>
      </c>
      <c r="E392" s="2">
        <v>391</v>
      </c>
      <c r="F392" s="1">
        <v>2</v>
      </c>
      <c r="G392" s="1" t="s">
        <v>15433</v>
      </c>
      <c r="H392" s="1" t="s">
        <v>7353</v>
      </c>
      <c r="I392" s="1">
        <v>8</v>
      </c>
      <c r="L392" s="1">
        <v>4</v>
      </c>
      <c r="M392" s="2" t="s">
        <v>13171</v>
      </c>
      <c r="N392" s="2" t="s">
        <v>13172</v>
      </c>
      <c r="S392" s="1" t="s">
        <v>57</v>
      </c>
      <c r="T392" s="1" t="s">
        <v>7485</v>
      </c>
      <c r="U392" s="1" t="s">
        <v>223</v>
      </c>
      <c r="V392" s="1" t="s">
        <v>7526</v>
      </c>
      <c r="Y392" s="1" t="s">
        <v>914</v>
      </c>
      <c r="Z392" s="1" t="s">
        <v>9327</v>
      </c>
      <c r="AC392" s="1">
        <v>41</v>
      </c>
      <c r="AD392" s="1" t="s">
        <v>753</v>
      </c>
      <c r="AE392" s="1" t="s">
        <v>9644</v>
      </c>
    </row>
    <row r="393" spans="1:72" ht="13.5" customHeight="1">
      <c r="A393" s="3" t="str">
        <f>HYPERLINK("http://kyu.snu.ac.kr/sdhj/index.jsp?type=hj/GK14657_00IH_0001_0011.jpg","1777_각북면_11")</f>
        <v>1777_각북면_11</v>
      </c>
      <c r="B393" s="2">
        <v>1777</v>
      </c>
      <c r="C393" s="2" t="s">
        <v>12868</v>
      </c>
      <c r="D393" s="2" t="s">
        <v>12865</v>
      </c>
      <c r="E393" s="2">
        <v>392</v>
      </c>
      <c r="F393" s="1">
        <v>2</v>
      </c>
      <c r="G393" s="1" t="s">
        <v>15433</v>
      </c>
      <c r="H393" s="1" t="s">
        <v>7353</v>
      </c>
      <c r="I393" s="1">
        <v>8</v>
      </c>
      <c r="L393" s="1">
        <v>4</v>
      </c>
      <c r="M393" s="2" t="s">
        <v>13171</v>
      </c>
      <c r="N393" s="2" t="s">
        <v>13172</v>
      </c>
      <c r="S393" s="1" t="s">
        <v>64</v>
      </c>
      <c r="T393" s="1" t="s">
        <v>4015</v>
      </c>
      <c r="W393" s="1" t="s">
        <v>73</v>
      </c>
      <c r="X393" s="1" t="s">
        <v>12958</v>
      </c>
      <c r="Y393" s="1" t="s">
        <v>10</v>
      </c>
      <c r="Z393" s="1" t="s">
        <v>7691</v>
      </c>
      <c r="AC393" s="1">
        <v>41</v>
      </c>
      <c r="AD393" s="1" t="s">
        <v>753</v>
      </c>
      <c r="AE393" s="1" t="s">
        <v>9644</v>
      </c>
    </row>
    <row r="394" spans="1:72" ht="13.5" customHeight="1">
      <c r="A394" s="3" t="str">
        <f>HYPERLINK("http://kyu.snu.ac.kr/sdhj/index.jsp?type=hj/GK14657_00IH_0001_0011.jpg","1777_각북면_11")</f>
        <v>1777_각북면_11</v>
      </c>
      <c r="B394" s="2">
        <v>1777</v>
      </c>
      <c r="C394" s="2" t="s">
        <v>12868</v>
      </c>
      <c r="D394" s="2" t="s">
        <v>12865</v>
      </c>
      <c r="E394" s="2">
        <v>393</v>
      </c>
      <c r="F394" s="1">
        <v>2</v>
      </c>
      <c r="G394" s="1" t="s">
        <v>15433</v>
      </c>
      <c r="H394" s="1" t="s">
        <v>7353</v>
      </c>
      <c r="I394" s="1">
        <v>8</v>
      </c>
      <c r="L394" s="1">
        <v>4</v>
      </c>
      <c r="M394" s="2" t="s">
        <v>13171</v>
      </c>
      <c r="N394" s="2" t="s">
        <v>13172</v>
      </c>
      <c r="S394" s="1" t="s">
        <v>310</v>
      </c>
      <c r="T394" s="1" t="s">
        <v>7494</v>
      </c>
      <c r="Y394" s="1" t="s">
        <v>915</v>
      </c>
      <c r="Z394" s="1" t="s">
        <v>8748</v>
      </c>
      <c r="AF394" s="1" t="s">
        <v>93</v>
      </c>
      <c r="AG394" s="1" t="s">
        <v>7486</v>
      </c>
    </row>
    <row r="395" spans="1:72" ht="13.5" customHeight="1">
      <c r="A395" s="3" t="str">
        <f>HYPERLINK("http://kyu.snu.ac.kr/sdhj/index.jsp?type=hj/GK14657_00IH_0001_0011.jpg","1777_각북면_11")</f>
        <v>1777_각북면_11</v>
      </c>
      <c r="B395" s="2">
        <v>1777</v>
      </c>
      <c r="C395" s="2" t="s">
        <v>12868</v>
      </c>
      <c r="D395" s="2" t="s">
        <v>12865</v>
      </c>
      <c r="E395" s="2">
        <v>394</v>
      </c>
      <c r="F395" s="1">
        <v>2</v>
      </c>
      <c r="G395" s="1" t="s">
        <v>15433</v>
      </c>
      <c r="H395" s="1" t="s">
        <v>7353</v>
      </c>
      <c r="I395" s="1">
        <v>8</v>
      </c>
      <c r="L395" s="1">
        <v>5</v>
      </c>
      <c r="M395" s="2" t="s">
        <v>13173</v>
      </c>
      <c r="N395" s="2" t="s">
        <v>13174</v>
      </c>
      <c r="T395" s="1" t="s">
        <v>12957</v>
      </c>
      <c r="U395" s="1" t="s">
        <v>537</v>
      </c>
      <c r="V395" s="1" t="s">
        <v>7654</v>
      </c>
      <c r="W395" s="1" t="s">
        <v>73</v>
      </c>
      <c r="X395" s="1" t="s">
        <v>12958</v>
      </c>
      <c r="Y395" s="1" t="s">
        <v>916</v>
      </c>
      <c r="Z395" s="1" t="s">
        <v>9489</v>
      </c>
      <c r="AC395" s="1">
        <v>85</v>
      </c>
      <c r="AD395" s="1" t="s">
        <v>798</v>
      </c>
      <c r="AE395" s="1" t="s">
        <v>9630</v>
      </c>
      <c r="AJ395" s="1" t="s">
        <v>17</v>
      </c>
      <c r="AK395" s="1" t="s">
        <v>9765</v>
      </c>
      <c r="AL395" s="1" t="s">
        <v>76</v>
      </c>
      <c r="AM395" s="1" t="s">
        <v>14465</v>
      </c>
      <c r="AT395" s="1" t="s">
        <v>53</v>
      </c>
      <c r="AU395" s="1" t="s">
        <v>7653</v>
      </c>
      <c r="AV395" s="1" t="s">
        <v>559</v>
      </c>
      <c r="AW395" s="1" t="s">
        <v>10629</v>
      </c>
      <c r="BG395" s="1" t="s">
        <v>77</v>
      </c>
      <c r="BH395" s="1" t="s">
        <v>7576</v>
      </c>
      <c r="BI395" s="1" t="s">
        <v>544</v>
      </c>
      <c r="BJ395" s="1" t="s">
        <v>11302</v>
      </c>
      <c r="BK395" s="1" t="s">
        <v>560</v>
      </c>
      <c r="BL395" s="1" t="s">
        <v>14530</v>
      </c>
      <c r="BM395" s="1" t="s">
        <v>917</v>
      </c>
      <c r="BN395" s="1" t="s">
        <v>10076</v>
      </c>
      <c r="BO395" s="1" t="s">
        <v>79</v>
      </c>
      <c r="BP395" s="1" t="s">
        <v>9844</v>
      </c>
      <c r="BQ395" s="1" t="s">
        <v>918</v>
      </c>
      <c r="BR395" s="1" t="s">
        <v>14967</v>
      </c>
      <c r="BS395" s="1" t="s">
        <v>288</v>
      </c>
      <c r="BT395" s="1" t="s">
        <v>14514</v>
      </c>
    </row>
    <row r="396" spans="1:72" ht="13.5" customHeight="1">
      <c r="A396" s="3" t="str">
        <f>HYPERLINK("http://kyu.snu.ac.kr/sdhj/index.jsp?type=hj/GK14657_00IH_0001_0011.jpg","1777_각북면_11")</f>
        <v>1777_각북면_11</v>
      </c>
      <c r="B396" s="2">
        <v>1777</v>
      </c>
      <c r="C396" s="2" t="s">
        <v>12868</v>
      </c>
      <c r="D396" s="2" t="s">
        <v>12865</v>
      </c>
      <c r="E396" s="2">
        <v>395</v>
      </c>
      <c r="F396" s="1">
        <v>2</v>
      </c>
      <c r="G396" s="1" t="s">
        <v>15433</v>
      </c>
      <c r="H396" s="1" t="s">
        <v>7353</v>
      </c>
      <c r="I396" s="1">
        <v>8</v>
      </c>
      <c r="L396" s="1">
        <v>5</v>
      </c>
      <c r="M396" s="2" t="s">
        <v>13173</v>
      </c>
      <c r="N396" s="2" t="s">
        <v>13174</v>
      </c>
      <c r="S396" s="1" t="s">
        <v>47</v>
      </c>
      <c r="T396" s="1" t="s">
        <v>179</v>
      </c>
      <c r="W396" s="1" t="s">
        <v>48</v>
      </c>
      <c r="X396" s="1" t="s">
        <v>7670</v>
      </c>
      <c r="Y396" s="1" t="s">
        <v>10</v>
      </c>
      <c r="Z396" s="1" t="s">
        <v>7691</v>
      </c>
      <c r="AC396" s="1">
        <v>74</v>
      </c>
      <c r="AD396" s="1" t="s">
        <v>268</v>
      </c>
      <c r="AE396" s="1" t="s">
        <v>9614</v>
      </c>
      <c r="AJ396" s="1" t="s">
        <v>17</v>
      </c>
      <c r="AK396" s="1" t="s">
        <v>9765</v>
      </c>
      <c r="AL396" s="1" t="s">
        <v>50</v>
      </c>
      <c r="AM396" s="1" t="s">
        <v>9712</v>
      </c>
      <c r="AT396" s="1" t="s">
        <v>37</v>
      </c>
      <c r="AU396" s="1" t="s">
        <v>7529</v>
      </c>
      <c r="AV396" s="1" t="s">
        <v>919</v>
      </c>
      <c r="AW396" s="1" t="s">
        <v>10628</v>
      </c>
      <c r="BG396" s="1" t="s">
        <v>37</v>
      </c>
      <c r="BH396" s="1" t="s">
        <v>7529</v>
      </c>
      <c r="BI396" s="1" t="s">
        <v>920</v>
      </c>
      <c r="BJ396" s="1" t="s">
        <v>11301</v>
      </c>
      <c r="BK396" s="1" t="s">
        <v>37</v>
      </c>
      <c r="BL396" s="1" t="s">
        <v>7529</v>
      </c>
      <c r="BM396" s="1" t="s">
        <v>921</v>
      </c>
      <c r="BN396" s="1" t="s">
        <v>10573</v>
      </c>
      <c r="BO396" s="1" t="s">
        <v>37</v>
      </c>
      <c r="BP396" s="1" t="s">
        <v>7529</v>
      </c>
      <c r="BQ396" s="1" t="s">
        <v>922</v>
      </c>
      <c r="BR396" s="1" t="s">
        <v>12618</v>
      </c>
      <c r="BS396" s="1" t="s">
        <v>471</v>
      </c>
      <c r="BT396" s="1" t="s">
        <v>9770</v>
      </c>
    </row>
    <row r="397" spans="1:72" ht="13.5" customHeight="1">
      <c r="A397" s="3" t="str">
        <f>HYPERLINK("http://kyu.snu.ac.kr/sdhj/index.jsp?type=hj/GK14657_00IH_0001_0011.jpg","1777_각북면_11")</f>
        <v>1777_각북면_11</v>
      </c>
      <c r="B397" s="2">
        <v>1777</v>
      </c>
      <c r="C397" s="2" t="s">
        <v>12868</v>
      </c>
      <c r="D397" s="2" t="s">
        <v>12865</v>
      </c>
      <c r="E397" s="2">
        <v>396</v>
      </c>
      <c r="F397" s="1">
        <v>2</v>
      </c>
      <c r="G397" s="1" t="s">
        <v>15433</v>
      </c>
      <c r="H397" s="1" t="s">
        <v>7353</v>
      </c>
      <c r="I397" s="1">
        <v>8</v>
      </c>
      <c r="L397" s="1">
        <v>5</v>
      </c>
      <c r="M397" s="2" t="s">
        <v>13173</v>
      </c>
      <c r="N397" s="2" t="s">
        <v>13174</v>
      </c>
      <c r="S397" s="1" t="s">
        <v>57</v>
      </c>
      <c r="T397" s="1" t="s">
        <v>7485</v>
      </c>
      <c r="U397" s="1" t="s">
        <v>223</v>
      </c>
      <c r="V397" s="1" t="s">
        <v>7526</v>
      </c>
      <c r="Y397" s="1" t="s">
        <v>923</v>
      </c>
      <c r="Z397" s="1" t="s">
        <v>7983</v>
      </c>
      <c r="AC397" s="1">
        <v>24</v>
      </c>
      <c r="AD397" s="1" t="s">
        <v>259</v>
      </c>
      <c r="AE397" s="1" t="s">
        <v>9658</v>
      </c>
    </row>
    <row r="398" spans="1:72" ht="13.5" customHeight="1">
      <c r="A398" s="3" t="str">
        <f>HYPERLINK("http://kyu.snu.ac.kr/sdhj/index.jsp?type=hj/GK14657_00IH_0001_0011.jpg","1777_각북면_11")</f>
        <v>1777_각북면_11</v>
      </c>
      <c r="B398" s="2">
        <v>1777</v>
      </c>
      <c r="C398" s="2" t="s">
        <v>12868</v>
      </c>
      <c r="D398" s="2" t="s">
        <v>12865</v>
      </c>
      <c r="E398" s="2">
        <v>397</v>
      </c>
      <c r="F398" s="1">
        <v>2</v>
      </c>
      <c r="G398" s="1" t="s">
        <v>15433</v>
      </c>
      <c r="H398" s="1" t="s">
        <v>7353</v>
      </c>
      <c r="I398" s="1">
        <v>8</v>
      </c>
      <c r="L398" s="1">
        <v>5</v>
      </c>
      <c r="M398" s="2" t="s">
        <v>13173</v>
      </c>
      <c r="N398" s="2" t="s">
        <v>13174</v>
      </c>
      <c r="S398" s="1" t="s">
        <v>57</v>
      </c>
      <c r="T398" s="1" t="s">
        <v>7485</v>
      </c>
      <c r="U398" s="1" t="s">
        <v>223</v>
      </c>
      <c r="V398" s="1" t="s">
        <v>7526</v>
      </c>
      <c r="Y398" s="1" t="s">
        <v>924</v>
      </c>
      <c r="Z398" s="1" t="s">
        <v>9488</v>
      </c>
      <c r="AC398" s="1">
        <v>20</v>
      </c>
      <c r="AD398" s="1" t="s">
        <v>49</v>
      </c>
      <c r="AE398" s="1" t="s">
        <v>9624</v>
      </c>
    </row>
    <row r="399" spans="1:72" ht="13.5" customHeight="1">
      <c r="A399" s="3" t="str">
        <f>HYPERLINK("http://kyu.snu.ac.kr/sdhj/index.jsp?type=hj/GK14657_00IH_0001_0011.jpg","1777_각북면_11")</f>
        <v>1777_각북면_11</v>
      </c>
      <c r="B399" s="2">
        <v>1777</v>
      </c>
      <c r="C399" s="2" t="s">
        <v>12868</v>
      </c>
      <c r="D399" s="2" t="s">
        <v>12865</v>
      </c>
      <c r="E399" s="2">
        <v>398</v>
      </c>
      <c r="F399" s="1">
        <v>2</v>
      </c>
      <c r="G399" s="1" t="s">
        <v>15433</v>
      </c>
      <c r="H399" s="1" t="s">
        <v>7353</v>
      </c>
      <c r="I399" s="1">
        <v>9</v>
      </c>
      <c r="J399" s="1" t="s">
        <v>925</v>
      </c>
      <c r="K399" s="1" t="s">
        <v>12905</v>
      </c>
      <c r="L399" s="1">
        <v>1</v>
      </c>
      <c r="M399" s="2" t="s">
        <v>925</v>
      </c>
      <c r="N399" s="2" t="s">
        <v>12905</v>
      </c>
      <c r="T399" s="1" t="s">
        <v>12957</v>
      </c>
      <c r="U399" s="1" t="s">
        <v>58</v>
      </c>
      <c r="V399" s="1" t="s">
        <v>7556</v>
      </c>
      <c r="W399" s="1" t="s">
        <v>73</v>
      </c>
      <c r="X399" s="1" t="s">
        <v>12958</v>
      </c>
      <c r="Y399" s="1" t="s">
        <v>926</v>
      </c>
      <c r="Z399" s="1" t="s">
        <v>9487</v>
      </c>
      <c r="AC399" s="1">
        <v>47</v>
      </c>
      <c r="AD399" s="1" t="s">
        <v>364</v>
      </c>
      <c r="AE399" s="1" t="s">
        <v>9634</v>
      </c>
      <c r="AJ399" s="1" t="s">
        <v>17</v>
      </c>
      <c r="AK399" s="1" t="s">
        <v>9765</v>
      </c>
      <c r="AL399" s="1" t="s">
        <v>76</v>
      </c>
      <c r="AM399" s="1" t="s">
        <v>14465</v>
      </c>
      <c r="AT399" s="1" t="s">
        <v>79</v>
      </c>
      <c r="AU399" s="1" t="s">
        <v>9844</v>
      </c>
      <c r="AV399" s="1" t="s">
        <v>927</v>
      </c>
      <c r="AW399" s="1" t="s">
        <v>7780</v>
      </c>
      <c r="BG399" s="1" t="s">
        <v>79</v>
      </c>
      <c r="BH399" s="1" t="s">
        <v>9844</v>
      </c>
      <c r="BI399" s="1" t="s">
        <v>928</v>
      </c>
      <c r="BJ399" s="1" t="s">
        <v>11043</v>
      </c>
      <c r="BK399" s="1" t="s">
        <v>79</v>
      </c>
      <c r="BL399" s="1" t="s">
        <v>9844</v>
      </c>
      <c r="BM399" s="1" t="s">
        <v>527</v>
      </c>
      <c r="BN399" s="1" t="s">
        <v>8457</v>
      </c>
      <c r="BO399" s="1" t="s">
        <v>79</v>
      </c>
      <c r="BP399" s="1" t="s">
        <v>9844</v>
      </c>
      <c r="BQ399" s="1" t="s">
        <v>929</v>
      </c>
      <c r="BR399" s="1" t="s">
        <v>12617</v>
      </c>
      <c r="BS399" s="1" t="s">
        <v>237</v>
      </c>
      <c r="BT399" s="1" t="s">
        <v>9715</v>
      </c>
    </row>
    <row r="400" spans="1:72" ht="13.5" customHeight="1">
      <c r="A400" s="3" t="str">
        <f>HYPERLINK("http://kyu.snu.ac.kr/sdhj/index.jsp?type=hj/GK14657_00IH_0001_0011.jpg","1777_각북면_11")</f>
        <v>1777_각북면_11</v>
      </c>
      <c r="B400" s="2">
        <v>1777</v>
      </c>
      <c r="C400" s="2" t="s">
        <v>12868</v>
      </c>
      <c r="D400" s="2" t="s">
        <v>12865</v>
      </c>
      <c r="E400" s="2">
        <v>399</v>
      </c>
      <c r="F400" s="1">
        <v>2</v>
      </c>
      <c r="G400" s="1" t="s">
        <v>15433</v>
      </c>
      <c r="H400" s="1" t="s">
        <v>7353</v>
      </c>
      <c r="I400" s="1">
        <v>9</v>
      </c>
      <c r="L400" s="1">
        <v>1</v>
      </c>
      <c r="M400" s="2" t="s">
        <v>925</v>
      </c>
      <c r="N400" s="2" t="s">
        <v>12905</v>
      </c>
      <c r="S400" s="1" t="s">
        <v>179</v>
      </c>
      <c r="T400" s="1" t="s">
        <v>179</v>
      </c>
      <c r="W400" s="1" t="s">
        <v>211</v>
      </c>
      <c r="X400" s="1" t="s">
        <v>211</v>
      </c>
      <c r="Y400" s="1" t="s">
        <v>192</v>
      </c>
      <c r="Z400" s="1" t="s">
        <v>192</v>
      </c>
      <c r="AC400" s="1">
        <v>47</v>
      </c>
      <c r="AD400" s="1" t="s">
        <v>364</v>
      </c>
      <c r="AE400" s="1" t="s">
        <v>9634</v>
      </c>
      <c r="AJ400" s="1" t="s">
        <v>17</v>
      </c>
      <c r="AK400" s="1" t="s">
        <v>9765</v>
      </c>
      <c r="AL400" s="1" t="s">
        <v>129</v>
      </c>
      <c r="AM400" s="1" t="s">
        <v>9723</v>
      </c>
      <c r="AT400" s="1" t="s">
        <v>79</v>
      </c>
      <c r="AU400" s="1" t="s">
        <v>9844</v>
      </c>
      <c r="AV400" s="1" t="s">
        <v>930</v>
      </c>
      <c r="AW400" s="1" t="s">
        <v>9232</v>
      </c>
      <c r="BG400" s="1" t="s">
        <v>79</v>
      </c>
      <c r="BH400" s="1" t="s">
        <v>9844</v>
      </c>
      <c r="BI400" s="1" t="s">
        <v>931</v>
      </c>
      <c r="BJ400" s="1" t="s">
        <v>11300</v>
      </c>
      <c r="BK400" s="1" t="s">
        <v>79</v>
      </c>
      <c r="BL400" s="1" t="s">
        <v>9844</v>
      </c>
      <c r="BM400" s="1" t="s">
        <v>932</v>
      </c>
      <c r="BN400" s="1" t="s">
        <v>10149</v>
      </c>
      <c r="BO400" s="1" t="s">
        <v>79</v>
      </c>
      <c r="BP400" s="1" t="s">
        <v>9844</v>
      </c>
      <c r="BQ400" s="1" t="s">
        <v>933</v>
      </c>
      <c r="BR400" s="1" t="s">
        <v>14867</v>
      </c>
      <c r="BS400" s="1" t="s">
        <v>317</v>
      </c>
      <c r="BT400" s="1" t="s">
        <v>9709</v>
      </c>
    </row>
    <row r="401" spans="1:72" ht="13.5" customHeight="1">
      <c r="A401" s="3" t="str">
        <f>HYPERLINK("http://kyu.snu.ac.kr/sdhj/index.jsp?type=hj/GK14657_00IH_0001_0011.jpg","1777_각북면_11")</f>
        <v>1777_각북면_11</v>
      </c>
      <c r="B401" s="2">
        <v>1777</v>
      </c>
      <c r="C401" s="2" t="s">
        <v>12868</v>
      </c>
      <c r="D401" s="2" t="s">
        <v>12865</v>
      </c>
      <c r="E401" s="2">
        <v>400</v>
      </c>
      <c r="F401" s="1">
        <v>2</v>
      </c>
      <c r="G401" s="1" t="s">
        <v>15433</v>
      </c>
      <c r="H401" s="1" t="s">
        <v>7353</v>
      </c>
      <c r="I401" s="1">
        <v>9</v>
      </c>
      <c r="L401" s="1">
        <v>1</v>
      </c>
      <c r="M401" s="2" t="s">
        <v>925</v>
      </c>
      <c r="N401" s="2" t="s">
        <v>12905</v>
      </c>
      <c r="S401" s="1" t="s">
        <v>67</v>
      </c>
      <c r="T401" s="1" t="s">
        <v>5121</v>
      </c>
      <c r="AF401" s="1" t="s">
        <v>294</v>
      </c>
      <c r="AG401" s="1" t="s">
        <v>9678</v>
      </c>
    </row>
    <row r="402" spans="1:72" ht="13.5" customHeight="1">
      <c r="A402" s="3" t="str">
        <f>HYPERLINK("http://kyu.snu.ac.kr/sdhj/index.jsp?type=hj/GK14657_00IH_0001_0011.jpg","1777_각북면_11")</f>
        <v>1777_각북면_11</v>
      </c>
      <c r="B402" s="2">
        <v>1777</v>
      </c>
      <c r="C402" s="2" t="s">
        <v>12868</v>
      </c>
      <c r="D402" s="2" t="s">
        <v>12865</v>
      </c>
      <c r="E402" s="2">
        <v>401</v>
      </c>
      <c r="F402" s="1">
        <v>2</v>
      </c>
      <c r="G402" s="1" t="s">
        <v>15433</v>
      </c>
      <c r="H402" s="1" t="s">
        <v>7353</v>
      </c>
      <c r="I402" s="1">
        <v>9</v>
      </c>
      <c r="L402" s="1">
        <v>1</v>
      </c>
      <c r="M402" s="2" t="s">
        <v>925</v>
      </c>
      <c r="N402" s="2" t="s">
        <v>12905</v>
      </c>
      <c r="S402" s="1" t="s">
        <v>67</v>
      </c>
      <c r="T402" s="1" t="s">
        <v>5121</v>
      </c>
      <c r="AC402" s="1">
        <v>8</v>
      </c>
      <c r="AD402" s="1" t="s">
        <v>157</v>
      </c>
      <c r="AE402" s="1" t="s">
        <v>9078</v>
      </c>
    </row>
    <row r="403" spans="1:72" ht="13.5" customHeight="1">
      <c r="A403" s="3" t="str">
        <f>HYPERLINK("http://kyu.snu.ac.kr/sdhj/index.jsp?type=hj/GK14657_00IH_0001_0011.jpg","1777_각북면_11")</f>
        <v>1777_각북면_11</v>
      </c>
      <c r="B403" s="2">
        <v>1777</v>
      </c>
      <c r="C403" s="2" t="s">
        <v>12868</v>
      </c>
      <c r="D403" s="2" t="s">
        <v>12865</v>
      </c>
      <c r="E403" s="2">
        <v>402</v>
      </c>
      <c r="F403" s="1">
        <v>2</v>
      </c>
      <c r="G403" s="1" t="s">
        <v>15433</v>
      </c>
      <c r="H403" s="1" t="s">
        <v>7353</v>
      </c>
      <c r="I403" s="1">
        <v>9</v>
      </c>
      <c r="L403" s="1">
        <v>1</v>
      </c>
      <c r="M403" s="2" t="s">
        <v>925</v>
      </c>
      <c r="N403" s="2" t="s">
        <v>12905</v>
      </c>
      <c r="S403" s="1" t="s">
        <v>67</v>
      </c>
      <c r="T403" s="1" t="s">
        <v>5121</v>
      </c>
      <c r="AC403" s="1">
        <v>11</v>
      </c>
      <c r="AD403" s="1" t="s">
        <v>69</v>
      </c>
      <c r="AE403" s="1" t="s">
        <v>9646</v>
      </c>
      <c r="AG403" s="1" t="s">
        <v>14330</v>
      </c>
    </row>
    <row r="404" spans="1:72" ht="13.5" customHeight="1">
      <c r="A404" s="3" t="str">
        <f>HYPERLINK("http://kyu.snu.ac.kr/sdhj/index.jsp?type=hj/GK14657_00IH_0001_0011.jpg","1777_각북면_11")</f>
        <v>1777_각북면_11</v>
      </c>
      <c r="B404" s="2">
        <v>1777</v>
      </c>
      <c r="C404" s="2" t="s">
        <v>12868</v>
      </c>
      <c r="D404" s="2" t="s">
        <v>12865</v>
      </c>
      <c r="E404" s="2">
        <v>403</v>
      </c>
      <c r="F404" s="1">
        <v>2</v>
      </c>
      <c r="G404" s="1" t="s">
        <v>15433</v>
      </c>
      <c r="H404" s="1" t="s">
        <v>7353</v>
      </c>
      <c r="I404" s="1">
        <v>9</v>
      </c>
      <c r="L404" s="1">
        <v>1</v>
      </c>
      <c r="M404" s="2" t="s">
        <v>925</v>
      </c>
      <c r="N404" s="2" t="s">
        <v>12905</v>
      </c>
      <c r="S404" s="1" t="s">
        <v>67</v>
      </c>
      <c r="T404" s="1" t="s">
        <v>5121</v>
      </c>
      <c r="AC404" s="1">
        <v>5</v>
      </c>
      <c r="AD404" s="1" t="s">
        <v>201</v>
      </c>
      <c r="AE404" s="1" t="s">
        <v>9636</v>
      </c>
      <c r="AF404" s="1" t="s">
        <v>14332</v>
      </c>
      <c r="AG404" s="1" t="s">
        <v>14331</v>
      </c>
    </row>
    <row r="405" spans="1:72" ht="13.5" customHeight="1">
      <c r="A405" s="3" t="str">
        <f>HYPERLINK("http://kyu.snu.ac.kr/sdhj/index.jsp?type=hj/GK14657_00IH_0001_0011.jpg","1777_각북면_11")</f>
        <v>1777_각북면_11</v>
      </c>
      <c r="B405" s="2">
        <v>1777</v>
      </c>
      <c r="C405" s="2" t="s">
        <v>12868</v>
      </c>
      <c r="D405" s="2" t="s">
        <v>12865</v>
      </c>
      <c r="E405" s="2">
        <v>404</v>
      </c>
      <c r="F405" s="1">
        <v>2</v>
      </c>
      <c r="G405" s="1" t="s">
        <v>15433</v>
      </c>
      <c r="H405" s="1" t="s">
        <v>7353</v>
      </c>
      <c r="I405" s="1">
        <v>9</v>
      </c>
      <c r="L405" s="1">
        <v>2</v>
      </c>
      <c r="M405" s="2" t="s">
        <v>13175</v>
      </c>
      <c r="N405" s="2" t="s">
        <v>13176</v>
      </c>
      <c r="O405" s="1" t="s">
        <v>6</v>
      </c>
      <c r="P405" s="1" t="s">
        <v>7461</v>
      </c>
      <c r="T405" s="1" t="s">
        <v>12957</v>
      </c>
      <c r="U405" s="1" t="s">
        <v>174</v>
      </c>
      <c r="V405" s="1" t="s">
        <v>7523</v>
      </c>
      <c r="W405" s="1" t="s">
        <v>308</v>
      </c>
      <c r="X405" s="1" t="s">
        <v>12961</v>
      </c>
      <c r="Y405" s="1" t="s">
        <v>934</v>
      </c>
      <c r="Z405" s="1" t="s">
        <v>9486</v>
      </c>
      <c r="AC405" s="1">
        <v>44</v>
      </c>
      <c r="AD405" s="1" t="s">
        <v>102</v>
      </c>
      <c r="AE405" s="1" t="s">
        <v>9629</v>
      </c>
      <c r="AJ405" s="1" t="s">
        <v>17</v>
      </c>
      <c r="AK405" s="1" t="s">
        <v>9765</v>
      </c>
      <c r="AL405" s="1" t="s">
        <v>935</v>
      </c>
      <c r="AM405" s="1" t="s">
        <v>9792</v>
      </c>
      <c r="AT405" s="1" t="s">
        <v>936</v>
      </c>
      <c r="AU405" s="1" t="s">
        <v>9876</v>
      </c>
      <c r="AV405" s="1" t="s">
        <v>937</v>
      </c>
      <c r="AW405" s="1" t="s">
        <v>10627</v>
      </c>
      <c r="BG405" s="1" t="s">
        <v>938</v>
      </c>
      <c r="BH405" s="1" t="s">
        <v>10761</v>
      </c>
      <c r="BI405" s="1" t="s">
        <v>939</v>
      </c>
      <c r="BJ405" s="1" t="s">
        <v>11299</v>
      </c>
      <c r="BK405" s="1" t="s">
        <v>15436</v>
      </c>
      <c r="BL405" s="1" t="s">
        <v>14644</v>
      </c>
      <c r="BM405" s="1" t="s">
        <v>940</v>
      </c>
      <c r="BN405" s="1" t="s">
        <v>11850</v>
      </c>
      <c r="BO405" s="1" t="s">
        <v>846</v>
      </c>
      <c r="BP405" s="1" t="s">
        <v>9873</v>
      </c>
      <c r="BQ405" s="1" t="s">
        <v>941</v>
      </c>
      <c r="BR405" s="1" t="s">
        <v>14771</v>
      </c>
      <c r="BS405" s="1" t="s">
        <v>76</v>
      </c>
      <c r="BT405" s="1" t="s">
        <v>14465</v>
      </c>
    </row>
    <row r="406" spans="1:72" ht="13.5" customHeight="1">
      <c r="A406" s="3" t="str">
        <f>HYPERLINK("http://kyu.snu.ac.kr/sdhj/index.jsp?type=hj/GK14657_00IH_0001_0011.jpg","1777_각북면_11")</f>
        <v>1777_각북면_11</v>
      </c>
      <c r="B406" s="2">
        <v>1777</v>
      </c>
      <c r="C406" s="2" t="s">
        <v>12868</v>
      </c>
      <c r="D406" s="2" t="s">
        <v>12865</v>
      </c>
      <c r="E406" s="2">
        <v>405</v>
      </c>
      <c r="F406" s="1">
        <v>2</v>
      </c>
      <c r="G406" s="1" t="s">
        <v>15433</v>
      </c>
      <c r="H406" s="1" t="s">
        <v>7353</v>
      </c>
      <c r="I406" s="1">
        <v>9</v>
      </c>
      <c r="L406" s="1">
        <v>2</v>
      </c>
      <c r="M406" s="2" t="s">
        <v>13175</v>
      </c>
      <c r="N406" s="2" t="s">
        <v>13176</v>
      </c>
      <c r="S406" s="1" t="s">
        <v>531</v>
      </c>
      <c r="T406" s="1" t="s">
        <v>7496</v>
      </c>
      <c r="W406" s="1" t="s">
        <v>73</v>
      </c>
      <c r="X406" s="1" t="s">
        <v>12958</v>
      </c>
      <c r="Y406" s="1" t="s">
        <v>10</v>
      </c>
      <c r="Z406" s="1" t="s">
        <v>7691</v>
      </c>
      <c r="AC406" s="1">
        <v>35</v>
      </c>
      <c r="AD406" s="1" t="s">
        <v>291</v>
      </c>
      <c r="AE406" s="1" t="s">
        <v>9641</v>
      </c>
      <c r="AJ406" s="1" t="s">
        <v>17</v>
      </c>
      <c r="AK406" s="1" t="s">
        <v>9765</v>
      </c>
      <c r="AL406" s="1" t="s">
        <v>942</v>
      </c>
      <c r="AM406" s="1" t="s">
        <v>9752</v>
      </c>
    </row>
    <row r="407" spans="1:72" ht="13.5" customHeight="1">
      <c r="A407" s="3" t="str">
        <f>HYPERLINK("http://kyu.snu.ac.kr/sdhj/index.jsp?type=hj/GK14657_00IH_0001_0011.jpg","1777_각북면_11")</f>
        <v>1777_각북면_11</v>
      </c>
      <c r="B407" s="2">
        <v>1777</v>
      </c>
      <c r="C407" s="2" t="s">
        <v>12868</v>
      </c>
      <c r="D407" s="2" t="s">
        <v>12865</v>
      </c>
      <c r="E407" s="2">
        <v>406</v>
      </c>
      <c r="F407" s="1">
        <v>2</v>
      </c>
      <c r="G407" s="1" t="s">
        <v>15433</v>
      </c>
      <c r="H407" s="1" t="s">
        <v>7353</v>
      </c>
      <c r="I407" s="1">
        <v>9</v>
      </c>
      <c r="L407" s="1">
        <v>2</v>
      </c>
      <c r="M407" s="2" t="s">
        <v>13175</v>
      </c>
      <c r="N407" s="2" t="s">
        <v>13176</v>
      </c>
      <c r="T407" s="1" t="s">
        <v>15262</v>
      </c>
      <c r="U407" s="1" t="s">
        <v>109</v>
      </c>
      <c r="V407" s="1" t="s">
        <v>7521</v>
      </c>
      <c r="Y407" s="1" t="s">
        <v>943</v>
      </c>
      <c r="Z407" s="1" t="s">
        <v>8988</v>
      </c>
      <c r="AC407" s="1">
        <v>30</v>
      </c>
      <c r="AD407" s="1" t="s">
        <v>262</v>
      </c>
      <c r="AE407" s="1" t="s">
        <v>9642</v>
      </c>
    </row>
    <row r="408" spans="1:72" ht="13.5" customHeight="1">
      <c r="A408" s="3" t="str">
        <f>HYPERLINK("http://kyu.snu.ac.kr/sdhj/index.jsp?type=hj/GK14657_00IH_0001_0011.jpg","1777_각북면_11")</f>
        <v>1777_각북면_11</v>
      </c>
      <c r="B408" s="2">
        <v>1777</v>
      </c>
      <c r="C408" s="2" t="s">
        <v>12868</v>
      </c>
      <c r="D408" s="2" t="s">
        <v>12865</v>
      </c>
      <c r="E408" s="2">
        <v>407</v>
      </c>
      <c r="F408" s="1">
        <v>2</v>
      </c>
      <c r="G408" s="1" t="s">
        <v>15433</v>
      </c>
      <c r="H408" s="1" t="s">
        <v>7353</v>
      </c>
      <c r="I408" s="1">
        <v>9</v>
      </c>
      <c r="L408" s="1">
        <v>3</v>
      </c>
      <c r="M408" s="2" t="s">
        <v>13177</v>
      </c>
      <c r="N408" s="2" t="s">
        <v>13178</v>
      </c>
      <c r="O408" s="1" t="s">
        <v>6</v>
      </c>
      <c r="P408" s="1" t="s">
        <v>7461</v>
      </c>
      <c r="T408" s="1" t="s">
        <v>12957</v>
      </c>
      <c r="U408" s="1" t="s">
        <v>639</v>
      </c>
      <c r="V408" s="1" t="s">
        <v>7525</v>
      </c>
      <c r="W408" s="1" t="s">
        <v>73</v>
      </c>
      <c r="X408" s="1" t="s">
        <v>12958</v>
      </c>
      <c r="Y408" s="1" t="s">
        <v>869</v>
      </c>
      <c r="Z408" s="1" t="s">
        <v>8623</v>
      </c>
      <c r="AC408" s="1">
        <v>31</v>
      </c>
      <c r="AD408" s="1" t="s">
        <v>507</v>
      </c>
      <c r="AE408" s="1" t="s">
        <v>9635</v>
      </c>
      <c r="AJ408" s="1" t="s">
        <v>17</v>
      </c>
      <c r="AK408" s="1" t="s">
        <v>9765</v>
      </c>
      <c r="AL408" s="1" t="s">
        <v>76</v>
      </c>
      <c r="AM408" s="1" t="s">
        <v>14465</v>
      </c>
      <c r="AT408" s="1" t="s">
        <v>492</v>
      </c>
      <c r="AU408" s="1" t="s">
        <v>7525</v>
      </c>
      <c r="AV408" s="1" t="s">
        <v>944</v>
      </c>
      <c r="AW408" s="1" t="s">
        <v>9495</v>
      </c>
      <c r="BG408" s="1" t="s">
        <v>492</v>
      </c>
      <c r="BH408" s="1" t="s">
        <v>7525</v>
      </c>
      <c r="BI408" s="1" t="s">
        <v>584</v>
      </c>
      <c r="BJ408" s="1" t="s">
        <v>10618</v>
      </c>
      <c r="BK408" s="1" t="s">
        <v>492</v>
      </c>
      <c r="BL408" s="1" t="s">
        <v>7525</v>
      </c>
      <c r="BM408" s="1" t="s">
        <v>641</v>
      </c>
      <c r="BN408" s="1" t="s">
        <v>11282</v>
      </c>
      <c r="BO408" s="1" t="s">
        <v>79</v>
      </c>
      <c r="BP408" s="1" t="s">
        <v>9844</v>
      </c>
      <c r="BQ408" s="1" t="s">
        <v>945</v>
      </c>
      <c r="BR408" s="1" t="s">
        <v>14953</v>
      </c>
      <c r="BS408" s="1" t="s">
        <v>147</v>
      </c>
      <c r="BT408" s="1" t="s">
        <v>9773</v>
      </c>
    </row>
    <row r="409" spans="1:72" ht="13.5" customHeight="1">
      <c r="A409" s="3" t="str">
        <f>HYPERLINK("http://kyu.snu.ac.kr/sdhj/index.jsp?type=hj/GK14657_00IH_0001_0011.jpg","1777_각북면_11")</f>
        <v>1777_각북면_11</v>
      </c>
      <c r="B409" s="2">
        <v>1777</v>
      </c>
      <c r="C409" s="2" t="s">
        <v>12868</v>
      </c>
      <c r="D409" s="2" t="s">
        <v>12865</v>
      </c>
      <c r="E409" s="2">
        <v>408</v>
      </c>
      <c r="F409" s="1">
        <v>2</v>
      </c>
      <c r="G409" s="1" t="s">
        <v>15433</v>
      </c>
      <c r="H409" s="1" t="s">
        <v>7353</v>
      </c>
      <c r="I409" s="1">
        <v>9</v>
      </c>
      <c r="L409" s="1">
        <v>3</v>
      </c>
      <c r="M409" s="2" t="s">
        <v>13177</v>
      </c>
      <c r="N409" s="2" t="s">
        <v>13178</v>
      </c>
      <c r="S409" s="1" t="s">
        <v>47</v>
      </c>
      <c r="T409" s="1" t="s">
        <v>179</v>
      </c>
      <c r="W409" s="1" t="s">
        <v>898</v>
      </c>
      <c r="X409" s="1" t="s">
        <v>7681</v>
      </c>
      <c r="Y409" s="1" t="s">
        <v>101</v>
      </c>
      <c r="Z409" s="1" t="s">
        <v>7731</v>
      </c>
      <c r="AC409" s="1">
        <v>31</v>
      </c>
      <c r="AD409" s="1" t="s">
        <v>507</v>
      </c>
      <c r="AE409" s="1" t="s">
        <v>9635</v>
      </c>
      <c r="AJ409" s="1" t="s">
        <v>465</v>
      </c>
      <c r="AK409" s="1" t="s">
        <v>9766</v>
      </c>
      <c r="AL409" s="1" t="s">
        <v>716</v>
      </c>
      <c r="AM409" s="1" t="s">
        <v>9772</v>
      </c>
      <c r="AT409" s="1" t="s">
        <v>946</v>
      </c>
      <c r="AU409" s="1" t="s">
        <v>7692</v>
      </c>
      <c r="AV409" s="1" t="s">
        <v>947</v>
      </c>
      <c r="AW409" s="1" t="s">
        <v>10626</v>
      </c>
      <c r="BG409" s="1" t="s">
        <v>948</v>
      </c>
      <c r="BH409" s="1" t="s">
        <v>10760</v>
      </c>
      <c r="BI409" s="1" t="s">
        <v>949</v>
      </c>
      <c r="BJ409" s="1" t="s">
        <v>8264</v>
      </c>
      <c r="BK409" s="1" t="s">
        <v>950</v>
      </c>
      <c r="BL409" s="1" t="s">
        <v>11384</v>
      </c>
      <c r="BM409" s="1" t="s">
        <v>951</v>
      </c>
      <c r="BN409" s="1" t="s">
        <v>11849</v>
      </c>
      <c r="BQ409" s="1" t="s">
        <v>952</v>
      </c>
      <c r="BR409" s="1" t="s">
        <v>12616</v>
      </c>
      <c r="BS409" s="1" t="s">
        <v>237</v>
      </c>
      <c r="BT409" s="1" t="s">
        <v>9715</v>
      </c>
    </row>
    <row r="410" spans="1:72" ht="13.5" customHeight="1">
      <c r="A410" s="3" t="str">
        <f>HYPERLINK("http://kyu.snu.ac.kr/sdhj/index.jsp?type=hj/GK14657_00IH_0001_0011.jpg","1777_각북면_11")</f>
        <v>1777_각북면_11</v>
      </c>
      <c r="B410" s="2">
        <v>1777</v>
      </c>
      <c r="C410" s="2" t="s">
        <v>12868</v>
      </c>
      <c r="D410" s="2" t="s">
        <v>12865</v>
      </c>
      <c r="E410" s="2">
        <v>409</v>
      </c>
      <c r="F410" s="1">
        <v>2</v>
      </c>
      <c r="G410" s="1" t="s">
        <v>15433</v>
      </c>
      <c r="H410" s="1" t="s">
        <v>7353</v>
      </c>
      <c r="I410" s="1">
        <v>9</v>
      </c>
      <c r="L410" s="1">
        <v>3</v>
      </c>
      <c r="M410" s="2" t="s">
        <v>13177</v>
      </c>
      <c r="N410" s="2" t="s">
        <v>13178</v>
      </c>
      <c r="S410" s="1" t="s">
        <v>67</v>
      </c>
      <c r="T410" s="1" t="s">
        <v>5121</v>
      </c>
      <c r="AC410" s="1">
        <v>7</v>
      </c>
      <c r="AD410" s="1" t="s">
        <v>108</v>
      </c>
      <c r="AE410" s="1" t="s">
        <v>9615</v>
      </c>
    </row>
    <row r="411" spans="1:72" ht="13.5" customHeight="1">
      <c r="A411" s="3" t="str">
        <f>HYPERLINK("http://kyu.snu.ac.kr/sdhj/index.jsp?type=hj/GK14657_00IH_0001_0011.jpg","1777_각북면_11")</f>
        <v>1777_각북면_11</v>
      </c>
      <c r="B411" s="2">
        <v>1777</v>
      </c>
      <c r="C411" s="2" t="s">
        <v>12868</v>
      </c>
      <c r="D411" s="2" t="s">
        <v>12865</v>
      </c>
      <c r="E411" s="2">
        <v>410</v>
      </c>
      <c r="F411" s="1">
        <v>2</v>
      </c>
      <c r="G411" s="1" t="s">
        <v>15433</v>
      </c>
      <c r="H411" s="1" t="s">
        <v>7353</v>
      </c>
      <c r="I411" s="1">
        <v>9</v>
      </c>
      <c r="L411" s="1">
        <v>3</v>
      </c>
      <c r="M411" s="2" t="s">
        <v>13177</v>
      </c>
      <c r="N411" s="2" t="s">
        <v>13178</v>
      </c>
      <c r="S411" s="1" t="s">
        <v>67</v>
      </c>
      <c r="T411" s="1" t="s">
        <v>5121</v>
      </c>
      <c r="AC411" s="1">
        <v>3</v>
      </c>
      <c r="AD411" s="1" t="s">
        <v>92</v>
      </c>
      <c r="AE411" s="1" t="s">
        <v>9651</v>
      </c>
    </row>
    <row r="412" spans="1:72" ht="13.5" customHeight="1">
      <c r="A412" s="3" t="str">
        <f>HYPERLINK("http://kyu.snu.ac.kr/sdhj/index.jsp?type=hj/GK14657_00IH_0001_0011.jpg","1777_각북면_11")</f>
        <v>1777_각북면_11</v>
      </c>
      <c r="B412" s="2">
        <v>1777</v>
      </c>
      <c r="C412" s="2" t="s">
        <v>12868</v>
      </c>
      <c r="D412" s="2" t="s">
        <v>12865</v>
      </c>
      <c r="E412" s="2">
        <v>411</v>
      </c>
      <c r="F412" s="1">
        <v>2</v>
      </c>
      <c r="G412" s="1" t="s">
        <v>15433</v>
      </c>
      <c r="H412" s="1" t="s">
        <v>7353</v>
      </c>
      <c r="I412" s="1">
        <v>9</v>
      </c>
      <c r="L412" s="1">
        <v>4</v>
      </c>
      <c r="M412" s="2" t="s">
        <v>13179</v>
      </c>
      <c r="N412" s="2" t="s">
        <v>13180</v>
      </c>
      <c r="T412" s="1" t="s">
        <v>12957</v>
      </c>
      <c r="U412" s="1" t="s">
        <v>72</v>
      </c>
      <c r="V412" s="1" t="s">
        <v>7616</v>
      </c>
      <c r="W412" s="1" t="s">
        <v>48</v>
      </c>
      <c r="X412" s="1" t="s">
        <v>7670</v>
      </c>
      <c r="Y412" s="1" t="s">
        <v>953</v>
      </c>
      <c r="Z412" s="1" t="s">
        <v>13008</v>
      </c>
      <c r="AC412" s="1">
        <v>61</v>
      </c>
      <c r="AD412" s="1" t="s">
        <v>245</v>
      </c>
      <c r="AE412" s="1" t="s">
        <v>9653</v>
      </c>
      <c r="AJ412" s="1" t="s">
        <v>17</v>
      </c>
      <c r="AK412" s="1" t="s">
        <v>9765</v>
      </c>
      <c r="AL412" s="1" t="s">
        <v>50</v>
      </c>
      <c r="AM412" s="1" t="s">
        <v>9712</v>
      </c>
      <c r="AT412" s="1" t="s">
        <v>37</v>
      </c>
      <c r="AU412" s="1" t="s">
        <v>7529</v>
      </c>
      <c r="AV412" s="1" t="s">
        <v>954</v>
      </c>
      <c r="AW412" s="1" t="s">
        <v>8568</v>
      </c>
      <c r="BG412" s="1" t="s">
        <v>37</v>
      </c>
      <c r="BH412" s="1" t="s">
        <v>7529</v>
      </c>
      <c r="BI412" s="1" t="s">
        <v>955</v>
      </c>
      <c r="BJ412" s="1" t="s">
        <v>8309</v>
      </c>
      <c r="BK412" s="1" t="s">
        <v>37</v>
      </c>
      <c r="BL412" s="1" t="s">
        <v>7529</v>
      </c>
      <c r="BM412" s="1" t="s">
        <v>956</v>
      </c>
      <c r="BN412" s="1" t="s">
        <v>8150</v>
      </c>
      <c r="BO412" s="1" t="s">
        <v>37</v>
      </c>
      <c r="BP412" s="1" t="s">
        <v>7529</v>
      </c>
      <c r="BQ412" s="1" t="s">
        <v>957</v>
      </c>
      <c r="BR412" s="1" t="s">
        <v>12287</v>
      </c>
      <c r="BS412" s="1" t="s">
        <v>824</v>
      </c>
      <c r="BT412" s="1" t="s">
        <v>9784</v>
      </c>
    </row>
    <row r="413" spans="1:72" ht="13.5" customHeight="1">
      <c r="A413" s="3" t="str">
        <f>HYPERLINK("http://kyu.snu.ac.kr/sdhj/index.jsp?type=hj/GK14657_00IH_0001_0011.jpg","1777_각북면_11")</f>
        <v>1777_각북면_11</v>
      </c>
      <c r="B413" s="2">
        <v>1777</v>
      </c>
      <c r="C413" s="2" t="s">
        <v>12868</v>
      </c>
      <c r="D413" s="2" t="s">
        <v>12865</v>
      </c>
      <c r="E413" s="2">
        <v>412</v>
      </c>
      <c r="F413" s="1">
        <v>2</v>
      </c>
      <c r="G413" s="1" t="s">
        <v>15433</v>
      </c>
      <c r="H413" s="1" t="s">
        <v>7353</v>
      </c>
      <c r="I413" s="1">
        <v>9</v>
      </c>
      <c r="L413" s="1">
        <v>4</v>
      </c>
      <c r="M413" s="2" t="s">
        <v>13179</v>
      </c>
      <c r="N413" s="2" t="s">
        <v>13180</v>
      </c>
      <c r="S413" s="1" t="s">
        <v>47</v>
      </c>
      <c r="T413" s="1" t="s">
        <v>179</v>
      </c>
      <c r="W413" s="1" t="s">
        <v>898</v>
      </c>
      <c r="X413" s="1" t="s">
        <v>7681</v>
      </c>
      <c r="Y413" s="1" t="s">
        <v>210</v>
      </c>
      <c r="Z413" s="1" t="s">
        <v>7726</v>
      </c>
      <c r="AC413" s="1">
        <v>58</v>
      </c>
      <c r="AD413" s="1" t="s">
        <v>117</v>
      </c>
      <c r="AE413" s="1" t="s">
        <v>9628</v>
      </c>
      <c r="AJ413" s="1" t="s">
        <v>17</v>
      </c>
      <c r="AK413" s="1" t="s">
        <v>9765</v>
      </c>
      <c r="AL413" s="1" t="s">
        <v>689</v>
      </c>
      <c r="AM413" s="1" t="s">
        <v>14478</v>
      </c>
      <c r="AT413" s="1" t="s">
        <v>37</v>
      </c>
      <c r="AU413" s="1" t="s">
        <v>7529</v>
      </c>
      <c r="AV413" s="1" t="s">
        <v>958</v>
      </c>
      <c r="AW413" s="1" t="s">
        <v>8392</v>
      </c>
      <c r="BG413" s="1" t="s">
        <v>37</v>
      </c>
      <c r="BH413" s="1" t="s">
        <v>7529</v>
      </c>
      <c r="BI413" s="1" t="s">
        <v>959</v>
      </c>
      <c r="BJ413" s="1" t="s">
        <v>10011</v>
      </c>
      <c r="BK413" s="1" t="s">
        <v>37</v>
      </c>
      <c r="BL413" s="1" t="s">
        <v>7529</v>
      </c>
      <c r="BM413" s="1" t="s">
        <v>960</v>
      </c>
      <c r="BN413" s="1" t="s">
        <v>10398</v>
      </c>
      <c r="BO413" s="1" t="s">
        <v>37</v>
      </c>
      <c r="BP413" s="1" t="s">
        <v>7529</v>
      </c>
      <c r="BQ413" s="1" t="s">
        <v>961</v>
      </c>
      <c r="BR413" s="1" t="s">
        <v>14975</v>
      </c>
      <c r="BS413" s="1" t="s">
        <v>824</v>
      </c>
      <c r="BT413" s="1" t="s">
        <v>9784</v>
      </c>
    </row>
    <row r="414" spans="1:72" ht="13.5" customHeight="1">
      <c r="A414" s="3" t="str">
        <f>HYPERLINK("http://kyu.snu.ac.kr/sdhj/index.jsp?type=hj/GK14657_00IH_0001_0011.jpg","1777_각북면_11")</f>
        <v>1777_각북면_11</v>
      </c>
      <c r="B414" s="2">
        <v>1777</v>
      </c>
      <c r="C414" s="2" t="s">
        <v>12868</v>
      </c>
      <c r="D414" s="2" t="s">
        <v>12865</v>
      </c>
      <c r="E414" s="2">
        <v>413</v>
      </c>
      <c r="F414" s="1">
        <v>2</v>
      </c>
      <c r="G414" s="1" t="s">
        <v>15433</v>
      </c>
      <c r="H414" s="1" t="s">
        <v>7353</v>
      </c>
      <c r="I414" s="1">
        <v>9</v>
      </c>
      <c r="L414" s="1">
        <v>4</v>
      </c>
      <c r="M414" s="2" t="s">
        <v>13179</v>
      </c>
      <c r="N414" s="2" t="s">
        <v>13180</v>
      </c>
      <c r="S414" s="1" t="s">
        <v>57</v>
      </c>
      <c r="T414" s="1" t="s">
        <v>7485</v>
      </c>
      <c r="U414" s="1" t="s">
        <v>800</v>
      </c>
      <c r="V414" s="1" t="s">
        <v>7603</v>
      </c>
      <c r="Y414" s="1" t="s">
        <v>962</v>
      </c>
      <c r="Z414" s="1" t="s">
        <v>7976</v>
      </c>
      <c r="AC414" s="1">
        <v>18</v>
      </c>
      <c r="AD414" s="1" t="s">
        <v>417</v>
      </c>
      <c r="AE414" s="1" t="s">
        <v>9116</v>
      </c>
    </row>
    <row r="415" spans="1:72" ht="13.5" customHeight="1">
      <c r="A415" s="3" t="str">
        <f>HYPERLINK("http://kyu.snu.ac.kr/sdhj/index.jsp?type=hj/GK14657_00IH_0001_0011.jpg","1777_각북면_11")</f>
        <v>1777_각북면_11</v>
      </c>
      <c r="B415" s="2">
        <v>1777</v>
      </c>
      <c r="C415" s="2" t="s">
        <v>12868</v>
      </c>
      <c r="D415" s="2" t="s">
        <v>12865</v>
      </c>
      <c r="E415" s="2">
        <v>414</v>
      </c>
      <c r="F415" s="1">
        <v>2</v>
      </c>
      <c r="G415" s="1" t="s">
        <v>15433</v>
      </c>
      <c r="H415" s="1" t="s">
        <v>7353</v>
      </c>
      <c r="I415" s="1">
        <v>9</v>
      </c>
      <c r="L415" s="1">
        <v>4</v>
      </c>
      <c r="M415" s="2" t="s">
        <v>13179</v>
      </c>
      <c r="N415" s="2" t="s">
        <v>13180</v>
      </c>
      <c r="S415" s="1" t="s">
        <v>64</v>
      </c>
      <c r="T415" s="1" t="s">
        <v>4015</v>
      </c>
      <c r="W415" s="1" t="s">
        <v>73</v>
      </c>
      <c r="X415" s="1" t="s">
        <v>12958</v>
      </c>
      <c r="Y415" s="1" t="s">
        <v>10</v>
      </c>
      <c r="Z415" s="1" t="s">
        <v>7691</v>
      </c>
      <c r="AC415" s="1">
        <v>34</v>
      </c>
      <c r="AD415" s="1" t="s">
        <v>63</v>
      </c>
      <c r="AE415" s="1" t="s">
        <v>9638</v>
      </c>
    </row>
    <row r="416" spans="1:72" ht="13.5" customHeight="1">
      <c r="A416" s="3" t="str">
        <f>HYPERLINK("http://kyu.snu.ac.kr/sdhj/index.jsp?type=hj/GK14657_00IH_0001_0011.jpg","1777_각북면_11")</f>
        <v>1777_각북면_11</v>
      </c>
      <c r="B416" s="2">
        <v>1777</v>
      </c>
      <c r="C416" s="2" t="s">
        <v>12868</v>
      </c>
      <c r="D416" s="2" t="s">
        <v>12865</v>
      </c>
      <c r="E416" s="2">
        <v>415</v>
      </c>
      <c r="F416" s="1">
        <v>2</v>
      </c>
      <c r="G416" s="1" t="s">
        <v>15433</v>
      </c>
      <c r="H416" s="1" t="s">
        <v>7353</v>
      </c>
      <c r="I416" s="1">
        <v>9</v>
      </c>
      <c r="L416" s="1">
        <v>4</v>
      </c>
      <c r="M416" s="2" t="s">
        <v>13179</v>
      </c>
      <c r="N416" s="2" t="s">
        <v>13180</v>
      </c>
      <c r="S416" s="1" t="s">
        <v>67</v>
      </c>
      <c r="T416" s="1" t="s">
        <v>5121</v>
      </c>
      <c r="AC416" s="1">
        <v>7</v>
      </c>
      <c r="AD416" s="1" t="s">
        <v>108</v>
      </c>
      <c r="AE416" s="1" t="s">
        <v>9615</v>
      </c>
      <c r="AF416" s="1" t="s">
        <v>71</v>
      </c>
      <c r="AG416" s="1" t="s">
        <v>9052</v>
      </c>
    </row>
    <row r="417" spans="1:72" ht="13.5" customHeight="1">
      <c r="A417" s="3" t="str">
        <f>HYPERLINK("http://kyu.snu.ac.kr/sdhj/index.jsp?type=hj/GK14657_00IH_0001_0011.jpg","1777_각북면_11")</f>
        <v>1777_각북면_11</v>
      </c>
      <c r="B417" s="2">
        <v>1777</v>
      </c>
      <c r="C417" s="2" t="s">
        <v>12868</v>
      </c>
      <c r="D417" s="2" t="s">
        <v>12865</v>
      </c>
      <c r="E417" s="2">
        <v>416</v>
      </c>
      <c r="F417" s="1">
        <v>2</v>
      </c>
      <c r="G417" s="1" t="s">
        <v>15433</v>
      </c>
      <c r="H417" s="1" t="s">
        <v>7353</v>
      </c>
      <c r="I417" s="1">
        <v>9</v>
      </c>
      <c r="L417" s="1">
        <v>4</v>
      </c>
      <c r="M417" s="2" t="s">
        <v>13179</v>
      </c>
      <c r="N417" s="2" t="s">
        <v>13180</v>
      </c>
      <c r="S417" s="1" t="s">
        <v>67</v>
      </c>
      <c r="T417" s="1" t="s">
        <v>5121</v>
      </c>
      <c r="AG417" s="1" t="s">
        <v>7486</v>
      </c>
    </row>
    <row r="418" spans="1:72" ht="13.5" customHeight="1">
      <c r="A418" s="3" t="str">
        <f>HYPERLINK("http://kyu.snu.ac.kr/sdhj/index.jsp?type=hj/GK14657_00IH_0001_0011.jpg","1777_각북면_11")</f>
        <v>1777_각북면_11</v>
      </c>
      <c r="B418" s="2">
        <v>1777</v>
      </c>
      <c r="C418" s="2" t="s">
        <v>12868</v>
      </c>
      <c r="D418" s="2" t="s">
        <v>12865</v>
      </c>
      <c r="E418" s="2">
        <v>417</v>
      </c>
      <c r="F418" s="1">
        <v>2</v>
      </c>
      <c r="G418" s="1" t="s">
        <v>15433</v>
      </c>
      <c r="H418" s="1" t="s">
        <v>7353</v>
      </c>
      <c r="I418" s="1">
        <v>9</v>
      </c>
      <c r="L418" s="1">
        <v>4</v>
      </c>
      <c r="M418" s="2" t="s">
        <v>13179</v>
      </c>
      <c r="N418" s="2" t="s">
        <v>13180</v>
      </c>
      <c r="S418" s="1" t="s">
        <v>112</v>
      </c>
      <c r="T418" s="1" t="s">
        <v>15263</v>
      </c>
      <c r="U418" s="1" t="s">
        <v>109</v>
      </c>
      <c r="V418" s="1" t="s">
        <v>7521</v>
      </c>
      <c r="AF418" s="1" t="s">
        <v>14321</v>
      </c>
      <c r="AG418" s="1" t="s">
        <v>14325</v>
      </c>
    </row>
    <row r="419" spans="1:72" ht="13.5" customHeight="1">
      <c r="A419" s="3" t="str">
        <f>HYPERLINK("http://kyu.snu.ac.kr/sdhj/index.jsp?type=hj/GK14657_00IH_0001_0011.jpg","1777_각북면_11")</f>
        <v>1777_각북면_11</v>
      </c>
      <c r="B419" s="2">
        <v>1777</v>
      </c>
      <c r="C419" s="2" t="s">
        <v>12868</v>
      </c>
      <c r="D419" s="2" t="s">
        <v>12865</v>
      </c>
      <c r="E419" s="2">
        <v>418</v>
      </c>
      <c r="F419" s="1">
        <v>2</v>
      </c>
      <c r="G419" s="1" t="s">
        <v>15433</v>
      </c>
      <c r="H419" s="1" t="s">
        <v>7353</v>
      </c>
      <c r="I419" s="1">
        <v>9</v>
      </c>
      <c r="L419" s="1">
        <v>5</v>
      </c>
      <c r="M419" s="2" t="s">
        <v>13181</v>
      </c>
      <c r="N419" s="2" t="s">
        <v>13182</v>
      </c>
      <c r="T419" s="1" t="s">
        <v>12957</v>
      </c>
      <c r="U419" s="1" t="s">
        <v>37</v>
      </c>
      <c r="V419" s="1" t="s">
        <v>7529</v>
      </c>
      <c r="W419" s="1" t="s">
        <v>73</v>
      </c>
      <c r="X419" s="1" t="s">
        <v>12958</v>
      </c>
      <c r="Y419" s="1" t="s">
        <v>963</v>
      </c>
      <c r="Z419" s="1" t="s">
        <v>9485</v>
      </c>
      <c r="AC419" s="1">
        <v>78</v>
      </c>
      <c r="AD419" s="1" t="s">
        <v>417</v>
      </c>
      <c r="AE419" s="1" t="s">
        <v>9116</v>
      </c>
      <c r="AJ419" s="1" t="s">
        <v>17</v>
      </c>
      <c r="AK419" s="1" t="s">
        <v>9765</v>
      </c>
      <c r="AL419" s="1" t="s">
        <v>76</v>
      </c>
      <c r="AM419" s="1" t="s">
        <v>14465</v>
      </c>
      <c r="AT419" s="1" t="s">
        <v>37</v>
      </c>
      <c r="AU419" s="1" t="s">
        <v>7529</v>
      </c>
      <c r="AV419" s="1" t="s">
        <v>964</v>
      </c>
      <c r="AW419" s="1" t="s">
        <v>7977</v>
      </c>
      <c r="BG419" s="1" t="s">
        <v>37</v>
      </c>
      <c r="BH419" s="1" t="s">
        <v>7529</v>
      </c>
      <c r="BI419" s="1" t="s">
        <v>965</v>
      </c>
      <c r="BJ419" s="1" t="s">
        <v>9156</v>
      </c>
      <c r="BK419" s="1" t="s">
        <v>37</v>
      </c>
      <c r="BL419" s="1" t="s">
        <v>7529</v>
      </c>
      <c r="BM419" s="1" t="s">
        <v>966</v>
      </c>
      <c r="BN419" s="1" t="s">
        <v>11848</v>
      </c>
      <c r="BO419" s="1" t="s">
        <v>37</v>
      </c>
      <c r="BP419" s="1" t="s">
        <v>7529</v>
      </c>
      <c r="BQ419" s="1" t="s">
        <v>967</v>
      </c>
      <c r="BR419" s="1" t="s">
        <v>12615</v>
      </c>
      <c r="BS419" s="1" t="s">
        <v>107</v>
      </c>
      <c r="BT419" s="1" t="s">
        <v>9484</v>
      </c>
    </row>
    <row r="420" spans="1:72" ht="13.5" customHeight="1">
      <c r="A420" s="3" t="str">
        <f>HYPERLINK("http://kyu.snu.ac.kr/sdhj/index.jsp?type=hj/GK14657_00IH_0001_0011.jpg","1777_각북면_11")</f>
        <v>1777_각북면_11</v>
      </c>
      <c r="B420" s="2">
        <v>1777</v>
      </c>
      <c r="C420" s="2" t="s">
        <v>12868</v>
      </c>
      <c r="D420" s="2" t="s">
        <v>12865</v>
      </c>
      <c r="E420" s="2">
        <v>419</v>
      </c>
      <c r="F420" s="1">
        <v>2</v>
      </c>
      <c r="G420" s="1" t="s">
        <v>15433</v>
      </c>
      <c r="H420" s="1" t="s">
        <v>7353</v>
      </c>
      <c r="I420" s="1">
        <v>9</v>
      </c>
      <c r="L420" s="1">
        <v>5</v>
      </c>
      <c r="M420" s="2" t="s">
        <v>13181</v>
      </c>
      <c r="N420" s="2" t="s">
        <v>13182</v>
      </c>
      <c r="S420" s="1" t="s">
        <v>47</v>
      </c>
      <c r="T420" s="1" t="s">
        <v>179</v>
      </c>
      <c r="W420" s="1" t="s">
        <v>38</v>
      </c>
      <c r="X420" s="1" t="s">
        <v>12968</v>
      </c>
      <c r="Y420" s="1" t="s">
        <v>10</v>
      </c>
      <c r="Z420" s="1" t="s">
        <v>7691</v>
      </c>
      <c r="AC420" s="1">
        <v>82</v>
      </c>
      <c r="AD420" s="1" t="s">
        <v>581</v>
      </c>
      <c r="AE420" s="1" t="s">
        <v>9637</v>
      </c>
      <c r="AJ420" s="1" t="s">
        <v>17</v>
      </c>
      <c r="AK420" s="1" t="s">
        <v>9765</v>
      </c>
      <c r="AL420" s="1" t="s">
        <v>118</v>
      </c>
      <c r="AM420" s="1" t="s">
        <v>9769</v>
      </c>
      <c r="AT420" s="1" t="s">
        <v>37</v>
      </c>
      <c r="AU420" s="1" t="s">
        <v>7529</v>
      </c>
      <c r="AV420" s="1" t="s">
        <v>869</v>
      </c>
      <c r="AW420" s="1" t="s">
        <v>8623</v>
      </c>
      <c r="BG420" s="1" t="s">
        <v>77</v>
      </c>
      <c r="BH420" s="1" t="s">
        <v>7576</v>
      </c>
      <c r="BI420" s="1" t="s">
        <v>968</v>
      </c>
      <c r="BJ420" s="1" t="s">
        <v>11298</v>
      </c>
      <c r="BK420" s="1" t="s">
        <v>53</v>
      </c>
      <c r="BL420" s="1" t="s">
        <v>7653</v>
      </c>
      <c r="BM420" s="1" t="s">
        <v>969</v>
      </c>
      <c r="BN420" s="1" t="s">
        <v>11847</v>
      </c>
      <c r="BO420" s="1" t="s">
        <v>162</v>
      </c>
      <c r="BP420" s="1" t="s">
        <v>7630</v>
      </c>
      <c r="BQ420" s="1" t="s">
        <v>970</v>
      </c>
      <c r="BR420" s="1" t="s">
        <v>14734</v>
      </c>
      <c r="BS420" s="1" t="s">
        <v>76</v>
      </c>
      <c r="BT420" s="1" t="s">
        <v>14465</v>
      </c>
    </row>
    <row r="421" spans="1:72" ht="13.5" customHeight="1">
      <c r="A421" s="3" t="str">
        <f>HYPERLINK("http://kyu.snu.ac.kr/sdhj/index.jsp?type=hj/GK14657_00IH_0001_0011.jpg","1777_각북면_11")</f>
        <v>1777_각북면_11</v>
      </c>
      <c r="B421" s="2">
        <v>1777</v>
      </c>
      <c r="C421" s="2" t="s">
        <v>12868</v>
      </c>
      <c r="D421" s="2" t="s">
        <v>12865</v>
      </c>
      <c r="E421" s="2">
        <v>420</v>
      </c>
      <c r="F421" s="1">
        <v>2</v>
      </c>
      <c r="G421" s="1" t="s">
        <v>15433</v>
      </c>
      <c r="H421" s="1" t="s">
        <v>7353</v>
      </c>
      <c r="I421" s="1">
        <v>9</v>
      </c>
      <c r="L421" s="1">
        <v>5</v>
      </c>
      <c r="M421" s="2" t="s">
        <v>13181</v>
      </c>
      <c r="N421" s="2" t="s">
        <v>13182</v>
      </c>
      <c r="S421" s="1" t="s">
        <v>57</v>
      </c>
      <c r="T421" s="1" t="s">
        <v>7485</v>
      </c>
      <c r="U421" s="1" t="s">
        <v>89</v>
      </c>
      <c r="V421" s="1" t="s">
        <v>7550</v>
      </c>
      <c r="Y421" s="1" t="s">
        <v>971</v>
      </c>
      <c r="Z421" s="1" t="s">
        <v>9484</v>
      </c>
      <c r="AC421" s="1">
        <v>21</v>
      </c>
      <c r="AD421" s="1" t="s">
        <v>243</v>
      </c>
      <c r="AE421" s="1" t="s">
        <v>9633</v>
      </c>
      <c r="AF421" s="1" t="s">
        <v>71</v>
      </c>
      <c r="AG421" s="1" t="s">
        <v>9052</v>
      </c>
    </row>
    <row r="422" spans="1:72" ht="13.5" customHeight="1">
      <c r="A422" s="3" t="str">
        <f>HYPERLINK("http://kyu.snu.ac.kr/sdhj/index.jsp?type=hj/GK14657_00IH_0001_0011.jpg","1777_각북면_11")</f>
        <v>1777_각북면_11</v>
      </c>
      <c r="B422" s="2">
        <v>1777</v>
      </c>
      <c r="C422" s="2" t="s">
        <v>12868</v>
      </c>
      <c r="D422" s="2" t="s">
        <v>12865</v>
      </c>
      <c r="E422" s="2">
        <v>421</v>
      </c>
      <c r="F422" s="1">
        <v>2</v>
      </c>
      <c r="G422" s="1" t="s">
        <v>15433</v>
      </c>
      <c r="H422" s="1" t="s">
        <v>7353</v>
      </c>
      <c r="I422" s="1">
        <v>9</v>
      </c>
      <c r="L422" s="1">
        <v>5</v>
      </c>
      <c r="M422" s="2" t="s">
        <v>13181</v>
      </c>
      <c r="N422" s="2" t="s">
        <v>13182</v>
      </c>
      <c r="S422" s="1" t="s">
        <v>67</v>
      </c>
      <c r="T422" s="1" t="s">
        <v>5121</v>
      </c>
      <c r="AC422" s="1">
        <v>10</v>
      </c>
      <c r="AD422" s="1" t="s">
        <v>386</v>
      </c>
      <c r="AE422" s="1" t="s">
        <v>9619</v>
      </c>
    </row>
    <row r="423" spans="1:72" ht="13.5" customHeight="1">
      <c r="A423" s="3" t="str">
        <f>HYPERLINK("http://kyu.snu.ac.kr/sdhj/index.jsp?type=hj/GK14657_00IH_0001_0011.jpg","1777_각북면_11")</f>
        <v>1777_각북면_11</v>
      </c>
      <c r="B423" s="2">
        <v>1777</v>
      </c>
      <c r="C423" s="2" t="s">
        <v>12868</v>
      </c>
      <c r="D423" s="2" t="s">
        <v>12865</v>
      </c>
      <c r="E423" s="2">
        <v>422</v>
      </c>
      <c r="F423" s="1">
        <v>2</v>
      </c>
      <c r="G423" s="1" t="s">
        <v>15433</v>
      </c>
      <c r="H423" s="1" t="s">
        <v>7353</v>
      </c>
      <c r="I423" s="1">
        <v>9</v>
      </c>
      <c r="L423" s="1">
        <v>5</v>
      </c>
      <c r="M423" s="2" t="s">
        <v>13181</v>
      </c>
      <c r="N423" s="2" t="s">
        <v>13182</v>
      </c>
      <c r="S423" s="1" t="s">
        <v>67</v>
      </c>
      <c r="T423" s="1" t="s">
        <v>5121</v>
      </c>
      <c r="AG423" s="1" t="s">
        <v>7486</v>
      </c>
    </row>
    <row r="424" spans="1:72" ht="13.5" customHeight="1">
      <c r="A424" s="3" t="str">
        <f>HYPERLINK("http://kyu.snu.ac.kr/sdhj/index.jsp?type=hj/GK14657_00IH_0001_0011.jpg","1777_각북면_11")</f>
        <v>1777_각북면_11</v>
      </c>
      <c r="B424" s="2">
        <v>1777</v>
      </c>
      <c r="C424" s="2" t="s">
        <v>12868</v>
      </c>
      <c r="D424" s="2" t="s">
        <v>12865</v>
      </c>
      <c r="E424" s="2">
        <v>423</v>
      </c>
      <c r="F424" s="1">
        <v>2</v>
      </c>
      <c r="G424" s="1" t="s">
        <v>15433</v>
      </c>
      <c r="H424" s="1" t="s">
        <v>7353</v>
      </c>
      <c r="I424" s="1">
        <v>9</v>
      </c>
      <c r="L424" s="1">
        <v>5</v>
      </c>
      <c r="M424" s="2" t="s">
        <v>13181</v>
      </c>
      <c r="N424" s="2" t="s">
        <v>13182</v>
      </c>
      <c r="S424" s="1" t="s">
        <v>67</v>
      </c>
      <c r="T424" s="1" t="s">
        <v>5121</v>
      </c>
      <c r="AF424" s="1" t="s">
        <v>14333</v>
      </c>
      <c r="AG424" s="1" t="s">
        <v>14325</v>
      </c>
    </row>
    <row r="425" spans="1:72" ht="13.5" customHeight="1">
      <c r="A425" s="3" t="str">
        <f>HYPERLINK("http://kyu.snu.ac.kr/sdhj/index.jsp?type=hj/GK14657_00IH_0001_0011.jpg","1777_각북면_11")</f>
        <v>1777_각북면_11</v>
      </c>
      <c r="B425" s="2">
        <v>1777</v>
      </c>
      <c r="C425" s="2" t="s">
        <v>12868</v>
      </c>
      <c r="D425" s="2" t="s">
        <v>12865</v>
      </c>
      <c r="E425" s="2">
        <v>424</v>
      </c>
      <c r="F425" s="1">
        <v>2</v>
      </c>
      <c r="G425" s="1" t="s">
        <v>15433</v>
      </c>
      <c r="H425" s="1" t="s">
        <v>7353</v>
      </c>
      <c r="I425" s="1">
        <v>10</v>
      </c>
      <c r="J425" s="1" t="s">
        <v>15204</v>
      </c>
      <c r="K425" s="1" t="s">
        <v>7451</v>
      </c>
      <c r="L425" s="1">
        <v>1</v>
      </c>
      <c r="M425" s="2" t="s">
        <v>972</v>
      </c>
      <c r="N425" s="2" t="s">
        <v>7451</v>
      </c>
      <c r="T425" s="1" t="s">
        <v>12957</v>
      </c>
      <c r="U425" s="1" t="s">
        <v>973</v>
      </c>
      <c r="V425" s="1" t="s">
        <v>15290</v>
      </c>
      <c r="W425" s="1" t="s">
        <v>475</v>
      </c>
      <c r="X425" s="1" t="s">
        <v>7679</v>
      </c>
      <c r="Y425" s="1" t="s">
        <v>974</v>
      </c>
      <c r="Z425" s="1" t="s">
        <v>9483</v>
      </c>
      <c r="AC425" s="1">
        <v>58</v>
      </c>
      <c r="AD425" s="1" t="s">
        <v>117</v>
      </c>
      <c r="AE425" s="1" t="s">
        <v>9628</v>
      </c>
      <c r="AJ425" s="1" t="s">
        <v>17</v>
      </c>
      <c r="AK425" s="1" t="s">
        <v>9765</v>
      </c>
      <c r="AL425" s="1" t="s">
        <v>425</v>
      </c>
      <c r="AM425" s="1" t="s">
        <v>9737</v>
      </c>
      <c r="AT425" s="1" t="s">
        <v>37</v>
      </c>
      <c r="AU425" s="1" t="s">
        <v>7529</v>
      </c>
      <c r="AV425" s="1" t="s">
        <v>975</v>
      </c>
      <c r="AW425" s="1" t="s">
        <v>10625</v>
      </c>
      <c r="BG425" s="1" t="s">
        <v>37</v>
      </c>
      <c r="BH425" s="1" t="s">
        <v>7529</v>
      </c>
      <c r="BI425" s="1" t="s">
        <v>976</v>
      </c>
      <c r="BJ425" s="1" t="s">
        <v>8645</v>
      </c>
      <c r="BK425" s="1" t="s">
        <v>37</v>
      </c>
      <c r="BL425" s="1" t="s">
        <v>7529</v>
      </c>
      <c r="BM425" s="1" t="s">
        <v>977</v>
      </c>
      <c r="BN425" s="1" t="s">
        <v>11846</v>
      </c>
      <c r="BO425" s="1" t="s">
        <v>37</v>
      </c>
      <c r="BP425" s="1" t="s">
        <v>7529</v>
      </c>
      <c r="BQ425" s="1" t="s">
        <v>978</v>
      </c>
      <c r="BR425" s="1" t="s">
        <v>12614</v>
      </c>
      <c r="BS425" s="1" t="s">
        <v>129</v>
      </c>
      <c r="BT425" s="1" t="s">
        <v>9723</v>
      </c>
    </row>
    <row r="426" spans="1:72" ht="13.5" customHeight="1">
      <c r="A426" s="3" t="str">
        <f>HYPERLINK("http://kyu.snu.ac.kr/sdhj/index.jsp?type=hj/GK14657_00IH_0001_0011.jpg","1777_각북면_11")</f>
        <v>1777_각북면_11</v>
      </c>
      <c r="B426" s="2">
        <v>1777</v>
      </c>
      <c r="C426" s="2" t="s">
        <v>12868</v>
      </c>
      <c r="D426" s="2" t="s">
        <v>12865</v>
      </c>
      <c r="E426" s="2">
        <v>425</v>
      </c>
      <c r="F426" s="1">
        <v>2</v>
      </c>
      <c r="G426" s="1" t="s">
        <v>15433</v>
      </c>
      <c r="H426" s="1" t="s">
        <v>7353</v>
      </c>
      <c r="I426" s="1">
        <v>10</v>
      </c>
      <c r="L426" s="1">
        <v>1</v>
      </c>
      <c r="M426" s="2" t="s">
        <v>972</v>
      </c>
      <c r="N426" s="2" t="s">
        <v>7451</v>
      </c>
      <c r="S426" s="1" t="s">
        <v>47</v>
      </c>
      <c r="T426" s="1" t="s">
        <v>179</v>
      </c>
      <c r="W426" s="1" t="s">
        <v>73</v>
      </c>
      <c r="X426" s="1" t="s">
        <v>12958</v>
      </c>
      <c r="Y426" s="1" t="s">
        <v>210</v>
      </c>
      <c r="Z426" s="1" t="s">
        <v>7726</v>
      </c>
      <c r="AC426" s="1">
        <v>54</v>
      </c>
      <c r="AD426" s="1" t="s">
        <v>199</v>
      </c>
      <c r="AE426" s="1" t="s">
        <v>7846</v>
      </c>
      <c r="AJ426" s="1" t="s">
        <v>17</v>
      </c>
      <c r="AK426" s="1" t="s">
        <v>9765</v>
      </c>
      <c r="AL426" s="1" t="s">
        <v>76</v>
      </c>
      <c r="AM426" s="1" t="s">
        <v>14465</v>
      </c>
      <c r="AT426" s="1" t="s">
        <v>37</v>
      </c>
      <c r="AU426" s="1" t="s">
        <v>7529</v>
      </c>
      <c r="AV426" s="1" t="s">
        <v>979</v>
      </c>
      <c r="AW426" s="1" t="s">
        <v>10624</v>
      </c>
      <c r="BK426" s="1" t="s">
        <v>37</v>
      </c>
      <c r="BL426" s="1" t="s">
        <v>7529</v>
      </c>
      <c r="BM426" s="1" t="s">
        <v>544</v>
      </c>
      <c r="BN426" s="1" t="s">
        <v>11302</v>
      </c>
      <c r="BO426" s="1" t="s">
        <v>37</v>
      </c>
      <c r="BP426" s="1" t="s">
        <v>7529</v>
      </c>
      <c r="BQ426" s="1" t="s">
        <v>884</v>
      </c>
      <c r="BR426" s="1" t="s">
        <v>12613</v>
      </c>
      <c r="BS426" s="1" t="s">
        <v>76</v>
      </c>
      <c r="BT426" s="1" t="s">
        <v>14465</v>
      </c>
    </row>
    <row r="427" spans="1:72" ht="13.5" customHeight="1">
      <c r="A427" s="3" t="str">
        <f>HYPERLINK("http://kyu.snu.ac.kr/sdhj/index.jsp?type=hj/GK14657_00IH_0001_0011.jpg","1777_각북면_11")</f>
        <v>1777_각북면_11</v>
      </c>
      <c r="B427" s="2">
        <v>1777</v>
      </c>
      <c r="C427" s="2" t="s">
        <v>12868</v>
      </c>
      <c r="D427" s="2" t="s">
        <v>12865</v>
      </c>
      <c r="E427" s="2">
        <v>426</v>
      </c>
      <c r="F427" s="1">
        <v>2</v>
      </c>
      <c r="G427" s="1" t="s">
        <v>15433</v>
      </c>
      <c r="H427" s="1" t="s">
        <v>7353</v>
      </c>
      <c r="I427" s="1">
        <v>10</v>
      </c>
      <c r="L427" s="1">
        <v>2</v>
      </c>
      <c r="M427" s="2" t="s">
        <v>15205</v>
      </c>
      <c r="N427" s="2" t="s">
        <v>15206</v>
      </c>
      <c r="T427" s="1" t="s">
        <v>12957</v>
      </c>
      <c r="U427" s="1" t="s">
        <v>174</v>
      </c>
      <c r="V427" s="1" t="s">
        <v>7523</v>
      </c>
      <c r="W427" s="1" t="s">
        <v>683</v>
      </c>
      <c r="X427" s="1" t="s">
        <v>7692</v>
      </c>
      <c r="Y427" s="1" t="s">
        <v>980</v>
      </c>
      <c r="Z427" s="1" t="s">
        <v>7795</v>
      </c>
      <c r="AA427" s="1" t="s">
        <v>981</v>
      </c>
      <c r="AB427" s="1" t="s">
        <v>9470</v>
      </c>
      <c r="AC427" s="1">
        <v>41</v>
      </c>
      <c r="AD427" s="1" t="s">
        <v>753</v>
      </c>
      <c r="AE427" s="1" t="s">
        <v>9644</v>
      </c>
      <c r="AJ427" s="1" t="s">
        <v>17</v>
      </c>
      <c r="AK427" s="1" t="s">
        <v>9765</v>
      </c>
      <c r="AL427" s="1" t="s">
        <v>129</v>
      </c>
      <c r="AM427" s="1" t="s">
        <v>9723</v>
      </c>
      <c r="AT427" s="1" t="s">
        <v>982</v>
      </c>
      <c r="AU427" s="1" t="s">
        <v>7652</v>
      </c>
      <c r="AV427" s="1" t="s">
        <v>983</v>
      </c>
      <c r="AW427" s="1" t="s">
        <v>9391</v>
      </c>
      <c r="BG427" s="1" t="s">
        <v>79</v>
      </c>
      <c r="BH427" s="1" t="s">
        <v>9844</v>
      </c>
      <c r="BI427" s="1" t="s">
        <v>685</v>
      </c>
      <c r="BJ427" s="1" t="s">
        <v>10613</v>
      </c>
      <c r="BK427" s="1" t="s">
        <v>79</v>
      </c>
      <c r="BL427" s="1" t="s">
        <v>9844</v>
      </c>
      <c r="BM427" s="1" t="s">
        <v>984</v>
      </c>
      <c r="BN427" s="1" t="s">
        <v>11289</v>
      </c>
      <c r="BO427" s="1" t="s">
        <v>79</v>
      </c>
      <c r="BP427" s="1" t="s">
        <v>9844</v>
      </c>
      <c r="BQ427" s="1" t="s">
        <v>985</v>
      </c>
      <c r="BR427" s="1" t="s">
        <v>12607</v>
      </c>
      <c r="BS427" s="1" t="s">
        <v>129</v>
      </c>
      <c r="BT427" s="1" t="s">
        <v>9723</v>
      </c>
    </row>
    <row r="428" spans="1:72" ht="13.5" customHeight="1">
      <c r="A428" s="3" t="str">
        <f>HYPERLINK("http://kyu.snu.ac.kr/sdhj/index.jsp?type=hj/GK14657_00IH_0001_0011.jpg","1777_각북면_11")</f>
        <v>1777_각북면_11</v>
      </c>
      <c r="B428" s="2">
        <v>1777</v>
      </c>
      <c r="C428" s="2" t="s">
        <v>12868</v>
      </c>
      <c r="D428" s="2" t="s">
        <v>12865</v>
      </c>
      <c r="E428" s="2">
        <v>427</v>
      </c>
      <c r="F428" s="1">
        <v>2</v>
      </c>
      <c r="G428" s="1" t="s">
        <v>15433</v>
      </c>
      <c r="H428" s="1" t="s">
        <v>7353</v>
      </c>
      <c r="I428" s="1">
        <v>10</v>
      </c>
      <c r="L428" s="1">
        <v>2</v>
      </c>
      <c r="M428" s="2" t="s">
        <v>15205</v>
      </c>
      <c r="N428" s="2" t="s">
        <v>15206</v>
      </c>
      <c r="S428" s="1" t="s">
        <v>47</v>
      </c>
      <c r="T428" s="1" t="s">
        <v>179</v>
      </c>
      <c r="W428" s="1" t="s">
        <v>131</v>
      </c>
      <c r="X428" s="1" t="s">
        <v>7695</v>
      </c>
      <c r="Y428" s="1" t="s">
        <v>101</v>
      </c>
      <c r="Z428" s="1" t="s">
        <v>7731</v>
      </c>
      <c r="AC428" s="1">
        <v>36</v>
      </c>
      <c r="AD428" s="1" t="s">
        <v>309</v>
      </c>
      <c r="AE428" s="1" t="s">
        <v>9639</v>
      </c>
      <c r="AJ428" s="1" t="s">
        <v>465</v>
      </c>
      <c r="AK428" s="1" t="s">
        <v>9766</v>
      </c>
      <c r="AL428" s="1" t="s">
        <v>46</v>
      </c>
      <c r="AM428" s="1" t="s">
        <v>9757</v>
      </c>
      <c r="AT428" s="1" t="s">
        <v>79</v>
      </c>
      <c r="AU428" s="1" t="s">
        <v>9844</v>
      </c>
      <c r="AV428" s="1" t="s">
        <v>986</v>
      </c>
      <c r="AW428" s="1" t="s">
        <v>10623</v>
      </c>
      <c r="BG428" s="1" t="s">
        <v>79</v>
      </c>
      <c r="BH428" s="1" t="s">
        <v>9844</v>
      </c>
      <c r="BI428" s="1" t="s">
        <v>987</v>
      </c>
      <c r="BJ428" s="1" t="s">
        <v>11297</v>
      </c>
      <c r="BK428" s="1" t="s">
        <v>79</v>
      </c>
      <c r="BL428" s="1" t="s">
        <v>9844</v>
      </c>
      <c r="BM428" s="1" t="s">
        <v>988</v>
      </c>
      <c r="BN428" s="1" t="s">
        <v>9158</v>
      </c>
      <c r="BO428" s="1" t="s">
        <v>79</v>
      </c>
      <c r="BP428" s="1" t="s">
        <v>9844</v>
      </c>
      <c r="BQ428" s="1" t="s">
        <v>989</v>
      </c>
      <c r="BR428" s="1" t="s">
        <v>12612</v>
      </c>
      <c r="BS428" s="1" t="s">
        <v>76</v>
      </c>
      <c r="BT428" s="1" t="s">
        <v>14465</v>
      </c>
    </row>
    <row r="429" spans="1:72" ht="13.5" customHeight="1">
      <c r="A429" s="3" t="str">
        <f>HYPERLINK("http://kyu.snu.ac.kr/sdhj/index.jsp?type=hj/GK14657_00IH_0001_0011.jpg","1777_각북면_11")</f>
        <v>1777_각북면_11</v>
      </c>
      <c r="B429" s="2">
        <v>1777</v>
      </c>
      <c r="C429" s="2" t="s">
        <v>12868</v>
      </c>
      <c r="D429" s="2" t="s">
        <v>12865</v>
      </c>
      <c r="E429" s="2">
        <v>428</v>
      </c>
      <c r="F429" s="1">
        <v>2</v>
      </c>
      <c r="G429" s="1" t="s">
        <v>15433</v>
      </c>
      <c r="H429" s="1" t="s">
        <v>7353</v>
      </c>
      <c r="I429" s="1">
        <v>10</v>
      </c>
      <c r="L429" s="1">
        <v>2</v>
      </c>
      <c r="M429" s="2" t="s">
        <v>15205</v>
      </c>
      <c r="N429" s="2" t="s">
        <v>15206</v>
      </c>
      <c r="S429" s="1" t="s">
        <v>67</v>
      </c>
      <c r="T429" s="1" t="s">
        <v>5121</v>
      </c>
      <c r="AC429" s="1">
        <v>11</v>
      </c>
      <c r="AD429" s="1" t="s">
        <v>69</v>
      </c>
      <c r="AE429" s="1" t="s">
        <v>9646</v>
      </c>
      <c r="AG429" s="1" t="s">
        <v>9052</v>
      </c>
    </row>
    <row r="430" spans="1:72" ht="13.5" customHeight="1">
      <c r="A430" s="3" t="str">
        <f>HYPERLINK("http://kyu.snu.ac.kr/sdhj/index.jsp?type=hj/GK14657_00IH_0001_0011.jpg","1777_각북면_11")</f>
        <v>1777_각북면_11</v>
      </c>
      <c r="B430" s="2">
        <v>1777</v>
      </c>
      <c r="C430" s="2" t="s">
        <v>12868</v>
      </c>
      <c r="D430" s="2" t="s">
        <v>12865</v>
      </c>
      <c r="E430" s="2">
        <v>429</v>
      </c>
      <c r="F430" s="1">
        <v>2</v>
      </c>
      <c r="G430" s="1" t="s">
        <v>15433</v>
      </c>
      <c r="H430" s="1" t="s">
        <v>7353</v>
      </c>
      <c r="I430" s="1">
        <v>10</v>
      </c>
      <c r="L430" s="1">
        <v>2</v>
      </c>
      <c r="M430" s="2" t="s">
        <v>15205</v>
      </c>
      <c r="N430" s="2" t="s">
        <v>15206</v>
      </c>
      <c r="S430" s="1" t="s">
        <v>67</v>
      </c>
      <c r="T430" s="1" t="s">
        <v>5121</v>
      </c>
      <c r="AC430" s="1">
        <v>10</v>
      </c>
      <c r="AD430" s="1" t="s">
        <v>386</v>
      </c>
      <c r="AE430" s="1" t="s">
        <v>9619</v>
      </c>
      <c r="AF430" s="1" t="s">
        <v>14334</v>
      </c>
      <c r="AG430" s="1" t="s">
        <v>14335</v>
      </c>
    </row>
    <row r="431" spans="1:72" ht="13.5" customHeight="1">
      <c r="A431" s="3" t="str">
        <f>HYPERLINK("http://kyu.snu.ac.kr/sdhj/index.jsp?type=hj/GK14657_00IH_0001_0011.jpg","1777_각북면_11")</f>
        <v>1777_각북면_11</v>
      </c>
      <c r="B431" s="2">
        <v>1777</v>
      </c>
      <c r="C431" s="2" t="s">
        <v>12868</v>
      </c>
      <c r="D431" s="2" t="s">
        <v>12865</v>
      </c>
      <c r="E431" s="2">
        <v>430</v>
      </c>
      <c r="F431" s="1">
        <v>2</v>
      </c>
      <c r="G431" s="1" t="s">
        <v>15433</v>
      </c>
      <c r="H431" s="1" t="s">
        <v>7353</v>
      </c>
      <c r="I431" s="1">
        <v>10</v>
      </c>
      <c r="L431" s="1">
        <v>2</v>
      </c>
      <c r="M431" s="2" t="s">
        <v>15205</v>
      </c>
      <c r="N431" s="2" t="s">
        <v>15206</v>
      </c>
      <c r="S431" s="1" t="s">
        <v>112</v>
      </c>
      <c r="T431" s="1" t="s">
        <v>15263</v>
      </c>
      <c r="U431" s="1" t="s">
        <v>109</v>
      </c>
      <c r="V431" s="1" t="s">
        <v>7521</v>
      </c>
      <c r="Y431" s="1" t="s">
        <v>630</v>
      </c>
      <c r="Z431" s="1" t="s">
        <v>7868</v>
      </c>
      <c r="AC431" s="1">
        <v>78</v>
      </c>
      <c r="AD431" s="1" t="s">
        <v>417</v>
      </c>
      <c r="AE431" s="1" t="s">
        <v>9116</v>
      </c>
    </row>
    <row r="432" spans="1:72" ht="13.5" customHeight="1">
      <c r="A432" s="3" t="str">
        <f>HYPERLINK("http://kyu.snu.ac.kr/sdhj/index.jsp?type=hj/GK14657_00IH_0001_0011.jpg","1777_각북면_11")</f>
        <v>1777_각북면_11</v>
      </c>
      <c r="B432" s="2">
        <v>1777</v>
      </c>
      <c r="C432" s="2" t="s">
        <v>12868</v>
      </c>
      <c r="D432" s="2" t="s">
        <v>12865</v>
      </c>
      <c r="E432" s="2">
        <v>431</v>
      </c>
      <c r="F432" s="1">
        <v>2</v>
      </c>
      <c r="G432" s="1" t="s">
        <v>15433</v>
      </c>
      <c r="H432" s="1" t="s">
        <v>7353</v>
      </c>
      <c r="I432" s="1">
        <v>10</v>
      </c>
      <c r="L432" s="1">
        <v>2</v>
      </c>
      <c r="M432" s="2" t="s">
        <v>15205</v>
      </c>
      <c r="N432" s="2" t="s">
        <v>15206</v>
      </c>
      <c r="T432" s="1" t="s">
        <v>15262</v>
      </c>
      <c r="U432" s="1" t="s">
        <v>109</v>
      </c>
      <c r="V432" s="1" t="s">
        <v>7521</v>
      </c>
      <c r="Y432" s="1" t="s">
        <v>990</v>
      </c>
      <c r="Z432" s="1" t="s">
        <v>9482</v>
      </c>
    </row>
    <row r="433" spans="1:72" ht="13.5" customHeight="1">
      <c r="A433" s="3" t="str">
        <f>HYPERLINK("http://kyu.snu.ac.kr/sdhj/index.jsp?type=hj/GK14657_00IH_0001_0011.jpg","1777_각북면_11")</f>
        <v>1777_각북면_11</v>
      </c>
      <c r="B433" s="2">
        <v>1777</v>
      </c>
      <c r="C433" s="2" t="s">
        <v>12868</v>
      </c>
      <c r="D433" s="2" t="s">
        <v>12865</v>
      </c>
      <c r="E433" s="2">
        <v>432</v>
      </c>
      <c r="F433" s="1">
        <v>2</v>
      </c>
      <c r="G433" s="1" t="s">
        <v>15433</v>
      </c>
      <c r="H433" s="1" t="s">
        <v>7353</v>
      </c>
      <c r="I433" s="1">
        <v>10</v>
      </c>
      <c r="L433" s="1">
        <v>2</v>
      </c>
      <c r="M433" s="2" t="s">
        <v>15205</v>
      </c>
      <c r="N433" s="2" t="s">
        <v>15206</v>
      </c>
      <c r="T433" s="1" t="s">
        <v>15262</v>
      </c>
      <c r="U433" s="1" t="s">
        <v>109</v>
      </c>
      <c r="V433" s="1" t="s">
        <v>7521</v>
      </c>
      <c r="Y433" s="1" t="s">
        <v>991</v>
      </c>
      <c r="Z433" s="1" t="s">
        <v>9468</v>
      </c>
      <c r="AF433" s="1" t="s">
        <v>270</v>
      </c>
      <c r="AG433" s="1" t="s">
        <v>9680</v>
      </c>
      <c r="AH433" s="1" t="s">
        <v>172</v>
      </c>
      <c r="AI433" s="1" t="s">
        <v>9722</v>
      </c>
    </row>
    <row r="434" spans="1:72" ht="13.5" customHeight="1">
      <c r="A434" s="3" t="str">
        <f>HYPERLINK("http://kyu.snu.ac.kr/sdhj/index.jsp?type=hj/GK14657_00IH_0001_0011.jpg","1777_각북면_11")</f>
        <v>1777_각북면_11</v>
      </c>
      <c r="B434" s="2">
        <v>1777</v>
      </c>
      <c r="C434" s="2" t="s">
        <v>12868</v>
      </c>
      <c r="D434" s="2" t="s">
        <v>12865</v>
      </c>
      <c r="E434" s="2">
        <v>433</v>
      </c>
      <c r="F434" s="1">
        <v>2</v>
      </c>
      <c r="G434" s="1" t="s">
        <v>15433</v>
      </c>
      <c r="H434" s="1" t="s">
        <v>7353</v>
      </c>
      <c r="I434" s="1">
        <v>10</v>
      </c>
      <c r="L434" s="1">
        <v>2</v>
      </c>
      <c r="M434" s="2" t="s">
        <v>15205</v>
      </c>
      <c r="N434" s="2" t="s">
        <v>15206</v>
      </c>
      <c r="T434" s="1" t="s">
        <v>15262</v>
      </c>
      <c r="U434" s="1" t="s">
        <v>138</v>
      </c>
      <c r="V434" s="1" t="s">
        <v>7522</v>
      </c>
      <c r="Y434" s="1" t="s">
        <v>992</v>
      </c>
      <c r="Z434" s="1" t="s">
        <v>9466</v>
      </c>
      <c r="AI434" s="1" t="s">
        <v>9710</v>
      </c>
    </row>
    <row r="435" spans="1:72" ht="13.5" customHeight="1">
      <c r="A435" s="3" t="str">
        <f>HYPERLINK("http://kyu.snu.ac.kr/sdhj/index.jsp?type=hj/GK14657_00IH_0001_0011.jpg","1777_각북면_11")</f>
        <v>1777_각북면_11</v>
      </c>
      <c r="B435" s="2">
        <v>1777</v>
      </c>
      <c r="C435" s="2" t="s">
        <v>12868</v>
      </c>
      <c r="D435" s="2" t="s">
        <v>12865</v>
      </c>
      <c r="E435" s="2">
        <v>434</v>
      </c>
      <c r="F435" s="1">
        <v>2</v>
      </c>
      <c r="G435" s="1" t="s">
        <v>15433</v>
      </c>
      <c r="H435" s="1" t="s">
        <v>7353</v>
      </c>
      <c r="I435" s="1">
        <v>10</v>
      </c>
      <c r="L435" s="1">
        <v>2</v>
      </c>
      <c r="M435" s="2" t="s">
        <v>15205</v>
      </c>
      <c r="N435" s="2" t="s">
        <v>15206</v>
      </c>
      <c r="T435" s="1" t="s">
        <v>15262</v>
      </c>
      <c r="U435" s="1" t="s">
        <v>109</v>
      </c>
      <c r="V435" s="1" t="s">
        <v>7521</v>
      </c>
      <c r="Y435" s="1" t="s">
        <v>993</v>
      </c>
      <c r="Z435" s="1" t="s">
        <v>7894</v>
      </c>
      <c r="AF435" s="1" t="s">
        <v>270</v>
      </c>
      <c r="AG435" s="1" t="s">
        <v>9680</v>
      </c>
      <c r="AH435" s="1" t="s">
        <v>183</v>
      </c>
      <c r="AI435" s="1" t="s">
        <v>9710</v>
      </c>
    </row>
    <row r="436" spans="1:72" ht="13.5" customHeight="1">
      <c r="A436" s="3" t="str">
        <f>HYPERLINK("http://kyu.snu.ac.kr/sdhj/index.jsp?type=hj/GK14657_00IH_0001_0011.jpg","1777_각북면_11")</f>
        <v>1777_각북면_11</v>
      </c>
      <c r="B436" s="2">
        <v>1777</v>
      </c>
      <c r="C436" s="2" t="s">
        <v>12868</v>
      </c>
      <c r="D436" s="2" t="s">
        <v>12865</v>
      </c>
      <c r="E436" s="2">
        <v>435</v>
      </c>
      <c r="F436" s="1">
        <v>2</v>
      </c>
      <c r="G436" s="1" t="s">
        <v>15433</v>
      </c>
      <c r="H436" s="1" t="s">
        <v>7353</v>
      </c>
      <c r="I436" s="1">
        <v>10</v>
      </c>
      <c r="L436" s="1">
        <v>3</v>
      </c>
      <c r="M436" s="2" t="s">
        <v>13183</v>
      </c>
      <c r="N436" s="2" t="s">
        <v>13184</v>
      </c>
      <c r="Q436" s="1" t="s">
        <v>994</v>
      </c>
      <c r="R436" s="1" t="s">
        <v>7482</v>
      </c>
      <c r="T436" s="1" t="s">
        <v>12957</v>
      </c>
      <c r="U436" s="1" t="s">
        <v>174</v>
      </c>
      <c r="V436" s="1" t="s">
        <v>7523</v>
      </c>
      <c r="W436" s="1" t="s">
        <v>459</v>
      </c>
      <c r="X436" s="1" t="s">
        <v>7509</v>
      </c>
      <c r="Y436" s="1" t="s">
        <v>407</v>
      </c>
      <c r="Z436" s="1" t="s">
        <v>9481</v>
      </c>
      <c r="AC436" s="1">
        <v>39</v>
      </c>
      <c r="AD436" s="1" t="s">
        <v>995</v>
      </c>
      <c r="AE436" s="1" t="s">
        <v>9643</v>
      </c>
      <c r="AJ436" s="1" t="s">
        <v>17</v>
      </c>
      <c r="AK436" s="1" t="s">
        <v>9765</v>
      </c>
      <c r="AL436" s="1" t="s">
        <v>183</v>
      </c>
      <c r="AM436" s="1" t="s">
        <v>9710</v>
      </c>
      <c r="AT436" s="1" t="s">
        <v>174</v>
      </c>
      <c r="AU436" s="1" t="s">
        <v>7523</v>
      </c>
      <c r="AV436" s="1" t="s">
        <v>996</v>
      </c>
      <c r="AW436" s="1" t="s">
        <v>7929</v>
      </c>
      <c r="BG436" s="1" t="s">
        <v>79</v>
      </c>
      <c r="BH436" s="1" t="s">
        <v>9844</v>
      </c>
      <c r="BI436" s="1" t="s">
        <v>515</v>
      </c>
      <c r="BJ436" s="1" t="s">
        <v>10657</v>
      </c>
      <c r="BK436" s="1" t="s">
        <v>79</v>
      </c>
      <c r="BL436" s="1" t="s">
        <v>9844</v>
      </c>
      <c r="BM436" s="1" t="s">
        <v>516</v>
      </c>
      <c r="BN436" s="1" t="s">
        <v>10491</v>
      </c>
      <c r="BO436" s="1" t="s">
        <v>79</v>
      </c>
      <c r="BP436" s="1" t="s">
        <v>9844</v>
      </c>
      <c r="BQ436" s="1" t="s">
        <v>997</v>
      </c>
      <c r="BR436" s="1" t="s">
        <v>12611</v>
      </c>
      <c r="BS436" s="1" t="s">
        <v>431</v>
      </c>
      <c r="BT436" s="1" t="s">
        <v>9730</v>
      </c>
    </row>
    <row r="437" spans="1:72" ht="13.5" customHeight="1">
      <c r="A437" s="3" t="str">
        <f>HYPERLINK("http://kyu.snu.ac.kr/sdhj/index.jsp?type=hj/GK14657_00IH_0001_0011.jpg","1777_각북면_11")</f>
        <v>1777_각북면_11</v>
      </c>
      <c r="B437" s="2">
        <v>1777</v>
      </c>
      <c r="C437" s="2" t="s">
        <v>12868</v>
      </c>
      <c r="D437" s="2" t="s">
        <v>12865</v>
      </c>
      <c r="E437" s="2">
        <v>436</v>
      </c>
      <c r="F437" s="1">
        <v>2</v>
      </c>
      <c r="G437" s="1" t="s">
        <v>15433</v>
      </c>
      <c r="H437" s="1" t="s">
        <v>7353</v>
      </c>
      <c r="I437" s="1">
        <v>10</v>
      </c>
      <c r="L437" s="1">
        <v>3</v>
      </c>
      <c r="M437" s="2" t="s">
        <v>13183</v>
      </c>
      <c r="N437" s="2" t="s">
        <v>13184</v>
      </c>
      <c r="S437" s="1" t="s">
        <v>47</v>
      </c>
      <c r="T437" s="1" t="s">
        <v>179</v>
      </c>
      <c r="W437" s="1" t="s">
        <v>575</v>
      </c>
      <c r="X437" s="1" t="s">
        <v>7677</v>
      </c>
      <c r="Y437" s="1" t="s">
        <v>101</v>
      </c>
      <c r="Z437" s="1" t="s">
        <v>7731</v>
      </c>
      <c r="AC437" s="1">
        <v>54</v>
      </c>
      <c r="AD437" s="1" t="s">
        <v>199</v>
      </c>
      <c r="AE437" s="1" t="s">
        <v>7846</v>
      </c>
      <c r="AJ437" s="1" t="s">
        <v>465</v>
      </c>
      <c r="AK437" s="1" t="s">
        <v>9766</v>
      </c>
      <c r="AL437" s="1" t="s">
        <v>41</v>
      </c>
      <c r="AM437" s="1" t="s">
        <v>9711</v>
      </c>
      <c r="AT437" s="1" t="s">
        <v>79</v>
      </c>
      <c r="AU437" s="1" t="s">
        <v>9844</v>
      </c>
      <c r="AV437" s="1" t="s">
        <v>998</v>
      </c>
      <c r="AW437" s="1" t="s">
        <v>10622</v>
      </c>
      <c r="BG437" s="1" t="s">
        <v>79</v>
      </c>
      <c r="BH437" s="1" t="s">
        <v>9844</v>
      </c>
      <c r="BI437" s="1" t="s">
        <v>999</v>
      </c>
      <c r="BJ437" s="1" t="s">
        <v>7741</v>
      </c>
      <c r="BK437" s="1" t="s">
        <v>79</v>
      </c>
      <c r="BL437" s="1" t="s">
        <v>9844</v>
      </c>
      <c r="BM437" s="1" t="s">
        <v>1000</v>
      </c>
      <c r="BN437" s="1" t="s">
        <v>10382</v>
      </c>
      <c r="BO437" s="1" t="s">
        <v>79</v>
      </c>
      <c r="BP437" s="1" t="s">
        <v>9844</v>
      </c>
      <c r="BQ437" s="1" t="s">
        <v>1001</v>
      </c>
      <c r="BR437" s="1" t="s">
        <v>14877</v>
      </c>
      <c r="BS437" s="1" t="s">
        <v>76</v>
      </c>
      <c r="BT437" s="1" t="s">
        <v>14465</v>
      </c>
    </row>
    <row r="438" spans="1:72" ht="13.5" customHeight="1">
      <c r="A438" s="3" t="str">
        <f>HYPERLINK("http://kyu.snu.ac.kr/sdhj/index.jsp?type=hj/GK14657_00IH_0001_0011.jpg","1777_각북면_11")</f>
        <v>1777_각북면_11</v>
      </c>
      <c r="B438" s="2">
        <v>1777</v>
      </c>
      <c r="C438" s="2" t="s">
        <v>12868</v>
      </c>
      <c r="D438" s="2" t="s">
        <v>12865</v>
      </c>
      <c r="E438" s="2">
        <v>437</v>
      </c>
      <c r="F438" s="1">
        <v>2</v>
      </c>
      <c r="G438" s="1" t="s">
        <v>15433</v>
      </c>
      <c r="H438" s="1" t="s">
        <v>7353</v>
      </c>
      <c r="I438" s="1">
        <v>10</v>
      </c>
      <c r="L438" s="1">
        <v>3</v>
      </c>
      <c r="M438" s="2" t="s">
        <v>13183</v>
      </c>
      <c r="N438" s="2" t="s">
        <v>13184</v>
      </c>
      <c r="S438" s="1" t="s">
        <v>67</v>
      </c>
      <c r="T438" s="1" t="s">
        <v>5121</v>
      </c>
      <c r="AC438" s="1">
        <v>4</v>
      </c>
      <c r="AD438" s="1" t="s">
        <v>385</v>
      </c>
      <c r="AE438" s="1" t="s">
        <v>9640</v>
      </c>
    </row>
    <row r="439" spans="1:72" ht="13.5" customHeight="1">
      <c r="A439" s="3" t="str">
        <f>HYPERLINK("http://kyu.snu.ac.kr/sdhj/index.jsp?type=hj/GK14657_00IH_0001_0011.jpg","1777_각북면_11")</f>
        <v>1777_각북면_11</v>
      </c>
      <c r="B439" s="2">
        <v>1777</v>
      </c>
      <c r="C439" s="2" t="s">
        <v>12868</v>
      </c>
      <c r="D439" s="2" t="s">
        <v>12865</v>
      </c>
      <c r="E439" s="2">
        <v>438</v>
      </c>
      <c r="F439" s="1">
        <v>2</v>
      </c>
      <c r="G439" s="1" t="s">
        <v>15433</v>
      </c>
      <c r="H439" s="1" t="s">
        <v>7353</v>
      </c>
      <c r="I439" s="1">
        <v>10</v>
      </c>
      <c r="L439" s="1">
        <v>4</v>
      </c>
      <c r="M439" s="2" t="s">
        <v>13185</v>
      </c>
      <c r="N439" s="2" t="s">
        <v>13186</v>
      </c>
      <c r="T439" s="1" t="s">
        <v>12957</v>
      </c>
      <c r="U439" s="1" t="s">
        <v>537</v>
      </c>
      <c r="V439" s="1" t="s">
        <v>7654</v>
      </c>
      <c r="W439" s="1" t="s">
        <v>73</v>
      </c>
      <c r="X439" s="1" t="s">
        <v>12958</v>
      </c>
      <c r="Y439" s="1" t="s">
        <v>1002</v>
      </c>
      <c r="Z439" s="1" t="s">
        <v>7935</v>
      </c>
      <c r="AC439" s="1">
        <v>37</v>
      </c>
      <c r="AD439" s="1" t="s">
        <v>262</v>
      </c>
      <c r="AE439" s="1" t="s">
        <v>9642</v>
      </c>
      <c r="AJ439" s="1" t="s">
        <v>17</v>
      </c>
      <c r="AK439" s="1" t="s">
        <v>9765</v>
      </c>
      <c r="AL439" s="1" t="s">
        <v>76</v>
      </c>
      <c r="AM439" s="1" t="s">
        <v>14465</v>
      </c>
      <c r="AT439" s="1" t="s">
        <v>223</v>
      </c>
      <c r="AU439" s="1" t="s">
        <v>7526</v>
      </c>
      <c r="AV439" s="1" t="s">
        <v>696</v>
      </c>
      <c r="AW439" s="1" t="s">
        <v>8172</v>
      </c>
      <c r="BG439" s="1" t="s">
        <v>223</v>
      </c>
      <c r="BH439" s="1" t="s">
        <v>7526</v>
      </c>
      <c r="BI439" s="1" t="s">
        <v>697</v>
      </c>
      <c r="BJ439" s="1" t="s">
        <v>10638</v>
      </c>
      <c r="BK439" s="1" t="s">
        <v>560</v>
      </c>
      <c r="BL439" s="1" t="s">
        <v>14530</v>
      </c>
      <c r="BM439" s="1" t="s">
        <v>559</v>
      </c>
      <c r="BN439" s="1" t="s">
        <v>10629</v>
      </c>
      <c r="BO439" s="1" t="s">
        <v>37</v>
      </c>
      <c r="BP439" s="1" t="s">
        <v>7529</v>
      </c>
      <c r="BQ439" s="1" t="s">
        <v>1003</v>
      </c>
      <c r="BR439" s="1" t="s">
        <v>15183</v>
      </c>
      <c r="BS439" s="1" t="s">
        <v>288</v>
      </c>
      <c r="BT439" s="1" t="s">
        <v>14514</v>
      </c>
    </row>
    <row r="440" spans="1:72" ht="13.5" customHeight="1">
      <c r="A440" s="3" t="str">
        <f>HYPERLINK("http://kyu.snu.ac.kr/sdhj/index.jsp?type=hj/GK14657_00IH_0001_0011.jpg","1777_각북면_11")</f>
        <v>1777_각북면_11</v>
      </c>
      <c r="B440" s="2">
        <v>1777</v>
      </c>
      <c r="C440" s="2" t="s">
        <v>12868</v>
      </c>
      <c r="D440" s="2" t="s">
        <v>12865</v>
      </c>
      <c r="E440" s="2">
        <v>439</v>
      </c>
      <c r="F440" s="1">
        <v>2</v>
      </c>
      <c r="G440" s="1" t="s">
        <v>15433</v>
      </c>
      <c r="H440" s="1" t="s">
        <v>7353</v>
      </c>
      <c r="I440" s="1">
        <v>10</v>
      </c>
      <c r="L440" s="1">
        <v>4</v>
      </c>
      <c r="M440" s="2" t="s">
        <v>13185</v>
      </c>
      <c r="N440" s="2" t="s">
        <v>13186</v>
      </c>
      <c r="S440" s="1" t="s">
        <v>47</v>
      </c>
      <c r="T440" s="1" t="s">
        <v>179</v>
      </c>
      <c r="W440" s="1" t="s">
        <v>569</v>
      </c>
      <c r="X440" s="1" t="s">
        <v>7699</v>
      </c>
      <c r="Y440" s="1" t="s">
        <v>10</v>
      </c>
      <c r="Z440" s="1" t="s">
        <v>7691</v>
      </c>
      <c r="AC440" s="1">
        <v>48</v>
      </c>
      <c r="AD440" s="1" t="s">
        <v>334</v>
      </c>
      <c r="AE440" s="1" t="s">
        <v>9662</v>
      </c>
      <c r="AJ440" s="1" t="s">
        <v>17</v>
      </c>
      <c r="AK440" s="1" t="s">
        <v>9765</v>
      </c>
      <c r="AL440" s="1" t="s">
        <v>431</v>
      </c>
      <c r="AM440" s="1" t="s">
        <v>9730</v>
      </c>
      <c r="AT440" s="1" t="s">
        <v>37</v>
      </c>
      <c r="AU440" s="1" t="s">
        <v>7529</v>
      </c>
      <c r="AV440" s="1" t="s">
        <v>533</v>
      </c>
      <c r="AW440" s="1" t="s">
        <v>8112</v>
      </c>
      <c r="BG440" s="1" t="s">
        <v>37</v>
      </c>
      <c r="BH440" s="1" t="s">
        <v>7529</v>
      </c>
      <c r="BI440" s="1" t="s">
        <v>1004</v>
      </c>
      <c r="BJ440" s="1" t="s">
        <v>10080</v>
      </c>
      <c r="BK440" s="1" t="s">
        <v>37</v>
      </c>
      <c r="BL440" s="1" t="s">
        <v>7529</v>
      </c>
      <c r="BM440" s="1" t="s">
        <v>1005</v>
      </c>
      <c r="BN440" s="1" t="s">
        <v>8780</v>
      </c>
      <c r="BO440" s="1" t="s">
        <v>37</v>
      </c>
      <c r="BP440" s="1" t="s">
        <v>7529</v>
      </c>
      <c r="BQ440" s="1" t="s">
        <v>1006</v>
      </c>
      <c r="BR440" s="1" t="s">
        <v>14789</v>
      </c>
      <c r="BS440" s="1" t="s">
        <v>76</v>
      </c>
      <c r="BT440" s="1" t="s">
        <v>14465</v>
      </c>
    </row>
    <row r="441" spans="1:72" ht="13.5" customHeight="1">
      <c r="A441" s="3" t="str">
        <f>HYPERLINK("http://kyu.snu.ac.kr/sdhj/index.jsp?type=hj/GK14657_00IH_0001_0011.jpg","1777_각북면_11")</f>
        <v>1777_각북면_11</v>
      </c>
      <c r="B441" s="2">
        <v>1777</v>
      </c>
      <c r="C441" s="2" t="s">
        <v>12868</v>
      </c>
      <c r="D441" s="2" t="s">
        <v>12865</v>
      </c>
      <c r="E441" s="2">
        <v>440</v>
      </c>
      <c r="F441" s="1">
        <v>2</v>
      </c>
      <c r="G441" s="1" t="s">
        <v>15433</v>
      </c>
      <c r="H441" s="1" t="s">
        <v>7353</v>
      </c>
      <c r="I441" s="1">
        <v>10</v>
      </c>
      <c r="L441" s="1">
        <v>4</v>
      </c>
      <c r="M441" s="2" t="s">
        <v>13185</v>
      </c>
      <c r="N441" s="2" t="s">
        <v>13186</v>
      </c>
      <c r="S441" s="1" t="s">
        <v>67</v>
      </c>
      <c r="T441" s="1" t="s">
        <v>5121</v>
      </c>
      <c r="AC441" s="1">
        <v>7</v>
      </c>
      <c r="AD441" s="1" t="s">
        <v>108</v>
      </c>
      <c r="AE441" s="1" t="s">
        <v>9615</v>
      </c>
    </row>
    <row r="442" spans="1:72" ht="13.5" customHeight="1">
      <c r="A442" s="3" t="str">
        <f>HYPERLINK("http://kyu.snu.ac.kr/sdhj/index.jsp?type=hj/GK14657_00IH_0001_0011.jpg","1777_각북면_11")</f>
        <v>1777_각북면_11</v>
      </c>
      <c r="B442" s="2">
        <v>1777</v>
      </c>
      <c r="C442" s="2" t="s">
        <v>12868</v>
      </c>
      <c r="D442" s="2" t="s">
        <v>12865</v>
      </c>
      <c r="E442" s="2">
        <v>441</v>
      </c>
      <c r="F442" s="1">
        <v>2</v>
      </c>
      <c r="G442" s="1" t="s">
        <v>15433</v>
      </c>
      <c r="H442" s="1" t="s">
        <v>7353</v>
      </c>
      <c r="I442" s="1">
        <v>10</v>
      </c>
      <c r="L442" s="1">
        <v>4</v>
      </c>
      <c r="M442" s="2" t="s">
        <v>13185</v>
      </c>
      <c r="N442" s="2" t="s">
        <v>13186</v>
      </c>
      <c r="S442" s="1" t="s">
        <v>57</v>
      </c>
      <c r="T442" s="1" t="s">
        <v>7485</v>
      </c>
      <c r="Y442" s="1" t="s">
        <v>1007</v>
      </c>
      <c r="Z442" s="1" t="s">
        <v>8313</v>
      </c>
      <c r="AC442" s="1">
        <v>5</v>
      </c>
      <c r="AD442" s="1" t="s">
        <v>201</v>
      </c>
      <c r="AE442" s="1" t="s">
        <v>9636</v>
      </c>
      <c r="AF442" s="1" t="s">
        <v>71</v>
      </c>
      <c r="AG442" s="1" t="s">
        <v>9052</v>
      </c>
    </row>
    <row r="443" spans="1:72" ht="13.5" customHeight="1">
      <c r="A443" s="3" t="str">
        <f>HYPERLINK("http://kyu.snu.ac.kr/sdhj/index.jsp?type=hj/GK14657_00IH_0001_0011.jpg","1777_각북면_11")</f>
        <v>1777_각북면_11</v>
      </c>
      <c r="B443" s="2">
        <v>1777</v>
      </c>
      <c r="C443" s="2" t="s">
        <v>12868</v>
      </c>
      <c r="D443" s="2" t="s">
        <v>12865</v>
      </c>
      <c r="E443" s="2">
        <v>442</v>
      </c>
      <c r="F443" s="1">
        <v>2</v>
      </c>
      <c r="G443" s="1" t="s">
        <v>15433</v>
      </c>
      <c r="H443" s="1" t="s">
        <v>7353</v>
      </c>
      <c r="I443" s="1">
        <v>10</v>
      </c>
      <c r="L443" s="1">
        <v>5</v>
      </c>
      <c r="M443" s="2" t="s">
        <v>13187</v>
      </c>
      <c r="N443" s="2" t="s">
        <v>13188</v>
      </c>
      <c r="T443" s="1" t="s">
        <v>12957</v>
      </c>
      <c r="U443" s="1" t="s">
        <v>537</v>
      </c>
      <c r="V443" s="1" t="s">
        <v>7654</v>
      </c>
      <c r="W443" s="1" t="s">
        <v>73</v>
      </c>
      <c r="X443" s="1" t="s">
        <v>12958</v>
      </c>
      <c r="Y443" s="1" t="s">
        <v>399</v>
      </c>
      <c r="Z443" s="1" t="s">
        <v>8181</v>
      </c>
      <c r="AC443" s="1">
        <v>41</v>
      </c>
      <c r="AD443" s="1" t="s">
        <v>753</v>
      </c>
      <c r="AE443" s="1" t="s">
        <v>9644</v>
      </c>
      <c r="AJ443" s="1" t="s">
        <v>17</v>
      </c>
      <c r="AK443" s="1" t="s">
        <v>9765</v>
      </c>
      <c r="AL443" s="1" t="s">
        <v>76</v>
      </c>
      <c r="AM443" s="1" t="s">
        <v>14465</v>
      </c>
      <c r="AT443" s="1" t="s">
        <v>223</v>
      </c>
      <c r="AU443" s="1" t="s">
        <v>7526</v>
      </c>
      <c r="AV443" s="1" t="s">
        <v>661</v>
      </c>
      <c r="AW443" s="1" t="s">
        <v>9517</v>
      </c>
      <c r="BG443" s="1" t="s">
        <v>585</v>
      </c>
      <c r="BH443" s="1" t="s">
        <v>9854</v>
      </c>
      <c r="BI443" s="1" t="s">
        <v>662</v>
      </c>
      <c r="BJ443" s="1" t="s">
        <v>10633</v>
      </c>
      <c r="BK443" s="1" t="s">
        <v>668</v>
      </c>
      <c r="BL443" s="1" t="s">
        <v>14537</v>
      </c>
      <c r="BM443" s="1" t="s">
        <v>559</v>
      </c>
      <c r="BN443" s="1" t="s">
        <v>10629</v>
      </c>
      <c r="BO443" s="1" t="s">
        <v>37</v>
      </c>
      <c r="BP443" s="1" t="s">
        <v>7529</v>
      </c>
      <c r="BQ443" s="1" t="s">
        <v>1008</v>
      </c>
      <c r="BR443" s="1" t="s">
        <v>12610</v>
      </c>
      <c r="BS443" s="1" t="s">
        <v>183</v>
      </c>
      <c r="BT443" s="1" t="s">
        <v>9710</v>
      </c>
    </row>
    <row r="444" spans="1:72" ht="13.5" customHeight="1">
      <c r="A444" s="3" t="str">
        <f>HYPERLINK("http://kyu.snu.ac.kr/sdhj/index.jsp?type=hj/GK14657_00IH_0001_0011.jpg","1777_각북면_11")</f>
        <v>1777_각북면_11</v>
      </c>
      <c r="B444" s="2">
        <v>1777</v>
      </c>
      <c r="C444" s="2" t="s">
        <v>12868</v>
      </c>
      <c r="D444" s="2" t="s">
        <v>12865</v>
      </c>
      <c r="E444" s="2">
        <v>443</v>
      </c>
      <c r="F444" s="1">
        <v>2</v>
      </c>
      <c r="G444" s="1" t="s">
        <v>15433</v>
      </c>
      <c r="H444" s="1" t="s">
        <v>7353</v>
      </c>
      <c r="I444" s="1">
        <v>10</v>
      </c>
      <c r="L444" s="1">
        <v>5</v>
      </c>
      <c r="M444" s="2" t="s">
        <v>13187</v>
      </c>
      <c r="N444" s="2" t="s">
        <v>13188</v>
      </c>
      <c r="S444" s="1" t="s">
        <v>47</v>
      </c>
      <c r="T444" s="1" t="s">
        <v>179</v>
      </c>
      <c r="W444" s="1" t="s">
        <v>654</v>
      </c>
      <c r="X444" s="1" t="s">
        <v>7673</v>
      </c>
      <c r="Y444" s="1" t="s">
        <v>10</v>
      </c>
      <c r="Z444" s="1" t="s">
        <v>7691</v>
      </c>
      <c r="AC444" s="1">
        <v>43</v>
      </c>
      <c r="AD444" s="1" t="s">
        <v>176</v>
      </c>
      <c r="AE444" s="1" t="s">
        <v>9648</v>
      </c>
      <c r="AJ444" s="1" t="s">
        <v>17</v>
      </c>
      <c r="AK444" s="1" t="s">
        <v>9765</v>
      </c>
      <c r="AL444" s="1" t="s">
        <v>50</v>
      </c>
      <c r="AM444" s="1" t="s">
        <v>9712</v>
      </c>
      <c r="AT444" s="1" t="s">
        <v>223</v>
      </c>
      <c r="AU444" s="1" t="s">
        <v>7526</v>
      </c>
      <c r="AV444" s="1" t="s">
        <v>964</v>
      </c>
      <c r="AW444" s="1" t="s">
        <v>7977</v>
      </c>
      <c r="BG444" s="1" t="s">
        <v>668</v>
      </c>
      <c r="BH444" s="1" t="s">
        <v>14537</v>
      </c>
      <c r="BI444" s="1" t="s">
        <v>1009</v>
      </c>
      <c r="BJ444" s="1" t="s">
        <v>10079</v>
      </c>
      <c r="BK444" s="1" t="s">
        <v>1010</v>
      </c>
      <c r="BL444" s="1" t="s">
        <v>9849</v>
      </c>
      <c r="BM444" s="1" t="s">
        <v>1011</v>
      </c>
      <c r="BN444" s="1" t="s">
        <v>10934</v>
      </c>
      <c r="BO444" s="1" t="s">
        <v>77</v>
      </c>
      <c r="BP444" s="1" t="s">
        <v>7576</v>
      </c>
      <c r="BQ444" s="1" t="s">
        <v>1012</v>
      </c>
      <c r="BR444" s="1" t="s">
        <v>12092</v>
      </c>
      <c r="BS444" s="1" t="s">
        <v>76</v>
      </c>
      <c r="BT444" s="1" t="s">
        <v>14465</v>
      </c>
    </row>
    <row r="445" spans="1:72" ht="13.5" customHeight="1">
      <c r="A445" s="3" t="str">
        <f>HYPERLINK("http://kyu.snu.ac.kr/sdhj/index.jsp?type=hj/GK14657_00IH_0001_0011.jpg","1777_각북면_11")</f>
        <v>1777_각북면_11</v>
      </c>
      <c r="B445" s="2">
        <v>1777</v>
      </c>
      <c r="C445" s="2" t="s">
        <v>12868</v>
      </c>
      <c r="D445" s="2" t="s">
        <v>12865</v>
      </c>
      <c r="E445" s="2">
        <v>444</v>
      </c>
      <c r="F445" s="1">
        <v>2</v>
      </c>
      <c r="G445" s="1" t="s">
        <v>15433</v>
      </c>
      <c r="H445" s="1" t="s">
        <v>7353</v>
      </c>
      <c r="I445" s="1">
        <v>10</v>
      </c>
      <c r="L445" s="1">
        <v>5</v>
      </c>
      <c r="M445" s="2" t="s">
        <v>13187</v>
      </c>
      <c r="N445" s="2" t="s">
        <v>13188</v>
      </c>
      <c r="S445" s="1" t="s">
        <v>67</v>
      </c>
      <c r="T445" s="1" t="s">
        <v>5121</v>
      </c>
      <c r="AC445" s="1">
        <v>8</v>
      </c>
      <c r="AD445" s="1" t="s">
        <v>157</v>
      </c>
      <c r="AE445" s="1" t="s">
        <v>9078</v>
      </c>
    </row>
    <row r="446" spans="1:72" ht="13.5" customHeight="1">
      <c r="A446" s="3" t="str">
        <f>HYPERLINK("http://kyu.snu.ac.kr/sdhj/index.jsp?type=hj/GK14657_00IH_0001_0011.jpg","1777_각북면_11")</f>
        <v>1777_각북면_11</v>
      </c>
      <c r="B446" s="2">
        <v>1777</v>
      </c>
      <c r="C446" s="2" t="s">
        <v>12868</v>
      </c>
      <c r="D446" s="2" t="s">
        <v>12865</v>
      </c>
      <c r="E446" s="2">
        <v>445</v>
      </c>
      <c r="F446" s="1">
        <v>2</v>
      </c>
      <c r="G446" s="1" t="s">
        <v>15433</v>
      </c>
      <c r="H446" s="1" t="s">
        <v>7353</v>
      </c>
      <c r="I446" s="1">
        <v>10</v>
      </c>
      <c r="L446" s="1">
        <v>5</v>
      </c>
      <c r="M446" s="2" t="s">
        <v>13187</v>
      </c>
      <c r="N446" s="2" t="s">
        <v>13188</v>
      </c>
      <c r="S446" s="1" t="s">
        <v>67</v>
      </c>
      <c r="T446" s="1" t="s">
        <v>5121</v>
      </c>
      <c r="AC446" s="1">
        <v>5</v>
      </c>
      <c r="AD446" s="1" t="s">
        <v>201</v>
      </c>
      <c r="AE446" s="1" t="s">
        <v>9636</v>
      </c>
    </row>
    <row r="447" spans="1:72" ht="13.5" customHeight="1">
      <c r="A447" s="3" t="str">
        <f>HYPERLINK("http://kyu.snu.ac.kr/sdhj/index.jsp?type=hj/GK14657_00IH_0001_0011.jpg","1777_각북면_11")</f>
        <v>1777_각북면_11</v>
      </c>
      <c r="B447" s="2">
        <v>1777</v>
      </c>
      <c r="C447" s="2" t="s">
        <v>12868</v>
      </c>
      <c r="D447" s="2" t="s">
        <v>12865</v>
      </c>
      <c r="E447" s="2">
        <v>446</v>
      </c>
      <c r="F447" s="1">
        <v>2</v>
      </c>
      <c r="G447" s="1" t="s">
        <v>15433</v>
      </c>
      <c r="H447" s="1" t="s">
        <v>7353</v>
      </c>
      <c r="I447" s="1">
        <v>10</v>
      </c>
      <c r="L447" s="1">
        <v>5</v>
      </c>
      <c r="M447" s="2" t="s">
        <v>13187</v>
      </c>
      <c r="N447" s="2" t="s">
        <v>13188</v>
      </c>
      <c r="S447" s="1" t="s">
        <v>67</v>
      </c>
      <c r="T447" s="1" t="s">
        <v>5121</v>
      </c>
      <c r="AC447" s="1">
        <v>3</v>
      </c>
      <c r="AD447" s="1" t="s">
        <v>92</v>
      </c>
      <c r="AE447" s="1" t="s">
        <v>9651</v>
      </c>
      <c r="AF447" s="1" t="s">
        <v>71</v>
      </c>
      <c r="AG447" s="1" t="s">
        <v>9052</v>
      </c>
    </row>
    <row r="448" spans="1:72" ht="13.5" customHeight="1">
      <c r="A448" s="3" t="str">
        <f>HYPERLINK("http://kyu.snu.ac.kr/sdhj/index.jsp?type=hj/GK14657_00IH_0001_0012.jpg","1777_각북면_12")</f>
        <v>1777_각북면_12</v>
      </c>
      <c r="B448" s="2">
        <v>1777</v>
      </c>
      <c r="C448" s="2" t="s">
        <v>12868</v>
      </c>
      <c r="D448" s="2" t="s">
        <v>12865</v>
      </c>
      <c r="E448" s="2">
        <v>447</v>
      </c>
      <c r="F448" s="1">
        <v>2</v>
      </c>
      <c r="G448" s="1" t="s">
        <v>15433</v>
      </c>
      <c r="H448" s="1" t="s">
        <v>7353</v>
      </c>
      <c r="I448" s="1">
        <v>11</v>
      </c>
      <c r="J448" s="1" t="s">
        <v>1013</v>
      </c>
      <c r="K448" s="1" t="s">
        <v>7368</v>
      </c>
      <c r="L448" s="1">
        <v>1</v>
      </c>
      <c r="M448" s="2" t="s">
        <v>1013</v>
      </c>
      <c r="N448" s="2" t="s">
        <v>7368</v>
      </c>
      <c r="T448" s="1" t="s">
        <v>12957</v>
      </c>
      <c r="U448" s="1" t="s">
        <v>37</v>
      </c>
      <c r="V448" s="1" t="s">
        <v>7529</v>
      </c>
      <c r="W448" s="1" t="s">
        <v>115</v>
      </c>
      <c r="X448" s="1" t="s">
        <v>7675</v>
      </c>
      <c r="Y448" s="1" t="s">
        <v>39</v>
      </c>
      <c r="Z448" s="1" t="s">
        <v>7734</v>
      </c>
      <c r="AC448" s="1">
        <v>48</v>
      </c>
      <c r="AD448" s="1" t="s">
        <v>334</v>
      </c>
      <c r="AE448" s="1" t="s">
        <v>9662</v>
      </c>
      <c r="AJ448" s="1" t="s">
        <v>17</v>
      </c>
      <c r="AK448" s="1" t="s">
        <v>9765</v>
      </c>
      <c r="AL448" s="1" t="s">
        <v>147</v>
      </c>
      <c r="AM448" s="1" t="s">
        <v>9773</v>
      </c>
      <c r="AT448" s="1" t="s">
        <v>37</v>
      </c>
      <c r="AU448" s="1" t="s">
        <v>7529</v>
      </c>
      <c r="AV448" s="1" t="s">
        <v>1014</v>
      </c>
      <c r="AW448" s="1" t="s">
        <v>10621</v>
      </c>
      <c r="BG448" s="1" t="s">
        <v>37</v>
      </c>
      <c r="BH448" s="1" t="s">
        <v>7529</v>
      </c>
      <c r="BI448" s="1" t="s">
        <v>1015</v>
      </c>
      <c r="BJ448" s="1" t="s">
        <v>11296</v>
      </c>
      <c r="BK448" s="1" t="s">
        <v>37</v>
      </c>
      <c r="BL448" s="1" t="s">
        <v>7529</v>
      </c>
      <c r="BM448" s="1" t="s">
        <v>1016</v>
      </c>
      <c r="BN448" s="1" t="s">
        <v>11638</v>
      </c>
      <c r="BO448" s="1" t="s">
        <v>37</v>
      </c>
      <c r="BP448" s="1" t="s">
        <v>7529</v>
      </c>
      <c r="BQ448" s="1" t="s">
        <v>1017</v>
      </c>
      <c r="BR448" s="1" t="s">
        <v>12609</v>
      </c>
      <c r="BS448" s="1" t="s">
        <v>1018</v>
      </c>
      <c r="BT448" s="1" t="s">
        <v>9824</v>
      </c>
    </row>
    <row r="449" spans="1:72" ht="13.5" customHeight="1">
      <c r="A449" s="3" t="str">
        <f>HYPERLINK("http://kyu.snu.ac.kr/sdhj/index.jsp?type=hj/GK14657_00IH_0001_0012.jpg","1777_각북면_12")</f>
        <v>1777_각북면_12</v>
      </c>
      <c r="B449" s="2">
        <v>1777</v>
      </c>
      <c r="C449" s="2" t="s">
        <v>12868</v>
      </c>
      <c r="D449" s="2" t="s">
        <v>12865</v>
      </c>
      <c r="E449" s="2">
        <v>448</v>
      </c>
      <c r="F449" s="1">
        <v>2</v>
      </c>
      <c r="G449" s="1" t="s">
        <v>15433</v>
      </c>
      <c r="H449" s="1" t="s">
        <v>7353</v>
      </c>
      <c r="I449" s="1">
        <v>11</v>
      </c>
      <c r="L449" s="1">
        <v>1</v>
      </c>
      <c r="M449" s="2" t="s">
        <v>1013</v>
      </c>
      <c r="N449" s="2" t="s">
        <v>7368</v>
      </c>
      <c r="S449" s="1" t="s">
        <v>47</v>
      </c>
      <c r="T449" s="1" t="s">
        <v>179</v>
      </c>
      <c r="W449" s="1" t="s">
        <v>569</v>
      </c>
      <c r="X449" s="1" t="s">
        <v>7699</v>
      </c>
      <c r="Y449" s="1" t="s">
        <v>10</v>
      </c>
      <c r="Z449" s="1" t="s">
        <v>7691</v>
      </c>
      <c r="AC449" s="1">
        <v>47</v>
      </c>
      <c r="AD449" s="1" t="s">
        <v>364</v>
      </c>
      <c r="AE449" s="1" t="s">
        <v>9634</v>
      </c>
      <c r="AJ449" s="1" t="s">
        <v>17</v>
      </c>
      <c r="AK449" s="1" t="s">
        <v>9765</v>
      </c>
      <c r="AL449" s="1" t="s">
        <v>431</v>
      </c>
      <c r="AM449" s="1" t="s">
        <v>9730</v>
      </c>
      <c r="AT449" s="1" t="s">
        <v>37</v>
      </c>
      <c r="AU449" s="1" t="s">
        <v>7529</v>
      </c>
      <c r="AV449" s="1" t="s">
        <v>389</v>
      </c>
      <c r="AW449" s="1" t="s">
        <v>7843</v>
      </c>
      <c r="BG449" s="1" t="s">
        <v>37</v>
      </c>
      <c r="BH449" s="1" t="s">
        <v>7529</v>
      </c>
      <c r="BI449" s="1" t="s">
        <v>1019</v>
      </c>
      <c r="BJ449" s="1" t="s">
        <v>11295</v>
      </c>
      <c r="BK449" s="1" t="s">
        <v>37</v>
      </c>
      <c r="BL449" s="1" t="s">
        <v>7529</v>
      </c>
      <c r="BM449" s="1" t="s">
        <v>1020</v>
      </c>
      <c r="BN449" s="1" t="s">
        <v>8205</v>
      </c>
      <c r="BQ449" s="1" t="s">
        <v>1021</v>
      </c>
      <c r="BR449" s="1" t="s">
        <v>12608</v>
      </c>
      <c r="BS449" s="1" t="s">
        <v>237</v>
      </c>
      <c r="BT449" s="1" t="s">
        <v>9715</v>
      </c>
    </row>
    <row r="450" spans="1:72" ht="13.5" customHeight="1">
      <c r="A450" s="3" t="str">
        <f>HYPERLINK("http://kyu.snu.ac.kr/sdhj/index.jsp?type=hj/GK14657_00IH_0001_0012.jpg","1777_각북면_12")</f>
        <v>1777_각북면_12</v>
      </c>
      <c r="B450" s="2">
        <v>1777</v>
      </c>
      <c r="C450" s="2" t="s">
        <v>12868</v>
      </c>
      <c r="D450" s="2" t="s">
        <v>12865</v>
      </c>
      <c r="E450" s="2">
        <v>449</v>
      </c>
      <c r="F450" s="1">
        <v>2</v>
      </c>
      <c r="G450" s="1" t="s">
        <v>15433</v>
      </c>
      <c r="H450" s="1" t="s">
        <v>7353</v>
      </c>
      <c r="I450" s="1">
        <v>11</v>
      </c>
      <c r="L450" s="1">
        <v>1</v>
      </c>
      <c r="M450" s="2" t="s">
        <v>1013</v>
      </c>
      <c r="N450" s="2" t="s">
        <v>7368</v>
      </c>
      <c r="S450" s="1" t="s">
        <v>67</v>
      </c>
      <c r="T450" s="1" t="s">
        <v>5121</v>
      </c>
      <c r="AC450" s="1">
        <v>14</v>
      </c>
      <c r="AD450" s="1" t="s">
        <v>268</v>
      </c>
      <c r="AE450" s="1" t="s">
        <v>9614</v>
      </c>
    </row>
    <row r="451" spans="1:72" ht="13.5" customHeight="1">
      <c r="A451" s="3" t="str">
        <f>HYPERLINK("http://kyu.snu.ac.kr/sdhj/index.jsp?type=hj/GK14657_00IH_0001_0012.jpg","1777_각북면_12")</f>
        <v>1777_각북면_12</v>
      </c>
      <c r="B451" s="2">
        <v>1777</v>
      </c>
      <c r="C451" s="2" t="s">
        <v>12868</v>
      </c>
      <c r="D451" s="2" t="s">
        <v>12865</v>
      </c>
      <c r="E451" s="2">
        <v>450</v>
      </c>
      <c r="F451" s="1">
        <v>2</v>
      </c>
      <c r="G451" s="1" t="s">
        <v>15433</v>
      </c>
      <c r="H451" s="1" t="s">
        <v>7353</v>
      </c>
      <c r="I451" s="1">
        <v>11</v>
      </c>
      <c r="L451" s="1">
        <v>1</v>
      </c>
      <c r="M451" s="2" t="s">
        <v>1013</v>
      </c>
      <c r="N451" s="2" t="s">
        <v>7368</v>
      </c>
      <c r="S451" s="1" t="s">
        <v>67</v>
      </c>
      <c r="T451" s="1" t="s">
        <v>5121</v>
      </c>
      <c r="AF451" s="1" t="s">
        <v>93</v>
      </c>
      <c r="AG451" s="1" t="s">
        <v>7486</v>
      </c>
    </row>
    <row r="452" spans="1:72" ht="13.5" customHeight="1">
      <c r="A452" s="3" t="str">
        <f>HYPERLINK("http://kyu.snu.ac.kr/sdhj/index.jsp?type=hj/GK14657_00IH_0001_0012.jpg","1777_각북면_12")</f>
        <v>1777_각북면_12</v>
      </c>
      <c r="B452" s="2">
        <v>1777</v>
      </c>
      <c r="C452" s="2" t="s">
        <v>12868</v>
      </c>
      <c r="D452" s="2" t="s">
        <v>12865</v>
      </c>
      <c r="E452" s="2">
        <v>451</v>
      </c>
      <c r="F452" s="1">
        <v>2</v>
      </c>
      <c r="G452" s="1" t="s">
        <v>15433</v>
      </c>
      <c r="H452" s="1" t="s">
        <v>7353</v>
      </c>
      <c r="I452" s="1">
        <v>11</v>
      </c>
      <c r="L452" s="1">
        <v>1</v>
      </c>
      <c r="M452" s="2" t="s">
        <v>1013</v>
      </c>
      <c r="N452" s="2" t="s">
        <v>7368</v>
      </c>
      <c r="S452" s="1" t="s">
        <v>67</v>
      </c>
      <c r="T452" s="1" t="s">
        <v>5121</v>
      </c>
      <c r="AC452" s="1">
        <v>3</v>
      </c>
      <c r="AD452" s="1" t="s">
        <v>92</v>
      </c>
      <c r="AE452" s="1" t="s">
        <v>9651</v>
      </c>
    </row>
    <row r="453" spans="1:72" ht="13.5" customHeight="1">
      <c r="A453" s="3" t="str">
        <f>HYPERLINK("http://kyu.snu.ac.kr/sdhj/index.jsp?type=hj/GK14657_00IH_0001_0012.jpg","1777_각북면_12")</f>
        <v>1777_각북면_12</v>
      </c>
      <c r="B453" s="2">
        <v>1777</v>
      </c>
      <c r="C453" s="2" t="s">
        <v>12868</v>
      </c>
      <c r="D453" s="2" t="s">
        <v>12865</v>
      </c>
      <c r="E453" s="2">
        <v>452</v>
      </c>
      <c r="F453" s="1">
        <v>2</v>
      </c>
      <c r="G453" s="1" t="s">
        <v>15433</v>
      </c>
      <c r="H453" s="1" t="s">
        <v>7353</v>
      </c>
      <c r="I453" s="1">
        <v>11</v>
      </c>
      <c r="L453" s="1">
        <v>2</v>
      </c>
      <c r="M453" s="2" t="s">
        <v>13189</v>
      </c>
      <c r="N453" s="2" t="s">
        <v>13190</v>
      </c>
      <c r="T453" s="1" t="s">
        <v>12957</v>
      </c>
      <c r="U453" s="1" t="s">
        <v>37</v>
      </c>
      <c r="V453" s="1" t="s">
        <v>7529</v>
      </c>
      <c r="W453" s="1" t="s">
        <v>683</v>
      </c>
      <c r="X453" s="1" t="s">
        <v>7692</v>
      </c>
      <c r="Y453" s="1" t="s">
        <v>1022</v>
      </c>
      <c r="Z453" s="1" t="s">
        <v>9378</v>
      </c>
      <c r="AC453" s="1">
        <v>50</v>
      </c>
      <c r="AD453" s="1" t="s">
        <v>60</v>
      </c>
      <c r="AE453" s="1" t="s">
        <v>9617</v>
      </c>
      <c r="AJ453" s="1" t="s">
        <v>17</v>
      </c>
      <c r="AK453" s="1" t="s">
        <v>9765</v>
      </c>
      <c r="AL453" s="1" t="s">
        <v>129</v>
      </c>
      <c r="AM453" s="1" t="s">
        <v>9723</v>
      </c>
      <c r="AT453" s="1" t="s">
        <v>982</v>
      </c>
      <c r="AU453" s="1" t="s">
        <v>7652</v>
      </c>
      <c r="AV453" s="1" t="s">
        <v>15437</v>
      </c>
      <c r="AW453" s="1" t="s">
        <v>9391</v>
      </c>
      <c r="BG453" s="1" t="s">
        <v>37</v>
      </c>
      <c r="BH453" s="1" t="s">
        <v>7529</v>
      </c>
      <c r="BI453" s="1" t="s">
        <v>685</v>
      </c>
      <c r="BJ453" s="1" t="s">
        <v>10613</v>
      </c>
      <c r="BK453" s="1" t="s">
        <v>37</v>
      </c>
      <c r="BL453" s="1" t="s">
        <v>7529</v>
      </c>
      <c r="BM453" s="1" t="s">
        <v>984</v>
      </c>
      <c r="BN453" s="1" t="s">
        <v>11289</v>
      </c>
      <c r="BO453" s="1" t="s">
        <v>79</v>
      </c>
      <c r="BP453" s="1" t="s">
        <v>9844</v>
      </c>
      <c r="BQ453" s="1" t="s">
        <v>985</v>
      </c>
      <c r="BR453" s="1" t="s">
        <v>12607</v>
      </c>
      <c r="BS453" s="1" t="s">
        <v>147</v>
      </c>
      <c r="BT453" s="1" t="s">
        <v>9773</v>
      </c>
    </row>
    <row r="454" spans="1:72" ht="13.5" customHeight="1">
      <c r="A454" s="3" t="str">
        <f>HYPERLINK("http://kyu.snu.ac.kr/sdhj/index.jsp?type=hj/GK14657_00IH_0001_0012.jpg","1777_각북면_12")</f>
        <v>1777_각북면_12</v>
      </c>
      <c r="B454" s="2">
        <v>1777</v>
      </c>
      <c r="C454" s="2" t="s">
        <v>12868</v>
      </c>
      <c r="D454" s="2" t="s">
        <v>12865</v>
      </c>
      <c r="E454" s="2">
        <v>453</v>
      </c>
      <c r="F454" s="1">
        <v>2</v>
      </c>
      <c r="G454" s="1" t="s">
        <v>15433</v>
      </c>
      <c r="H454" s="1" t="s">
        <v>7353</v>
      </c>
      <c r="I454" s="1">
        <v>11</v>
      </c>
      <c r="L454" s="1">
        <v>2</v>
      </c>
      <c r="M454" s="2" t="s">
        <v>13189</v>
      </c>
      <c r="N454" s="2" t="s">
        <v>13190</v>
      </c>
      <c r="S454" s="1" t="s">
        <v>47</v>
      </c>
      <c r="T454" s="1" t="s">
        <v>179</v>
      </c>
      <c r="W454" s="1" t="s">
        <v>73</v>
      </c>
      <c r="X454" s="1" t="s">
        <v>12958</v>
      </c>
      <c r="Y454" s="1" t="s">
        <v>10</v>
      </c>
      <c r="Z454" s="1" t="s">
        <v>7691</v>
      </c>
      <c r="AC454" s="1">
        <v>41</v>
      </c>
      <c r="AD454" s="1" t="s">
        <v>753</v>
      </c>
      <c r="AE454" s="1" t="s">
        <v>9644</v>
      </c>
      <c r="AJ454" s="1" t="s">
        <v>17</v>
      </c>
      <c r="AK454" s="1" t="s">
        <v>9765</v>
      </c>
      <c r="AL454" s="1" t="s">
        <v>76</v>
      </c>
      <c r="AM454" s="1" t="s">
        <v>14465</v>
      </c>
      <c r="AT454" s="1" t="s">
        <v>37</v>
      </c>
      <c r="AU454" s="1" t="s">
        <v>7529</v>
      </c>
      <c r="AV454" s="1" t="s">
        <v>413</v>
      </c>
      <c r="AW454" s="1" t="s">
        <v>9428</v>
      </c>
      <c r="BG454" s="1" t="s">
        <v>37</v>
      </c>
      <c r="BH454" s="1" t="s">
        <v>7529</v>
      </c>
      <c r="BI454" s="1" t="s">
        <v>437</v>
      </c>
      <c r="BJ454" s="1" t="s">
        <v>11294</v>
      </c>
      <c r="BK454" s="1" t="s">
        <v>1023</v>
      </c>
      <c r="BL454" s="1" t="s">
        <v>7581</v>
      </c>
      <c r="BM454" s="1" t="s">
        <v>1024</v>
      </c>
      <c r="BN454" s="1" t="s">
        <v>11642</v>
      </c>
      <c r="BO454" s="1" t="s">
        <v>37</v>
      </c>
      <c r="BP454" s="1" t="s">
        <v>7529</v>
      </c>
      <c r="BQ454" s="1" t="s">
        <v>1025</v>
      </c>
      <c r="BR454" s="1" t="s">
        <v>14797</v>
      </c>
      <c r="BS454" s="1" t="s">
        <v>76</v>
      </c>
      <c r="BT454" s="1" t="s">
        <v>14465</v>
      </c>
    </row>
    <row r="455" spans="1:72" ht="13.5" customHeight="1">
      <c r="A455" s="3" t="str">
        <f>HYPERLINK("http://kyu.snu.ac.kr/sdhj/index.jsp?type=hj/GK14657_00IH_0001_0012.jpg","1777_각북면_12")</f>
        <v>1777_각북면_12</v>
      </c>
      <c r="B455" s="2">
        <v>1777</v>
      </c>
      <c r="C455" s="2" t="s">
        <v>12868</v>
      </c>
      <c r="D455" s="2" t="s">
        <v>12865</v>
      </c>
      <c r="E455" s="2">
        <v>454</v>
      </c>
      <c r="F455" s="1">
        <v>2</v>
      </c>
      <c r="G455" s="1" t="s">
        <v>15433</v>
      </c>
      <c r="H455" s="1" t="s">
        <v>7353</v>
      </c>
      <c r="I455" s="1">
        <v>11</v>
      </c>
      <c r="L455" s="1">
        <v>2</v>
      </c>
      <c r="M455" s="2" t="s">
        <v>13189</v>
      </c>
      <c r="N455" s="2" t="s">
        <v>13190</v>
      </c>
      <c r="S455" s="1" t="s">
        <v>57</v>
      </c>
      <c r="T455" s="1" t="s">
        <v>7485</v>
      </c>
      <c r="Y455" s="1" t="s">
        <v>1026</v>
      </c>
      <c r="Z455" s="1" t="s">
        <v>9480</v>
      </c>
      <c r="AA455" s="1" t="s">
        <v>1027</v>
      </c>
      <c r="AB455" s="1" t="s">
        <v>7953</v>
      </c>
      <c r="AC455" s="1">
        <v>16</v>
      </c>
      <c r="AD455" s="1" t="s">
        <v>143</v>
      </c>
      <c r="AE455" s="1" t="s">
        <v>9655</v>
      </c>
    </row>
    <row r="456" spans="1:72" ht="13.5" customHeight="1">
      <c r="A456" s="3" t="str">
        <f>HYPERLINK("http://kyu.snu.ac.kr/sdhj/index.jsp?type=hj/GK14657_00IH_0001_0012.jpg","1777_각북면_12")</f>
        <v>1777_각북면_12</v>
      </c>
      <c r="B456" s="2">
        <v>1777</v>
      </c>
      <c r="C456" s="2" t="s">
        <v>12868</v>
      </c>
      <c r="D456" s="2" t="s">
        <v>12865</v>
      </c>
      <c r="E456" s="2">
        <v>455</v>
      </c>
      <c r="F456" s="1">
        <v>2</v>
      </c>
      <c r="G456" s="1" t="s">
        <v>15433</v>
      </c>
      <c r="H456" s="1" t="s">
        <v>7353</v>
      </c>
      <c r="I456" s="1">
        <v>11</v>
      </c>
      <c r="L456" s="1">
        <v>2</v>
      </c>
      <c r="M456" s="2" t="s">
        <v>13189</v>
      </c>
      <c r="N456" s="2" t="s">
        <v>13190</v>
      </c>
      <c r="S456" s="1" t="s">
        <v>112</v>
      </c>
      <c r="T456" s="1" t="s">
        <v>15263</v>
      </c>
      <c r="U456" s="1" t="s">
        <v>109</v>
      </c>
      <c r="V456" s="1" t="s">
        <v>7521</v>
      </c>
      <c r="Y456" s="1" t="s">
        <v>113</v>
      </c>
      <c r="Z456" s="1" t="s">
        <v>7749</v>
      </c>
      <c r="AC456" s="1">
        <v>7</v>
      </c>
      <c r="AD456" s="1" t="s">
        <v>108</v>
      </c>
      <c r="AE456" s="1" t="s">
        <v>9615</v>
      </c>
    </row>
    <row r="457" spans="1:72" ht="13.5" customHeight="1">
      <c r="A457" s="3" t="str">
        <f>HYPERLINK("http://kyu.snu.ac.kr/sdhj/index.jsp?type=hj/GK14657_00IH_0001_0012.jpg","1777_각북면_12")</f>
        <v>1777_각북면_12</v>
      </c>
      <c r="B457" s="2">
        <v>1777</v>
      </c>
      <c r="C457" s="2" t="s">
        <v>12868</v>
      </c>
      <c r="D457" s="2" t="s">
        <v>12865</v>
      </c>
      <c r="E457" s="2">
        <v>456</v>
      </c>
      <c r="F457" s="1">
        <v>2</v>
      </c>
      <c r="G457" s="1" t="s">
        <v>15433</v>
      </c>
      <c r="H457" s="1" t="s">
        <v>7353</v>
      </c>
      <c r="I457" s="1">
        <v>11</v>
      </c>
      <c r="L457" s="1">
        <v>2</v>
      </c>
      <c r="M457" s="2" t="s">
        <v>13189</v>
      </c>
      <c r="N457" s="2" t="s">
        <v>13190</v>
      </c>
      <c r="T457" s="1" t="s">
        <v>15262</v>
      </c>
      <c r="U457" s="1" t="s">
        <v>109</v>
      </c>
      <c r="V457" s="1" t="s">
        <v>7521</v>
      </c>
      <c r="Y457" s="1" t="s">
        <v>1028</v>
      </c>
      <c r="Z457" s="1" t="s">
        <v>7853</v>
      </c>
      <c r="AC457" s="1">
        <v>71</v>
      </c>
      <c r="AD457" s="1" t="s">
        <v>69</v>
      </c>
      <c r="AE457" s="1" t="s">
        <v>9646</v>
      </c>
      <c r="AF457" s="1" t="s">
        <v>273</v>
      </c>
      <c r="AG457" s="1" t="s">
        <v>9364</v>
      </c>
    </row>
    <row r="458" spans="1:72" ht="13.5" customHeight="1">
      <c r="A458" s="3" t="str">
        <f>HYPERLINK("http://kyu.snu.ac.kr/sdhj/index.jsp?type=hj/GK14657_00IH_0001_0012.jpg","1777_각북면_12")</f>
        <v>1777_각북면_12</v>
      </c>
      <c r="B458" s="2">
        <v>1777</v>
      </c>
      <c r="C458" s="2" t="s">
        <v>12868</v>
      </c>
      <c r="D458" s="2" t="s">
        <v>12865</v>
      </c>
      <c r="E458" s="2">
        <v>457</v>
      </c>
      <c r="F458" s="1">
        <v>2</v>
      </c>
      <c r="G458" s="1" t="s">
        <v>15433</v>
      </c>
      <c r="H458" s="1" t="s">
        <v>7353</v>
      </c>
      <c r="I458" s="1">
        <v>11</v>
      </c>
      <c r="L458" s="1">
        <v>3</v>
      </c>
      <c r="M458" s="2" t="s">
        <v>13191</v>
      </c>
      <c r="N458" s="2" t="s">
        <v>13192</v>
      </c>
      <c r="T458" s="1" t="s">
        <v>12957</v>
      </c>
      <c r="U458" s="1" t="s">
        <v>256</v>
      </c>
      <c r="V458" s="1" t="s">
        <v>7594</v>
      </c>
      <c r="W458" s="1" t="s">
        <v>73</v>
      </c>
      <c r="X458" s="1" t="s">
        <v>12958</v>
      </c>
      <c r="Y458" s="1" t="s">
        <v>953</v>
      </c>
      <c r="Z458" s="1" t="s">
        <v>13008</v>
      </c>
      <c r="AC458" s="1">
        <v>44</v>
      </c>
      <c r="AD458" s="1" t="s">
        <v>102</v>
      </c>
      <c r="AE458" s="1" t="s">
        <v>9629</v>
      </c>
      <c r="AJ458" s="1" t="s">
        <v>17</v>
      </c>
      <c r="AK458" s="1" t="s">
        <v>9765</v>
      </c>
      <c r="AL458" s="1" t="s">
        <v>76</v>
      </c>
      <c r="AM458" s="1" t="s">
        <v>14465</v>
      </c>
      <c r="AT458" s="1" t="s">
        <v>37</v>
      </c>
      <c r="AU458" s="1" t="s">
        <v>7529</v>
      </c>
      <c r="AV458" s="1" t="s">
        <v>1029</v>
      </c>
      <c r="AW458" s="1" t="s">
        <v>10620</v>
      </c>
      <c r="BG458" s="1" t="s">
        <v>37</v>
      </c>
      <c r="BH458" s="1" t="s">
        <v>7529</v>
      </c>
      <c r="BI458" s="1" t="s">
        <v>743</v>
      </c>
      <c r="BJ458" s="1" t="s">
        <v>11293</v>
      </c>
      <c r="BK458" s="1" t="s">
        <v>37</v>
      </c>
      <c r="BL458" s="1" t="s">
        <v>7529</v>
      </c>
      <c r="BM458" s="1" t="s">
        <v>1030</v>
      </c>
      <c r="BN458" s="1" t="s">
        <v>10812</v>
      </c>
      <c r="BO458" s="1" t="s">
        <v>37</v>
      </c>
      <c r="BP458" s="1" t="s">
        <v>7529</v>
      </c>
      <c r="BQ458" s="1" t="s">
        <v>1031</v>
      </c>
      <c r="BR458" s="1" t="s">
        <v>12606</v>
      </c>
      <c r="BS458" s="1" t="s">
        <v>50</v>
      </c>
      <c r="BT458" s="1" t="s">
        <v>9712</v>
      </c>
    </row>
    <row r="459" spans="1:72" ht="13.5" customHeight="1">
      <c r="A459" s="3" t="str">
        <f>HYPERLINK("http://kyu.snu.ac.kr/sdhj/index.jsp?type=hj/GK14657_00IH_0001_0012.jpg","1777_각북면_12")</f>
        <v>1777_각북면_12</v>
      </c>
      <c r="B459" s="2">
        <v>1777</v>
      </c>
      <c r="C459" s="2" t="s">
        <v>12868</v>
      </c>
      <c r="D459" s="2" t="s">
        <v>12865</v>
      </c>
      <c r="E459" s="2">
        <v>458</v>
      </c>
      <c r="F459" s="1">
        <v>2</v>
      </c>
      <c r="G459" s="1" t="s">
        <v>15433</v>
      </c>
      <c r="H459" s="1" t="s">
        <v>7353</v>
      </c>
      <c r="I459" s="1">
        <v>11</v>
      </c>
      <c r="L459" s="1">
        <v>3</v>
      </c>
      <c r="M459" s="2" t="s">
        <v>13191</v>
      </c>
      <c r="N459" s="2" t="s">
        <v>13192</v>
      </c>
      <c r="S459" s="1" t="s">
        <v>47</v>
      </c>
      <c r="T459" s="1" t="s">
        <v>179</v>
      </c>
      <c r="W459" s="1" t="s">
        <v>878</v>
      </c>
      <c r="X459" s="1" t="s">
        <v>7686</v>
      </c>
      <c r="Y459" s="1" t="s">
        <v>10</v>
      </c>
      <c r="Z459" s="1" t="s">
        <v>7691</v>
      </c>
      <c r="AC459" s="1">
        <v>44</v>
      </c>
      <c r="AD459" s="1" t="s">
        <v>102</v>
      </c>
      <c r="AE459" s="1" t="s">
        <v>9629</v>
      </c>
      <c r="AJ459" s="1" t="s">
        <v>17</v>
      </c>
      <c r="AK459" s="1" t="s">
        <v>9765</v>
      </c>
      <c r="AL459" s="1" t="s">
        <v>879</v>
      </c>
      <c r="AM459" s="1" t="s">
        <v>9780</v>
      </c>
      <c r="AT459" s="1" t="s">
        <v>37</v>
      </c>
      <c r="AU459" s="1" t="s">
        <v>7529</v>
      </c>
      <c r="AV459" s="1" t="s">
        <v>1032</v>
      </c>
      <c r="AW459" s="1" t="s">
        <v>8167</v>
      </c>
      <c r="BG459" s="1" t="s">
        <v>37</v>
      </c>
      <c r="BH459" s="1" t="s">
        <v>7529</v>
      </c>
      <c r="BI459" s="1" t="s">
        <v>1033</v>
      </c>
      <c r="BJ459" s="1" t="s">
        <v>8226</v>
      </c>
      <c r="BK459" s="1" t="s">
        <v>37</v>
      </c>
      <c r="BL459" s="1" t="s">
        <v>7529</v>
      </c>
      <c r="BM459" s="1" t="s">
        <v>1034</v>
      </c>
      <c r="BN459" s="1" t="s">
        <v>7970</v>
      </c>
      <c r="BO459" s="1" t="s">
        <v>37</v>
      </c>
      <c r="BP459" s="1" t="s">
        <v>7529</v>
      </c>
      <c r="BQ459" s="1" t="s">
        <v>1035</v>
      </c>
      <c r="BR459" s="1" t="s">
        <v>13091</v>
      </c>
      <c r="BS459" s="1" t="s">
        <v>76</v>
      </c>
      <c r="BT459" s="1" t="s">
        <v>14465</v>
      </c>
    </row>
    <row r="460" spans="1:72" ht="13.5" customHeight="1">
      <c r="A460" s="3" t="str">
        <f>HYPERLINK("http://kyu.snu.ac.kr/sdhj/index.jsp?type=hj/GK14657_00IH_0001_0012.jpg","1777_각북면_12")</f>
        <v>1777_각북면_12</v>
      </c>
      <c r="B460" s="2">
        <v>1777</v>
      </c>
      <c r="C460" s="2" t="s">
        <v>12868</v>
      </c>
      <c r="D460" s="2" t="s">
        <v>12865</v>
      </c>
      <c r="E460" s="2">
        <v>459</v>
      </c>
      <c r="F460" s="1">
        <v>2</v>
      </c>
      <c r="G460" s="1" t="s">
        <v>15433</v>
      </c>
      <c r="H460" s="1" t="s">
        <v>7353</v>
      </c>
      <c r="I460" s="1">
        <v>11</v>
      </c>
      <c r="L460" s="1">
        <v>3</v>
      </c>
      <c r="M460" s="2" t="s">
        <v>13191</v>
      </c>
      <c r="N460" s="2" t="s">
        <v>13192</v>
      </c>
      <c r="S460" s="1" t="s">
        <v>67</v>
      </c>
      <c r="T460" s="1" t="s">
        <v>5121</v>
      </c>
      <c r="AC460" s="1">
        <v>6</v>
      </c>
      <c r="AD460" s="1" t="s">
        <v>70</v>
      </c>
      <c r="AE460" s="1" t="s">
        <v>9627</v>
      </c>
    </row>
    <row r="461" spans="1:72" ht="13.5" customHeight="1">
      <c r="A461" s="3" t="str">
        <f>HYPERLINK("http://kyu.snu.ac.kr/sdhj/index.jsp?type=hj/GK14657_00IH_0001_0012.jpg","1777_각북면_12")</f>
        <v>1777_각북면_12</v>
      </c>
      <c r="B461" s="2">
        <v>1777</v>
      </c>
      <c r="C461" s="2" t="s">
        <v>12868</v>
      </c>
      <c r="D461" s="2" t="s">
        <v>12865</v>
      </c>
      <c r="E461" s="2">
        <v>460</v>
      </c>
      <c r="F461" s="1">
        <v>2</v>
      </c>
      <c r="G461" s="1" t="s">
        <v>15433</v>
      </c>
      <c r="H461" s="1" t="s">
        <v>7353</v>
      </c>
      <c r="I461" s="1">
        <v>11</v>
      </c>
      <c r="L461" s="1">
        <v>3</v>
      </c>
      <c r="M461" s="2" t="s">
        <v>13191</v>
      </c>
      <c r="N461" s="2" t="s">
        <v>13192</v>
      </c>
      <c r="S461" s="1" t="s">
        <v>67</v>
      </c>
      <c r="T461" s="1" t="s">
        <v>5121</v>
      </c>
      <c r="AC461" s="1">
        <v>3</v>
      </c>
      <c r="AD461" s="1" t="s">
        <v>92</v>
      </c>
      <c r="AE461" s="1" t="s">
        <v>9651</v>
      </c>
      <c r="AF461" s="1" t="s">
        <v>71</v>
      </c>
      <c r="AG461" s="1" t="s">
        <v>9052</v>
      </c>
    </row>
    <row r="462" spans="1:72" ht="13.5" customHeight="1">
      <c r="A462" s="3" t="str">
        <f>HYPERLINK("http://kyu.snu.ac.kr/sdhj/index.jsp?type=hj/GK14657_00IH_0001_0012.jpg","1777_각북면_12")</f>
        <v>1777_각북면_12</v>
      </c>
      <c r="B462" s="2">
        <v>1777</v>
      </c>
      <c r="C462" s="2" t="s">
        <v>12868</v>
      </c>
      <c r="D462" s="2" t="s">
        <v>12865</v>
      </c>
      <c r="E462" s="2">
        <v>461</v>
      </c>
      <c r="F462" s="1">
        <v>2</v>
      </c>
      <c r="G462" s="1" t="s">
        <v>15433</v>
      </c>
      <c r="H462" s="1" t="s">
        <v>7353</v>
      </c>
      <c r="I462" s="1">
        <v>11</v>
      </c>
      <c r="L462" s="1">
        <v>4</v>
      </c>
      <c r="M462" s="2" t="s">
        <v>13193</v>
      </c>
      <c r="N462" s="2" t="s">
        <v>13194</v>
      </c>
      <c r="T462" s="1" t="s">
        <v>12957</v>
      </c>
      <c r="U462" s="1" t="s">
        <v>492</v>
      </c>
      <c r="V462" s="1" t="s">
        <v>7525</v>
      </c>
      <c r="W462" s="1" t="s">
        <v>73</v>
      </c>
      <c r="X462" s="1" t="s">
        <v>12958</v>
      </c>
      <c r="Y462" s="1" t="s">
        <v>1036</v>
      </c>
      <c r="Z462" s="1" t="s">
        <v>8989</v>
      </c>
      <c r="AC462" s="1">
        <v>37</v>
      </c>
      <c r="AD462" s="1" t="s">
        <v>262</v>
      </c>
      <c r="AE462" s="1" t="s">
        <v>9642</v>
      </c>
      <c r="AJ462" s="1" t="s">
        <v>17</v>
      </c>
      <c r="AK462" s="1" t="s">
        <v>9765</v>
      </c>
      <c r="AL462" s="1" t="s">
        <v>76</v>
      </c>
      <c r="AM462" s="1" t="s">
        <v>14465</v>
      </c>
      <c r="AT462" s="1" t="s">
        <v>492</v>
      </c>
      <c r="AU462" s="1" t="s">
        <v>7525</v>
      </c>
      <c r="AV462" s="1" t="s">
        <v>284</v>
      </c>
      <c r="AW462" s="1" t="s">
        <v>7732</v>
      </c>
      <c r="BG462" s="1" t="s">
        <v>492</v>
      </c>
      <c r="BH462" s="1" t="s">
        <v>7525</v>
      </c>
      <c r="BI462" s="1" t="s">
        <v>584</v>
      </c>
      <c r="BJ462" s="1" t="s">
        <v>10618</v>
      </c>
      <c r="BK462" s="1" t="s">
        <v>492</v>
      </c>
      <c r="BL462" s="1" t="s">
        <v>7525</v>
      </c>
      <c r="BM462" s="1" t="s">
        <v>641</v>
      </c>
      <c r="BN462" s="1" t="s">
        <v>11282</v>
      </c>
      <c r="BO462" s="1" t="s">
        <v>79</v>
      </c>
      <c r="BP462" s="1" t="s">
        <v>9844</v>
      </c>
      <c r="BQ462" s="1" t="s">
        <v>642</v>
      </c>
      <c r="BR462" s="1" t="s">
        <v>15113</v>
      </c>
      <c r="BS462" s="1" t="s">
        <v>147</v>
      </c>
      <c r="BT462" s="1" t="s">
        <v>9773</v>
      </c>
    </row>
    <row r="463" spans="1:72" ht="13.5" customHeight="1">
      <c r="A463" s="3" t="str">
        <f>HYPERLINK("http://kyu.snu.ac.kr/sdhj/index.jsp?type=hj/GK14657_00IH_0001_0012.jpg","1777_각북면_12")</f>
        <v>1777_각북면_12</v>
      </c>
      <c r="B463" s="2">
        <v>1777</v>
      </c>
      <c r="C463" s="2" t="s">
        <v>12868</v>
      </c>
      <c r="D463" s="2" t="s">
        <v>12865</v>
      </c>
      <c r="E463" s="2">
        <v>462</v>
      </c>
      <c r="F463" s="1">
        <v>2</v>
      </c>
      <c r="G463" s="1" t="s">
        <v>15433</v>
      </c>
      <c r="H463" s="1" t="s">
        <v>7353</v>
      </c>
      <c r="I463" s="1">
        <v>11</v>
      </c>
      <c r="L463" s="1">
        <v>4</v>
      </c>
      <c r="M463" s="2" t="s">
        <v>13193</v>
      </c>
      <c r="N463" s="2" t="s">
        <v>13194</v>
      </c>
      <c r="S463" s="1" t="s">
        <v>47</v>
      </c>
      <c r="T463" s="1" t="s">
        <v>179</v>
      </c>
      <c r="W463" s="1" t="s">
        <v>48</v>
      </c>
      <c r="X463" s="1" t="s">
        <v>7670</v>
      </c>
      <c r="Y463" s="1" t="s">
        <v>101</v>
      </c>
      <c r="Z463" s="1" t="s">
        <v>7731</v>
      </c>
      <c r="AC463" s="1">
        <v>38</v>
      </c>
      <c r="AD463" s="1" t="s">
        <v>111</v>
      </c>
      <c r="AE463" s="1" t="s">
        <v>9656</v>
      </c>
      <c r="AJ463" s="1" t="s">
        <v>17</v>
      </c>
      <c r="AK463" s="1" t="s">
        <v>9765</v>
      </c>
      <c r="AL463" s="1" t="s">
        <v>50</v>
      </c>
      <c r="AM463" s="1" t="s">
        <v>9712</v>
      </c>
      <c r="AT463" s="1" t="s">
        <v>79</v>
      </c>
      <c r="AU463" s="1" t="s">
        <v>9844</v>
      </c>
      <c r="AV463" s="1" t="s">
        <v>1037</v>
      </c>
      <c r="AW463" s="1" t="s">
        <v>10619</v>
      </c>
      <c r="BG463" s="1" t="s">
        <v>79</v>
      </c>
      <c r="BH463" s="1" t="s">
        <v>9844</v>
      </c>
      <c r="BI463" s="1" t="s">
        <v>1038</v>
      </c>
      <c r="BJ463" s="1" t="s">
        <v>9374</v>
      </c>
      <c r="BK463" s="1" t="s">
        <v>79</v>
      </c>
      <c r="BL463" s="1" t="s">
        <v>9844</v>
      </c>
      <c r="BM463" s="1" t="s">
        <v>1039</v>
      </c>
      <c r="BN463" s="1" t="s">
        <v>9092</v>
      </c>
      <c r="BO463" s="1" t="s">
        <v>79</v>
      </c>
      <c r="BP463" s="1" t="s">
        <v>9844</v>
      </c>
      <c r="BQ463" s="1" t="s">
        <v>1040</v>
      </c>
      <c r="BR463" s="1" t="s">
        <v>12605</v>
      </c>
      <c r="BS463" s="1" t="s">
        <v>76</v>
      </c>
      <c r="BT463" s="1" t="s">
        <v>14465</v>
      </c>
    </row>
    <row r="464" spans="1:72" ht="13.5" customHeight="1">
      <c r="A464" s="3" t="str">
        <f>HYPERLINK("http://kyu.snu.ac.kr/sdhj/index.jsp?type=hj/GK14657_00IH_0001_0012.jpg","1777_각북면_12")</f>
        <v>1777_각북면_12</v>
      </c>
      <c r="B464" s="2">
        <v>1777</v>
      </c>
      <c r="C464" s="2" t="s">
        <v>12868</v>
      </c>
      <c r="D464" s="2" t="s">
        <v>12865</v>
      </c>
      <c r="E464" s="2">
        <v>463</v>
      </c>
      <c r="F464" s="1">
        <v>2</v>
      </c>
      <c r="G464" s="1" t="s">
        <v>15433</v>
      </c>
      <c r="H464" s="1" t="s">
        <v>7353</v>
      </c>
      <c r="I464" s="1">
        <v>11</v>
      </c>
      <c r="L464" s="1">
        <v>4</v>
      </c>
      <c r="M464" s="2" t="s">
        <v>13193</v>
      </c>
      <c r="N464" s="2" t="s">
        <v>13194</v>
      </c>
      <c r="S464" s="1" t="s">
        <v>57</v>
      </c>
      <c r="T464" s="1" t="s">
        <v>7485</v>
      </c>
      <c r="Y464" s="1" t="s">
        <v>7283</v>
      </c>
      <c r="Z464" s="1" t="s">
        <v>9479</v>
      </c>
      <c r="AC464" s="1">
        <v>17</v>
      </c>
      <c r="AD464" s="1" t="s">
        <v>68</v>
      </c>
      <c r="AE464" s="1" t="s">
        <v>9623</v>
      </c>
      <c r="AF464" s="1" t="s">
        <v>71</v>
      </c>
      <c r="AG464" s="1" t="s">
        <v>9052</v>
      </c>
    </row>
    <row r="465" spans="1:72" ht="13.5" customHeight="1">
      <c r="A465" s="3" t="str">
        <f>HYPERLINK("http://kyu.snu.ac.kr/sdhj/index.jsp?type=hj/GK14657_00IH_0001_0012.jpg","1777_각북면_12")</f>
        <v>1777_각북면_12</v>
      </c>
      <c r="B465" s="2">
        <v>1777</v>
      </c>
      <c r="C465" s="2" t="s">
        <v>12868</v>
      </c>
      <c r="D465" s="2" t="s">
        <v>12865</v>
      </c>
      <c r="E465" s="2">
        <v>464</v>
      </c>
      <c r="F465" s="1">
        <v>2</v>
      </c>
      <c r="G465" s="1" t="s">
        <v>15433</v>
      </c>
      <c r="H465" s="1" t="s">
        <v>7353</v>
      </c>
      <c r="I465" s="1">
        <v>11</v>
      </c>
      <c r="L465" s="1">
        <v>4</v>
      </c>
      <c r="M465" s="2" t="s">
        <v>13193</v>
      </c>
      <c r="N465" s="2" t="s">
        <v>13194</v>
      </c>
      <c r="S465" s="1" t="s">
        <v>64</v>
      </c>
      <c r="T465" s="1" t="s">
        <v>4015</v>
      </c>
      <c r="W465" s="1" t="s">
        <v>791</v>
      </c>
      <c r="X465" s="1" t="s">
        <v>7510</v>
      </c>
      <c r="Y465" s="1" t="s">
        <v>101</v>
      </c>
      <c r="Z465" s="1" t="s">
        <v>7731</v>
      </c>
      <c r="AC465" s="1">
        <v>21</v>
      </c>
      <c r="AD465" s="1" t="s">
        <v>243</v>
      </c>
      <c r="AE465" s="1" t="s">
        <v>9633</v>
      </c>
      <c r="AG465" s="1" t="s">
        <v>9052</v>
      </c>
    </row>
    <row r="466" spans="1:72" ht="13.5" customHeight="1">
      <c r="A466" s="3" t="str">
        <f>HYPERLINK("http://kyu.snu.ac.kr/sdhj/index.jsp?type=hj/GK14657_00IH_0001_0012.jpg","1777_각북면_12")</f>
        <v>1777_각북면_12</v>
      </c>
      <c r="B466" s="2">
        <v>1777</v>
      </c>
      <c r="C466" s="2" t="s">
        <v>12868</v>
      </c>
      <c r="D466" s="2" t="s">
        <v>12865</v>
      </c>
      <c r="E466" s="2">
        <v>465</v>
      </c>
      <c r="F466" s="1">
        <v>2</v>
      </c>
      <c r="G466" s="1" t="s">
        <v>15433</v>
      </c>
      <c r="H466" s="1" t="s">
        <v>7353</v>
      </c>
      <c r="I466" s="1">
        <v>11</v>
      </c>
      <c r="L466" s="1">
        <v>4</v>
      </c>
      <c r="M466" s="2" t="s">
        <v>13193</v>
      </c>
      <c r="N466" s="2" t="s">
        <v>13194</v>
      </c>
      <c r="S466" s="1" t="s">
        <v>67</v>
      </c>
      <c r="T466" s="1" t="s">
        <v>5121</v>
      </c>
      <c r="AC466" s="1">
        <v>8</v>
      </c>
      <c r="AD466" s="1" t="s">
        <v>157</v>
      </c>
      <c r="AE466" s="1" t="s">
        <v>9078</v>
      </c>
      <c r="AG466" s="1" t="s">
        <v>9052</v>
      </c>
    </row>
    <row r="467" spans="1:72" ht="13.5" customHeight="1">
      <c r="A467" s="3" t="str">
        <f>HYPERLINK("http://kyu.snu.ac.kr/sdhj/index.jsp?type=hj/GK14657_00IH_0001_0012.jpg","1777_각북면_12")</f>
        <v>1777_각북면_12</v>
      </c>
      <c r="B467" s="2">
        <v>1777</v>
      </c>
      <c r="C467" s="2" t="s">
        <v>12868</v>
      </c>
      <c r="D467" s="2" t="s">
        <v>12865</v>
      </c>
      <c r="E467" s="2">
        <v>466</v>
      </c>
      <c r="F467" s="1">
        <v>2</v>
      </c>
      <c r="G467" s="1" t="s">
        <v>15433</v>
      </c>
      <c r="H467" s="1" t="s">
        <v>7353</v>
      </c>
      <c r="I467" s="1">
        <v>11</v>
      </c>
      <c r="L467" s="1">
        <v>4</v>
      </c>
      <c r="M467" s="2" t="s">
        <v>13193</v>
      </c>
      <c r="N467" s="2" t="s">
        <v>13194</v>
      </c>
      <c r="S467" s="1" t="s">
        <v>67</v>
      </c>
      <c r="T467" s="1" t="s">
        <v>5121</v>
      </c>
      <c r="AC467" s="1">
        <v>6</v>
      </c>
      <c r="AD467" s="1" t="s">
        <v>70</v>
      </c>
      <c r="AE467" s="1" t="s">
        <v>9627</v>
      </c>
      <c r="AG467" s="1" t="s">
        <v>9052</v>
      </c>
    </row>
    <row r="468" spans="1:72" ht="13.5" customHeight="1">
      <c r="A468" s="3" t="str">
        <f>HYPERLINK("http://kyu.snu.ac.kr/sdhj/index.jsp?type=hj/GK14657_00IH_0001_0012.jpg","1777_각북면_12")</f>
        <v>1777_각북면_12</v>
      </c>
      <c r="B468" s="2">
        <v>1777</v>
      </c>
      <c r="C468" s="2" t="s">
        <v>12868</v>
      </c>
      <c r="D468" s="2" t="s">
        <v>12865</v>
      </c>
      <c r="E468" s="2">
        <v>467</v>
      </c>
      <c r="F468" s="1">
        <v>2</v>
      </c>
      <c r="G468" s="1" t="s">
        <v>15433</v>
      </c>
      <c r="H468" s="1" t="s">
        <v>7353</v>
      </c>
      <c r="I468" s="1">
        <v>11</v>
      </c>
      <c r="L468" s="1">
        <v>4</v>
      </c>
      <c r="M468" s="2" t="s">
        <v>13193</v>
      </c>
      <c r="N468" s="2" t="s">
        <v>13194</v>
      </c>
      <c r="S468" s="1" t="s">
        <v>112</v>
      </c>
      <c r="T468" s="1" t="s">
        <v>15263</v>
      </c>
      <c r="U468" s="1" t="s">
        <v>109</v>
      </c>
      <c r="V468" s="1" t="s">
        <v>7521</v>
      </c>
      <c r="Y468" s="1" t="s">
        <v>113</v>
      </c>
      <c r="Z468" s="1" t="s">
        <v>7749</v>
      </c>
      <c r="AC468" s="1">
        <v>5</v>
      </c>
      <c r="AD468" s="1" t="s">
        <v>201</v>
      </c>
      <c r="AE468" s="1" t="s">
        <v>9636</v>
      </c>
      <c r="AF468" s="1" t="s">
        <v>14336</v>
      </c>
      <c r="AG468" s="1" t="s">
        <v>14500</v>
      </c>
    </row>
    <row r="469" spans="1:72" ht="13.5" customHeight="1">
      <c r="A469" s="3" t="str">
        <f>HYPERLINK("http://kyu.snu.ac.kr/sdhj/index.jsp?type=hj/GK14657_00IH_0001_0012.jpg","1777_각북면_12")</f>
        <v>1777_각북면_12</v>
      </c>
      <c r="B469" s="2">
        <v>1777</v>
      </c>
      <c r="C469" s="2" t="s">
        <v>12868</v>
      </c>
      <c r="D469" s="2" t="s">
        <v>12865</v>
      </c>
      <c r="E469" s="2">
        <v>468</v>
      </c>
      <c r="F469" s="1">
        <v>2</v>
      </c>
      <c r="G469" s="1" t="s">
        <v>15433</v>
      </c>
      <c r="H469" s="1" t="s">
        <v>7353</v>
      </c>
      <c r="I469" s="1">
        <v>11</v>
      </c>
      <c r="L469" s="1">
        <v>5</v>
      </c>
      <c r="M469" s="2" t="s">
        <v>13195</v>
      </c>
      <c r="N469" s="2" t="s">
        <v>13196</v>
      </c>
      <c r="T469" s="1" t="s">
        <v>12957</v>
      </c>
      <c r="U469" s="1" t="s">
        <v>37</v>
      </c>
      <c r="V469" s="1" t="s">
        <v>7529</v>
      </c>
      <c r="W469" s="1" t="s">
        <v>260</v>
      </c>
      <c r="X469" s="1" t="s">
        <v>7486</v>
      </c>
      <c r="Y469" s="1" t="s">
        <v>1041</v>
      </c>
      <c r="Z469" s="1" t="s">
        <v>9478</v>
      </c>
      <c r="AC469" s="1">
        <v>84</v>
      </c>
      <c r="AD469" s="1" t="s">
        <v>259</v>
      </c>
      <c r="AE469" s="1" t="s">
        <v>9658</v>
      </c>
      <c r="AJ469" s="1" t="s">
        <v>17</v>
      </c>
      <c r="AK469" s="1" t="s">
        <v>9765</v>
      </c>
      <c r="AL469" s="1" t="s">
        <v>263</v>
      </c>
      <c r="AM469" s="1" t="s">
        <v>9775</v>
      </c>
      <c r="AT469" s="1" t="s">
        <v>37</v>
      </c>
      <c r="AU469" s="1" t="s">
        <v>7529</v>
      </c>
      <c r="AV469" s="1" t="s">
        <v>788</v>
      </c>
      <c r="AW469" s="1" t="s">
        <v>8998</v>
      </c>
      <c r="BG469" s="1" t="s">
        <v>53</v>
      </c>
      <c r="BH469" s="1" t="s">
        <v>7653</v>
      </c>
      <c r="BI469" s="1" t="s">
        <v>399</v>
      </c>
      <c r="BJ469" s="1" t="s">
        <v>8181</v>
      </c>
      <c r="BK469" s="1" t="s">
        <v>53</v>
      </c>
      <c r="BL469" s="1" t="s">
        <v>7653</v>
      </c>
      <c r="BM469" s="1" t="s">
        <v>1042</v>
      </c>
      <c r="BN469" s="1" t="s">
        <v>11845</v>
      </c>
      <c r="BO469" s="1" t="s">
        <v>37</v>
      </c>
      <c r="BP469" s="1" t="s">
        <v>7529</v>
      </c>
      <c r="BQ469" s="1" t="s">
        <v>1043</v>
      </c>
      <c r="BR469" s="1" t="s">
        <v>15197</v>
      </c>
      <c r="BS469" s="1" t="s">
        <v>147</v>
      </c>
      <c r="BT469" s="1" t="s">
        <v>9773</v>
      </c>
    </row>
    <row r="470" spans="1:72" ht="13.5" customHeight="1">
      <c r="A470" s="3" t="str">
        <f>HYPERLINK("http://kyu.snu.ac.kr/sdhj/index.jsp?type=hj/GK14657_00IH_0001_0012.jpg","1777_각북면_12")</f>
        <v>1777_각북면_12</v>
      </c>
      <c r="B470" s="2">
        <v>1777</v>
      </c>
      <c r="C470" s="2" t="s">
        <v>12868</v>
      </c>
      <c r="D470" s="2" t="s">
        <v>12865</v>
      </c>
      <c r="E470" s="2">
        <v>469</v>
      </c>
      <c r="F470" s="1">
        <v>2</v>
      </c>
      <c r="G470" s="1" t="s">
        <v>15433</v>
      </c>
      <c r="H470" s="1" t="s">
        <v>7353</v>
      </c>
      <c r="I470" s="1">
        <v>11</v>
      </c>
      <c r="L470" s="1">
        <v>5</v>
      </c>
      <c r="M470" s="2" t="s">
        <v>13195</v>
      </c>
      <c r="N470" s="2" t="s">
        <v>13196</v>
      </c>
      <c r="S470" s="1" t="s">
        <v>47</v>
      </c>
      <c r="T470" s="1" t="s">
        <v>179</v>
      </c>
      <c r="W470" s="1" t="s">
        <v>197</v>
      </c>
      <c r="X470" s="1" t="s">
        <v>7688</v>
      </c>
      <c r="Y470" s="1" t="s">
        <v>10</v>
      </c>
      <c r="Z470" s="1" t="s">
        <v>7691</v>
      </c>
      <c r="AC470" s="1">
        <v>84</v>
      </c>
      <c r="AD470" s="1" t="s">
        <v>259</v>
      </c>
      <c r="AE470" s="1" t="s">
        <v>9658</v>
      </c>
      <c r="AJ470" s="1" t="s">
        <v>17</v>
      </c>
      <c r="AK470" s="1" t="s">
        <v>9765</v>
      </c>
      <c r="AL470" s="1" t="s">
        <v>76</v>
      </c>
      <c r="AM470" s="1" t="s">
        <v>14465</v>
      </c>
      <c r="AT470" s="1" t="s">
        <v>53</v>
      </c>
      <c r="AU470" s="1" t="s">
        <v>7653</v>
      </c>
      <c r="AV470" s="1" t="s">
        <v>1044</v>
      </c>
      <c r="AW470" s="1" t="s">
        <v>10616</v>
      </c>
      <c r="BG470" s="1" t="s">
        <v>510</v>
      </c>
      <c r="BH470" s="1" t="s">
        <v>10759</v>
      </c>
      <c r="BI470" s="1" t="s">
        <v>830</v>
      </c>
      <c r="BJ470" s="1" t="s">
        <v>10175</v>
      </c>
      <c r="BK470" s="1" t="s">
        <v>53</v>
      </c>
      <c r="BL470" s="1" t="s">
        <v>7653</v>
      </c>
      <c r="BM470" s="1" t="s">
        <v>1045</v>
      </c>
      <c r="BN470" s="1" t="s">
        <v>11233</v>
      </c>
      <c r="BO470" s="1" t="s">
        <v>37</v>
      </c>
      <c r="BP470" s="1" t="s">
        <v>7529</v>
      </c>
      <c r="BQ470" s="1" t="s">
        <v>1046</v>
      </c>
      <c r="BR470" s="1" t="s">
        <v>14772</v>
      </c>
      <c r="BS470" s="1" t="s">
        <v>76</v>
      </c>
      <c r="BT470" s="1" t="s">
        <v>14465</v>
      </c>
    </row>
    <row r="471" spans="1:72" ht="13.5" customHeight="1">
      <c r="A471" s="3" t="str">
        <f>HYPERLINK("http://kyu.snu.ac.kr/sdhj/index.jsp?type=hj/GK14657_00IH_0001_0012.jpg","1777_각북면_12")</f>
        <v>1777_각북면_12</v>
      </c>
      <c r="B471" s="2">
        <v>1777</v>
      </c>
      <c r="C471" s="2" t="s">
        <v>12868</v>
      </c>
      <c r="D471" s="2" t="s">
        <v>12865</v>
      </c>
      <c r="E471" s="2">
        <v>470</v>
      </c>
      <c r="F471" s="1">
        <v>2</v>
      </c>
      <c r="G471" s="1" t="s">
        <v>15433</v>
      </c>
      <c r="H471" s="1" t="s">
        <v>7353</v>
      </c>
      <c r="I471" s="1">
        <v>12</v>
      </c>
      <c r="J471" s="1" t="s">
        <v>283</v>
      </c>
      <c r="K471" s="1" t="s">
        <v>12895</v>
      </c>
      <c r="L471" s="1">
        <v>1</v>
      </c>
      <c r="M471" s="2" t="s">
        <v>283</v>
      </c>
      <c r="N471" s="2" t="s">
        <v>12895</v>
      </c>
      <c r="T471" s="1" t="s">
        <v>12957</v>
      </c>
      <c r="U471" s="1" t="s">
        <v>492</v>
      </c>
      <c r="V471" s="1" t="s">
        <v>7525</v>
      </c>
      <c r="W471" s="1" t="s">
        <v>73</v>
      </c>
      <c r="X471" s="1" t="s">
        <v>12958</v>
      </c>
      <c r="Y471" s="1" t="s">
        <v>284</v>
      </c>
      <c r="Z471" s="1" t="s">
        <v>7732</v>
      </c>
      <c r="AC471" s="1">
        <v>84</v>
      </c>
      <c r="AD471" s="1" t="s">
        <v>259</v>
      </c>
      <c r="AE471" s="1" t="s">
        <v>9658</v>
      </c>
      <c r="AJ471" s="1" t="s">
        <v>17</v>
      </c>
      <c r="AK471" s="1" t="s">
        <v>9765</v>
      </c>
      <c r="AL471" s="1" t="s">
        <v>76</v>
      </c>
      <c r="AM471" s="1" t="s">
        <v>14465</v>
      </c>
      <c r="AT471" s="1" t="s">
        <v>492</v>
      </c>
      <c r="AU471" s="1" t="s">
        <v>7525</v>
      </c>
      <c r="AV471" s="1" t="s">
        <v>584</v>
      </c>
      <c r="AW471" s="1" t="s">
        <v>10618</v>
      </c>
      <c r="BG471" s="1" t="s">
        <v>492</v>
      </c>
      <c r="BH471" s="1" t="s">
        <v>7525</v>
      </c>
      <c r="BI471" s="1" t="s">
        <v>641</v>
      </c>
      <c r="BJ471" s="1" t="s">
        <v>11282</v>
      </c>
      <c r="BK471" s="1" t="s">
        <v>492</v>
      </c>
      <c r="BL471" s="1" t="s">
        <v>7525</v>
      </c>
      <c r="BM471" s="1" t="s">
        <v>1047</v>
      </c>
      <c r="BN471" s="1" t="s">
        <v>11844</v>
      </c>
      <c r="BO471" s="1" t="s">
        <v>79</v>
      </c>
      <c r="BP471" s="1" t="s">
        <v>9844</v>
      </c>
      <c r="BQ471" s="1" t="s">
        <v>864</v>
      </c>
      <c r="BR471" s="1" t="s">
        <v>14777</v>
      </c>
      <c r="BS471" s="1" t="s">
        <v>129</v>
      </c>
      <c r="BT471" s="1" t="s">
        <v>9723</v>
      </c>
    </row>
    <row r="472" spans="1:72" ht="13.5" customHeight="1">
      <c r="A472" s="3" t="str">
        <f>HYPERLINK("http://kyu.snu.ac.kr/sdhj/index.jsp?type=hj/GK14657_00IH_0001_0012.jpg","1777_각북면_12")</f>
        <v>1777_각북면_12</v>
      </c>
      <c r="B472" s="2">
        <v>1777</v>
      </c>
      <c r="C472" s="2" t="s">
        <v>12868</v>
      </c>
      <c r="D472" s="2" t="s">
        <v>12865</v>
      </c>
      <c r="E472" s="2">
        <v>471</v>
      </c>
      <c r="F472" s="1">
        <v>2</v>
      </c>
      <c r="G472" s="1" t="s">
        <v>15433</v>
      </c>
      <c r="H472" s="1" t="s">
        <v>7353</v>
      </c>
      <c r="I472" s="1">
        <v>12</v>
      </c>
      <c r="L472" s="1">
        <v>1</v>
      </c>
      <c r="M472" s="2" t="s">
        <v>283</v>
      </c>
      <c r="N472" s="2" t="s">
        <v>12895</v>
      </c>
      <c r="S472" s="1" t="s">
        <v>47</v>
      </c>
      <c r="T472" s="1" t="s">
        <v>179</v>
      </c>
      <c r="W472" s="1" t="s">
        <v>38</v>
      </c>
      <c r="X472" s="1" t="s">
        <v>12968</v>
      </c>
      <c r="Y472" s="1" t="s">
        <v>101</v>
      </c>
      <c r="Z472" s="1" t="s">
        <v>7731</v>
      </c>
      <c r="AC472" s="1">
        <v>84</v>
      </c>
      <c r="AD472" s="1" t="s">
        <v>259</v>
      </c>
      <c r="AE472" s="1" t="s">
        <v>9658</v>
      </c>
      <c r="AJ472" s="1" t="s">
        <v>17</v>
      </c>
      <c r="AK472" s="1" t="s">
        <v>9765</v>
      </c>
      <c r="AL472" s="1" t="s">
        <v>147</v>
      </c>
      <c r="AM472" s="1" t="s">
        <v>9773</v>
      </c>
      <c r="AT472" s="1" t="s">
        <v>79</v>
      </c>
      <c r="AU472" s="1" t="s">
        <v>9844</v>
      </c>
      <c r="AV472" s="1" t="s">
        <v>1048</v>
      </c>
      <c r="AW472" s="1" t="s">
        <v>10617</v>
      </c>
      <c r="BG472" s="1" t="s">
        <v>79</v>
      </c>
      <c r="BH472" s="1" t="s">
        <v>9844</v>
      </c>
      <c r="BI472" s="1" t="s">
        <v>1049</v>
      </c>
      <c r="BJ472" s="1" t="s">
        <v>7779</v>
      </c>
      <c r="BK472" s="1" t="s">
        <v>79</v>
      </c>
      <c r="BL472" s="1" t="s">
        <v>9844</v>
      </c>
      <c r="BM472" s="1" t="s">
        <v>1050</v>
      </c>
      <c r="BN472" s="1" t="s">
        <v>9393</v>
      </c>
      <c r="BO472" s="1" t="s">
        <v>79</v>
      </c>
      <c r="BP472" s="1" t="s">
        <v>9844</v>
      </c>
      <c r="BQ472" s="1" t="s">
        <v>1051</v>
      </c>
      <c r="BR472" s="1" t="s">
        <v>14945</v>
      </c>
      <c r="BS472" s="1" t="s">
        <v>147</v>
      </c>
      <c r="BT472" s="1" t="s">
        <v>9773</v>
      </c>
    </row>
    <row r="473" spans="1:72" ht="13.5" customHeight="1">
      <c r="A473" s="3" t="str">
        <f>HYPERLINK("http://kyu.snu.ac.kr/sdhj/index.jsp?type=hj/GK14657_00IH_0001_0012.jpg","1777_각북면_12")</f>
        <v>1777_각북면_12</v>
      </c>
      <c r="B473" s="2">
        <v>1777</v>
      </c>
      <c r="C473" s="2" t="s">
        <v>12868</v>
      </c>
      <c r="D473" s="2" t="s">
        <v>12865</v>
      </c>
      <c r="E473" s="2">
        <v>472</v>
      </c>
      <c r="F473" s="1">
        <v>2</v>
      </c>
      <c r="G473" s="1" t="s">
        <v>15433</v>
      </c>
      <c r="H473" s="1" t="s">
        <v>7353</v>
      </c>
      <c r="I473" s="1">
        <v>12</v>
      </c>
      <c r="L473" s="1">
        <v>1</v>
      </c>
      <c r="M473" s="2" t="s">
        <v>283</v>
      </c>
      <c r="N473" s="2" t="s">
        <v>12895</v>
      </c>
      <c r="S473" s="1" t="s">
        <v>57</v>
      </c>
      <c r="T473" s="1" t="s">
        <v>7485</v>
      </c>
      <c r="Y473" s="1" t="s">
        <v>1052</v>
      </c>
      <c r="Z473" s="1" t="s">
        <v>9477</v>
      </c>
      <c r="AC473" s="1">
        <v>47</v>
      </c>
      <c r="AD473" s="1" t="s">
        <v>364</v>
      </c>
      <c r="AE473" s="1" t="s">
        <v>9634</v>
      </c>
    </row>
    <row r="474" spans="1:72" ht="13.5" customHeight="1">
      <c r="A474" s="3" t="str">
        <f>HYPERLINK("http://kyu.snu.ac.kr/sdhj/index.jsp?type=hj/GK14657_00IH_0001_0012.jpg","1777_각북면_12")</f>
        <v>1777_각북면_12</v>
      </c>
      <c r="B474" s="2">
        <v>1777</v>
      </c>
      <c r="C474" s="2" t="s">
        <v>12868</v>
      </c>
      <c r="D474" s="2" t="s">
        <v>12865</v>
      </c>
      <c r="E474" s="2">
        <v>473</v>
      </c>
      <c r="F474" s="1">
        <v>2</v>
      </c>
      <c r="G474" s="1" t="s">
        <v>15433</v>
      </c>
      <c r="H474" s="1" t="s">
        <v>7353</v>
      </c>
      <c r="I474" s="1">
        <v>12</v>
      </c>
      <c r="L474" s="1">
        <v>1</v>
      </c>
      <c r="M474" s="2" t="s">
        <v>283</v>
      </c>
      <c r="N474" s="2" t="s">
        <v>12895</v>
      </c>
      <c r="S474" s="1" t="s">
        <v>64</v>
      </c>
      <c r="T474" s="1" t="s">
        <v>4015</v>
      </c>
      <c r="W474" s="1" t="s">
        <v>73</v>
      </c>
      <c r="X474" s="1" t="s">
        <v>12958</v>
      </c>
      <c r="Y474" s="1" t="s">
        <v>10</v>
      </c>
      <c r="Z474" s="1" t="s">
        <v>7691</v>
      </c>
      <c r="AC474" s="1">
        <v>21</v>
      </c>
      <c r="AD474" s="1" t="s">
        <v>243</v>
      </c>
      <c r="AE474" s="1" t="s">
        <v>9633</v>
      </c>
      <c r="AF474" s="1" t="s">
        <v>71</v>
      </c>
      <c r="AG474" s="1" t="s">
        <v>9052</v>
      </c>
    </row>
    <row r="475" spans="1:72" ht="13.5" customHeight="1">
      <c r="A475" s="3" t="str">
        <f>HYPERLINK("http://kyu.snu.ac.kr/sdhj/index.jsp?type=hj/GK14657_00IH_0001_0012.jpg","1777_각북면_12")</f>
        <v>1777_각북면_12</v>
      </c>
      <c r="B475" s="2">
        <v>1777</v>
      </c>
      <c r="C475" s="2" t="s">
        <v>12868</v>
      </c>
      <c r="D475" s="2" t="s">
        <v>12865</v>
      </c>
      <c r="E475" s="2">
        <v>474</v>
      </c>
      <c r="F475" s="1">
        <v>2</v>
      </c>
      <c r="G475" s="1" t="s">
        <v>15433</v>
      </c>
      <c r="H475" s="1" t="s">
        <v>7353</v>
      </c>
      <c r="I475" s="1">
        <v>12</v>
      </c>
      <c r="L475" s="1">
        <v>1</v>
      </c>
      <c r="M475" s="2" t="s">
        <v>283</v>
      </c>
      <c r="N475" s="2" t="s">
        <v>12895</v>
      </c>
      <c r="S475" s="1" t="s">
        <v>57</v>
      </c>
      <c r="T475" s="1" t="s">
        <v>7485</v>
      </c>
      <c r="Y475" s="1" t="s">
        <v>1053</v>
      </c>
      <c r="Z475" s="1" t="s">
        <v>9476</v>
      </c>
      <c r="AF475" s="1" t="s">
        <v>659</v>
      </c>
      <c r="AG475" s="1" t="s">
        <v>14318</v>
      </c>
    </row>
    <row r="476" spans="1:72" ht="13.5" customHeight="1">
      <c r="A476" s="3" t="str">
        <f>HYPERLINK("http://kyu.snu.ac.kr/sdhj/index.jsp?type=hj/GK14657_00IH_0001_0012.jpg","1777_각북면_12")</f>
        <v>1777_각북면_12</v>
      </c>
      <c r="B476" s="2">
        <v>1777</v>
      </c>
      <c r="C476" s="2" t="s">
        <v>12868</v>
      </c>
      <c r="D476" s="2" t="s">
        <v>12865</v>
      </c>
      <c r="E476" s="2">
        <v>475</v>
      </c>
      <c r="F476" s="1">
        <v>2</v>
      </c>
      <c r="G476" s="1" t="s">
        <v>15433</v>
      </c>
      <c r="H476" s="1" t="s">
        <v>7353</v>
      </c>
      <c r="I476" s="1">
        <v>12</v>
      </c>
      <c r="L476" s="1">
        <v>1</v>
      </c>
      <c r="M476" s="2" t="s">
        <v>283</v>
      </c>
      <c r="N476" s="2" t="s">
        <v>12895</v>
      </c>
      <c r="S476" s="1" t="s">
        <v>67</v>
      </c>
      <c r="T476" s="1" t="s">
        <v>5121</v>
      </c>
      <c r="AC476" s="1">
        <v>16</v>
      </c>
      <c r="AD476" s="1" t="s">
        <v>143</v>
      </c>
      <c r="AE476" s="1" t="s">
        <v>9655</v>
      </c>
    </row>
    <row r="477" spans="1:72" ht="13.5" customHeight="1">
      <c r="A477" s="3" t="str">
        <f>HYPERLINK("http://kyu.snu.ac.kr/sdhj/index.jsp?type=hj/GK14657_00IH_0001_0012.jpg","1777_각북면_12")</f>
        <v>1777_각북면_12</v>
      </c>
      <c r="B477" s="2">
        <v>1777</v>
      </c>
      <c r="C477" s="2" t="s">
        <v>12868</v>
      </c>
      <c r="D477" s="2" t="s">
        <v>12865</v>
      </c>
      <c r="E477" s="2">
        <v>476</v>
      </c>
      <c r="F477" s="1">
        <v>2</v>
      </c>
      <c r="G477" s="1" t="s">
        <v>15433</v>
      </c>
      <c r="H477" s="1" t="s">
        <v>7353</v>
      </c>
      <c r="I477" s="1">
        <v>12</v>
      </c>
      <c r="L477" s="1">
        <v>2</v>
      </c>
      <c r="M477" s="2" t="s">
        <v>13197</v>
      </c>
      <c r="N477" s="2" t="s">
        <v>13198</v>
      </c>
      <c r="T477" s="1" t="s">
        <v>12957</v>
      </c>
      <c r="U477" s="1" t="s">
        <v>37</v>
      </c>
      <c r="V477" s="1" t="s">
        <v>7529</v>
      </c>
      <c r="W477" s="1" t="s">
        <v>808</v>
      </c>
      <c r="X477" s="1" t="s">
        <v>7706</v>
      </c>
      <c r="Y477" s="1" t="s">
        <v>1054</v>
      </c>
      <c r="Z477" s="1" t="s">
        <v>9475</v>
      </c>
      <c r="AC477" s="1">
        <v>57</v>
      </c>
      <c r="AD477" s="1" t="s">
        <v>302</v>
      </c>
      <c r="AE477" s="1" t="s">
        <v>9660</v>
      </c>
      <c r="AJ477" s="1" t="s">
        <v>17</v>
      </c>
      <c r="AK477" s="1" t="s">
        <v>9765</v>
      </c>
      <c r="AL477" s="1" t="s">
        <v>1055</v>
      </c>
      <c r="AM477" s="1" t="s">
        <v>9834</v>
      </c>
      <c r="AT477" s="1" t="s">
        <v>37</v>
      </c>
      <c r="AU477" s="1" t="s">
        <v>7529</v>
      </c>
      <c r="AV477" s="1" t="s">
        <v>809</v>
      </c>
      <c r="AW477" s="1" t="s">
        <v>9501</v>
      </c>
      <c r="BG477" s="1" t="s">
        <v>560</v>
      </c>
      <c r="BH477" s="1" t="s">
        <v>14530</v>
      </c>
      <c r="BI477" s="1" t="s">
        <v>810</v>
      </c>
      <c r="BJ477" s="1" t="s">
        <v>7980</v>
      </c>
      <c r="BK477" s="1" t="s">
        <v>77</v>
      </c>
      <c r="BL477" s="1" t="s">
        <v>7576</v>
      </c>
      <c r="BM477" s="1" t="s">
        <v>253</v>
      </c>
      <c r="BN477" s="1" t="s">
        <v>11311</v>
      </c>
      <c r="BO477" s="1" t="s">
        <v>37</v>
      </c>
      <c r="BP477" s="1" t="s">
        <v>7529</v>
      </c>
      <c r="BQ477" s="1" t="s">
        <v>1056</v>
      </c>
      <c r="BR477" s="1" t="s">
        <v>12604</v>
      </c>
      <c r="BS477" s="1" t="s">
        <v>647</v>
      </c>
      <c r="BT477" s="1" t="s">
        <v>9725</v>
      </c>
    </row>
    <row r="478" spans="1:72" ht="13.5" customHeight="1">
      <c r="A478" s="3" t="str">
        <f>HYPERLINK("http://kyu.snu.ac.kr/sdhj/index.jsp?type=hj/GK14657_00IH_0001_0012.jpg","1777_각북면_12")</f>
        <v>1777_각북면_12</v>
      </c>
      <c r="B478" s="2">
        <v>1777</v>
      </c>
      <c r="C478" s="2" t="s">
        <v>12868</v>
      </c>
      <c r="D478" s="2" t="s">
        <v>12865</v>
      </c>
      <c r="E478" s="2">
        <v>477</v>
      </c>
      <c r="F478" s="1">
        <v>2</v>
      </c>
      <c r="G478" s="1" t="s">
        <v>15433</v>
      </c>
      <c r="H478" s="1" t="s">
        <v>7353</v>
      </c>
      <c r="I478" s="1">
        <v>12</v>
      </c>
      <c r="L478" s="1">
        <v>2</v>
      </c>
      <c r="M478" s="2" t="s">
        <v>13197</v>
      </c>
      <c r="N478" s="2" t="s">
        <v>13198</v>
      </c>
      <c r="S478" s="1" t="s">
        <v>47</v>
      </c>
      <c r="T478" s="1" t="s">
        <v>179</v>
      </c>
      <c r="W478" s="1" t="s">
        <v>73</v>
      </c>
      <c r="X478" s="1" t="s">
        <v>12958</v>
      </c>
      <c r="Y478" s="1" t="s">
        <v>10</v>
      </c>
      <c r="Z478" s="1" t="s">
        <v>7691</v>
      </c>
      <c r="AC478" s="1">
        <v>55</v>
      </c>
      <c r="AD478" s="1" t="s">
        <v>75</v>
      </c>
      <c r="AE478" s="1" t="s">
        <v>9665</v>
      </c>
      <c r="AJ478" s="1" t="s">
        <v>17</v>
      </c>
      <c r="AK478" s="1" t="s">
        <v>9765</v>
      </c>
      <c r="AL478" s="1" t="s">
        <v>76</v>
      </c>
      <c r="AM478" s="1" t="s">
        <v>14465</v>
      </c>
      <c r="AT478" s="1" t="s">
        <v>37</v>
      </c>
      <c r="AU478" s="1" t="s">
        <v>7529</v>
      </c>
      <c r="AV478" s="1" t="s">
        <v>1057</v>
      </c>
      <c r="AW478" s="1" t="s">
        <v>10447</v>
      </c>
      <c r="BG478" s="1" t="s">
        <v>37</v>
      </c>
      <c r="BH478" s="1" t="s">
        <v>7529</v>
      </c>
      <c r="BI478" s="1" t="s">
        <v>1058</v>
      </c>
      <c r="BJ478" s="1" t="s">
        <v>8655</v>
      </c>
      <c r="BK478" s="1" t="s">
        <v>37</v>
      </c>
      <c r="BL478" s="1" t="s">
        <v>7529</v>
      </c>
      <c r="BM478" s="1" t="s">
        <v>1059</v>
      </c>
      <c r="BN478" s="1" t="s">
        <v>11843</v>
      </c>
      <c r="BO478" s="1" t="s">
        <v>37</v>
      </c>
      <c r="BP478" s="1" t="s">
        <v>7529</v>
      </c>
      <c r="BQ478" s="1" t="s">
        <v>1060</v>
      </c>
      <c r="BR478" s="1" t="s">
        <v>12603</v>
      </c>
      <c r="BS478" s="1" t="s">
        <v>576</v>
      </c>
      <c r="BT478" s="1" t="s">
        <v>9767</v>
      </c>
    </row>
    <row r="479" spans="1:72" ht="13.5" customHeight="1">
      <c r="A479" s="3" t="str">
        <f>HYPERLINK("http://kyu.snu.ac.kr/sdhj/index.jsp?type=hj/GK14657_00IH_0001_0012.jpg","1777_각북면_12")</f>
        <v>1777_각북면_12</v>
      </c>
      <c r="B479" s="2">
        <v>1777</v>
      </c>
      <c r="C479" s="2" t="s">
        <v>12868</v>
      </c>
      <c r="D479" s="2" t="s">
        <v>12865</v>
      </c>
      <c r="E479" s="2">
        <v>478</v>
      </c>
      <c r="F479" s="1">
        <v>2</v>
      </c>
      <c r="G479" s="1" t="s">
        <v>15433</v>
      </c>
      <c r="H479" s="1" t="s">
        <v>7353</v>
      </c>
      <c r="I479" s="1">
        <v>12</v>
      </c>
      <c r="L479" s="1">
        <v>3</v>
      </c>
      <c r="M479" s="2" t="s">
        <v>13199</v>
      </c>
      <c r="N479" s="2" t="s">
        <v>13200</v>
      </c>
      <c r="T479" s="1" t="s">
        <v>12957</v>
      </c>
      <c r="U479" s="1" t="s">
        <v>492</v>
      </c>
      <c r="V479" s="1" t="s">
        <v>7525</v>
      </c>
      <c r="W479" s="1" t="s">
        <v>654</v>
      </c>
      <c r="X479" s="1" t="s">
        <v>7673</v>
      </c>
      <c r="Y479" s="1" t="s">
        <v>1061</v>
      </c>
      <c r="Z479" s="1" t="s">
        <v>8111</v>
      </c>
      <c r="AC479" s="1">
        <v>64</v>
      </c>
      <c r="AD479" s="1" t="s">
        <v>385</v>
      </c>
      <c r="AE479" s="1" t="s">
        <v>9640</v>
      </c>
      <c r="AJ479" s="1" t="s">
        <v>17</v>
      </c>
      <c r="AK479" s="1" t="s">
        <v>9765</v>
      </c>
      <c r="AL479" s="1" t="s">
        <v>647</v>
      </c>
      <c r="AM479" s="1" t="s">
        <v>9725</v>
      </c>
      <c r="AT479" s="1" t="s">
        <v>543</v>
      </c>
      <c r="AU479" s="1" t="s">
        <v>14531</v>
      </c>
      <c r="AV479" s="1" t="s">
        <v>1062</v>
      </c>
      <c r="AW479" s="1" t="s">
        <v>10445</v>
      </c>
      <c r="BG479" s="1" t="s">
        <v>492</v>
      </c>
      <c r="BH479" s="1" t="s">
        <v>7525</v>
      </c>
      <c r="BI479" s="1" t="s">
        <v>1063</v>
      </c>
      <c r="BJ479" s="1" t="s">
        <v>7618</v>
      </c>
      <c r="BK479" s="1" t="s">
        <v>492</v>
      </c>
      <c r="BL479" s="1" t="s">
        <v>7525</v>
      </c>
      <c r="BM479" s="1" t="s">
        <v>1064</v>
      </c>
      <c r="BN479" s="1" t="s">
        <v>10773</v>
      </c>
      <c r="BO479" s="1" t="s">
        <v>79</v>
      </c>
      <c r="BP479" s="1" t="s">
        <v>9844</v>
      </c>
      <c r="BQ479" s="1" t="s">
        <v>1065</v>
      </c>
      <c r="BR479" s="1" t="s">
        <v>12602</v>
      </c>
      <c r="BS479" s="1" t="s">
        <v>589</v>
      </c>
      <c r="BT479" s="1" t="s">
        <v>9724</v>
      </c>
    </row>
    <row r="480" spans="1:72" ht="13.5" customHeight="1">
      <c r="A480" s="3" t="str">
        <f>HYPERLINK("http://kyu.snu.ac.kr/sdhj/index.jsp?type=hj/GK14657_00IH_0001_0012.jpg","1777_각북면_12")</f>
        <v>1777_각북면_12</v>
      </c>
      <c r="B480" s="2">
        <v>1777</v>
      </c>
      <c r="C480" s="2" t="s">
        <v>12868</v>
      </c>
      <c r="D480" s="2" t="s">
        <v>12865</v>
      </c>
      <c r="E480" s="2">
        <v>479</v>
      </c>
      <c r="F480" s="1">
        <v>2</v>
      </c>
      <c r="G480" s="1" t="s">
        <v>15433</v>
      </c>
      <c r="H480" s="1" t="s">
        <v>7353</v>
      </c>
      <c r="I480" s="1">
        <v>12</v>
      </c>
      <c r="L480" s="1">
        <v>3</v>
      </c>
      <c r="M480" s="2" t="s">
        <v>13199</v>
      </c>
      <c r="N480" s="2" t="s">
        <v>13200</v>
      </c>
      <c r="S480" s="1" t="s">
        <v>47</v>
      </c>
      <c r="T480" s="1" t="s">
        <v>179</v>
      </c>
      <c r="W480" s="1" t="s">
        <v>898</v>
      </c>
      <c r="X480" s="1" t="s">
        <v>7681</v>
      </c>
      <c r="Y480" s="1" t="s">
        <v>101</v>
      </c>
      <c r="Z480" s="1" t="s">
        <v>7731</v>
      </c>
      <c r="AC480" s="1">
        <v>55</v>
      </c>
      <c r="AD480" s="1" t="s">
        <v>75</v>
      </c>
      <c r="AE480" s="1" t="s">
        <v>9665</v>
      </c>
      <c r="AJ480" s="1" t="s">
        <v>17</v>
      </c>
      <c r="AK480" s="1" t="s">
        <v>9765</v>
      </c>
      <c r="AL480" s="1" t="s">
        <v>716</v>
      </c>
      <c r="AM480" s="1" t="s">
        <v>9772</v>
      </c>
      <c r="AT480" s="1" t="s">
        <v>53</v>
      </c>
      <c r="AU480" s="1" t="s">
        <v>7653</v>
      </c>
      <c r="AV480" s="1" t="s">
        <v>1066</v>
      </c>
      <c r="AW480" s="1" t="s">
        <v>10615</v>
      </c>
      <c r="BG480" s="1" t="s">
        <v>53</v>
      </c>
      <c r="BH480" s="1" t="s">
        <v>7653</v>
      </c>
      <c r="BI480" s="1" t="s">
        <v>1067</v>
      </c>
      <c r="BJ480" s="1" t="s">
        <v>8193</v>
      </c>
      <c r="BK480" s="1" t="s">
        <v>53</v>
      </c>
      <c r="BL480" s="1" t="s">
        <v>7653</v>
      </c>
      <c r="BM480" s="1" t="s">
        <v>7284</v>
      </c>
      <c r="BN480" s="1" t="s">
        <v>10566</v>
      </c>
      <c r="BO480" s="1" t="s">
        <v>79</v>
      </c>
      <c r="BP480" s="1" t="s">
        <v>9844</v>
      </c>
      <c r="BQ480" s="1" t="s">
        <v>1068</v>
      </c>
      <c r="BR480" s="1" t="s">
        <v>14783</v>
      </c>
      <c r="BS480" s="1" t="s">
        <v>76</v>
      </c>
      <c r="BT480" s="1" t="s">
        <v>14465</v>
      </c>
    </row>
    <row r="481" spans="1:72" ht="13.5" customHeight="1">
      <c r="A481" s="3" t="str">
        <f>HYPERLINK("http://kyu.snu.ac.kr/sdhj/index.jsp?type=hj/GK14657_00IH_0001_0012.jpg","1777_각북면_12")</f>
        <v>1777_각북면_12</v>
      </c>
      <c r="B481" s="2">
        <v>1777</v>
      </c>
      <c r="C481" s="2" t="s">
        <v>12868</v>
      </c>
      <c r="D481" s="2" t="s">
        <v>12865</v>
      </c>
      <c r="E481" s="2">
        <v>480</v>
      </c>
      <c r="F481" s="1">
        <v>2</v>
      </c>
      <c r="G481" s="1" t="s">
        <v>15433</v>
      </c>
      <c r="H481" s="1" t="s">
        <v>7353</v>
      </c>
      <c r="I481" s="1">
        <v>12</v>
      </c>
      <c r="L481" s="1">
        <v>3</v>
      </c>
      <c r="M481" s="2" t="s">
        <v>13199</v>
      </c>
      <c r="N481" s="2" t="s">
        <v>13200</v>
      </c>
      <c r="S481" s="1" t="s">
        <v>57</v>
      </c>
      <c r="T481" s="1" t="s">
        <v>7485</v>
      </c>
      <c r="Y481" s="1" t="s">
        <v>1069</v>
      </c>
      <c r="Z481" s="1" t="s">
        <v>9474</v>
      </c>
      <c r="AC481" s="1">
        <v>28</v>
      </c>
      <c r="AD481" s="1" t="s">
        <v>66</v>
      </c>
      <c r="AE481" s="1" t="s">
        <v>9631</v>
      </c>
    </row>
    <row r="482" spans="1:72" ht="13.5" customHeight="1">
      <c r="A482" s="3" t="str">
        <f>HYPERLINK("http://kyu.snu.ac.kr/sdhj/index.jsp?type=hj/GK14657_00IH_0001_0012.jpg","1777_각북면_12")</f>
        <v>1777_각북면_12</v>
      </c>
      <c r="B482" s="2">
        <v>1777</v>
      </c>
      <c r="C482" s="2" t="s">
        <v>12868</v>
      </c>
      <c r="D482" s="2" t="s">
        <v>12865</v>
      </c>
      <c r="E482" s="2">
        <v>481</v>
      </c>
      <c r="F482" s="1">
        <v>2</v>
      </c>
      <c r="G482" s="1" t="s">
        <v>15433</v>
      </c>
      <c r="H482" s="1" t="s">
        <v>7353</v>
      </c>
      <c r="I482" s="1">
        <v>12</v>
      </c>
      <c r="L482" s="1">
        <v>3</v>
      </c>
      <c r="M482" s="2" t="s">
        <v>13199</v>
      </c>
      <c r="N482" s="2" t="s">
        <v>13200</v>
      </c>
      <c r="S482" s="1" t="s">
        <v>64</v>
      </c>
      <c r="T482" s="1" t="s">
        <v>4015</v>
      </c>
      <c r="W482" s="1" t="s">
        <v>38</v>
      </c>
      <c r="X482" s="1" t="s">
        <v>12968</v>
      </c>
      <c r="Y482" s="1" t="s">
        <v>101</v>
      </c>
      <c r="Z482" s="1" t="s">
        <v>7731</v>
      </c>
      <c r="AC482" s="1">
        <v>24</v>
      </c>
      <c r="AD482" s="1" t="s">
        <v>259</v>
      </c>
      <c r="AE482" s="1" t="s">
        <v>9658</v>
      </c>
      <c r="AF482" s="1" t="s">
        <v>71</v>
      </c>
      <c r="AG482" s="1" t="s">
        <v>9052</v>
      </c>
    </row>
    <row r="483" spans="1:72" ht="13.5" customHeight="1">
      <c r="A483" s="3" t="str">
        <f>HYPERLINK("http://kyu.snu.ac.kr/sdhj/index.jsp?type=hj/GK14657_00IH_0001_0012.jpg","1777_각북면_12")</f>
        <v>1777_각북면_12</v>
      </c>
      <c r="B483" s="2">
        <v>1777</v>
      </c>
      <c r="C483" s="2" t="s">
        <v>12868</v>
      </c>
      <c r="D483" s="2" t="s">
        <v>12865</v>
      </c>
      <c r="E483" s="2">
        <v>482</v>
      </c>
      <c r="F483" s="1">
        <v>2</v>
      </c>
      <c r="G483" s="1" t="s">
        <v>15433</v>
      </c>
      <c r="H483" s="1" t="s">
        <v>7353</v>
      </c>
      <c r="I483" s="1">
        <v>12</v>
      </c>
      <c r="L483" s="1">
        <v>3</v>
      </c>
      <c r="M483" s="2" t="s">
        <v>13199</v>
      </c>
      <c r="N483" s="2" t="s">
        <v>13200</v>
      </c>
      <c r="S483" s="1" t="s">
        <v>67</v>
      </c>
      <c r="T483" s="1" t="s">
        <v>5121</v>
      </c>
      <c r="AC483" s="1">
        <v>11</v>
      </c>
      <c r="AD483" s="1" t="s">
        <v>69</v>
      </c>
      <c r="AE483" s="1" t="s">
        <v>9646</v>
      </c>
    </row>
    <row r="484" spans="1:72" ht="13.5" customHeight="1">
      <c r="A484" s="3" t="str">
        <f>HYPERLINK("http://kyu.snu.ac.kr/sdhj/index.jsp?type=hj/GK14657_00IH_0001_0012.jpg","1777_각북면_12")</f>
        <v>1777_각북면_12</v>
      </c>
      <c r="B484" s="2">
        <v>1777</v>
      </c>
      <c r="C484" s="2" t="s">
        <v>12868</v>
      </c>
      <c r="D484" s="2" t="s">
        <v>12865</v>
      </c>
      <c r="E484" s="2">
        <v>483</v>
      </c>
      <c r="F484" s="1">
        <v>2</v>
      </c>
      <c r="G484" s="1" t="s">
        <v>15433</v>
      </c>
      <c r="H484" s="1" t="s">
        <v>7353</v>
      </c>
      <c r="I484" s="1">
        <v>12</v>
      </c>
      <c r="L484" s="1">
        <v>3</v>
      </c>
      <c r="M484" s="2" t="s">
        <v>13199</v>
      </c>
      <c r="N484" s="2" t="s">
        <v>13200</v>
      </c>
      <c r="S484" s="1" t="s">
        <v>57</v>
      </c>
      <c r="T484" s="1" t="s">
        <v>7485</v>
      </c>
      <c r="Y484" s="1" t="s">
        <v>39</v>
      </c>
      <c r="Z484" s="1" t="s">
        <v>7734</v>
      </c>
      <c r="AF484" s="1" t="s">
        <v>93</v>
      </c>
      <c r="AG484" s="1" t="s">
        <v>7486</v>
      </c>
    </row>
    <row r="485" spans="1:72" ht="13.5" customHeight="1">
      <c r="A485" s="3" t="str">
        <f>HYPERLINK("http://kyu.snu.ac.kr/sdhj/index.jsp?type=hj/GK14657_00IH_0001_0012.jpg","1777_각북면_12")</f>
        <v>1777_각북면_12</v>
      </c>
      <c r="B485" s="2">
        <v>1777</v>
      </c>
      <c r="C485" s="2" t="s">
        <v>12868</v>
      </c>
      <c r="D485" s="2" t="s">
        <v>12865</v>
      </c>
      <c r="E485" s="2">
        <v>484</v>
      </c>
      <c r="F485" s="1">
        <v>2</v>
      </c>
      <c r="G485" s="1" t="s">
        <v>15433</v>
      </c>
      <c r="H485" s="1" t="s">
        <v>7353</v>
      </c>
      <c r="I485" s="1">
        <v>12</v>
      </c>
      <c r="L485" s="1">
        <v>3</v>
      </c>
      <c r="M485" s="2" t="s">
        <v>13199</v>
      </c>
      <c r="N485" s="2" t="s">
        <v>13200</v>
      </c>
      <c r="S485" s="1" t="s">
        <v>67</v>
      </c>
      <c r="T485" s="1" t="s">
        <v>5121</v>
      </c>
      <c r="AC485" s="1">
        <v>17</v>
      </c>
      <c r="AD485" s="1" t="s">
        <v>68</v>
      </c>
      <c r="AE485" s="1" t="s">
        <v>9623</v>
      </c>
      <c r="AG485" s="1" t="s">
        <v>9052</v>
      </c>
    </row>
    <row r="486" spans="1:72" ht="13.5" customHeight="1">
      <c r="A486" s="3" t="str">
        <f>HYPERLINK("http://kyu.snu.ac.kr/sdhj/index.jsp?type=hj/GK14657_00IH_0001_0012.jpg","1777_각북면_12")</f>
        <v>1777_각북면_12</v>
      </c>
      <c r="B486" s="2">
        <v>1777</v>
      </c>
      <c r="C486" s="2" t="s">
        <v>12868</v>
      </c>
      <c r="D486" s="2" t="s">
        <v>12865</v>
      </c>
      <c r="E486" s="2">
        <v>485</v>
      </c>
      <c r="F486" s="1">
        <v>2</v>
      </c>
      <c r="G486" s="1" t="s">
        <v>15433</v>
      </c>
      <c r="H486" s="1" t="s">
        <v>7353</v>
      </c>
      <c r="I486" s="1">
        <v>12</v>
      </c>
      <c r="L486" s="1">
        <v>3</v>
      </c>
      <c r="M486" s="2" t="s">
        <v>13199</v>
      </c>
      <c r="N486" s="2" t="s">
        <v>13200</v>
      </c>
      <c r="S486" s="1" t="s">
        <v>67</v>
      </c>
      <c r="T486" s="1" t="s">
        <v>5121</v>
      </c>
      <c r="AC486" s="1">
        <v>5</v>
      </c>
      <c r="AD486" s="1" t="s">
        <v>201</v>
      </c>
      <c r="AE486" s="1" t="s">
        <v>9636</v>
      </c>
      <c r="AF486" s="1" t="s">
        <v>14337</v>
      </c>
      <c r="AG486" s="1" t="s">
        <v>14335</v>
      </c>
    </row>
    <row r="487" spans="1:72" ht="13.5" customHeight="1">
      <c r="A487" s="3" t="str">
        <f>HYPERLINK("http://kyu.snu.ac.kr/sdhj/index.jsp?type=hj/GK14657_00IH_0001_0012.jpg","1777_각북면_12")</f>
        <v>1777_각북면_12</v>
      </c>
      <c r="B487" s="2">
        <v>1777</v>
      </c>
      <c r="C487" s="2" t="s">
        <v>12868</v>
      </c>
      <c r="D487" s="2" t="s">
        <v>12865</v>
      </c>
      <c r="E487" s="2">
        <v>486</v>
      </c>
      <c r="F487" s="1">
        <v>2</v>
      </c>
      <c r="G487" s="1" t="s">
        <v>15433</v>
      </c>
      <c r="H487" s="1" t="s">
        <v>7353</v>
      </c>
      <c r="I487" s="1">
        <v>12</v>
      </c>
      <c r="L487" s="1">
        <v>4</v>
      </c>
      <c r="M487" s="2" t="s">
        <v>13201</v>
      </c>
      <c r="N487" s="2" t="s">
        <v>12620</v>
      </c>
      <c r="T487" s="1" t="s">
        <v>12957</v>
      </c>
      <c r="U487" s="1" t="s">
        <v>77</v>
      </c>
      <c r="V487" s="1" t="s">
        <v>7576</v>
      </c>
      <c r="W487" s="1" t="s">
        <v>197</v>
      </c>
      <c r="X487" s="1" t="s">
        <v>7688</v>
      </c>
      <c r="Y487" s="1" t="s">
        <v>1070</v>
      </c>
      <c r="Z487" s="1" t="s">
        <v>8224</v>
      </c>
      <c r="AC487" s="1">
        <v>87</v>
      </c>
      <c r="AD487" s="1" t="s">
        <v>91</v>
      </c>
      <c r="AE487" s="1" t="s">
        <v>9654</v>
      </c>
      <c r="AJ487" s="1" t="s">
        <v>17</v>
      </c>
      <c r="AK487" s="1" t="s">
        <v>9765</v>
      </c>
      <c r="AL487" s="1" t="s">
        <v>76</v>
      </c>
      <c r="AM487" s="1" t="s">
        <v>14465</v>
      </c>
      <c r="AT487" s="1" t="s">
        <v>53</v>
      </c>
      <c r="AU487" s="1" t="s">
        <v>7653</v>
      </c>
      <c r="AV487" s="1" t="s">
        <v>509</v>
      </c>
      <c r="AW487" s="1" t="s">
        <v>10616</v>
      </c>
      <c r="BG487" s="1" t="s">
        <v>510</v>
      </c>
      <c r="BH487" s="1" t="s">
        <v>10759</v>
      </c>
      <c r="BI487" s="1" t="s">
        <v>1071</v>
      </c>
      <c r="BJ487" s="1" t="s">
        <v>10175</v>
      </c>
      <c r="BK487" s="1" t="s">
        <v>53</v>
      </c>
      <c r="BL487" s="1" t="s">
        <v>7653</v>
      </c>
      <c r="BM487" s="1" t="s">
        <v>1072</v>
      </c>
      <c r="BN487" s="1" t="s">
        <v>11233</v>
      </c>
      <c r="BO487" s="1" t="s">
        <v>37</v>
      </c>
      <c r="BP487" s="1" t="s">
        <v>7529</v>
      </c>
      <c r="BQ487" s="1" t="s">
        <v>1073</v>
      </c>
      <c r="BR487" s="1" t="s">
        <v>12601</v>
      </c>
      <c r="BS487" s="1" t="s">
        <v>129</v>
      </c>
      <c r="BT487" s="1" t="s">
        <v>9723</v>
      </c>
    </row>
    <row r="488" spans="1:72" ht="13.5" customHeight="1">
      <c r="A488" s="3" t="str">
        <f>HYPERLINK("http://kyu.snu.ac.kr/sdhj/index.jsp?type=hj/GK14657_00IH_0001_0012.jpg","1777_각북면_12")</f>
        <v>1777_각북면_12</v>
      </c>
      <c r="B488" s="2">
        <v>1777</v>
      </c>
      <c r="C488" s="2" t="s">
        <v>12868</v>
      </c>
      <c r="D488" s="2" t="s">
        <v>12865</v>
      </c>
      <c r="E488" s="2">
        <v>487</v>
      </c>
      <c r="F488" s="1">
        <v>2</v>
      </c>
      <c r="G488" s="1" t="s">
        <v>15433</v>
      </c>
      <c r="H488" s="1" t="s">
        <v>7353</v>
      </c>
      <c r="I488" s="1">
        <v>12</v>
      </c>
      <c r="L488" s="1">
        <v>4</v>
      </c>
      <c r="M488" s="2" t="s">
        <v>13201</v>
      </c>
      <c r="N488" s="2" t="s">
        <v>12620</v>
      </c>
      <c r="S488" s="1" t="s">
        <v>47</v>
      </c>
      <c r="T488" s="1" t="s">
        <v>179</v>
      </c>
      <c r="W488" s="1" t="s">
        <v>73</v>
      </c>
      <c r="X488" s="1" t="s">
        <v>12958</v>
      </c>
      <c r="Y488" s="1" t="s">
        <v>10</v>
      </c>
      <c r="Z488" s="1" t="s">
        <v>7691</v>
      </c>
      <c r="AC488" s="1">
        <v>84</v>
      </c>
      <c r="AD488" s="1" t="s">
        <v>259</v>
      </c>
      <c r="AE488" s="1" t="s">
        <v>9658</v>
      </c>
      <c r="AJ488" s="1" t="s">
        <v>17</v>
      </c>
      <c r="AK488" s="1" t="s">
        <v>9765</v>
      </c>
      <c r="AL488" s="1" t="s">
        <v>129</v>
      </c>
      <c r="AM488" s="1" t="s">
        <v>9723</v>
      </c>
      <c r="AT488" s="1" t="s">
        <v>37</v>
      </c>
      <c r="AU488" s="1" t="s">
        <v>7529</v>
      </c>
      <c r="AV488" s="1" t="s">
        <v>15438</v>
      </c>
      <c r="AW488" s="1" t="s">
        <v>14562</v>
      </c>
      <c r="BG488" s="1" t="s">
        <v>37</v>
      </c>
      <c r="BH488" s="1" t="s">
        <v>7529</v>
      </c>
      <c r="BI488" s="1" t="s">
        <v>1074</v>
      </c>
      <c r="BJ488" s="1" t="s">
        <v>11292</v>
      </c>
      <c r="BK488" s="1" t="s">
        <v>37</v>
      </c>
      <c r="BL488" s="1" t="s">
        <v>7529</v>
      </c>
      <c r="BM488" s="1" t="s">
        <v>1075</v>
      </c>
      <c r="BN488" s="1" t="s">
        <v>11389</v>
      </c>
      <c r="BO488" s="1" t="s">
        <v>37</v>
      </c>
      <c r="BP488" s="1" t="s">
        <v>7529</v>
      </c>
      <c r="BQ488" s="1" t="s">
        <v>1076</v>
      </c>
      <c r="BR488" s="1" t="s">
        <v>14772</v>
      </c>
      <c r="BS488" s="1" t="s">
        <v>76</v>
      </c>
      <c r="BT488" s="1" t="s">
        <v>14465</v>
      </c>
    </row>
    <row r="489" spans="1:72" ht="13.5" customHeight="1">
      <c r="A489" s="3" t="str">
        <f>HYPERLINK("http://kyu.snu.ac.kr/sdhj/index.jsp?type=hj/GK14657_00IH_0001_0012.jpg","1777_각북면_12")</f>
        <v>1777_각북면_12</v>
      </c>
      <c r="B489" s="2">
        <v>1777</v>
      </c>
      <c r="C489" s="2" t="s">
        <v>12868</v>
      </c>
      <c r="D489" s="2" t="s">
        <v>12865</v>
      </c>
      <c r="E489" s="2">
        <v>488</v>
      </c>
      <c r="F489" s="1">
        <v>2</v>
      </c>
      <c r="G489" s="1" t="s">
        <v>15433</v>
      </c>
      <c r="H489" s="1" t="s">
        <v>7353</v>
      </c>
      <c r="I489" s="1">
        <v>12</v>
      </c>
      <c r="L489" s="1">
        <v>4</v>
      </c>
      <c r="M489" s="2" t="s">
        <v>13201</v>
      </c>
      <c r="N489" s="2" t="s">
        <v>12620</v>
      </c>
      <c r="S489" s="1" t="s">
        <v>57</v>
      </c>
      <c r="T489" s="1" t="s">
        <v>7485</v>
      </c>
      <c r="U489" s="1" t="s">
        <v>53</v>
      </c>
      <c r="V489" s="1" t="s">
        <v>7653</v>
      </c>
      <c r="Y489" s="1" t="s">
        <v>1077</v>
      </c>
      <c r="Z489" s="1" t="s">
        <v>9473</v>
      </c>
      <c r="AC489" s="1">
        <v>52</v>
      </c>
      <c r="AD489" s="1" t="s">
        <v>83</v>
      </c>
      <c r="AE489" s="1" t="s">
        <v>9666</v>
      </c>
    </row>
    <row r="490" spans="1:72" ht="13.5" customHeight="1">
      <c r="A490" s="3" t="str">
        <f>HYPERLINK("http://kyu.snu.ac.kr/sdhj/index.jsp?type=hj/GK14657_00IH_0001_0012.jpg","1777_각북면_12")</f>
        <v>1777_각북면_12</v>
      </c>
      <c r="B490" s="2">
        <v>1777</v>
      </c>
      <c r="C490" s="2" t="s">
        <v>12868</v>
      </c>
      <c r="D490" s="2" t="s">
        <v>12865</v>
      </c>
      <c r="E490" s="2">
        <v>489</v>
      </c>
      <c r="F490" s="1">
        <v>2</v>
      </c>
      <c r="G490" s="1" t="s">
        <v>15433</v>
      </c>
      <c r="H490" s="1" t="s">
        <v>7353</v>
      </c>
      <c r="I490" s="1">
        <v>12</v>
      </c>
      <c r="L490" s="1">
        <v>4</v>
      </c>
      <c r="M490" s="2" t="s">
        <v>13201</v>
      </c>
      <c r="N490" s="2" t="s">
        <v>12620</v>
      </c>
      <c r="S490" s="1" t="s">
        <v>64</v>
      </c>
      <c r="T490" s="1" t="s">
        <v>4015</v>
      </c>
      <c r="W490" s="1" t="s">
        <v>1078</v>
      </c>
      <c r="X490" s="1" t="s">
        <v>7678</v>
      </c>
      <c r="Y490" s="1" t="s">
        <v>10</v>
      </c>
      <c r="Z490" s="1" t="s">
        <v>7691</v>
      </c>
      <c r="AC490" s="1">
        <v>46</v>
      </c>
      <c r="AD490" s="1" t="s">
        <v>631</v>
      </c>
      <c r="AE490" s="1" t="s">
        <v>9618</v>
      </c>
    </row>
    <row r="491" spans="1:72" ht="13.5" customHeight="1">
      <c r="A491" s="3" t="str">
        <f>HYPERLINK("http://kyu.snu.ac.kr/sdhj/index.jsp?type=hj/GK14657_00IH_0001_0012.jpg","1777_각북면_12")</f>
        <v>1777_각북면_12</v>
      </c>
      <c r="B491" s="2">
        <v>1777</v>
      </c>
      <c r="C491" s="2" t="s">
        <v>12868</v>
      </c>
      <c r="D491" s="2" t="s">
        <v>12865</v>
      </c>
      <c r="E491" s="2">
        <v>490</v>
      </c>
      <c r="F491" s="1">
        <v>2</v>
      </c>
      <c r="G491" s="1" t="s">
        <v>15433</v>
      </c>
      <c r="H491" s="1" t="s">
        <v>7353</v>
      </c>
      <c r="I491" s="1">
        <v>12</v>
      </c>
      <c r="L491" s="1">
        <v>4</v>
      </c>
      <c r="M491" s="2" t="s">
        <v>13201</v>
      </c>
      <c r="N491" s="2" t="s">
        <v>12620</v>
      </c>
      <c r="S491" s="1" t="s">
        <v>112</v>
      </c>
      <c r="T491" s="1" t="s">
        <v>15263</v>
      </c>
      <c r="U491" s="1" t="s">
        <v>109</v>
      </c>
      <c r="V491" s="1" t="s">
        <v>7521</v>
      </c>
      <c r="Y491" s="1" t="s">
        <v>12754</v>
      </c>
      <c r="Z491" s="1" t="s">
        <v>9472</v>
      </c>
      <c r="AC491" s="1">
        <v>42</v>
      </c>
      <c r="AD491" s="1" t="s">
        <v>348</v>
      </c>
      <c r="AE491" s="1" t="s">
        <v>9645</v>
      </c>
      <c r="AF491" s="1" t="s">
        <v>71</v>
      </c>
      <c r="AG491" s="1" t="s">
        <v>9052</v>
      </c>
    </row>
    <row r="492" spans="1:72" ht="13.5" customHeight="1">
      <c r="A492" s="3" t="str">
        <f>HYPERLINK("http://kyu.snu.ac.kr/sdhj/index.jsp?type=hj/GK14657_00IH_0001_0012.jpg","1777_각북면_12")</f>
        <v>1777_각북면_12</v>
      </c>
      <c r="B492" s="2">
        <v>1777</v>
      </c>
      <c r="C492" s="2" t="s">
        <v>12868</v>
      </c>
      <c r="D492" s="2" t="s">
        <v>12865</v>
      </c>
      <c r="E492" s="2">
        <v>491</v>
      </c>
      <c r="F492" s="1">
        <v>2</v>
      </c>
      <c r="G492" s="1" t="s">
        <v>15433</v>
      </c>
      <c r="H492" s="1" t="s">
        <v>7353</v>
      </c>
      <c r="I492" s="1">
        <v>12</v>
      </c>
      <c r="L492" s="1">
        <v>5</v>
      </c>
      <c r="M492" s="2" t="s">
        <v>13202</v>
      </c>
      <c r="N492" s="2" t="s">
        <v>13203</v>
      </c>
      <c r="T492" s="1" t="s">
        <v>12957</v>
      </c>
      <c r="U492" s="1" t="s">
        <v>492</v>
      </c>
      <c r="V492" s="1" t="s">
        <v>7525</v>
      </c>
      <c r="W492" s="1" t="s">
        <v>73</v>
      </c>
      <c r="X492" s="1" t="s">
        <v>12958</v>
      </c>
      <c r="Y492" s="1" t="s">
        <v>1079</v>
      </c>
      <c r="Z492" s="1" t="s">
        <v>8168</v>
      </c>
      <c r="AC492" s="1">
        <v>38</v>
      </c>
      <c r="AD492" s="1" t="s">
        <v>111</v>
      </c>
      <c r="AE492" s="1" t="s">
        <v>9656</v>
      </c>
      <c r="AJ492" s="1" t="s">
        <v>17</v>
      </c>
      <c r="AK492" s="1" t="s">
        <v>9765</v>
      </c>
      <c r="AL492" s="1" t="s">
        <v>76</v>
      </c>
      <c r="AM492" s="1" t="s">
        <v>14465</v>
      </c>
      <c r="AT492" s="1" t="s">
        <v>492</v>
      </c>
      <c r="AU492" s="1" t="s">
        <v>7525</v>
      </c>
      <c r="AV492" s="1" t="s">
        <v>1066</v>
      </c>
      <c r="AW492" s="1" t="s">
        <v>10615</v>
      </c>
      <c r="BG492" s="1" t="s">
        <v>492</v>
      </c>
      <c r="BH492" s="1" t="s">
        <v>7525</v>
      </c>
      <c r="BI492" s="1" t="s">
        <v>584</v>
      </c>
      <c r="BJ492" s="1" t="s">
        <v>10618</v>
      </c>
      <c r="BK492" s="1" t="s">
        <v>492</v>
      </c>
      <c r="BL492" s="1" t="s">
        <v>7525</v>
      </c>
      <c r="BM492" s="1" t="s">
        <v>641</v>
      </c>
      <c r="BN492" s="1" t="s">
        <v>11282</v>
      </c>
      <c r="BO492" s="1" t="s">
        <v>543</v>
      </c>
      <c r="BP492" s="1" t="s">
        <v>14531</v>
      </c>
      <c r="BQ492" s="1" t="s">
        <v>1080</v>
      </c>
      <c r="BR492" s="1" t="s">
        <v>12600</v>
      </c>
      <c r="BS492" s="1" t="s">
        <v>647</v>
      </c>
      <c r="BT492" s="1" t="s">
        <v>9725</v>
      </c>
    </row>
    <row r="493" spans="1:72" ht="13.5" customHeight="1">
      <c r="A493" s="3" t="str">
        <f>HYPERLINK("http://kyu.snu.ac.kr/sdhj/index.jsp?type=hj/GK14657_00IH_0001_0012.jpg","1777_각북면_12")</f>
        <v>1777_각북면_12</v>
      </c>
      <c r="B493" s="2">
        <v>1777</v>
      </c>
      <c r="C493" s="2" t="s">
        <v>12868</v>
      </c>
      <c r="D493" s="2" t="s">
        <v>12865</v>
      </c>
      <c r="E493" s="2">
        <v>492</v>
      </c>
      <c r="F493" s="1">
        <v>2</v>
      </c>
      <c r="G493" s="1" t="s">
        <v>15433</v>
      </c>
      <c r="H493" s="1" t="s">
        <v>7353</v>
      </c>
      <c r="I493" s="1">
        <v>12</v>
      </c>
      <c r="L493" s="1">
        <v>5</v>
      </c>
      <c r="M493" s="2" t="s">
        <v>13202</v>
      </c>
      <c r="N493" s="2" t="s">
        <v>13203</v>
      </c>
      <c r="S493" s="1" t="s">
        <v>47</v>
      </c>
      <c r="T493" s="1" t="s">
        <v>179</v>
      </c>
      <c r="W493" s="1" t="s">
        <v>73</v>
      </c>
      <c r="X493" s="1" t="s">
        <v>12958</v>
      </c>
      <c r="Y493" s="1" t="s">
        <v>10</v>
      </c>
      <c r="Z493" s="1" t="s">
        <v>7691</v>
      </c>
      <c r="AC493" s="1">
        <v>38</v>
      </c>
      <c r="AD493" s="1" t="s">
        <v>111</v>
      </c>
      <c r="AE493" s="1" t="s">
        <v>9656</v>
      </c>
      <c r="AJ493" s="1" t="s">
        <v>17</v>
      </c>
      <c r="AK493" s="1" t="s">
        <v>9765</v>
      </c>
      <c r="AL493" s="1" t="s">
        <v>147</v>
      </c>
      <c r="AM493" s="1" t="s">
        <v>9773</v>
      </c>
      <c r="AT493" s="1" t="s">
        <v>37</v>
      </c>
      <c r="AU493" s="1" t="s">
        <v>7529</v>
      </c>
      <c r="AV493" s="1" t="s">
        <v>1081</v>
      </c>
      <c r="AW493" s="1" t="s">
        <v>8241</v>
      </c>
      <c r="BG493" s="1" t="s">
        <v>37</v>
      </c>
      <c r="BH493" s="1" t="s">
        <v>7529</v>
      </c>
      <c r="BI493" s="1" t="s">
        <v>1082</v>
      </c>
      <c r="BJ493" s="1" t="s">
        <v>11291</v>
      </c>
      <c r="BK493" s="1" t="s">
        <v>37</v>
      </c>
      <c r="BL493" s="1" t="s">
        <v>7529</v>
      </c>
      <c r="BM493" s="1" t="s">
        <v>382</v>
      </c>
      <c r="BN493" s="1" t="s">
        <v>11341</v>
      </c>
      <c r="BO493" s="1" t="s">
        <v>37</v>
      </c>
      <c r="BP493" s="1" t="s">
        <v>7529</v>
      </c>
      <c r="BQ493" s="1" t="s">
        <v>1083</v>
      </c>
      <c r="BR493" s="1" t="s">
        <v>12599</v>
      </c>
      <c r="BS493" s="1" t="s">
        <v>46</v>
      </c>
      <c r="BT493" s="1" t="s">
        <v>9757</v>
      </c>
    </row>
    <row r="494" spans="1:72" ht="13.5" customHeight="1">
      <c r="A494" s="3" t="str">
        <f>HYPERLINK("http://kyu.snu.ac.kr/sdhj/index.jsp?type=hj/GK14657_00IH_0001_0012.jpg","1777_각북면_12")</f>
        <v>1777_각북면_12</v>
      </c>
      <c r="B494" s="2">
        <v>1777</v>
      </c>
      <c r="C494" s="2" t="s">
        <v>12868</v>
      </c>
      <c r="D494" s="2" t="s">
        <v>12865</v>
      </c>
      <c r="E494" s="2">
        <v>493</v>
      </c>
      <c r="F494" s="1">
        <v>2</v>
      </c>
      <c r="G494" s="1" t="s">
        <v>15433</v>
      </c>
      <c r="H494" s="1" t="s">
        <v>7353</v>
      </c>
      <c r="I494" s="1">
        <v>12</v>
      </c>
      <c r="L494" s="1">
        <v>5</v>
      </c>
      <c r="M494" s="2" t="s">
        <v>13202</v>
      </c>
      <c r="N494" s="2" t="s">
        <v>13203</v>
      </c>
      <c r="S494" s="1" t="s">
        <v>67</v>
      </c>
      <c r="T494" s="1" t="s">
        <v>5121</v>
      </c>
      <c r="AC494" s="1">
        <v>14</v>
      </c>
      <c r="AD494" s="1" t="s">
        <v>268</v>
      </c>
      <c r="AE494" s="1" t="s">
        <v>9614</v>
      </c>
    </row>
    <row r="495" spans="1:72" ht="13.5" customHeight="1">
      <c r="A495" s="3" t="str">
        <f>HYPERLINK("http://kyu.snu.ac.kr/sdhj/index.jsp?type=hj/GK14657_00IH_0001_0012.jpg","1777_각북면_12")</f>
        <v>1777_각북면_12</v>
      </c>
      <c r="B495" s="2">
        <v>1777</v>
      </c>
      <c r="C495" s="2" t="s">
        <v>12868</v>
      </c>
      <c r="D495" s="2" t="s">
        <v>12865</v>
      </c>
      <c r="E495" s="2">
        <v>494</v>
      </c>
      <c r="F495" s="1">
        <v>2</v>
      </c>
      <c r="G495" s="1" t="s">
        <v>15433</v>
      </c>
      <c r="H495" s="1" t="s">
        <v>7353</v>
      </c>
      <c r="I495" s="1">
        <v>12</v>
      </c>
      <c r="L495" s="1">
        <v>5</v>
      </c>
      <c r="M495" s="2" t="s">
        <v>13202</v>
      </c>
      <c r="N495" s="2" t="s">
        <v>13203</v>
      </c>
      <c r="S495" s="1" t="s">
        <v>67</v>
      </c>
      <c r="T495" s="1" t="s">
        <v>5121</v>
      </c>
      <c r="AC495" s="1">
        <v>7</v>
      </c>
      <c r="AD495" s="1" t="s">
        <v>108</v>
      </c>
      <c r="AE495" s="1" t="s">
        <v>9615</v>
      </c>
      <c r="AF495" s="1" t="s">
        <v>71</v>
      </c>
      <c r="AG495" s="1" t="s">
        <v>9052</v>
      </c>
    </row>
    <row r="496" spans="1:72" ht="13.5" customHeight="1">
      <c r="A496" s="3" t="str">
        <f>HYPERLINK("http://kyu.snu.ac.kr/sdhj/index.jsp?type=hj/GK14657_00IH_0001_0012.jpg","1777_각북면_12")</f>
        <v>1777_각북면_12</v>
      </c>
      <c r="B496" s="2">
        <v>1777</v>
      </c>
      <c r="C496" s="2" t="s">
        <v>12868</v>
      </c>
      <c r="D496" s="2" t="s">
        <v>12865</v>
      </c>
      <c r="E496" s="2">
        <v>495</v>
      </c>
      <c r="F496" s="1">
        <v>2</v>
      </c>
      <c r="G496" s="1" t="s">
        <v>15433</v>
      </c>
      <c r="H496" s="1" t="s">
        <v>7353</v>
      </c>
      <c r="I496" s="1">
        <v>12</v>
      </c>
      <c r="L496" s="1">
        <v>5</v>
      </c>
      <c r="M496" s="2" t="s">
        <v>13202</v>
      </c>
      <c r="N496" s="2" t="s">
        <v>13203</v>
      </c>
      <c r="S496" s="1" t="s">
        <v>67</v>
      </c>
      <c r="T496" s="1" t="s">
        <v>5121</v>
      </c>
      <c r="AF496" s="1" t="s">
        <v>93</v>
      </c>
      <c r="AG496" s="1" t="s">
        <v>7486</v>
      </c>
    </row>
    <row r="497" spans="1:72" ht="13.5" customHeight="1">
      <c r="A497" s="3" t="str">
        <f>HYPERLINK("http://kyu.snu.ac.kr/sdhj/index.jsp?type=hj/GK14657_00IH_0001_0012.jpg","1777_각북면_12")</f>
        <v>1777_각북면_12</v>
      </c>
      <c r="B497" s="2">
        <v>1777</v>
      </c>
      <c r="C497" s="2" t="s">
        <v>12868</v>
      </c>
      <c r="D497" s="2" t="s">
        <v>12865</v>
      </c>
      <c r="E497" s="2">
        <v>496</v>
      </c>
      <c r="F497" s="1">
        <v>2</v>
      </c>
      <c r="G497" s="1" t="s">
        <v>15433</v>
      </c>
      <c r="H497" s="1" t="s">
        <v>7353</v>
      </c>
      <c r="I497" s="1">
        <v>13</v>
      </c>
      <c r="J497" s="1" t="s">
        <v>1084</v>
      </c>
      <c r="K497" s="1" t="s">
        <v>7450</v>
      </c>
      <c r="L497" s="1">
        <v>1</v>
      </c>
      <c r="M497" s="2" t="s">
        <v>1084</v>
      </c>
      <c r="N497" s="2" t="s">
        <v>7450</v>
      </c>
      <c r="T497" s="1" t="s">
        <v>12957</v>
      </c>
      <c r="U497" s="1" t="s">
        <v>492</v>
      </c>
      <c r="V497" s="1" t="s">
        <v>7525</v>
      </c>
      <c r="W497" s="1" t="s">
        <v>654</v>
      </c>
      <c r="X497" s="1" t="s">
        <v>7673</v>
      </c>
      <c r="Y497" s="1" t="s">
        <v>1085</v>
      </c>
      <c r="Z497" s="1" t="s">
        <v>9326</v>
      </c>
      <c r="AC497" s="1">
        <v>68</v>
      </c>
      <c r="AD497" s="1" t="s">
        <v>157</v>
      </c>
      <c r="AE497" s="1" t="s">
        <v>9078</v>
      </c>
      <c r="AJ497" s="1" t="s">
        <v>17</v>
      </c>
      <c r="AK497" s="1" t="s">
        <v>9765</v>
      </c>
      <c r="AL497" s="1" t="s">
        <v>647</v>
      </c>
      <c r="AM497" s="1" t="s">
        <v>9725</v>
      </c>
      <c r="AT497" s="1" t="s">
        <v>543</v>
      </c>
      <c r="AU497" s="1" t="s">
        <v>14531</v>
      </c>
      <c r="AV497" s="1" t="s">
        <v>1086</v>
      </c>
      <c r="AW497" s="1" t="s">
        <v>10445</v>
      </c>
      <c r="BG497" s="1" t="s">
        <v>639</v>
      </c>
      <c r="BH497" s="1" t="s">
        <v>7525</v>
      </c>
      <c r="BI497" s="1" t="s">
        <v>1063</v>
      </c>
      <c r="BJ497" s="1" t="s">
        <v>7618</v>
      </c>
      <c r="BK497" s="1" t="s">
        <v>492</v>
      </c>
      <c r="BL497" s="1" t="s">
        <v>7525</v>
      </c>
      <c r="BM497" s="1" t="s">
        <v>1064</v>
      </c>
      <c r="BN497" s="1" t="s">
        <v>10773</v>
      </c>
      <c r="BO497" s="1" t="s">
        <v>79</v>
      </c>
      <c r="BP497" s="1" t="s">
        <v>9844</v>
      </c>
      <c r="BQ497" s="1" t="s">
        <v>1087</v>
      </c>
      <c r="BR497" s="1" t="s">
        <v>14708</v>
      </c>
      <c r="BS497" s="1" t="s">
        <v>76</v>
      </c>
      <c r="BT497" s="1" t="s">
        <v>14465</v>
      </c>
    </row>
    <row r="498" spans="1:72" ht="13.5" customHeight="1">
      <c r="A498" s="3" t="str">
        <f>HYPERLINK("http://kyu.snu.ac.kr/sdhj/index.jsp?type=hj/GK14657_00IH_0001_0012.jpg","1777_각북면_12")</f>
        <v>1777_각북면_12</v>
      </c>
      <c r="B498" s="2">
        <v>1777</v>
      </c>
      <c r="C498" s="2" t="s">
        <v>12868</v>
      </c>
      <c r="D498" s="2" t="s">
        <v>12865</v>
      </c>
      <c r="E498" s="2">
        <v>497</v>
      </c>
      <c r="F498" s="1">
        <v>2</v>
      </c>
      <c r="G498" s="1" t="s">
        <v>15433</v>
      </c>
      <c r="H498" s="1" t="s">
        <v>7353</v>
      </c>
      <c r="I498" s="1">
        <v>13</v>
      </c>
      <c r="L498" s="1">
        <v>1</v>
      </c>
      <c r="M498" s="2" t="s">
        <v>1084</v>
      </c>
      <c r="N498" s="2" t="s">
        <v>7450</v>
      </c>
      <c r="S498" s="1" t="s">
        <v>47</v>
      </c>
      <c r="T498" s="1" t="s">
        <v>179</v>
      </c>
      <c r="W498" s="1" t="s">
        <v>38</v>
      </c>
      <c r="X498" s="1" t="s">
        <v>12968</v>
      </c>
      <c r="Y498" s="1" t="s">
        <v>10</v>
      </c>
      <c r="Z498" s="1" t="s">
        <v>7691</v>
      </c>
      <c r="AC498" s="1">
        <v>64</v>
      </c>
      <c r="AD498" s="1" t="s">
        <v>385</v>
      </c>
      <c r="AE498" s="1" t="s">
        <v>9640</v>
      </c>
      <c r="AJ498" s="1" t="s">
        <v>17</v>
      </c>
      <c r="AK498" s="1" t="s">
        <v>9765</v>
      </c>
      <c r="AL498" s="1" t="s">
        <v>546</v>
      </c>
      <c r="AM498" s="1" t="s">
        <v>9815</v>
      </c>
      <c r="AT498" s="1" t="s">
        <v>79</v>
      </c>
      <c r="AU498" s="1" t="s">
        <v>9844</v>
      </c>
      <c r="AV498" s="1" t="s">
        <v>1088</v>
      </c>
      <c r="AW498" s="1" t="s">
        <v>10614</v>
      </c>
      <c r="BG498" s="1" t="s">
        <v>79</v>
      </c>
      <c r="BH498" s="1" t="s">
        <v>9844</v>
      </c>
      <c r="BI498" s="1" t="s">
        <v>1089</v>
      </c>
      <c r="BJ498" s="1" t="s">
        <v>11290</v>
      </c>
      <c r="BK498" s="1" t="s">
        <v>79</v>
      </c>
      <c r="BL498" s="1" t="s">
        <v>9844</v>
      </c>
      <c r="BM498" s="1" t="s">
        <v>1090</v>
      </c>
      <c r="BN498" s="1" t="s">
        <v>11842</v>
      </c>
      <c r="BO498" s="1" t="s">
        <v>79</v>
      </c>
      <c r="BP498" s="1" t="s">
        <v>9844</v>
      </c>
      <c r="BQ498" s="1" t="s">
        <v>1091</v>
      </c>
      <c r="BR498" s="1" t="s">
        <v>12598</v>
      </c>
      <c r="BS498" s="1" t="s">
        <v>129</v>
      </c>
      <c r="BT498" s="1" t="s">
        <v>9723</v>
      </c>
    </row>
    <row r="499" spans="1:72" ht="13.5" customHeight="1">
      <c r="A499" s="3" t="str">
        <f>HYPERLINK("http://kyu.snu.ac.kr/sdhj/index.jsp?type=hj/GK14657_00IH_0001_0012.jpg","1777_각북면_12")</f>
        <v>1777_각북면_12</v>
      </c>
      <c r="B499" s="2">
        <v>1777</v>
      </c>
      <c r="C499" s="2" t="s">
        <v>12868</v>
      </c>
      <c r="D499" s="2" t="s">
        <v>12865</v>
      </c>
      <c r="E499" s="2">
        <v>498</v>
      </c>
      <c r="F499" s="1">
        <v>2</v>
      </c>
      <c r="G499" s="1" t="s">
        <v>15433</v>
      </c>
      <c r="H499" s="1" t="s">
        <v>7353</v>
      </c>
      <c r="I499" s="1">
        <v>13</v>
      </c>
      <c r="L499" s="1">
        <v>1</v>
      </c>
      <c r="M499" s="2" t="s">
        <v>1084</v>
      </c>
      <c r="N499" s="2" t="s">
        <v>7450</v>
      </c>
      <c r="S499" s="1" t="s">
        <v>57</v>
      </c>
      <c r="T499" s="1" t="s">
        <v>7485</v>
      </c>
      <c r="Y499" s="1" t="s">
        <v>1092</v>
      </c>
      <c r="Z499" s="1" t="s">
        <v>8059</v>
      </c>
      <c r="AC499" s="1">
        <v>34</v>
      </c>
      <c r="AD499" s="1" t="s">
        <v>63</v>
      </c>
      <c r="AE499" s="1" t="s">
        <v>9638</v>
      </c>
    </row>
    <row r="500" spans="1:72" ht="13.5" customHeight="1">
      <c r="A500" s="3" t="str">
        <f>HYPERLINK("http://kyu.snu.ac.kr/sdhj/index.jsp?type=hj/GK14657_00IH_0001_0012.jpg","1777_각북면_12")</f>
        <v>1777_각북면_12</v>
      </c>
      <c r="B500" s="2">
        <v>1777</v>
      </c>
      <c r="C500" s="2" t="s">
        <v>12868</v>
      </c>
      <c r="D500" s="2" t="s">
        <v>12865</v>
      </c>
      <c r="E500" s="2">
        <v>499</v>
      </c>
      <c r="F500" s="1">
        <v>2</v>
      </c>
      <c r="G500" s="1" t="s">
        <v>15433</v>
      </c>
      <c r="H500" s="1" t="s">
        <v>7353</v>
      </c>
      <c r="I500" s="1">
        <v>13</v>
      </c>
      <c r="L500" s="1">
        <v>1</v>
      </c>
      <c r="M500" s="2" t="s">
        <v>1084</v>
      </c>
      <c r="N500" s="2" t="s">
        <v>7450</v>
      </c>
      <c r="S500" s="1" t="s">
        <v>64</v>
      </c>
      <c r="T500" s="1" t="s">
        <v>4015</v>
      </c>
      <c r="W500" s="1" t="s">
        <v>38</v>
      </c>
      <c r="X500" s="1" t="s">
        <v>12968</v>
      </c>
      <c r="Y500" s="1" t="s">
        <v>101</v>
      </c>
      <c r="Z500" s="1" t="s">
        <v>7731</v>
      </c>
      <c r="AC500" s="1">
        <v>32</v>
      </c>
      <c r="AD500" s="1" t="s">
        <v>137</v>
      </c>
      <c r="AE500" s="1" t="s">
        <v>7603</v>
      </c>
    </row>
    <row r="501" spans="1:72" ht="13.5" customHeight="1">
      <c r="A501" s="3" t="str">
        <f>HYPERLINK("http://kyu.snu.ac.kr/sdhj/index.jsp?type=hj/GK14657_00IH_0001_0012.jpg","1777_각북면_12")</f>
        <v>1777_각북면_12</v>
      </c>
      <c r="B501" s="2">
        <v>1777</v>
      </c>
      <c r="C501" s="2" t="s">
        <v>12868</v>
      </c>
      <c r="D501" s="2" t="s">
        <v>12865</v>
      </c>
      <c r="E501" s="2">
        <v>500</v>
      </c>
      <c r="F501" s="1">
        <v>2</v>
      </c>
      <c r="G501" s="1" t="s">
        <v>15433</v>
      </c>
      <c r="H501" s="1" t="s">
        <v>7353</v>
      </c>
      <c r="I501" s="1">
        <v>13</v>
      </c>
      <c r="L501" s="1">
        <v>1</v>
      </c>
      <c r="M501" s="2" t="s">
        <v>1084</v>
      </c>
      <c r="N501" s="2" t="s">
        <v>7450</v>
      </c>
      <c r="S501" s="1" t="s">
        <v>57</v>
      </c>
      <c r="T501" s="1" t="s">
        <v>7485</v>
      </c>
      <c r="Y501" s="1" t="s">
        <v>1093</v>
      </c>
      <c r="Z501" s="1" t="s">
        <v>9471</v>
      </c>
      <c r="AC501" s="1">
        <v>27</v>
      </c>
      <c r="AD501" s="1" t="s">
        <v>91</v>
      </c>
      <c r="AE501" s="1" t="s">
        <v>9654</v>
      </c>
      <c r="AF501" s="1" t="s">
        <v>71</v>
      </c>
      <c r="AG501" s="1" t="s">
        <v>9052</v>
      </c>
    </row>
    <row r="502" spans="1:72" ht="13.5" customHeight="1">
      <c r="A502" s="3" t="str">
        <f>HYPERLINK("http://kyu.snu.ac.kr/sdhj/index.jsp?type=hj/GK14657_00IH_0001_0012.jpg","1777_각북면_12")</f>
        <v>1777_각북면_12</v>
      </c>
      <c r="B502" s="2">
        <v>1777</v>
      </c>
      <c r="C502" s="2" t="s">
        <v>12868</v>
      </c>
      <c r="D502" s="2" t="s">
        <v>12865</v>
      </c>
      <c r="E502" s="2">
        <v>501</v>
      </c>
      <c r="F502" s="1">
        <v>2</v>
      </c>
      <c r="G502" s="1" t="s">
        <v>15433</v>
      </c>
      <c r="H502" s="1" t="s">
        <v>7353</v>
      </c>
      <c r="I502" s="1">
        <v>13</v>
      </c>
      <c r="L502" s="1">
        <v>1</v>
      </c>
      <c r="M502" s="2" t="s">
        <v>1084</v>
      </c>
      <c r="N502" s="2" t="s">
        <v>7450</v>
      </c>
      <c r="S502" s="1" t="s">
        <v>64</v>
      </c>
      <c r="T502" s="1" t="s">
        <v>4015</v>
      </c>
      <c r="W502" s="1" t="s">
        <v>73</v>
      </c>
      <c r="X502" s="1" t="s">
        <v>12958</v>
      </c>
      <c r="Y502" s="1" t="s">
        <v>10</v>
      </c>
      <c r="Z502" s="1" t="s">
        <v>7691</v>
      </c>
      <c r="AC502" s="1">
        <v>25</v>
      </c>
      <c r="AD502" s="1" t="s">
        <v>798</v>
      </c>
      <c r="AE502" s="1" t="s">
        <v>9630</v>
      </c>
    </row>
    <row r="503" spans="1:72" ht="13.5" customHeight="1">
      <c r="A503" s="3" t="str">
        <f>HYPERLINK("http://kyu.snu.ac.kr/sdhj/index.jsp?type=hj/GK14657_00IH_0001_0012.jpg","1777_각북면_12")</f>
        <v>1777_각북면_12</v>
      </c>
      <c r="B503" s="2">
        <v>1777</v>
      </c>
      <c r="C503" s="2" t="s">
        <v>12868</v>
      </c>
      <c r="D503" s="2" t="s">
        <v>12865</v>
      </c>
      <c r="E503" s="2">
        <v>502</v>
      </c>
      <c r="F503" s="1">
        <v>2</v>
      </c>
      <c r="G503" s="1" t="s">
        <v>15433</v>
      </c>
      <c r="H503" s="1" t="s">
        <v>7353</v>
      </c>
      <c r="I503" s="1">
        <v>13</v>
      </c>
      <c r="L503" s="1">
        <v>1</v>
      </c>
      <c r="M503" s="2" t="s">
        <v>1084</v>
      </c>
      <c r="N503" s="2" t="s">
        <v>7450</v>
      </c>
      <c r="S503" s="1" t="s">
        <v>67</v>
      </c>
      <c r="T503" s="1" t="s">
        <v>5121</v>
      </c>
      <c r="AF503" s="1" t="s">
        <v>93</v>
      </c>
      <c r="AG503" s="1" t="s">
        <v>7486</v>
      </c>
    </row>
    <row r="504" spans="1:72" ht="13.5" customHeight="1">
      <c r="A504" s="3" t="str">
        <f>HYPERLINK("http://kyu.snu.ac.kr/sdhj/index.jsp?type=hj/GK14657_00IH_0001_0012.jpg","1777_각북면_12")</f>
        <v>1777_각북면_12</v>
      </c>
      <c r="B504" s="2">
        <v>1777</v>
      </c>
      <c r="C504" s="2" t="s">
        <v>12868</v>
      </c>
      <c r="D504" s="2" t="s">
        <v>12865</v>
      </c>
      <c r="E504" s="2">
        <v>503</v>
      </c>
      <c r="F504" s="1">
        <v>2</v>
      </c>
      <c r="G504" s="1" t="s">
        <v>15433</v>
      </c>
      <c r="H504" s="1" t="s">
        <v>7353</v>
      </c>
      <c r="I504" s="1">
        <v>13</v>
      </c>
      <c r="L504" s="1">
        <v>2</v>
      </c>
      <c r="M504" s="2" t="s">
        <v>13204</v>
      </c>
      <c r="N504" s="2" t="s">
        <v>13205</v>
      </c>
      <c r="T504" s="1" t="s">
        <v>12957</v>
      </c>
      <c r="U504" s="1" t="s">
        <v>982</v>
      </c>
      <c r="V504" s="1" t="s">
        <v>7652</v>
      </c>
      <c r="W504" s="1" t="s">
        <v>683</v>
      </c>
      <c r="X504" s="1" t="s">
        <v>7692</v>
      </c>
      <c r="Y504" s="1" t="s">
        <v>983</v>
      </c>
      <c r="Z504" s="1" t="s">
        <v>9391</v>
      </c>
      <c r="AC504" s="1">
        <v>67</v>
      </c>
      <c r="AD504" s="1" t="s">
        <v>108</v>
      </c>
      <c r="AE504" s="1" t="s">
        <v>9615</v>
      </c>
      <c r="AJ504" s="1" t="s">
        <v>17</v>
      </c>
      <c r="AK504" s="1" t="s">
        <v>9765</v>
      </c>
      <c r="AL504" s="1" t="s">
        <v>129</v>
      </c>
      <c r="AM504" s="1" t="s">
        <v>9723</v>
      </c>
      <c r="AT504" s="1" t="s">
        <v>79</v>
      </c>
      <c r="AU504" s="1" t="s">
        <v>9844</v>
      </c>
      <c r="AV504" s="1" t="s">
        <v>685</v>
      </c>
      <c r="AW504" s="1" t="s">
        <v>10613</v>
      </c>
      <c r="BG504" s="1" t="s">
        <v>79</v>
      </c>
      <c r="BH504" s="1" t="s">
        <v>9844</v>
      </c>
      <c r="BI504" s="1" t="s">
        <v>984</v>
      </c>
      <c r="BJ504" s="1" t="s">
        <v>11289</v>
      </c>
      <c r="BK504" s="1" t="s">
        <v>79</v>
      </c>
      <c r="BL504" s="1" t="s">
        <v>9844</v>
      </c>
      <c r="BM504" s="1" t="s">
        <v>686</v>
      </c>
      <c r="BN504" s="1" t="s">
        <v>11281</v>
      </c>
      <c r="BO504" s="1" t="s">
        <v>79</v>
      </c>
      <c r="BP504" s="1" t="s">
        <v>9844</v>
      </c>
      <c r="BQ504" s="1" t="s">
        <v>1094</v>
      </c>
      <c r="BR504" s="1" t="s">
        <v>14689</v>
      </c>
      <c r="BS504" s="1" t="s">
        <v>76</v>
      </c>
      <c r="BT504" s="1" t="s">
        <v>14465</v>
      </c>
    </row>
    <row r="505" spans="1:72" ht="13.5" customHeight="1">
      <c r="A505" s="3" t="str">
        <f>HYPERLINK("http://kyu.snu.ac.kr/sdhj/index.jsp?type=hj/GK14657_00IH_0001_0012.jpg","1777_각북면_12")</f>
        <v>1777_각북면_12</v>
      </c>
      <c r="B505" s="2">
        <v>1777</v>
      </c>
      <c r="C505" s="2" t="s">
        <v>12868</v>
      </c>
      <c r="D505" s="2" t="s">
        <v>12865</v>
      </c>
      <c r="E505" s="2">
        <v>504</v>
      </c>
      <c r="F505" s="1">
        <v>2</v>
      </c>
      <c r="G505" s="1" t="s">
        <v>15433</v>
      </c>
      <c r="H505" s="1" t="s">
        <v>7353</v>
      </c>
      <c r="I505" s="1">
        <v>13</v>
      </c>
      <c r="L505" s="1">
        <v>2</v>
      </c>
      <c r="M505" s="2" t="s">
        <v>13204</v>
      </c>
      <c r="N505" s="2" t="s">
        <v>13205</v>
      </c>
      <c r="S505" s="1" t="s">
        <v>47</v>
      </c>
      <c r="T505" s="1" t="s">
        <v>179</v>
      </c>
      <c r="W505" s="1" t="s">
        <v>115</v>
      </c>
      <c r="X505" s="1" t="s">
        <v>7675</v>
      </c>
      <c r="Y505" s="1" t="s">
        <v>10</v>
      </c>
      <c r="Z505" s="1" t="s">
        <v>7691</v>
      </c>
      <c r="AC505" s="1">
        <v>61</v>
      </c>
      <c r="AD505" s="1" t="s">
        <v>245</v>
      </c>
      <c r="AE505" s="1" t="s">
        <v>9653</v>
      </c>
      <c r="AJ505" s="1" t="s">
        <v>17</v>
      </c>
      <c r="AK505" s="1" t="s">
        <v>9765</v>
      </c>
      <c r="AL505" s="1" t="s">
        <v>129</v>
      </c>
      <c r="AM505" s="1" t="s">
        <v>9723</v>
      </c>
      <c r="AT505" s="1" t="s">
        <v>79</v>
      </c>
      <c r="AU505" s="1" t="s">
        <v>9844</v>
      </c>
      <c r="AV505" s="1" t="s">
        <v>1095</v>
      </c>
      <c r="AW505" s="1" t="s">
        <v>10612</v>
      </c>
      <c r="BG505" s="1" t="s">
        <v>1023</v>
      </c>
      <c r="BH505" s="1" t="s">
        <v>7581</v>
      </c>
      <c r="BI505" s="1" t="s">
        <v>1096</v>
      </c>
      <c r="BJ505" s="1" t="s">
        <v>11288</v>
      </c>
      <c r="BK505" s="1" t="s">
        <v>79</v>
      </c>
      <c r="BL505" s="1" t="s">
        <v>9844</v>
      </c>
      <c r="BM505" s="1" t="s">
        <v>1097</v>
      </c>
      <c r="BN505" s="1" t="s">
        <v>7754</v>
      </c>
      <c r="BO505" s="1" t="s">
        <v>79</v>
      </c>
      <c r="BP505" s="1" t="s">
        <v>9844</v>
      </c>
      <c r="BQ505" s="1" t="s">
        <v>1098</v>
      </c>
      <c r="BR505" s="1" t="s">
        <v>12597</v>
      </c>
      <c r="BS505" s="1" t="s">
        <v>50</v>
      </c>
      <c r="BT505" s="1" t="s">
        <v>9712</v>
      </c>
    </row>
    <row r="506" spans="1:72" ht="13.5" customHeight="1">
      <c r="A506" s="3" t="str">
        <f>HYPERLINK("http://kyu.snu.ac.kr/sdhj/index.jsp?type=hj/GK14657_00IH_0001_0012.jpg","1777_각북면_12")</f>
        <v>1777_각북면_12</v>
      </c>
      <c r="B506" s="2">
        <v>1777</v>
      </c>
      <c r="C506" s="2" t="s">
        <v>12868</v>
      </c>
      <c r="D506" s="2" t="s">
        <v>12865</v>
      </c>
      <c r="E506" s="2">
        <v>505</v>
      </c>
      <c r="F506" s="1">
        <v>2</v>
      </c>
      <c r="G506" s="1" t="s">
        <v>15433</v>
      </c>
      <c r="H506" s="1" t="s">
        <v>7353</v>
      </c>
      <c r="I506" s="1">
        <v>13</v>
      </c>
      <c r="L506" s="1">
        <v>2</v>
      </c>
      <c r="M506" s="2" t="s">
        <v>13204</v>
      </c>
      <c r="N506" s="2" t="s">
        <v>13205</v>
      </c>
      <c r="S506" s="1" t="s">
        <v>57</v>
      </c>
      <c r="T506" s="1" t="s">
        <v>7485</v>
      </c>
      <c r="Y506" s="1" t="s">
        <v>981</v>
      </c>
      <c r="Z506" s="1" t="s">
        <v>9470</v>
      </c>
      <c r="AC506" s="1">
        <v>43</v>
      </c>
      <c r="AD506" s="1" t="s">
        <v>176</v>
      </c>
      <c r="AE506" s="1" t="s">
        <v>9648</v>
      </c>
    </row>
    <row r="507" spans="1:72" ht="13.5" customHeight="1">
      <c r="A507" s="3" t="str">
        <f>HYPERLINK("http://kyu.snu.ac.kr/sdhj/index.jsp?type=hj/GK14657_00IH_0001_0012.jpg","1777_각북면_12")</f>
        <v>1777_각북면_12</v>
      </c>
      <c r="B507" s="2">
        <v>1777</v>
      </c>
      <c r="C507" s="2" t="s">
        <v>12868</v>
      </c>
      <c r="D507" s="2" t="s">
        <v>12865</v>
      </c>
      <c r="E507" s="2">
        <v>506</v>
      </c>
      <c r="F507" s="1">
        <v>2</v>
      </c>
      <c r="G507" s="1" t="s">
        <v>15433</v>
      </c>
      <c r="H507" s="1" t="s">
        <v>7353</v>
      </c>
      <c r="I507" s="1">
        <v>13</v>
      </c>
      <c r="L507" s="1">
        <v>2</v>
      </c>
      <c r="M507" s="2" t="s">
        <v>13204</v>
      </c>
      <c r="N507" s="2" t="s">
        <v>13205</v>
      </c>
      <c r="S507" s="1" t="s">
        <v>64</v>
      </c>
      <c r="T507" s="1" t="s">
        <v>4015</v>
      </c>
      <c r="W507" s="1" t="s">
        <v>65</v>
      </c>
      <c r="X507" s="1" t="s">
        <v>7674</v>
      </c>
      <c r="Y507" s="1" t="s">
        <v>101</v>
      </c>
      <c r="Z507" s="1" t="s">
        <v>7731</v>
      </c>
      <c r="AC507" s="1">
        <v>40</v>
      </c>
      <c r="AD507" s="1" t="s">
        <v>1099</v>
      </c>
      <c r="AE507" s="1" t="s">
        <v>9620</v>
      </c>
    </row>
    <row r="508" spans="1:72" ht="13.5" customHeight="1">
      <c r="A508" s="3" t="str">
        <f>HYPERLINK("http://kyu.snu.ac.kr/sdhj/index.jsp?type=hj/GK14657_00IH_0001_0012.jpg","1777_각북면_12")</f>
        <v>1777_각북면_12</v>
      </c>
      <c r="B508" s="2">
        <v>1777</v>
      </c>
      <c r="C508" s="2" t="s">
        <v>12868</v>
      </c>
      <c r="D508" s="2" t="s">
        <v>12865</v>
      </c>
      <c r="E508" s="2">
        <v>507</v>
      </c>
      <c r="F508" s="1">
        <v>2</v>
      </c>
      <c r="G508" s="1" t="s">
        <v>15433</v>
      </c>
      <c r="H508" s="1" t="s">
        <v>7353</v>
      </c>
      <c r="I508" s="1">
        <v>13</v>
      </c>
      <c r="L508" s="1">
        <v>2</v>
      </c>
      <c r="M508" s="2" t="s">
        <v>13204</v>
      </c>
      <c r="N508" s="2" t="s">
        <v>13205</v>
      </c>
      <c r="S508" s="1" t="s">
        <v>64</v>
      </c>
      <c r="T508" s="1" t="s">
        <v>4015</v>
      </c>
      <c r="W508" s="1" t="s">
        <v>131</v>
      </c>
      <c r="X508" s="1" t="s">
        <v>7695</v>
      </c>
      <c r="Y508" s="1" t="s">
        <v>101</v>
      </c>
      <c r="Z508" s="1" t="s">
        <v>7731</v>
      </c>
      <c r="AF508" s="1" t="s">
        <v>93</v>
      </c>
      <c r="AG508" s="1" t="s">
        <v>15351</v>
      </c>
      <c r="AI508" s="1" t="s">
        <v>9722</v>
      </c>
    </row>
    <row r="509" spans="1:72" ht="13.5" customHeight="1">
      <c r="A509" s="3" t="str">
        <f>HYPERLINK("http://kyu.snu.ac.kr/sdhj/index.jsp?type=hj/GK14657_00IH_0001_0012.jpg","1777_각북면_12")</f>
        <v>1777_각북면_12</v>
      </c>
      <c r="B509" s="2">
        <v>1777</v>
      </c>
      <c r="C509" s="2" t="s">
        <v>12868</v>
      </c>
      <c r="D509" s="2" t="s">
        <v>12865</v>
      </c>
      <c r="E509" s="2">
        <v>508</v>
      </c>
      <c r="F509" s="1">
        <v>2</v>
      </c>
      <c r="G509" s="1" t="s">
        <v>15433</v>
      </c>
      <c r="H509" s="1" t="s">
        <v>7353</v>
      </c>
      <c r="I509" s="1">
        <v>13</v>
      </c>
      <c r="L509" s="1">
        <v>2</v>
      </c>
      <c r="M509" s="2" t="s">
        <v>13204</v>
      </c>
      <c r="N509" s="2" t="s">
        <v>13205</v>
      </c>
      <c r="T509" s="1" t="s">
        <v>15262</v>
      </c>
      <c r="U509" s="1" t="s">
        <v>109</v>
      </c>
      <c r="V509" s="1" t="s">
        <v>7521</v>
      </c>
      <c r="Y509" s="1" t="s">
        <v>1100</v>
      </c>
      <c r="Z509" s="1" t="s">
        <v>9469</v>
      </c>
      <c r="AC509" s="1">
        <v>57</v>
      </c>
      <c r="AD509" s="1" t="s">
        <v>302</v>
      </c>
      <c r="AE509" s="1" t="s">
        <v>9660</v>
      </c>
      <c r="AG509" s="1" t="s">
        <v>15350</v>
      </c>
      <c r="AI509" s="1" t="s">
        <v>9722</v>
      </c>
    </row>
    <row r="510" spans="1:72" ht="13.5" customHeight="1">
      <c r="A510" s="3" t="str">
        <f>HYPERLINK("http://kyu.snu.ac.kr/sdhj/index.jsp?type=hj/GK14657_00IH_0001_0012.jpg","1777_각북면_12")</f>
        <v>1777_각북면_12</v>
      </c>
      <c r="B510" s="2">
        <v>1777</v>
      </c>
      <c r="C510" s="2" t="s">
        <v>12868</v>
      </c>
      <c r="D510" s="2" t="s">
        <v>12865</v>
      </c>
      <c r="E510" s="2">
        <v>509</v>
      </c>
      <c r="F510" s="1">
        <v>2</v>
      </c>
      <c r="G510" s="1" t="s">
        <v>15433</v>
      </c>
      <c r="H510" s="1" t="s">
        <v>7353</v>
      </c>
      <c r="I510" s="1">
        <v>13</v>
      </c>
      <c r="L510" s="1">
        <v>2</v>
      </c>
      <c r="M510" s="2" t="s">
        <v>13204</v>
      </c>
      <c r="N510" s="2" t="s">
        <v>13205</v>
      </c>
      <c r="T510" s="1" t="s">
        <v>15262</v>
      </c>
      <c r="U510" s="1" t="s">
        <v>109</v>
      </c>
      <c r="V510" s="1" t="s">
        <v>7521</v>
      </c>
      <c r="Y510" s="1" t="s">
        <v>15346</v>
      </c>
      <c r="Z510" s="1" t="s">
        <v>9468</v>
      </c>
      <c r="AC510" s="1">
        <v>42</v>
      </c>
      <c r="AD510" s="1" t="s">
        <v>348</v>
      </c>
      <c r="AE510" s="1" t="s">
        <v>9645</v>
      </c>
      <c r="AG510" s="1" t="s">
        <v>9680</v>
      </c>
      <c r="AI510" s="1" t="s">
        <v>9722</v>
      </c>
    </row>
    <row r="511" spans="1:72" ht="13.5" customHeight="1">
      <c r="A511" s="3" t="str">
        <f>HYPERLINK("http://kyu.snu.ac.kr/sdhj/index.jsp?type=hj/GK14657_00IH_0001_0012.jpg","1777_각북면_12")</f>
        <v>1777_각북면_12</v>
      </c>
      <c r="B511" s="2">
        <v>1777</v>
      </c>
      <c r="C511" s="2" t="s">
        <v>12868</v>
      </c>
      <c r="D511" s="2" t="s">
        <v>12865</v>
      </c>
      <c r="E511" s="2">
        <v>510</v>
      </c>
      <c r="F511" s="1">
        <v>2</v>
      </c>
      <c r="G511" s="1" t="s">
        <v>15433</v>
      </c>
      <c r="H511" s="1" t="s">
        <v>7353</v>
      </c>
      <c r="I511" s="1">
        <v>13</v>
      </c>
      <c r="L511" s="1">
        <v>2</v>
      </c>
      <c r="M511" s="2" t="s">
        <v>13204</v>
      </c>
      <c r="N511" s="2" t="s">
        <v>13205</v>
      </c>
      <c r="T511" s="1" t="s">
        <v>15262</v>
      </c>
      <c r="U511" s="1" t="s">
        <v>109</v>
      </c>
      <c r="V511" s="1" t="s">
        <v>7521</v>
      </c>
      <c r="Y511" s="1" t="s">
        <v>1101</v>
      </c>
      <c r="Z511" s="1" t="s">
        <v>9467</v>
      </c>
      <c r="AC511" s="1">
        <v>38</v>
      </c>
      <c r="AD511" s="1" t="s">
        <v>111</v>
      </c>
      <c r="AE511" s="1" t="s">
        <v>9656</v>
      </c>
      <c r="AF511" s="1" t="s">
        <v>14338</v>
      </c>
      <c r="AG511" s="1" t="s">
        <v>14339</v>
      </c>
      <c r="AH511" s="1" t="s">
        <v>172</v>
      </c>
      <c r="AI511" s="1" t="s">
        <v>9722</v>
      </c>
    </row>
    <row r="512" spans="1:72" ht="13.5" customHeight="1">
      <c r="A512" s="3" t="str">
        <f>HYPERLINK("http://kyu.snu.ac.kr/sdhj/index.jsp?type=hj/GK14657_00IH_0001_0012.jpg","1777_각북면_12")</f>
        <v>1777_각북면_12</v>
      </c>
      <c r="B512" s="2">
        <v>1777</v>
      </c>
      <c r="C512" s="2" t="s">
        <v>12868</v>
      </c>
      <c r="D512" s="2" t="s">
        <v>12865</v>
      </c>
      <c r="E512" s="2">
        <v>511</v>
      </c>
      <c r="F512" s="1">
        <v>2</v>
      </c>
      <c r="G512" s="1" t="s">
        <v>15433</v>
      </c>
      <c r="H512" s="1" t="s">
        <v>7353</v>
      </c>
      <c r="I512" s="1">
        <v>13</v>
      </c>
      <c r="L512" s="1">
        <v>2</v>
      </c>
      <c r="M512" s="2" t="s">
        <v>13204</v>
      </c>
      <c r="N512" s="2" t="s">
        <v>13205</v>
      </c>
      <c r="T512" s="1" t="s">
        <v>15262</v>
      </c>
      <c r="U512" s="1" t="s">
        <v>109</v>
      </c>
      <c r="V512" s="1" t="s">
        <v>7521</v>
      </c>
      <c r="Y512" s="1" t="s">
        <v>992</v>
      </c>
      <c r="Z512" s="1" t="s">
        <v>9466</v>
      </c>
      <c r="AC512" s="1">
        <v>33</v>
      </c>
      <c r="AD512" s="1" t="s">
        <v>135</v>
      </c>
      <c r="AE512" s="1" t="s">
        <v>9650</v>
      </c>
    </row>
    <row r="513" spans="1:72" ht="13.5" customHeight="1">
      <c r="A513" s="3" t="str">
        <f>HYPERLINK("http://kyu.snu.ac.kr/sdhj/index.jsp?type=hj/GK14657_00IH_0001_0012.jpg","1777_각북면_12")</f>
        <v>1777_각북면_12</v>
      </c>
      <c r="B513" s="2">
        <v>1777</v>
      </c>
      <c r="C513" s="2" t="s">
        <v>12868</v>
      </c>
      <c r="D513" s="2" t="s">
        <v>12865</v>
      </c>
      <c r="E513" s="2">
        <v>512</v>
      </c>
      <c r="F513" s="1">
        <v>2</v>
      </c>
      <c r="G513" s="1" t="s">
        <v>15433</v>
      </c>
      <c r="H513" s="1" t="s">
        <v>7353</v>
      </c>
      <c r="I513" s="1">
        <v>13</v>
      </c>
      <c r="L513" s="1">
        <v>2</v>
      </c>
      <c r="M513" s="2" t="s">
        <v>13204</v>
      </c>
      <c r="N513" s="2" t="s">
        <v>13205</v>
      </c>
      <c r="T513" s="1" t="s">
        <v>15262</v>
      </c>
      <c r="U513" s="1" t="s">
        <v>109</v>
      </c>
      <c r="V513" s="1" t="s">
        <v>7521</v>
      </c>
      <c r="Y513" s="1" t="s">
        <v>1102</v>
      </c>
      <c r="Z513" s="1" t="s">
        <v>8497</v>
      </c>
      <c r="AC513" s="1">
        <v>53</v>
      </c>
      <c r="AD513" s="1" t="s">
        <v>1103</v>
      </c>
      <c r="AE513" s="1" t="s">
        <v>9625</v>
      </c>
      <c r="AF513" s="1" t="s">
        <v>270</v>
      </c>
      <c r="AG513" s="1" t="s">
        <v>9680</v>
      </c>
      <c r="AH513" s="1" t="s">
        <v>1104</v>
      </c>
      <c r="AI513" s="1" t="s">
        <v>9762</v>
      </c>
    </row>
    <row r="514" spans="1:72" ht="13.5" customHeight="1">
      <c r="A514" s="3" t="str">
        <f>HYPERLINK("http://kyu.snu.ac.kr/sdhj/index.jsp?type=hj/GK14657_00IH_0001_0012.jpg","1777_각북면_12")</f>
        <v>1777_각북면_12</v>
      </c>
      <c r="B514" s="2">
        <v>1777</v>
      </c>
      <c r="C514" s="2" t="s">
        <v>12868</v>
      </c>
      <c r="D514" s="2" t="s">
        <v>12865</v>
      </c>
      <c r="E514" s="2">
        <v>513</v>
      </c>
      <c r="F514" s="1">
        <v>2</v>
      </c>
      <c r="G514" s="1" t="s">
        <v>15433</v>
      </c>
      <c r="H514" s="1" t="s">
        <v>7353</v>
      </c>
      <c r="I514" s="1">
        <v>13</v>
      </c>
      <c r="L514" s="1">
        <v>3</v>
      </c>
      <c r="M514" s="2" t="s">
        <v>13206</v>
      </c>
      <c r="N514" s="2" t="s">
        <v>13207</v>
      </c>
      <c r="T514" s="1" t="s">
        <v>12957</v>
      </c>
      <c r="U514" s="1" t="s">
        <v>492</v>
      </c>
      <c r="V514" s="1" t="s">
        <v>7525</v>
      </c>
      <c r="W514" s="1" t="s">
        <v>1105</v>
      </c>
      <c r="X514" s="1" t="s">
        <v>7676</v>
      </c>
      <c r="Y514" s="1" t="s">
        <v>1106</v>
      </c>
      <c r="Z514" s="1" t="s">
        <v>8239</v>
      </c>
      <c r="AC514" s="1">
        <v>44</v>
      </c>
      <c r="AD514" s="1" t="s">
        <v>102</v>
      </c>
      <c r="AE514" s="1" t="s">
        <v>9629</v>
      </c>
      <c r="AJ514" s="1" t="s">
        <v>17</v>
      </c>
      <c r="AK514" s="1" t="s">
        <v>9765</v>
      </c>
      <c r="AL514" s="1" t="s">
        <v>471</v>
      </c>
      <c r="AM514" s="1" t="s">
        <v>9770</v>
      </c>
      <c r="AT514" s="1" t="s">
        <v>492</v>
      </c>
      <c r="AU514" s="1" t="s">
        <v>7525</v>
      </c>
      <c r="AV514" s="1" t="s">
        <v>1107</v>
      </c>
      <c r="AW514" s="1" t="s">
        <v>10611</v>
      </c>
      <c r="BG514" s="1" t="s">
        <v>492</v>
      </c>
      <c r="BH514" s="1" t="s">
        <v>7525</v>
      </c>
      <c r="BI514" s="1" t="s">
        <v>1108</v>
      </c>
      <c r="BJ514" s="1" t="s">
        <v>8397</v>
      </c>
      <c r="BK514" s="1" t="s">
        <v>492</v>
      </c>
      <c r="BL514" s="1" t="s">
        <v>7525</v>
      </c>
      <c r="BM514" s="1" t="s">
        <v>1109</v>
      </c>
      <c r="BN514" s="1" t="s">
        <v>9552</v>
      </c>
      <c r="BO514" s="1" t="s">
        <v>492</v>
      </c>
      <c r="BP514" s="1" t="s">
        <v>7525</v>
      </c>
      <c r="BQ514" s="1" t="s">
        <v>1110</v>
      </c>
      <c r="BR514" s="1" t="s">
        <v>12596</v>
      </c>
      <c r="BS514" s="1" t="s">
        <v>576</v>
      </c>
      <c r="BT514" s="1" t="s">
        <v>9767</v>
      </c>
    </row>
    <row r="515" spans="1:72" ht="13.5" customHeight="1">
      <c r="A515" s="3" t="str">
        <f>HYPERLINK("http://kyu.snu.ac.kr/sdhj/index.jsp?type=hj/GK14657_00IH_0001_0012.jpg","1777_각북면_12")</f>
        <v>1777_각북면_12</v>
      </c>
      <c r="B515" s="2">
        <v>1777</v>
      </c>
      <c r="C515" s="2" t="s">
        <v>12868</v>
      </c>
      <c r="D515" s="2" t="s">
        <v>12865</v>
      </c>
      <c r="E515" s="2">
        <v>514</v>
      </c>
      <c r="F515" s="1">
        <v>2</v>
      </c>
      <c r="G515" s="1" t="s">
        <v>15433</v>
      </c>
      <c r="H515" s="1" t="s">
        <v>7353</v>
      </c>
      <c r="I515" s="1">
        <v>13</v>
      </c>
      <c r="L515" s="1">
        <v>3</v>
      </c>
      <c r="M515" s="2" t="s">
        <v>13206</v>
      </c>
      <c r="N515" s="2" t="s">
        <v>13207</v>
      </c>
      <c r="S515" s="1" t="s">
        <v>47</v>
      </c>
      <c r="T515" s="1" t="s">
        <v>179</v>
      </c>
      <c r="W515" s="1" t="s">
        <v>73</v>
      </c>
      <c r="X515" s="1" t="s">
        <v>12958</v>
      </c>
      <c r="Y515" s="1" t="s">
        <v>101</v>
      </c>
      <c r="Z515" s="1" t="s">
        <v>7731</v>
      </c>
      <c r="AC515" s="1">
        <v>44</v>
      </c>
      <c r="AD515" s="1" t="s">
        <v>102</v>
      </c>
      <c r="AE515" s="1" t="s">
        <v>9629</v>
      </c>
      <c r="AJ515" s="1" t="s">
        <v>17</v>
      </c>
      <c r="AK515" s="1" t="s">
        <v>9765</v>
      </c>
      <c r="AL515" s="1" t="s">
        <v>76</v>
      </c>
      <c r="AM515" s="1" t="s">
        <v>14465</v>
      </c>
      <c r="AT515" s="1" t="s">
        <v>174</v>
      </c>
      <c r="AU515" s="1" t="s">
        <v>7523</v>
      </c>
      <c r="AV515" s="1" t="s">
        <v>1111</v>
      </c>
      <c r="AW515" s="1" t="s">
        <v>9036</v>
      </c>
      <c r="BG515" s="1" t="s">
        <v>79</v>
      </c>
      <c r="BH515" s="1" t="s">
        <v>9844</v>
      </c>
      <c r="BI515" s="1" t="s">
        <v>1112</v>
      </c>
      <c r="BJ515" s="1" t="s">
        <v>7791</v>
      </c>
      <c r="BK515" s="1" t="s">
        <v>79</v>
      </c>
      <c r="BL515" s="1" t="s">
        <v>9844</v>
      </c>
      <c r="BM515" s="1" t="s">
        <v>1113</v>
      </c>
      <c r="BN515" s="1" t="s">
        <v>10097</v>
      </c>
      <c r="BO515" s="1" t="s">
        <v>79</v>
      </c>
      <c r="BP515" s="1" t="s">
        <v>9844</v>
      </c>
      <c r="BQ515" s="1" t="s">
        <v>1114</v>
      </c>
      <c r="BR515" s="1" t="s">
        <v>12595</v>
      </c>
      <c r="BS515" s="1" t="s">
        <v>733</v>
      </c>
      <c r="BT515" s="1" t="s">
        <v>9785</v>
      </c>
    </row>
    <row r="516" spans="1:72" ht="13.5" customHeight="1">
      <c r="A516" s="3" t="str">
        <f>HYPERLINK("http://kyu.snu.ac.kr/sdhj/index.jsp?type=hj/GK14657_00IH_0001_0012.jpg","1777_각북면_12")</f>
        <v>1777_각북면_12</v>
      </c>
      <c r="B516" s="2">
        <v>1777</v>
      </c>
      <c r="C516" s="2" t="s">
        <v>12868</v>
      </c>
      <c r="D516" s="2" t="s">
        <v>12865</v>
      </c>
      <c r="E516" s="2">
        <v>515</v>
      </c>
      <c r="F516" s="1">
        <v>2</v>
      </c>
      <c r="G516" s="1" t="s">
        <v>15433</v>
      </c>
      <c r="H516" s="1" t="s">
        <v>7353</v>
      </c>
      <c r="I516" s="1">
        <v>13</v>
      </c>
      <c r="L516" s="1">
        <v>3</v>
      </c>
      <c r="M516" s="2" t="s">
        <v>13206</v>
      </c>
      <c r="N516" s="2" t="s">
        <v>13207</v>
      </c>
      <c r="S516" s="1" t="s">
        <v>130</v>
      </c>
      <c r="T516" s="1" t="s">
        <v>7487</v>
      </c>
      <c r="W516" s="1" t="s">
        <v>791</v>
      </c>
      <c r="X516" s="1" t="s">
        <v>7510</v>
      </c>
      <c r="Y516" s="1" t="s">
        <v>101</v>
      </c>
      <c r="Z516" s="1" t="s">
        <v>7731</v>
      </c>
      <c r="AC516" s="1">
        <v>64</v>
      </c>
      <c r="AD516" s="1" t="s">
        <v>385</v>
      </c>
      <c r="AE516" s="1" t="s">
        <v>9640</v>
      </c>
    </row>
    <row r="517" spans="1:72" ht="13.5" customHeight="1">
      <c r="A517" s="3" t="str">
        <f>HYPERLINK("http://kyu.snu.ac.kr/sdhj/index.jsp?type=hj/GK14657_00IH_0001_0012.jpg","1777_각북면_12")</f>
        <v>1777_각북면_12</v>
      </c>
      <c r="B517" s="2">
        <v>1777</v>
      </c>
      <c r="C517" s="2" t="s">
        <v>12868</v>
      </c>
      <c r="D517" s="2" t="s">
        <v>12865</v>
      </c>
      <c r="E517" s="2">
        <v>516</v>
      </c>
      <c r="F517" s="1">
        <v>2</v>
      </c>
      <c r="G517" s="1" t="s">
        <v>15433</v>
      </c>
      <c r="H517" s="1" t="s">
        <v>7353</v>
      </c>
      <c r="I517" s="1">
        <v>13</v>
      </c>
      <c r="L517" s="1">
        <v>3</v>
      </c>
      <c r="M517" s="2" t="s">
        <v>13206</v>
      </c>
      <c r="N517" s="2" t="s">
        <v>13207</v>
      </c>
      <c r="S517" s="1" t="s">
        <v>67</v>
      </c>
      <c r="T517" s="1" t="s">
        <v>5121</v>
      </c>
      <c r="AF517" s="1" t="s">
        <v>294</v>
      </c>
      <c r="AG517" s="1" t="s">
        <v>9678</v>
      </c>
    </row>
    <row r="518" spans="1:72" ht="13.5" customHeight="1">
      <c r="A518" s="3" t="str">
        <f>HYPERLINK("http://kyu.snu.ac.kr/sdhj/index.jsp?type=hj/GK14657_00IH_0001_0012.jpg","1777_각북면_12")</f>
        <v>1777_각북면_12</v>
      </c>
      <c r="B518" s="2">
        <v>1777</v>
      </c>
      <c r="C518" s="2" t="s">
        <v>12868</v>
      </c>
      <c r="D518" s="2" t="s">
        <v>12865</v>
      </c>
      <c r="E518" s="2">
        <v>517</v>
      </c>
      <c r="F518" s="1">
        <v>2</v>
      </c>
      <c r="G518" s="1" t="s">
        <v>15433</v>
      </c>
      <c r="H518" s="1" t="s">
        <v>7353</v>
      </c>
      <c r="I518" s="1">
        <v>13</v>
      </c>
      <c r="L518" s="1">
        <v>3</v>
      </c>
      <c r="M518" s="2" t="s">
        <v>13206</v>
      </c>
      <c r="N518" s="2" t="s">
        <v>13207</v>
      </c>
      <c r="S518" s="1" t="s">
        <v>67</v>
      </c>
      <c r="T518" s="1" t="s">
        <v>5121</v>
      </c>
      <c r="AC518" s="1">
        <v>11</v>
      </c>
      <c r="AD518" s="1" t="s">
        <v>69</v>
      </c>
      <c r="AE518" s="1" t="s">
        <v>9646</v>
      </c>
    </row>
    <row r="519" spans="1:72" ht="13.5" customHeight="1">
      <c r="A519" s="3" t="str">
        <f>HYPERLINK("http://kyu.snu.ac.kr/sdhj/index.jsp?type=hj/GK14657_00IH_0001_0012.jpg","1777_각북면_12")</f>
        <v>1777_각북면_12</v>
      </c>
      <c r="B519" s="2">
        <v>1777</v>
      </c>
      <c r="C519" s="2" t="s">
        <v>12868</v>
      </c>
      <c r="D519" s="2" t="s">
        <v>12865</v>
      </c>
      <c r="E519" s="2">
        <v>518</v>
      </c>
      <c r="F519" s="1">
        <v>2</v>
      </c>
      <c r="G519" s="1" t="s">
        <v>15433</v>
      </c>
      <c r="H519" s="1" t="s">
        <v>7353</v>
      </c>
      <c r="I519" s="1">
        <v>13</v>
      </c>
      <c r="L519" s="1">
        <v>3</v>
      </c>
      <c r="M519" s="2" t="s">
        <v>13206</v>
      </c>
      <c r="N519" s="2" t="s">
        <v>13207</v>
      </c>
      <c r="S519" s="1" t="s">
        <v>67</v>
      </c>
      <c r="T519" s="1" t="s">
        <v>5121</v>
      </c>
      <c r="AF519" s="1" t="s">
        <v>93</v>
      </c>
      <c r="AG519" s="1" t="s">
        <v>7486</v>
      </c>
    </row>
    <row r="520" spans="1:72" ht="13.5" customHeight="1">
      <c r="A520" s="3" t="str">
        <f>HYPERLINK("http://kyu.snu.ac.kr/sdhj/index.jsp?type=hj/GK14657_00IH_0001_0012.jpg","1777_각북면_12")</f>
        <v>1777_각북면_12</v>
      </c>
      <c r="B520" s="2">
        <v>1777</v>
      </c>
      <c r="C520" s="2" t="s">
        <v>12868</v>
      </c>
      <c r="D520" s="2" t="s">
        <v>12865</v>
      </c>
      <c r="E520" s="2">
        <v>519</v>
      </c>
      <c r="F520" s="1">
        <v>2</v>
      </c>
      <c r="G520" s="1" t="s">
        <v>15433</v>
      </c>
      <c r="H520" s="1" t="s">
        <v>7353</v>
      </c>
      <c r="I520" s="1">
        <v>13</v>
      </c>
      <c r="L520" s="1">
        <v>4</v>
      </c>
      <c r="M520" s="2" t="s">
        <v>13208</v>
      </c>
      <c r="N520" s="2" t="s">
        <v>13209</v>
      </c>
      <c r="T520" s="1" t="s">
        <v>12957</v>
      </c>
      <c r="U520" s="1" t="s">
        <v>37</v>
      </c>
      <c r="V520" s="1" t="s">
        <v>7529</v>
      </c>
      <c r="W520" s="1" t="s">
        <v>73</v>
      </c>
      <c r="X520" s="1" t="s">
        <v>12958</v>
      </c>
      <c r="Y520" s="1" t="s">
        <v>1115</v>
      </c>
      <c r="Z520" s="1" t="s">
        <v>13056</v>
      </c>
      <c r="AC520" s="1">
        <v>60</v>
      </c>
      <c r="AD520" s="1" t="s">
        <v>245</v>
      </c>
      <c r="AE520" s="1" t="s">
        <v>9653</v>
      </c>
      <c r="AJ520" s="1" t="s">
        <v>17</v>
      </c>
      <c r="AK520" s="1" t="s">
        <v>9765</v>
      </c>
      <c r="AL520" s="1" t="s">
        <v>76</v>
      </c>
      <c r="AM520" s="1" t="s">
        <v>14465</v>
      </c>
      <c r="AT520" s="1" t="s">
        <v>37</v>
      </c>
      <c r="AU520" s="1" t="s">
        <v>7529</v>
      </c>
      <c r="AV520" s="1" t="s">
        <v>1116</v>
      </c>
      <c r="AW520" s="1" t="s">
        <v>10610</v>
      </c>
      <c r="BG520" s="1" t="s">
        <v>37</v>
      </c>
      <c r="BH520" s="1" t="s">
        <v>7529</v>
      </c>
      <c r="BI520" s="1" t="s">
        <v>1058</v>
      </c>
      <c r="BJ520" s="1" t="s">
        <v>8655</v>
      </c>
      <c r="BK520" s="1" t="s">
        <v>37</v>
      </c>
      <c r="BL520" s="1" t="s">
        <v>7529</v>
      </c>
      <c r="BM520" s="1" t="s">
        <v>1117</v>
      </c>
      <c r="BN520" s="1" t="s">
        <v>11841</v>
      </c>
      <c r="BO520" s="1" t="s">
        <v>37</v>
      </c>
      <c r="BP520" s="1" t="s">
        <v>7529</v>
      </c>
      <c r="BQ520" s="1" t="s">
        <v>1118</v>
      </c>
      <c r="BR520" s="1" t="s">
        <v>15034</v>
      </c>
      <c r="BS520" s="1" t="s">
        <v>129</v>
      </c>
      <c r="BT520" s="1" t="s">
        <v>9723</v>
      </c>
    </row>
    <row r="521" spans="1:72" ht="13.5" customHeight="1">
      <c r="A521" s="3" t="str">
        <f>HYPERLINK("http://kyu.snu.ac.kr/sdhj/index.jsp?type=hj/GK14657_00IH_0001_0012.jpg","1777_각북면_12")</f>
        <v>1777_각북면_12</v>
      </c>
      <c r="B521" s="2">
        <v>1777</v>
      </c>
      <c r="C521" s="2" t="s">
        <v>12868</v>
      </c>
      <c r="D521" s="2" t="s">
        <v>12865</v>
      </c>
      <c r="E521" s="2">
        <v>520</v>
      </c>
      <c r="F521" s="1">
        <v>2</v>
      </c>
      <c r="G521" s="1" t="s">
        <v>15433</v>
      </c>
      <c r="H521" s="1" t="s">
        <v>7353</v>
      </c>
      <c r="I521" s="1">
        <v>13</v>
      </c>
      <c r="L521" s="1">
        <v>4</v>
      </c>
      <c r="M521" s="2" t="s">
        <v>13208</v>
      </c>
      <c r="N521" s="2" t="s">
        <v>13209</v>
      </c>
      <c r="S521" s="1" t="s">
        <v>47</v>
      </c>
      <c r="T521" s="1" t="s">
        <v>179</v>
      </c>
      <c r="W521" s="1" t="s">
        <v>1105</v>
      </c>
      <c r="X521" s="1" t="s">
        <v>7676</v>
      </c>
      <c r="Y521" s="1" t="s">
        <v>10</v>
      </c>
      <c r="Z521" s="1" t="s">
        <v>7691</v>
      </c>
      <c r="AF521" s="1" t="s">
        <v>93</v>
      </c>
      <c r="AG521" s="1" t="s">
        <v>7486</v>
      </c>
    </row>
    <row r="522" spans="1:72" ht="13.5" customHeight="1">
      <c r="A522" s="3" t="str">
        <f>HYPERLINK("http://kyu.snu.ac.kr/sdhj/index.jsp?type=hj/GK14657_00IH_0001_0012.jpg","1777_각북면_12")</f>
        <v>1777_각북면_12</v>
      </c>
      <c r="B522" s="2">
        <v>1777</v>
      </c>
      <c r="C522" s="2" t="s">
        <v>12868</v>
      </c>
      <c r="D522" s="2" t="s">
        <v>12865</v>
      </c>
      <c r="E522" s="2">
        <v>521</v>
      </c>
      <c r="F522" s="1">
        <v>2</v>
      </c>
      <c r="G522" s="1" t="s">
        <v>15433</v>
      </c>
      <c r="H522" s="1" t="s">
        <v>7353</v>
      </c>
      <c r="I522" s="1">
        <v>13</v>
      </c>
      <c r="L522" s="1">
        <v>4</v>
      </c>
      <c r="M522" s="2" t="s">
        <v>13208</v>
      </c>
      <c r="N522" s="2" t="s">
        <v>13209</v>
      </c>
      <c r="S522" s="1" t="s">
        <v>67</v>
      </c>
      <c r="T522" s="1" t="s">
        <v>5121</v>
      </c>
      <c r="AC522" s="1">
        <v>3</v>
      </c>
      <c r="AD522" s="1" t="s">
        <v>92</v>
      </c>
      <c r="AE522" s="1" t="s">
        <v>9651</v>
      </c>
    </row>
    <row r="523" spans="1:72" ht="13.5" customHeight="1">
      <c r="A523" s="3" t="str">
        <f>HYPERLINK("http://kyu.snu.ac.kr/sdhj/index.jsp?type=hj/GK14657_00IH_0001_0012.jpg","1777_각북면_12")</f>
        <v>1777_각북면_12</v>
      </c>
      <c r="B523" s="2">
        <v>1777</v>
      </c>
      <c r="C523" s="2" t="s">
        <v>12868</v>
      </c>
      <c r="D523" s="2" t="s">
        <v>12865</v>
      </c>
      <c r="E523" s="2">
        <v>522</v>
      </c>
      <c r="F523" s="1">
        <v>2</v>
      </c>
      <c r="G523" s="1" t="s">
        <v>15433</v>
      </c>
      <c r="H523" s="1" t="s">
        <v>7353</v>
      </c>
      <c r="I523" s="1">
        <v>13</v>
      </c>
      <c r="L523" s="1">
        <v>4</v>
      </c>
      <c r="M523" s="2" t="s">
        <v>13208</v>
      </c>
      <c r="N523" s="2" t="s">
        <v>13209</v>
      </c>
      <c r="S523" s="1" t="s">
        <v>67</v>
      </c>
      <c r="T523" s="1" t="s">
        <v>5121</v>
      </c>
      <c r="AF523" s="1" t="s">
        <v>294</v>
      </c>
      <c r="AG523" s="1" t="s">
        <v>9678</v>
      </c>
    </row>
    <row r="524" spans="1:72" ht="13.5" customHeight="1">
      <c r="A524" s="3" t="str">
        <f>HYPERLINK("http://kyu.snu.ac.kr/sdhj/index.jsp?type=hj/GK14657_00IH_0001_0012.jpg","1777_각북면_12")</f>
        <v>1777_각북면_12</v>
      </c>
      <c r="B524" s="2">
        <v>1777</v>
      </c>
      <c r="C524" s="2" t="s">
        <v>12868</v>
      </c>
      <c r="D524" s="2" t="s">
        <v>12865</v>
      </c>
      <c r="E524" s="2">
        <v>523</v>
      </c>
      <c r="F524" s="1">
        <v>2</v>
      </c>
      <c r="G524" s="1" t="s">
        <v>15433</v>
      </c>
      <c r="H524" s="1" t="s">
        <v>7353</v>
      </c>
      <c r="I524" s="1">
        <v>13</v>
      </c>
      <c r="L524" s="1">
        <v>4</v>
      </c>
      <c r="M524" s="2" t="s">
        <v>13208</v>
      </c>
      <c r="N524" s="2" t="s">
        <v>13209</v>
      </c>
      <c r="S524" s="1" t="s">
        <v>67</v>
      </c>
      <c r="T524" s="1" t="s">
        <v>5121</v>
      </c>
      <c r="AF524" s="1" t="s">
        <v>93</v>
      </c>
      <c r="AG524" s="1" t="s">
        <v>7486</v>
      </c>
    </row>
    <row r="525" spans="1:72" ht="13.5" customHeight="1">
      <c r="A525" s="3" t="str">
        <f>HYPERLINK("http://kyu.snu.ac.kr/sdhj/index.jsp?type=hj/GK14657_00IH_0001_0012.jpg","1777_각북면_12")</f>
        <v>1777_각북면_12</v>
      </c>
      <c r="B525" s="2">
        <v>1777</v>
      </c>
      <c r="C525" s="2" t="s">
        <v>12868</v>
      </c>
      <c r="D525" s="2" t="s">
        <v>12865</v>
      </c>
      <c r="E525" s="2">
        <v>524</v>
      </c>
      <c r="F525" s="1">
        <v>2</v>
      </c>
      <c r="G525" s="1" t="s">
        <v>15433</v>
      </c>
      <c r="H525" s="1" t="s">
        <v>7353</v>
      </c>
      <c r="I525" s="1">
        <v>13</v>
      </c>
      <c r="L525" s="1">
        <v>5</v>
      </c>
      <c r="M525" s="2" t="s">
        <v>13210</v>
      </c>
      <c r="N525" s="2" t="s">
        <v>13211</v>
      </c>
      <c r="T525" s="1" t="s">
        <v>12957</v>
      </c>
      <c r="U525" s="1" t="s">
        <v>492</v>
      </c>
      <c r="V525" s="1" t="s">
        <v>7525</v>
      </c>
      <c r="W525" s="1" t="s">
        <v>48</v>
      </c>
      <c r="X525" s="1" t="s">
        <v>7670</v>
      </c>
      <c r="Y525" s="1" t="s">
        <v>1119</v>
      </c>
      <c r="Z525" s="1" t="s">
        <v>9465</v>
      </c>
      <c r="AC525" s="1">
        <v>82</v>
      </c>
      <c r="AD525" s="1" t="s">
        <v>137</v>
      </c>
      <c r="AE525" s="1" t="s">
        <v>7603</v>
      </c>
      <c r="AJ525" s="1" t="s">
        <v>17</v>
      </c>
      <c r="AK525" s="1" t="s">
        <v>9765</v>
      </c>
      <c r="AL525" s="1" t="s">
        <v>50</v>
      </c>
      <c r="AM525" s="1" t="s">
        <v>9712</v>
      </c>
      <c r="AT525" s="1" t="s">
        <v>492</v>
      </c>
      <c r="AU525" s="1" t="s">
        <v>7525</v>
      </c>
      <c r="AV525" s="1" t="s">
        <v>1120</v>
      </c>
      <c r="AW525" s="1" t="s">
        <v>8875</v>
      </c>
      <c r="BG525" s="1" t="s">
        <v>492</v>
      </c>
      <c r="BH525" s="1" t="s">
        <v>7525</v>
      </c>
      <c r="BI525" s="1" t="s">
        <v>505</v>
      </c>
      <c r="BJ525" s="1" t="s">
        <v>10986</v>
      </c>
      <c r="BK525" s="1" t="s">
        <v>492</v>
      </c>
      <c r="BL525" s="1" t="s">
        <v>7525</v>
      </c>
      <c r="BM525" s="1" t="s">
        <v>1121</v>
      </c>
      <c r="BN525" s="1" t="s">
        <v>11840</v>
      </c>
      <c r="BO525" s="1" t="s">
        <v>79</v>
      </c>
      <c r="BP525" s="1" t="s">
        <v>9844</v>
      </c>
      <c r="BQ525" s="1" t="s">
        <v>1122</v>
      </c>
      <c r="BR525" s="1" t="s">
        <v>15114</v>
      </c>
      <c r="BS525" s="1" t="s">
        <v>41</v>
      </c>
      <c r="BT525" s="1" t="s">
        <v>9711</v>
      </c>
    </row>
    <row r="526" spans="1:72" ht="13.5" customHeight="1">
      <c r="A526" s="3" t="str">
        <f>HYPERLINK("http://kyu.snu.ac.kr/sdhj/index.jsp?type=hj/GK14657_00IH_0001_0012.jpg","1777_각북면_12")</f>
        <v>1777_각북면_12</v>
      </c>
      <c r="B526" s="2">
        <v>1777</v>
      </c>
      <c r="C526" s="2" t="s">
        <v>12868</v>
      </c>
      <c r="D526" s="2" t="s">
        <v>12865</v>
      </c>
      <c r="E526" s="2">
        <v>525</v>
      </c>
      <c r="F526" s="1">
        <v>2</v>
      </c>
      <c r="G526" s="1" t="s">
        <v>15433</v>
      </c>
      <c r="H526" s="1" t="s">
        <v>7353</v>
      </c>
      <c r="I526" s="1">
        <v>13</v>
      </c>
      <c r="L526" s="1">
        <v>5</v>
      </c>
      <c r="M526" s="2" t="s">
        <v>13210</v>
      </c>
      <c r="N526" s="2" t="s">
        <v>13211</v>
      </c>
      <c r="S526" s="1" t="s">
        <v>57</v>
      </c>
      <c r="T526" s="1" t="s">
        <v>7485</v>
      </c>
      <c r="Y526" s="1" t="s">
        <v>1123</v>
      </c>
      <c r="Z526" s="1" t="s">
        <v>9464</v>
      </c>
      <c r="AC526" s="1">
        <v>47</v>
      </c>
      <c r="AD526" s="1" t="s">
        <v>364</v>
      </c>
      <c r="AE526" s="1" t="s">
        <v>9634</v>
      </c>
    </row>
    <row r="527" spans="1:72" ht="13.5" customHeight="1">
      <c r="A527" s="3" t="str">
        <f>HYPERLINK("http://kyu.snu.ac.kr/sdhj/index.jsp?type=hj/GK14657_00IH_0001_0012.jpg","1777_각북면_12")</f>
        <v>1777_각북면_12</v>
      </c>
      <c r="B527" s="2">
        <v>1777</v>
      </c>
      <c r="C527" s="2" t="s">
        <v>12868</v>
      </c>
      <c r="D527" s="2" t="s">
        <v>12865</v>
      </c>
      <c r="E527" s="2">
        <v>526</v>
      </c>
      <c r="F527" s="1">
        <v>2</v>
      </c>
      <c r="G527" s="1" t="s">
        <v>15433</v>
      </c>
      <c r="H527" s="1" t="s">
        <v>7353</v>
      </c>
      <c r="I527" s="1">
        <v>13</v>
      </c>
      <c r="L527" s="1">
        <v>5</v>
      </c>
      <c r="M527" s="2" t="s">
        <v>13210</v>
      </c>
      <c r="N527" s="2" t="s">
        <v>13211</v>
      </c>
      <c r="S527" s="1" t="s">
        <v>64</v>
      </c>
      <c r="T527" s="1" t="s">
        <v>4015</v>
      </c>
      <c r="W527" s="1" t="s">
        <v>654</v>
      </c>
      <c r="X527" s="1" t="s">
        <v>7673</v>
      </c>
      <c r="Y527" s="1" t="s">
        <v>10</v>
      </c>
      <c r="Z527" s="1" t="s">
        <v>7691</v>
      </c>
      <c r="AC527" s="1">
        <v>47</v>
      </c>
      <c r="AD527" s="1" t="s">
        <v>364</v>
      </c>
      <c r="AE527" s="1" t="s">
        <v>9634</v>
      </c>
    </row>
    <row r="528" spans="1:72" ht="13.5" customHeight="1">
      <c r="A528" s="3" t="str">
        <f>HYPERLINK("http://kyu.snu.ac.kr/sdhj/index.jsp?type=hj/GK14657_00IH_0001_0012.jpg","1777_각북면_12")</f>
        <v>1777_각북면_12</v>
      </c>
      <c r="B528" s="2">
        <v>1777</v>
      </c>
      <c r="C528" s="2" t="s">
        <v>12868</v>
      </c>
      <c r="D528" s="2" t="s">
        <v>12865</v>
      </c>
      <c r="E528" s="2">
        <v>527</v>
      </c>
      <c r="F528" s="1">
        <v>2</v>
      </c>
      <c r="G528" s="1" t="s">
        <v>15433</v>
      </c>
      <c r="H528" s="1" t="s">
        <v>7353</v>
      </c>
      <c r="I528" s="1">
        <v>13</v>
      </c>
      <c r="L528" s="1">
        <v>5</v>
      </c>
      <c r="M528" s="2" t="s">
        <v>13210</v>
      </c>
      <c r="N528" s="2" t="s">
        <v>13211</v>
      </c>
      <c r="S528" s="1" t="s">
        <v>67</v>
      </c>
      <c r="T528" s="1" t="s">
        <v>5121</v>
      </c>
      <c r="AC528" s="1">
        <v>12</v>
      </c>
      <c r="AD528" s="1" t="s">
        <v>344</v>
      </c>
      <c r="AE528" s="1" t="s">
        <v>9647</v>
      </c>
    </row>
    <row r="529" spans="1:72" ht="13.5" customHeight="1">
      <c r="A529" s="3" t="str">
        <f>HYPERLINK("http://kyu.snu.ac.kr/sdhj/index.jsp?type=hj/GK14657_00IH_0001_0012.jpg","1777_각북면_12")</f>
        <v>1777_각북면_12</v>
      </c>
      <c r="B529" s="2">
        <v>1777</v>
      </c>
      <c r="C529" s="2" t="s">
        <v>12868</v>
      </c>
      <c r="D529" s="2" t="s">
        <v>12865</v>
      </c>
      <c r="E529" s="2">
        <v>528</v>
      </c>
      <c r="F529" s="1">
        <v>2</v>
      </c>
      <c r="G529" s="1" t="s">
        <v>15433</v>
      </c>
      <c r="H529" s="1" t="s">
        <v>7353</v>
      </c>
      <c r="I529" s="1">
        <v>13</v>
      </c>
      <c r="L529" s="1">
        <v>5</v>
      </c>
      <c r="M529" s="2" t="s">
        <v>13210</v>
      </c>
      <c r="N529" s="2" t="s">
        <v>13211</v>
      </c>
      <c r="S529" s="1" t="s">
        <v>67</v>
      </c>
      <c r="T529" s="1" t="s">
        <v>5121</v>
      </c>
      <c r="AF529" s="1" t="s">
        <v>93</v>
      </c>
      <c r="AG529" s="1" t="s">
        <v>7486</v>
      </c>
    </row>
    <row r="530" spans="1:72" ht="13.5" customHeight="1">
      <c r="A530" s="3" t="str">
        <f>HYPERLINK("http://kyu.snu.ac.kr/sdhj/index.jsp?type=hj/GK14657_00IH_0001_0012.jpg","1777_각북면_12")</f>
        <v>1777_각북면_12</v>
      </c>
      <c r="B530" s="2">
        <v>1777</v>
      </c>
      <c r="C530" s="2" t="s">
        <v>12868</v>
      </c>
      <c r="D530" s="2" t="s">
        <v>12865</v>
      </c>
      <c r="E530" s="2">
        <v>529</v>
      </c>
      <c r="F530" s="1">
        <v>2</v>
      </c>
      <c r="G530" s="1" t="s">
        <v>15433</v>
      </c>
      <c r="H530" s="1" t="s">
        <v>7353</v>
      </c>
      <c r="I530" s="1">
        <v>13</v>
      </c>
      <c r="L530" s="1">
        <v>5</v>
      </c>
      <c r="M530" s="2" t="s">
        <v>13210</v>
      </c>
      <c r="N530" s="2" t="s">
        <v>13211</v>
      </c>
      <c r="S530" s="1" t="s">
        <v>67</v>
      </c>
      <c r="T530" s="1" t="s">
        <v>5121</v>
      </c>
      <c r="AC530" s="1">
        <v>3</v>
      </c>
      <c r="AD530" s="1" t="s">
        <v>92</v>
      </c>
      <c r="AE530" s="1" t="s">
        <v>9651</v>
      </c>
      <c r="AF530" s="1" t="s">
        <v>71</v>
      </c>
      <c r="AG530" s="1" t="s">
        <v>9052</v>
      </c>
    </row>
    <row r="531" spans="1:72" ht="13.5" customHeight="1">
      <c r="A531" s="3" t="str">
        <f>HYPERLINK("http://kyu.snu.ac.kr/sdhj/index.jsp?type=hj/GK14657_00IH_0001_0012.jpg","1777_각북면_12")</f>
        <v>1777_각북면_12</v>
      </c>
      <c r="B531" s="2">
        <v>1777</v>
      </c>
      <c r="C531" s="2" t="s">
        <v>12868</v>
      </c>
      <c r="D531" s="2" t="s">
        <v>12865</v>
      </c>
      <c r="E531" s="2">
        <v>530</v>
      </c>
      <c r="F531" s="1">
        <v>2</v>
      </c>
      <c r="G531" s="1" t="s">
        <v>15433</v>
      </c>
      <c r="H531" s="1" t="s">
        <v>7353</v>
      </c>
      <c r="I531" s="1">
        <v>14</v>
      </c>
      <c r="J531" s="1" t="s">
        <v>1124</v>
      </c>
      <c r="K531" s="1" t="s">
        <v>12927</v>
      </c>
      <c r="L531" s="1">
        <v>1</v>
      </c>
      <c r="M531" s="2" t="s">
        <v>1124</v>
      </c>
      <c r="N531" s="2" t="s">
        <v>12926</v>
      </c>
      <c r="T531" s="1" t="s">
        <v>12957</v>
      </c>
      <c r="U531" s="1" t="s">
        <v>37</v>
      </c>
      <c r="V531" s="1" t="s">
        <v>7529</v>
      </c>
      <c r="W531" s="1" t="s">
        <v>893</v>
      </c>
      <c r="X531" s="1" t="s">
        <v>12964</v>
      </c>
      <c r="Y531" s="1" t="s">
        <v>1125</v>
      </c>
      <c r="Z531" s="1" t="s">
        <v>9463</v>
      </c>
      <c r="AC531" s="1">
        <v>57</v>
      </c>
      <c r="AD531" s="1" t="s">
        <v>302</v>
      </c>
      <c r="AE531" s="1" t="s">
        <v>9660</v>
      </c>
      <c r="AT531" s="1" t="s">
        <v>37</v>
      </c>
      <c r="AU531" s="1" t="s">
        <v>7529</v>
      </c>
      <c r="AV531" s="1" t="s">
        <v>895</v>
      </c>
      <c r="AW531" s="1" t="s">
        <v>10530</v>
      </c>
      <c r="BG531" s="1" t="s">
        <v>37</v>
      </c>
      <c r="BH531" s="1" t="s">
        <v>7529</v>
      </c>
      <c r="BI531" s="1" t="s">
        <v>80</v>
      </c>
      <c r="BJ531" s="1" t="s">
        <v>8808</v>
      </c>
      <c r="BK531" s="1" t="s">
        <v>53</v>
      </c>
      <c r="BL531" s="1" t="s">
        <v>7653</v>
      </c>
      <c r="BM531" s="1" t="s">
        <v>896</v>
      </c>
      <c r="BN531" s="1" t="s">
        <v>8919</v>
      </c>
      <c r="BO531" s="1" t="s">
        <v>53</v>
      </c>
      <c r="BP531" s="1" t="s">
        <v>7653</v>
      </c>
      <c r="BQ531" s="1" t="s">
        <v>897</v>
      </c>
      <c r="BR531" s="1" t="s">
        <v>12591</v>
      </c>
      <c r="BS531" s="1" t="s">
        <v>363</v>
      </c>
      <c r="BT531" s="1" t="s">
        <v>9713</v>
      </c>
    </row>
    <row r="532" spans="1:72" ht="13.5" customHeight="1">
      <c r="A532" s="3" t="str">
        <f>HYPERLINK("http://kyu.snu.ac.kr/sdhj/index.jsp?type=hj/GK14657_00IH_0001_0012.jpg","1777_각북면_12")</f>
        <v>1777_각북면_12</v>
      </c>
      <c r="B532" s="2">
        <v>1777</v>
      </c>
      <c r="C532" s="2" t="s">
        <v>12868</v>
      </c>
      <c r="D532" s="2" t="s">
        <v>12865</v>
      </c>
      <c r="E532" s="2">
        <v>531</v>
      </c>
      <c r="F532" s="1">
        <v>2</v>
      </c>
      <c r="G532" s="1" t="s">
        <v>15433</v>
      </c>
      <c r="H532" s="1" t="s">
        <v>7353</v>
      </c>
      <c r="I532" s="1">
        <v>14</v>
      </c>
      <c r="L532" s="1">
        <v>1</v>
      </c>
      <c r="M532" s="2" t="s">
        <v>1124</v>
      </c>
      <c r="N532" s="2" t="s">
        <v>12926</v>
      </c>
      <c r="S532" s="1" t="s">
        <v>47</v>
      </c>
      <c r="T532" s="1" t="s">
        <v>179</v>
      </c>
      <c r="W532" s="1" t="s">
        <v>115</v>
      </c>
      <c r="X532" s="1" t="s">
        <v>7675</v>
      </c>
      <c r="Y532" s="1" t="s">
        <v>10</v>
      </c>
      <c r="Z532" s="1" t="s">
        <v>7691</v>
      </c>
      <c r="AC532" s="1">
        <v>44</v>
      </c>
      <c r="AD532" s="1" t="s">
        <v>102</v>
      </c>
      <c r="AE532" s="1" t="s">
        <v>9629</v>
      </c>
      <c r="AJ532" s="1" t="s">
        <v>17</v>
      </c>
      <c r="AK532" s="1" t="s">
        <v>9765</v>
      </c>
      <c r="AL532" s="1" t="s">
        <v>129</v>
      </c>
      <c r="AM532" s="1" t="s">
        <v>9723</v>
      </c>
      <c r="AT532" s="1" t="s">
        <v>37</v>
      </c>
      <c r="AU532" s="1" t="s">
        <v>7529</v>
      </c>
      <c r="AV532" s="1" t="s">
        <v>1126</v>
      </c>
      <c r="AW532" s="1" t="s">
        <v>10609</v>
      </c>
      <c r="BG532" s="1" t="s">
        <v>37</v>
      </c>
      <c r="BH532" s="1" t="s">
        <v>7529</v>
      </c>
      <c r="BI532" s="1" t="s">
        <v>1127</v>
      </c>
      <c r="BJ532" s="1" t="s">
        <v>11287</v>
      </c>
      <c r="BK532" s="1" t="s">
        <v>77</v>
      </c>
      <c r="BL532" s="1" t="s">
        <v>7576</v>
      </c>
      <c r="BM532" s="1" t="s">
        <v>1128</v>
      </c>
      <c r="BN532" s="1" t="s">
        <v>11839</v>
      </c>
      <c r="BO532" s="1" t="s">
        <v>37</v>
      </c>
      <c r="BP532" s="1" t="s">
        <v>7529</v>
      </c>
      <c r="BQ532" s="1" t="s">
        <v>1129</v>
      </c>
      <c r="BR532" s="1" t="s">
        <v>12594</v>
      </c>
      <c r="BS532" s="1" t="s">
        <v>50</v>
      </c>
      <c r="BT532" s="1" t="s">
        <v>9712</v>
      </c>
    </row>
    <row r="533" spans="1:72" ht="13.5" customHeight="1">
      <c r="A533" s="3" t="str">
        <f>HYPERLINK("http://kyu.snu.ac.kr/sdhj/index.jsp?type=hj/GK14657_00IH_0001_0012.jpg","1777_각북면_12")</f>
        <v>1777_각북면_12</v>
      </c>
      <c r="B533" s="2">
        <v>1777</v>
      </c>
      <c r="C533" s="2" t="s">
        <v>12868</v>
      </c>
      <c r="D533" s="2" t="s">
        <v>12865</v>
      </c>
      <c r="E533" s="2">
        <v>532</v>
      </c>
      <c r="F533" s="1">
        <v>2</v>
      </c>
      <c r="G533" s="1" t="s">
        <v>15433</v>
      </c>
      <c r="H533" s="1" t="s">
        <v>7353</v>
      </c>
      <c r="I533" s="1">
        <v>14</v>
      </c>
      <c r="L533" s="1">
        <v>1</v>
      </c>
      <c r="M533" s="2" t="s">
        <v>1124</v>
      </c>
      <c r="N533" s="2" t="s">
        <v>12926</v>
      </c>
      <c r="S533" s="1" t="s">
        <v>130</v>
      </c>
      <c r="T533" s="1" t="s">
        <v>7487</v>
      </c>
      <c r="W533" s="1" t="s">
        <v>1130</v>
      </c>
      <c r="X533" s="1" t="s">
        <v>7684</v>
      </c>
      <c r="Y533" s="1" t="s">
        <v>10</v>
      </c>
      <c r="Z533" s="1" t="s">
        <v>7691</v>
      </c>
      <c r="AC533" s="1">
        <v>73</v>
      </c>
      <c r="AD533" s="1" t="s">
        <v>40</v>
      </c>
      <c r="AE533" s="1" t="s">
        <v>9663</v>
      </c>
    </row>
    <row r="534" spans="1:72" ht="13.5" customHeight="1">
      <c r="A534" s="3" t="str">
        <f>HYPERLINK("http://kyu.snu.ac.kr/sdhj/index.jsp?type=hj/GK14657_00IH_0001_0012.jpg","1777_각북면_12")</f>
        <v>1777_각북면_12</v>
      </c>
      <c r="B534" s="2">
        <v>1777</v>
      </c>
      <c r="C534" s="2" t="s">
        <v>12868</v>
      </c>
      <c r="D534" s="2" t="s">
        <v>12865</v>
      </c>
      <c r="E534" s="2">
        <v>533</v>
      </c>
      <c r="F534" s="1">
        <v>2</v>
      </c>
      <c r="G534" s="1" t="s">
        <v>15433</v>
      </c>
      <c r="H534" s="1" t="s">
        <v>7353</v>
      </c>
      <c r="I534" s="1">
        <v>14</v>
      </c>
      <c r="L534" s="1">
        <v>1</v>
      </c>
      <c r="M534" s="2" t="s">
        <v>1124</v>
      </c>
      <c r="N534" s="2" t="s">
        <v>12926</v>
      </c>
      <c r="S534" s="1" t="s">
        <v>67</v>
      </c>
      <c r="T534" s="1" t="s">
        <v>5121</v>
      </c>
      <c r="AC534" s="1">
        <v>12</v>
      </c>
      <c r="AD534" s="1" t="s">
        <v>344</v>
      </c>
      <c r="AE534" s="1" t="s">
        <v>9647</v>
      </c>
    </row>
    <row r="535" spans="1:72" ht="13.5" customHeight="1">
      <c r="A535" s="3" t="str">
        <f>HYPERLINK("http://kyu.snu.ac.kr/sdhj/index.jsp?type=hj/GK14657_00IH_0001_0012.jpg","1777_각북면_12")</f>
        <v>1777_각북면_12</v>
      </c>
      <c r="B535" s="2">
        <v>1777</v>
      </c>
      <c r="C535" s="2" t="s">
        <v>12868</v>
      </c>
      <c r="D535" s="2" t="s">
        <v>12865</v>
      </c>
      <c r="E535" s="2">
        <v>534</v>
      </c>
      <c r="F535" s="1">
        <v>2</v>
      </c>
      <c r="G535" s="1" t="s">
        <v>15433</v>
      </c>
      <c r="H535" s="1" t="s">
        <v>7353</v>
      </c>
      <c r="I535" s="1">
        <v>14</v>
      </c>
      <c r="L535" s="1">
        <v>1</v>
      </c>
      <c r="M535" s="2" t="s">
        <v>1124</v>
      </c>
      <c r="N535" s="2" t="s">
        <v>12926</v>
      </c>
      <c r="S535" s="1" t="s">
        <v>67</v>
      </c>
      <c r="T535" s="1" t="s">
        <v>5121</v>
      </c>
      <c r="AC535" s="1">
        <v>6</v>
      </c>
      <c r="AD535" s="1" t="s">
        <v>309</v>
      </c>
      <c r="AE535" s="1" t="s">
        <v>9639</v>
      </c>
    </row>
    <row r="536" spans="1:72" ht="13.5" customHeight="1">
      <c r="A536" s="3" t="str">
        <f>HYPERLINK("http://kyu.snu.ac.kr/sdhj/index.jsp?type=hj/GK14657_00IH_0001_0012.jpg","1777_각북면_12")</f>
        <v>1777_각북면_12</v>
      </c>
      <c r="B536" s="2">
        <v>1777</v>
      </c>
      <c r="C536" s="2" t="s">
        <v>12868</v>
      </c>
      <c r="D536" s="2" t="s">
        <v>12865</v>
      </c>
      <c r="E536" s="2">
        <v>535</v>
      </c>
      <c r="F536" s="1">
        <v>2</v>
      </c>
      <c r="G536" s="1" t="s">
        <v>15433</v>
      </c>
      <c r="H536" s="1" t="s">
        <v>7353</v>
      </c>
      <c r="I536" s="1">
        <v>14</v>
      </c>
      <c r="L536" s="1">
        <v>1</v>
      </c>
      <c r="M536" s="2" t="s">
        <v>1124</v>
      </c>
      <c r="N536" s="2" t="s">
        <v>12926</v>
      </c>
      <c r="S536" s="1" t="s">
        <v>67</v>
      </c>
      <c r="T536" s="1" t="s">
        <v>5121</v>
      </c>
      <c r="AC536" s="1">
        <v>5</v>
      </c>
      <c r="AD536" s="1" t="s">
        <v>201</v>
      </c>
      <c r="AE536" s="1" t="s">
        <v>9636</v>
      </c>
    </row>
    <row r="537" spans="1:72" ht="13.5" customHeight="1">
      <c r="A537" s="3" t="str">
        <f>HYPERLINK("http://kyu.snu.ac.kr/sdhj/index.jsp?type=hj/GK14657_00IH_0001_0012.jpg","1777_각북면_12")</f>
        <v>1777_각북면_12</v>
      </c>
      <c r="B537" s="2">
        <v>1777</v>
      </c>
      <c r="C537" s="2" t="s">
        <v>12868</v>
      </c>
      <c r="D537" s="2" t="s">
        <v>12865</v>
      </c>
      <c r="E537" s="2">
        <v>536</v>
      </c>
      <c r="F537" s="1">
        <v>2</v>
      </c>
      <c r="G537" s="1" t="s">
        <v>15433</v>
      </c>
      <c r="H537" s="1" t="s">
        <v>7353</v>
      </c>
      <c r="I537" s="1">
        <v>14</v>
      </c>
      <c r="L537" s="1">
        <v>2</v>
      </c>
      <c r="M537" s="2" t="s">
        <v>13212</v>
      </c>
      <c r="N537" s="2" t="s">
        <v>13213</v>
      </c>
      <c r="T537" s="1" t="s">
        <v>12957</v>
      </c>
      <c r="U537" s="1" t="s">
        <v>37</v>
      </c>
      <c r="V537" s="1" t="s">
        <v>7529</v>
      </c>
      <c r="W537" s="1" t="s">
        <v>459</v>
      </c>
      <c r="X537" s="1" t="s">
        <v>7509</v>
      </c>
      <c r="Y537" s="1" t="s">
        <v>1131</v>
      </c>
      <c r="Z537" s="1" t="s">
        <v>9462</v>
      </c>
      <c r="AC537" s="1">
        <v>37</v>
      </c>
      <c r="AD537" s="1" t="s">
        <v>262</v>
      </c>
      <c r="AE537" s="1" t="s">
        <v>9642</v>
      </c>
      <c r="AJ537" s="1" t="s">
        <v>17</v>
      </c>
      <c r="AK537" s="1" t="s">
        <v>9765</v>
      </c>
      <c r="AL537" s="1" t="s">
        <v>183</v>
      </c>
      <c r="AM537" s="1" t="s">
        <v>9710</v>
      </c>
      <c r="AT537" s="1" t="s">
        <v>37</v>
      </c>
      <c r="AU537" s="1" t="s">
        <v>7529</v>
      </c>
      <c r="AV537" s="1" t="s">
        <v>1132</v>
      </c>
      <c r="AW537" s="1" t="s">
        <v>10470</v>
      </c>
      <c r="BG537" s="1" t="s">
        <v>665</v>
      </c>
      <c r="BH537" s="1" t="s">
        <v>14540</v>
      </c>
      <c r="BI537" s="1" t="s">
        <v>742</v>
      </c>
      <c r="BJ537" s="1" t="s">
        <v>11286</v>
      </c>
      <c r="BK537" s="1" t="s">
        <v>37</v>
      </c>
      <c r="BL537" s="1" t="s">
        <v>7529</v>
      </c>
      <c r="BM537" s="1" t="s">
        <v>743</v>
      </c>
      <c r="BN537" s="1" t="s">
        <v>11293</v>
      </c>
      <c r="BO537" s="1" t="s">
        <v>37</v>
      </c>
      <c r="BP537" s="1" t="s">
        <v>7529</v>
      </c>
      <c r="BQ537" s="1" t="s">
        <v>1133</v>
      </c>
      <c r="BR537" s="1" t="s">
        <v>12593</v>
      </c>
      <c r="BS537" s="1" t="s">
        <v>76</v>
      </c>
      <c r="BT537" s="1" t="s">
        <v>14465</v>
      </c>
    </row>
    <row r="538" spans="1:72" ht="13.5" customHeight="1">
      <c r="A538" s="3" t="str">
        <f>HYPERLINK("http://kyu.snu.ac.kr/sdhj/index.jsp?type=hj/GK14657_00IH_0001_0012.jpg","1777_각북면_12")</f>
        <v>1777_각북면_12</v>
      </c>
      <c r="B538" s="2">
        <v>1777</v>
      </c>
      <c r="C538" s="2" t="s">
        <v>12868</v>
      </c>
      <c r="D538" s="2" t="s">
        <v>12865</v>
      </c>
      <c r="E538" s="2">
        <v>537</v>
      </c>
      <c r="F538" s="1">
        <v>2</v>
      </c>
      <c r="G538" s="1" t="s">
        <v>15433</v>
      </c>
      <c r="H538" s="1" t="s">
        <v>7353</v>
      </c>
      <c r="I538" s="1">
        <v>14</v>
      </c>
      <c r="L538" s="1">
        <v>2</v>
      </c>
      <c r="M538" s="2" t="s">
        <v>13212</v>
      </c>
      <c r="N538" s="2" t="s">
        <v>13213</v>
      </c>
      <c r="S538" s="1" t="s">
        <v>47</v>
      </c>
      <c r="T538" s="1" t="s">
        <v>179</v>
      </c>
      <c r="W538" s="1" t="s">
        <v>48</v>
      </c>
      <c r="X538" s="1" t="s">
        <v>7670</v>
      </c>
      <c r="Y538" s="1" t="s">
        <v>10</v>
      </c>
      <c r="Z538" s="1" t="s">
        <v>7691</v>
      </c>
      <c r="AC538" s="1">
        <v>38</v>
      </c>
      <c r="AD538" s="1" t="s">
        <v>111</v>
      </c>
      <c r="AE538" s="1" t="s">
        <v>9656</v>
      </c>
      <c r="AJ538" s="1" t="s">
        <v>17</v>
      </c>
      <c r="AK538" s="1" t="s">
        <v>9765</v>
      </c>
      <c r="AL538" s="1" t="s">
        <v>50</v>
      </c>
      <c r="AM538" s="1" t="s">
        <v>9712</v>
      </c>
      <c r="AT538" s="1" t="s">
        <v>525</v>
      </c>
      <c r="AU538" s="1" t="s">
        <v>7533</v>
      </c>
      <c r="AV538" s="1" t="s">
        <v>1134</v>
      </c>
      <c r="AW538" s="1" t="s">
        <v>13031</v>
      </c>
      <c r="BG538" s="1" t="s">
        <v>37</v>
      </c>
      <c r="BH538" s="1" t="s">
        <v>7529</v>
      </c>
      <c r="BI538" s="1" t="s">
        <v>1135</v>
      </c>
      <c r="BJ538" s="1" t="s">
        <v>9963</v>
      </c>
      <c r="BK538" s="1" t="s">
        <v>525</v>
      </c>
      <c r="BL538" s="1" t="s">
        <v>7533</v>
      </c>
      <c r="BM538" s="1" t="s">
        <v>1136</v>
      </c>
      <c r="BN538" s="1" t="s">
        <v>14629</v>
      </c>
      <c r="BO538" s="1" t="s">
        <v>79</v>
      </c>
      <c r="BP538" s="1" t="s">
        <v>9844</v>
      </c>
      <c r="BQ538" s="1" t="s">
        <v>1137</v>
      </c>
      <c r="BR538" s="1" t="s">
        <v>12592</v>
      </c>
      <c r="BS538" s="1" t="s">
        <v>107</v>
      </c>
      <c r="BT538" s="1" t="s">
        <v>9484</v>
      </c>
    </row>
    <row r="539" spans="1:72" ht="13.5" customHeight="1">
      <c r="A539" s="3" t="str">
        <f>HYPERLINK("http://kyu.snu.ac.kr/sdhj/index.jsp?type=hj/GK14657_00IH_0001_0012.jpg","1777_각북면_12")</f>
        <v>1777_각북면_12</v>
      </c>
      <c r="B539" s="2">
        <v>1777</v>
      </c>
      <c r="C539" s="2" t="s">
        <v>12868</v>
      </c>
      <c r="D539" s="2" t="s">
        <v>12865</v>
      </c>
      <c r="E539" s="2">
        <v>538</v>
      </c>
      <c r="F539" s="1">
        <v>2</v>
      </c>
      <c r="G539" s="1" t="s">
        <v>15433</v>
      </c>
      <c r="H539" s="1" t="s">
        <v>7353</v>
      </c>
      <c r="I539" s="1">
        <v>14</v>
      </c>
      <c r="L539" s="1">
        <v>2</v>
      </c>
      <c r="M539" s="2" t="s">
        <v>13212</v>
      </c>
      <c r="N539" s="2" t="s">
        <v>13213</v>
      </c>
      <c r="S539" s="1" t="s">
        <v>130</v>
      </c>
      <c r="T539" s="1" t="s">
        <v>7487</v>
      </c>
      <c r="W539" s="1" t="s">
        <v>197</v>
      </c>
      <c r="X539" s="1" t="s">
        <v>7688</v>
      </c>
      <c r="Y539" s="1" t="s">
        <v>101</v>
      </c>
      <c r="Z539" s="1" t="s">
        <v>7731</v>
      </c>
      <c r="AC539" s="1">
        <v>64</v>
      </c>
      <c r="AD539" s="1" t="s">
        <v>385</v>
      </c>
      <c r="AE539" s="1" t="s">
        <v>9640</v>
      </c>
    </row>
    <row r="540" spans="1:72" ht="13.5" customHeight="1">
      <c r="A540" s="3" t="str">
        <f>HYPERLINK("http://kyu.snu.ac.kr/sdhj/index.jsp?type=hj/GK14657_00IH_0001_0012.jpg","1777_각북면_12")</f>
        <v>1777_각북면_12</v>
      </c>
      <c r="B540" s="2">
        <v>1777</v>
      </c>
      <c r="C540" s="2" t="s">
        <v>12868</v>
      </c>
      <c r="D540" s="2" t="s">
        <v>12865</v>
      </c>
      <c r="E540" s="2">
        <v>539</v>
      </c>
      <c r="F540" s="1">
        <v>2</v>
      </c>
      <c r="G540" s="1" t="s">
        <v>15433</v>
      </c>
      <c r="H540" s="1" t="s">
        <v>7353</v>
      </c>
      <c r="I540" s="1">
        <v>14</v>
      </c>
      <c r="L540" s="1">
        <v>2</v>
      </c>
      <c r="M540" s="2" t="s">
        <v>13212</v>
      </c>
      <c r="N540" s="2" t="s">
        <v>13213</v>
      </c>
      <c r="S540" s="1" t="s">
        <v>67</v>
      </c>
      <c r="T540" s="1" t="s">
        <v>5121</v>
      </c>
      <c r="AC540" s="1">
        <v>18</v>
      </c>
      <c r="AD540" s="1" t="s">
        <v>417</v>
      </c>
      <c r="AE540" s="1" t="s">
        <v>9116</v>
      </c>
    </row>
    <row r="541" spans="1:72" ht="13.5" customHeight="1">
      <c r="A541" s="3" t="str">
        <f>HYPERLINK("http://kyu.snu.ac.kr/sdhj/index.jsp?type=hj/GK14657_00IH_0001_0012.jpg","1777_각북면_12")</f>
        <v>1777_각북면_12</v>
      </c>
      <c r="B541" s="2">
        <v>1777</v>
      </c>
      <c r="C541" s="2" t="s">
        <v>12868</v>
      </c>
      <c r="D541" s="2" t="s">
        <v>12865</v>
      </c>
      <c r="E541" s="2">
        <v>540</v>
      </c>
      <c r="F541" s="1">
        <v>2</v>
      </c>
      <c r="G541" s="1" t="s">
        <v>15433</v>
      </c>
      <c r="H541" s="1" t="s">
        <v>7353</v>
      </c>
      <c r="I541" s="1">
        <v>14</v>
      </c>
      <c r="L541" s="1">
        <v>2</v>
      </c>
      <c r="M541" s="2" t="s">
        <v>13212</v>
      </c>
      <c r="N541" s="2" t="s">
        <v>13213</v>
      </c>
      <c r="S541" s="1" t="s">
        <v>57</v>
      </c>
      <c r="T541" s="1" t="s">
        <v>7485</v>
      </c>
      <c r="Y541" s="1" t="s">
        <v>1138</v>
      </c>
      <c r="Z541" s="1" t="s">
        <v>8081</v>
      </c>
      <c r="AA541" s="1" t="s">
        <v>1139</v>
      </c>
      <c r="AB541" s="1" t="s">
        <v>9612</v>
      </c>
      <c r="AC541" s="1">
        <v>13</v>
      </c>
      <c r="AD541" s="1" t="s">
        <v>40</v>
      </c>
      <c r="AE541" s="1" t="s">
        <v>9663</v>
      </c>
    </row>
    <row r="542" spans="1:72" ht="13.5" customHeight="1">
      <c r="A542" s="3" t="str">
        <f>HYPERLINK("http://kyu.snu.ac.kr/sdhj/index.jsp?type=hj/GK14657_00IH_0001_0013.jpg","1777_각북면_13")</f>
        <v>1777_각북면_13</v>
      </c>
      <c r="B542" s="2">
        <v>1777</v>
      </c>
      <c r="C542" s="2" t="s">
        <v>12868</v>
      </c>
      <c r="D542" s="2" t="s">
        <v>12865</v>
      </c>
      <c r="E542" s="2">
        <v>541</v>
      </c>
      <c r="F542" s="1">
        <v>2</v>
      </c>
      <c r="G542" s="1" t="s">
        <v>15433</v>
      </c>
      <c r="H542" s="1" t="s">
        <v>7353</v>
      </c>
      <c r="I542" s="1">
        <v>14</v>
      </c>
      <c r="L542" s="1">
        <v>2</v>
      </c>
      <c r="M542" s="2" t="s">
        <v>13212</v>
      </c>
      <c r="N542" s="2" t="s">
        <v>13213</v>
      </c>
      <c r="S542" s="1" t="s">
        <v>67</v>
      </c>
      <c r="T542" s="1" t="s">
        <v>5121</v>
      </c>
      <c r="AG542" s="1" t="s">
        <v>7486</v>
      </c>
    </row>
    <row r="543" spans="1:72" ht="13.5" customHeight="1">
      <c r="A543" s="3" t="str">
        <f>HYPERLINK("http://kyu.snu.ac.kr/sdhj/index.jsp?type=hj/GK14657_00IH_0001_0013.jpg","1777_각북면_13")</f>
        <v>1777_각북면_13</v>
      </c>
      <c r="B543" s="2">
        <v>1777</v>
      </c>
      <c r="C543" s="2" t="s">
        <v>12868</v>
      </c>
      <c r="D543" s="2" t="s">
        <v>12865</v>
      </c>
      <c r="E543" s="2">
        <v>542</v>
      </c>
      <c r="F543" s="1">
        <v>2</v>
      </c>
      <c r="G543" s="1" t="s">
        <v>15433</v>
      </c>
      <c r="H543" s="1" t="s">
        <v>7353</v>
      </c>
      <c r="I543" s="1">
        <v>14</v>
      </c>
      <c r="L543" s="1">
        <v>2</v>
      </c>
      <c r="M543" s="2" t="s">
        <v>13212</v>
      </c>
      <c r="N543" s="2" t="s">
        <v>13213</v>
      </c>
      <c r="S543" s="1" t="s">
        <v>67</v>
      </c>
      <c r="T543" s="1" t="s">
        <v>5121</v>
      </c>
      <c r="AF543" s="1" t="s">
        <v>14321</v>
      </c>
      <c r="AG543" s="1" t="s">
        <v>14325</v>
      </c>
    </row>
    <row r="544" spans="1:72" ht="13.5" customHeight="1">
      <c r="A544" s="3" t="str">
        <f>HYPERLINK("http://kyu.snu.ac.kr/sdhj/index.jsp?type=hj/GK14657_00IH_0001_0013.jpg","1777_각북면_13")</f>
        <v>1777_각북면_13</v>
      </c>
      <c r="B544" s="2">
        <v>1777</v>
      </c>
      <c r="C544" s="2" t="s">
        <v>12868</v>
      </c>
      <c r="D544" s="2" t="s">
        <v>12865</v>
      </c>
      <c r="E544" s="2">
        <v>543</v>
      </c>
      <c r="F544" s="1">
        <v>2</v>
      </c>
      <c r="G544" s="1" t="s">
        <v>15433</v>
      </c>
      <c r="H544" s="1" t="s">
        <v>7353</v>
      </c>
      <c r="I544" s="1">
        <v>14</v>
      </c>
      <c r="L544" s="1">
        <v>3</v>
      </c>
      <c r="M544" s="2" t="s">
        <v>13214</v>
      </c>
      <c r="N544" s="2" t="s">
        <v>13215</v>
      </c>
      <c r="T544" s="1" t="s">
        <v>12957</v>
      </c>
      <c r="U544" s="1" t="s">
        <v>37</v>
      </c>
      <c r="V544" s="1" t="s">
        <v>7529</v>
      </c>
      <c r="W544" s="1" t="s">
        <v>893</v>
      </c>
      <c r="X544" s="1" t="s">
        <v>12964</v>
      </c>
      <c r="Y544" s="1" t="s">
        <v>1140</v>
      </c>
      <c r="Z544" s="1" t="s">
        <v>9461</v>
      </c>
      <c r="AC544" s="1">
        <v>48</v>
      </c>
      <c r="AD544" s="1" t="s">
        <v>334</v>
      </c>
      <c r="AE544" s="1" t="s">
        <v>9662</v>
      </c>
      <c r="AJ544" s="1" t="s">
        <v>17</v>
      </c>
      <c r="AK544" s="1" t="s">
        <v>9765</v>
      </c>
      <c r="AL544" s="1" t="s">
        <v>41</v>
      </c>
      <c r="AM544" s="1" t="s">
        <v>9711</v>
      </c>
      <c r="AT544" s="1" t="s">
        <v>37</v>
      </c>
      <c r="AU544" s="1" t="s">
        <v>7529</v>
      </c>
      <c r="AV544" s="1" t="s">
        <v>895</v>
      </c>
      <c r="AW544" s="1" t="s">
        <v>10530</v>
      </c>
      <c r="BG544" s="1" t="s">
        <v>37</v>
      </c>
      <c r="BH544" s="1" t="s">
        <v>7529</v>
      </c>
      <c r="BI544" s="1" t="s">
        <v>80</v>
      </c>
      <c r="BJ544" s="1" t="s">
        <v>8808</v>
      </c>
      <c r="BK544" s="1" t="s">
        <v>53</v>
      </c>
      <c r="BL544" s="1" t="s">
        <v>7653</v>
      </c>
      <c r="BM544" s="1" t="s">
        <v>1141</v>
      </c>
      <c r="BN544" s="1" t="s">
        <v>8919</v>
      </c>
      <c r="BO544" s="1" t="s">
        <v>53</v>
      </c>
      <c r="BP544" s="1" t="s">
        <v>7653</v>
      </c>
      <c r="BQ544" s="1" t="s">
        <v>897</v>
      </c>
      <c r="BR544" s="1" t="s">
        <v>12591</v>
      </c>
      <c r="BS544" s="1" t="s">
        <v>363</v>
      </c>
      <c r="BT544" s="1" t="s">
        <v>9713</v>
      </c>
    </row>
    <row r="545" spans="1:72" ht="13.5" customHeight="1">
      <c r="A545" s="3" t="str">
        <f>HYPERLINK("http://kyu.snu.ac.kr/sdhj/index.jsp?type=hj/GK14657_00IH_0001_0013.jpg","1777_각북면_13")</f>
        <v>1777_각북면_13</v>
      </c>
      <c r="B545" s="2">
        <v>1777</v>
      </c>
      <c r="C545" s="2" t="s">
        <v>12868</v>
      </c>
      <c r="D545" s="2" t="s">
        <v>12865</v>
      </c>
      <c r="E545" s="2">
        <v>544</v>
      </c>
      <c r="F545" s="1">
        <v>2</v>
      </c>
      <c r="G545" s="1" t="s">
        <v>15433</v>
      </c>
      <c r="H545" s="1" t="s">
        <v>7353</v>
      </c>
      <c r="I545" s="1">
        <v>14</v>
      </c>
      <c r="L545" s="1">
        <v>3</v>
      </c>
      <c r="M545" s="2" t="s">
        <v>13214</v>
      </c>
      <c r="N545" s="2" t="s">
        <v>13215</v>
      </c>
      <c r="S545" s="1" t="s">
        <v>47</v>
      </c>
      <c r="T545" s="1" t="s">
        <v>179</v>
      </c>
      <c r="W545" s="1" t="s">
        <v>115</v>
      </c>
      <c r="X545" s="1" t="s">
        <v>7675</v>
      </c>
      <c r="Y545" s="1" t="s">
        <v>10</v>
      </c>
      <c r="Z545" s="1" t="s">
        <v>7691</v>
      </c>
      <c r="AC545" s="1">
        <v>47</v>
      </c>
      <c r="AD545" s="1" t="s">
        <v>364</v>
      </c>
      <c r="AE545" s="1" t="s">
        <v>9634</v>
      </c>
      <c r="AJ545" s="1" t="s">
        <v>17</v>
      </c>
      <c r="AK545" s="1" t="s">
        <v>9765</v>
      </c>
      <c r="AL545" s="1" t="s">
        <v>129</v>
      </c>
      <c r="AM545" s="1" t="s">
        <v>9723</v>
      </c>
      <c r="AT545" s="1" t="s">
        <v>37</v>
      </c>
      <c r="AU545" s="1" t="s">
        <v>7529</v>
      </c>
      <c r="AV545" s="1" t="s">
        <v>1112</v>
      </c>
      <c r="AW545" s="1" t="s">
        <v>7791</v>
      </c>
      <c r="BG545" s="1" t="s">
        <v>543</v>
      </c>
      <c r="BH545" s="1" t="s">
        <v>14531</v>
      </c>
      <c r="BI545" s="1" t="s">
        <v>1142</v>
      </c>
      <c r="BJ545" s="1" t="s">
        <v>8148</v>
      </c>
      <c r="BK545" s="1" t="s">
        <v>543</v>
      </c>
      <c r="BL545" s="1" t="s">
        <v>14531</v>
      </c>
      <c r="BM545" s="1" t="s">
        <v>1143</v>
      </c>
      <c r="BN545" s="1" t="s">
        <v>11838</v>
      </c>
      <c r="BO545" s="1" t="s">
        <v>37</v>
      </c>
      <c r="BP545" s="1" t="s">
        <v>7529</v>
      </c>
      <c r="BQ545" s="1" t="s">
        <v>1144</v>
      </c>
      <c r="BR545" s="1" t="s">
        <v>12590</v>
      </c>
      <c r="BS545" s="1" t="s">
        <v>1145</v>
      </c>
      <c r="BT545" s="1" t="s">
        <v>11506</v>
      </c>
    </row>
    <row r="546" spans="1:72" ht="13.5" customHeight="1">
      <c r="A546" s="3" t="str">
        <f>HYPERLINK("http://kyu.snu.ac.kr/sdhj/index.jsp?type=hj/GK14657_00IH_0001_0013.jpg","1777_각북면_13")</f>
        <v>1777_각북면_13</v>
      </c>
      <c r="B546" s="2">
        <v>1777</v>
      </c>
      <c r="C546" s="2" t="s">
        <v>12868</v>
      </c>
      <c r="D546" s="2" t="s">
        <v>12865</v>
      </c>
      <c r="E546" s="2">
        <v>545</v>
      </c>
      <c r="F546" s="1">
        <v>2</v>
      </c>
      <c r="G546" s="1" t="s">
        <v>15433</v>
      </c>
      <c r="H546" s="1" t="s">
        <v>7353</v>
      </c>
      <c r="I546" s="1">
        <v>14</v>
      </c>
      <c r="L546" s="1">
        <v>3</v>
      </c>
      <c r="M546" s="2" t="s">
        <v>13214</v>
      </c>
      <c r="N546" s="2" t="s">
        <v>13215</v>
      </c>
      <c r="S546" s="1" t="s">
        <v>130</v>
      </c>
      <c r="T546" s="1" t="s">
        <v>7487</v>
      </c>
      <c r="W546" s="1" t="s">
        <v>1130</v>
      </c>
      <c r="X546" s="1" t="s">
        <v>7684</v>
      </c>
      <c r="Y546" s="1" t="s">
        <v>10</v>
      </c>
      <c r="Z546" s="1" t="s">
        <v>7691</v>
      </c>
      <c r="AF546" s="1" t="s">
        <v>187</v>
      </c>
      <c r="AG546" s="1" t="s">
        <v>9685</v>
      </c>
      <c r="AH546" s="1" t="s">
        <v>1146</v>
      </c>
      <c r="AI546" s="1" t="s">
        <v>9761</v>
      </c>
    </row>
    <row r="547" spans="1:72" ht="13.5" customHeight="1">
      <c r="A547" s="3" t="str">
        <f>HYPERLINK("http://kyu.snu.ac.kr/sdhj/index.jsp?type=hj/GK14657_00IH_0001_0013.jpg","1777_각북면_13")</f>
        <v>1777_각북면_13</v>
      </c>
      <c r="B547" s="2">
        <v>1777</v>
      </c>
      <c r="C547" s="2" t="s">
        <v>12868</v>
      </c>
      <c r="D547" s="2" t="s">
        <v>12865</v>
      </c>
      <c r="E547" s="2">
        <v>546</v>
      </c>
      <c r="F547" s="1">
        <v>2</v>
      </c>
      <c r="G547" s="1" t="s">
        <v>15433</v>
      </c>
      <c r="H547" s="1" t="s">
        <v>7353</v>
      </c>
      <c r="I547" s="1">
        <v>14</v>
      </c>
      <c r="L547" s="1">
        <v>3</v>
      </c>
      <c r="M547" s="2" t="s">
        <v>13214</v>
      </c>
      <c r="N547" s="2" t="s">
        <v>13215</v>
      </c>
      <c r="S547" s="1" t="s">
        <v>67</v>
      </c>
      <c r="T547" s="1" t="s">
        <v>5121</v>
      </c>
      <c r="AC547" s="1">
        <v>7</v>
      </c>
      <c r="AD547" s="1" t="s">
        <v>108</v>
      </c>
      <c r="AE547" s="1" t="s">
        <v>9615</v>
      </c>
    </row>
    <row r="548" spans="1:72" ht="13.5" customHeight="1">
      <c r="A548" s="3" t="str">
        <f>HYPERLINK("http://kyu.snu.ac.kr/sdhj/index.jsp?type=hj/GK14657_00IH_0001_0013.jpg","1777_각북면_13")</f>
        <v>1777_각북면_13</v>
      </c>
      <c r="B548" s="2">
        <v>1777</v>
      </c>
      <c r="C548" s="2" t="s">
        <v>12868</v>
      </c>
      <c r="D548" s="2" t="s">
        <v>12865</v>
      </c>
      <c r="E548" s="2">
        <v>547</v>
      </c>
      <c r="F548" s="1">
        <v>2</v>
      </c>
      <c r="G548" s="1" t="s">
        <v>15433</v>
      </c>
      <c r="H548" s="1" t="s">
        <v>7353</v>
      </c>
      <c r="I548" s="1">
        <v>14</v>
      </c>
      <c r="L548" s="1">
        <v>3</v>
      </c>
      <c r="M548" s="2" t="s">
        <v>13214</v>
      </c>
      <c r="N548" s="2" t="s">
        <v>13215</v>
      </c>
      <c r="S548" s="1" t="s">
        <v>112</v>
      </c>
      <c r="T548" s="1" t="s">
        <v>15263</v>
      </c>
      <c r="U548" s="1" t="s">
        <v>138</v>
      </c>
      <c r="V548" s="1" t="s">
        <v>7522</v>
      </c>
      <c r="Y548" s="1" t="s">
        <v>39</v>
      </c>
      <c r="Z548" s="1" t="s">
        <v>7734</v>
      </c>
      <c r="AC548" s="1">
        <v>87</v>
      </c>
      <c r="AD548" s="1" t="s">
        <v>91</v>
      </c>
      <c r="AE548" s="1" t="s">
        <v>9654</v>
      </c>
    </row>
    <row r="549" spans="1:72" ht="13.5" customHeight="1">
      <c r="A549" s="3" t="str">
        <f>HYPERLINK("http://kyu.snu.ac.kr/sdhj/index.jsp?type=hj/GK14657_00IH_0001_0013.jpg","1777_각북면_13")</f>
        <v>1777_각북면_13</v>
      </c>
      <c r="B549" s="2">
        <v>1777</v>
      </c>
      <c r="C549" s="2" t="s">
        <v>12868</v>
      </c>
      <c r="D549" s="2" t="s">
        <v>12865</v>
      </c>
      <c r="E549" s="2">
        <v>548</v>
      </c>
      <c r="F549" s="1">
        <v>2</v>
      </c>
      <c r="G549" s="1" t="s">
        <v>15433</v>
      </c>
      <c r="H549" s="1" t="s">
        <v>7353</v>
      </c>
      <c r="I549" s="1">
        <v>14</v>
      </c>
      <c r="L549" s="1">
        <v>4</v>
      </c>
      <c r="M549" s="2" t="s">
        <v>13216</v>
      </c>
      <c r="N549" s="2" t="s">
        <v>13217</v>
      </c>
      <c r="T549" s="1" t="s">
        <v>12957</v>
      </c>
      <c r="U549" s="1" t="s">
        <v>492</v>
      </c>
      <c r="V549" s="1" t="s">
        <v>7525</v>
      </c>
      <c r="W549" s="1" t="s">
        <v>654</v>
      </c>
      <c r="X549" s="1" t="s">
        <v>7673</v>
      </c>
      <c r="Y549" s="1" t="s">
        <v>1147</v>
      </c>
      <c r="Z549" s="1" t="s">
        <v>9208</v>
      </c>
      <c r="AC549" s="1">
        <v>47</v>
      </c>
      <c r="AD549" s="1" t="s">
        <v>364</v>
      </c>
      <c r="AE549" s="1" t="s">
        <v>9634</v>
      </c>
      <c r="AJ549" s="1" t="s">
        <v>17</v>
      </c>
      <c r="AK549" s="1" t="s">
        <v>9765</v>
      </c>
      <c r="AL549" s="1" t="s">
        <v>647</v>
      </c>
      <c r="AM549" s="1" t="s">
        <v>9725</v>
      </c>
      <c r="AT549" s="1" t="s">
        <v>492</v>
      </c>
      <c r="AU549" s="1" t="s">
        <v>7525</v>
      </c>
      <c r="AV549" s="1" t="s">
        <v>1148</v>
      </c>
      <c r="AW549" s="1" t="s">
        <v>10608</v>
      </c>
      <c r="BG549" s="1" t="s">
        <v>585</v>
      </c>
      <c r="BH549" s="1" t="s">
        <v>9854</v>
      </c>
      <c r="BI549" s="1" t="s">
        <v>1149</v>
      </c>
      <c r="BJ549" s="1" t="s">
        <v>9412</v>
      </c>
      <c r="BK549" s="1" t="s">
        <v>492</v>
      </c>
      <c r="BL549" s="1" t="s">
        <v>7525</v>
      </c>
      <c r="BM549" s="1" t="s">
        <v>1150</v>
      </c>
      <c r="BN549" s="1" t="s">
        <v>7618</v>
      </c>
      <c r="BO549" s="1" t="s">
        <v>79</v>
      </c>
      <c r="BP549" s="1" t="s">
        <v>9844</v>
      </c>
      <c r="BQ549" s="1" t="s">
        <v>1151</v>
      </c>
      <c r="BR549" s="1" t="s">
        <v>14871</v>
      </c>
      <c r="BS549" s="1" t="s">
        <v>76</v>
      </c>
      <c r="BT549" s="1" t="s">
        <v>14465</v>
      </c>
    </row>
    <row r="550" spans="1:72" ht="13.5" customHeight="1">
      <c r="A550" s="3" t="str">
        <f>HYPERLINK("http://kyu.snu.ac.kr/sdhj/index.jsp?type=hj/GK14657_00IH_0001_0013.jpg","1777_각북면_13")</f>
        <v>1777_각북면_13</v>
      </c>
      <c r="B550" s="2">
        <v>1777</v>
      </c>
      <c r="C550" s="2" t="s">
        <v>12868</v>
      </c>
      <c r="D550" s="2" t="s">
        <v>12865</v>
      </c>
      <c r="E550" s="2">
        <v>549</v>
      </c>
      <c r="F550" s="1">
        <v>2</v>
      </c>
      <c r="G550" s="1" t="s">
        <v>15433</v>
      </c>
      <c r="H550" s="1" t="s">
        <v>7353</v>
      </c>
      <c r="I550" s="1">
        <v>14</v>
      </c>
      <c r="L550" s="1">
        <v>4</v>
      </c>
      <c r="M550" s="2" t="s">
        <v>13216</v>
      </c>
      <c r="N550" s="2" t="s">
        <v>13217</v>
      </c>
      <c r="S550" s="1" t="s">
        <v>47</v>
      </c>
      <c r="T550" s="1" t="s">
        <v>179</v>
      </c>
      <c r="W550" s="1" t="s">
        <v>73</v>
      </c>
      <c r="X550" s="1" t="s">
        <v>12958</v>
      </c>
      <c r="Y550" s="1" t="s">
        <v>101</v>
      </c>
      <c r="Z550" s="1" t="s">
        <v>7731</v>
      </c>
      <c r="AC550" s="1">
        <v>50</v>
      </c>
      <c r="AD550" s="1" t="s">
        <v>60</v>
      </c>
      <c r="AE550" s="1" t="s">
        <v>9617</v>
      </c>
      <c r="AJ550" s="1" t="s">
        <v>465</v>
      </c>
      <c r="AK550" s="1" t="s">
        <v>9766</v>
      </c>
      <c r="AL550" s="1" t="s">
        <v>76</v>
      </c>
      <c r="AM550" s="1" t="s">
        <v>14465</v>
      </c>
      <c r="AT550" s="1" t="s">
        <v>314</v>
      </c>
      <c r="AU550" s="1" t="s">
        <v>7566</v>
      </c>
      <c r="AV550" s="1" t="s">
        <v>1152</v>
      </c>
      <c r="AW550" s="1" t="s">
        <v>14572</v>
      </c>
      <c r="BG550" s="1" t="s">
        <v>1153</v>
      </c>
      <c r="BH550" s="1" t="s">
        <v>10753</v>
      </c>
      <c r="BI550" s="1" t="s">
        <v>1154</v>
      </c>
      <c r="BJ550" s="1" t="s">
        <v>11285</v>
      </c>
      <c r="BK550" s="1" t="s">
        <v>1155</v>
      </c>
      <c r="BL550" s="1" t="s">
        <v>11383</v>
      </c>
      <c r="BM550" s="1" t="s">
        <v>1156</v>
      </c>
      <c r="BN550" s="1" t="s">
        <v>11508</v>
      </c>
      <c r="BO550" s="1" t="s">
        <v>79</v>
      </c>
      <c r="BP550" s="1" t="s">
        <v>9844</v>
      </c>
      <c r="BQ550" s="1" t="s">
        <v>7285</v>
      </c>
      <c r="BR550" s="1" t="s">
        <v>12589</v>
      </c>
      <c r="BS550" s="1" t="s">
        <v>205</v>
      </c>
      <c r="BT550" s="1" t="s">
        <v>9777</v>
      </c>
    </row>
    <row r="551" spans="1:72" ht="13.5" customHeight="1">
      <c r="A551" s="3" t="str">
        <f>HYPERLINK("http://kyu.snu.ac.kr/sdhj/index.jsp?type=hj/GK14657_00IH_0001_0013.jpg","1777_각북면_13")</f>
        <v>1777_각북면_13</v>
      </c>
      <c r="B551" s="2">
        <v>1777</v>
      </c>
      <c r="C551" s="2" t="s">
        <v>12868</v>
      </c>
      <c r="D551" s="2" t="s">
        <v>12865</v>
      </c>
      <c r="E551" s="2">
        <v>550</v>
      </c>
      <c r="F551" s="1">
        <v>2</v>
      </c>
      <c r="G551" s="1" t="s">
        <v>15433</v>
      </c>
      <c r="H551" s="1" t="s">
        <v>7353</v>
      </c>
      <c r="I551" s="1">
        <v>14</v>
      </c>
      <c r="L551" s="1">
        <v>4</v>
      </c>
      <c r="M551" s="2" t="s">
        <v>13216</v>
      </c>
      <c r="N551" s="2" t="s">
        <v>13217</v>
      </c>
      <c r="S551" s="1" t="s">
        <v>130</v>
      </c>
      <c r="T551" s="1" t="s">
        <v>7487</v>
      </c>
      <c r="W551" s="1" t="s">
        <v>73</v>
      </c>
      <c r="X551" s="1" t="s">
        <v>12958</v>
      </c>
      <c r="Y551" s="1" t="s">
        <v>101</v>
      </c>
      <c r="Z551" s="1" t="s">
        <v>7731</v>
      </c>
      <c r="AC551" s="1">
        <v>84</v>
      </c>
      <c r="AD551" s="1" t="s">
        <v>259</v>
      </c>
      <c r="AE551" s="1" t="s">
        <v>9658</v>
      </c>
    </row>
    <row r="552" spans="1:72" ht="13.5" customHeight="1">
      <c r="A552" s="3" t="str">
        <f>HYPERLINK("http://kyu.snu.ac.kr/sdhj/index.jsp?type=hj/GK14657_00IH_0001_0013.jpg","1777_각북면_13")</f>
        <v>1777_각북면_13</v>
      </c>
      <c r="B552" s="2">
        <v>1777</v>
      </c>
      <c r="C552" s="2" t="s">
        <v>12868</v>
      </c>
      <c r="D552" s="2" t="s">
        <v>12865</v>
      </c>
      <c r="E552" s="2">
        <v>551</v>
      </c>
      <c r="F552" s="1">
        <v>2</v>
      </c>
      <c r="G552" s="1" t="s">
        <v>15433</v>
      </c>
      <c r="H552" s="1" t="s">
        <v>7353</v>
      </c>
      <c r="I552" s="1">
        <v>14</v>
      </c>
      <c r="L552" s="1">
        <v>4</v>
      </c>
      <c r="M552" s="2" t="s">
        <v>13216</v>
      </c>
      <c r="N552" s="2" t="s">
        <v>13217</v>
      </c>
      <c r="S552" s="1" t="s">
        <v>67</v>
      </c>
      <c r="T552" s="1" t="s">
        <v>5121</v>
      </c>
      <c r="AC552" s="1">
        <v>9</v>
      </c>
      <c r="AD552" s="1" t="s">
        <v>366</v>
      </c>
      <c r="AE552" s="1" t="s">
        <v>9626</v>
      </c>
    </row>
    <row r="553" spans="1:72" ht="13.5" customHeight="1">
      <c r="A553" s="3" t="str">
        <f>HYPERLINK("http://kyu.snu.ac.kr/sdhj/index.jsp?type=hj/GK14657_00IH_0001_0013.jpg","1777_각북면_13")</f>
        <v>1777_각북면_13</v>
      </c>
      <c r="B553" s="2">
        <v>1777</v>
      </c>
      <c r="C553" s="2" t="s">
        <v>12868</v>
      </c>
      <c r="D553" s="2" t="s">
        <v>12865</v>
      </c>
      <c r="E553" s="2">
        <v>552</v>
      </c>
      <c r="F553" s="1">
        <v>2</v>
      </c>
      <c r="G553" s="1" t="s">
        <v>15433</v>
      </c>
      <c r="H553" s="1" t="s">
        <v>7353</v>
      </c>
      <c r="I553" s="1">
        <v>14</v>
      </c>
      <c r="L553" s="1">
        <v>4</v>
      </c>
      <c r="M553" s="2" t="s">
        <v>13216</v>
      </c>
      <c r="N553" s="2" t="s">
        <v>13217</v>
      </c>
      <c r="S553" s="1" t="s">
        <v>67</v>
      </c>
      <c r="T553" s="1" t="s">
        <v>5121</v>
      </c>
      <c r="AF553" s="1" t="s">
        <v>93</v>
      </c>
      <c r="AG553" s="1" t="s">
        <v>7486</v>
      </c>
    </row>
    <row r="554" spans="1:72" ht="13.5" customHeight="1">
      <c r="A554" s="3" t="str">
        <f>HYPERLINK("http://kyu.snu.ac.kr/sdhj/index.jsp?type=hj/GK14657_00IH_0001_0013.jpg","1777_각북면_13")</f>
        <v>1777_각북면_13</v>
      </c>
      <c r="B554" s="2">
        <v>1777</v>
      </c>
      <c r="C554" s="2" t="s">
        <v>12868</v>
      </c>
      <c r="D554" s="2" t="s">
        <v>12865</v>
      </c>
      <c r="E554" s="2">
        <v>553</v>
      </c>
      <c r="F554" s="1">
        <v>2</v>
      </c>
      <c r="G554" s="1" t="s">
        <v>15433</v>
      </c>
      <c r="H554" s="1" t="s">
        <v>7353</v>
      </c>
      <c r="I554" s="1">
        <v>14</v>
      </c>
      <c r="L554" s="1">
        <v>5</v>
      </c>
      <c r="M554" s="2" t="s">
        <v>13218</v>
      </c>
      <c r="N554" s="2" t="s">
        <v>13219</v>
      </c>
      <c r="T554" s="1" t="s">
        <v>12957</v>
      </c>
      <c r="U554" s="1" t="s">
        <v>1157</v>
      </c>
      <c r="V554" s="1" t="s">
        <v>7651</v>
      </c>
      <c r="W554" s="1" t="s">
        <v>1105</v>
      </c>
      <c r="X554" s="1" t="s">
        <v>7676</v>
      </c>
      <c r="Y554" s="1" t="s">
        <v>1158</v>
      </c>
      <c r="Z554" s="1" t="s">
        <v>9460</v>
      </c>
      <c r="AC554" s="1">
        <v>43</v>
      </c>
      <c r="AD554" s="1" t="s">
        <v>176</v>
      </c>
      <c r="AE554" s="1" t="s">
        <v>9648</v>
      </c>
      <c r="AJ554" s="1" t="s">
        <v>17</v>
      </c>
      <c r="AK554" s="1" t="s">
        <v>9765</v>
      </c>
      <c r="AL554" s="1" t="s">
        <v>471</v>
      </c>
      <c r="AM554" s="1" t="s">
        <v>9770</v>
      </c>
      <c r="AT554" s="1" t="s">
        <v>492</v>
      </c>
      <c r="AU554" s="1" t="s">
        <v>7525</v>
      </c>
      <c r="AV554" s="1" t="s">
        <v>1159</v>
      </c>
      <c r="AW554" s="1" t="s">
        <v>10607</v>
      </c>
      <c r="BG554" s="1" t="s">
        <v>492</v>
      </c>
      <c r="BH554" s="1" t="s">
        <v>7525</v>
      </c>
      <c r="BI554" s="1" t="s">
        <v>1160</v>
      </c>
      <c r="BJ554" s="1" t="s">
        <v>11284</v>
      </c>
      <c r="BK554" s="1" t="s">
        <v>492</v>
      </c>
      <c r="BL554" s="1" t="s">
        <v>7525</v>
      </c>
      <c r="BM554" s="1" t="s">
        <v>1161</v>
      </c>
      <c r="BN554" s="1" t="s">
        <v>8644</v>
      </c>
      <c r="BO554" s="1" t="s">
        <v>77</v>
      </c>
      <c r="BP554" s="1" t="s">
        <v>7576</v>
      </c>
      <c r="BQ554" s="1" t="s">
        <v>7286</v>
      </c>
      <c r="BR554" s="1" t="s">
        <v>12588</v>
      </c>
      <c r="BS554" s="1" t="s">
        <v>50</v>
      </c>
      <c r="BT554" s="1" t="s">
        <v>9712</v>
      </c>
    </row>
    <row r="555" spans="1:72" ht="13.5" customHeight="1">
      <c r="A555" s="3" t="str">
        <f>HYPERLINK("http://kyu.snu.ac.kr/sdhj/index.jsp?type=hj/GK14657_00IH_0001_0013.jpg","1777_각북면_13")</f>
        <v>1777_각북면_13</v>
      </c>
      <c r="B555" s="2">
        <v>1777</v>
      </c>
      <c r="C555" s="2" t="s">
        <v>12868</v>
      </c>
      <c r="D555" s="2" t="s">
        <v>12865</v>
      </c>
      <c r="E555" s="2">
        <v>554</v>
      </c>
      <c r="F555" s="1">
        <v>2</v>
      </c>
      <c r="G555" s="1" t="s">
        <v>15433</v>
      </c>
      <c r="H555" s="1" t="s">
        <v>7353</v>
      </c>
      <c r="I555" s="1">
        <v>14</v>
      </c>
      <c r="L555" s="1">
        <v>5</v>
      </c>
      <c r="M555" s="2" t="s">
        <v>13218</v>
      </c>
      <c r="N555" s="2" t="s">
        <v>13219</v>
      </c>
      <c r="S555" s="1" t="s">
        <v>47</v>
      </c>
      <c r="T555" s="1" t="s">
        <v>179</v>
      </c>
      <c r="W555" s="1" t="s">
        <v>73</v>
      </c>
      <c r="X555" s="1" t="s">
        <v>12958</v>
      </c>
      <c r="Y555" s="1" t="s">
        <v>101</v>
      </c>
      <c r="Z555" s="1" t="s">
        <v>7731</v>
      </c>
      <c r="AF555" s="1" t="s">
        <v>93</v>
      </c>
      <c r="AG555" s="1" t="s">
        <v>7486</v>
      </c>
    </row>
    <row r="556" spans="1:72" ht="13.5" customHeight="1">
      <c r="A556" s="3" t="str">
        <f>HYPERLINK("http://kyu.snu.ac.kr/sdhj/index.jsp?type=hj/GK14657_00IH_0001_0013.jpg","1777_각북면_13")</f>
        <v>1777_각북면_13</v>
      </c>
      <c r="B556" s="2">
        <v>1777</v>
      </c>
      <c r="C556" s="2" t="s">
        <v>12868</v>
      </c>
      <c r="D556" s="2" t="s">
        <v>12865</v>
      </c>
      <c r="E556" s="2">
        <v>555</v>
      </c>
      <c r="F556" s="1">
        <v>2</v>
      </c>
      <c r="G556" s="1" t="s">
        <v>15433</v>
      </c>
      <c r="H556" s="1" t="s">
        <v>7353</v>
      </c>
      <c r="I556" s="1">
        <v>14</v>
      </c>
      <c r="L556" s="1">
        <v>5</v>
      </c>
      <c r="M556" s="2" t="s">
        <v>13218</v>
      </c>
      <c r="N556" s="2" t="s">
        <v>13219</v>
      </c>
      <c r="S556" s="1" t="s">
        <v>67</v>
      </c>
      <c r="T556" s="1" t="s">
        <v>5121</v>
      </c>
      <c r="AC556" s="1">
        <v>14</v>
      </c>
      <c r="AD556" s="1" t="s">
        <v>268</v>
      </c>
      <c r="AE556" s="1" t="s">
        <v>9614</v>
      </c>
    </row>
    <row r="557" spans="1:72" ht="13.5" customHeight="1">
      <c r="A557" s="3" t="str">
        <f>HYPERLINK("http://kyu.snu.ac.kr/sdhj/index.jsp?type=hj/GK14657_00IH_0001_0013.jpg","1777_각북면_13")</f>
        <v>1777_각북면_13</v>
      </c>
      <c r="B557" s="2">
        <v>1777</v>
      </c>
      <c r="C557" s="2" t="s">
        <v>12868</v>
      </c>
      <c r="D557" s="2" t="s">
        <v>12865</v>
      </c>
      <c r="E557" s="2">
        <v>556</v>
      </c>
      <c r="F557" s="1">
        <v>2</v>
      </c>
      <c r="G557" s="1" t="s">
        <v>15433</v>
      </c>
      <c r="H557" s="1" t="s">
        <v>7353</v>
      </c>
      <c r="I557" s="1">
        <v>14</v>
      </c>
      <c r="L557" s="1">
        <v>5</v>
      </c>
      <c r="M557" s="2" t="s">
        <v>13218</v>
      </c>
      <c r="N557" s="2" t="s">
        <v>13219</v>
      </c>
      <c r="S557" s="1" t="s">
        <v>57</v>
      </c>
      <c r="T557" s="1" t="s">
        <v>7485</v>
      </c>
      <c r="Y557" s="1" t="s">
        <v>1162</v>
      </c>
      <c r="Z557" s="1" t="s">
        <v>8048</v>
      </c>
      <c r="AC557" s="1">
        <v>11</v>
      </c>
      <c r="AD557" s="1" t="s">
        <v>69</v>
      </c>
      <c r="AE557" s="1" t="s">
        <v>9646</v>
      </c>
    </row>
    <row r="558" spans="1:72" ht="13.5" customHeight="1">
      <c r="A558" s="3" t="str">
        <f>HYPERLINK("http://kyu.snu.ac.kr/sdhj/index.jsp?type=hj/GK14657_00IH_0001_0013.jpg","1777_각북면_13")</f>
        <v>1777_각북면_13</v>
      </c>
      <c r="B558" s="2">
        <v>1777</v>
      </c>
      <c r="C558" s="2" t="s">
        <v>12868</v>
      </c>
      <c r="D558" s="2" t="s">
        <v>12865</v>
      </c>
      <c r="E558" s="2">
        <v>557</v>
      </c>
      <c r="F558" s="1">
        <v>2</v>
      </c>
      <c r="G558" s="1" t="s">
        <v>15433</v>
      </c>
      <c r="H558" s="1" t="s">
        <v>7353</v>
      </c>
      <c r="I558" s="1">
        <v>14</v>
      </c>
      <c r="L558" s="1">
        <v>5</v>
      </c>
      <c r="M558" s="2" t="s">
        <v>13218</v>
      </c>
      <c r="N558" s="2" t="s">
        <v>13219</v>
      </c>
      <c r="S558" s="1" t="s">
        <v>67</v>
      </c>
      <c r="T558" s="1" t="s">
        <v>5121</v>
      </c>
      <c r="AC558" s="1">
        <v>11</v>
      </c>
      <c r="AD558" s="1" t="s">
        <v>69</v>
      </c>
      <c r="AE558" s="1" t="s">
        <v>9646</v>
      </c>
    </row>
    <row r="559" spans="1:72" ht="13.5" customHeight="1">
      <c r="A559" s="3" t="str">
        <f>HYPERLINK("http://kyu.snu.ac.kr/sdhj/index.jsp?type=hj/GK14657_00IH_0001_0013.jpg","1777_각북면_13")</f>
        <v>1777_각북면_13</v>
      </c>
      <c r="B559" s="2">
        <v>1777</v>
      </c>
      <c r="C559" s="2" t="s">
        <v>12868</v>
      </c>
      <c r="D559" s="2" t="s">
        <v>12865</v>
      </c>
      <c r="E559" s="2">
        <v>558</v>
      </c>
      <c r="F559" s="1">
        <v>2</v>
      </c>
      <c r="G559" s="1" t="s">
        <v>15433</v>
      </c>
      <c r="H559" s="1" t="s">
        <v>7353</v>
      </c>
      <c r="I559" s="1">
        <v>14</v>
      </c>
      <c r="L559" s="1">
        <v>5</v>
      </c>
      <c r="M559" s="2" t="s">
        <v>13218</v>
      </c>
      <c r="N559" s="2" t="s">
        <v>13219</v>
      </c>
      <c r="T559" s="1" t="s">
        <v>15262</v>
      </c>
      <c r="U559" s="1" t="s">
        <v>138</v>
      </c>
      <c r="V559" s="1" t="s">
        <v>7522</v>
      </c>
      <c r="Y559" s="1" t="s">
        <v>1163</v>
      </c>
      <c r="Z559" s="1" t="s">
        <v>9459</v>
      </c>
      <c r="AF559" s="1" t="s">
        <v>93</v>
      </c>
      <c r="AG559" s="1" t="s">
        <v>7486</v>
      </c>
    </row>
    <row r="560" spans="1:72" ht="13.5" customHeight="1">
      <c r="A560" s="3" t="str">
        <f>HYPERLINK("http://kyu.snu.ac.kr/sdhj/index.jsp?type=hj/GK14657_00IH_0001_0013.jpg","1777_각북면_13")</f>
        <v>1777_각북면_13</v>
      </c>
      <c r="B560" s="2">
        <v>1777</v>
      </c>
      <c r="C560" s="2" t="s">
        <v>12868</v>
      </c>
      <c r="D560" s="2" t="s">
        <v>12865</v>
      </c>
      <c r="E560" s="2">
        <v>559</v>
      </c>
      <c r="F560" s="1">
        <v>2</v>
      </c>
      <c r="G560" s="1" t="s">
        <v>15433</v>
      </c>
      <c r="H560" s="1" t="s">
        <v>7353</v>
      </c>
      <c r="I560" s="1">
        <v>15</v>
      </c>
      <c r="J560" s="1" t="s">
        <v>1164</v>
      </c>
      <c r="K560" s="1" t="s">
        <v>7449</v>
      </c>
      <c r="L560" s="1">
        <v>1</v>
      </c>
      <c r="M560" s="2" t="s">
        <v>1164</v>
      </c>
      <c r="N560" s="2" t="s">
        <v>7449</v>
      </c>
      <c r="T560" s="1" t="s">
        <v>12957</v>
      </c>
      <c r="U560" s="1" t="s">
        <v>37</v>
      </c>
      <c r="V560" s="1" t="s">
        <v>7529</v>
      </c>
      <c r="W560" s="1" t="s">
        <v>1078</v>
      </c>
      <c r="X560" s="1" t="s">
        <v>7678</v>
      </c>
      <c r="Y560" s="1" t="s">
        <v>1165</v>
      </c>
      <c r="Z560" s="1" t="s">
        <v>9458</v>
      </c>
      <c r="AC560" s="1">
        <v>37</v>
      </c>
      <c r="AD560" s="1" t="s">
        <v>262</v>
      </c>
      <c r="AE560" s="1" t="s">
        <v>9642</v>
      </c>
      <c r="AJ560" s="1" t="s">
        <v>17</v>
      </c>
      <c r="AK560" s="1" t="s">
        <v>9765</v>
      </c>
      <c r="AL560" s="1" t="s">
        <v>107</v>
      </c>
      <c r="AM560" s="1" t="s">
        <v>9484</v>
      </c>
      <c r="AT560" s="1" t="s">
        <v>53</v>
      </c>
      <c r="AU560" s="1" t="s">
        <v>7653</v>
      </c>
      <c r="AV560" s="1" t="s">
        <v>1166</v>
      </c>
      <c r="AW560" s="1" t="s">
        <v>10606</v>
      </c>
      <c r="BG560" s="1" t="s">
        <v>53</v>
      </c>
      <c r="BH560" s="1" t="s">
        <v>7653</v>
      </c>
      <c r="BI560" s="1" t="s">
        <v>1167</v>
      </c>
      <c r="BJ560" s="1" t="s">
        <v>11283</v>
      </c>
      <c r="BK560" s="1" t="s">
        <v>53</v>
      </c>
      <c r="BL560" s="1" t="s">
        <v>7653</v>
      </c>
      <c r="BM560" s="1" t="s">
        <v>1168</v>
      </c>
      <c r="BN560" s="1" t="s">
        <v>11837</v>
      </c>
      <c r="BO560" s="1" t="s">
        <v>79</v>
      </c>
      <c r="BP560" s="1" t="s">
        <v>9844</v>
      </c>
      <c r="BQ560" s="1" t="s">
        <v>1169</v>
      </c>
      <c r="BR560" s="1" t="s">
        <v>12587</v>
      </c>
      <c r="BS560" s="1" t="s">
        <v>432</v>
      </c>
      <c r="BT560" s="1" t="s">
        <v>9776</v>
      </c>
    </row>
    <row r="561" spans="1:72" ht="13.5" customHeight="1">
      <c r="A561" s="3" t="str">
        <f>HYPERLINK("http://kyu.snu.ac.kr/sdhj/index.jsp?type=hj/GK14657_00IH_0001_0013.jpg","1777_각북면_13")</f>
        <v>1777_각북면_13</v>
      </c>
      <c r="B561" s="2">
        <v>1777</v>
      </c>
      <c r="C561" s="2" t="s">
        <v>12868</v>
      </c>
      <c r="D561" s="2" t="s">
        <v>12865</v>
      </c>
      <c r="E561" s="2">
        <v>560</v>
      </c>
      <c r="F561" s="1">
        <v>2</v>
      </c>
      <c r="G561" s="1" t="s">
        <v>15433</v>
      </c>
      <c r="H561" s="1" t="s">
        <v>7353</v>
      </c>
      <c r="I561" s="1">
        <v>15</v>
      </c>
      <c r="L561" s="1">
        <v>1</v>
      </c>
      <c r="M561" s="2" t="s">
        <v>1164</v>
      </c>
      <c r="N561" s="2" t="s">
        <v>7449</v>
      </c>
      <c r="S561" s="1" t="s">
        <v>47</v>
      </c>
      <c r="T561" s="1" t="s">
        <v>179</v>
      </c>
      <c r="W561" s="1" t="s">
        <v>260</v>
      </c>
      <c r="X561" s="1" t="s">
        <v>7486</v>
      </c>
      <c r="Y561" s="1" t="s">
        <v>101</v>
      </c>
      <c r="Z561" s="1" t="s">
        <v>7731</v>
      </c>
      <c r="AC561" s="1">
        <v>30</v>
      </c>
      <c r="AD561" s="1" t="s">
        <v>372</v>
      </c>
      <c r="AE561" s="1" t="s">
        <v>9667</v>
      </c>
      <c r="AJ561" s="1" t="s">
        <v>17</v>
      </c>
      <c r="AK561" s="1" t="s">
        <v>9765</v>
      </c>
      <c r="AL561" s="1" t="s">
        <v>263</v>
      </c>
      <c r="AM561" s="1" t="s">
        <v>9775</v>
      </c>
      <c r="AT561" s="1" t="s">
        <v>37</v>
      </c>
      <c r="AU561" s="1" t="s">
        <v>7529</v>
      </c>
      <c r="AV561" s="1" t="s">
        <v>1041</v>
      </c>
      <c r="AW561" s="1" t="s">
        <v>9478</v>
      </c>
      <c r="BG561" s="1" t="s">
        <v>37</v>
      </c>
      <c r="BH561" s="1" t="s">
        <v>7529</v>
      </c>
      <c r="BI561" s="1" t="s">
        <v>1170</v>
      </c>
      <c r="BJ561" s="1" t="s">
        <v>8181</v>
      </c>
      <c r="BK561" s="1" t="s">
        <v>37</v>
      </c>
      <c r="BL561" s="1" t="s">
        <v>7529</v>
      </c>
      <c r="BM561" s="1" t="s">
        <v>15439</v>
      </c>
      <c r="BN561" s="1" t="s">
        <v>14678</v>
      </c>
      <c r="BO561" s="1" t="s">
        <v>37</v>
      </c>
      <c r="BP561" s="1" t="s">
        <v>7529</v>
      </c>
      <c r="BQ561" s="1" t="s">
        <v>1171</v>
      </c>
      <c r="BR561" s="1" t="s">
        <v>12586</v>
      </c>
      <c r="BS561" s="1" t="s">
        <v>76</v>
      </c>
      <c r="BT561" s="1" t="s">
        <v>14465</v>
      </c>
    </row>
    <row r="562" spans="1:72" ht="13.5" customHeight="1">
      <c r="A562" s="3" t="str">
        <f>HYPERLINK("http://kyu.snu.ac.kr/sdhj/index.jsp?type=hj/GK14657_00IH_0001_0013.jpg","1777_각북면_13")</f>
        <v>1777_각북면_13</v>
      </c>
      <c r="B562" s="2">
        <v>1777</v>
      </c>
      <c r="C562" s="2" t="s">
        <v>12868</v>
      </c>
      <c r="D562" s="2" t="s">
        <v>12865</v>
      </c>
      <c r="E562" s="2">
        <v>561</v>
      </c>
      <c r="F562" s="1">
        <v>2</v>
      </c>
      <c r="G562" s="1" t="s">
        <v>15433</v>
      </c>
      <c r="H562" s="1" t="s">
        <v>7353</v>
      </c>
      <c r="I562" s="1">
        <v>15</v>
      </c>
      <c r="L562" s="1">
        <v>1</v>
      </c>
      <c r="M562" s="2" t="s">
        <v>1164</v>
      </c>
      <c r="N562" s="2" t="s">
        <v>7449</v>
      </c>
      <c r="S562" s="1" t="s">
        <v>67</v>
      </c>
      <c r="T562" s="1" t="s">
        <v>5121</v>
      </c>
      <c r="AC562" s="1">
        <v>7</v>
      </c>
      <c r="AD562" s="1" t="s">
        <v>108</v>
      </c>
      <c r="AE562" s="1" t="s">
        <v>9615</v>
      </c>
    </row>
    <row r="563" spans="1:72" ht="13.5" customHeight="1">
      <c r="A563" s="3" t="str">
        <f>HYPERLINK("http://kyu.snu.ac.kr/sdhj/index.jsp?type=hj/GK14657_00IH_0001_0013.jpg","1777_각북면_13")</f>
        <v>1777_각북면_13</v>
      </c>
      <c r="B563" s="2">
        <v>1777</v>
      </c>
      <c r="C563" s="2" t="s">
        <v>12868</v>
      </c>
      <c r="D563" s="2" t="s">
        <v>12865</v>
      </c>
      <c r="E563" s="2">
        <v>562</v>
      </c>
      <c r="F563" s="1">
        <v>2</v>
      </c>
      <c r="G563" s="1" t="s">
        <v>15433</v>
      </c>
      <c r="H563" s="1" t="s">
        <v>7353</v>
      </c>
      <c r="I563" s="1">
        <v>15</v>
      </c>
      <c r="L563" s="1">
        <v>1</v>
      </c>
      <c r="M563" s="2" t="s">
        <v>1164</v>
      </c>
      <c r="N563" s="2" t="s">
        <v>7449</v>
      </c>
      <c r="S563" s="1" t="s">
        <v>67</v>
      </c>
      <c r="T563" s="1" t="s">
        <v>5121</v>
      </c>
      <c r="AC563" s="1">
        <v>3</v>
      </c>
      <c r="AD563" s="1" t="s">
        <v>92</v>
      </c>
      <c r="AE563" s="1" t="s">
        <v>9651</v>
      </c>
      <c r="AF563" s="1" t="s">
        <v>71</v>
      </c>
      <c r="AG563" s="1" t="s">
        <v>9052</v>
      </c>
    </row>
    <row r="564" spans="1:72" ht="13.5" customHeight="1">
      <c r="A564" s="3" t="str">
        <f>HYPERLINK("http://kyu.snu.ac.kr/sdhj/index.jsp?type=hj/GK14657_00IH_0001_0013.jpg","1777_각북면_13")</f>
        <v>1777_각북면_13</v>
      </c>
      <c r="B564" s="2">
        <v>1777</v>
      </c>
      <c r="C564" s="2" t="s">
        <v>12868</v>
      </c>
      <c r="D564" s="2" t="s">
        <v>12865</v>
      </c>
      <c r="E564" s="2">
        <v>563</v>
      </c>
      <c r="F564" s="1">
        <v>2</v>
      </c>
      <c r="G564" s="1" t="s">
        <v>15433</v>
      </c>
      <c r="H564" s="1" t="s">
        <v>7353</v>
      </c>
      <c r="I564" s="1">
        <v>15</v>
      </c>
      <c r="L564" s="1">
        <v>1</v>
      </c>
      <c r="M564" s="2" t="s">
        <v>1164</v>
      </c>
      <c r="N564" s="2" t="s">
        <v>7449</v>
      </c>
      <c r="S564" s="1" t="s">
        <v>67</v>
      </c>
      <c r="T564" s="1" t="s">
        <v>5121</v>
      </c>
      <c r="AF564" s="1" t="s">
        <v>93</v>
      </c>
      <c r="AG564" s="1" t="s">
        <v>7486</v>
      </c>
    </row>
    <row r="565" spans="1:72" ht="13.5" customHeight="1">
      <c r="A565" s="3" t="str">
        <f>HYPERLINK("http://kyu.snu.ac.kr/sdhj/index.jsp?type=hj/GK14657_00IH_0001_0013.jpg","1777_각북면_13")</f>
        <v>1777_각북면_13</v>
      </c>
      <c r="B565" s="2">
        <v>1777</v>
      </c>
      <c r="C565" s="2" t="s">
        <v>12868</v>
      </c>
      <c r="D565" s="2" t="s">
        <v>12865</v>
      </c>
      <c r="E565" s="2">
        <v>564</v>
      </c>
      <c r="F565" s="1">
        <v>2</v>
      </c>
      <c r="G565" s="1" t="s">
        <v>15433</v>
      </c>
      <c r="H565" s="1" t="s">
        <v>7353</v>
      </c>
      <c r="I565" s="1">
        <v>15</v>
      </c>
      <c r="L565" s="1">
        <v>1</v>
      </c>
      <c r="M565" s="2" t="s">
        <v>1164</v>
      </c>
      <c r="N565" s="2" t="s">
        <v>7449</v>
      </c>
      <c r="S565" s="1" t="s">
        <v>57</v>
      </c>
      <c r="T565" s="1" t="s">
        <v>7485</v>
      </c>
      <c r="Y565" s="1" t="s">
        <v>39</v>
      </c>
      <c r="Z565" s="1" t="s">
        <v>7734</v>
      </c>
      <c r="AF565" s="1" t="s">
        <v>93</v>
      </c>
      <c r="AG565" s="1" t="s">
        <v>7486</v>
      </c>
    </row>
    <row r="566" spans="1:72" ht="13.5" customHeight="1">
      <c r="A566" s="3" t="str">
        <f>HYPERLINK("http://kyu.snu.ac.kr/sdhj/index.jsp?type=hj/GK14657_00IH_0001_0013.jpg","1777_각북면_13")</f>
        <v>1777_각북면_13</v>
      </c>
      <c r="B566" s="2">
        <v>1777</v>
      </c>
      <c r="C566" s="2" t="s">
        <v>12868</v>
      </c>
      <c r="D566" s="2" t="s">
        <v>12865</v>
      </c>
      <c r="E566" s="2">
        <v>565</v>
      </c>
      <c r="F566" s="1">
        <v>2</v>
      </c>
      <c r="G566" s="1" t="s">
        <v>15433</v>
      </c>
      <c r="H566" s="1" t="s">
        <v>7353</v>
      </c>
      <c r="I566" s="1">
        <v>15</v>
      </c>
      <c r="L566" s="1">
        <v>2</v>
      </c>
      <c r="M566" s="2" t="s">
        <v>13220</v>
      </c>
      <c r="N566" s="2" t="s">
        <v>13221</v>
      </c>
      <c r="T566" s="1" t="s">
        <v>12957</v>
      </c>
      <c r="U566" s="1" t="s">
        <v>174</v>
      </c>
      <c r="V566" s="1" t="s">
        <v>7523</v>
      </c>
      <c r="W566" s="1" t="s">
        <v>48</v>
      </c>
      <c r="X566" s="1" t="s">
        <v>7670</v>
      </c>
      <c r="Y566" s="1" t="s">
        <v>1172</v>
      </c>
      <c r="Z566" s="1" t="s">
        <v>9457</v>
      </c>
      <c r="AC566" s="1">
        <v>46</v>
      </c>
      <c r="AD566" s="1" t="s">
        <v>631</v>
      </c>
      <c r="AE566" s="1" t="s">
        <v>9618</v>
      </c>
      <c r="AJ566" s="1" t="s">
        <v>17</v>
      </c>
      <c r="AK566" s="1" t="s">
        <v>9765</v>
      </c>
      <c r="AL566" s="1" t="s">
        <v>50</v>
      </c>
      <c r="AM566" s="1" t="s">
        <v>9712</v>
      </c>
      <c r="AT566" s="1" t="s">
        <v>1173</v>
      </c>
      <c r="AU566" s="1" t="s">
        <v>9869</v>
      </c>
      <c r="AV566" s="1" t="s">
        <v>1174</v>
      </c>
      <c r="AW566" s="1" t="s">
        <v>10603</v>
      </c>
      <c r="BG566" s="1" t="s">
        <v>1175</v>
      </c>
      <c r="BH566" s="1" t="s">
        <v>14597</v>
      </c>
      <c r="BI566" s="1" t="s">
        <v>1176</v>
      </c>
      <c r="BJ566" s="1" t="s">
        <v>11136</v>
      </c>
      <c r="BK566" s="1" t="s">
        <v>1177</v>
      </c>
      <c r="BL566" s="1" t="s">
        <v>10748</v>
      </c>
      <c r="BM566" s="1" t="s">
        <v>7287</v>
      </c>
      <c r="BN566" s="1" t="s">
        <v>11128</v>
      </c>
      <c r="BO566" s="1" t="s">
        <v>314</v>
      </c>
      <c r="BP566" s="1" t="s">
        <v>7566</v>
      </c>
      <c r="BQ566" s="1" t="s">
        <v>1178</v>
      </c>
      <c r="BR566" s="1" t="s">
        <v>12415</v>
      </c>
      <c r="BS566" s="1" t="s">
        <v>576</v>
      </c>
      <c r="BT566" s="1" t="s">
        <v>9767</v>
      </c>
    </row>
    <row r="567" spans="1:72" ht="13.5" customHeight="1">
      <c r="A567" s="3" t="str">
        <f>HYPERLINK("http://kyu.snu.ac.kr/sdhj/index.jsp?type=hj/GK14657_00IH_0001_0013.jpg","1777_각북면_13")</f>
        <v>1777_각북면_13</v>
      </c>
      <c r="B567" s="2">
        <v>1777</v>
      </c>
      <c r="C567" s="2" t="s">
        <v>12868</v>
      </c>
      <c r="D567" s="2" t="s">
        <v>12865</v>
      </c>
      <c r="E567" s="2">
        <v>566</v>
      </c>
      <c r="F567" s="1">
        <v>2</v>
      </c>
      <c r="G567" s="1" t="s">
        <v>15433</v>
      </c>
      <c r="H567" s="1" t="s">
        <v>7353</v>
      </c>
      <c r="I567" s="1">
        <v>15</v>
      </c>
      <c r="L567" s="1">
        <v>2</v>
      </c>
      <c r="M567" s="2" t="s">
        <v>13220</v>
      </c>
      <c r="N567" s="2" t="s">
        <v>13221</v>
      </c>
      <c r="S567" s="1" t="s">
        <v>47</v>
      </c>
      <c r="T567" s="1" t="s">
        <v>179</v>
      </c>
      <c r="W567" s="1" t="s">
        <v>131</v>
      </c>
      <c r="X567" s="1" t="s">
        <v>7695</v>
      </c>
      <c r="Y567" s="1" t="s">
        <v>101</v>
      </c>
      <c r="Z567" s="1" t="s">
        <v>7731</v>
      </c>
      <c r="AC567" s="1">
        <v>40</v>
      </c>
      <c r="AD567" s="1" t="s">
        <v>631</v>
      </c>
      <c r="AE567" s="1" t="s">
        <v>9618</v>
      </c>
      <c r="AJ567" s="1" t="s">
        <v>465</v>
      </c>
      <c r="AK567" s="1" t="s">
        <v>9766</v>
      </c>
      <c r="AL567" s="1" t="s">
        <v>46</v>
      </c>
      <c r="AM567" s="1" t="s">
        <v>9757</v>
      </c>
      <c r="AT567" s="1" t="s">
        <v>79</v>
      </c>
      <c r="AU567" s="1" t="s">
        <v>9844</v>
      </c>
      <c r="AV567" s="1" t="s">
        <v>1179</v>
      </c>
      <c r="AW567" s="1" t="s">
        <v>10605</v>
      </c>
      <c r="BG567" s="1" t="s">
        <v>314</v>
      </c>
      <c r="BH567" s="1" t="s">
        <v>7566</v>
      </c>
      <c r="BI567" s="1" t="s">
        <v>1180</v>
      </c>
      <c r="BJ567" s="1" t="s">
        <v>8871</v>
      </c>
      <c r="BK567" s="1" t="s">
        <v>1181</v>
      </c>
      <c r="BL567" s="1" t="s">
        <v>11382</v>
      </c>
      <c r="BM567" s="1" t="s">
        <v>1182</v>
      </c>
      <c r="BN567" s="1" t="s">
        <v>11836</v>
      </c>
      <c r="BO567" s="1" t="s">
        <v>1183</v>
      </c>
      <c r="BP567" s="1" t="s">
        <v>11902</v>
      </c>
      <c r="BQ567" s="1" t="s">
        <v>1184</v>
      </c>
      <c r="BR567" s="1" t="s">
        <v>12585</v>
      </c>
      <c r="BS567" s="1" t="s">
        <v>431</v>
      </c>
      <c r="BT567" s="1" t="s">
        <v>9730</v>
      </c>
    </row>
    <row r="568" spans="1:72" ht="13.5" customHeight="1">
      <c r="A568" s="3" t="str">
        <f>HYPERLINK("http://kyu.snu.ac.kr/sdhj/index.jsp?type=hj/GK14657_00IH_0001_0013.jpg","1777_각북면_13")</f>
        <v>1777_각북면_13</v>
      </c>
      <c r="B568" s="2">
        <v>1777</v>
      </c>
      <c r="C568" s="2" t="s">
        <v>12868</v>
      </c>
      <c r="D568" s="2" t="s">
        <v>12865</v>
      </c>
      <c r="E568" s="2">
        <v>567</v>
      </c>
      <c r="F568" s="1">
        <v>2</v>
      </c>
      <c r="G568" s="1" t="s">
        <v>15433</v>
      </c>
      <c r="H568" s="1" t="s">
        <v>7353</v>
      </c>
      <c r="I568" s="1">
        <v>15</v>
      </c>
      <c r="L568" s="1">
        <v>2</v>
      </c>
      <c r="M568" s="2" t="s">
        <v>13220</v>
      </c>
      <c r="N568" s="2" t="s">
        <v>13221</v>
      </c>
      <c r="S568" s="1" t="s">
        <v>57</v>
      </c>
      <c r="T568" s="1" t="s">
        <v>7485</v>
      </c>
      <c r="Y568" s="1" t="s">
        <v>1185</v>
      </c>
      <c r="Z568" s="1" t="s">
        <v>9456</v>
      </c>
      <c r="AC568" s="1">
        <v>23</v>
      </c>
      <c r="AD568" s="1" t="s">
        <v>455</v>
      </c>
      <c r="AE568" s="1" t="s">
        <v>9661</v>
      </c>
    </row>
    <row r="569" spans="1:72" ht="13.5" customHeight="1">
      <c r="A569" s="3" t="str">
        <f>HYPERLINK("http://kyu.snu.ac.kr/sdhj/index.jsp?type=hj/GK14657_00IH_0001_0013.jpg","1777_각북면_13")</f>
        <v>1777_각북면_13</v>
      </c>
      <c r="B569" s="2">
        <v>1777</v>
      </c>
      <c r="C569" s="2" t="s">
        <v>12868</v>
      </c>
      <c r="D569" s="2" t="s">
        <v>12865</v>
      </c>
      <c r="E569" s="2">
        <v>568</v>
      </c>
      <c r="F569" s="1">
        <v>2</v>
      </c>
      <c r="G569" s="1" t="s">
        <v>15433</v>
      </c>
      <c r="H569" s="1" t="s">
        <v>7353</v>
      </c>
      <c r="I569" s="1">
        <v>15</v>
      </c>
      <c r="L569" s="1">
        <v>2</v>
      </c>
      <c r="M569" s="2" t="s">
        <v>13220</v>
      </c>
      <c r="N569" s="2" t="s">
        <v>13221</v>
      </c>
      <c r="S569" s="1" t="s">
        <v>64</v>
      </c>
      <c r="T569" s="1" t="s">
        <v>4015</v>
      </c>
      <c r="W569" s="1" t="s">
        <v>73</v>
      </c>
      <c r="X569" s="1" t="s">
        <v>12958</v>
      </c>
      <c r="Y569" s="1" t="s">
        <v>101</v>
      </c>
      <c r="Z569" s="1" t="s">
        <v>7731</v>
      </c>
      <c r="AC569" s="1">
        <v>25</v>
      </c>
      <c r="AD569" s="1" t="s">
        <v>798</v>
      </c>
      <c r="AE569" s="1" t="s">
        <v>9630</v>
      </c>
    </row>
    <row r="570" spans="1:72" ht="13.5" customHeight="1">
      <c r="A570" s="3" t="str">
        <f>HYPERLINK("http://kyu.snu.ac.kr/sdhj/index.jsp?type=hj/GK14657_00IH_0001_0013.jpg","1777_각북면_13")</f>
        <v>1777_각북면_13</v>
      </c>
      <c r="B570" s="2">
        <v>1777</v>
      </c>
      <c r="C570" s="2" t="s">
        <v>12868</v>
      </c>
      <c r="D570" s="2" t="s">
        <v>12865</v>
      </c>
      <c r="E570" s="2">
        <v>569</v>
      </c>
      <c r="F570" s="1">
        <v>2</v>
      </c>
      <c r="G570" s="1" t="s">
        <v>15433</v>
      </c>
      <c r="H570" s="1" t="s">
        <v>7353</v>
      </c>
      <c r="I570" s="1">
        <v>15</v>
      </c>
      <c r="L570" s="1">
        <v>2</v>
      </c>
      <c r="M570" s="2" t="s">
        <v>13220</v>
      </c>
      <c r="N570" s="2" t="s">
        <v>13221</v>
      </c>
      <c r="T570" s="1" t="s">
        <v>15262</v>
      </c>
      <c r="U570" s="1" t="s">
        <v>109</v>
      </c>
      <c r="V570" s="1" t="s">
        <v>7521</v>
      </c>
      <c r="Y570" s="1" t="s">
        <v>555</v>
      </c>
      <c r="Z570" s="1" t="s">
        <v>8726</v>
      </c>
      <c r="AC570" s="1">
        <v>32</v>
      </c>
      <c r="AD570" s="1" t="s">
        <v>137</v>
      </c>
      <c r="AE570" s="1" t="s">
        <v>7603</v>
      </c>
    </row>
    <row r="571" spans="1:72" ht="13.5" customHeight="1">
      <c r="A571" s="3" t="str">
        <f>HYPERLINK("http://kyu.snu.ac.kr/sdhj/index.jsp?type=hj/GK14657_00IH_0001_0013.jpg","1777_각북면_13")</f>
        <v>1777_각북면_13</v>
      </c>
      <c r="B571" s="2">
        <v>1777</v>
      </c>
      <c r="C571" s="2" t="s">
        <v>12868</v>
      </c>
      <c r="D571" s="2" t="s">
        <v>12865</v>
      </c>
      <c r="E571" s="2">
        <v>570</v>
      </c>
      <c r="F571" s="1">
        <v>2</v>
      </c>
      <c r="G571" s="1" t="s">
        <v>15433</v>
      </c>
      <c r="H571" s="1" t="s">
        <v>7353</v>
      </c>
      <c r="I571" s="1">
        <v>15</v>
      </c>
      <c r="L571" s="1">
        <v>2</v>
      </c>
      <c r="M571" s="2" t="s">
        <v>13220</v>
      </c>
      <c r="N571" s="2" t="s">
        <v>13221</v>
      </c>
      <c r="T571" s="1" t="s">
        <v>15262</v>
      </c>
      <c r="U571" s="1" t="s">
        <v>138</v>
      </c>
      <c r="V571" s="1" t="s">
        <v>7522</v>
      </c>
      <c r="Y571" s="1" t="s">
        <v>1186</v>
      </c>
      <c r="Z571" s="1" t="s">
        <v>8974</v>
      </c>
      <c r="AC571" s="1">
        <v>11</v>
      </c>
      <c r="AD571" s="1" t="s">
        <v>69</v>
      </c>
      <c r="AE571" s="1" t="s">
        <v>9646</v>
      </c>
      <c r="BB571" s="1" t="s">
        <v>1187</v>
      </c>
      <c r="BC571" s="1" t="s">
        <v>10685</v>
      </c>
      <c r="BE571" s="1" t="s">
        <v>8726</v>
      </c>
      <c r="BF571" s="1" t="s">
        <v>14592</v>
      </c>
    </row>
    <row r="572" spans="1:72" ht="13.5" customHeight="1">
      <c r="A572" s="3" t="str">
        <f>HYPERLINK("http://kyu.snu.ac.kr/sdhj/index.jsp?type=hj/GK14657_00IH_0001_0013.jpg","1777_각북면_13")</f>
        <v>1777_각북면_13</v>
      </c>
      <c r="B572" s="2">
        <v>1777</v>
      </c>
      <c r="C572" s="2" t="s">
        <v>12868</v>
      </c>
      <c r="D572" s="2" t="s">
        <v>12865</v>
      </c>
      <c r="E572" s="2">
        <v>571</v>
      </c>
      <c r="F572" s="1">
        <v>2</v>
      </c>
      <c r="G572" s="1" t="s">
        <v>15433</v>
      </c>
      <c r="H572" s="1" t="s">
        <v>7353</v>
      </c>
      <c r="I572" s="1">
        <v>15</v>
      </c>
      <c r="L572" s="1">
        <v>2</v>
      </c>
      <c r="M572" s="2" t="s">
        <v>13220</v>
      </c>
      <c r="N572" s="2" t="s">
        <v>13221</v>
      </c>
      <c r="T572" s="1" t="s">
        <v>15262</v>
      </c>
      <c r="U572" s="1" t="s">
        <v>109</v>
      </c>
      <c r="V572" s="1" t="s">
        <v>7521</v>
      </c>
      <c r="Y572" s="1" t="s">
        <v>1188</v>
      </c>
      <c r="Z572" s="1" t="s">
        <v>9455</v>
      </c>
      <c r="AC572" s="1">
        <v>37</v>
      </c>
      <c r="AD572" s="1" t="s">
        <v>262</v>
      </c>
      <c r="AE572" s="1" t="s">
        <v>9642</v>
      </c>
      <c r="AF572" s="1" t="s">
        <v>1189</v>
      </c>
      <c r="AG572" s="1" t="s">
        <v>9704</v>
      </c>
    </row>
    <row r="573" spans="1:72" ht="13.5" customHeight="1">
      <c r="A573" s="3" t="str">
        <f>HYPERLINK("http://kyu.snu.ac.kr/sdhj/index.jsp?type=hj/GK14657_00IH_0001_0013.jpg","1777_각북면_13")</f>
        <v>1777_각북면_13</v>
      </c>
      <c r="B573" s="2">
        <v>1777</v>
      </c>
      <c r="C573" s="2" t="s">
        <v>12868</v>
      </c>
      <c r="D573" s="2" t="s">
        <v>12865</v>
      </c>
      <c r="E573" s="2">
        <v>572</v>
      </c>
      <c r="F573" s="1">
        <v>2</v>
      </c>
      <c r="G573" s="1" t="s">
        <v>15433</v>
      </c>
      <c r="H573" s="1" t="s">
        <v>7353</v>
      </c>
      <c r="I573" s="1">
        <v>15</v>
      </c>
      <c r="L573" s="1">
        <v>2</v>
      </c>
      <c r="M573" s="2" t="s">
        <v>13220</v>
      </c>
      <c r="N573" s="2" t="s">
        <v>13221</v>
      </c>
      <c r="T573" s="1" t="s">
        <v>15262</v>
      </c>
      <c r="U573" s="1" t="s">
        <v>138</v>
      </c>
      <c r="V573" s="1" t="s">
        <v>7522</v>
      </c>
      <c r="Y573" s="1" t="s">
        <v>1190</v>
      </c>
      <c r="Z573" s="1" t="s">
        <v>7772</v>
      </c>
      <c r="AC573" s="1">
        <v>31</v>
      </c>
      <c r="AD573" s="1" t="s">
        <v>507</v>
      </c>
      <c r="AE573" s="1" t="s">
        <v>9635</v>
      </c>
      <c r="AG573" s="1" t="s">
        <v>9698</v>
      </c>
    </row>
    <row r="574" spans="1:72" ht="13.5" customHeight="1">
      <c r="A574" s="3" t="str">
        <f>HYPERLINK("http://kyu.snu.ac.kr/sdhj/index.jsp?type=hj/GK14657_00IH_0001_0013.jpg","1777_각북면_13")</f>
        <v>1777_각북면_13</v>
      </c>
      <c r="B574" s="2">
        <v>1777</v>
      </c>
      <c r="C574" s="2" t="s">
        <v>12868</v>
      </c>
      <c r="D574" s="2" t="s">
        <v>12865</v>
      </c>
      <c r="E574" s="2">
        <v>573</v>
      </c>
      <c r="F574" s="1">
        <v>2</v>
      </c>
      <c r="G574" s="1" t="s">
        <v>15433</v>
      </c>
      <c r="H574" s="1" t="s">
        <v>7353</v>
      </c>
      <c r="I574" s="1">
        <v>15</v>
      </c>
      <c r="L574" s="1">
        <v>2</v>
      </c>
      <c r="M574" s="2" t="s">
        <v>13220</v>
      </c>
      <c r="N574" s="2" t="s">
        <v>13221</v>
      </c>
      <c r="T574" s="1" t="s">
        <v>15262</v>
      </c>
      <c r="U574" s="1" t="s">
        <v>109</v>
      </c>
      <c r="V574" s="1" t="s">
        <v>7521</v>
      </c>
      <c r="Y574" s="1" t="s">
        <v>1191</v>
      </c>
      <c r="Z574" s="1" t="s">
        <v>7863</v>
      </c>
      <c r="AC574" s="1">
        <v>34</v>
      </c>
      <c r="AD574" s="1" t="s">
        <v>63</v>
      </c>
      <c r="AE574" s="1" t="s">
        <v>9638</v>
      </c>
      <c r="AF574" s="1" t="s">
        <v>14340</v>
      </c>
      <c r="AG574" s="1" t="s">
        <v>14341</v>
      </c>
    </row>
    <row r="575" spans="1:72" ht="13.5" customHeight="1">
      <c r="A575" s="3" t="str">
        <f>HYPERLINK("http://kyu.snu.ac.kr/sdhj/index.jsp?type=hj/GK14657_00IH_0001_0013.jpg","1777_각북면_13")</f>
        <v>1777_각북면_13</v>
      </c>
      <c r="B575" s="2">
        <v>1777</v>
      </c>
      <c r="C575" s="2" t="s">
        <v>12868</v>
      </c>
      <c r="D575" s="2" t="s">
        <v>12865</v>
      </c>
      <c r="E575" s="2">
        <v>574</v>
      </c>
      <c r="F575" s="1">
        <v>2</v>
      </c>
      <c r="G575" s="1" t="s">
        <v>15433</v>
      </c>
      <c r="H575" s="1" t="s">
        <v>7353</v>
      </c>
      <c r="I575" s="1">
        <v>15</v>
      </c>
      <c r="L575" s="1">
        <v>2</v>
      </c>
      <c r="M575" s="2" t="s">
        <v>13220</v>
      </c>
      <c r="N575" s="2" t="s">
        <v>13221</v>
      </c>
      <c r="T575" s="1" t="s">
        <v>15262</v>
      </c>
      <c r="U575" s="1" t="s">
        <v>109</v>
      </c>
      <c r="V575" s="1" t="s">
        <v>7521</v>
      </c>
      <c r="Y575" s="1" t="s">
        <v>1192</v>
      </c>
      <c r="Z575" s="1" t="s">
        <v>9454</v>
      </c>
      <c r="AC575" s="1">
        <v>53</v>
      </c>
      <c r="AD575" s="1" t="s">
        <v>1103</v>
      </c>
      <c r="AE575" s="1" t="s">
        <v>9625</v>
      </c>
    </row>
    <row r="576" spans="1:72" ht="13.5" customHeight="1">
      <c r="A576" s="3" t="str">
        <f>HYPERLINK("http://kyu.snu.ac.kr/sdhj/index.jsp?type=hj/GK14657_00IH_0001_0013.jpg","1777_각북면_13")</f>
        <v>1777_각북면_13</v>
      </c>
      <c r="B576" s="2">
        <v>1777</v>
      </c>
      <c r="C576" s="2" t="s">
        <v>12868</v>
      </c>
      <c r="D576" s="2" t="s">
        <v>12865</v>
      </c>
      <c r="E576" s="2">
        <v>575</v>
      </c>
      <c r="F576" s="1">
        <v>2</v>
      </c>
      <c r="G576" s="1" t="s">
        <v>15433</v>
      </c>
      <c r="H576" s="1" t="s">
        <v>7353</v>
      </c>
      <c r="I576" s="1">
        <v>15</v>
      </c>
      <c r="L576" s="1">
        <v>2</v>
      </c>
      <c r="M576" s="2" t="s">
        <v>13220</v>
      </c>
      <c r="N576" s="2" t="s">
        <v>13221</v>
      </c>
      <c r="T576" s="1" t="s">
        <v>15262</v>
      </c>
      <c r="U576" s="1" t="s">
        <v>109</v>
      </c>
      <c r="V576" s="1" t="s">
        <v>7521</v>
      </c>
      <c r="Y576" s="1" t="s">
        <v>1193</v>
      </c>
      <c r="Z576" s="1" t="s">
        <v>9453</v>
      </c>
      <c r="AC576" s="1">
        <v>32</v>
      </c>
      <c r="AD576" s="1" t="s">
        <v>137</v>
      </c>
      <c r="AE576" s="1" t="s">
        <v>7603</v>
      </c>
      <c r="BB576" s="1" t="s">
        <v>1187</v>
      </c>
      <c r="BC576" s="1" t="s">
        <v>10685</v>
      </c>
      <c r="BE576" s="1" t="s">
        <v>9454</v>
      </c>
      <c r="BF576" s="1" t="s">
        <v>14592</v>
      </c>
    </row>
    <row r="577" spans="1:72" ht="13.5" customHeight="1">
      <c r="A577" s="3" t="str">
        <f>HYPERLINK("http://kyu.snu.ac.kr/sdhj/index.jsp?type=hj/GK14657_00IH_0001_0013.jpg","1777_각북면_13")</f>
        <v>1777_각북면_13</v>
      </c>
      <c r="B577" s="2">
        <v>1777</v>
      </c>
      <c r="C577" s="2" t="s">
        <v>12868</v>
      </c>
      <c r="D577" s="2" t="s">
        <v>12865</v>
      </c>
      <c r="E577" s="2">
        <v>576</v>
      </c>
      <c r="F577" s="1">
        <v>2</v>
      </c>
      <c r="G577" s="1" t="s">
        <v>15433</v>
      </c>
      <c r="H577" s="1" t="s">
        <v>7353</v>
      </c>
      <c r="I577" s="1">
        <v>15</v>
      </c>
      <c r="L577" s="1">
        <v>2</v>
      </c>
      <c r="M577" s="2" t="s">
        <v>13220</v>
      </c>
      <c r="N577" s="2" t="s">
        <v>13221</v>
      </c>
      <c r="T577" s="1" t="s">
        <v>15262</v>
      </c>
      <c r="U577" s="1" t="s">
        <v>138</v>
      </c>
      <c r="V577" s="1" t="s">
        <v>7522</v>
      </c>
      <c r="Y577" s="1" t="s">
        <v>1194</v>
      </c>
      <c r="Z577" s="1" t="s">
        <v>9452</v>
      </c>
      <c r="AC577" s="1">
        <v>20</v>
      </c>
      <c r="AD577" s="1" t="s">
        <v>49</v>
      </c>
      <c r="AE577" s="1" t="s">
        <v>9624</v>
      </c>
      <c r="BC577" s="1" t="s">
        <v>10685</v>
      </c>
      <c r="BE577" s="1" t="s">
        <v>9454</v>
      </c>
      <c r="BF577" s="1" t="s">
        <v>14589</v>
      </c>
    </row>
    <row r="578" spans="1:72" ht="13.5" customHeight="1">
      <c r="A578" s="3" t="str">
        <f>HYPERLINK("http://kyu.snu.ac.kr/sdhj/index.jsp?type=hj/GK14657_00IH_0001_0013.jpg","1777_각북면_13")</f>
        <v>1777_각북면_13</v>
      </c>
      <c r="B578" s="2">
        <v>1777</v>
      </c>
      <c r="C578" s="2" t="s">
        <v>12868</v>
      </c>
      <c r="D578" s="2" t="s">
        <v>12865</v>
      </c>
      <c r="E578" s="2">
        <v>577</v>
      </c>
      <c r="F578" s="1">
        <v>2</v>
      </c>
      <c r="G578" s="1" t="s">
        <v>15433</v>
      </c>
      <c r="H578" s="1" t="s">
        <v>7353</v>
      </c>
      <c r="I578" s="1">
        <v>15</v>
      </c>
      <c r="L578" s="1">
        <v>2</v>
      </c>
      <c r="M578" s="2" t="s">
        <v>13220</v>
      </c>
      <c r="N578" s="2" t="s">
        <v>13221</v>
      </c>
      <c r="T578" s="1" t="s">
        <v>15262</v>
      </c>
      <c r="U578" s="1" t="s">
        <v>138</v>
      </c>
      <c r="V578" s="1" t="s">
        <v>7522</v>
      </c>
      <c r="Y578" s="1" t="s">
        <v>1195</v>
      </c>
      <c r="Z578" s="1" t="s">
        <v>8231</v>
      </c>
      <c r="AC578" s="1">
        <v>17</v>
      </c>
      <c r="AD578" s="1" t="s">
        <v>68</v>
      </c>
      <c r="AE578" s="1" t="s">
        <v>9623</v>
      </c>
      <c r="BC578" s="1" t="s">
        <v>10685</v>
      </c>
      <c r="BE578" s="1" t="s">
        <v>9454</v>
      </c>
      <c r="BF578" s="1" t="s">
        <v>14588</v>
      </c>
    </row>
    <row r="579" spans="1:72" ht="13.5" customHeight="1">
      <c r="A579" s="3" t="str">
        <f>HYPERLINK("http://kyu.snu.ac.kr/sdhj/index.jsp?type=hj/GK14657_00IH_0001_0013.jpg","1777_각북면_13")</f>
        <v>1777_각북면_13</v>
      </c>
      <c r="B579" s="2">
        <v>1777</v>
      </c>
      <c r="C579" s="2" t="s">
        <v>12868</v>
      </c>
      <c r="D579" s="2" t="s">
        <v>12865</v>
      </c>
      <c r="E579" s="2">
        <v>578</v>
      </c>
      <c r="F579" s="1">
        <v>2</v>
      </c>
      <c r="G579" s="1" t="s">
        <v>15433</v>
      </c>
      <c r="H579" s="1" t="s">
        <v>7353</v>
      </c>
      <c r="I579" s="1">
        <v>15</v>
      </c>
      <c r="L579" s="1">
        <v>2</v>
      </c>
      <c r="M579" s="2" t="s">
        <v>13220</v>
      </c>
      <c r="N579" s="2" t="s">
        <v>13221</v>
      </c>
      <c r="T579" s="1" t="s">
        <v>15262</v>
      </c>
      <c r="U579" s="1" t="s">
        <v>138</v>
      </c>
      <c r="V579" s="1" t="s">
        <v>7522</v>
      </c>
      <c r="Y579" s="1" t="s">
        <v>1196</v>
      </c>
      <c r="Z579" s="1" t="s">
        <v>9451</v>
      </c>
      <c r="AC579" s="1">
        <v>13</v>
      </c>
      <c r="AD579" s="1" t="s">
        <v>40</v>
      </c>
      <c r="AE579" s="1" t="s">
        <v>9663</v>
      </c>
      <c r="BC579" s="1" t="s">
        <v>10685</v>
      </c>
      <c r="BE579" s="1" t="s">
        <v>9454</v>
      </c>
      <c r="BF579" s="1" t="s">
        <v>14590</v>
      </c>
    </row>
    <row r="580" spans="1:72" ht="13.5" customHeight="1">
      <c r="A580" s="3" t="str">
        <f>HYPERLINK("http://kyu.snu.ac.kr/sdhj/index.jsp?type=hj/GK14657_00IH_0001_0013.jpg","1777_각북면_13")</f>
        <v>1777_각북면_13</v>
      </c>
      <c r="B580" s="2">
        <v>1777</v>
      </c>
      <c r="C580" s="2" t="s">
        <v>12868</v>
      </c>
      <c r="D580" s="2" t="s">
        <v>12865</v>
      </c>
      <c r="E580" s="2">
        <v>579</v>
      </c>
      <c r="F580" s="1">
        <v>2</v>
      </c>
      <c r="G580" s="1" t="s">
        <v>15433</v>
      </c>
      <c r="H580" s="1" t="s">
        <v>7353</v>
      </c>
      <c r="I580" s="1">
        <v>15</v>
      </c>
      <c r="L580" s="1">
        <v>2</v>
      </c>
      <c r="M580" s="2" t="s">
        <v>13220</v>
      </c>
      <c r="N580" s="2" t="s">
        <v>13221</v>
      </c>
      <c r="T580" s="1" t="s">
        <v>15262</v>
      </c>
      <c r="U580" s="1" t="s">
        <v>138</v>
      </c>
      <c r="V580" s="1" t="s">
        <v>7522</v>
      </c>
      <c r="Y580" s="1" t="s">
        <v>953</v>
      </c>
      <c r="Z580" s="1" t="s">
        <v>13008</v>
      </c>
      <c r="AC580" s="1">
        <v>36</v>
      </c>
      <c r="AD580" s="1" t="s">
        <v>309</v>
      </c>
      <c r="AE580" s="1" t="s">
        <v>9639</v>
      </c>
      <c r="AF580" s="1" t="s">
        <v>1197</v>
      </c>
      <c r="AG580" s="1" t="s">
        <v>9707</v>
      </c>
      <c r="BB580" s="1" t="s">
        <v>1198</v>
      </c>
      <c r="BC580" s="1" t="s">
        <v>7537</v>
      </c>
      <c r="BD580" s="1" t="s">
        <v>1199</v>
      </c>
      <c r="BE580" s="1" t="s">
        <v>9315</v>
      </c>
    </row>
    <row r="581" spans="1:72" ht="13.5" customHeight="1">
      <c r="A581" s="3" t="str">
        <f>HYPERLINK("http://kyu.snu.ac.kr/sdhj/index.jsp?type=hj/GK14657_00IH_0001_0013.jpg","1777_각북면_13")</f>
        <v>1777_각북면_13</v>
      </c>
      <c r="B581" s="2">
        <v>1777</v>
      </c>
      <c r="C581" s="2" t="s">
        <v>12868</v>
      </c>
      <c r="D581" s="2" t="s">
        <v>12865</v>
      </c>
      <c r="E581" s="2">
        <v>580</v>
      </c>
      <c r="F581" s="1">
        <v>2</v>
      </c>
      <c r="G581" s="1" t="s">
        <v>15433</v>
      </c>
      <c r="H581" s="1" t="s">
        <v>7353</v>
      </c>
      <c r="I581" s="1">
        <v>15</v>
      </c>
      <c r="L581" s="1">
        <v>3</v>
      </c>
      <c r="M581" s="2" t="s">
        <v>13222</v>
      </c>
      <c r="N581" s="2" t="s">
        <v>13223</v>
      </c>
      <c r="T581" s="1" t="s">
        <v>12957</v>
      </c>
      <c r="U581" s="1" t="s">
        <v>492</v>
      </c>
      <c r="V581" s="1" t="s">
        <v>7525</v>
      </c>
      <c r="W581" s="1" t="s">
        <v>73</v>
      </c>
      <c r="X581" s="1" t="s">
        <v>12958</v>
      </c>
      <c r="Y581" s="1" t="s">
        <v>1200</v>
      </c>
      <c r="Z581" s="1" t="s">
        <v>9450</v>
      </c>
      <c r="AC581" s="1">
        <v>56</v>
      </c>
      <c r="AD581" s="1" t="s">
        <v>323</v>
      </c>
      <c r="AE581" s="1" t="s">
        <v>9659</v>
      </c>
      <c r="AJ581" s="1" t="s">
        <v>17</v>
      </c>
      <c r="AK581" s="1" t="s">
        <v>9765</v>
      </c>
      <c r="AL581" s="1" t="s">
        <v>76</v>
      </c>
      <c r="AM581" s="1" t="s">
        <v>14465</v>
      </c>
      <c r="AT581" s="1" t="s">
        <v>492</v>
      </c>
      <c r="AU581" s="1" t="s">
        <v>7525</v>
      </c>
      <c r="AV581" s="1" t="s">
        <v>1201</v>
      </c>
      <c r="AW581" s="1" t="s">
        <v>8931</v>
      </c>
      <c r="BG581" s="1" t="s">
        <v>492</v>
      </c>
      <c r="BH581" s="1" t="s">
        <v>7525</v>
      </c>
      <c r="BI581" s="1" t="s">
        <v>641</v>
      </c>
      <c r="BJ581" s="1" t="s">
        <v>11282</v>
      </c>
      <c r="BK581" s="1" t="s">
        <v>1202</v>
      </c>
      <c r="BL581" s="1" t="s">
        <v>11381</v>
      </c>
      <c r="BM581" s="1" t="s">
        <v>863</v>
      </c>
      <c r="BN581" s="1" t="s">
        <v>10551</v>
      </c>
      <c r="BO581" s="1" t="s">
        <v>79</v>
      </c>
      <c r="BP581" s="1" t="s">
        <v>9844</v>
      </c>
      <c r="BQ581" s="1" t="s">
        <v>1203</v>
      </c>
      <c r="BR581" s="1" t="s">
        <v>15016</v>
      </c>
      <c r="BS581" s="1" t="s">
        <v>147</v>
      </c>
      <c r="BT581" s="1" t="s">
        <v>9773</v>
      </c>
    </row>
    <row r="582" spans="1:72" ht="13.5" customHeight="1">
      <c r="A582" s="3" t="str">
        <f>HYPERLINK("http://kyu.snu.ac.kr/sdhj/index.jsp?type=hj/GK14657_00IH_0001_0013.jpg","1777_각북면_13")</f>
        <v>1777_각북면_13</v>
      </c>
      <c r="B582" s="2">
        <v>1777</v>
      </c>
      <c r="C582" s="2" t="s">
        <v>12868</v>
      </c>
      <c r="D582" s="2" t="s">
        <v>12865</v>
      </c>
      <c r="E582" s="2">
        <v>581</v>
      </c>
      <c r="F582" s="1">
        <v>2</v>
      </c>
      <c r="G582" s="1" t="s">
        <v>15433</v>
      </c>
      <c r="H582" s="1" t="s">
        <v>7353</v>
      </c>
      <c r="I582" s="1">
        <v>15</v>
      </c>
      <c r="L582" s="1">
        <v>3</v>
      </c>
      <c r="M582" s="2" t="s">
        <v>13222</v>
      </c>
      <c r="N582" s="2" t="s">
        <v>13223</v>
      </c>
      <c r="S582" s="1" t="s">
        <v>47</v>
      </c>
      <c r="T582" s="1" t="s">
        <v>179</v>
      </c>
      <c r="W582" s="1" t="s">
        <v>38</v>
      </c>
      <c r="X582" s="1" t="s">
        <v>12968</v>
      </c>
      <c r="Y582" s="1" t="s">
        <v>101</v>
      </c>
      <c r="Z582" s="1" t="s">
        <v>7731</v>
      </c>
      <c r="AC582" s="1">
        <v>54</v>
      </c>
      <c r="AD582" s="1" t="s">
        <v>199</v>
      </c>
      <c r="AE582" s="1" t="s">
        <v>7846</v>
      </c>
      <c r="AJ582" s="1" t="s">
        <v>17</v>
      </c>
      <c r="AK582" s="1" t="s">
        <v>9765</v>
      </c>
      <c r="AL582" s="1" t="s">
        <v>129</v>
      </c>
      <c r="AM582" s="1" t="s">
        <v>9723</v>
      </c>
      <c r="AT582" s="1" t="s">
        <v>174</v>
      </c>
      <c r="AU582" s="1" t="s">
        <v>7523</v>
      </c>
      <c r="AV582" s="1" t="s">
        <v>1204</v>
      </c>
      <c r="AW582" s="1" t="s">
        <v>10604</v>
      </c>
      <c r="BG582" s="1" t="s">
        <v>79</v>
      </c>
      <c r="BH582" s="1" t="s">
        <v>9844</v>
      </c>
      <c r="BI582" s="1" t="s">
        <v>686</v>
      </c>
      <c r="BJ582" s="1" t="s">
        <v>11281</v>
      </c>
      <c r="BK582" s="1" t="s">
        <v>79</v>
      </c>
      <c r="BL582" s="1" t="s">
        <v>9844</v>
      </c>
      <c r="BM582" s="1" t="s">
        <v>1205</v>
      </c>
      <c r="BN582" s="1" t="s">
        <v>11835</v>
      </c>
      <c r="BO582" s="1" t="s">
        <v>79</v>
      </c>
      <c r="BP582" s="1" t="s">
        <v>9844</v>
      </c>
      <c r="BQ582" s="1" t="s">
        <v>1206</v>
      </c>
      <c r="BR582" s="1" t="s">
        <v>11189</v>
      </c>
      <c r="BS582" s="1" t="s">
        <v>129</v>
      </c>
      <c r="BT582" s="1" t="s">
        <v>9723</v>
      </c>
    </row>
    <row r="583" spans="1:72" ht="13.5" customHeight="1">
      <c r="A583" s="3" t="str">
        <f>HYPERLINK("http://kyu.snu.ac.kr/sdhj/index.jsp?type=hj/GK14657_00IH_0001_0013.jpg","1777_각북면_13")</f>
        <v>1777_각북면_13</v>
      </c>
      <c r="B583" s="2">
        <v>1777</v>
      </c>
      <c r="C583" s="2" t="s">
        <v>12868</v>
      </c>
      <c r="D583" s="2" t="s">
        <v>12865</v>
      </c>
      <c r="E583" s="2">
        <v>582</v>
      </c>
      <c r="F583" s="1">
        <v>2</v>
      </c>
      <c r="G583" s="1" t="s">
        <v>15433</v>
      </c>
      <c r="H583" s="1" t="s">
        <v>7353</v>
      </c>
      <c r="I583" s="1">
        <v>15</v>
      </c>
      <c r="L583" s="1">
        <v>3</v>
      </c>
      <c r="M583" s="2" t="s">
        <v>13222</v>
      </c>
      <c r="N583" s="2" t="s">
        <v>13223</v>
      </c>
      <c r="S583" s="1" t="s">
        <v>67</v>
      </c>
      <c r="T583" s="1" t="s">
        <v>5121</v>
      </c>
      <c r="AC583" s="1">
        <v>8</v>
      </c>
      <c r="AD583" s="1" t="s">
        <v>157</v>
      </c>
      <c r="AE583" s="1" t="s">
        <v>9078</v>
      </c>
      <c r="AF583" s="1" t="s">
        <v>71</v>
      </c>
      <c r="AG583" s="1" t="s">
        <v>9052</v>
      </c>
    </row>
    <row r="584" spans="1:72" ht="13.5" customHeight="1">
      <c r="A584" s="3" t="str">
        <f>HYPERLINK("http://kyu.snu.ac.kr/sdhj/index.jsp?type=hj/GK14657_00IH_0001_0013.jpg","1777_각북면_13")</f>
        <v>1777_각북면_13</v>
      </c>
      <c r="B584" s="2">
        <v>1777</v>
      </c>
      <c r="C584" s="2" t="s">
        <v>12868</v>
      </c>
      <c r="D584" s="2" t="s">
        <v>12865</v>
      </c>
      <c r="E584" s="2">
        <v>583</v>
      </c>
      <c r="F584" s="1">
        <v>2</v>
      </c>
      <c r="G584" s="1" t="s">
        <v>15433</v>
      </c>
      <c r="H584" s="1" t="s">
        <v>7353</v>
      </c>
      <c r="I584" s="1">
        <v>15</v>
      </c>
      <c r="L584" s="1">
        <v>4</v>
      </c>
      <c r="M584" s="2" t="s">
        <v>13224</v>
      </c>
      <c r="N584" s="2" t="s">
        <v>13225</v>
      </c>
      <c r="T584" s="1" t="s">
        <v>12957</v>
      </c>
      <c r="U584" s="1" t="s">
        <v>174</v>
      </c>
      <c r="V584" s="1" t="s">
        <v>7523</v>
      </c>
      <c r="W584" s="1" t="s">
        <v>48</v>
      </c>
      <c r="X584" s="1" t="s">
        <v>7670</v>
      </c>
      <c r="Y584" s="1" t="s">
        <v>1207</v>
      </c>
      <c r="Z584" s="1" t="s">
        <v>9449</v>
      </c>
      <c r="AC584" s="1">
        <v>49</v>
      </c>
      <c r="AD584" s="1" t="s">
        <v>95</v>
      </c>
      <c r="AE584" s="1" t="s">
        <v>9649</v>
      </c>
      <c r="AJ584" s="1" t="s">
        <v>17</v>
      </c>
      <c r="AK584" s="1" t="s">
        <v>9765</v>
      </c>
      <c r="AL584" s="1" t="s">
        <v>50</v>
      </c>
      <c r="AM584" s="1" t="s">
        <v>9712</v>
      </c>
      <c r="AT584" s="1" t="s">
        <v>1173</v>
      </c>
      <c r="AU584" s="1" t="s">
        <v>9869</v>
      </c>
      <c r="AV584" s="1" t="s">
        <v>1174</v>
      </c>
      <c r="AW584" s="1" t="s">
        <v>10603</v>
      </c>
      <c r="BG584" s="1" t="s">
        <v>1175</v>
      </c>
      <c r="BH584" s="1" t="s">
        <v>14597</v>
      </c>
      <c r="BI584" s="1" t="s">
        <v>1176</v>
      </c>
      <c r="BJ584" s="1" t="s">
        <v>11136</v>
      </c>
      <c r="BK584" s="1" t="s">
        <v>1177</v>
      </c>
      <c r="BL584" s="1" t="s">
        <v>10748</v>
      </c>
      <c r="BM584" s="1" t="s">
        <v>7287</v>
      </c>
      <c r="BN584" s="1" t="s">
        <v>11128</v>
      </c>
      <c r="BO584" s="1" t="s">
        <v>314</v>
      </c>
      <c r="BP584" s="1" t="s">
        <v>7566</v>
      </c>
      <c r="BQ584" s="1" t="s">
        <v>1178</v>
      </c>
      <c r="BR584" s="1" t="s">
        <v>12415</v>
      </c>
      <c r="BS584" s="1" t="s">
        <v>576</v>
      </c>
      <c r="BT584" s="1" t="s">
        <v>9767</v>
      </c>
    </row>
    <row r="585" spans="1:72" ht="13.5" customHeight="1">
      <c r="A585" s="3" t="str">
        <f>HYPERLINK("http://kyu.snu.ac.kr/sdhj/index.jsp?type=hj/GK14657_00IH_0001_0013.jpg","1777_각북면_13")</f>
        <v>1777_각북면_13</v>
      </c>
      <c r="B585" s="2">
        <v>1777</v>
      </c>
      <c r="C585" s="2" t="s">
        <v>12868</v>
      </c>
      <c r="D585" s="2" t="s">
        <v>12865</v>
      </c>
      <c r="E585" s="2">
        <v>584</v>
      </c>
      <c r="F585" s="1">
        <v>2</v>
      </c>
      <c r="G585" s="1" t="s">
        <v>15433</v>
      </c>
      <c r="H585" s="1" t="s">
        <v>7353</v>
      </c>
      <c r="I585" s="1">
        <v>15</v>
      </c>
      <c r="L585" s="1">
        <v>4</v>
      </c>
      <c r="M585" s="2" t="s">
        <v>13224</v>
      </c>
      <c r="N585" s="2" t="s">
        <v>13225</v>
      </c>
      <c r="S585" s="1" t="s">
        <v>47</v>
      </c>
      <c r="T585" s="1" t="s">
        <v>179</v>
      </c>
      <c r="W585" s="1" t="s">
        <v>1208</v>
      </c>
      <c r="X585" s="1" t="s">
        <v>7691</v>
      </c>
      <c r="Y585" s="1" t="s">
        <v>101</v>
      </c>
      <c r="Z585" s="1" t="s">
        <v>7731</v>
      </c>
      <c r="AC585" s="1">
        <v>48</v>
      </c>
      <c r="AD585" s="1" t="s">
        <v>334</v>
      </c>
      <c r="AE585" s="1" t="s">
        <v>9662</v>
      </c>
      <c r="AJ585" s="1" t="s">
        <v>465</v>
      </c>
      <c r="AK585" s="1" t="s">
        <v>9766</v>
      </c>
      <c r="AL585" s="1" t="s">
        <v>183</v>
      </c>
      <c r="AM585" s="1" t="s">
        <v>9710</v>
      </c>
      <c r="AT585" s="1" t="s">
        <v>79</v>
      </c>
      <c r="AU585" s="1" t="s">
        <v>9844</v>
      </c>
      <c r="AV585" s="1" t="s">
        <v>1209</v>
      </c>
      <c r="AW585" s="1" t="s">
        <v>9910</v>
      </c>
      <c r="BG585" s="1" t="s">
        <v>314</v>
      </c>
      <c r="BH585" s="1" t="s">
        <v>7566</v>
      </c>
      <c r="BI585" s="1" t="s">
        <v>1210</v>
      </c>
      <c r="BJ585" s="1" t="s">
        <v>9372</v>
      </c>
      <c r="BK585" s="1" t="s">
        <v>314</v>
      </c>
      <c r="BL585" s="1" t="s">
        <v>7566</v>
      </c>
      <c r="BM585" s="1" t="s">
        <v>1211</v>
      </c>
      <c r="BN585" s="1" t="s">
        <v>11834</v>
      </c>
      <c r="BO585" s="1" t="s">
        <v>1212</v>
      </c>
      <c r="BP585" s="1" t="s">
        <v>11901</v>
      </c>
      <c r="BQ585" s="1" t="s">
        <v>1213</v>
      </c>
      <c r="BR585" s="1" t="s">
        <v>12584</v>
      </c>
      <c r="BS585" s="1" t="s">
        <v>859</v>
      </c>
      <c r="BT585" s="1" t="s">
        <v>15203</v>
      </c>
    </row>
    <row r="586" spans="1:72" ht="13.5" customHeight="1">
      <c r="A586" s="3" t="str">
        <f>HYPERLINK("http://kyu.snu.ac.kr/sdhj/index.jsp?type=hj/GK14657_00IH_0001_0013.jpg","1777_각북면_13")</f>
        <v>1777_각북면_13</v>
      </c>
      <c r="B586" s="2">
        <v>1777</v>
      </c>
      <c r="C586" s="2" t="s">
        <v>12868</v>
      </c>
      <c r="D586" s="2" t="s">
        <v>12865</v>
      </c>
      <c r="E586" s="2">
        <v>585</v>
      </c>
      <c r="F586" s="1">
        <v>2</v>
      </c>
      <c r="G586" s="1" t="s">
        <v>15433</v>
      </c>
      <c r="H586" s="1" t="s">
        <v>7353</v>
      </c>
      <c r="I586" s="1">
        <v>15</v>
      </c>
      <c r="L586" s="1">
        <v>4</v>
      </c>
      <c r="M586" s="2" t="s">
        <v>13224</v>
      </c>
      <c r="N586" s="2" t="s">
        <v>13225</v>
      </c>
      <c r="S586" s="1" t="s">
        <v>57</v>
      </c>
      <c r="T586" s="1" t="s">
        <v>7485</v>
      </c>
      <c r="Y586" s="1" t="s">
        <v>1214</v>
      </c>
      <c r="Z586" s="1" t="s">
        <v>9448</v>
      </c>
      <c r="AC586" s="1">
        <v>22</v>
      </c>
      <c r="AD586" s="1" t="s">
        <v>581</v>
      </c>
      <c r="AE586" s="1" t="s">
        <v>9637</v>
      </c>
    </row>
    <row r="587" spans="1:72" ht="13.5" customHeight="1">
      <c r="A587" s="3" t="str">
        <f>HYPERLINK("http://kyu.snu.ac.kr/sdhj/index.jsp?type=hj/GK14657_00IH_0001_0013.jpg","1777_각북면_13")</f>
        <v>1777_각북면_13</v>
      </c>
      <c r="B587" s="2">
        <v>1777</v>
      </c>
      <c r="C587" s="2" t="s">
        <v>12868</v>
      </c>
      <c r="D587" s="2" t="s">
        <v>12865</v>
      </c>
      <c r="E587" s="2">
        <v>586</v>
      </c>
      <c r="F587" s="1">
        <v>2</v>
      </c>
      <c r="G587" s="1" t="s">
        <v>15433</v>
      </c>
      <c r="H587" s="1" t="s">
        <v>7353</v>
      </c>
      <c r="I587" s="1">
        <v>15</v>
      </c>
      <c r="L587" s="1">
        <v>4</v>
      </c>
      <c r="M587" s="2" t="s">
        <v>13224</v>
      </c>
      <c r="N587" s="2" t="s">
        <v>13225</v>
      </c>
      <c r="S587" s="1" t="s">
        <v>64</v>
      </c>
      <c r="T587" s="1" t="s">
        <v>4015</v>
      </c>
      <c r="W587" s="1" t="s">
        <v>38</v>
      </c>
      <c r="X587" s="1" t="s">
        <v>12968</v>
      </c>
      <c r="Y587" s="1" t="s">
        <v>101</v>
      </c>
      <c r="Z587" s="1" t="s">
        <v>7731</v>
      </c>
      <c r="AC587" s="1">
        <v>22</v>
      </c>
      <c r="AD587" s="1" t="s">
        <v>581</v>
      </c>
      <c r="AE587" s="1" t="s">
        <v>9637</v>
      </c>
    </row>
    <row r="588" spans="1:72" ht="13.5" customHeight="1">
      <c r="A588" s="3" t="str">
        <f>HYPERLINK("http://kyu.snu.ac.kr/sdhj/index.jsp?type=hj/GK14657_00IH_0001_0013.jpg","1777_각북면_13")</f>
        <v>1777_각북면_13</v>
      </c>
      <c r="B588" s="2">
        <v>1777</v>
      </c>
      <c r="C588" s="2" t="s">
        <v>12868</v>
      </c>
      <c r="D588" s="2" t="s">
        <v>12865</v>
      </c>
      <c r="E588" s="2">
        <v>587</v>
      </c>
      <c r="F588" s="1">
        <v>2</v>
      </c>
      <c r="G588" s="1" t="s">
        <v>15433</v>
      </c>
      <c r="H588" s="1" t="s">
        <v>7353</v>
      </c>
      <c r="I588" s="1">
        <v>15</v>
      </c>
      <c r="L588" s="1">
        <v>4</v>
      </c>
      <c r="M588" s="2" t="s">
        <v>13224</v>
      </c>
      <c r="N588" s="2" t="s">
        <v>13225</v>
      </c>
      <c r="T588" s="1" t="s">
        <v>15262</v>
      </c>
      <c r="U588" s="1" t="s">
        <v>138</v>
      </c>
      <c r="V588" s="1" t="s">
        <v>7522</v>
      </c>
      <c r="Y588" s="1" t="s">
        <v>1215</v>
      </c>
      <c r="Z588" s="1" t="s">
        <v>8276</v>
      </c>
      <c r="AC588" s="1">
        <v>23</v>
      </c>
      <c r="AD588" s="1" t="s">
        <v>455</v>
      </c>
      <c r="AE588" s="1" t="s">
        <v>9661</v>
      </c>
    </row>
    <row r="589" spans="1:72" ht="13.5" customHeight="1">
      <c r="A589" s="3" t="str">
        <f>HYPERLINK("http://kyu.snu.ac.kr/sdhj/index.jsp?type=hj/GK14657_00IH_0001_0013.jpg","1777_각북면_13")</f>
        <v>1777_각북면_13</v>
      </c>
      <c r="B589" s="2">
        <v>1777</v>
      </c>
      <c r="C589" s="2" t="s">
        <v>12868</v>
      </c>
      <c r="D589" s="2" t="s">
        <v>12865</v>
      </c>
      <c r="E589" s="2">
        <v>588</v>
      </c>
      <c r="F589" s="1">
        <v>2</v>
      </c>
      <c r="G589" s="1" t="s">
        <v>15433</v>
      </c>
      <c r="H589" s="1" t="s">
        <v>7353</v>
      </c>
      <c r="I589" s="1">
        <v>15</v>
      </c>
      <c r="L589" s="1">
        <v>4</v>
      </c>
      <c r="M589" s="2" t="s">
        <v>13224</v>
      </c>
      <c r="N589" s="2" t="s">
        <v>13225</v>
      </c>
      <c r="S589" s="1" t="s">
        <v>130</v>
      </c>
      <c r="T589" s="1" t="s">
        <v>7487</v>
      </c>
      <c r="U589" s="1" t="s">
        <v>1216</v>
      </c>
      <c r="V589" s="1" t="s">
        <v>7650</v>
      </c>
      <c r="Y589" s="1" t="s">
        <v>1217</v>
      </c>
      <c r="Z589" s="1" t="s">
        <v>8684</v>
      </c>
      <c r="AC589" s="1">
        <v>44</v>
      </c>
      <c r="AD589" s="1" t="s">
        <v>102</v>
      </c>
      <c r="AE589" s="1" t="s">
        <v>9629</v>
      </c>
    </row>
    <row r="590" spans="1:72" ht="13.5" customHeight="1">
      <c r="A590" s="3" t="str">
        <f>HYPERLINK("http://kyu.snu.ac.kr/sdhj/index.jsp?type=hj/GK14657_00IH_0001_0013.jpg","1777_각북면_13")</f>
        <v>1777_각북면_13</v>
      </c>
      <c r="B590" s="2">
        <v>1777</v>
      </c>
      <c r="C590" s="2" t="s">
        <v>12868</v>
      </c>
      <c r="D590" s="2" t="s">
        <v>12865</v>
      </c>
      <c r="E590" s="2">
        <v>589</v>
      </c>
      <c r="F590" s="1">
        <v>2</v>
      </c>
      <c r="G590" s="1" t="s">
        <v>15433</v>
      </c>
      <c r="H590" s="1" t="s">
        <v>7353</v>
      </c>
      <c r="I590" s="1">
        <v>15</v>
      </c>
      <c r="L590" s="1">
        <v>4</v>
      </c>
      <c r="M590" s="2" t="s">
        <v>13224</v>
      </c>
      <c r="N590" s="2" t="s">
        <v>13225</v>
      </c>
      <c r="T590" s="1" t="s">
        <v>15262</v>
      </c>
      <c r="U590" s="1" t="s">
        <v>138</v>
      </c>
      <c r="V590" s="1" t="s">
        <v>7522</v>
      </c>
      <c r="Y590" s="1" t="s">
        <v>192</v>
      </c>
      <c r="Z590" s="1" t="s">
        <v>192</v>
      </c>
      <c r="AC590" s="1">
        <v>17</v>
      </c>
      <c r="AD590" s="1" t="s">
        <v>68</v>
      </c>
      <c r="AE590" s="1" t="s">
        <v>9623</v>
      </c>
      <c r="BB590" s="1" t="s">
        <v>1187</v>
      </c>
      <c r="BC590" s="1" t="s">
        <v>10685</v>
      </c>
      <c r="BE590" s="1" t="s">
        <v>8684</v>
      </c>
      <c r="BF590" s="1" t="s">
        <v>14591</v>
      </c>
    </row>
    <row r="591" spans="1:72" ht="13.5" customHeight="1">
      <c r="A591" s="3" t="str">
        <f>HYPERLINK("http://kyu.snu.ac.kr/sdhj/index.jsp?type=hj/GK14657_00IH_0001_0013.jpg","1777_각북면_13")</f>
        <v>1777_각북면_13</v>
      </c>
      <c r="B591" s="2">
        <v>1777</v>
      </c>
      <c r="C591" s="2" t="s">
        <v>12868</v>
      </c>
      <c r="D591" s="2" t="s">
        <v>12865</v>
      </c>
      <c r="E591" s="2">
        <v>590</v>
      </c>
      <c r="F591" s="1">
        <v>2</v>
      </c>
      <c r="G591" s="1" t="s">
        <v>15433</v>
      </c>
      <c r="H591" s="1" t="s">
        <v>7353</v>
      </c>
      <c r="I591" s="1">
        <v>15</v>
      </c>
      <c r="L591" s="1">
        <v>4</v>
      </c>
      <c r="M591" s="2" t="s">
        <v>13224</v>
      </c>
      <c r="N591" s="2" t="s">
        <v>13225</v>
      </c>
      <c r="T591" s="1" t="s">
        <v>15262</v>
      </c>
      <c r="U591" s="1" t="s">
        <v>109</v>
      </c>
      <c r="V591" s="1" t="s">
        <v>7521</v>
      </c>
      <c r="Y591" s="1" t="s">
        <v>1218</v>
      </c>
      <c r="Z591" s="1" t="s">
        <v>9447</v>
      </c>
      <c r="AC591" s="1">
        <v>46</v>
      </c>
      <c r="AD591" s="1" t="s">
        <v>631</v>
      </c>
      <c r="AE591" s="1" t="s">
        <v>9618</v>
      </c>
    </row>
    <row r="592" spans="1:72" ht="13.5" customHeight="1">
      <c r="A592" s="3" t="str">
        <f>HYPERLINK("http://kyu.snu.ac.kr/sdhj/index.jsp?type=hj/GK14657_00IH_0001_0013.jpg","1777_각북면_13")</f>
        <v>1777_각북면_13</v>
      </c>
      <c r="B592" s="2">
        <v>1777</v>
      </c>
      <c r="C592" s="2" t="s">
        <v>12868</v>
      </c>
      <c r="D592" s="2" t="s">
        <v>12865</v>
      </c>
      <c r="E592" s="2">
        <v>591</v>
      </c>
      <c r="F592" s="1">
        <v>2</v>
      </c>
      <c r="G592" s="1" t="s">
        <v>15433</v>
      </c>
      <c r="H592" s="1" t="s">
        <v>7353</v>
      </c>
      <c r="I592" s="1">
        <v>15</v>
      </c>
      <c r="L592" s="1">
        <v>4</v>
      </c>
      <c r="M592" s="2" t="s">
        <v>13224</v>
      </c>
      <c r="N592" s="2" t="s">
        <v>13225</v>
      </c>
      <c r="T592" s="1" t="s">
        <v>15262</v>
      </c>
      <c r="U592" s="1" t="s">
        <v>109</v>
      </c>
      <c r="V592" s="1" t="s">
        <v>7521</v>
      </c>
      <c r="Y592" s="1" t="s">
        <v>1219</v>
      </c>
      <c r="Z592" s="1" t="s">
        <v>9446</v>
      </c>
      <c r="AC592" s="1">
        <v>28</v>
      </c>
      <c r="AD592" s="1" t="s">
        <v>66</v>
      </c>
      <c r="AE592" s="1" t="s">
        <v>9631</v>
      </c>
      <c r="BB592" s="1" t="s">
        <v>1187</v>
      </c>
      <c r="BC592" s="1" t="s">
        <v>10685</v>
      </c>
      <c r="BE592" s="1" t="s">
        <v>9447</v>
      </c>
      <c r="BF592" s="1" t="s">
        <v>14592</v>
      </c>
    </row>
    <row r="593" spans="1:72" ht="13.5" customHeight="1">
      <c r="A593" s="3" t="str">
        <f>HYPERLINK("http://kyu.snu.ac.kr/sdhj/index.jsp?type=hj/GK14657_00IH_0001_0013.jpg","1777_각북면_13")</f>
        <v>1777_각북면_13</v>
      </c>
      <c r="B593" s="2">
        <v>1777</v>
      </c>
      <c r="C593" s="2" t="s">
        <v>12868</v>
      </c>
      <c r="D593" s="2" t="s">
        <v>12865</v>
      </c>
      <c r="E593" s="2">
        <v>592</v>
      </c>
      <c r="F593" s="1">
        <v>2</v>
      </c>
      <c r="G593" s="1" t="s">
        <v>15433</v>
      </c>
      <c r="H593" s="1" t="s">
        <v>7353</v>
      </c>
      <c r="I593" s="1">
        <v>15</v>
      </c>
      <c r="L593" s="1">
        <v>4</v>
      </c>
      <c r="M593" s="2" t="s">
        <v>13224</v>
      </c>
      <c r="N593" s="2" t="s">
        <v>13225</v>
      </c>
      <c r="T593" s="1" t="s">
        <v>15262</v>
      </c>
      <c r="U593" s="1" t="s">
        <v>109</v>
      </c>
      <c r="V593" s="1" t="s">
        <v>7521</v>
      </c>
      <c r="Y593" s="1" t="s">
        <v>1220</v>
      </c>
      <c r="Z593" s="1" t="s">
        <v>9126</v>
      </c>
      <c r="AC593" s="1">
        <v>20</v>
      </c>
      <c r="AD593" s="1" t="s">
        <v>49</v>
      </c>
      <c r="AE593" s="1" t="s">
        <v>9624</v>
      </c>
      <c r="BC593" s="1" t="s">
        <v>10685</v>
      </c>
      <c r="BE593" s="1" t="s">
        <v>9447</v>
      </c>
      <c r="BF593" s="1" t="s">
        <v>14591</v>
      </c>
    </row>
    <row r="594" spans="1:72" ht="13.5" customHeight="1">
      <c r="A594" s="3" t="str">
        <f>HYPERLINK("http://kyu.snu.ac.kr/sdhj/index.jsp?type=hj/GK14657_00IH_0001_0013.jpg","1777_각북면_13")</f>
        <v>1777_각북면_13</v>
      </c>
      <c r="B594" s="2">
        <v>1777</v>
      </c>
      <c r="C594" s="2" t="s">
        <v>12868</v>
      </c>
      <c r="D594" s="2" t="s">
        <v>12865</v>
      </c>
      <c r="E594" s="2">
        <v>593</v>
      </c>
      <c r="F594" s="1">
        <v>2</v>
      </c>
      <c r="G594" s="1" t="s">
        <v>15433</v>
      </c>
      <c r="H594" s="1" t="s">
        <v>7353</v>
      </c>
      <c r="I594" s="1">
        <v>15</v>
      </c>
      <c r="L594" s="1">
        <v>4</v>
      </c>
      <c r="M594" s="2" t="s">
        <v>13224</v>
      </c>
      <c r="N594" s="2" t="s">
        <v>13225</v>
      </c>
      <c r="T594" s="1" t="s">
        <v>15262</v>
      </c>
      <c r="U594" s="1" t="s">
        <v>109</v>
      </c>
      <c r="V594" s="1" t="s">
        <v>7521</v>
      </c>
      <c r="Y594" s="1" t="s">
        <v>1221</v>
      </c>
      <c r="Z594" s="1" t="s">
        <v>8011</v>
      </c>
      <c r="AC594" s="1">
        <v>32</v>
      </c>
      <c r="AD594" s="1" t="s">
        <v>137</v>
      </c>
      <c r="AE594" s="1" t="s">
        <v>7603</v>
      </c>
    </row>
    <row r="595" spans="1:72" ht="13.5" customHeight="1">
      <c r="A595" s="3" t="str">
        <f>HYPERLINK("http://kyu.snu.ac.kr/sdhj/index.jsp?type=hj/GK14657_00IH_0001_0013.jpg","1777_각북면_13")</f>
        <v>1777_각북면_13</v>
      </c>
      <c r="B595" s="2">
        <v>1777</v>
      </c>
      <c r="C595" s="2" t="s">
        <v>12868</v>
      </c>
      <c r="D595" s="2" t="s">
        <v>12865</v>
      </c>
      <c r="E595" s="2">
        <v>594</v>
      </c>
      <c r="F595" s="1">
        <v>2</v>
      </c>
      <c r="G595" s="1" t="s">
        <v>15433</v>
      </c>
      <c r="H595" s="1" t="s">
        <v>7353</v>
      </c>
      <c r="I595" s="1">
        <v>15</v>
      </c>
      <c r="L595" s="1">
        <v>4</v>
      </c>
      <c r="M595" s="2" t="s">
        <v>13224</v>
      </c>
      <c r="N595" s="2" t="s">
        <v>13225</v>
      </c>
      <c r="T595" s="1" t="s">
        <v>15262</v>
      </c>
      <c r="U595" s="1" t="s">
        <v>138</v>
      </c>
      <c r="V595" s="1" t="s">
        <v>7522</v>
      </c>
      <c r="Y595" s="1" t="s">
        <v>1222</v>
      </c>
      <c r="Z595" s="1" t="s">
        <v>12992</v>
      </c>
      <c r="AC595" s="1">
        <v>37</v>
      </c>
      <c r="AD595" s="1" t="s">
        <v>262</v>
      </c>
      <c r="AE595" s="1" t="s">
        <v>9642</v>
      </c>
      <c r="AF595" s="1" t="s">
        <v>1223</v>
      </c>
      <c r="AG595" s="1" t="s">
        <v>9698</v>
      </c>
    </row>
    <row r="596" spans="1:72" ht="13.5" customHeight="1">
      <c r="A596" s="3" t="str">
        <f>HYPERLINK("http://kyu.snu.ac.kr/sdhj/index.jsp?type=hj/GK14657_00IH_0001_0013.jpg","1777_각북면_13")</f>
        <v>1777_각북면_13</v>
      </c>
      <c r="B596" s="2">
        <v>1777</v>
      </c>
      <c r="C596" s="2" t="s">
        <v>12868</v>
      </c>
      <c r="D596" s="2" t="s">
        <v>12865</v>
      </c>
      <c r="E596" s="2">
        <v>595</v>
      </c>
      <c r="F596" s="1">
        <v>2</v>
      </c>
      <c r="G596" s="1" t="s">
        <v>15433</v>
      </c>
      <c r="H596" s="1" t="s">
        <v>7353</v>
      </c>
      <c r="I596" s="1">
        <v>15</v>
      </c>
      <c r="L596" s="1">
        <v>4</v>
      </c>
      <c r="M596" s="2" t="s">
        <v>13224</v>
      </c>
      <c r="N596" s="2" t="s">
        <v>13225</v>
      </c>
      <c r="T596" s="1" t="s">
        <v>15262</v>
      </c>
      <c r="U596" s="1" t="s">
        <v>138</v>
      </c>
      <c r="V596" s="1" t="s">
        <v>7522</v>
      </c>
      <c r="Y596" s="1" t="s">
        <v>1224</v>
      </c>
      <c r="Z596" s="1" t="s">
        <v>9214</v>
      </c>
      <c r="AG596" s="1" t="s">
        <v>9364</v>
      </c>
    </row>
    <row r="597" spans="1:72" ht="13.5" customHeight="1">
      <c r="A597" s="3" t="str">
        <f>HYPERLINK("http://kyu.snu.ac.kr/sdhj/index.jsp?type=hj/GK14657_00IH_0001_0013.jpg","1777_각북면_13")</f>
        <v>1777_각북면_13</v>
      </c>
      <c r="B597" s="2">
        <v>1777</v>
      </c>
      <c r="C597" s="2" t="s">
        <v>12868</v>
      </c>
      <c r="D597" s="2" t="s">
        <v>12865</v>
      </c>
      <c r="E597" s="2">
        <v>596</v>
      </c>
      <c r="F597" s="1">
        <v>2</v>
      </c>
      <c r="G597" s="1" t="s">
        <v>15433</v>
      </c>
      <c r="H597" s="1" t="s">
        <v>7353</v>
      </c>
      <c r="I597" s="1">
        <v>15</v>
      </c>
      <c r="L597" s="1">
        <v>4</v>
      </c>
      <c r="M597" s="2" t="s">
        <v>13224</v>
      </c>
      <c r="N597" s="2" t="s">
        <v>13225</v>
      </c>
      <c r="T597" s="1" t="s">
        <v>15262</v>
      </c>
      <c r="U597" s="1" t="s">
        <v>138</v>
      </c>
      <c r="V597" s="1" t="s">
        <v>7522</v>
      </c>
      <c r="Y597" s="1" t="s">
        <v>1225</v>
      </c>
      <c r="Z597" s="1" t="s">
        <v>8651</v>
      </c>
      <c r="AC597" s="1">
        <v>42</v>
      </c>
      <c r="AD597" s="1" t="s">
        <v>137</v>
      </c>
      <c r="AE597" s="1" t="s">
        <v>7603</v>
      </c>
      <c r="AG597" s="1" t="s">
        <v>9364</v>
      </c>
    </row>
    <row r="598" spans="1:72" ht="13.5" customHeight="1">
      <c r="A598" s="3" t="str">
        <f>HYPERLINK("http://kyu.snu.ac.kr/sdhj/index.jsp?type=hj/GK14657_00IH_0001_0013.jpg","1777_각북면_13")</f>
        <v>1777_각북면_13</v>
      </c>
      <c r="B598" s="2">
        <v>1777</v>
      </c>
      <c r="C598" s="2" t="s">
        <v>12868</v>
      </c>
      <c r="D598" s="2" t="s">
        <v>12865</v>
      </c>
      <c r="E598" s="2">
        <v>597</v>
      </c>
      <c r="F598" s="1">
        <v>2</v>
      </c>
      <c r="G598" s="1" t="s">
        <v>15433</v>
      </c>
      <c r="H598" s="1" t="s">
        <v>7353</v>
      </c>
      <c r="I598" s="1">
        <v>15</v>
      </c>
      <c r="L598" s="1">
        <v>4</v>
      </c>
      <c r="M598" s="2" t="s">
        <v>13224</v>
      </c>
      <c r="N598" s="2" t="s">
        <v>13225</v>
      </c>
      <c r="T598" s="1" t="s">
        <v>15262</v>
      </c>
      <c r="U598" s="1" t="s">
        <v>109</v>
      </c>
      <c r="V598" s="1" t="s">
        <v>7521</v>
      </c>
      <c r="Y598" s="1" t="s">
        <v>1226</v>
      </c>
      <c r="Z598" s="1" t="s">
        <v>7904</v>
      </c>
      <c r="AC598" s="1">
        <v>35</v>
      </c>
      <c r="AD598" s="1" t="s">
        <v>306</v>
      </c>
      <c r="AE598" s="1" t="s">
        <v>9664</v>
      </c>
      <c r="AF598" s="1" t="s">
        <v>14342</v>
      </c>
      <c r="AG598" s="1" t="s">
        <v>14343</v>
      </c>
    </row>
    <row r="599" spans="1:72" ht="13.5" customHeight="1">
      <c r="A599" s="3" t="str">
        <f>HYPERLINK("http://kyu.snu.ac.kr/sdhj/index.jsp?type=hj/GK14657_00IH_0001_0013.jpg","1777_각북면_13")</f>
        <v>1777_각북면_13</v>
      </c>
      <c r="B599" s="2">
        <v>1777</v>
      </c>
      <c r="C599" s="2" t="s">
        <v>12868</v>
      </c>
      <c r="D599" s="2" t="s">
        <v>12865</v>
      </c>
      <c r="E599" s="2">
        <v>598</v>
      </c>
      <c r="F599" s="1">
        <v>2</v>
      </c>
      <c r="G599" s="1" t="s">
        <v>15433</v>
      </c>
      <c r="H599" s="1" t="s">
        <v>7353</v>
      </c>
      <c r="I599" s="1">
        <v>15</v>
      </c>
      <c r="L599" s="1">
        <v>5</v>
      </c>
      <c r="M599" s="2" t="s">
        <v>13226</v>
      </c>
      <c r="N599" s="2" t="s">
        <v>13227</v>
      </c>
      <c r="T599" s="1" t="s">
        <v>12957</v>
      </c>
      <c r="U599" s="1" t="s">
        <v>174</v>
      </c>
      <c r="V599" s="1" t="s">
        <v>7523</v>
      </c>
      <c r="W599" s="1" t="s">
        <v>48</v>
      </c>
      <c r="X599" s="1" t="s">
        <v>7670</v>
      </c>
      <c r="Y599" s="1" t="s">
        <v>1227</v>
      </c>
      <c r="Z599" s="1" t="s">
        <v>9445</v>
      </c>
      <c r="AC599" s="1">
        <v>42</v>
      </c>
      <c r="AD599" s="1" t="s">
        <v>348</v>
      </c>
      <c r="AE599" s="1" t="s">
        <v>9645</v>
      </c>
      <c r="AJ599" s="1" t="s">
        <v>17</v>
      </c>
      <c r="AK599" s="1" t="s">
        <v>9765</v>
      </c>
      <c r="AL599" s="1" t="s">
        <v>384</v>
      </c>
      <c r="AM599" s="1" t="s">
        <v>9782</v>
      </c>
      <c r="AT599" s="1" t="s">
        <v>79</v>
      </c>
      <c r="AU599" s="1" t="s">
        <v>9844</v>
      </c>
      <c r="AV599" s="1" t="s">
        <v>1228</v>
      </c>
      <c r="AW599" s="1" t="s">
        <v>10602</v>
      </c>
      <c r="BG599" s="1" t="s">
        <v>79</v>
      </c>
      <c r="BH599" s="1" t="s">
        <v>9844</v>
      </c>
      <c r="BI599" s="1" t="s">
        <v>1229</v>
      </c>
      <c r="BJ599" s="1" t="s">
        <v>11280</v>
      </c>
      <c r="BK599" s="1" t="s">
        <v>79</v>
      </c>
      <c r="BL599" s="1" t="s">
        <v>9844</v>
      </c>
      <c r="BM599" s="1" t="s">
        <v>1230</v>
      </c>
      <c r="BN599" s="1" t="s">
        <v>11833</v>
      </c>
      <c r="BO599" s="1" t="s">
        <v>79</v>
      </c>
      <c r="BP599" s="1" t="s">
        <v>9844</v>
      </c>
      <c r="BQ599" s="1" t="s">
        <v>7288</v>
      </c>
      <c r="BR599" s="1" t="s">
        <v>14914</v>
      </c>
      <c r="BS599" s="1" t="s">
        <v>942</v>
      </c>
      <c r="BT599" s="1" t="s">
        <v>9752</v>
      </c>
    </row>
    <row r="600" spans="1:72" ht="13.5" customHeight="1">
      <c r="A600" s="3" t="str">
        <f>HYPERLINK("http://kyu.snu.ac.kr/sdhj/index.jsp?type=hj/GK14657_00IH_0001_0013.jpg","1777_각북면_13")</f>
        <v>1777_각북면_13</v>
      </c>
      <c r="B600" s="2">
        <v>1777</v>
      </c>
      <c r="C600" s="2" t="s">
        <v>12868</v>
      </c>
      <c r="D600" s="2" t="s">
        <v>12865</v>
      </c>
      <c r="E600" s="2">
        <v>599</v>
      </c>
      <c r="F600" s="1">
        <v>2</v>
      </c>
      <c r="G600" s="1" t="s">
        <v>15433</v>
      </c>
      <c r="H600" s="1" t="s">
        <v>7353</v>
      </c>
      <c r="I600" s="1">
        <v>15</v>
      </c>
      <c r="L600" s="1">
        <v>5</v>
      </c>
      <c r="M600" s="2" t="s">
        <v>13226</v>
      </c>
      <c r="N600" s="2" t="s">
        <v>13227</v>
      </c>
      <c r="S600" s="1" t="s">
        <v>47</v>
      </c>
      <c r="T600" s="1" t="s">
        <v>179</v>
      </c>
      <c r="W600" s="1" t="s">
        <v>310</v>
      </c>
      <c r="X600" s="1" t="s">
        <v>7494</v>
      </c>
      <c r="Y600" s="1" t="s">
        <v>101</v>
      </c>
      <c r="Z600" s="1" t="s">
        <v>7731</v>
      </c>
      <c r="AC600" s="1">
        <v>48</v>
      </c>
      <c r="AD600" s="1" t="s">
        <v>334</v>
      </c>
      <c r="AE600" s="1" t="s">
        <v>9662</v>
      </c>
      <c r="AJ600" s="1" t="s">
        <v>465</v>
      </c>
      <c r="AK600" s="1" t="s">
        <v>9766</v>
      </c>
      <c r="AL600" s="1" t="s">
        <v>50</v>
      </c>
      <c r="AM600" s="1" t="s">
        <v>9712</v>
      </c>
      <c r="AT600" s="1" t="s">
        <v>1231</v>
      </c>
      <c r="AU600" s="1" t="s">
        <v>9846</v>
      </c>
      <c r="AV600" s="1" t="s">
        <v>1232</v>
      </c>
      <c r="AW600" s="1" t="s">
        <v>8148</v>
      </c>
      <c r="BG600" s="1" t="s">
        <v>1233</v>
      </c>
      <c r="BH600" s="1" t="s">
        <v>9862</v>
      </c>
      <c r="BI600" s="1" t="s">
        <v>1234</v>
      </c>
      <c r="BJ600" s="1" t="s">
        <v>11117</v>
      </c>
      <c r="BK600" s="1" t="s">
        <v>736</v>
      </c>
      <c r="BL600" s="1" t="s">
        <v>10743</v>
      </c>
      <c r="BM600" s="1" t="s">
        <v>1235</v>
      </c>
      <c r="BN600" s="1" t="s">
        <v>8243</v>
      </c>
      <c r="BO600" s="1" t="s">
        <v>79</v>
      </c>
      <c r="BP600" s="1" t="s">
        <v>9844</v>
      </c>
      <c r="BQ600" s="1" t="s">
        <v>1236</v>
      </c>
      <c r="BR600" s="1" t="s">
        <v>15330</v>
      </c>
      <c r="BS600" s="1" t="s">
        <v>195</v>
      </c>
      <c r="BT600" s="1" t="s">
        <v>8297</v>
      </c>
    </row>
    <row r="601" spans="1:72" ht="13.5" customHeight="1">
      <c r="A601" s="3" t="str">
        <f>HYPERLINK("http://kyu.snu.ac.kr/sdhj/index.jsp?type=hj/GK14657_00IH_0001_0013.jpg","1777_각북면_13")</f>
        <v>1777_각북면_13</v>
      </c>
      <c r="B601" s="2">
        <v>1777</v>
      </c>
      <c r="C601" s="2" t="s">
        <v>12868</v>
      </c>
      <c r="D601" s="2" t="s">
        <v>12865</v>
      </c>
      <c r="E601" s="2">
        <v>600</v>
      </c>
      <c r="F601" s="1">
        <v>2</v>
      </c>
      <c r="G601" s="1" t="s">
        <v>15433</v>
      </c>
      <c r="H601" s="1" t="s">
        <v>7353</v>
      </c>
      <c r="I601" s="1">
        <v>15</v>
      </c>
      <c r="L601" s="1">
        <v>5</v>
      </c>
      <c r="M601" s="2" t="s">
        <v>13226</v>
      </c>
      <c r="N601" s="2" t="s">
        <v>13227</v>
      </c>
      <c r="T601" s="1" t="s">
        <v>15262</v>
      </c>
      <c r="U601" s="1" t="s">
        <v>138</v>
      </c>
      <c r="V601" s="1" t="s">
        <v>7522</v>
      </c>
      <c r="Y601" s="1" t="s">
        <v>1237</v>
      </c>
      <c r="Z601" s="1" t="s">
        <v>9444</v>
      </c>
      <c r="AC601" s="1">
        <v>61</v>
      </c>
      <c r="AD601" s="1" t="s">
        <v>245</v>
      </c>
      <c r="AE601" s="1" t="s">
        <v>9653</v>
      </c>
    </row>
    <row r="602" spans="1:72" ht="13.5" customHeight="1">
      <c r="A602" s="3" t="str">
        <f>HYPERLINK("http://kyu.snu.ac.kr/sdhj/index.jsp?type=hj/GK14657_00IH_0001_0013.jpg","1777_각북면_13")</f>
        <v>1777_각북면_13</v>
      </c>
      <c r="B602" s="2">
        <v>1777</v>
      </c>
      <c r="C602" s="2" t="s">
        <v>12868</v>
      </c>
      <c r="D602" s="2" t="s">
        <v>12865</v>
      </c>
      <c r="E602" s="2">
        <v>601</v>
      </c>
      <c r="F602" s="1">
        <v>2</v>
      </c>
      <c r="G602" s="1" t="s">
        <v>15433</v>
      </c>
      <c r="H602" s="1" t="s">
        <v>7353</v>
      </c>
      <c r="I602" s="1">
        <v>15</v>
      </c>
      <c r="L602" s="1">
        <v>5</v>
      </c>
      <c r="M602" s="2" t="s">
        <v>13226</v>
      </c>
      <c r="N602" s="2" t="s">
        <v>13227</v>
      </c>
      <c r="T602" s="1" t="s">
        <v>15262</v>
      </c>
      <c r="U602" s="1" t="s">
        <v>109</v>
      </c>
      <c r="V602" s="1" t="s">
        <v>7521</v>
      </c>
      <c r="Y602" s="1" t="s">
        <v>1238</v>
      </c>
      <c r="Z602" s="1" t="s">
        <v>8346</v>
      </c>
      <c r="AC602" s="1">
        <v>43</v>
      </c>
      <c r="AD602" s="1" t="s">
        <v>176</v>
      </c>
      <c r="AE602" s="1" t="s">
        <v>9648</v>
      </c>
    </row>
    <row r="603" spans="1:72" ht="13.5" customHeight="1">
      <c r="A603" s="3" t="str">
        <f>HYPERLINK("http://kyu.snu.ac.kr/sdhj/index.jsp?type=hj/GK14657_00IH_0001_0013.jpg","1777_각북면_13")</f>
        <v>1777_각북면_13</v>
      </c>
      <c r="B603" s="2">
        <v>1777</v>
      </c>
      <c r="C603" s="2" t="s">
        <v>12868</v>
      </c>
      <c r="D603" s="2" t="s">
        <v>12865</v>
      </c>
      <c r="E603" s="2">
        <v>602</v>
      </c>
      <c r="F603" s="1">
        <v>2</v>
      </c>
      <c r="G603" s="1" t="s">
        <v>15433</v>
      </c>
      <c r="H603" s="1" t="s">
        <v>7353</v>
      </c>
      <c r="I603" s="1">
        <v>15</v>
      </c>
      <c r="L603" s="1">
        <v>5</v>
      </c>
      <c r="M603" s="2" t="s">
        <v>13226</v>
      </c>
      <c r="N603" s="2" t="s">
        <v>13227</v>
      </c>
      <c r="T603" s="1" t="s">
        <v>15262</v>
      </c>
      <c r="U603" s="1" t="s">
        <v>109</v>
      </c>
      <c r="V603" s="1" t="s">
        <v>7521</v>
      </c>
      <c r="Y603" s="1" t="s">
        <v>1239</v>
      </c>
      <c r="Z603" s="1" t="s">
        <v>7816</v>
      </c>
      <c r="AC603" s="1">
        <v>15</v>
      </c>
      <c r="AD603" s="1" t="s">
        <v>173</v>
      </c>
      <c r="AE603" s="1" t="s">
        <v>9622</v>
      </c>
      <c r="BB603" s="1" t="s">
        <v>1187</v>
      </c>
      <c r="BC603" s="1" t="s">
        <v>10685</v>
      </c>
      <c r="BE603" s="1" t="s">
        <v>8346</v>
      </c>
      <c r="BF603" s="1" t="s">
        <v>14592</v>
      </c>
    </row>
    <row r="604" spans="1:72" ht="13.5" customHeight="1">
      <c r="A604" s="3" t="str">
        <f>HYPERLINK("http://kyu.snu.ac.kr/sdhj/index.jsp?type=hj/GK14657_00IH_0001_0013.jpg","1777_각북면_13")</f>
        <v>1777_각북면_13</v>
      </c>
      <c r="B604" s="2">
        <v>1777</v>
      </c>
      <c r="C604" s="2" t="s">
        <v>12868</v>
      </c>
      <c r="D604" s="2" t="s">
        <v>12865</v>
      </c>
      <c r="E604" s="2">
        <v>603</v>
      </c>
      <c r="F604" s="1">
        <v>2</v>
      </c>
      <c r="G604" s="1" t="s">
        <v>15433</v>
      </c>
      <c r="H604" s="1" t="s">
        <v>7353</v>
      </c>
      <c r="I604" s="1">
        <v>15</v>
      </c>
      <c r="L604" s="1">
        <v>5</v>
      </c>
      <c r="M604" s="2" t="s">
        <v>13226</v>
      </c>
      <c r="N604" s="2" t="s">
        <v>13227</v>
      </c>
      <c r="T604" s="1" t="s">
        <v>15262</v>
      </c>
      <c r="U604" s="1" t="s">
        <v>138</v>
      </c>
      <c r="V604" s="1" t="s">
        <v>7522</v>
      </c>
      <c r="Y604" s="1" t="s">
        <v>1240</v>
      </c>
      <c r="Z604" s="1" t="s">
        <v>9443</v>
      </c>
      <c r="AC604" s="1">
        <v>11</v>
      </c>
      <c r="AD604" s="1" t="s">
        <v>69</v>
      </c>
      <c r="AE604" s="1" t="s">
        <v>9646</v>
      </c>
      <c r="BB604" s="1" t="s">
        <v>1187</v>
      </c>
      <c r="BC604" s="1" t="s">
        <v>10685</v>
      </c>
      <c r="BE604" s="1" t="s">
        <v>8346</v>
      </c>
      <c r="BF604" s="1" t="s">
        <v>14591</v>
      </c>
    </row>
    <row r="605" spans="1:72" ht="13.5" customHeight="1">
      <c r="A605" s="3" t="str">
        <f>HYPERLINK("http://kyu.snu.ac.kr/sdhj/index.jsp?type=hj/GK14657_00IH_0001_0013.jpg","1777_각북면_13")</f>
        <v>1777_각북면_13</v>
      </c>
      <c r="B605" s="2">
        <v>1777</v>
      </c>
      <c r="C605" s="2" t="s">
        <v>12868</v>
      </c>
      <c r="D605" s="2" t="s">
        <v>12865</v>
      </c>
      <c r="E605" s="2">
        <v>604</v>
      </c>
      <c r="F605" s="1">
        <v>2</v>
      </c>
      <c r="G605" s="1" t="s">
        <v>15433</v>
      </c>
      <c r="H605" s="1" t="s">
        <v>7353</v>
      </c>
      <c r="I605" s="1">
        <v>15</v>
      </c>
      <c r="L605" s="1">
        <v>5</v>
      </c>
      <c r="M605" s="2" t="s">
        <v>13226</v>
      </c>
      <c r="N605" s="2" t="s">
        <v>13227</v>
      </c>
      <c r="T605" s="1" t="s">
        <v>15262</v>
      </c>
      <c r="U605" s="1" t="s">
        <v>109</v>
      </c>
      <c r="V605" s="1" t="s">
        <v>7521</v>
      </c>
      <c r="Y605" s="1" t="s">
        <v>1241</v>
      </c>
      <c r="Z605" s="1" t="s">
        <v>7924</v>
      </c>
      <c r="AC605" s="1">
        <v>35</v>
      </c>
      <c r="AD605" s="1" t="s">
        <v>291</v>
      </c>
      <c r="AE605" s="1" t="s">
        <v>9641</v>
      </c>
      <c r="AF605" s="1" t="s">
        <v>1242</v>
      </c>
      <c r="AG605" s="1" t="s">
        <v>9706</v>
      </c>
    </row>
    <row r="606" spans="1:72" ht="13.5" customHeight="1">
      <c r="A606" s="3" t="str">
        <f>HYPERLINK("http://kyu.snu.ac.kr/sdhj/index.jsp?type=hj/GK14657_00IH_0001_0013.jpg","1777_각북면_13")</f>
        <v>1777_각북면_13</v>
      </c>
      <c r="B606" s="2">
        <v>1777</v>
      </c>
      <c r="C606" s="2" t="s">
        <v>12868</v>
      </c>
      <c r="D606" s="2" t="s">
        <v>12865</v>
      </c>
      <c r="E606" s="2">
        <v>605</v>
      </c>
      <c r="F606" s="1">
        <v>2</v>
      </c>
      <c r="G606" s="1" t="s">
        <v>15433</v>
      </c>
      <c r="H606" s="1" t="s">
        <v>7353</v>
      </c>
      <c r="I606" s="1">
        <v>16</v>
      </c>
      <c r="J606" s="1" t="s">
        <v>1243</v>
      </c>
      <c r="K606" s="1" t="s">
        <v>12910</v>
      </c>
      <c r="L606" s="1">
        <v>1</v>
      </c>
      <c r="M606" s="2" t="s">
        <v>1243</v>
      </c>
      <c r="N606" s="2" t="s">
        <v>12909</v>
      </c>
      <c r="T606" s="1" t="s">
        <v>12957</v>
      </c>
      <c r="U606" s="1" t="s">
        <v>58</v>
      </c>
      <c r="V606" s="1" t="s">
        <v>7556</v>
      </c>
      <c r="W606" s="1" t="s">
        <v>73</v>
      </c>
      <c r="X606" s="1" t="s">
        <v>12958</v>
      </c>
      <c r="Y606" s="1" t="s">
        <v>1244</v>
      </c>
      <c r="Z606" s="1" t="s">
        <v>8564</v>
      </c>
      <c r="AC606" s="1">
        <v>50</v>
      </c>
      <c r="AD606" s="1" t="s">
        <v>60</v>
      </c>
      <c r="AE606" s="1" t="s">
        <v>9617</v>
      </c>
      <c r="AJ606" s="1" t="s">
        <v>17</v>
      </c>
      <c r="AK606" s="1" t="s">
        <v>9765</v>
      </c>
      <c r="AL606" s="1" t="s">
        <v>76</v>
      </c>
      <c r="AM606" s="1" t="s">
        <v>14465</v>
      </c>
      <c r="AT606" s="1" t="s">
        <v>37</v>
      </c>
      <c r="AU606" s="1" t="s">
        <v>7529</v>
      </c>
      <c r="AV606" s="1" t="s">
        <v>899</v>
      </c>
      <c r="AW606" s="1" t="s">
        <v>10144</v>
      </c>
      <c r="BG606" s="1" t="s">
        <v>37</v>
      </c>
      <c r="BH606" s="1" t="s">
        <v>7529</v>
      </c>
      <c r="BI606" s="1" t="s">
        <v>1245</v>
      </c>
      <c r="BJ606" s="1" t="s">
        <v>10945</v>
      </c>
      <c r="BK606" s="1" t="s">
        <v>37</v>
      </c>
      <c r="BL606" s="1" t="s">
        <v>7529</v>
      </c>
      <c r="BM606" s="1" t="s">
        <v>398</v>
      </c>
      <c r="BN606" s="1" t="s">
        <v>10666</v>
      </c>
      <c r="BO606" s="1" t="s">
        <v>37</v>
      </c>
      <c r="BP606" s="1" t="s">
        <v>7529</v>
      </c>
      <c r="BQ606" s="1" t="s">
        <v>1246</v>
      </c>
      <c r="BR606" s="1" t="s">
        <v>14769</v>
      </c>
      <c r="BS606" s="1" t="s">
        <v>76</v>
      </c>
      <c r="BT606" s="1" t="s">
        <v>14465</v>
      </c>
    </row>
    <row r="607" spans="1:72" ht="13.5" customHeight="1">
      <c r="A607" s="3" t="str">
        <f>HYPERLINK("http://kyu.snu.ac.kr/sdhj/index.jsp?type=hj/GK14657_00IH_0001_0013.jpg","1777_각북면_13")</f>
        <v>1777_각북면_13</v>
      </c>
      <c r="B607" s="2">
        <v>1777</v>
      </c>
      <c r="C607" s="2" t="s">
        <v>12868</v>
      </c>
      <c r="D607" s="2" t="s">
        <v>12865</v>
      </c>
      <c r="E607" s="2">
        <v>606</v>
      </c>
      <c r="F607" s="1">
        <v>2</v>
      </c>
      <c r="G607" s="1" t="s">
        <v>15433</v>
      </c>
      <c r="H607" s="1" t="s">
        <v>7353</v>
      </c>
      <c r="I607" s="1">
        <v>16</v>
      </c>
      <c r="L607" s="1">
        <v>1</v>
      </c>
      <c r="M607" s="2" t="s">
        <v>1243</v>
      </c>
      <c r="N607" s="2" t="s">
        <v>12909</v>
      </c>
      <c r="S607" s="1" t="s">
        <v>47</v>
      </c>
      <c r="T607" s="1" t="s">
        <v>179</v>
      </c>
      <c r="W607" s="1" t="s">
        <v>823</v>
      </c>
      <c r="X607" s="1" t="s">
        <v>7696</v>
      </c>
      <c r="Y607" s="1" t="s">
        <v>10</v>
      </c>
      <c r="Z607" s="1" t="s">
        <v>7691</v>
      </c>
      <c r="AC607" s="1">
        <v>44</v>
      </c>
      <c r="AD607" s="1" t="s">
        <v>102</v>
      </c>
      <c r="AE607" s="1" t="s">
        <v>9629</v>
      </c>
      <c r="AJ607" s="1" t="s">
        <v>17</v>
      </c>
      <c r="AK607" s="1" t="s">
        <v>9765</v>
      </c>
      <c r="AL607" s="1" t="s">
        <v>824</v>
      </c>
      <c r="AM607" s="1" t="s">
        <v>9784</v>
      </c>
      <c r="AT607" s="1" t="s">
        <v>37</v>
      </c>
      <c r="AU607" s="1" t="s">
        <v>7529</v>
      </c>
      <c r="AV607" s="1" t="s">
        <v>1247</v>
      </c>
      <c r="AW607" s="1" t="s">
        <v>10601</v>
      </c>
      <c r="BG607" s="1" t="s">
        <v>37</v>
      </c>
      <c r="BH607" s="1" t="s">
        <v>7529</v>
      </c>
      <c r="BI607" s="1" t="s">
        <v>477</v>
      </c>
      <c r="BJ607" s="1" t="s">
        <v>9928</v>
      </c>
      <c r="BK607" s="1" t="s">
        <v>37</v>
      </c>
      <c r="BL607" s="1" t="s">
        <v>7529</v>
      </c>
      <c r="BM607" s="1" t="s">
        <v>1248</v>
      </c>
      <c r="BN607" s="1" t="s">
        <v>10178</v>
      </c>
      <c r="BO607" s="1" t="s">
        <v>37</v>
      </c>
      <c r="BP607" s="1" t="s">
        <v>7529</v>
      </c>
      <c r="BQ607" s="1" t="s">
        <v>1249</v>
      </c>
      <c r="BR607" s="1" t="s">
        <v>12583</v>
      </c>
      <c r="BS607" s="1" t="s">
        <v>183</v>
      </c>
      <c r="BT607" s="1" t="s">
        <v>9710</v>
      </c>
    </row>
    <row r="608" spans="1:72" ht="13.5" customHeight="1">
      <c r="A608" s="3" t="str">
        <f>HYPERLINK("http://kyu.snu.ac.kr/sdhj/index.jsp?type=hj/GK14657_00IH_0001_0013.jpg","1777_각북면_13")</f>
        <v>1777_각북면_13</v>
      </c>
      <c r="B608" s="2">
        <v>1777</v>
      </c>
      <c r="C608" s="2" t="s">
        <v>12868</v>
      </c>
      <c r="D608" s="2" t="s">
        <v>12865</v>
      </c>
      <c r="E608" s="2">
        <v>607</v>
      </c>
      <c r="F608" s="1">
        <v>2</v>
      </c>
      <c r="G608" s="1" t="s">
        <v>15433</v>
      </c>
      <c r="H608" s="1" t="s">
        <v>7353</v>
      </c>
      <c r="I608" s="1">
        <v>16</v>
      </c>
      <c r="L608" s="1">
        <v>1</v>
      </c>
      <c r="M608" s="2" t="s">
        <v>1243</v>
      </c>
      <c r="N608" s="2" t="s">
        <v>12909</v>
      </c>
      <c r="S608" s="1" t="s">
        <v>57</v>
      </c>
      <c r="T608" s="1" t="s">
        <v>7485</v>
      </c>
      <c r="U608" s="1" t="s">
        <v>256</v>
      </c>
      <c r="V608" s="1" t="s">
        <v>7594</v>
      </c>
      <c r="Y608" s="1" t="s">
        <v>1250</v>
      </c>
      <c r="Z608" s="1" t="s">
        <v>9442</v>
      </c>
      <c r="AC608" s="1">
        <v>15</v>
      </c>
      <c r="AD608" s="1" t="s">
        <v>173</v>
      </c>
      <c r="AE608" s="1" t="s">
        <v>9622</v>
      </c>
    </row>
    <row r="609" spans="1:72" ht="13.5" customHeight="1">
      <c r="A609" s="3" t="str">
        <f>HYPERLINK("http://kyu.snu.ac.kr/sdhj/index.jsp?type=hj/GK14657_00IH_0001_0013.jpg","1777_각북면_13")</f>
        <v>1777_각북면_13</v>
      </c>
      <c r="B609" s="2">
        <v>1777</v>
      </c>
      <c r="C609" s="2" t="s">
        <v>12868</v>
      </c>
      <c r="D609" s="2" t="s">
        <v>12865</v>
      </c>
      <c r="E609" s="2">
        <v>608</v>
      </c>
      <c r="F609" s="1">
        <v>2</v>
      </c>
      <c r="G609" s="1" t="s">
        <v>15433</v>
      </c>
      <c r="H609" s="1" t="s">
        <v>7353</v>
      </c>
      <c r="I609" s="1">
        <v>16</v>
      </c>
      <c r="L609" s="1">
        <v>1</v>
      </c>
      <c r="M609" s="2" t="s">
        <v>1243</v>
      </c>
      <c r="N609" s="2" t="s">
        <v>12909</v>
      </c>
      <c r="S609" s="1" t="s">
        <v>57</v>
      </c>
      <c r="T609" s="1" t="s">
        <v>7485</v>
      </c>
      <c r="U609" s="1" t="s">
        <v>256</v>
      </c>
      <c r="V609" s="1" t="s">
        <v>7594</v>
      </c>
      <c r="Y609" s="1" t="s">
        <v>1251</v>
      </c>
      <c r="Z609" s="1" t="s">
        <v>7780</v>
      </c>
      <c r="AC609" s="1">
        <v>13</v>
      </c>
      <c r="AD609" s="1" t="s">
        <v>40</v>
      </c>
      <c r="AE609" s="1" t="s">
        <v>9663</v>
      </c>
      <c r="AF609" s="1" t="s">
        <v>1252</v>
      </c>
      <c r="AG609" s="1" t="s">
        <v>9683</v>
      </c>
    </row>
    <row r="610" spans="1:72" ht="13.5" customHeight="1">
      <c r="A610" s="3" t="str">
        <f>HYPERLINK("http://kyu.snu.ac.kr/sdhj/index.jsp?type=hj/GK14657_00IH_0001_0013.jpg","1777_각북면_13")</f>
        <v>1777_각북면_13</v>
      </c>
      <c r="B610" s="2">
        <v>1777</v>
      </c>
      <c r="C610" s="2" t="s">
        <v>12868</v>
      </c>
      <c r="D610" s="2" t="s">
        <v>12865</v>
      </c>
      <c r="E610" s="2">
        <v>609</v>
      </c>
      <c r="F610" s="1">
        <v>2</v>
      </c>
      <c r="G610" s="1" t="s">
        <v>15433</v>
      </c>
      <c r="H610" s="1" t="s">
        <v>7353</v>
      </c>
      <c r="I610" s="1">
        <v>16</v>
      </c>
      <c r="L610" s="1">
        <v>2</v>
      </c>
      <c r="M610" s="2" t="s">
        <v>15440</v>
      </c>
      <c r="N610" s="2" t="s">
        <v>13228</v>
      </c>
      <c r="O610" s="1" t="s">
        <v>6</v>
      </c>
      <c r="P610" s="1" t="s">
        <v>7461</v>
      </c>
      <c r="T610" s="1" t="s">
        <v>12957</v>
      </c>
      <c r="U610" s="1" t="s">
        <v>492</v>
      </c>
      <c r="V610" s="1" t="s">
        <v>7525</v>
      </c>
      <c r="W610" s="1" t="s">
        <v>73</v>
      </c>
      <c r="X610" s="1" t="s">
        <v>12958</v>
      </c>
      <c r="Y610" s="1" t="s">
        <v>7289</v>
      </c>
      <c r="Z610" s="1" t="s">
        <v>9441</v>
      </c>
      <c r="AC610" s="1">
        <v>57</v>
      </c>
      <c r="AD610" s="1" t="s">
        <v>302</v>
      </c>
      <c r="AE610" s="1" t="s">
        <v>9660</v>
      </c>
      <c r="AJ610" s="1" t="s">
        <v>17</v>
      </c>
      <c r="AK610" s="1" t="s">
        <v>9765</v>
      </c>
      <c r="AL610" s="1" t="s">
        <v>76</v>
      </c>
      <c r="AM610" s="1" t="s">
        <v>14465</v>
      </c>
      <c r="AT610" s="1" t="s">
        <v>1253</v>
      </c>
      <c r="AU610" s="1" t="s">
        <v>14532</v>
      </c>
      <c r="AV610" s="1" t="s">
        <v>1254</v>
      </c>
      <c r="AW610" s="1" t="s">
        <v>10600</v>
      </c>
      <c r="BG610" s="1" t="s">
        <v>1255</v>
      </c>
      <c r="BH610" s="1" t="s">
        <v>10758</v>
      </c>
      <c r="BI610" s="1" t="s">
        <v>1256</v>
      </c>
      <c r="BJ610" s="1" t="s">
        <v>10440</v>
      </c>
      <c r="BK610" s="1" t="s">
        <v>492</v>
      </c>
      <c r="BL610" s="1" t="s">
        <v>7525</v>
      </c>
      <c r="BM610" s="1" t="s">
        <v>863</v>
      </c>
      <c r="BN610" s="1" t="s">
        <v>10551</v>
      </c>
      <c r="BO610" s="1" t="s">
        <v>79</v>
      </c>
      <c r="BP610" s="1" t="s">
        <v>9844</v>
      </c>
      <c r="BQ610" s="1" t="s">
        <v>1257</v>
      </c>
      <c r="BR610" s="1" t="s">
        <v>14922</v>
      </c>
      <c r="BS610" s="1" t="s">
        <v>76</v>
      </c>
      <c r="BT610" s="1" t="s">
        <v>14465</v>
      </c>
    </row>
    <row r="611" spans="1:72" ht="13.5" customHeight="1">
      <c r="A611" s="3" t="str">
        <f>HYPERLINK("http://kyu.snu.ac.kr/sdhj/index.jsp?type=hj/GK14657_00IH_0001_0013.jpg","1777_각북면_13")</f>
        <v>1777_각북면_13</v>
      </c>
      <c r="B611" s="2">
        <v>1777</v>
      </c>
      <c r="C611" s="2" t="s">
        <v>12868</v>
      </c>
      <c r="D611" s="2" t="s">
        <v>12865</v>
      </c>
      <c r="E611" s="2">
        <v>610</v>
      </c>
      <c r="F611" s="1">
        <v>2</v>
      </c>
      <c r="G611" s="1" t="s">
        <v>15433</v>
      </c>
      <c r="H611" s="1" t="s">
        <v>7353</v>
      </c>
      <c r="I611" s="1">
        <v>16</v>
      </c>
      <c r="L611" s="1">
        <v>2</v>
      </c>
      <c r="M611" s="2" t="s">
        <v>15440</v>
      </c>
      <c r="N611" s="2" t="s">
        <v>13228</v>
      </c>
      <c r="S611" s="1" t="s">
        <v>47</v>
      </c>
      <c r="T611" s="1" t="s">
        <v>179</v>
      </c>
      <c r="W611" s="1" t="s">
        <v>1258</v>
      </c>
      <c r="X611" s="1" t="s">
        <v>7698</v>
      </c>
      <c r="Y611" s="1" t="s">
        <v>101</v>
      </c>
      <c r="Z611" s="1" t="s">
        <v>7731</v>
      </c>
      <c r="AC611" s="1">
        <v>57</v>
      </c>
      <c r="AD611" s="1" t="s">
        <v>302</v>
      </c>
      <c r="AE611" s="1" t="s">
        <v>9660</v>
      </c>
      <c r="AJ611" s="1" t="s">
        <v>465</v>
      </c>
      <c r="AK611" s="1" t="s">
        <v>9766</v>
      </c>
      <c r="AL611" s="1" t="s">
        <v>1259</v>
      </c>
      <c r="AM611" s="1" t="s">
        <v>9823</v>
      </c>
      <c r="AT611" s="1" t="s">
        <v>79</v>
      </c>
      <c r="AU611" s="1" t="s">
        <v>9844</v>
      </c>
      <c r="AV611" s="1" t="s">
        <v>1260</v>
      </c>
      <c r="AW611" s="1" t="s">
        <v>8463</v>
      </c>
      <c r="BG611" s="1" t="s">
        <v>79</v>
      </c>
      <c r="BH611" s="1" t="s">
        <v>9844</v>
      </c>
      <c r="BI611" s="1" t="s">
        <v>1261</v>
      </c>
      <c r="BJ611" s="1" t="s">
        <v>11279</v>
      </c>
      <c r="BK611" s="1" t="s">
        <v>79</v>
      </c>
      <c r="BL611" s="1" t="s">
        <v>9844</v>
      </c>
      <c r="BM611" s="1" t="s">
        <v>1262</v>
      </c>
      <c r="BN611" s="1" t="s">
        <v>11832</v>
      </c>
      <c r="BO611" s="1" t="s">
        <v>79</v>
      </c>
      <c r="BP611" s="1" t="s">
        <v>9844</v>
      </c>
      <c r="BQ611" s="1" t="s">
        <v>1263</v>
      </c>
      <c r="BR611" s="1" t="s">
        <v>12582</v>
      </c>
      <c r="BS611" s="1" t="s">
        <v>390</v>
      </c>
      <c r="BT611" s="1" t="s">
        <v>8455</v>
      </c>
    </row>
    <row r="612" spans="1:72" ht="13.5" customHeight="1">
      <c r="A612" s="3" t="str">
        <f>HYPERLINK("http://kyu.snu.ac.kr/sdhj/index.jsp?type=hj/GK14657_00IH_0001_0013.jpg","1777_각북면_13")</f>
        <v>1777_각북면_13</v>
      </c>
      <c r="B612" s="2">
        <v>1777</v>
      </c>
      <c r="C612" s="2" t="s">
        <v>12868</v>
      </c>
      <c r="D612" s="2" t="s">
        <v>12865</v>
      </c>
      <c r="E612" s="2">
        <v>611</v>
      </c>
      <c r="F612" s="1">
        <v>2</v>
      </c>
      <c r="G612" s="1" t="s">
        <v>15433</v>
      </c>
      <c r="H612" s="1" t="s">
        <v>7353</v>
      </c>
      <c r="I612" s="1">
        <v>16</v>
      </c>
      <c r="L612" s="1">
        <v>3</v>
      </c>
      <c r="M612" s="2" t="s">
        <v>13229</v>
      </c>
      <c r="N612" s="2" t="s">
        <v>13230</v>
      </c>
      <c r="O612" s="1" t="s">
        <v>6</v>
      </c>
      <c r="P612" s="1" t="s">
        <v>7461</v>
      </c>
      <c r="T612" s="1" t="s">
        <v>12957</v>
      </c>
      <c r="U612" s="1" t="s">
        <v>223</v>
      </c>
      <c r="V612" s="1" t="s">
        <v>7526</v>
      </c>
      <c r="W612" s="1" t="s">
        <v>48</v>
      </c>
      <c r="X612" s="1" t="s">
        <v>7670</v>
      </c>
      <c r="Y612" s="1" t="s">
        <v>39</v>
      </c>
      <c r="Z612" s="1" t="s">
        <v>7734</v>
      </c>
      <c r="AC612" s="1">
        <v>64</v>
      </c>
      <c r="AD612" s="1" t="s">
        <v>385</v>
      </c>
      <c r="AE612" s="1" t="s">
        <v>9640</v>
      </c>
      <c r="AJ612" s="1" t="s">
        <v>17</v>
      </c>
      <c r="AK612" s="1" t="s">
        <v>9765</v>
      </c>
      <c r="AL612" s="1" t="s">
        <v>50</v>
      </c>
      <c r="AM612" s="1" t="s">
        <v>9712</v>
      </c>
      <c r="AT612" s="1" t="s">
        <v>223</v>
      </c>
      <c r="AU612" s="1" t="s">
        <v>7526</v>
      </c>
      <c r="AV612" s="1" t="s">
        <v>1264</v>
      </c>
      <c r="AW612" s="1" t="s">
        <v>10599</v>
      </c>
      <c r="BG612" s="1" t="s">
        <v>223</v>
      </c>
      <c r="BH612" s="1" t="s">
        <v>7526</v>
      </c>
      <c r="BI612" s="1" t="s">
        <v>15441</v>
      </c>
      <c r="BJ612" s="1" t="s">
        <v>14626</v>
      </c>
      <c r="BK612" s="1" t="s">
        <v>223</v>
      </c>
      <c r="BL612" s="1" t="s">
        <v>7526</v>
      </c>
      <c r="BM612" s="1" t="s">
        <v>1265</v>
      </c>
      <c r="BN612" s="1" t="s">
        <v>11024</v>
      </c>
      <c r="BO612" s="1" t="s">
        <v>223</v>
      </c>
      <c r="BP612" s="1" t="s">
        <v>7526</v>
      </c>
      <c r="BQ612" s="1" t="s">
        <v>1266</v>
      </c>
      <c r="BR612" s="1" t="s">
        <v>12581</v>
      </c>
      <c r="BS612" s="1" t="s">
        <v>384</v>
      </c>
      <c r="BT612" s="1" t="s">
        <v>9782</v>
      </c>
    </row>
    <row r="613" spans="1:72" ht="13.5" customHeight="1">
      <c r="A613" s="3" t="str">
        <f>HYPERLINK("http://kyu.snu.ac.kr/sdhj/index.jsp?type=hj/GK14657_00IH_0001_0013.jpg","1777_각북면_13")</f>
        <v>1777_각북면_13</v>
      </c>
      <c r="B613" s="2">
        <v>1777</v>
      </c>
      <c r="C613" s="2" t="s">
        <v>12868</v>
      </c>
      <c r="D613" s="2" t="s">
        <v>12865</v>
      </c>
      <c r="E613" s="2">
        <v>612</v>
      </c>
      <c r="F613" s="1">
        <v>2</v>
      </c>
      <c r="G613" s="1" t="s">
        <v>15433</v>
      </c>
      <c r="H613" s="1" t="s">
        <v>7353</v>
      </c>
      <c r="I613" s="1">
        <v>16</v>
      </c>
      <c r="L613" s="1">
        <v>3</v>
      </c>
      <c r="M613" s="2" t="s">
        <v>13229</v>
      </c>
      <c r="N613" s="2" t="s">
        <v>13230</v>
      </c>
      <c r="S613" s="1" t="s">
        <v>47</v>
      </c>
      <c r="T613" s="1" t="s">
        <v>179</v>
      </c>
      <c r="W613" s="1" t="s">
        <v>48</v>
      </c>
      <c r="X613" s="1" t="s">
        <v>7670</v>
      </c>
      <c r="Y613" s="1" t="s">
        <v>10</v>
      </c>
      <c r="Z613" s="1" t="s">
        <v>7691</v>
      </c>
      <c r="AC613" s="1">
        <v>63</v>
      </c>
      <c r="AD613" s="1" t="s">
        <v>40</v>
      </c>
      <c r="AE613" s="1" t="s">
        <v>9663</v>
      </c>
      <c r="AJ613" s="1" t="s">
        <v>17</v>
      </c>
      <c r="AK613" s="1" t="s">
        <v>9765</v>
      </c>
      <c r="AL613" s="1" t="s">
        <v>384</v>
      </c>
      <c r="AM613" s="1" t="s">
        <v>9782</v>
      </c>
      <c r="AT613" s="1" t="s">
        <v>223</v>
      </c>
      <c r="AU613" s="1" t="s">
        <v>7526</v>
      </c>
      <c r="AV613" s="1" t="s">
        <v>1267</v>
      </c>
      <c r="AW613" s="1" t="s">
        <v>10451</v>
      </c>
      <c r="BG613" s="1" t="s">
        <v>223</v>
      </c>
      <c r="BH613" s="1" t="s">
        <v>7526</v>
      </c>
      <c r="BI613" s="1" t="s">
        <v>1268</v>
      </c>
      <c r="BJ613" s="1" t="s">
        <v>10982</v>
      </c>
      <c r="BK613" s="1" t="s">
        <v>223</v>
      </c>
      <c r="BL613" s="1" t="s">
        <v>7526</v>
      </c>
      <c r="BM613" s="1" t="s">
        <v>1269</v>
      </c>
      <c r="BN613" s="1" t="s">
        <v>11831</v>
      </c>
      <c r="BO613" s="1" t="s">
        <v>223</v>
      </c>
      <c r="BP613" s="1" t="s">
        <v>7526</v>
      </c>
      <c r="BQ613" s="1" t="s">
        <v>1270</v>
      </c>
      <c r="BR613" s="1" t="s">
        <v>14941</v>
      </c>
      <c r="BS613" s="1" t="s">
        <v>76</v>
      </c>
      <c r="BT613" s="1" t="s">
        <v>14465</v>
      </c>
    </row>
    <row r="614" spans="1:72" ht="13.5" customHeight="1">
      <c r="A614" s="3" t="str">
        <f>HYPERLINK("http://kyu.snu.ac.kr/sdhj/index.jsp?type=hj/GK14657_00IH_0001_0013.jpg","1777_각북면_13")</f>
        <v>1777_각북면_13</v>
      </c>
      <c r="B614" s="2">
        <v>1777</v>
      </c>
      <c r="C614" s="2" t="s">
        <v>12868</v>
      </c>
      <c r="D614" s="2" t="s">
        <v>12865</v>
      </c>
      <c r="E614" s="2">
        <v>613</v>
      </c>
      <c r="F614" s="1">
        <v>2</v>
      </c>
      <c r="G614" s="1" t="s">
        <v>15433</v>
      </c>
      <c r="H614" s="1" t="s">
        <v>7353</v>
      </c>
      <c r="I614" s="1">
        <v>16</v>
      </c>
      <c r="L614" s="1">
        <v>3</v>
      </c>
      <c r="M614" s="2" t="s">
        <v>13229</v>
      </c>
      <c r="N614" s="2" t="s">
        <v>13230</v>
      </c>
      <c r="S614" s="1" t="s">
        <v>67</v>
      </c>
      <c r="T614" s="1" t="s">
        <v>5121</v>
      </c>
      <c r="AC614" s="1">
        <v>14</v>
      </c>
      <c r="AD614" s="1" t="s">
        <v>268</v>
      </c>
      <c r="AE614" s="1" t="s">
        <v>9614</v>
      </c>
    </row>
    <row r="615" spans="1:72" ht="13.5" customHeight="1">
      <c r="A615" s="3" t="str">
        <f>HYPERLINK("http://kyu.snu.ac.kr/sdhj/index.jsp?type=hj/GK14657_00IH_0001_0013.jpg","1777_각북면_13")</f>
        <v>1777_각북면_13</v>
      </c>
      <c r="B615" s="2">
        <v>1777</v>
      </c>
      <c r="C615" s="2" t="s">
        <v>12868</v>
      </c>
      <c r="D615" s="2" t="s">
        <v>12865</v>
      </c>
      <c r="E615" s="2">
        <v>614</v>
      </c>
      <c r="F615" s="1">
        <v>2</v>
      </c>
      <c r="G615" s="1" t="s">
        <v>15433</v>
      </c>
      <c r="H615" s="1" t="s">
        <v>7353</v>
      </c>
      <c r="I615" s="1">
        <v>16</v>
      </c>
      <c r="L615" s="1">
        <v>4</v>
      </c>
      <c r="M615" s="2" t="s">
        <v>13231</v>
      </c>
      <c r="N615" s="2" t="s">
        <v>13232</v>
      </c>
      <c r="O615" s="1" t="s">
        <v>6</v>
      </c>
      <c r="P615" s="1" t="s">
        <v>7461</v>
      </c>
      <c r="T615" s="1" t="s">
        <v>12957</v>
      </c>
      <c r="U615" s="1" t="s">
        <v>629</v>
      </c>
      <c r="V615" s="1" t="s">
        <v>7558</v>
      </c>
      <c r="W615" s="1" t="s">
        <v>732</v>
      </c>
      <c r="X615" s="1" t="s">
        <v>7672</v>
      </c>
      <c r="Y615" s="1" t="s">
        <v>1271</v>
      </c>
      <c r="Z615" s="1" t="s">
        <v>9440</v>
      </c>
      <c r="AC615" s="1">
        <v>44</v>
      </c>
      <c r="AD615" s="1" t="s">
        <v>102</v>
      </c>
      <c r="AE615" s="1" t="s">
        <v>9629</v>
      </c>
      <c r="AJ615" s="1" t="s">
        <v>17</v>
      </c>
      <c r="AK615" s="1" t="s">
        <v>9765</v>
      </c>
      <c r="AL615" s="1" t="s">
        <v>733</v>
      </c>
      <c r="AM615" s="1" t="s">
        <v>9785</v>
      </c>
      <c r="AT615" s="1" t="s">
        <v>235</v>
      </c>
      <c r="AU615" s="1" t="s">
        <v>7607</v>
      </c>
      <c r="AV615" s="1" t="s">
        <v>1272</v>
      </c>
      <c r="AW615" s="1" t="s">
        <v>10598</v>
      </c>
      <c r="BG615" s="1" t="s">
        <v>235</v>
      </c>
      <c r="BH615" s="1" t="s">
        <v>7607</v>
      </c>
      <c r="BI615" s="1" t="s">
        <v>1273</v>
      </c>
      <c r="BJ615" s="1" t="s">
        <v>11278</v>
      </c>
      <c r="BK615" s="1" t="s">
        <v>235</v>
      </c>
      <c r="BL615" s="1" t="s">
        <v>7607</v>
      </c>
      <c r="BM615" s="1" t="s">
        <v>876</v>
      </c>
      <c r="BN615" s="1" t="s">
        <v>10514</v>
      </c>
      <c r="BO615" s="1" t="s">
        <v>37</v>
      </c>
      <c r="BP615" s="1" t="s">
        <v>7529</v>
      </c>
      <c r="BQ615" s="1" t="s">
        <v>1274</v>
      </c>
      <c r="BR615" s="1" t="s">
        <v>14926</v>
      </c>
      <c r="BS615" s="1" t="s">
        <v>76</v>
      </c>
      <c r="BT615" s="1" t="s">
        <v>14465</v>
      </c>
    </row>
    <row r="616" spans="1:72" ht="13.5" customHeight="1">
      <c r="A616" s="3" t="str">
        <f>HYPERLINK("http://kyu.snu.ac.kr/sdhj/index.jsp?type=hj/GK14657_00IH_0001_0013.jpg","1777_각북면_13")</f>
        <v>1777_각북면_13</v>
      </c>
      <c r="B616" s="2">
        <v>1777</v>
      </c>
      <c r="C616" s="2" t="s">
        <v>12868</v>
      </c>
      <c r="D616" s="2" t="s">
        <v>12865</v>
      </c>
      <c r="E616" s="2">
        <v>615</v>
      </c>
      <c r="F616" s="1">
        <v>2</v>
      </c>
      <c r="G616" s="1" t="s">
        <v>15433</v>
      </c>
      <c r="H616" s="1" t="s">
        <v>7353</v>
      </c>
      <c r="I616" s="1">
        <v>16</v>
      </c>
      <c r="L616" s="1">
        <v>4</v>
      </c>
      <c r="M616" s="2" t="s">
        <v>13231</v>
      </c>
      <c r="N616" s="2" t="s">
        <v>13232</v>
      </c>
      <c r="S616" s="1" t="s">
        <v>47</v>
      </c>
      <c r="T616" s="1" t="s">
        <v>179</v>
      </c>
      <c r="W616" s="1" t="s">
        <v>73</v>
      </c>
      <c r="X616" s="1" t="s">
        <v>12958</v>
      </c>
      <c r="Y616" s="1" t="s">
        <v>10</v>
      </c>
      <c r="Z616" s="1" t="s">
        <v>7691</v>
      </c>
      <c r="AC616" s="1">
        <v>40</v>
      </c>
      <c r="AD616" s="1" t="s">
        <v>372</v>
      </c>
      <c r="AE616" s="1" t="s">
        <v>9667</v>
      </c>
      <c r="AJ616" s="1" t="s">
        <v>17</v>
      </c>
      <c r="AK616" s="1" t="s">
        <v>9765</v>
      </c>
      <c r="AL616" s="1" t="s">
        <v>129</v>
      </c>
      <c r="AM616" s="1" t="s">
        <v>9723</v>
      </c>
      <c r="AT616" s="1" t="s">
        <v>37</v>
      </c>
      <c r="AU616" s="1" t="s">
        <v>7529</v>
      </c>
      <c r="AV616" s="1" t="s">
        <v>1275</v>
      </c>
      <c r="AW616" s="1" t="s">
        <v>10019</v>
      </c>
      <c r="BG616" s="1" t="s">
        <v>37</v>
      </c>
      <c r="BH616" s="1" t="s">
        <v>7529</v>
      </c>
      <c r="BI616" s="1" t="s">
        <v>772</v>
      </c>
      <c r="BJ616" s="1" t="s">
        <v>11277</v>
      </c>
      <c r="BK616" s="1" t="s">
        <v>37</v>
      </c>
      <c r="BL616" s="1" t="s">
        <v>7529</v>
      </c>
      <c r="BM616" s="1" t="s">
        <v>609</v>
      </c>
      <c r="BN616" s="1" t="s">
        <v>8525</v>
      </c>
      <c r="BO616" s="1" t="s">
        <v>37</v>
      </c>
      <c r="BP616" s="1" t="s">
        <v>7529</v>
      </c>
      <c r="BQ616" s="1" t="s">
        <v>1276</v>
      </c>
      <c r="BR616" s="1" t="s">
        <v>14105</v>
      </c>
      <c r="BS616" s="1" t="s">
        <v>1277</v>
      </c>
      <c r="BT616" s="1" t="s">
        <v>8679</v>
      </c>
    </row>
    <row r="617" spans="1:72" ht="13.5" customHeight="1">
      <c r="A617" s="3" t="str">
        <f>HYPERLINK("http://kyu.snu.ac.kr/sdhj/index.jsp?type=hj/GK14657_00IH_0001_0013.jpg","1777_각북면_13")</f>
        <v>1777_각북면_13</v>
      </c>
      <c r="B617" s="2">
        <v>1777</v>
      </c>
      <c r="C617" s="2" t="s">
        <v>12868</v>
      </c>
      <c r="D617" s="2" t="s">
        <v>12865</v>
      </c>
      <c r="E617" s="2">
        <v>616</v>
      </c>
      <c r="F617" s="1">
        <v>2</v>
      </c>
      <c r="G617" s="1" t="s">
        <v>15433</v>
      </c>
      <c r="H617" s="1" t="s">
        <v>7353</v>
      </c>
      <c r="I617" s="1">
        <v>16</v>
      </c>
      <c r="L617" s="1">
        <v>4</v>
      </c>
      <c r="M617" s="2" t="s">
        <v>13231</v>
      </c>
      <c r="N617" s="2" t="s">
        <v>13232</v>
      </c>
      <c r="S617" s="1" t="s">
        <v>67</v>
      </c>
      <c r="T617" s="1" t="s">
        <v>5121</v>
      </c>
      <c r="AC617" s="1">
        <v>7</v>
      </c>
      <c r="AD617" s="1" t="s">
        <v>108</v>
      </c>
      <c r="AE617" s="1" t="s">
        <v>9615</v>
      </c>
    </row>
    <row r="618" spans="1:72" ht="13.5" customHeight="1">
      <c r="A618" s="3" t="str">
        <f>HYPERLINK("http://kyu.snu.ac.kr/sdhj/index.jsp?type=hj/GK14657_00IH_0001_0013.jpg","1777_각북면_13")</f>
        <v>1777_각북면_13</v>
      </c>
      <c r="B618" s="2">
        <v>1777</v>
      </c>
      <c r="C618" s="2" t="s">
        <v>12868</v>
      </c>
      <c r="D618" s="2" t="s">
        <v>12865</v>
      </c>
      <c r="E618" s="2">
        <v>617</v>
      </c>
      <c r="F618" s="1">
        <v>2</v>
      </c>
      <c r="G618" s="1" t="s">
        <v>15433</v>
      </c>
      <c r="H618" s="1" t="s">
        <v>7353</v>
      </c>
      <c r="I618" s="1">
        <v>16</v>
      </c>
      <c r="L618" s="1">
        <v>5</v>
      </c>
      <c r="M618" s="2" t="s">
        <v>13233</v>
      </c>
      <c r="N618" s="2" t="s">
        <v>13234</v>
      </c>
      <c r="O618" s="1" t="s">
        <v>6</v>
      </c>
      <c r="P618" s="1" t="s">
        <v>7461</v>
      </c>
      <c r="T618" s="1" t="s">
        <v>12957</v>
      </c>
      <c r="U618" s="1" t="s">
        <v>327</v>
      </c>
      <c r="V618" s="1" t="s">
        <v>7520</v>
      </c>
      <c r="W618" s="1" t="s">
        <v>532</v>
      </c>
      <c r="X618" s="1" t="s">
        <v>7715</v>
      </c>
      <c r="Y618" s="1" t="s">
        <v>210</v>
      </c>
      <c r="Z618" s="1" t="s">
        <v>7726</v>
      </c>
      <c r="AC618" s="1">
        <v>50</v>
      </c>
      <c r="AD618" s="1" t="s">
        <v>1099</v>
      </c>
      <c r="AE618" s="1" t="s">
        <v>9620</v>
      </c>
      <c r="AJ618" s="1" t="s">
        <v>17</v>
      </c>
      <c r="AK618" s="1" t="s">
        <v>9765</v>
      </c>
      <c r="AL618" s="1" t="s">
        <v>431</v>
      </c>
      <c r="AM618" s="1" t="s">
        <v>9730</v>
      </c>
      <c r="AT618" s="1" t="s">
        <v>37</v>
      </c>
      <c r="AU618" s="1" t="s">
        <v>7529</v>
      </c>
      <c r="AV618" s="1" t="s">
        <v>1278</v>
      </c>
      <c r="AW618" s="1" t="s">
        <v>10597</v>
      </c>
      <c r="BG618" s="1" t="s">
        <v>37</v>
      </c>
      <c r="BH618" s="1" t="s">
        <v>7529</v>
      </c>
      <c r="BI618" s="1" t="s">
        <v>1279</v>
      </c>
      <c r="BJ618" s="1" t="s">
        <v>10980</v>
      </c>
      <c r="BK618" s="1" t="s">
        <v>37</v>
      </c>
      <c r="BL618" s="1" t="s">
        <v>7529</v>
      </c>
      <c r="BM618" s="1" t="s">
        <v>1280</v>
      </c>
      <c r="BN618" s="1" t="s">
        <v>10116</v>
      </c>
      <c r="BO618" s="1" t="s">
        <v>37</v>
      </c>
      <c r="BP618" s="1" t="s">
        <v>7529</v>
      </c>
      <c r="BQ618" s="1" t="s">
        <v>1281</v>
      </c>
      <c r="BR618" s="1" t="s">
        <v>14933</v>
      </c>
      <c r="BS618" s="1" t="s">
        <v>76</v>
      </c>
      <c r="BT618" s="1" t="s">
        <v>14465</v>
      </c>
    </row>
    <row r="619" spans="1:72" ht="13.5" customHeight="1">
      <c r="A619" s="3" t="str">
        <f>HYPERLINK("http://kyu.snu.ac.kr/sdhj/index.jsp?type=hj/GK14657_00IH_0001_0013.jpg","1777_각북면_13")</f>
        <v>1777_각북면_13</v>
      </c>
      <c r="B619" s="2">
        <v>1777</v>
      </c>
      <c r="C619" s="2" t="s">
        <v>12868</v>
      </c>
      <c r="D619" s="2" t="s">
        <v>12865</v>
      </c>
      <c r="E619" s="2">
        <v>618</v>
      </c>
      <c r="F619" s="1">
        <v>2</v>
      </c>
      <c r="G619" s="1" t="s">
        <v>15433</v>
      </c>
      <c r="H619" s="1" t="s">
        <v>7353</v>
      </c>
      <c r="I619" s="1">
        <v>16</v>
      </c>
      <c r="L619" s="1">
        <v>5</v>
      </c>
      <c r="M619" s="2" t="s">
        <v>13233</v>
      </c>
      <c r="N619" s="2" t="s">
        <v>13234</v>
      </c>
      <c r="S619" s="1" t="s">
        <v>67</v>
      </c>
      <c r="T619" s="1" t="s">
        <v>5121</v>
      </c>
      <c r="AC619" s="1">
        <v>15</v>
      </c>
      <c r="AD619" s="1" t="s">
        <v>173</v>
      </c>
      <c r="AE619" s="1" t="s">
        <v>9622</v>
      </c>
    </row>
    <row r="620" spans="1:72" ht="13.5" customHeight="1">
      <c r="A620" s="3" t="str">
        <f>HYPERLINK("http://kyu.snu.ac.kr/sdhj/index.jsp?type=hj/GK14657_00IH_0001_0013.jpg","1777_각북면_13")</f>
        <v>1777_각북면_13</v>
      </c>
      <c r="B620" s="2">
        <v>1777</v>
      </c>
      <c r="C620" s="2" t="s">
        <v>12868</v>
      </c>
      <c r="D620" s="2" t="s">
        <v>12865</v>
      </c>
      <c r="E620" s="2">
        <v>619</v>
      </c>
      <c r="F620" s="1">
        <v>2</v>
      </c>
      <c r="G620" s="1" t="s">
        <v>15433</v>
      </c>
      <c r="H620" s="1" t="s">
        <v>7353</v>
      </c>
      <c r="I620" s="1">
        <v>16</v>
      </c>
      <c r="L620" s="1">
        <v>5</v>
      </c>
      <c r="M620" s="2" t="s">
        <v>13233</v>
      </c>
      <c r="N620" s="2" t="s">
        <v>13234</v>
      </c>
      <c r="S620" s="1" t="s">
        <v>67</v>
      </c>
      <c r="T620" s="1" t="s">
        <v>5121</v>
      </c>
      <c r="AC620" s="1">
        <v>11</v>
      </c>
      <c r="AD620" s="1" t="s">
        <v>69</v>
      </c>
      <c r="AE620" s="1" t="s">
        <v>9646</v>
      </c>
    </row>
    <row r="621" spans="1:72" ht="13.5" customHeight="1">
      <c r="A621" s="3" t="str">
        <f>HYPERLINK("http://kyu.snu.ac.kr/sdhj/index.jsp?type=hj/GK14657_00IH_0001_0013.jpg","1777_각북면_13")</f>
        <v>1777_각북면_13</v>
      </c>
      <c r="B621" s="2">
        <v>1777</v>
      </c>
      <c r="C621" s="2" t="s">
        <v>12868</v>
      </c>
      <c r="D621" s="2" t="s">
        <v>12865</v>
      </c>
      <c r="E621" s="2">
        <v>620</v>
      </c>
      <c r="F621" s="1">
        <v>2</v>
      </c>
      <c r="G621" s="1" t="s">
        <v>15433</v>
      </c>
      <c r="H621" s="1" t="s">
        <v>7353</v>
      </c>
      <c r="I621" s="1">
        <v>16</v>
      </c>
      <c r="L621" s="1">
        <v>4</v>
      </c>
      <c r="M621" s="2" t="s">
        <v>13235</v>
      </c>
      <c r="N621" s="2" t="s">
        <v>13236</v>
      </c>
      <c r="O621" s="1" t="s">
        <v>6</v>
      </c>
      <c r="P621" s="1" t="s">
        <v>7461</v>
      </c>
      <c r="T621" s="1" t="s">
        <v>12957</v>
      </c>
      <c r="U621" s="1" t="s">
        <v>314</v>
      </c>
      <c r="V621" s="1" t="s">
        <v>7566</v>
      </c>
      <c r="W621" s="1" t="s">
        <v>131</v>
      </c>
      <c r="X621" s="1" t="s">
        <v>7695</v>
      </c>
      <c r="Y621" s="1" t="s">
        <v>1282</v>
      </c>
      <c r="Z621" s="1" t="s">
        <v>9439</v>
      </c>
      <c r="AC621" s="1">
        <v>47</v>
      </c>
      <c r="AD621" s="1" t="s">
        <v>364</v>
      </c>
      <c r="AE621" s="1" t="s">
        <v>9634</v>
      </c>
      <c r="AJ621" s="1" t="s">
        <v>17</v>
      </c>
      <c r="AK621" s="1" t="s">
        <v>9765</v>
      </c>
      <c r="AL621" s="1" t="s">
        <v>46</v>
      </c>
      <c r="AM621" s="1" t="s">
        <v>9757</v>
      </c>
      <c r="AT621" s="1" t="s">
        <v>1283</v>
      </c>
      <c r="AU621" s="1" t="s">
        <v>9875</v>
      </c>
      <c r="AV621" s="1" t="s">
        <v>1284</v>
      </c>
      <c r="AW621" s="1" t="s">
        <v>10596</v>
      </c>
      <c r="BG621" s="1" t="s">
        <v>1285</v>
      </c>
      <c r="BH621" s="1" t="s">
        <v>10757</v>
      </c>
      <c r="BI621" s="1" t="s">
        <v>1286</v>
      </c>
      <c r="BJ621" s="1" t="s">
        <v>11276</v>
      </c>
      <c r="BK621" s="1" t="s">
        <v>1287</v>
      </c>
      <c r="BL621" s="1" t="s">
        <v>11380</v>
      </c>
      <c r="BM621" s="1" t="s">
        <v>1288</v>
      </c>
      <c r="BN621" s="1" t="s">
        <v>11830</v>
      </c>
      <c r="BO621" s="1" t="s">
        <v>79</v>
      </c>
      <c r="BP621" s="1" t="s">
        <v>9844</v>
      </c>
      <c r="BQ621" s="1" t="s">
        <v>1289</v>
      </c>
      <c r="BR621" s="1" t="s">
        <v>12580</v>
      </c>
      <c r="BS621" s="1" t="s">
        <v>1290</v>
      </c>
      <c r="BT621" s="1" t="s">
        <v>9774</v>
      </c>
    </row>
    <row r="622" spans="1:72" ht="13.5" customHeight="1">
      <c r="A622" s="3" t="str">
        <f>HYPERLINK("http://kyu.snu.ac.kr/sdhj/index.jsp?type=hj/GK14657_00IH_0001_0013.jpg","1777_각북면_13")</f>
        <v>1777_각북면_13</v>
      </c>
      <c r="B622" s="2">
        <v>1777</v>
      </c>
      <c r="C622" s="2" t="s">
        <v>12868</v>
      </c>
      <c r="D622" s="2" t="s">
        <v>12865</v>
      </c>
      <c r="E622" s="2">
        <v>621</v>
      </c>
      <c r="F622" s="1">
        <v>2</v>
      </c>
      <c r="G622" s="1" t="s">
        <v>15433</v>
      </c>
      <c r="H622" s="1" t="s">
        <v>7353</v>
      </c>
      <c r="I622" s="1">
        <v>16</v>
      </c>
      <c r="L622" s="1">
        <v>4</v>
      </c>
      <c r="M622" s="2" t="s">
        <v>13235</v>
      </c>
      <c r="N622" s="2" t="s">
        <v>13236</v>
      </c>
      <c r="S622" s="1" t="s">
        <v>47</v>
      </c>
      <c r="T622" s="1" t="s">
        <v>179</v>
      </c>
      <c r="W622" s="1" t="s">
        <v>420</v>
      </c>
      <c r="X622" s="1" t="s">
        <v>12969</v>
      </c>
      <c r="Y622" s="1" t="s">
        <v>101</v>
      </c>
      <c r="Z622" s="1" t="s">
        <v>7731</v>
      </c>
      <c r="AC622" s="1">
        <v>41</v>
      </c>
      <c r="AD622" s="1" t="s">
        <v>753</v>
      </c>
      <c r="AE622" s="1" t="s">
        <v>9644</v>
      </c>
      <c r="AJ622" s="1" t="s">
        <v>465</v>
      </c>
      <c r="AK622" s="1" t="s">
        <v>9766</v>
      </c>
      <c r="AL622" s="1" t="s">
        <v>1291</v>
      </c>
      <c r="AM622" s="1" t="s">
        <v>9833</v>
      </c>
      <c r="AT622" s="1" t="s">
        <v>79</v>
      </c>
      <c r="AU622" s="1" t="s">
        <v>9844</v>
      </c>
      <c r="AV622" s="1" t="s">
        <v>1292</v>
      </c>
      <c r="AW622" s="1" t="s">
        <v>10595</v>
      </c>
      <c r="BG622" s="1" t="s">
        <v>79</v>
      </c>
      <c r="BH622" s="1" t="s">
        <v>9844</v>
      </c>
      <c r="BI622" s="1" t="s">
        <v>1293</v>
      </c>
      <c r="BJ622" s="1" t="s">
        <v>11275</v>
      </c>
      <c r="BK622" s="1" t="s">
        <v>79</v>
      </c>
      <c r="BL622" s="1" t="s">
        <v>9844</v>
      </c>
      <c r="BM622" s="1" t="s">
        <v>1294</v>
      </c>
      <c r="BN622" s="1" t="s">
        <v>11829</v>
      </c>
      <c r="BO622" s="1" t="s">
        <v>79</v>
      </c>
      <c r="BP622" s="1" t="s">
        <v>9844</v>
      </c>
      <c r="BQ622" s="1" t="s">
        <v>1295</v>
      </c>
      <c r="BR622" s="1" t="s">
        <v>12579</v>
      </c>
      <c r="BS622" s="1" t="s">
        <v>589</v>
      </c>
      <c r="BT622" s="1" t="s">
        <v>9724</v>
      </c>
    </row>
    <row r="623" spans="1:72" ht="13.5" customHeight="1">
      <c r="A623" s="3" t="str">
        <f>HYPERLINK("http://kyu.snu.ac.kr/sdhj/index.jsp?type=hj/GK14657_00IH_0001_0013.jpg","1777_각북면_13")</f>
        <v>1777_각북면_13</v>
      </c>
      <c r="B623" s="2">
        <v>1777</v>
      </c>
      <c r="C623" s="2" t="s">
        <v>12868</v>
      </c>
      <c r="D623" s="2" t="s">
        <v>12865</v>
      </c>
      <c r="E623" s="2">
        <v>622</v>
      </c>
      <c r="F623" s="1">
        <v>3</v>
      </c>
      <c r="G623" s="1" t="s">
        <v>12870</v>
      </c>
      <c r="H623" s="1" t="s">
        <v>12872</v>
      </c>
      <c r="I623" s="1">
        <v>1</v>
      </c>
      <c r="J623" s="1" t="s">
        <v>1296</v>
      </c>
      <c r="K623" s="1" t="s">
        <v>7448</v>
      </c>
      <c r="L623" s="1">
        <v>1</v>
      </c>
      <c r="M623" s="2" t="s">
        <v>1296</v>
      </c>
      <c r="N623" s="2" t="s">
        <v>7448</v>
      </c>
      <c r="T623" s="1" t="s">
        <v>12957</v>
      </c>
      <c r="U623" s="1" t="s">
        <v>256</v>
      </c>
      <c r="V623" s="1" t="s">
        <v>7594</v>
      </c>
      <c r="W623" s="1" t="s">
        <v>131</v>
      </c>
      <c r="X623" s="1" t="s">
        <v>7695</v>
      </c>
      <c r="Y623" s="1" t="s">
        <v>1297</v>
      </c>
      <c r="Z623" s="1" t="s">
        <v>9438</v>
      </c>
      <c r="AC623" s="1">
        <v>42</v>
      </c>
      <c r="AD623" s="1" t="s">
        <v>348</v>
      </c>
      <c r="AE623" s="1" t="s">
        <v>9645</v>
      </c>
      <c r="AJ623" s="1" t="s">
        <v>17</v>
      </c>
      <c r="AK623" s="1" t="s">
        <v>9765</v>
      </c>
      <c r="AL623" s="1" t="s">
        <v>46</v>
      </c>
      <c r="AM623" s="1" t="s">
        <v>9757</v>
      </c>
      <c r="AT623" s="1" t="s">
        <v>235</v>
      </c>
      <c r="AU623" s="1" t="s">
        <v>7607</v>
      </c>
      <c r="AV623" s="1" t="s">
        <v>39</v>
      </c>
      <c r="AW623" s="1" t="s">
        <v>7734</v>
      </c>
      <c r="BG623" s="1" t="s">
        <v>235</v>
      </c>
      <c r="BH623" s="1" t="s">
        <v>7607</v>
      </c>
      <c r="BI623" s="1" t="s">
        <v>1298</v>
      </c>
      <c r="BJ623" s="1" t="s">
        <v>11274</v>
      </c>
      <c r="BK623" s="1" t="s">
        <v>235</v>
      </c>
      <c r="BL623" s="1" t="s">
        <v>7607</v>
      </c>
      <c r="BM623" s="1" t="s">
        <v>7290</v>
      </c>
      <c r="BN623" s="1" t="s">
        <v>10063</v>
      </c>
      <c r="BO623" s="1" t="s">
        <v>235</v>
      </c>
      <c r="BP623" s="1" t="s">
        <v>7607</v>
      </c>
      <c r="BQ623" s="1" t="s">
        <v>1299</v>
      </c>
      <c r="BR623" s="1" t="s">
        <v>14750</v>
      </c>
      <c r="BS623" s="1" t="s">
        <v>76</v>
      </c>
      <c r="BT623" s="1" t="s">
        <v>14465</v>
      </c>
    </row>
    <row r="624" spans="1:72" ht="13.5" customHeight="1">
      <c r="A624" s="3" t="str">
        <f>HYPERLINK("http://kyu.snu.ac.kr/sdhj/index.jsp?type=hj/GK14657_00IH_0001_0013.jpg","1777_각북면_13")</f>
        <v>1777_각북면_13</v>
      </c>
      <c r="B624" s="2">
        <v>1777</v>
      </c>
      <c r="C624" s="2" t="s">
        <v>12868</v>
      </c>
      <c r="D624" s="2" t="s">
        <v>12865</v>
      </c>
      <c r="E624" s="2">
        <v>623</v>
      </c>
      <c r="F624" s="1">
        <v>3</v>
      </c>
      <c r="G624" s="1" t="s">
        <v>12869</v>
      </c>
      <c r="H624" s="1" t="s">
        <v>12871</v>
      </c>
      <c r="I624" s="1">
        <v>1</v>
      </c>
      <c r="L624" s="1">
        <v>1</v>
      </c>
      <c r="M624" s="2" t="s">
        <v>1296</v>
      </c>
      <c r="N624" s="2" t="s">
        <v>7448</v>
      </c>
      <c r="S624" s="1" t="s">
        <v>130</v>
      </c>
      <c r="T624" s="1" t="s">
        <v>7487</v>
      </c>
      <c r="W624" s="1" t="s">
        <v>73</v>
      </c>
      <c r="X624" s="1" t="s">
        <v>12958</v>
      </c>
      <c r="Y624" s="1" t="s">
        <v>210</v>
      </c>
      <c r="Z624" s="1" t="s">
        <v>7726</v>
      </c>
      <c r="AC624" s="1">
        <v>68</v>
      </c>
      <c r="AD624" s="1" t="s">
        <v>157</v>
      </c>
      <c r="AE624" s="1" t="s">
        <v>9078</v>
      </c>
    </row>
    <row r="625" spans="1:72" ht="13.5" customHeight="1">
      <c r="A625" s="3" t="str">
        <f>HYPERLINK("http://kyu.snu.ac.kr/sdhj/index.jsp?type=hj/GK14657_00IH_0001_0013.jpg","1777_각북면_13")</f>
        <v>1777_각북면_13</v>
      </c>
      <c r="B625" s="2">
        <v>1777</v>
      </c>
      <c r="C625" s="2" t="s">
        <v>12868</v>
      </c>
      <c r="D625" s="2" t="s">
        <v>12865</v>
      </c>
      <c r="E625" s="2">
        <v>624</v>
      </c>
      <c r="F625" s="1">
        <v>3</v>
      </c>
      <c r="G625" s="1" t="s">
        <v>12869</v>
      </c>
      <c r="H625" s="1" t="s">
        <v>12871</v>
      </c>
      <c r="I625" s="1">
        <v>1</v>
      </c>
      <c r="L625" s="1">
        <v>1</v>
      </c>
      <c r="M625" s="2" t="s">
        <v>1296</v>
      </c>
      <c r="N625" s="2" t="s">
        <v>7448</v>
      </c>
      <c r="S625" s="1" t="s">
        <v>566</v>
      </c>
      <c r="T625" s="1" t="s">
        <v>7488</v>
      </c>
      <c r="AF625" s="1" t="s">
        <v>294</v>
      </c>
      <c r="AG625" s="1" t="s">
        <v>9678</v>
      </c>
    </row>
    <row r="626" spans="1:72" ht="13.5" customHeight="1">
      <c r="A626" s="3" t="str">
        <f>HYPERLINK("http://kyu.snu.ac.kr/sdhj/index.jsp?type=hj/GK14657_00IH_0001_0013.jpg","1777_각북면_13")</f>
        <v>1777_각북면_13</v>
      </c>
      <c r="B626" s="2">
        <v>1777</v>
      </c>
      <c r="C626" s="2" t="s">
        <v>12868</v>
      </c>
      <c r="D626" s="2" t="s">
        <v>12865</v>
      </c>
      <c r="E626" s="2">
        <v>625</v>
      </c>
      <c r="F626" s="1">
        <v>3</v>
      </c>
      <c r="G626" s="1" t="s">
        <v>12869</v>
      </c>
      <c r="H626" s="1" t="s">
        <v>12871</v>
      </c>
      <c r="I626" s="1">
        <v>1</v>
      </c>
      <c r="L626" s="1">
        <v>1</v>
      </c>
      <c r="M626" s="2" t="s">
        <v>1296</v>
      </c>
      <c r="N626" s="2" t="s">
        <v>7448</v>
      </c>
      <c r="S626" s="1" t="s">
        <v>566</v>
      </c>
      <c r="T626" s="1" t="s">
        <v>7488</v>
      </c>
      <c r="AC626" s="1">
        <v>17</v>
      </c>
      <c r="AD626" s="1" t="s">
        <v>68</v>
      </c>
      <c r="AE626" s="1" t="s">
        <v>9623</v>
      </c>
    </row>
    <row r="627" spans="1:72" ht="13.5" customHeight="1">
      <c r="A627" s="3" t="str">
        <f>HYPERLINK("http://kyu.snu.ac.kr/sdhj/index.jsp?type=hj/GK14657_00IH_0001_0013.jpg","1777_각북면_13")</f>
        <v>1777_각북면_13</v>
      </c>
      <c r="B627" s="2">
        <v>1777</v>
      </c>
      <c r="C627" s="2" t="s">
        <v>12868</v>
      </c>
      <c r="D627" s="2" t="s">
        <v>12865</v>
      </c>
      <c r="E627" s="2">
        <v>626</v>
      </c>
      <c r="F627" s="1">
        <v>3</v>
      </c>
      <c r="G627" s="1" t="s">
        <v>12869</v>
      </c>
      <c r="H627" s="1" t="s">
        <v>12871</v>
      </c>
      <c r="I627" s="1">
        <v>1</v>
      </c>
      <c r="L627" s="1">
        <v>1</v>
      </c>
      <c r="M627" s="2" t="s">
        <v>1296</v>
      </c>
      <c r="N627" s="2" t="s">
        <v>7448</v>
      </c>
      <c r="S627" s="1" t="s">
        <v>566</v>
      </c>
      <c r="T627" s="1" t="s">
        <v>7488</v>
      </c>
      <c r="AC627" s="1">
        <v>11</v>
      </c>
      <c r="AD627" s="1" t="s">
        <v>507</v>
      </c>
      <c r="AE627" s="1" t="s">
        <v>9635</v>
      </c>
      <c r="AF627" s="1" t="s">
        <v>71</v>
      </c>
      <c r="AG627" s="1" t="s">
        <v>9052</v>
      </c>
    </row>
    <row r="628" spans="1:72" ht="13.5" customHeight="1">
      <c r="A628" s="3" t="str">
        <f>HYPERLINK("http://kyu.snu.ac.kr/sdhj/index.jsp?type=hj/GK14657_00IH_0001_0014.jpg","1777_각북면_14")</f>
        <v>1777_각북면_14</v>
      </c>
      <c r="B628" s="2">
        <v>1777</v>
      </c>
      <c r="C628" s="2" t="s">
        <v>12868</v>
      </c>
      <c r="D628" s="2" t="s">
        <v>12865</v>
      </c>
      <c r="E628" s="2">
        <v>627</v>
      </c>
      <c r="F628" s="1">
        <v>3</v>
      </c>
      <c r="G628" s="1" t="s">
        <v>12869</v>
      </c>
      <c r="H628" s="1" t="s">
        <v>12871</v>
      </c>
      <c r="I628" s="1">
        <v>1</v>
      </c>
      <c r="L628" s="1">
        <v>2</v>
      </c>
      <c r="M628" s="2" t="s">
        <v>13237</v>
      </c>
      <c r="N628" s="2" t="s">
        <v>13238</v>
      </c>
      <c r="T628" s="1" t="s">
        <v>12957</v>
      </c>
      <c r="U628" s="1" t="s">
        <v>1300</v>
      </c>
      <c r="V628" s="1" t="s">
        <v>7547</v>
      </c>
      <c r="W628" s="1" t="s">
        <v>791</v>
      </c>
      <c r="X628" s="1" t="s">
        <v>7510</v>
      </c>
      <c r="Y628" s="1" t="s">
        <v>1301</v>
      </c>
      <c r="Z628" s="1" t="s">
        <v>8486</v>
      </c>
      <c r="AC628" s="1">
        <v>56</v>
      </c>
      <c r="AD628" s="1" t="s">
        <v>323</v>
      </c>
      <c r="AE628" s="1" t="s">
        <v>9659</v>
      </c>
      <c r="AJ628" s="1" t="s">
        <v>17</v>
      </c>
      <c r="AK628" s="1" t="s">
        <v>9765</v>
      </c>
      <c r="AL628" s="1" t="s">
        <v>576</v>
      </c>
      <c r="AM628" s="1" t="s">
        <v>9767</v>
      </c>
      <c r="AT628" s="1" t="s">
        <v>235</v>
      </c>
      <c r="AU628" s="1" t="s">
        <v>7607</v>
      </c>
      <c r="AV628" s="1" t="s">
        <v>1302</v>
      </c>
      <c r="AW628" s="1" t="s">
        <v>9072</v>
      </c>
      <c r="BG628" s="1" t="s">
        <v>235</v>
      </c>
      <c r="BH628" s="1" t="s">
        <v>7607</v>
      </c>
      <c r="BI628" s="1" t="s">
        <v>1303</v>
      </c>
      <c r="BJ628" s="1" t="s">
        <v>10095</v>
      </c>
      <c r="BK628" s="1" t="s">
        <v>235</v>
      </c>
      <c r="BL628" s="1" t="s">
        <v>7607</v>
      </c>
      <c r="BM628" s="1" t="s">
        <v>1304</v>
      </c>
      <c r="BN628" s="1" t="s">
        <v>7844</v>
      </c>
      <c r="BO628" s="1" t="s">
        <v>235</v>
      </c>
      <c r="BP628" s="1" t="s">
        <v>7607</v>
      </c>
      <c r="BQ628" s="1" t="s">
        <v>1305</v>
      </c>
      <c r="BR628" s="1" t="s">
        <v>12578</v>
      </c>
      <c r="BS628" s="1" t="s">
        <v>1306</v>
      </c>
      <c r="BT628" s="1" t="s">
        <v>12701</v>
      </c>
    </row>
    <row r="629" spans="1:72" ht="13.5" customHeight="1">
      <c r="A629" s="3" t="str">
        <f>HYPERLINK("http://kyu.snu.ac.kr/sdhj/index.jsp?type=hj/GK14657_00IH_0001_0014.jpg","1777_각북면_14")</f>
        <v>1777_각북면_14</v>
      </c>
      <c r="B629" s="2">
        <v>1777</v>
      </c>
      <c r="C629" s="2" t="s">
        <v>12868</v>
      </c>
      <c r="D629" s="2" t="s">
        <v>12865</v>
      </c>
      <c r="E629" s="2">
        <v>628</v>
      </c>
      <c r="F629" s="1">
        <v>3</v>
      </c>
      <c r="G629" s="1" t="s">
        <v>12869</v>
      </c>
      <c r="H629" s="1" t="s">
        <v>12871</v>
      </c>
      <c r="I629" s="1">
        <v>1</v>
      </c>
      <c r="L629" s="1">
        <v>2</v>
      </c>
      <c r="M629" s="2" t="s">
        <v>13237</v>
      </c>
      <c r="N629" s="2" t="s">
        <v>13238</v>
      </c>
      <c r="S629" s="1" t="s">
        <v>47</v>
      </c>
      <c r="T629" s="1" t="s">
        <v>179</v>
      </c>
      <c r="Y629" s="1" t="s">
        <v>210</v>
      </c>
      <c r="Z629" s="1" t="s">
        <v>7726</v>
      </c>
      <c r="AC629" s="1">
        <v>46</v>
      </c>
      <c r="AD629" s="1" t="s">
        <v>631</v>
      </c>
      <c r="AE629" s="1" t="s">
        <v>9618</v>
      </c>
      <c r="AJ629" s="1" t="s">
        <v>17</v>
      </c>
      <c r="AK629" s="1" t="s">
        <v>9765</v>
      </c>
      <c r="AL629" s="1" t="s">
        <v>76</v>
      </c>
      <c r="AM629" s="1" t="s">
        <v>14465</v>
      </c>
      <c r="AT629" s="1" t="s">
        <v>235</v>
      </c>
      <c r="AU629" s="1" t="s">
        <v>7607</v>
      </c>
      <c r="AV629" s="1" t="s">
        <v>1307</v>
      </c>
      <c r="AW629" s="1" t="s">
        <v>8179</v>
      </c>
      <c r="BG629" s="1" t="s">
        <v>235</v>
      </c>
      <c r="BH629" s="1" t="s">
        <v>7607</v>
      </c>
      <c r="BI629" s="1" t="s">
        <v>1308</v>
      </c>
      <c r="BJ629" s="1" t="s">
        <v>11273</v>
      </c>
      <c r="BK629" s="1" t="s">
        <v>235</v>
      </c>
      <c r="BL629" s="1" t="s">
        <v>7607</v>
      </c>
      <c r="BM629" s="1" t="s">
        <v>1309</v>
      </c>
      <c r="BN629" s="1" t="s">
        <v>9376</v>
      </c>
      <c r="BO629" s="1" t="s">
        <v>235</v>
      </c>
      <c r="BP629" s="1" t="s">
        <v>7607</v>
      </c>
      <c r="BQ629" s="1" t="s">
        <v>1310</v>
      </c>
      <c r="BR629" s="1" t="s">
        <v>14520</v>
      </c>
      <c r="BS629" s="1" t="s">
        <v>118</v>
      </c>
      <c r="BT629" s="1" t="s">
        <v>9769</v>
      </c>
    </row>
    <row r="630" spans="1:72" ht="13.5" customHeight="1">
      <c r="A630" s="3" t="str">
        <f>HYPERLINK("http://kyu.snu.ac.kr/sdhj/index.jsp?type=hj/GK14657_00IH_0001_0014.jpg","1777_각북면_14")</f>
        <v>1777_각북면_14</v>
      </c>
      <c r="B630" s="2">
        <v>1777</v>
      </c>
      <c r="C630" s="2" t="s">
        <v>12868</v>
      </c>
      <c r="D630" s="2" t="s">
        <v>12865</v>
      </c>
      <c r="E630" s="2">
        <v>629</v>
      </c>
      <c r="F630" s="1">
        <v>3</v>
      </c>
      <c r="G630" s="1" t="s">
        <v>12869</v>
      </c>
      <c r="H630" s="1" t="s">
        <v>12871</v>
      </c>
      <c r="I630" s="1">
        <v>1</v>
      </c>
      <c r="L630" s="1">
        <v>2</v>
      </c>
      <c r="M630" s="2" t="s">
        <v>13237</v>
      </c>
      <c r="N630" s="2" t="s">
        <v>13238</v>
      </c>
      <c r="S630" s="1" t="s">
        <v>130</v>
      </c>
      <c r="T630" s="1" t="s">
        <v>7487</v>
      </c>
      <c r="AF630" s="1" t="s">
        <v>93</v>
      </c>
      <c r="AG630" s="1" t="s">
        <v>7486</v>
      </c>
    </row>
    <row r="631" spans="1:72" ht="13.5" customHeight="1">
      <c r="A631" s="3" t="str">
        <f>HYPERLINK("http://kyu.snu.ac.kr/sdhj/index.jsp?type=hj/GK14657_00IH_0001_0014.jpg","1777_각북면_14")</f>
        <v>1777_각북면_14</v>
      </c>
      <c r="B631" s="2">
        <v>1777</v>
      </c>
      <c r="C631" s="2" t="s">
        <v>12868</v>
      </c>
      <c r="D631" s="2" t="s">
        <v>12865</v>
      </c>
      <c r="E631" s="2">
        <v>630</v>
      </c>
      <c r="F631" s="1">
        <v>3</v>
      </c>
      <c r="G631" s="1" t="s">
        <v>12869</v>
      </c>
      <c r="H631" s="1" t="s">
        <v>12871</v>
      </c>
      <c r="I631" s="1">
        <v>1</v>
      </c>
      <c r="L631" s="1">
        <v>2</v>
      </c>
      <c r="M631" s="2" t="s">
        <v>13237</v>
      </c>
      <c r="N631" s="2" t="s">
        <v>13238</v>
      </c>
      <c r="S631" s="1" t="s">
        <v>67</v>
      </c>
      <c r="T631" s="1" t="s">
        <v>5121</v>
      </c>
      <c r="AC631" s="1">
        <v>20</v>
      </c>
      <c r="AD631" s="1" t="s">
        <v>49</v>
      </c>
      <c r="AE631" s="1" t="s">
        <v>9624</v>
      </c>
    </row>
    <row r="632" spans="1:72" ht="13.5" customHeight="1">
      <c r="A632" s="3" t="str">
        <f>HYPERLINK("http://kyu.snu.ac.kr/sdhj/index.jsp?type=hj/GK14657_00IH_0001_0014.jpg","1777_각북면_14")</f>
        <v>1777_각북면_14</v>
      </c>
      <c r="B632" s="2">
        <v>1777</v>
      </c>
      <c r="C632" s="2" t="s">
        <v>12868</v>
      </c>
      <c r="D632" s="2" t="s">
        <v>12865</v>
      </c>
      <c r="E632" s="2">
        <v>631</v>
      </c>
      <c r="F632" s="1">
        <v>3</v>
      </c>
      <c r="G632" s="1" t="s">
        <v>12869</v>
      </c>
      <c r="H632" s="1" t="s">
        <v>12871</v>
      </c>
      <c r="I632" s="1">
        <v>1</v>
      </c>
      <c r="L632" s="1">
        <v>2</v>
      </c>
      <c r="M632" s="2" t="s">
        <v>13237</v>
      </c>
      <c r="N632" s="2" t="s">
        <v>13238</v>
      </c>
      <c r="S632" s="1" t="s">
        <v>67</v>
      </c>
      <c r="T632" s="1" t="s">
        <v>5121</v>
      </c>
      <c r="AC632" s="1">
        <v>12</v>
      </c>
      <c r="AD632" s="1" t="s">
        <v>344</v>
      </c>
      <c r="AE632" s="1" t="s">
        <v>9647</v>
      </c>
      <c r="AF632" s="1" t="s">
        <v>71</v>
      </c>
      <c r="AG632" s="1" t="s">
        <v>9052</v>
      </c>
    </row>
    <row r="633" spans="1:72" ht="13.5" customHeight="1">
      <c r="A633" s="3" t="str">
        <f>HYPERLINK("http://kyu.snu.ac.kr/sdhj/index.jsp?type=hj/GK14657_00IH_0001_0014.jpg","1777_각북면_14")</f>
        <v>1777_각북면_14</v>
      </c>
      <c r="B633" s="2">
        <v>1777</v>
      </c>
      <c r="C633" s="2" t="s">
        <v>12868</v>
      </c>
      <c r="D633" s="2" t="s">
        <v>12865</v>
      </c>
      <c r="E633" s="2">
        <v>632</v>
      </c>
      <c r="F633" s="1">
        <v>3</v>
      </c>
      <c r="G633" s="1" t="s">
        <v>12869</v>
      </c>
      <c r="H633" s="1" t="s">
        <v>12871</v>
      </c>
      <c r="I633" s="1">
        <v>1</v>
      </c>
      <c r="L633" s="1">
        <v>2</v>
      </c>
      <c r="M633" s="2" t="s">
        <v>13237</v>
      </c>
      <c r="N633" s="2" t="s">
        <v>13238</v>
      </c>
      <c r="S633" s="1" t="s">
        <v>112</v>
      </c>
      <c r="T633" s="1" t="s">
        <v>15263</v>
      </c>
      <c r="U633" s="1" t="s">
        <v>138</v>
      </c>
      <c r="V633" s="1" t="s">
        <v>7522</v>
      </c>
      <c r="Y633" s="1" t="s">
        <v>257</v>
      </c>
      <c r="Z633" s="1" t="s">
        <v>7868</v>
      </c>
      <c r="AC633" s="1">
        <v>84</v>
      </c>
      <c r="AD633" s="1" t="s">
        <v>259</v>
      </c>
      <c r="AE633" s="1" t="s">
        <v>9658</v>
      </c>
    </row>
    <row r="634" spans="1:72" ht="13.5" customHeight="1">
      <c r="A634" s="3" t="str">
        <f>HYPERLINK("http://kyu.snu.ac.kr/sdhj/index.jsp?type=hj/GK14657_00IH_0001_0014.jpg","1777_각북면_14")</f>
        <v>1777_각북면_14</v>
      </c>
      <c r="B634" s="2">
        <v>1777</v>
      </c>
      <c r="C634" s="2" t="s">
        <v>12868</v>
      </c>
      <c r="D634" s="2" t="s">
        <v>12865</v>
      </c>
      <c r="E634" s="2">
        <v>633</v>
      </c>
      <c r="F634" s="1">
        <v>3</v>
      </c>
      <c r="G634" s="1" t="s">
        <v>12869</v>
      </c>
      <c r="H634" s="1" t="s">
        <v>12871</v>
      </c>
      <c r="I634" s="1">
        <v>1</v>
      </c>
      <c r="L634" s="1">
        <v>3</v>
      </c>
      <c r="M634" s="2" t="s">
        <v>13115</v>
      </c>
      <c r="N634" s="2" t="s">
        <v>13116</v>
      </c>
      <c r="O634" s="1" t="s">
        <v>6</v>
      </c>
      <c r="P634" s="1" t="s">
        <v>7461</v>
      </c>
      <c r="T634" s="1" t="s">
        <v>12957</v>
      </c>
      <c r="W634" s="1" t="s">
        <v>73</v>
      </c>
      <c r="X634" s="1" t="s">
        <v>12958</v>
      </c>
      <c r="Y634" s="1" t="s">
        <v>210</v>
      </c>
      <c r="Z634" s="1" t="s">
        <v>7726</v>
      </c>
      <c r="AC634" s="1">
        <v>46</v>
      </c>
      <c r="AD634" s="1" t="s">
        <v>631</v>
      </c>
      <c r="AE634" s="1" t="s">
        <v>9618</v>
      </c>
      <c r="AJ634" s="1" t="s">
        <v>17</v>
      </c>
      <c r="AK634" s="1" t="s">
        <v>9765</v>
      </c>
      <c r="AL634" s="1" t="s">
        <v>76</v>
      </c>
      <c r="AM634" s="1" t="s">
        <v>14465</v>
      </c>
      <c r="AT634" s="1" t="s">
        <v>235</v>
      </c>
      <c r="AU634" s="1" t="s">
        <v>7607</v>
      </c>
      <c r="AV634" s="1" t="s">
        <v>1311</v>
      </c>
      <c r="AW634" s="1" t="s">
        <v>8066</v>
      </c>
      <c r="BG634" s="1" t="s">
        <v>235</v>
      </c>
      <c r="BH634" s="1" t="s">
        <v>7607</v>
      </c>
      <c r="BI634" s="1" t="s">
        <v>1312</v>
      </c>
      <c r="BJ634" s="1" t="s">
        <v>10310</v>
      </c>
      <c r="BK634" s="1" t="s">
        <v>235</v>
      </c>
      <c r="BL634" s="1" t="s">
        <v>7607</v>
      </c>
      <c r="BM634" s="1" t="s">
        <v>1313</v>
      </c>
      <c r="BN634" s="1" t="s">
        <v>11828</v>
      </c>
      <c r="BO634" s="1" t="s">
        <v>235</v>
      </c>
      <c r="BP634" s="1" t="s">
        <v>7607</v>
      </c>
      <c r="BQ634" s="1" t="s">
        <v>1314</v>
      </c>
      <c r="BR634" s="1" t="s">
        <v>12577</v>
      </c>
      <c r="BS634" s="1" t="s">
        <v>41</v>
      </c>
      <c r="BT634" s="1" t="s">
        <v>9711</v>
      </c>
    </row>
    <row r="635" spans="1:72" ht="13.5" customHeight="1">
      <c r="A635" s="3" t="str">
        <f>HYPERLINK("http://kyu.snu.ac.kr/sdhj/index.jsp?type=hj/GK14657_00IH_0001_0014.jpg","1777_각북면_14")</f>
        <v>1777_각북면_14</v>
      </c>
      <c r="B635" s="2">
        <v>1777</v>
      </c>
      <c r="C635" s="2" t="s">
        <v>12868</v>
      </c>
      <c r="D635" s="2" t="s">
        <v>12865</v>
      </c>
      <c r="E635" s="2">
        <v>634</v>
      </c>
      <c r="F635" s="1">
        <v>3</v>
      </c>
      <c r="G635" s="1" t="s">
        <v>12869</v>
      </c>
      <c r="H635" s="1" t="s">
        <v>12871</v>
      </c>
      <c r="I635" s="1">
        <v>1</v>
      </c>
      <c r="L635" s="1">
        <v>3</v>
      </c>
      <c r="M635" s="2" t="s">
        <v>13115</v>
      </c>
      <c r="N635" s="2" t="s">
        <v>13116</v>
      </c>
      <c r="S635" s="1" t="s">
        <v>67</v>
      </c>
      <c r="T635" s="1" t="s">
        <v>5121</v>
      </c>
      <c r="AC635" s="1">
        <v>12</v>
      </c>
      <c r="AD635" s="1" t="s">
        <v>344</v>
      </c>
      <c r="AE635" s="1" t="s">
        <v>9647</v>
      </c>
    </row>
    <row r="636" spans="1:72" ht="13.5" customHeight="1">
      <c r="A636" s="3" t="str">
        <f>HYPERLINK("http://kyu.snu.ac.kr/sdhj/index.jsp?type=hj/GK14657_00IH_0001_0014.jpg","1777_각북면_14")</f>
        <v>1777_각북면_14</v>
      </c>
      <c r="B636" s="2">
        <v>1777</v>
      </c>
      <c r="C636" s="2" t="s">
        <v>12868</v>
      </c>
      <c r="D636" s="2" t="s">
        <v>12865</v>
      </c>
      <c r="E636" s="2">
        <v>635</v>
      </c>
      <c r="F636" s="1">
        <v>3</v>
      </c>
      <c r="G636" s="1" t="s">
        <v>12869</v>
      </c>
      <c r="H636" s="1" t="s">
        <v>12871</v>
      </c>
      <c r="I636" s="1">
        <v>1</v>
      </c>
      <c r="L636" s="1">
        <v>3</v>
      </c>
      <c r="M636" s="2" t="s">
        <v>13115</v>
      </c>
      <c r="N636" s="2" t="s">
        <v>13116</v>
      </c>
      <c r="S636" s="1" t="s">
        <v>67</v>
      </c>
      <c r="T636" s="1" t="s">
        <v>5121</v>
      </c>
      <c r="AC636" s="1">
        <v>7</v>
      </c>
      <c r="AD636" s="1" t="s">
        <v>108</v>
      </c>
      <c r="AE636" s="1" t="s">
        <v>9615</v>
      </c>
      <c r="AF636" s="1" t="s">
        <v>71</v>
      </c>
      <c r="AG636" s="1" t="s">
        <v>9052</v>
      </c>
    </row>
    <row r="637" spans="1:72" ht="13.5" customHeight="1">
      <c r="A637" s="3" t="str">
        <f>HYPERLINK("http://kyu.snu.ac.kr/sdhj/index.jsp?type=hj/GK14657_00IH_0001_0014.jpg","1777_각북면_14")</f>
        <v>1777_각북면_14</v>
      </c>
      <c r="B637" s="2">
        <v>1777</v>
      </c>
      <c r="C637" s="2" t="s">
        <v>12868</v>
      </c>
      <c r="D637" s="2" t="s">
        <v>12865</v>
      </c>
      <c r="E637" s="2">
        <v>636</v>
      </c>
      <c r="F637" s="1">
        <v>3</v>
      </c>
      <c r="G637" s="1" t="s">
        <v>12869</v>
      </c>
      <c r="H637" s="1" t="s">
        <v>12871</v>
      </c>
      <c r="I637" s="1">
        <v>1</v>
      </c>
      <c r="L637" s="1">
        <v>4</v>
      </c>
      <c r="M637" s="2" t="s">
        <v>13239</v>
      </c>
      <c r="N637" s="2" t="s">
        <v>13240</v>
      </c>
      <c r="T637" s="1" t="s">
        <v>12957</v>
      </c>
      <c r="U637" s="1" t="s">
        <v>1315</v>
      </c>
      <c r="V637" s="1" t="s">
        <v>7590</v>
      </c>
      <c r="W637" s="1" t="s">
        <v>38</v>
      </c>
      <c r="X637" s="1" t="s">
        <v>12968</v>
      </c>
      <c r="Y637" s="1" t="s">
        <v>1316</v>
      </c>
      <c r="Z637" s="1" t="s">
        <v>8086</v>
      </c>
      <c r="AC637" s="1">
        <v>54</v>
      </c>
      <c r="AD637" s="1" t="s">
        <v>199</v>
      </c>
      <c r="AE637" s="1" t="s">
        <v>7846</v>
      </c>
      <c r="AJ637" s="1" t="s">
        <v>17</v>
      </c>
      <c r="AK637" s="1" t="s">
        <v>9765</v>
      </c>
      <c r="AL637" s="1" t="s">
        <v>129</v>
      </c>
      <c r="AM637" s="1" t="s">
        <v>9723</v>
      </c>
      <c r="AT637" s="1" t="s">
        <v>223</v>
      </c>
      <c r="AU637" s="1" t="s">
        <v>7526</v>
      </c>
      <c r="AV637" s="1" t="s">
        <v>1317</v>
      </c>
      <c r="AW637" s="1" t="s">
        <v>10594</v>
      </c>
      <c r="BG637" s="1" t="s">
        <v>223</v>
      </c>
      <c r="BH637" s="1" t="s">
        <v>7526</v>
      </c>
      <c r="BI637" s="1" t="s">
        <v>1318</v>
      </c>
      <c r="BJ637" s="1" t="s">
        <v>11272</v>
      </c>
      <c r="BK637" s="1" t="s">
        <v>223</v>
      </c>
      <c r="BL637" s="1" t="s">
        <v>7526</v>
      </c>
      <c r="BM637" s="1" t="s">
        <v>1319</v>
      </c>
      <c r="BN637" s="1" t="s">
        <v>11198</v>
      </c>
      <c r="BO637" s="1" t="s">
        <v>235</v>
      </c>
      <c r="BP637" s="1" t="s">
        <v>7607</v>
      </c>
      <c r="BQ637" s="1" t="s">
        <v>1320</v>
      </c>
      <c r="BR637" s="1" t="s">
        <v>15175</v>
      </c>
      <c r="BS637" s="1" t="s">
        <v>288</v>
      </c>
      <c r="BT637" s="1" t="s">
        <v>14514</v>
      </c>
    </row>
    <row r="638" spans="1:72" ht="13.5" customHeight="1">
      <c r="A638" s="3" t="str">
        <f>HYPERLINK("http://kyu.snu.ac.kr/sdhj/index.jsp?type=hj/GK14657_00IH_0001_0014.jpg","1777_각북면_14")</f>
        <v>1777_각북면_14</v>
      </c>
      <c r="B638" s="2">
        <v>1777</v>
      </c>
      <c r="C638" s="2" t="s">
        <v>12868</v>
      </c>
      <c r="D638" s="2" t="s">
        <v>12865</v>
      </c>
      <c r="E638" s="2">
        <v>637</v>
      </c>
      <c r="F638" s="1">
        <v>3</v>
      </c>
      <c r="G638" s="1" t="s">
        <v>12869</v>
      </c>
      <c r="H638" s="1" t="s">
        <v>12871</v>
      </c>
      <c r="I638" s="1">
        <v>1</v>
      </c>
      <c r="L638" s="1">
        <v>4</v>
      </c>
      <c r="M638" s="2" t="s">
        <v>13239</v>
      </c>
      <c r="N638" s="2" t="s">
        <v>13240</v>
      </c>
      <c r="S638" s="1" t="s">
        <v>47</v>
      </c>
      <c r="T638" s="1" t="s">
        <v>179</v>
      </c>
      <c r="W638" s="1" t="s">
        <v>115</v>
      </c>
      <c r="X638" s="1" t="s">
        <v>7675</v>
      </c>
      <c r="Y638" s="1" t="s">
        <v>210</v>
      </c>
      <c r="Z638" s="1" t="s">
        <v>7726</v>
      </c>
      <c r="AC638" s="1">
        <v>41</v>
      </c>
      <c r="AD638" s="1" t="s">
        <v>753</v>
      </c>
      <c r="AE638" s="1" t="s">
        <v>9644</v>
      </c>
      <c r="AJ638" s="1" t="s">
        <v>17</v>
      </c>
      <c r="AK638" s="1" t="s">
        <v>9765</v>
      </c>
      <c r="AL638" s="1" t="s">
        <v>129</v>
      </c>
      <c r="AM638" s="1" t="s">
        <v>9723</v>
      </c>
      <c r="AT638" s="1" t="s">
        <v>53</v>
      </c>
      <c r="AU638" s="1" t="s">
        <v>7653</v>
      </c>
      <c r="AV638" s="1" t="s">
        <v>1321</v>
      </c>
      <c r="AW638" s="1" t="s">
        <v>10593</v>
      </c>
      <c r="BG638" s="1" t="s">
        <v>1322</v>
      </c>
      <c r="BH638" s="1" t="s">
        <v>7570</v>
      </c>
      <c r="BI638" s="1" t="s">
        <v>1323</v>
      </c>
      <c r="BJ638" s="1" t="s">
        <v>8840</v>
      </c>
      <c r="BK638" s="1" t="s">
        <v>1322</v>
      </c>
      <c r="BL638" s="1" t="s">
        <v>7570</v>
      </c>
      <c r="BM638" s="1" t="s">
        <v>706</v>
      </c>
      <c r="BN638" s="1" t="s">
        <v>7932</v>
      </c>
      <c r="BO638" s="1" t="s">
        <v>1324</v>
      </c>
      <c r="BP638" s="1" t="s">
        <v>11900</v>
      </c>
      <c r="BQ638" s="1" t="s">
        <v>1325</v>
      </c>
      <c r="BR638" s="1" t="s">
        <v>12576</v>
      </c>
      <c r="BS638" s="1" t="s">
        <v>589</v>
      </c>
      <c r="BT638" s="1" t="s">
        <v>9724</v>
      </c>
    </row>
    <row r="639" spans="1:72" ht="13.5" customHeight="1">
      <c r="A639" s="3" t="str">
        <f>HYPERLINK("http://kyu.snu.ac.kr/sdhj/index.jsp?type=hj/GK14657_00IH_0001_0014.jpg","1777_각북면_14")</f>
        <v>1777_각북면_14</v>
      </c>
      <c r="B639" s="2">
        <v>1777</v>
      </c>
      <c r="C639" s="2" t="s">
        <v>12868</v>
      </c>
      <c r="D639" s="2" t="s">
        <v>12865</v>
      </c>
      <c r="E639" s="2">
        <v>638</v>
      </c>
      <c r="F639" s="1">
        <v>3</v>
      </c>
      <c r="G639" s="1" t="s">
        <v>12869</v>
      </c>
      <c r="H639" s="1" t="s">
        <v>12871</v>
      </c>
      <c r="I639" s="1">
        <v>1</v>
      </c>
      <c r="L639" s="1">
        <v>4</v>
      </c>
      <c r="M639" s="2" t="s">
        <v>13239</v>
      </c>
      <c r="N639" s="2" t="s">
        <v>13240</v>
      </c>
      <c r="S639" s="1" t="s">
        <v>57</v>
      </c>
      <c r="T639" s="1" t="s">
        <v>7485</v>
      </c>
      <c r="Y639" s="1" t="s">
        <v>1326</v>
      </c>
      <c r="Z639" s="1" t="s">
        <v>9437</v>
      </c>
      <c r="AC639" s="1">
        <v>18</v>
      </c>
      <c r="AD639" s="1" t="s">
        <v>417</v>
      </c>
      <c r="AE639" s="1" t="s">
        <v>9116</v>
      </c>
    </row>
    <row r="640" spans="1:72" ht="13.5" customHeight="1">
      <c r="A640" s="3" t="str">
        <f>HYPERLINK("http://kyu.snu.ac.kr/sdhj/index.jsp?type=hj/GK14657_00IH_0001_0014.jpg","1777_각북면_14")</f>
        <v>1777_각북면_14</v>
      </c>
      <c r="B640" s="2">
        <v>1777</v>
      </c>
      <c r="C640" s="2" t="s">
        <v>12868</v>
      </c>
      <c r="D640" s="2" t="s">
        <v>12865</v>
      </c>
      <c r="E640" s="2">
        <v>639</v>
      </c>
      <c r="F640" s="1">
        <v>3</v>
      </c>
      <c r="G640" s="1" t="s">
        <v>12869</v>
      </c>
      <c r="H640" s="1" t="s">
        <v>12871</v>
      </c>
      <c r="I640" s="1">
        <v>1</v>
      </c>
      <c r="L640" s="1">
        <v>4</v>
      </c>
      <c r="M640" s="2" t="s">
        <v>13239</v>
      </c>
      <c r="N640" s="2" t="s">
        <v>13240</v>
      </c>
      <c r="S640" s="1" t="s">
        <v>57</v>
      </c>
      <c r="T640" s="1" t="s">
        <v>7485</v>
      </c>
      <c r="U640" s="1" t="s">
        <v>223</v>
      </c>
      <c r="V640" s="1" t="s">
        <v>7526</v>
      </c>
      <c r="Y640" s="1" t="s">
        <v>1327</v>
      </c>
      <c r="Z640" s="1" t="s">
        <v>9436</v>
      </c>
      <c r="AC640" s="1">
        <v>14</v>
      </c>
      <c r="AD640" s="1" t="s">
        <v>268</v>
      </c>
      <c r="AE640" s="1" t="s">
        <v>9614</v>
      </c>
    </row>
    <row r="641" spans="1:72" ht="13.5" customHeight="1">
      <c r="A641" s="3" t="str">
        <f>HYPERLINK("http://kyu.snu.ac.kr/sdhj/index.jsp?type=hj/GK14657_00IH_0001_0014.jpg","1777_각북면_14")</f>
        <v>1777_각북면_14</v>
      </c>
      <c r="B641" s="2">
        <v>1777</v>
      </c>
      <c r="C641" s="2" t="s">
        <v>12868</v>
      </c>
      <c r="D641" s="2" t="s">
        <v>12865</v>
      </c>
      <c r="E641" s="2">
        <v>640</v>
      </c>
      <c r="F641" s="1">
        <v>3</v>
      </c>
      <c r="G641" s="1" t="s">
        <v>12869</v>
      </c>
      <c r="H641" s="1" t="s">
        <v>12871</v>
      </c>
      <c r="I641" s="1">
        <v>1</v>
      </c>
      <c r="L641" s="1">
        <v>4</v>
      </c>
      <c r="M641" s="2" t="s">
        <v>13239</v>
      </c>
      <c r="N641" s="2" t="s">
        <v>13240</v>
      </c>
      <c r="S641" s="1" t="s">
        <v>67</v>
      </c>
      <c r="T641" s="1" t="s">
        <v>5121</v>
      </c>
      <c r="AC641" s="1">
        <v>10</v>
      </c>
      <c r="AD641" s="1" t="s">
        <v>386</v>
      </c>
      <c r="AE641" s="1" t="s">
        <v>9619</v>
      </c>
    </row>
    <row r="642" spans="1:72" ht="13.5" customHeight="1">
      <c r="A642" s="3" t="str">
        <f>HYPERLINK("http://kyu.snu.ac.kr/sdhj/index.jsp?type=hj/GK14657_00IH_0001_0014.jpg","1777_각북면_14")</f>
        <v>1777_각북면_14</v>
      </c>
      <c r="B642" s="2">
        <v>1777</v>
      </c>
      <c r="C642" s="2" t="s">
        <v>12868</v>
      </c>
      <c r="D642" s="2" t="s">
        <v>12865</v>
      </c>
      <c r="E642" s="2">
        <v>641</v>
      </c>
      <c r="F642" s="1">
        <v>3</v>
      </c>
      <c r="G642" s="1" t="s">
        <v>12869</v>
      </c>
      <c r="H642" s="1" t="s">
        <v>12871</v>
      </c>
      <c r="I642" s="1">
        <v>1</v>
      </c>
      <c r="L642" s="1">
        <v>4</v>
      </c>
      <c r="M642" s="2" t="s">
        <v>13239</v>
      </c>
      <c r="N642" s="2" t="s">
        <v>13240</v>
      </c>
      <c r="S642" s="1" t="s">
        <v>67</v>
      </c>
      <c r="T642" s="1" t="s">
        <v>5121</v>
      </c>
      <c r="AC642" s="1">
        <v>8</v>
      </c>
      <c r="AD642" s="1" t="s">
        <v>157</v>
      </c>
      <c r="AE642" s="1" t="s">
        <v>9078</v>
      </c>
    </row>
    <row r="643" spans="1:72" ht="13.5" customHeight="1">
      <c r="A643" s="3" t="str">
        <f>HYPERLINK("http://kyu.snu.ac.kr/sdhj/index.jsp?type=hj/GK14657_00IH_0001_0014.jpg","1777_각북면_14")</f>
        <v>1777_각북면_14</v>
      </c>
      <c r="B643" s="2">
        <v>1777</v>
      </c>
      <c r="C643" s="2" t="s">
        <v>12868</v>
      </c>
      <c r="D643" s="2" t="s">
        <v>12865</v>
      </c>
      <c r="E643" s="2">
        <v>642</v>
      </c>
      <c r="F643" s="1">
        <v>3</v>
      </c>
      <c r="G643" s="1" t="s">
        <v>12869</v>
      </c>
      <c r="H643" s="1" t="s">
        <v>12871</v>
      </c>
      <c r="I643" s="1">
        <v>1</v>
      </c>
      <c r="L643" s="1">
        <v>5</v>
      </c>
      <c r="M643" s="2" t="s">
        <v>13241</v>
      </c>
      <c r="N643" s="2" t="s">
        <v>13242</v>
      </c>
      <c r="O643" s="1" t="s">
        <v>6</v>
      </c>
      <c r="P643" s="1" t="s">
        <v>7461</v>
      </c>
      <c r="T643" s="1" t="s">
        <v>12957</v>
      </c>
      <c r="W643" s="1" t="s">
        <v>420</v>
      </c>
      <c r="X643" s="1" t="s">
        <v>12969</v>
      </c>
      <c r="Y643" s="1" t="s">
        <v>210</v>
      </c>
      <c r="Z643" s="1" t="s">
        <v>7726</v>
      </c>
      <c r="AC643" s="1">
        <v>42</v>
      </c>
      <c r="AD643" s="1" t="s">
        <v>344</v>
      </c>
      <c r="AE643" s="1" t="s">
        <v>9647</v>
      </c>
      <c r="AJ643" s="1" t="s">
        <v>17</v>
      </c>
      <c r="AK643" s="1" t="s">
        <v>9765</v>
      </c>
      <c r="AL643" s="1" t="s">
        <v>635</v>
      </c>
      <c r="AM643" s="1" t="s">
        <v>9789</v>
      </c>
      <c r="AT643" s="1" t="s">
        <v>235</v>
      </c>
      <c r="AU643" s="1" t="s">
        <v>7607</v>
      </c>
      <c r="AV643" s="1" t="s">
        <v>1328</v>
      </c>
      <c r="AW643" s="1" t="s">
        <v>10592</v>
      </c>
      <c r="BG643" s="1" t="s">
        <v>235</v>
      </c>
      <c r="BH643" s="1" t="s">
        <v>7607</v>
      </c>
      <c r="BI643" s="1" t="s">
        <v>1329</v>
      </c>
      <c r="BJ643" s="1" t="s">
        <v>11271</v>
      </c>
      <c r="BK643" s="1" t="s">
        <v>235</v>
      </c>
      <c r="BL643" s="1" t="s">
        <v>7607</v>
      </c>
      <c r="BM643" s="1" t="s">
        <v>1330</v>
      </c>
      <c r="BN643" s="1" t="s">
        <v>11827</v>
      </c>
      <c r="BO643" s="1" t="s">
        <v>235</v>
      </c>
      <c r="BP643" s="1" t="s">
        <v>7607</v>
      </c>
      <c r="BQ643" s="1" t="s">
        <v>1331</v>
      </c>
      <c r="BR643" s="1" t="s">
        <v>12575</v>
      </c>
      <c r="BS643" s="1" t="s">
        <v>425</v>
      </c>
      <c r="BT643" s="1" t="s">
        <v>9737</v>
      </c>
    </row>
    <row r="644" spans="1:72" ht="13.5" customHeight="1">
      <c r="A644" s="3" t="str">
        <f>HYPERLINK("http://kyu.snu.ac.kr/sdhj/index.jsp?type=hj/GK14657_00IH_0001_0014.jpg","1777_각북면_14")</f>
        <v>1777_각북면_14</v>
      </c>
      <c r="B644" s="2">
        <v>1777</v>
      </c>
      <c r="C644" s="2" t="s">
        <v>12868</v>
      </c>
      <c r="D644" s="2" t="s">
        <v>12865</v>
      </c>
      <c r="E644" s="2">
        <v>643</v>
      </c>
      <c r="F644" s="1">
        <v>3</v>
      </c>
      <c r="G644" s="1" t="s">
        <v>12869</v>
      </c>
      <c r="H644" s="1" t="s">
        <v>12871</v>
      </c>
      <c r="I644" s="1">
        <v>1</v>
      </c>
      <c r="L644" s="1">
        <v>5</v>
      </c>
      <c r="M644" s="2" t="s">
        <v>13241</v>
      </c>
      <c r="N644" s="2" t="s">
        <v>13242</v>
      </c>
      <c r="S644" s="1" t="s">
        <v>67</v>
      </c>
      <c r="T644" s="1" t="s">
        <v>5121</v>
      </c>
      <c r="AC644" s="1">
        <v>12</v>
      </c>
      <c r="AD644" s="1" t="s">
        <v>40</v>
      </c>
      <c r="AE644" s="1" t="s">
        <v>9663</v>
      </c>
    </row>
    <row r="645" spans="1:72" ht="13.5" customHeight="1">
      <c r="A645" s="3" t="str">
        <f>HYPERLINK("http://kyu.snu.ac.kr/sdhj/index.jsp?type=hj/GK14657_00IH_0001_0014.jpg","1777_각북면_14")</f>
        <v>1777_각북면_14</v>
      </c>
      <c r="B645" s="2">
        <v>1777</v>
      </c>
      <c r="C645" s="2" t="s">
        <v>12868</v>
      </c>
      <c r="D645" s="2" t="s">
        <v>12865</v>
      </c>
      <c r="E645" s="2">
        <v>644</v>
      </c>
      <c r="F645" s="1">
        <v>3</v>
      </c>
      <c r="G645" s="1" t="s">
        <v>12869</v>
      </c>
      <c r="H645" s="1" t="s">
        <v>12871</v>
      </c>
      <c r="I645" s="1">
        <v>1</v>
      </c>
      <c r="L645" s="1">
        <v>5</v>
      </c>
      <c r="M645" s="2" t="s">
        <v>13241</v>
      </c>
      <c r="N645" s="2" t="s">
        <v>13242</v>
      </c>
      <c r="S645" s="1" t="s">
        <v>67</v>
      </c>
      <c r="T645" s="1" t="s">
        <v>5121</v>
      </c>
      <c r="AC645" s="1">
        <v>7</v>
      </c>
      <c r="AD645" s="1" t="s">
        <v>108</v>
      </c>
      <c r="AE645" s="1" t="s">
        <v>9615</v>
      </c>
    </row>
    <row r="646" spans="1:72" ht="13.5" customHeight="1">
      <c r="A646" s="3" t="str">
        <f>HYPERLINK("http://kyu.snu.ac.kr/sdhj/index.jsp?type=hj/GK14657_00IH_0001_0014.jpg","1777_각북면_14")</f>
        <v>1777_각북면_14</v>
      </c>
      <c r="B646" s="2">
        <v>1777</v>
      </c>
      <c r="C646" s="2" t="s">
        <v>12868</v>
      </c>
      <c r="D646" s="2" t="s">
        <v>12865</v>
      </c>
      <c r="E646" s="2">
        <v>645</v>
      </c>
      <c r="F646" s="1">
        <v>3</v>
      </c>
      <c r="G646" s="1" t="s">
        <v>12869</v>
      </c>
      <c r="H646" s="1" t="s">
        <v>12871</v>
      </c>
      <c r="I646" s="1">
        <v>2</v>
      </c>
      <c r="J646" s="1" t="s">
        <v>1332</v>
      </c>
      <c r="K646" s="1" t="s">
        <v>7447</v>
      </c>
      <c r="L646" s="1">
        <v>1</v>
      </c>
      <c r="M646" s="2" t="s">
        <v>1332</v>
      </c>
      <c r="N646" s="2" t="s">
        <v>7447</v>
      </c>
      <c r="T646" s="1" t="s">
        <v>12957</v>
      </c>
      <c r="U646" s="1" t="s">
        <v>1333</v>
      </c>
      <c r="V646" s="1" t="s">
        <v>7543</v>
      </c>
      <c r="W646" s="1" t="s">
        <v>791</v>
      </c>
      <c r="X646" s="1" t="s">
        <v>7510</v>
      </c>
      <c r="Y646" s="1" t="s">
        <v>1334</v>
      </c>
      <c r="Z646" s="1" t="s">
        <v>9435</v>
      </c>
      <c r="AC646" s="1">
        <v>58</v>
      </c>
      <c r="AD646" s="1" t="s">
        <v>117</v>
      </c>
      <c r="AE646" s="1" t="s">
        <v>9628</v>
      </c>
      <c r="AJ646" s="1" t="s">
        <v>17</v>
      </c>
      <c r="AK646" s="1" t="s">
        <v>9765</v>
      </c>
      <c r="AL646" s="1" t="s">
        <v>576</v>
      </c>
      <c r="AM646" s="1" t="s">
        <v>9767</v>
      </c>
      <c r="AT646" s="1" t="s">
        <v>37</v>
      </c>
      <c r="AU646" s="1" t="s">
        <v>7529</v>
      </c>
      <c r="AV646" s="1" t="s">
        <v>1335</v>
      </c>
      <c r="AW646" s="1" t="s">
        <v>8453</v>
      </c>
      <c r="BG646" s="1" t="s">
        <v>37</v>
      </c>
      <c r="BH646" s="1" t="s">
        <v>7529</v>
      </c>
      <c r="BI646" s="1" t="s">
        <v>1336</v>
      </c>
      <c r="BJ646" s="1" t="s">
        <v>8644</v>
      </c>
      <c r="BK646" s="1" t="s">
        <v>37</v>
      </c>
      <c r="BL646" s="1" t="s">
        <v>7529</v>
      </c>
      <c r="BM646" s="1" t="s">
        <v>1337</v>
      </c>
      <c r="BN646" s="1" t="s">
        <v>11826</v>
      </c>
      <c r="BO646" s="1" t="s">
        <v>37</v>
      </c>
      <c r="BP646" s="1" t="s">
        <v>7529</v>
      </c>
      <c r="BQ646" s="1" t="s">
        <v>1338</v>
      </c>
      <c r="BR646" s="1" t="s">
        <v>12574</v>
      </c>
      <c r="BS646" s="1" t="s">
        <v>107</v>
      </c>
      <c r="BT646" s="1" t="s">
        <v>9484</v>
      </c>
    </row>
    <row r="647" spans="1:72" ht="13.5" customHeight="1">
      <c r="A647" s="3" t="str">
        <f>HYPERLINK("http://kyu.snu.ac.kr/sdhj/index.jsp?type=hj/GK14657_00IH_0001_0014.jpg","1777_각북면_14")</f>
        <v>1777_각북면_14</v>
      </c>
      <c r="B647" s="2">
        <v>1777</v>
      </c>
      <c r="C647" s="2" t="s">
        <v>12868</v>
      </c>
      <c r="D647" s="2" t="s">
        <v>12865</v>
      </c>
      <c r="E647" s="2">
        <v>646</v>
      </c>
      <c r="F647" s="1">
        <v>3</v>
      </c>
      <c r="G647" s="1" t="s">
        <v>12869</v>
      </c>
      <c r="H647" s="1" t="s">
        <v>12871</v>
      </c>
      <c r="I647" s="1">
        <v>2</v>
      </c>
      <c r="L647" s="1">
        <v>1</v>
      </c>
      <c r="M647" s="2" t="s">
        <v>1332</v>
      </c>
      <c r="N647" s="2" t="s">
        <v>7447</v>
      </c>
      <c r="S647" s="1" t="s">
        <v>47</v>
      </c>
      <c r="T647" s="1" t="s">
        <v>179</v>
      </c>
      <c r="W647" s="1" t="s">
        <v>115</v>
      </c>
      <c r="X647" s="1" t="s">
        <v>7675</v>
      </c>
      <c r="Y647" s="1" t="s">
        <v>10</v>
      </c>
      <c r="Z647" s="1" t="s">
        <v>7691</v>
      </c>
      <c r="AC647" s="1">
        <v>57</v>
      </c>
      <c r="AD647" s="1" t="s">
        <v>302</v>
      </c>
      <c r="AE647" s="1" t="s">
        <v>9660</v>
      </c>
      <c r="AJ647" s="1" t="s">
        <v>17</v>
      </c>
      <c r="AK647" s="1" t="s">
        <v>9765</v>
      </c>
      <c r="AL647" s="1" t="s">
        <v>129</v>
      </c>
      <c r="AM647" s="1" t="s">
        <v>9723</v>
      </c>
      <c r="AT647" s="1" t="s">
        <v>37</v>
      </c>
      <c r="AU647" s="1" t="s">
        <v>7529</v>
      </c>
      <c r="AV647" s="1" t="s">
        <v>1339</v>
      </c>
      <c r="AW647" s="1" t="s">
        <v>10591</v>
      </c>
      <c r="BG647" s="1" t="s">
        <v>37</v>
      </c>
      <c r="BH647" s="1" t="s">
        <v>7529</v>
      </c>
      <c r="BI647" s="1" t="s">
        <v>1340</v>
      </c>
      <c r="BJ647" s="1" t="s">
        <v>9817</v>
      </c>
      <c r="BK647" s="1" t="s">
        <v>37</v>
      </c>
      <c r="BL647" s="1" t="s">
        <v>7529</v>
      </c>
      <c r="BM647" s="1" t="s">
        <v>1125</v>
      </c>
      <c r="BN647" s="1" t="s">
        <v>9463</v>
      </c>
      <c r="BO647" s="1" t="s">
        <v>99</v>
      </c>
      <c r="BP647" s="1" t="s">
        <v>7819</v>
      </c>
      <c r="BQ647" s="1" t="s">
        <v>1341</v>
      </c>
      <c r="BR647" s="1" t="s">
        <v>12573</v>
      </c>
      <c r="BS647" s="1" t="s">
        <v>425</v>
      </c>
      <c r="BT647" s="1" t="s">
        <v>9737</v>
      </c>
    </row>
    <row r="648" spans="1:72" ht="13.5" customHeight="1">
      <c r="A648" s="3" t="str">
        <f>HYPERLINK("http://kyu.snu.ac.kr/sdhj/index.jsp?type=hj/GK14657_00IH_0001_0014.jpg","1777_각북면_14")</f>
        <v>1777_각북면_14</v>
      </c>
      <c r="B648" s="2">
        <v>1777</v>
      </c>
      <c r="C648" s="2" t="s">
        <v>12868</v>
      </c>
      <c r="D648" s="2" t="s">
        <v>12865</v>
      </c>
      <c r="E648" s="2">
        <v>647</v>
      </c>
      <c r="F648" s="1">
        <v>3</v>
      </c>
      <c r="G648" s="1" t="s">
        <v>12869</v>
      </c>
      <c r="H648" s="1" t="s">
        <v>12871</v>
      </c>
      <c r="I648" s="1">
        <v>2</v>
      </c>
      <c r="L648" s="1">
        <v>1</v>
      </c>
      <c r="M648" s="2" t="s">
        <v>1332</v>
      </c>
      <c r="N648" s="2" t="s">
        <v>7447</v>
      </c>
      <c r="S648" s="1" t="s">
        <v>67</v>
      </c>
      <c r="T648" s="1" t="s">
        <v>5121</v>
      </c>
      <c r="AF648" s="1" t="s">
        <v>294</v>
      </c>
      <c r="AG648" s="1" t="s">
        <v>9678</v>
      </c>
    </row>
    <row r="649" spans="1:72" ht="13.5" customHeight="1">
      <c r="A649" s="3" t="str">
        <f>HYPERLINK("http://kyu.snu.ac.kr/sdhj/index.jsp?type=hj/GK14657_00IH_0001_0014.jpg","1777_각북면_14")</f>
        <v>1777_각북면_14</v>
      </c>
      <c r="B649" s="2">
        <v>1777</v>
      </c>
      <c r="C649" s="2" t="s">
        <v>12868</v>
      </c>
      <c r="D649" s="2" t="s">
        <v>12865</v>
      </c>
      <c r="E649" s="2">
        <v>648</v>
      </c>
      <c r="F649" s="1">
        <v>3</v>
      </c>
      <c r="G649" s="1" t="s">
        <v>12869</v>
      </c>
      <c r="H649" s="1" t="s">
        <v>12871</v>
      </c>
      <c r="I649" s="1">
        <v>2</v>
      </c>
      <c r="L649" s="1">
        <v>1</v>
      </c>
      <c r="M649" s="2" t="s">
        <v>1332</v>
      </c>
      <c r="N649" s="2" t="s">
        <v>7447</v>
      </c>
      <c r="S649" s="1" t="s">
        <v>67</v>
      </c>
      <c r="T649" s="1" t="s">
        <v>5121</v>
      </c>
      <c r="AC649" s="1">
        <v>17</v>
      </c>
      <c r="AD649" s="1" t="s">
        <v>68</v>
      </c>
      <c r="AE649" s="1" t="s">
        <v>9623</v>
      </c>
    </row>
    <row r="650" spans="1:72" ht="13.5" customHeight="1">
      <c r="A650" s="3" t="str">
        <f>HYPERLINK("http://kyu.snu.ac.kr/sdhj/index.jsp?type=hj/GK14657_00IH_0001_0014.jpg","1777_각북면_14")</f>
        <v>1777_각북면_14</v>
      </c>
      <c r="B650" s="2">
        <v>1777</v>
      </c>
      <c r="C650" s="2" t="s">
        <v>12868</v>
      </c>
      <c r="D650" s="2" t="s">
        <v>12865</v>
      </c>
      <c r="E650" s="2">
        <v>649</v>
      </c>
      <c r="F650" s="1">
        <v>3</v>
      </c>
      <c r="G650" s="1" t="s">
        <v>12869</v>
      </c>
      <c r="H650" s="1" t="s">
        <v>12871</v>
      </c>
      <c r="I650" s="1">
        <v>2</v>
      </c>
      <c r="L650" s="1">
        <v>1</v>
      </c>
      <c r="M650" s="2" t="s">
        <v>1332</v>
      </c>
      <c r="N650" s="2" t="s">
        <v>7447</v>
      </c>
      <c r="S650" s="1" t="s">
        <v>67</v>
      </c>
      <c r="T650" s="1" t="s">
        <v>5121</v>
      </c>
      <c r="AC650" s="1">
        <v>22</v>
      </c>
      <c r="AD650" s="1" t="s">
        <v>581</v>
      </c>
      <c r="AE650" s="1" t="s">
        <v>9637</v>
      </c>
    </row>
    <row r="651" spans="1:72" ht="13.5" customHeight="1">
      <c r="A651" s="3" t="str">
        <f>HYPERLINK("http://kyu.snu.ac.kr/sdhj/index.jsp?type=hj/GK14657_00IH_0001_0014.jpg","1777_각북면_14")</f>
        <v>1777_각북면_14</v>
      </c>
      <c r="B651" s="2">
        <v>1777</v>
      </c>
      <c r="C651" s="2" t="s">
        <v>12868</v>
      </c>
      <c r="D651" s="2" t="s">
        <v>12865</v>
      </c>
      <c r="E651" s="2">
        <v>650</v>
      </c>
      <c r="F651" s="1">
        <v>3</v>
      </c>
      <c r="G651" s="1" t="s">
        <v>12869</v>
      </c>
      <c r="H651" s="1" t="s">
        <v>12871</v>
      </c>
      <c r="I651" s="1">
        <v>2</v>
      </c>
      <c r="L651" s="1">
        <v>1</v>
      </c>
      <c r="M651" s="2" t="s">
        <v>1332</v>
      </c>
      <c r="N651" s="2" t="s">
        <v>7447</v>
      </c>
      <c r="S651" s="1" t="s">
        <v>67</v>
      </c>
      <c r="T651" s="1" t="s">
        <v>5121</v>
      </c>
      <c r="AC651" s="1">
        <v>14</v>
      </c>
      <c r="AD651" s="1" t="s">
        <v>268</v>
      </c>
      <c r="AE651" s="1" t="s">
        <v>9614</v>
      </c>
    </row>
    <row r="652" spans="1:72" ht="13.5" customHeight="1">
      <c r="A652" s="3" t="str">
        <f>HYPERLINK("http://kyu.snu.ac.kr/sdhj/index.jsp?type=hj/GK14657_00IH_0001_0014.jpg","1777_각북면_14")</f>
        <v>1777_각북면_14</v>
      </c>
      <c r="B652" s="2">
        <v>1777</v>
      </c>
      <c r="C652" s="2" t="s">
        <v>12868</v>
      </c>
      <c r="D652" s="2" t="s">
        <v>12865</v>
      </c>
      <c r="E652" s="2">
        <v>651</v>
      </c>
      <c r="F652" s="1">
        <v>3</v>
      </c>
      <c r="G652" s="1" t="s">
        <v>12869</v>
      </c>
      <c r="H652" s="1" t="s">
        <v>12871</v>
      </c>
      <c r="I652" s="1">
        <v>2</v>
      </c>
      <c r="L652" s="1">
        <v>1</v>
      </c>
      <c r="M652" s="2" t="s">
        <v>1332</v>
      </c>
      <c r="N652" s="2" t="s">
        <v>7447</v>
      </c>
      <c r="S652" s="1" t="s">
        <v>112</v>
      </c>
      <c r="T652" s="1" t="s">
        <v>15263</v>
      </c>
      <c r="U652" s="1" t="s">
        <v>109</v>
      </c>
      <c r="V652" s="1" t="s">
        <v>7521</v>
      </c>
      <c r="Y652" s="1" t="s">
        <v>113</v>
      </c>
      <c r="Z652" s="1" t="s">
        <v>7749</v>
      </c>
      <c r="AC652" s="1">
        <v>15</v>
      </c>
      <c r="AD652" s="1" t="s">
        <v>173</v>
      </c>
      <c r="AE652" s="1" t="s">
        <v>9622</v>
      </c>
      <c r="AF652" s="1" t="s">
        <v>71</v>
      </c>
      <c r="AG652" s="1" t="s">
        <v>9052</v>
      </c>
    </row>
    <row r="653" spans="1:72" ht="13.5" customHeight="1">
      <c r="A653" s="3" t="str">
        <f>HYPERLINK("http://kyu.snu.ac.kr/sdhj/index.jsp?type=hj/GK14657_00IH_0001_0014.jpg","1777_각북면_14")</f>
        <v>1777_각북면_14</v>
      </c>
      <c r="B653" s="2">
        <v>1777</v>
      </c>
      <c r="C653" s="2" t="s">
        <v>12868</v>
      </c>
      <c r="D653" s="2" t="s">
        <v>12865</v>
      </c>
      <c r="E653" s="2">
        <v>652</v>
      </c>
      <c r="F653" s="1">
        <v>3</v>
      </c>
      <c r="G653" s="1" t="s">
        <v>12869</v>
      </c>
      <c r="H653" s="1" t="s">
        <v>12871</v>
      </c>
      <c r="I653" s="1">
        <v>2</v>
      </c>
      <c r="L653" s="1">
        <v>2</v>
      </c>
      <c r="M653" s="2" t="s">
        <v>13243</v>
      </c>
      <c r="N653" s="2" t="s">
        <v>9288</v>
      </c>
      <c r="O653" s="1" t="s">
        <v>6</v>
      </c>
      <c r="P653" s="1" t="s">
        <v>7461</v>
      </c>
      <c r="T653" s="1" t="s">
        <v>12957</v>
      </c>
      <c r="U653" s="1" t="s">
        <v>327</v>
      </c>
      <c r="V653" s="1" t="s">
        <v>7520</v>
      </c>
      <c r="W653" s="1" t="s">
        <v>123</v>
      </c>
      <c r="X653" s="1" t="s">
        <v>7722</v>
      </c>
      <c r="Y653" s="1" t="s">
        <v>10</v>
      </c>
      <c r="Z653" s="1" t="s">
        <v>7691</v>
      </c>
      <c r="AC653" s="1">
        <v>32</v>
      </c>
      <c r="AD653" s="1" t="s">
        <v>137</v>
      </c>
      <c r="AE653" s="1" t="s">
        <v>7603</v>
      </c>
      <c r="AJ653" s="1" t="s">
        <v>17</v>
      </c>
      <c r="AK653" s="1" t="s">
        <v>9765</v>
      </c>
      <c r="AL653" s="1" t="s">
        <v>1342</v>
      </c>
      <c r="AM653" s="1" t="s">
        <v>9832</v>
      </c>
      <c r="AT653" s="1" t="s">
        <v>79</v>
      </c>
      <c r="AU653" s="1" t="s">
        <v>9844</v>
      </c>
      <c r="AV653" s="1" t="s">
        <v>1343</v>
      </c>
      <c r="AW653" s="1" t="s">
        <v>10515</v>
      </c>
      <c r="BG653" s="1" t="s">
        <v>79</v>
      </c>
      <c r="BH653" s="1" t="s">
        <v>9844</v>
      </c>
      <c r="BI653" s="1" t="s">
        <v>1344</v>
      </c>
      <c r="BJ653" s="1" t="s">
        <v>11270</v>
      </c>
      <c r="BK653" s="1" t="s">
        <v>79</v>
      </c>
      <c r="BL653" s="1" t="s">
        <v>9844</v>
      </c>
      <c r="BM653" s="1" t="s">
        <v>1345</v>
      </c>
      <c r="BN653" s="1" t="s">
        <v>11556</v>
      </c>
      <c r="BO653" s="1" t="s">
        <v>79</v>
      </c>
      <c r="BP653" s="1" t="s">
        <v>9844</v>
      </c>
      <c r="BQ653" s="1" t="s">
        <v>1346</v>
      </c>
      <c r="BR653" s="1" t="s">
        <v>14958</v>
      </c>
      <c r="BS653" s="1" t="s">
        <v>76</v>
      </c>
      <c r="BT653" s="1" t="s">
        <v>14465</v>
      </c>
    </row>
    <row r="654" spans="1:72" ht="13.5" customHeight="1">
      <c r="A654" s="3" t="str">
        <f>HYPERLINK("http://kyu.snu.ac.kr/sdhj/index.jsp?type=hj/GK14657_00IH_0001_0014.jpg","1777_각북면_14")</f>
        <v>1777_각북면_14</v>
      </c>
      <c r="B654" s="2">
        <v>1777</v>
      </c>
      <c r="C654" s="2" t="s">
        <v>12868</v>
      </c>
      <c r="D654" s="2" t="s">
        <v>12865</v>
      </c>
      <c r="E654" s="2">
        <v>653</v>
      </c>
      <c r="F654" s="1">
        <v>3</v>
      </c>
      <c r="G654" s="1" t="s">
        <v>12869</v>
      </c>
      <c r="H654" s="1" t="s">
        <v>12871</v>
      </c>
      <c r="I654" s="1">
        <v>2</v>
      </c>
      <c r="L654" s="1">
        <v>2</v>
      </c>
      <c r="M654" s="2" t="s">
        <v>13243</v>
      </c>
      <c r="N654" s="2" t="s">
        <v>9288</v>
      </c>
      <c r="S654" s="1" t="s">
        <v>67</v>
      </c>
      <c r="T654" s="1" t="s">
        <v>5121</v>
      </c>
      <c r="AC654" s="1">
        <v>13</v>
      </c>
      <c r="AD654" s="1" t="s">
        <v>40</v>
      </c>
      <c r="AE654" s="1" t="s">
        <v>9663</v>
      </c>
    </row>
    <row r="655" spans="1:72" ht="13.5" customHeight="1">
      <c r="A655" s="3" t="str">
        <f>HYPERLINK("http://kyu.snu.ac.kr/sdhj/index.jsp?type=hj/GK14657_00IH_0001_0014.jpg","1777_각북면_14")</f>
        <v>1777_각북면_14</v>
      </c>
      <c r="B655" s="2">
        <v>1777</v>
      </c>
      <c r="C655" s="2" t="s">
        <v>12868</v>
      </c>
      <c r="D655" s="2" t="s">
        <v>12865</v>
      </c>
      <c r="E655" s="2">
        <v>654</v>
      </c>
      <c r="F655" s="1">
        <v>3</v>
      </c>
      <c r="G655" s="1" t="s">
        <v>12869</v>
      </c>
      <c r="H655" s="1" t="s">
        <v>12871</v>
      </c>
      <c r="I655" s="1">
        <v>2</v>
      </c>
      <c r="L655" s="1">
        <v>2</v>
      </c>
      <c r="M655" s="2" t="s">
        <v>13243</v>
      </c>
      <c r="N655" s="2" t="s">
        <v>9288</v>
      </c>
      <c r="S655" s="1" t="s">
        <v>67</v>
      </c>
      <c r="T655" s="1" t="s">
        <v>5121</v>
      </c>
      <c r="AC655" s="1">
        <v>7</v>
      </c>
      <c r="AD655" s="1" t="s">
        <v>108</v>
      </c>
      <c r="AE655" s="1" t="s">
        <v>9615</v>
      </c>
    </row>
    <row r="656" spans="1:72" ht="13.5" customHeight="1">
      <c r="A656" s="3" t="str">
        <f>HYPERLINK("http://kyu.snu.ac.kr/sdhj/index.jsp?type=hj/GK14657_00IH_0001_0014.jpg","1777_각북면_14")</f>
        <v>1777_각북면_14</v>
      </c>
      <c r="B656" s="2">
        <v>1777</v>
      </c>
      <c r="C656" s="2" t="s">
        <v>12868</v>
      </c>
      <c r="D656" s="2" t="s">
        <v>12865</v>
      </c>
      <c r="E656" s="2">
        <v>655</v>
      </c>
      <c r="F656" s="1">
        <v>3</v>
      </c>
      <c r="G656" s="1" t="s">
        <v>12869</v>
      </c>
      <c r="H656" s="1" t="s">
        <v>12871</v>
      </c>
      <c r="I656" s="1">
        <v>2</v>
      </c>
      <c r="L656" s="1">
        <v>3</v>
      </c>
      <c r="M656" s="2" t="s">
        <v>13244</v>
      </c>
      <c r="N656" s="2" t="s">
        <v>13245</v>
      </c>
      <c r="T656" s="1" t="s">
        <v>12957</v>
      </c>
      <c r="U656" s="1" t="s">
        <v>37</v>
      </c>
      <c r="V656" s="1" t="s">
        <v>7529</v>
      </c>
      <c r="W656" s="1" t="s">
        <v>73</v>
      </c>
      <c r="X656" s="1" t="s">
        <v>12958</v>
      </c>
      <c r="Y656" s="1" t="s">
        <v>1138</v>
      </c>
      <c r="Z656" s="1" t="s">
        <v>8081</v>
      </c>
      <c r="AC656" s="1">
        <v>41</v>
      </c>
      <c r="AD656" s="1" t="s">
        <v>753</v>
      </c>
      <c r="AE656" s="1" t="s">
        <v>9644</v>
      </c>
      <c r="AJ656" s="1" t="s">
        <v>17</v>
      </c>
      <c r="AK656" s="1" t="s">
        <v>9765</v>
      </c>
      <c r="AL656" s="1" t="s">
        <v>76</v>
      </c>
      <c r="AM656" s="1" t="s">
        <v>14465</v>
      </c>
      <c r="AT656" s="1" t="s">
        <v>37</v>
      </c>
      <c r="AU656" s="1" t="s">
        <v>7529</v>
      </c>
      <c r="AV656" s="1" t="s">
        <v>1347</v>
      </c>
      <c r="AW656" s="1" t="s">
        <v>10590</v>
      </c>
      <c r="BG656" s="1" t="s">
        <v>37</v>
      </c>
      <c r="BH656" s="1" t="s">
        <v>7529</v>
      </c>
      <c r="BI656" s="1" t="s">
        <v>1348</v>
      </c>
      <c r="BJ656" s="1" t="s">
        <v>8445</v>
      </c>
      <c r="BK656" s="1" t="s">
        <v>37</v>
      </c>
      <c r="BL656" s="1" t="s">
        <v>7529</v>
      </c>
      <c r="BM656" s="1" t="s">
        <v>1349</v>
      </c>
      <c r="BN656" s="1" t="s">
        <v>8725</v>
      </c>
      <c r="BO656" s="1" t="s">
        <v>37</v>
      </c>
      <c r="BP656" s="1" t="s">
        <v>7529</v>
      </c>
      <c r="BQ656" s="1" t="s">
        <v>1350</v>
      </c>
      <c r="BR656" s="1" t="s">
        <v>15066</v>
      </c>
      <c r="BS656" s="1" t="s">
        <v>118</v>
      </c>
      <c r="BT656" s="1" t="s">
        <v>9769</v>
      </c>
    </row>
    <row r="657" spans="1:72" ht="13.5" customHeight="1">
      <c r="A657" s="3" t="str">
        <f>HYPERLINK("http://kyu.snu.ac.kr/sdhj/index.jsp?type=hj/GK14657_00IH_0001_0014.jpg","1777_각북면_14")</f>
        <v>1777_각북면_14</v>
      </c>
      <c r="B657" s="2">
        <v>1777</v>
      </c>
      <c r="C657" s="2" t="s">
        <v>12868</v>
      </c>
      <c r="D657" s="2" t="s">
        <v>12865</v>
      </c>
      <c r="E657" s="2">
        <v>656</v>
      </c>
      <c r="F657" s="1">
        <v>3</v>
      </c>
      <c r="G657" s="1" t="s">
        <v>12869</v>
      </c>
      <c r="H657" s="1" t="s">
        <v>12871</v>
      </c>
      <c r="I657" s="1">
        <v>2</v>
      </c>
      <c r="L657" s="1">
        <v>3</v>
      </c>
      <c r="M657" s="2" t="s">
        <v>13244</v>
      </c>
      <c r="N657" s="2" t="s">
        <v>13245</v>
      </c>
      <c r="S657" s="1" t="s">
        <v>47</v>
      </c>
      <c r="T657" s="1" t="s">
        <v>179</v>
      </c>
      <c r="W657" s="1" t="s">
        <v>654</v>
      </c>
      <c r="X657" s="1" t="s">
        <v>7673</v>
      </c>
      <c r="Y657" s="1" t="s">
        <v>10</v>
      </c>
      <c r="Z657" s="1" t="s">
        <v>7691</v>
      </c>
      <c r="AC657" s="1">
        <v>40</v>
      </c>
      <c r="AD657" s="1" t="s">
        <v>1099</v>
      </c>
      <c r="AE657" s="1" t="s">
        <v>9620</v>
      </c>
      <c r="AJ657" s="1" t="s">
        <v>17</v>
      </c>
      <c r="AK657" s="1" t="s">
        <v>9765</v>
      </c>
      <c r="AL657" s="1" t="s">
        <v>647</v>
      </c>
      <c r="AM657" s="1" t="s">
        <v>9725</v>
      </c>
      <c r="AT657" s="1" t="s">
        <v>37</v>
      </c>
      <c r="AU657" s="1" t="s">
        <v>7529</v>
      </c>
      <c r="AV657" s="1" t="s">
        <v>1351</v>
      </c>
      <c r="AW657" s="1" t="s">
        <v>10589</v>
      </c>
      <c r="BG657" s="1" t="s">
        <v>37</v>
      </c>
      <c r="BH657" s="1" t="s">
        <v>7529</v>
      </c>
      <c r="BI657" s="1" t="s">
        <v>1352</v>
      </c>
      <c r="BJ657" s="1" t="s">
        <v>11269</v>
      </c>
      <c r="BK657" s="1" t="s">
        <v>37</v>
      </c>
      <c r="BL657" s="1" t="s">
        <v>7529</v>
      </c>
      <c r="BM657" s="1" t="s">
        <v>1353</v>
      </c>
      <c r="BN657" s="1" t="s">
        <v>11825</v>
      </c>
      <c r="BO657" s="1" t="s">
        <v>492</v>
      </c>
      <c r="BP657" s="1" t="s">
        <v>7525</v>
      </c>
      <c r="BQ657" s="1" t="s">
        <v>1354</v>
      </c>
      <c r="BR657" s="1" t="s">
        <v>12572</v>
      </c>
      <c r="BS657" s="1" t="s">
        <v>471</v>
      </c>
      <c r="BT657" s="1" t="s">
        <v>9770</v>
      </c>
    </row>
    <row r="658" spans="1:72" ht="13.5" customHeight="1">
      <c r="A658" s="3" t="str">
        <f>HYPERLINK("http://kyu.snu.ac.kr/sdhj/index.jsp?type=hj/GK14657_00IH_0001_0014.jpg","1777_각북면_14")</f>
        <v>1777_각북면_14</v>
      </c>
      <c r="B658" s="2">
        <v>1777</v>
      </c>
      <c r="C658" s="2" t="s">
        <v>12868</v>
      </c>
      <c r="D658" s="2" t="s">
        <v>12865</v>
      </c>
      <c r="E658" s="2">
        <v>657</v>
      </c>
      <c r="F658" s="1">
        <v>3</v>
      </c>
      <c r="G658" s="1" t="s">
        <v>12869</v>
      </c>
      <c r="H658" s="1" t="s">
        <v>12871</v>
      </c>
      <c r="I658" s="1">
        <v>2</v>
      </c>
      <c r="L658" s="1">
        <v>3</v>
      </c>
      <c r="M658" s="2" t="s">
        <v>13244</v>
      </c>
      <c r="N658" s="2" t="s">
        <v>13245</v>
      </c>
      <c r="S658" s="1" t="s">
        <v>130</v>
      </c>
      <c r="T658" s="1" t="s">
        <v>7487</v>
      </c>
      <c r="W658" s="1" t="s">
        <v>38</v>
      </c>
      <c r="X658" s="1" t="s">
        <v>12968</v>
      </c>
      <c r="Y658" s="1" t="s">
        <v>10</v>
      </c>
      <c r="Z658" s="1" t="s">
        <v>7691</v>
      </c>
      <c r="AC658" s="1">
        <v>82</v>
      </c>
      <c r="AD658" s="1" t="s">
        <v>581</v>
      </c>
      <c r="AE658" s="1" t="s">
        <v>9637</v>
      </c>
    </row>
    <row r="659" spans="1:72" ht="13.5" customHeight="1">
      <c r="A659" s="3" t="str">
        <f>HYPERLINK("http://kyu.snu.ac.kr/sdhj/index.jsp?type=hj/GK14657_00IH_0001_0014.jpg","1777_각북면_14")</f>
        <v>1777_각북면_14</v>
      </c>
      <c r="B659" s="2">
        <v>1777</v>
      </c>
      <c r="C659" s="2" t="s">
        <v>12868</v>
      </c>
      <c r="D659" s="2" t="s">
        <v>12865</v>
      </c>
      <c r="E659" s="2">
        <v>658</v>
      </c>
      <c r="F659" s="1">
        <v>3</v>
      </c>
      <c r="G659" s="1" t="s">
        <v>12869</v>
      </c>
      <c r="H659" s="1" t="s">
        <v>12871</v>
      </c>
      <c r="I659" s="1">
        <v>2</v>
      </c>
      <c r="L659" s="1">
        <v>3</v>
      </c>
      <c r="M659" s="2" t="s">
        <v>13244</v>
      </c>
      <c r="N659" s="2" t="s">
        <v>13245</v>
      </c>
      <c r="S659" s="1" t="s">
        <v>67</v>
      </c>
      <c r="T659" s="1" t="s">
        <v>5121</v>
      </c>
      <c r="AC659" s="1">
        <v>11</v>
      </c>
      <c r="AD659" s="1" t="s">
        <v>69</v>
      </c>
      <c r="AE659" s="1" t="s">
        <v>9646</v>
      </c>
    </row>
    <row r="660" spans="1:72" ht="13.5" customHeight="1">
      <c r="A660" s="3" t="str">
        <f>HYPERLINK("http://kyu.snu.ac.kr/sdhj/index.jsp?type=hj/GK14657_00IH_0001_0014.jpg","1777_각북면_14")</f>
        <v>1777_각북면_14</v>
      </c>
      <c r="B660" s="2">
        <v>1777</v>
      </c>
      <c r="C660" s="2" t="s">
        <v>12868</v>
      </c>
      <c r="D660" s="2" t="s">
        <v>12865</v>
      </c>
      <c r="E660" s="2">
        <v>659</v>
      </c>
      <c r="F660" s="1">
        <v>3</v>
      </c>
      <c r="G660" s="1" t="s">
        <v>12869</v>
      </c>
      <c r="H660" s="1" t="s">
        <v>12871</v>
      </c>
      <c r="I660" s="1">
        <v>2</v>
      </c>
      <c r="L660" s="1">
        <v>3</v>
      </c>
      <c r="M660" s="2" t="s">
        <v>13244</v>
      </c>
      <c r="N660" s="2" t="s">
        <v>13245</v>
      </c>
      <c r="S660" s="1" t="s">
        <v>67</v>
      </c>
      <c r="T660" s="1" t="s">
        <v>5121</v>
      </c>
      <c r="AC660" s="1">
        <v>7</v>
      </c>
      <c r="AD660" s="1" t="s">
        <v>108</v>
      </c>
      <c r="AE660" s="1" t="s">
        <v>9615</v>
      </c>
      <c r="AG660" s="1" t="s">
        <v>9052</v>
      </c>
    </row>
    <row r="661" spans="1:72" ht="13.5" customHeight="1">
      <c r="A661" s="3" t="str">
        <f>HYPERLINK("http://kyu.snu.ac.kr/sdhj/index.jsp?type=hj/GK14657_00IH_0001_0014.jpg","1777_각북면_14")</f>
        <v>1777_각북면_14</v>
      </c>
      <c r="B661" s="2">
        <v>1777</v>
      </c>
      <c r="C661" s="2" t="s">
        <v>12868</v>
      </c>
      <c r="D661" s="2" t="s">
        <v>12865</v>
      </c>
      <c r="E661" s="2">
        <v>660</v>
      </c>
      <c r="F661" s="1">
        <v>3</v>
      </c>
      <c r="G661" s="1" t="s">
        <v>12869</v>
      </c>
      <c r="H661" s="1" t="s">
        <v>12871</v>
      </c>
      <c r="I661" s="1">
        <v>2</v>
      </c>
      <c r="L661" s="1">
        <v>3</v>
      </c>
      <c r="M661" s="2" t="s">
        <v>13244</v>
      </c>
      <c r="N661" s="2" t="s">
        <v>13245</v>
      </c>
      <c r="S661" s="1" t="s">
        <v>67</v>
      </c>
      <c r="T661" s="1" t="s">
        <v>5121</v>
      </c>
      <c r="AC661" s="1">
        <v>5</v>
      </c>
      <c r="AD661" s="1" t="s">
        <v>201</v>
      </c>
      <c r="AE661" s="1" t="s">
        <v>9636</v>
      </c>
      <c r="AF661" s="1" t="s">
        <v>14344</v>
      </c>
      <c r="AG661" s="1" t="s">
        <v>14345</v>
      </c>
    </row>
    <row r="662" spans="1:72" ht="13.5" customHeight="1">
      <c r="A662" s="3" t="str">
        <f>HYPERLINK("http://kyu.snu.ac.kr/sdhj/index.jsp?type=hj/GK14657_00IH_0001_0014.jpg","1777_각북면_14")</f>
        <v>1777_각북면_14</v>
      </c>
      <c r="B662" s="2">
        <v>1777</v>
      </c>
      <c r="C662" s="2" t="s">
        <v>12868</v>
      </c>
      <c r="D662" s="2" t="s">
        <v>12865</v>
      </c>
      <c r="E662" s="2">
        <v>661</v>
      </c>
      <c r="F662" s="1">
        <v>3</v>
      </c>
      <c r="G662" s="1" t="s">
        <v>12869</v>
      </c>
      <c r="H662" s="1" t="s">
        <v>12871</v>
      </c>
      <c r="I662" s="1">
        <v>2</v>
      </c>
      <c r="L662" s="1">
        <v>4</v>
      </c>
      <c r="M662" s="2" t="s">
        <v>13246</v>
      </c>
      <c r="N662" s="2" t="s">
        <v>13247</v>
      </c>
      <c r="T662" s="1" t="s">
        <v>12957</v>
      </c>
      <c r="U662" s="1" t="s">
        <v>223</v>
      </c>
      <c r="V662" s="1" t="s">
        <v>7526</v>
      </c>
      <c r="W662" s="1" t="s">
        <v>1355</v>
      </c>
      <c r="X662" s="1" t="s">
        <v>12967</v>
      </c>
      <c r="Y662" s="1" t="s">
        <v>1356</v>
      </c>
      <c r="Z662" s="1" t="s">
        <v>8572</v>
      </c>
      <c r="AC662" s="1">
        <v>54</v>
      </c>
      <c r="AD662" s="1" t="s">
        <v>199</v>
      </c>
      <c r="AE662" s="1" t="s">
        <v>7846</v>
      </c>
      <c r="AJ662" s="1" t="s">
        <v>17</v>
      </c>
      <c r="AK662" s="1" t="s">
        <v>9765</v>
      </c>
      <c r="AL662" s="1" t="s">
        <v>1357</v>
      </c>
      <c r="AM662" s="1" t="s">
        <v>9790</v>
      </c>
      <c r="AT662" s="1" t="s">
        <v>223</v>
      </c>
      <c r="AU662" s="1" t="s">
        <v>7526</v>
      </c>
      <c r="AV662" s="1" t="s">
        <v>1358</v>
      </c>
      <c r="AW662" s="1" t="s">
        <v>8476</v>
      </c>
      <c r="BG662" s="1" t="s">
        <v>223</v>
      </c>
      <c r="BH662" s="1" t="s">
        <v>7526</v>
      </c>
      <c r="BI662" s="1" t="s">
        <v>1359</v>
      </c>
      <c r="BJ662" s="1" t="s">
        <v>11268</v>
      </c>
      <c r="BK662" s="1" t="s">
        <v>223</v>
      </c>
      <c r="BL662" s="1" t="s">
        <v>7526</v>
      </c>
      <c r="BM662" s="1" t="s">
        <v>1360</v>
      </c>
      <c r="BN662" s="1" t="s">
        <v>11824</v>
      </c>
      <c r="BO662" s="1" t="s">
        <v>223</v>
      </c>
      <c r="BP662" s="1" t="s">
        <v>7526</v>
      </c>
      <c r="BQ662" s="1" t="s">
        <v>1361</v>
      </c>
      <c r="BR662" s="1" t="s">
        <v>12571</v>
      </c>
      <c r="BS662" s="1" t="s">
        <v>50</v>
      </c>
      <c r="BT662" s="1" t="s">
        <v>9712</v>
      </c>
    </row>
    <row r="663" spans="1:72" ht="13.5" customHeight="1">
      <c r="A663" s="3" t="str">
        <f>HYPERLINK("http://kyu.snu.ac.kr/sdhj/index.jsp?type=hj/GK14657_00IH_0001_0014.jpg","1777_각북면_14")</f>
        <v>1777_각북면_14</v>
      </c>
      <c r="B663" s="2">
        <v>1777</v>
      </c>
      <c r="C663" s="2" t="s">
        <v>12868</v>
      </c>
      <c r="D663" s="2" t="s">
        <v>12865</v>
      </c>
      <c r="E663" s="2">
        <v>662</v>
      </c>
      <c r="F663" s="1">
        <v>3</v>
      </c>
      <c r="G663" s="1" t="s">
        <v>12869</v>
      </c>
      <c r="H663" s="1" t="s">
        <v>12871</v>
      </c>
      <c r="I663" s="1">
        <v>2</v>
      </c>
      <c r="L663" s="1">
        <v>4</v>
      </c>
      <c r="M663" s="2" t="s">
        <v>13246</v>
      </c>
      <c r="N663" s="2" t="s">
        <v>13247</v>
      </c>
      <c r="S663" s="1" t="s">
        <v>47</v>
      </c>
      <c r="T663" s="1" t="s">
        <v>179</v>
      </c>
      <c r="W663" s="1" t="s">
        <v>73</v>
      </c>
      <c r="X663" s="1" t="s">
        <v>12958</v>
      </c>
      <c r="Y663" s="1" t="s">
        <v>10</v>
      </c>
      <c r="Z663" s="1" t="s">
        <v>7691</v>
      </c>
      <c r="AC663" s="1">
        <v>48</v>
      </c>
      <c r="AD663" s="1" t="s">
        <v>334</v>
      </c>
      <c r="AE663" s="1" t="s">
        <v>9662</v>
      </c>
      <c r="AJ663" s="1" t="s">
        <v>17</v>
      </c>
      <c r="AK663" s="1" t="s">
        <v>9765</v>
      </c>
      <c r="AL663" s="1" t="s">
        <v>76</v>
      </c>
      <c r="AM663" s="1" t="s">
        <v>14465</v>
      </c>
      <c r="AT663" s="1" t="s">
        <v>223</v>
      </c>
      <c r="AU663" s="1" t="s">
        <v>7526</v>
      </c>
      <c r="AV663" s="1" t="s">
        <v>1362</v>
      </c>
      <c r="AW663" s="1" t="s">
        <v>10391</v>
      </c>
      <c r="BG663" s="1" t="s">
        <v>223</v>
      </c>
      <c r="BH663" s="1" t="s">
        <v>7526</v>
      </c>
      <c r="BI663" s="1" t="s">
        <v>1363</v>
      </c>
      <c r="BJ663" s="1" t="s">
        <v>9389</v>
      </c>
      <c r="BK663" s="1" t="s">
        <v>223</v>
      </c>
      <c r="BL663" s="1" t="s">
        <v>7526</v>
      </c>
      <c r="BM663" s="1" t="s">
        <v>1364</v>
      </c>
      <c r="BN663" s="1" t="s">
        <v>11823</v>
      </c>
      <c r="BO663" s="1" t="s">
        <v>53</v>
      </c>
      <c r="BP663" s="1" t="s">
        <v>7653</v>
      </c>
      <c r="BQ663" s="1" t="s">
        <v>1365</v>
      </c>
      <c r="BR663" s="1" t="s">
        <v>15037</v>
      </c>
      <c r="BS663" s="1" t="s">
        <v>129</v>
      </c>
      <c r="BT663" s="1" t="s">
        <v>9723</v>
      </c>
    </row>
    <row r="664" spans="1:72" ht="13.5" customHeight="1">
      <c r="A664" s="3" t="str">
        <f>HYPERLINK("http://kyu.snu.ac.kr/sdhj/index.jsp?type=hj/GK14657_00IH_0001_0014.jpg","1777_각북면_14")</f>
        <v>1777_각북면_14</v>
      </c>
      <c r="B664" s="2">
        <v>1777</v>
      </c>
      <c r="C664" s="2" t="s">
        <v>12868</v>
      </c>
      <c r="D664" s="2" t="s">
        <v>12865</v>
      </c>
      <c r="E664" s="2">
        <v>663</v>
      </c>
      <c r="F664" s="1">
        <v>3</v>
      </c>
      <c r="G664" s="1" t="s">
        <v>12869</v>
      </c>
      <c r="H664" s="1" t="s">
        <v>12871</v>
      </c>
      <c r="I664" s="1">
        <v>2</v>
      </c>
      <c r="L664" s="1">
        <v>4</v>
      </c>
      <c r="M664" s="2" t="s">
        <v>13246</v>
      </c>
      <c r="N664" s="2" t="s">
        <v>13247</v>
      </c>
      <c r="S664" s="1" t="s">
        <v>57</v>
      </c>
      <c r="T664" s="1" t="s">
        <v>7485</v>
      </c>
      <c r="Y664" s="1" t="s">
        <v>923</v>
      </c>
      <c r="Z664" s="1" t="s">
        <v>7983</v>
      </c>
      <c r="AC664" s="1">
        <v>5</v>
      </c>
      <c r="AD664" s="1" t="s">
        <v>201</v>
      </c>
      <c r="AE664" s="1" t="s">
        <v>9636</v>
      </c>
      <c r="AG664" s="1" t="s">
        <v>9052</v>
      </c>
    </row>
    <row r="665" spans="1:72" ht="13.5" customHeight="1">
      <c r="A665" s="3" t="str">
        <f>HYPERLINK("http://kyu.snu.ac.kr/sdhj/index.jsp?type=hj/GK14657_00IH_0001_0014.jpg","1777_각북면_14")</f>
        <v>1777_각북면_14</v>
      </c>
      <c r="B665" s="2">
        <v>1777</v>
      </c>
      <c r="C665" s="2" t="s">
        <v>12868</v>
      </c>
      <c r="D665" s="2" t="s">
        <v>12865</v>
      </c>
      <c r="E665" s="2">
        <v>664</v>
      </c>
      <c r="F665" s="1">
        <v>3</v>
      </c>
      <c r="G665" s="1" t="s">
        <v>12869</v>
      </c>
      <c r="H665" s="1" t="s">
        <v>12871</v>
      </c>
      <c r="I665" s="1">
        <v>2</v>
      </c>
      <c r="L665" s="1">
        <v>4</v>
      </c>
      <c r="M665" s="2" t="s">
        <v>13246</v>
      </c>
      <c r="N665" s="2" t="s">
        <v>13247</v>
      </c>
      <c r="S665" s="1" t="s">
        <v>67</v>
      </c>
      <c r="T665" s="1" t="s">
        <v>5121</v>
      </c>
      <c r="AC665" s="1">
        <v>10</v>
      </c>
      <c r="AD665" s="1" t="s">
        <v>386</v>
      </c>
      <c r="AE665" s="1" t="s">
        <v>9619</v>
      </c>
      <c r="AG665" s="1" t="s">
        <v>9052</v>
      </c>
    </row>
    <row r="666" spans="1:72" ht="13.5" customHeight="1">
      <c r="A666" s="3" t="str">
        <f>HYPERLINK("http://kyu.snu.ac.kr/sdhj/index.jsp?type=hj/GK14657_00IH_0001_0014.jpg","1777_각북면_14")</f>
        <v>1777_각북면_14</v>
      </c>
      <c r="B666" s="2">
        <v>1777</v>
      </c>
      <c r="C666" s="2" t="s">
        <v>12868</v>
      </c>
      <c r="D666" s="2" t="s">
        <v>12865</v>
      </c>
      <c r="E666" s="2">
        <v>665</v>
      </c>
      <c r="F666" s="1">
        <v>3</v>
      </c>
      <c r="G666" s="1" t="s">
        <v>12869</v>
      </c>
      <c r="H666" s="1" t="s">
        <v>12871</v>
      </c>
      <c r="I666" s="1">
        <v>2</v>
      </c>
      <c r="L666" s="1">
        <v>4</v>
      </c>
      <c r="M666" s="2" t="s">
        <v>13246</v>
      </c>
      <c r="N666" s="2" t="s">
        <v>13247</v>
      </c>
      <c r="S666" s="1" t="s">
        <v>67</v>
      </c>
      <c r="T666" s="1" t="s">
        <v>5121</v>
      </c>
      <c r="AC666" s="1">
        <v>5</v>
      </c>
      <c r="AD666" s="1" t="s">
        <v>201</v>
      </c>
      <c r="AE666" s="1" t="s">
        <v>9636</v>
      </c>
      <c r="AF666" s="1" t="s">
        <v>14347</v>
      </c>
      <c r="AG666" s="1" t="s">
        <v>14346</v>
      </c>
    </row>
    <row r="667" spans="1:72" ht="13.5" customHeight="1">
      <c r="A667" s="3" t="str">
        <f>HYPERLINK("http://kyu.snu.ac.kr/sdhj/index.jsp?type=hj/GK14657_00IH_0001_0014.jpg","1777_각북면_14")</f>
        <v>1777_각북면_14</v>
      </c>
      <c r="B667" s="2">
        <v>1777</v>
      </c>
      <c r="C667" s="2" t="s">
        <v>12868</v>
      </c>
      <c r="D667" s="2" t="s">
        <v>12865</v>
      </c>
      <c r="E667" s="2">
        <v>666</v>
      </c>
      <c r="F667" s="1">
        <v>3</v>
      </c>
      <c r="G667" s="1" t="s">
        <v>12869</v>
      </c>
      <c r="H667" s="1" t="s">
        <v>12871</v>
      </c>
      <c r="I667" s="1">
        <v>2</v>
      </c>
      <c r="L667" s="1">
        <v>5</v>
      </c>
      <c r="M667" s="2" t="s">
        <v>13248</v>
      </c>
      <c r="N667" s="2" t="s">
        <v>13249</v>
      </c>
      <c r="T667" s="1" t="s">
        <v>12957</v>
      </c>
      <c r="U667" s="1" t="s">
        <v>1366</v>
      </c>
      <c r="V667" s="1" t="s">
        <v>7649</v>
      </c>
      <c r="W667" s="1" t="s">
        <v>1367</v>
      </c>
      <c r="X667" s="1" t="s">
        <v>7509</v>
      </c>
      <c r="Y667" s="1" t="s">
        <v>12776</v>
      </c>
      <c r="Z667" s="1" t="s">
        <v>13051</v>
      </c>
      <c r="AC667" s="1">
        <v>74</v>
      </c>
      <c r="AD667" s="1" t="s">
        <v>268</v>
      </c>
      <c r="AE667" s="1" t="s">
        <v>9614</v>
      </c>
      <c r="AJ667" s="1" t="s">
        <v>17</v>
      </c>
      <c r="AK667" s="1" t="s">
        <v>9765</v>
      </c>
      <c r="AL667" s="1" t="s">
        <v>589</v>
      </c>
      <c r="AM667" s="1" t="s">
        <v>9724</v>
      </c>
      <c r="AT667" s="1" t="s">
        <v>235</v>
      </c>
      <c r="AU667" s="1" t="s">
        <v>7607</v>
      </c>
      <c r="AV667" s="1" t="s">
        <v>86</v>
      </c>
      <c r="AW667" s="1" t="s">
        <v>7940</v>
      </c>
      <c r="BG667" s="1" t="s">
        <v>235</v>
      </c>
      <c r="BH667" s="1" t="s">
        <v>7607</v>
      </c>
      <c r="BI667" s="1" t="s">
        <v>1368</v>
      </c>
      <c r="BJ667" s="1" t="s">
        <v>10226</v>
      </c>
      <c r="BK667" s="1" t="s">
        <v>235</v>
      </c>
      <c r="BL667" s="1" t="s">
        <v>7607</v>
      </c>
      <c r="BM667" s="1" t="s">
        <v>1369</v>
      </c>
      <c r="BN667" s="1" t="s">
        <v>15393</v>
      </c>
      <c r="BO667" s="1" t="s">
        <v>235</v>
      </c>
      <c r="BP667" s="1" t="s">
        <v>7607</v>
      </c>
      <c r="BQ667" s="1" t="s">
        <v>1370</v>
      </c>
      <c r="BR667" s="1" t="s">
        <v>14851</v>
      </c>
      <c r="BS667" s="1" t="s">
        <v>129</v>
      </c>
      <c r="BT667" s="1" t="s">
        <v>9723</v>
      </c>
    </row>
    <row r="668" spans="1:72" ht="13.5" customHeight="1">
      <c r="A668" s="3" t="str">
        <f>HYPERLINK("http://kyu.snu.ac.kr/sdhj/index.jsp?type=hj/GK14657_00IH_0001_0014.jpg","1777_각북면_14")</f>
        <v>1777_각북면_14</v>
      </c>
      <c r="B668" s="2">
        <v>1777</v>
      </c>
      <c r="C668" s="2" t="s">
        <v>12868</v>
      </c>
      <c r="D668" s="2" t="s">
        <v>12865</v>
      </c>
      <c r="E668" s="2">
        <v>667</v>
      </c>
      <c r="F668" s="1">
        <v>3</v>
      </c>
      <c r="G668" s="1" t="s">
        <v>12869</v>
      </c>
      <c r="H668" s="1" t="s">
        <v>12871</v>
      </c>
      <c r="I668" s="1">
        <v>2</v>
      </c>
      <c r="L668" s="1">
        <v>5</v>
      </c>
      <c r="M668" s="2" t="s">
        <v>13248</v>
      </c>
      <c r="N668" s="2" t="s">
        <v>13249</v>
      </c>
      <c r="S668" s="1" t="s">
        <v>47</v>
      </c>
      <c r="T668" s="1" t="s">
        <v>179</v>
      </c>
      <c r="U668" s="1" t="s">
        <v>1198</v>
      </c>
      <c r="V668" s="1" t="s">
        <v>7537</v>
      </c>
      <c r="Y668" s="1" t="s">
        <v>1371</v>
      </c>
      <c r="Z668" s="1" t="s">
        <v>8577</v>
      </c>
      <c r="AC668" s="1">
        <v>84</v>
      </c>
      <c r="AD668" s="1" t="s">
        <v>259</v>
      </c>
      <c r="AE668" s="1" t="s">
        <v>9658</v>
      </c>
      <c r="AJ668" s="1" t="s">
        <v>17</v>
      </c>
      <c r="AK668" s="1" t="s">
        <v>9765</v>
      </c>
      <c r="AL668" s="1" t="s">
        <v>147</v>
      </c>
      <c r="AM668" s="1" t="s">
        <v>9773</v>
      </c>
      <c r="AN668" s="1" t="s">
        <v>416</v>
      </c>
      <c r="AO668" s="1" t="s">
        <v>9801</v>
      </c>
      <c r="AR668" s="1" t="s">
        <v>1372</v>
      </c>
      <c r="AS668" s="1" t="s">
        <v>9842</v>
      </c>
      <c r="AT668" s="1" t="s">
        <v>37</v>
      </c>
      <c r="AU668" s="1" t="s">
        <v>7529</v>
      </c>
      <c r="AV668" s="1" t="s">
        <v>1373</v>
      </c>
      <c r="AW668" s="1" t="s">
        <v>10588</v>
      </c>
      <c r="BG668" s="1" t="s">
        <v>235</v>
      </c>
      <c r="BH668" s="1" t="s">
        <v>7607</v>
      </c>
      <c r="BI668" s="1" t="s">
        <v>1374</v>
      </c>
      <c r="BJ668" s="1" t="s">
        <v>11267</v>
      </c>
      <c r="BK668" s="1" t="s">
        <v>235</v>
      </c>
      <c r="BL668" s="1" t="s">
        <v>7607</v>
      </c>
      <c r="BM668" s="1" t="s">
        <v>1375</v>
      </c>
      <c r="BN668" s="1" t="s">
        <v>14665</v>
      </c>
      <c r="BO668" s="1" t="s">
        <v>235</v>
      </c>
      <c r="BP668" s="1" t="s">
        <v>7607</v>
      </c>
      <c r="BQ668" s="1" t="s">
        <v>1376</v>
      </c>
      <c r="BR668" s="1" t="s">
        <v>12570</v>
      </c>
      <c r="BS668" s="1" t="s">
        <v>50</v>
      </c>
      <c r="BT668" s="1" t="s">
        <v>9712</v>
      </c>
    </row>
    <row r="669" spans="1:72" ht="13.5" customHeight="1">
      <c r="A669" s="3" t="str">
        <f>HYPERLINK("http://kyu.snu.ac.kr/sdhj/index.jsp?type=hj/GK14657_00IH_0001_0014.jpg","1777_각북면_14")</f>
        <v>1777_각북면_14</v>
      </c>
      <c r="B669" s="2">
        <v>1777</v>
      </c>
      <c r="C669" s="2" t="s">
        <v>12868</v>
      </c>
      <c r="D669" s="2" t="s">
        <v>12865</v>
      </c>
      <c r="E669" s="2">
        <v>668</v>
      </c>
      <c r="F669" s="1">
        <v>3</v>
      </c>
      <c r="G669" s="1" t="s">
        <v>12869</v>
      </c>
      <c r="H669" s="1" t="s">
        <v>12871</v>
      </c>
      <c r="I669" s="1">
        <v>2</v>
      </c>
      <c r="L669" s="1">
        <v>5</v>
      </c>
      <c r="M669" s="2" t="s">
        <v>13248</v>
      </c>
      <c r="N669" s="2" t="s">
        <v>13249</v>
      </c>
      <c r="S669" s="1" t="s">
        <v>67</v>
      </c>
      <c r="T669" s="1" t="s">
        <v>5121</v>
      </c>
      <c r="AC669" s="1">
        <v>13</v>
      </c>
      <c r="AD669" s="1" t="s">
        <v>455</v>
      </c>
      <c r="AE669" s="1" t="s">
        <v>9661</v>
      </c>
    </row>
    <row r="670" spans="1:72" ht="13.5" customHeight="1">
      <c r="A670" s="3" t="str">
        <f>HYPERLINK("http://kyu.snu.ac.kr/sdhj/index.jsp?type=hj/GK14657_00IH_0001_0014.jpg","1777_각북면_14")</f>
        <v>1777_각북면_14</v>
      </c>
      <c r="B670" s="2">
        <v>1777</v>
      </c>
      <c r="C670" s="2" t="s">
        <v>12868</v>
      </c>
      <c r="D670" s="2" t="s">
        <v>12865</v>
      </c>
      <c r="E670" s="2">
        <v>669</v>
      </c>
      <c r="F670" s="1">
        <v>3</v>
      </c>
      <c r="G670" s="1" t="s">
        <v>12869</v>
      </c>
      <c r="H670" s="1" t="s">
        <v>12871</v>
      </c>
      <c r="I670" s="1">
        <v>3</v>
      </c>
      <c r="J670" s="1" t="s">
        <v>1377</v>
      </c>
      <c r="K670" s="1" t="s">
        <v>7446</v>
      </c>
      <c r="L670" s="1">
        <v>1</v>
      </c>
      <c r="M670" s="2" t="s">
        <v>1377</v>
      </c>
      <c r="N670" s="2" t="s">
        <v>7446</v>
      </c>
      <c r="T670" s="1" t="s">
        <v>12957</v>
      </c>
      <c r="U670" s="1" t="s">
        <v>1378</v>
      </c>
      <c r="V670" s="1" t="s">
        <v>7648</v>
      </c>
      <c r="W670" s="1" t="s">
        <v>1078</v>
      </c>
      <c r="X670" s="1" t="s">
        <v>7678</v>
      </c>
      <c r="Y670" s="1" t="s">
        <v>1379</v>
      </c>
      <c r="Z670" s="1" t="s">
        <v>9434</v>
      </c>
      <c r="AC670" s="1">
        <v>78</v>
      </c>
      <c r="AD670" s="1" t="s">
        <v>417</v>
      </c>
      <c r="AE670" s="1" t="s">
        <v>9116</v>
      </c>
      <c r="AJ670" s="1" t="s">
        <v>17</v>
      </c>
      <c r="AK670" s="1" t="s">
        <v>9765</v>
      </c>
      <c r="AL670" s="1" t="s">
        <v>107</v>
      </c>
      <c r="AM670" s="1" t="s">
        <v>9484</v>
      </c>
      <c r="AT670" s="1" t="s">
        <v>53</v>
      </c>
      <c r="AU670" s="1" t="s">
        <v>7653</v>
      </c>
      <c r="AV670" s="1" t="s">
        <v>1380</v>
      </c>
      <c r="AW670" s="1" t="s">
        <v>9916</v>
      </c>
      <c r="BG670" s="1" t="s">
        <v>235</v>
      </c>
      <c r="BH670" s="1" t="s">
        <v>7607</v>
      </c>
      <c r="BI670" s="1" t="s">
        <v>1381</v>
      </c>
      <c r="BJ670" s="1" t="s">
        <v>11230</v>
      </c>
      <c r="BK670" s="1" t="s">
        <v>235</v>
      </c>
      <c r="BL670" s="1" t="s">
        <v>7607</v>
      </c>
      <c r="BM670" s="1" t="s">
        <v>1382</v>
      </c>
      <c r="BN670" s="1" t="s">
        <v>15306</v>
      </c>
      <c r="BO670" s="1" t="s">
        <v>235</v>
      </c>
      <c r="BP670" s="1" t="s">
        <v>7607</v>
      </c>
      <c r="BQ670" s="1" t="s">
        <v>1383</v>
      </c>
      <c r="BR670" s="1" t="s">
        <v>15307</v>
      </c>
      <c r="BS670" s="1" t="s">
        <v>76</v>
      </c>
      <c r="BT670" s="1" t="s">
        <v>14465</v>
      </c>
    </row>
    <row r="671" spans="1:72" ht="13.5" customHeight="1">
      <c r="A671" s="3" t="str">
        <f>HYPERLINK("http://kyu.snu.ac.kr/sdhj/index.jsp?type=hj/GK14657_00IH_0001_0014.jpg","1777_각북면_14")</f>
        <v>1777_각북면_14</v>
      </c>
      <c r="B671" s="2">
        <v>1777</v>
      </c>
      <c r="C671" s="2" t="s">
        <v>12868</v>
      </c>
      <c r="D671" s="2" t="s">
        <v>12865</v>
      </c>
      <c r="E671" s="2">
        <v>670</v>
      </c>
      <c r="F671" s="1">
        <v>3</v>
      </c>
      <c r="G671" s="1" t="s">
        <v>12869</v>
      </c>
      <c r="H671" s="1" t="s">
        <v>12871</v>
      </c>
      <c r="I671" s="1">
        <v>3</v>
      </c>
      <c r="L671" s="1">
        <v>1</v>
      </c>
      <c r="M671" s="2" t="s">
        <v>1377</v>
      </c>
      <c r="N671" s="2" t="s">
        <v>7446</v>
      </c>
      <c r="S671" s="1" t="s">
        <v>47</v>
      </c>
      <c r="T671" s="1" t="s">
        <v>179</v>
      </c>
      <c r="W671" s="1" t="s">
        <v>48</v>
      </c>
      <c r="X671" s="1" t="s">
        <v>7670</v>
      </c>
      <c r="Y671" s="1" t="s">
        <v>210</v>
      </c>
      <c r="Z671" s="1" t="s">
        <v>7726</v>
      </c>
      <c r="AC671" s="1">
        <v>79</v>
      </c>
      <c r="AD671" s="1" t="s">
        <v>293</v>
      </c>
      <c r="AE671" s="1" t="s">
        <v>9632</v>
      </c>
      <c r="AJ671" s="1" t="s">
        <v>17</v>
      </c>
      <c r="AK671" s="1" t="s">
        <v>9765</v>
      </c>
      <c r="AL671" s="1" t="s">
        <v>50</v>
      </c>
      <c r="AM671" s="1" t="s">
        <v>9712</v>
      </c>
      <c r="AT671" s="1" t="s">
        <v>235</v>
      </c>
      <c r="AU671" s="1" t="s">
        <v>7607</v>
      </c>
      <c r="AV671" s="1" t="s">
        <v>1384</v>
      </c>
      <c r="AW671" s="1" t="s">
        <v>9906</v>
      </c>
      <c r="BG671" s="1" t="s">
        <v>235</v>
      </c>
      <c r="BH671" s="1" t="s">
        <v>7607</v>
      </c>
      <c r="BI671" s="1" t="s">
        <v>1385</v>
      </c>
      <c r="BJ671" s="1" t="s">
        <v>9452</v>
      </c>
      <c r="BK671" s="1" t="s">
        <v>235</v>
      </c>
      <c r="BL671" s="1" t="s">
        <v>7607</v>
      </c>
      <c r="BM671" s="1" t="s">
        <v>1386</v>
      </c>
      <c r="BN671" s="1" t="s">
        <v>11822</v>
      </c>
      <c r="BO671" s="1" t="s">
        <v>235</v>
      </c>
      <c r="BP671" s="1" t="s">
        <v>7607</v>
      </c>
      <c r="BQ671" s="1" t="s">
        <v>1387</v>
      </c>
      <c r="BR671" s="1" t="s">
        <v>14853</v>
      </c>
      <c r="BS671" s="1" t="s">
        <v>76</v>
      </c>
      <c r="BT671" s="1" t="s">
        <v>14465</v>
      </c>
    </row>
    <row r="672" spans="1:72" ht="13.5" customHeight="1">
      <c r="A672" s="3" t="str">
        <f>HYPERLINK("http://kyu.snu.ac.kr/sdhj/index.jsp?type=hj/GK14657_00IH_0001_0014.jpg","1777_각북면_14")</f>
        <v>1777_각북면_14</v>
      </c>
      <c r="B672" s="2">
        <v>1777</v>
      </c>
      <c r="C672" s="2" t="s">
        <v>12868</v>
      </c>
      <c r="D672" s="2" t="s">
        <v>12865</v>
      </c>
      <c r="E672" s="2">
        <v>671</v>
      </c>
      <c r="F672" s="1">
        <v>3</v>
      </c>
      <c r="G672" s="1" t="s">
        <v>12869</v>
      </c>
      <c r="H672" s="1" t="s">
        <v>12871</v>
      </c>
      <c r="I672" s="1">
        <v>3</v>
      </c>
      <c r="L672" s="1">
        <v>1</v>
      </c>
      <c r="M672" s="2" t="s">
        <v>1377</v>
      </c>
      <c r="N672" s="2" t="s">
        <v>7446</v>
      </c>
      <c r="S672" s="1" t="s">
        <v>57</v>
      </c>
      <c r="T672" s="1" t="s">
        <v>7485</v>
      </c>
      <c r="U672" s="1" t="s">
        <v>256</v>
      </c>
      <c r="V672" s="1" t="s">
        <v>7594</v>
      </c>
      <c r="Y672" s="1" t="s">
        <v>1388</v>
      </c>
      <c r="Z672" s="1" t="s">
        <v>9433</v>
      </c>
      <c r="AC672" s="1">
        <v>16</v>
      </c>
      <c r="AD672" s="1" t="s">
        <v>143</v>
      </c>
      <c r="AE672" s="1" t="s">
        <v>9655</v>
      </c>
    </row>
    <row r="673" spans="1:72" ht="13.5" customHeight="1">
      <c r="A673" s="3" t="str">
        <f>HYPERLINK("http://kyu.snu.ac.kr/sdhj/index.jsp?type=hj/GK14657_00IH_0001_0014.jpg","1777_각북면_14")</f>
        <v>1777_각북면_14</v>
      </c>
      <c r="B673" s="2">
        <v>1777</v>
      </c>
      <c r="C673" s="2" t="s">
        <v>12868</v>
      </c>
      <c r="D673" s="2" t="s">
        <v>12865</v>
      </c>
      <c r="E673" s="2">
        <v>672</v>
      </c>
      <c r="F673" s="1">
        <v>3</v>
      </c>
      <c r="G673" s="1" t="s">
        <v>12869</v>
      </c>
      <c r="H673" s="1" t="s">
        <v>12871</v>
      </c>
      <c r="I673" s="1">
        <v>3</v>
      </c>
      <c r="L673" s="1">
        <v>1</v>
      </c>
      <c r="M673" s="2" t="s">
        <v>1377</v>
      </c>
      <c r="N673" s="2" t="s">
        <v>7446</v>
      </c>
      <c r="S673" s="1" t="s">
        <v>67</v>
      </c>
      <c r="T673" s="1" t="s">
        <v>5121</v>
      </c>
      <c r="AC673" s="1">
        <v>12</v>
      </c>
      <c r="AD673" s="1" t="s">
        <v>69</v>
      </c>
      <c r="AE673" s="1" t="s">
        <v>9646</v>
      </c>
    </row>
    <row r="674" spans="1:72" ht="13.5" customHeight="1">
      <c r="A674" s="3" t="str">
        <f>HYPERLINK("http://kyu.snu.ac.kr/sdhj/index.jsp?type=hj/GK14657_00IH_0001_0014.jpg","1777_각북면_14")</f>
        <v>1777_각북면_14</v>
      </c>
      <c r="B674" s="2">
        <v>1777</v>
      </c>
      <c r="C674" s="2" t="s">
        <v>12868</v>
      </c>
      <c r="D674" s="2" t="s">
        <v>12865</v>
      </c>
      <c r="E674" s="2">
        <v>673</v>
      </c>
      <c r="F674" s="1">
        <v>3</v>
      </c>
      <c r="G674" s="1" t="s">
        <v>12869</v>
      </c>
      <c r="H674" s="1" t="s">
        <v>12871</v>
      </c>
      <c r="I674" s="1">
        <v>3</v>
      </c>
      <c r="L674" s="1">
        <v>2</v>
      </c>
      <c r="M674" s="2" t="s">
        <v>13208</v>
      </c>
      <c r="N674" s="2" t="s">
        <v>13209</v>
      </c>
      <c r="T674" s="1" t="s">
        <v>12957</v>
      </c>
      <c r="U674" s="1" t="s">
        <v>1389</v>
      </c>
      <c r="V674" s="1" t="s">
        <v>7640</v>
      </c>
      <c r="W674" s="1" t="s">
        <v>73</v>
      </c>
      <c r="X674" s="1" t="s">
        <v>12958</v>
      </c>
      <c r="Y674" s="1" t="s">
        <v>1115</v>
      </c>
      <c r="Z674" s="1" t="s">
        <v>9432</v>
      </c>
      <c r="AC674" s="1">
        <v>49</v>
      </c>
      <c r="AD674" s="1" t="s">
        <v>95</v>
      </c>
      <c r="AE674" s="1" t="s">
        <v>9649</v>
      </c>
      <c r="AJ674" s="1" t="s">
        <v>17</v>
      </c>
      <c r="AK674" s="1" t="s">
        <v>9765</v>
      </c>
      <c r="AL674" s="1" t="s">
        <v>76</v>
      </c>
      <c r="AM674" s="1" t="s">
        <v>14465</v>
      </c>
      <c r="AT674" s="1" t="s">
        <v>223</v>
      </c>
      <c r="AU674" s="1" t="s">
        <v>7526</v>
      </c>
      <c r="AV674" s="1" t="s">
        <v>1390</v>
      </c>
      <c r="AW674" s="1" t="s">
        <v>10587</v>
      </c>
      <c r="BG674" s="1" t="s">
        <v>223</v>
      </c>
      <c r="BH674" s="1" t="s">
        <v>7526</v>
      </c>
      <c r="BI674" s="1" t="s">
        <v>477</v>
      </c>
      <c r="BJ674" s="1" t="s">
        <v>9928</v>
      </c>
      <c r="BK674" s="1" t="s">
        <v>1231</v>
      </c>
      <c r="BL674" s="1" t="s">
        <v>9846</v>
      </c>
      <c r="BM674" s="1" t="s">
        <v>1391</v>
      </c>
      <c r="BN674" s="1" t="s">
        <v>8873</v>
      </c>
      <c r="BO674" s="1" t="s">
        <v>223</v>
      </c>
      <c r="BP674" s="1" t="s">
        <v>7526</v>
      </c>
      <c r="BQ674" s="1" t="s">
        <v>1392</v>
      </c>
      <c r="BR674" s="1" t="s">
        <v>15074</v>
      </c>
      <c r="BS674" s="1" t="s">
        <v>118</v>
      </c>
      <c r="BT674" s="1" t="s">
        <v>9769</v>
      </c>
    </row>
    <row r="675" spans="1:72" ht="13.5" customHeight="1">
      <c r="A675" s="3" t="str">
        <f>HYPERLINK("http://kyu.snu.ac.kr/sdhj/index.jsp?type=hj/GK14657_00IH_0001_0014.jpg","1777_각북면_14")</f>
        <v>1777_각북면_14</v>
      </c>
      <c r="B675" s="2">
        <v>1777</v>
      </c>
      <c r="C675" s="2" t="s">
        <v>12868</v>
      </c>
      <c r="D675" s="2" t="s">
        <v>12865</v>
      </c>
      <c r="E675" s="2">
        <v>674</v>
      </c>
      <c r="F675" s="1">
        <v>3</v>
      </c>
      <c r="G675" s="1" t="s">
        <v>12869</v>
      </c>
      <c r="H675" s="1" t="s">
        <v>12871</v>
      </c>
      <c r="I675" s="1">
        <v>3</v>
      </c>
      <c r="L675" s="1">
        <v>2</v>
      </c>
      <c r="M675" s="2" t="s">
        <v>13208</v>
      </c>
      <c r="N675" s="2" t="s">
        <v>13209</v>
      </c>
      <c r="S675" s="1" t="s">
        <v>47</v>
      </c>
      <c r="T675" s="1" t="s">
        <v>179</v>
      </c>
      <c r="W675" s="1" t="s">
        <v>791</v>
      </c>
      <c r="X675" s="1" t="s">
        <v>7510</v>
      </c>
      <c r="Y675" s="1" t="s">
        <v>210</v>
      </c>
      <c r="Z675" s="1" t="s">
        <v>7726</v>
      </c>
      <c r="AC675" s="1">
        <v>37</v>
      </c>
      <c r="AD675" s="1" t="s">
        <v>262</v>
      </c>
      <c r="AE675" s="1" t="s">
        <v>9642</v>
      </c>
      <c r="AJ675" s="1" t="s">
        <v>17</v>
      </c>
      <c r="AK675" s="1" t="s">
        <v>9765</v>
      </c>
      <c r="AL675" s="1" t="s">
        <v>576</v>
      </c>
      <c r="AM675" s="1" t="s">
        <v>9767</v>
      </c>
      <c r="AT675" s="1" t="s">
        <v>37</v>
      </c>
      <c r="AU675" s="1" t="s">
        <v>7529</v>
      </c>
      <c r="AV675" s="1" t="s">
        <v>1334</v>
      </c>
      <c r="AW675" s="1" t="s">
        <v>9435</v>
      </c>
      <c r="BG675" s="1" t="s">
        <v>37</v>
      </c>
      <c r="BH675" s="1" t="s">
        <v>7529</v>
      </c>
      <c r="BI675" s="1" t="s">
        <v>1336</v>
      </c>
      <c r="BJ675" s="1" t="s">
        <v>8644</v>
      </c>
      <c r="BK675" s="1" t="s">
        <v>37</v>
      </c>
      <c r="BL675" s="1" t="s">
        <v>7529</v>
      </c>
      <c r="BM675" s="1" t="s">
        <v>1393</v>
      </c>
      <c r="BN675" s="1" t="s">
        <v>7703</v>
      </c>
      <c r="BO675" s="1" t="s">
        <v>37</v>
      </c>
      <c r="BP675" s="1" t="s">
        <v>7529</v>
      </c>
      <c r="BQ675" s="1" t="s">
        <v>1394</v>
      </c>
      <c r="BR675" s="1" t="s">
        <v>12569</v>
      </c>
      <c r="BS675" s="1" t="s">
        <v>129</v>
      </c>
      <c r="BT675" s="1" t="s">
        <v>9723</v>
      </c>
    </row>
    <row r="676" spans="1:72" ht="13.5" customHeight="1">
      <c r="A676" s="3" t="str">
        <f>HYPERLINK("http://kyu.snu.ac.kr/sdhj/index.jsp?type=hj/GK14657_00IH_0001_0014.jpg","1777_각북면_14")</f>
        <v>1777_각북면_14</v>
      </c>
      <c r="B676" s="2">
        <v>1777</v>
      </c>
      <c r="C676" s="2" t="s">
        <v>12868</v>
      </c>
      <c r="D676" s="2" t="s">
        <v>12865</v>
      </c>
      <c r="E676" s="2">
        <v>675</v>
      </c>
      <c r="F676" s="1">
        <v>3</v>
      </c>
      <c r="G676" s="1" t="s">
        <v>12869</v>
      </c>
      <c r="H676" s="1" t="s">
        <v>12871</v>
      </c>
      <c r="I676" s="1">
        <v>3</v>
      </c>
      <c r="L676" s="1">
        <v>2</v>
      </c>
      <c r="M676" s="2" t="s">
        <v>13208</v>
      </c>
      <c r="N676" s="2" t="s">
        <v>13209</v>
      </c>
      <c r="S676" s="1" t="s">
        <v>57</v>
      </c>
      <c r="T676" s="1" t="s">
        <v>7485</v>
      </c>
      <c r="U676" s="1" t="s">
        <v>223</v>
      </c>
      <c r="V676" s="1" t="s">
        <v>7526</v>
      </c>
      <c r="Y676" s="1" t="s">
        <v>1395</v>
      </c>
      <c r="Z676" s="1" t="s">
        <v>9431</v>
      </c>
      <c r="AC676" s="1">
        <v>14</v>
      </c>
      <c r="AD676" s="1" t="s">
        <v>268</v>
      </c>
      <c r="AE676" s="1" t="s">
        <v>9614</v>
      </c>
    </row>
    <row r="677" spans="1:72" ht="13.5" customHeight="1">
      <c r="A677" s="3" t="str">
        <f>HYPERLINK("http://kyu.snu.ac.kr/sdhj/index.jsp?type=hj/GK14657_00IH_0001_0014.jpg","1777_각북면_14")</f>
        <v>1777_각북면_14</v>
      </c>
      <c r="B677" s="2">
        <v>1777</v>
      </c>
      <c r="C677" s="2" t="s">
        <v>12868</v>
      </c>
      <c r="D677" s="2" t="s">
        <v>12865</v>
      </c>
      <c r="E677" s="2">
        <v>676</v>
      </c>
      <c r="F677" s="1">
        <v>3</v>
      </c>
      <c r="G677" s="1" t="s">
        <v>12869</v>
      </c>
      <c r="H677" s="1" t="s">
        <v>12871</v>
      </c>
      <c r="I677" s="1">
        <v>3</v>
      </c>
      <c r="L677" s="1">
        <v>2</v>
      </c>
      <c r="M677" s="2" t="s">
        <v>13208</v>
      </c>
      <c r="N677" s="2" t="s">
        <v>13209</v>
      </c>
      <c r="S677" s="1" t="s">
        <v>67</v>
      </c>
      <c r="T677" s="1" t="s">
        <v>5121</v>
      </c>
      <c r="AC677" s="1">
        <v>10</v>
      </c>
      <c r="AD677" s="1" t="s">
        <v>386</v>
      </c>
      <c r="AE677" s="1" t="s">
        <v>9619</v>
      </c>
    </row>
    <row r="678" spans="1:72" ht="13.5" customHeight="1">
      <c r="A678" s="3" t="str">
        <f>HYPERLINK("http://kyu.snu.ac.kr/sdhj/index.jsp?type=hj/GK14657_00IH_0001_0014.jpg","1777_각북면_14")</f>
        <v>1777_각북면_14</v>
      </c>
      <c r="B678" s="2">
        <v>1777</v>
      </c>
      <c r="C678" s="2" t="s">
        <v>12868</v>
      </c>
      <c r="D678" s="2" t="s">
        <v>12865</v>
      </c>
      <c r="E678" s="2">
        <v>677</v>
      </c>
      <c r="F678" s="1">
        <v>3</v>
      </c>
      <c r="G678" s="1" t="s">
        <v>12869</v>
      </c>
      <c r="H678" s="1" t="s">
        <v>12871</v>
      </c>
      <c r="I678" s="1">
        <v>3</v>
      </c>
      <c r="L678" s="1">
        <v>3</v>
      </c>
      <c r="M678" s="2" t="s">
        <v>15442</v>
      </c>
      <c r="N678" s="2" t="s">
        <v>13250</v>
      </c>
      <c r="T678" s="1" t="s">
        <v>12957</v>
      </c>
      <c r="U678" s="1" t="s">
        <v>37</v>
      </c>
      <c r="V678" s="1" t="s">
        <v>7529</v>
      </c>
      <c r="W678" s="1" t="s">
        <v>38</v>
      </c>
      <c r="X678" s="1" t="s">
        <v>12968</v>
      </c>
      <c r="Y678" s="1" t="s">
        <v>7291</v>
      </c>
      <c r="Z678" s="1" t="s">
        <v>9430</v>
      </c>
      <c r="AC678" s="1">
        <v>57</v>
      </c>
      <c r="AD678" s="1" t="s">
        <v>302</v>
      </c>
      <c r="AE678" s="1" t="s">
        <v>9660</v>
      </c>
      <c r="AJ678" s="1" t="s">
        <v>17</v>
      </c>
      <c r="AK678" s="1" t="s">
        <v>9765</v>
      </c>
      <c r="AL678" s="1" t="s">
        <v>118</v>
      </c>
      <c r="AM678" s="1" t="s">
        <v>9769</v>
      </c>
      <c r="AT678" s="1" t="s">
        <v>79</v>
      </c>
      <c r="AU678" s="1" t="s">
        <v>9844</v>
      </c>
      <c r="AV678" s="1" t="s">
        <v>1396</v>
      </c>
      <c r="AW678" s="1" t="s">
        <v>10578</v>
      </c>
      <c r="BG678" s="1" t="s">
        <v>1322</v>
      </c>
      <c r="BH678" s="1" t="s">
        <v>7570</v>
      </c>
      <c r="BI678" s="1" t="s">
        <v>1397</v>
      </c>
      <c r="BJ678" s="1" t="s">
        <v>8673</v>
      </c>
      <c r="BK678" s="1" t="s">
        <v>1253</v>
      </c>
      <c r="BL678" s="1" t="s">
        <v>14532</v>
      </c>
      <c r="BM678" s="1" t="s">
        <v>1398</v>
      </c>
      <c r="BN678" s="1" t="s">
        <v>11821</v>
      </c>
      <c r="BO678" s="1" t="s">
        <v>1231</v>
      </c>
      <c r="BP678" s="1" t="s">
        <v>9846</v>
      </c>
      <c r="BQ678" s="1" t="s">
        <v>1399</v>
      </c>
      <c r="BR678" s="1" t="s">
        <v>12565</v>
      </c>
      <c r="BS678" s="1" t="s">
        <v>1400</v>
      </c>
      <c r="BT678" s="1" t="s">
        <v>9718</v>
      </c>
    </row>
    <row r="679" spans="1:72" ht="13.5" customHeight="1">
      <c r="A679" s="3" t="str">
        <f>HYPERLINK("http://kyu.snu.ac.kr/sdhj/index.jsp?type=hj/GK14657_00IH_0001_0014.jpg","1777_각북면_14")</f>
        <v>1777_각북면_14</v>
      </c>
      <c r="B679" s="2">
        <v>1777</v>
      </c>
      <c r="C679" s="2" t="s">
        <v>12868</v>
      </c>
      <c r="D679" s="2" t="s">
        <v>12865</v>
      </c>
      <c r="E679" s="2">
        <v>678</v>
      </c>
      <c r="F679" s="1">
        <v>3</v>
      </c>
      <c r="G679" s="1" t="s">
        <v>12869</v>
      </c>
      <c r="H679" s="1" t="s">
        <v>12871</v>
      </c>
      <c r="I679" s="1">
        <v>3</v>
      </c>
      <c r="L679" s="1">
        <v>3</v>
      </c>
      <c r="M679" s="2" t="s">
        <v>15442</v>
      </c>
      <c r="N679" s="2" t="s">
        <v>13250</v>
      </c>
      <c r="S679" s="1" t="s">
        <v>47</v>
      </c>
      <c r="T679" s="1" t="s">
        <v>179</v>
      </c>
      <c r="W679" s="1" t="s">
        <v>38</v>
      </c>
      <c r="X679" s="1" t="s">
        <v>12968</v>
      </c>
      <c r="Y679" s="1" t="s">
        <v>10</v>
      </c>
      <c r="Z679" s="1" t="s">
        <v>7691</v>
      </c>
      <c r="AC679" s="1">
        <v>35</v>
      </c>
      <c r="AD679" s="1" t="s">
        <v>291</v>
      </c>
      <c r="AE679" s="1" t="s">
        <v>9641</v>
      </c>
      <c r="AJ679" s="1" t="s">
        <v>17</v>
      </c>
      <c r="AK679" s="1" t="s">
        <v>9765</v>
      </c>
      <c r="AL679" s="1" t="s">
        <v>129</v>
      </c>
      <c r="AM679" s="1" t="s">
        <v>9723</v>
      </c>
      <c r="AT679" s="1" t="s">
        <v>1231</v>
      </c>
      <c r="AU679" s="1" t="s">
        <v>9846</v>
      </c>
      <c r="AV679" s="1" t="s">
        <v>1401</v>
      </c>
      <c r="AW679" s="1" t="s">
        <v>10508</v>
      </c>
      <c r="BG679" s="1" t="s">
        <v>1322</v>
      </c>
      <c r="BH679" s="1" t="s">
        <v>7570</v>
      </c>
      <c r="BI679" s="1" t="s">
        <v>1402</v>
      </c>
      <c r="BJ679" s="1" t="s">
        <v>9892</v>
      </c>
      <c r="BK679" s="1" t="s">
        <v>79</v>
      </c>
      <c r="BL679" s="1" t="s">
        <v>9844</v>
      </c>
      <c r="BM679" s="1" t="s">
        <v>1403</v>
      </c>
      <c r="BN679" s="1" t="s">
        <v>11766</v>
      </c>
      <c r="BO679" s="1" t="s">
        <v>79</v>
      </c>
      <c r="BP679" s="1" t="s">
        <v>9844</v>
      </c>
      <c r="BQ679" s="1" t="s">
        <v>1404</v>
      </c>
      <c r="BR679" s="1" t="s">
        <v>12490</v>
      </c>
      <c r="BS679" s="1" t="s">
        <v>50</v>
      </c>
      <c r="BT679" s="1" t="s">
        <v>9712</v>
      </c>
    </row>
    <row r="680" spans="1:72" ht="13.5" customHeight="1">
      <c r="A680" s="3" t="str">
        <f>HYPERLINK("http://kyu.snu.ac.kr/sdhj/index.jsp?type=hj/GK14657_00IH_0001_0014.jpg","1777_각북면_14")</f>
        <v>1777_각북면_14</v>
      </c>
      <c r="B680" s="2">
        <v>1777</v>
      </c>
      <c r="C680" s="2" t="s">
        <v>12868</v>
      </c>
      <c r="D680" s="2" t="s">
        <v>12865</v>
      </c>
      <c r="E680" s="2">
        <v>679</v>
      </c>
      <c r="F680" s="1">
        <v>3</v>
      </c>
      <c r="G680" s="1" t="s">
        <v>12869</v>
      </c>
      <c r="H680" s="1" t="s">
        <v>12871</v>
      </c>
      <c r="I680" s="1">
        <v>3</v>
      </c>
      <c r="L680" s="1">
        <v>3</v>
      </c>
      <c r="M680" s="2" t="s">
        <v>15442</v>
      </c>
      <c r="N680" s="2" t="s">
        <v>13250</v>
      </c>
      <c r="S680" s="1" t="s">
        <v>67</v>
      </c>
      <c r="T680" s="1" t="s">
        <v>5121</v>
      </c>
      <c r="AC680" s="1">
        <v>12</v>
      </c>
      <c r="AD680" s="1" t="s">
        <v>344</v>
      </c>
      <c r="AE680" s="1" t="s">
        <v>9647</v>
      </c>
    </row>
    <row r="681" spans="1:72" ht="13.5" customHeight="1">
      <c r="A681" s="3" t="str">
        <f>HYPERLINK("http://kyu.snu.ac.kr/sdhj/index.jsp?type=hj/GK14657_00IH_0001_0014.jpg","1777_각북면_14")</f>
        <v>1777_각북면_14</v>
      </c>
      <c r="B681" s="2">
        <v>1777</v>
      </c>
      <c r="C681" s="2" t="s">
        <v>12868</v>
      </c>
      <c r="D681" s="2" t="s">
        <v>12865</v>
      </c>
      <c r="E681" s="2">
        <v>680</v>
      </c>
      <c r="F681" s="1">
        <v>3</v>
      </c>
      <c r="G681" s="1" t="s">
        <v>12869</v>
      </c>
      <c r="H681" s="1" t="s">
        <v>12871</v>
      </c>
      <c r="I681" s="1">
        <v>3</v>
      </c>
      <c r="L681" s="1">
        <v>3</v>
      </c>
      <c r="M681" s="2" t="s">
        <v>15442</v>
      </c>
      <c r="N681" s="2" t="s">
        <v>13250</v>
      </c>
      <c r="S681" s="1" t="s">
        <v>67</v>
      </c>
      <c r="T681" s="1" t="s">
        <v>5121</v>
      </c>
      <c r="AC681" s="1">
        <v>11</v>
      </c>
      <c r="AD681" s="1" t="s">
        <v>69</v>
      </c>
      <c r="AE681" s="1" t="s">
        <v>9646</v>
      </c>
    </row>
    <row r="682" spans="1:72" ht="13.5" customHeight="1">
      <c r="A682" s="3" t="str">
        <f>HYPERLINK("http://kyu.snu.ac.kr/sdhj/index.jsp?type=hj/GK14657_00IH_0001_0014.jpg","1777_각북면_14")</f>
        <v>1777_각북면_14</v>
      </c>
      <c r="B682" s="2">
        <v>1777</v>
      </c>
      <c r="C682" s="2" t="s">
        <v>12868</v>
      </c>
      <c r="D682" s="2" t="s">
        <v>12865</v>
      </c>
      <c r="E682" s="2">
        <v>681</v>
      </c>
      <c r="F682" s="1">
        <v>3</v>
      </c>
      <c r="G682" s="1" t="s">
        <v>12869</v>
      </c>
      <c r="H682" s="1" t="s">
        <v>12871</v>
      </c>
      <c r="I682" s="1">
        <v>3</v>
      </c>
      <c r="L682" s="1">
        <v>4</v>
      </c>
      <c r="M682" s="2" t="s">
        <v>13251</v>
      </c>
      <c r="N682" s="2" t="s">
        <v>13252</v>
      </c>
      <c r="O682" s="1" t="s">
        <v>6</v>
      </c>
      <c r="P682" s="1" t="s">
        <v>7461</v>
      </c>
      <c r="T682" s="1" t="s">
        <v>12957</v>
      </c>
      <c r="U682" s="1" t="s">
        <v>327</v>
      </c>
      <c r="V682" s="1" t="s">
        <v>7520</v>
      </c>
      <c r="W682" s="1" t="s">
        <v>1105</v>
      </c>
      <c r="X682" s="1" t="s">
        <v>7676</v>
      </c>
      <c r="Y682" s="1" t="s">
        <v>210</v>
      </c>
      <c r="Z682" s="1" t="s">
        <v>7726</v>
      </c>
      <c r="AC682" s="1">
        <v>48</v>
      </c>
      <c r="AD682" s="1" t="s">
        <v>334</v>
      </c>
      <c r="AE682" s="1" t="s">
        <v>9662</v>
      </c>
      <c r="AJ682" s="1" t="s">
        <v>17</v>
      </c>
      <c r="AK682" s="1" t="s">
        <v>9765</v>
      </c>
      <c r="AL682" s="1" t="s">
        <v>471</v>
      </c>
      <c r="AM682" s="1" t="s">
        <v>9770</v>
      </c>
      <c r="AT682" s="1" t="s">
        <v>235</v>
      </c>
      <c r="AU682" s="1" t="s">
        <v>7607</v>
      </c>
      <c r="AV682" s="1" t="s">
        <v>1405</v>
      </c>
      <c r="AW682" s="1" t="s">
        <v>10586</v>
      </c>
      <c r="BG682" s="1" t="s">
        <v>235</v>
      </c>
      <c r="BH682" s="1" t="s">
        <v>7607</v>
      </c>
      <c r="BI682" s="1" t="s">
        <v>1406</v>
      </c>
      <c r="BJ682" s="1" t="s">
        <v>8138</v>
      </c>
      <c r="BK682" s="1" t="s">
        <v>235</v>
      </c>
      <c r="BL682" s="1" t="s">
        <v>7607</v>
      </c>
      <c r="BM682" s="1" t="s">
        <v>252</v>
      </c>
      <c r="BN682" s="1" t="s">
        <v>10294</v>
      </c>
      <c r="BO682" s="1" t="s">
        <v>235</v>
      </c>
      <c r="BP682" s="1" t="s">
        <v>7607</v>
      </c>
      <c r="BQ682" s="1" t="s">
        <v>1407</v>
      </c>
      <c r="BR682" s="1" t="s">
        <v>15056</v>
      </c>
      <c r="BS682" s="1" t="s">
        <v>129</v>
      </c>
      <c r="BT682" s="1" t="s">
        <v>9723</v>
      </c>
    </row>
    <row r="683" spans="1:72" ht="13.5" customHeight="1">
      <c r="A683" s="3" t="str">
        <f>HYPERLINK("http://kyu.snu.ac.kr/sdhj/index.jsp?type=hj/GK14657_00IH_0001_0014.jpg","1777_각북면_14")</f>
        <v>1777_각북면_14</v>
      </c>
      <c r="B683" s="2">
        <v>1777</v>
      </c>
      <c r="C683" s="2" t="s">
        <v>12868</v>
      </c>
      <c r="D683" s="2" t="s">
        <v>12865</v>
      </c>
      <c r="E683" s="2">
        <v>682</v>
      </c>
      <c r="F683" s="1">
        <v>3</v>
      </c>
      <c r="G683" s="1" t="s">
        <v>12869</v>
      </c>
      <c r="H683" s="1" t="s">
        <v>12871</v>
      </c>
      <c r="I683" s="1">
        <v>3</v>
      </c>
      <c r="L683" s="1">
        <v>4</v>
      </c>
      <c r="M683" s="2" t="s">
        <v>13251</v>
      </c>
      <c r="N683" s="2" t="s">
        <v>13252</v>
      </c>
      <c r="S683" s="1" t="s">
        <v>67</v>
      </c>
      <c r="T683" s="1" t="s">
        <v>5121</v>
      </c>
      <c r="AF683" s="1" t="s">
        <v>93</v>
      </c>
      <c r="AG683" s="1" t="s">
        <v>7486</v>
      </c>
    </row>
    <row r="684" spans="1:72" ht="13.5" customHeight="1">
      <c r="A684" s="3" t="str">
        <f>HYPERLINK("http://kyu.snu.ac.kr/sdhj/index.jsp?type=hj/GK14657_00IH_0001_0014.jpg","1777_각북면_14")</f>
        <v>1777_각북면_14</v>
      </c>
      <c r="B684" s="2">
        <v>1777</v>
      </c>
      <c r="C684" s="2" t="s">
        <v>12868</v>
      </c>
      <c r="D684" s="2" t="s">
        <v>12865</v>
      </c>
      <c r="E684" s="2">
        <v>683</v>
      </c>
      <c r="F684" s="1">
        <v>3</v>
      </c>
      <c r="G684" s="1" t="s">
        <v>12869</v>
      </c>
      <c r="H684" s="1" t="s">
        <v>12871</v>
      </c>
      <c r="I684" s="1">
        <v>3</v>
      </c>
      <c r="L684" s="1">
        <v>4</v>
      </c>
      <c r="M684" s="2" t="s">
        <v>13251</v>
      </c>
      <c r="N684" s="2" t="s">
        <v>13252</v>
      </c>
      <c r="S684" s="1" t="s">
        <v>67</v>
      </c>
      <c r="T684" s="1" t="s">
        <v>5121</v>
      </c>
      <c r="AC684" s="1">
        <v>17</v>
      </c>
      <c r="AD684" s="1" t="s">
        <v>68</v>
      </c>
      <c r="AE684" s="1" t="s">
        <v>9623</v>
      </c>
    </row>
    <row r="685" spans="1:72" ht="13.5" customHeight="1">
      <c r="A685" s="3" t="str">
        <f>HYPERLINK("http://kyu.snu.ac.kr/sdhj/index.jsp?type=hj/GK14657_00IH_0001_0014.jpg","1777_각북면_14")</f>
        <v>1777_각북면_14</v>
      </c>
      <c r="B685" s="2">
        <v>1777</v>
      </c>
      <c r="C685" s="2" t="s">
        <v>12868</v>
      </c>
      <c r="D685" s="2" t="s">
        <v>12865</v>
      </c>
      <c r="E685" s="2">
        <v>684</v>
      </c>
      <c r="F685" s="1">
        <v>3</v>
      </c>
      <c r="G685" s="1" t="s">
        <v>12869</v>
      </c>
      <c r="H685" s="1" t="s">
        <v>12871</v>
      </c>
      <c r="I685" s="1">
        <v>3</v>
      </c>
      <c r="L685" s="1">
        <v>4</v>
      </c>
      <c r="M685" s="2" t="s">
        <v>13251</v>
      </c>
      <c r="N685" s="2" t="s">
        <v>13252</v>
      </c>
      <c r="S685" s="1" t="s">
        <v>67</v>
      </c>
      <c r="T685" s="1" t="s">
        <v>5121</v>
      </c>
      <c r="AC685" s="1">
        <v>13</v>
      </c>
      <c r="AD685" s="1" t="s">
        <v>40</v>
      </c>
      <c r="AE685" s="1" t="s">
        <v>9663</v>
      </c>
      <c r="AF685" s="1" t="s">
        <v>71</v>
      </c>
      <c r="AG685" s="1" t="s">
        <v>9052</v>
      </c>
    </row>
    <row r="686" spans="1:72" ht="13.5" customHeight="1">
      <c r="A686" s="3" t="str">
        <f>HYPERLINK("http://kyu.snu.ac.kr/sdhj/index.jsp?type=hj/GK14657_00IH_0001_0014.jpg","1777_각북면_14")</f>
        <v>1777_각북면_14</v>
      </c>
      <c r="B686" s="2">
        <v>1777</v>
      </c>
      <c r="C686" s="2" t="s">
        <v>12868</v>
      </c>
      <c r="D686" s="2" t="s">
        <v>12865</v>
      </c>
      <c r="E686" s="2">
        <v>685</v>
      </c>
      <c r="F686" s="1">
        <v>3</v>
      </c>
      <c r="G686" s="1" t="s">
        <v>12869</v>
      </c>
      <c r="H686" s="1" t="s">
        <v>12871</v>
      </c>
      <c r="I686" s="1">
        <v>3</v>
      </c>
      <c r="L686" s="1">
        <v>5</v>
      </c>
      <c r="M686" s="2" t="s">
        <v>13253</v>
      </c>
      <c r="N686" s="2" t="s">
        <v>13254</v>
      </c>
      <c r="Q686" s="1" t="s">
        <v>1408</v>
      </c>
      <c r="R686" s="1" t="s">
        <v>14269</v>
      </c>
      <c r="T686" s="1" t="s">
        <v>12957</v>
      </c>
      <c r="W686" s="1" t="s">
        <v>38</v>
      </c>
      <c r="X686" s="1" t="s">
        <v>12968</v>
      </c>
      <c r="Y686" s="1" t="s">
        <v>210</v>
      </c>
      <c r="Z686" s="1" t="s">
        <v>7726</v>
      </c>
      <c r="AC686" s="1">
        <v>59</v>
      </c>
      <c r="AD686" s="1" t="s">
        <v>723</v>
      </c>
      <c r="AE686" s="1" t="s">
        <v>9668</v>
      </c>
      <c r="AJ686" s="1" t="s">
        <v>17</v>
      </c>
      <c r="AK686" s="1" t="s">
        <v>9765</v>
      </c>
      <c r="AL686" s="1" t="s">
        <v>147</v>
      </c>
      <c r="AM686" s="1" t="s">
        <v>9773</v>
      </c>
      <c r="AT686" s="1" t="s">
        <v>235</v>
      </c>
      <c r="AU686" s="1" t="s">
        <v>7607</v>
      </c>
      <c r="AV686" s="1" t="s">
        <v>1409</v>
      </c>
      <c r="AW686" s="1" t="s">
        <v>10585</v>
      </c>
      <c r="BG686" s="1" t="s">
        <v>235</v>
      </c>
      <c r="BH686" s="1" t="s">
        <v>7607</v>
      </c>
      <c r="BI686" s="1" t="s">
        <v>1410</v>
      </c>
      <c r="BJ686" s="1" t="s">
        <v>11266</v>
      </c>
      <c r="BK686" s="1" t="s">
        <v>235</v>
      </c>
      <c r="BL686" s="1" t="s">
        <v>7607</v>
      </c>
      <c r="BM686" s="1" t="s">
        <v>1411</v>
      </c>
      <c r="BN686" s="1" t="s">
        <v>10818</v>
      </c>
      <c r="BO686" s="1" t="s">
        <v>235</v>
      </c>
      <c r="BP686" s="1" t="s">
        <v>7607</v>
      </c>
      <c r="BQ686" s="1" t="s">
        <v>1412</v>
      </c>
      <c r="BR686" s="1" t="s">
        <v>12568</v>
      </c>
      <c r="BS686" s="1" t="s">
        <v>76</v>
      </c>
      <c r="BT686" s="1" t="s">
        <v>14465</v>
      </c>
    </row>
    <row r="687" spans="1:72" ht="13.5" customHeight="1">
      <c r="A687" s="3" t="str">
        <f>HYPERLINK("http://kyu.snu.ac.kr/sdhj/index.jsp?type=hj/GK14657_00IH_0001_0014.jpg","1777_각북면_14")</f>
        <v>1777_각북면_14</v>
      </c>
      <c r="B687" s="2">
        <v>1777</v>
      </c>
      <c r="C687" s="2" t="s">
        <v>12868</v>
      </c>
      <c r="D687" s="2" t="s">
        <v>12865</v>
      </c>
      <c r="E687" s="2">
        <v>686</v>
      </c>
      <c r="F687" s="1">
        <v>3</v>
      </c>
      <c r="G687" s="1" t="s">
        <v>12869</v>
      </c>
      <c r="H687" s="1" t="s">
        <v>12871</v>
      </c>
      <c r="I687" s="1">
        <v>3</v>
      </c>
      <c r="L687" s="1">
        <v>5</v>
      </c>
      <c r="M687" s="2" t="s">
        <v>13253</v>
      </c>
      <c r="N687" s="2" t="s">
        <v>13254</v>
      </c>
      <c r="S687" s="1" t="s">
        <v>67</v>
      </c>
      <c r="T687" s="1" t="s">
        <v>5121</v>
      </c>
      <c r="AC687" s="1">
        <v>13</v>
      </c>
      <c r="AD687" s="1" t="s">
        <v>40</v>
      </c>
      <c r="AE687" s="1" t="s">
        <v>9663</v>
      </c>
      <c r="AF687" s="1" t="s">
        <v>71</v>
      </c>
      <c r="AG687" s="1" t="s">
        <v>9052</v>
      </c>
    </row>
    <row r="688" spans="1:72" ht="13.5" customHeight="1">
      <c r="A688" s="3" t="str">
        <f>HYPERLINK("http://kyu.snu.ac.kr/sdhj/index.jsp?type=hj/GK14657_00IH_0001_0014.jpg","1777_각북면_14")</f>
        <v>1777_각북면_14</v>
      </c>
      <c r="B688" s="2">
        <v>1777</v>
      </c>
      <c r="C688" s="2" t="s">
        <v>12868</v>
      </c>
      <c r="D688" s="2" t="s">
        <v>12865</v>
      </c>
      <c r="E688" s="2">
        <v>687</v>
      </c>
      <c r="F688" s="1">
        <v>3</v>
      </c>
      <c r="G688" s="1" t="s">
        <v>12869</v>
      </c>
      <c r="H688" s="1" t="s">
        <v>12871</v>
      </c>
      <c r="I688" s="1">
        <v>4</v>
      </c>
      <c r="J688" s="1" t="s">
        <v>1413</v>
      </c>
      <c r="K688" s="1" t="s">
        <v>12913</v>
      </c>
      <c r="L688" s="1">
        <v>1</v>
      </c>
      <c r="M688" s="2" t="s">
        <v>1413</v>
      </c>
      <c r="N688" s="2" t="s">
        <v>12913</v>
      </c>
      <c r="O688" s="1" t="s">
        <v>6</v>
      </c>
      <c r="P688" s="1" t="s">
        <v>7461</v>
      </c>
      <c r="T688" s="1" t="s">
        <v>12957</v>
      </c>
      <c r="U688" s="1" t="s">
        <v>1414</v>
      </c>
      <c r="V688" s="1" t="s">
        <v>7647</v>
      </c>
      <c r="W688" s="1" t="s">
        <v>73</v>
      </c>
      <c r="X688" s="1" t="s">
        <v>12958</v>
      </c>
      <c r="Y688" s="1" t="s">
        <v>1415</v>
      </c>
      <c r="Z688" s="1" t="s">
        <v>9429</v>
      </c>
      <c r="AC688" s="1">
        <v>45</v>
      </c>
      <c r="AD688" s="1" t="s">
        <v>306</v>
      </c>
      <c r="AE688" s="1" t="s">
        <v>9664</v>
      </c>
      <c r="AJ688" s="1" t="s">
        <v>17</v>
      </c>
      <c r="AK688" s="1" t="s">
        <v>9765</v>
      </c>
      <c r="AL688" s="1" t="s">
        <v>76</v>
      </c>
      <c r="AM688" s="1" t="s">
        <v>14465</v>
      </c>
      <c r="AT688" s="1" t="s">
        <v>37</v>
      </c>
      <c r="AU688" s="1" t="s">
        <v>7529</v>
      </c>
      <c r="AV688" s="1" t="s">
        <v>1416</v>
      </c>
      <c r="AW688" s="1" t="s">
        <v>10584</v>
      </c>
      <c r="BG688" s="1" t="s">
        <v>37</v>
      </c>
      <c r="BH688" s="1" t="s">
        <v>7529</v>
      </c>
      <c r="BI688" s="1" t="s">
        <v>1417</v>
      </c>
      <c r="BJ688" s="1" t="s">
        <v>11265</v>
      </c>
      <c r="BK688" s="1" t="s">
        <v>37</v>
      </c>
      <c r="BL688" s="1" t="s">
        <v>7529</v>
      </c>
      <c r="BM688" s="1" t="s">
        <v>1418</v>
      </c>
      <c r="BN688" s="1" t="s">
        <v>7921</v>
      </c>
      <c r="BO688" s="1" t="s">
        <v>1231</v>
      </c>
      <c r="BP688" s="1" t="s">
        <v>9846</v>
      </c>
      <c r="BQ688" s="1" t="s">
        <v>1419</v>
      </c>
      <c r="BR688" s="1" t="s">
        <v>15051</v>
      </c>
      <c r="BS688" s="1" t="s">
        <v>129</v>
      </c>
      <c r="BT688" s="1" t="s">
        <v>9723</v>
      </c>
    </row>
    <row r="689" spans="1:72" ht="13.5" customHeight="1">
      <c r="A689" s="3" t="str">
        <f>HYPERLINK("http://kyu.snu.ac.kr/sdhj/index.jsp?type=hj/GK14657_00IH_0001_0014.jpg","1777_각북면_14")</f>
        <v>1777_각북면_14</v>
      </c>
      <c r="B689" s="2">
        <v>1777</v>
      </c>
      <c r="C689" s="2" t="s">
        <v>12868</v>
      </c>
      <c r="D689" s="2" t="s">
        <v>12865</v>
      </c>
      <c r="E689" s="2">
        <v>688</v>
      </c>
      <c r="F689" s="1">
        <v>3</v>
      </c>
      <c r="G689" s="1" t="s">
        <v>12869</v>
      </c>
      <c r="H689" s="1" t="s">
        <v>12871</v>
      </c>
      <c r="I689" s="1">
        <v>4</v>
      </c>
      <c r="L689" s="1">
        <v>1</v>
      </c>
      <c r="M689" s="2" t="s">
        <v>1413</v>
      </c>
      <c r="N689" s="2" t="s">
        <v>12913</v>
      </c>
      <c r="S689" s="1" t="s">
        <v>47</v>
      </c>
      <c r="T689" s="1" t="s">
        <v>179</v>
      </c>
      <c r="W689" s="1" t="s">
        <v>459</v>
      </c>
      <c r="X689" s="1" t="s">
        <v>7509</v>
      </c>
      <c r="Y689" s="1" t="s">
        <v>10</v>
      </c>
      <c r="Z689" s="1" t="s">
        <v>7691</v>
      </c>
      <c r="AC689" s="1">
        <v>42</v>
      </c>
      <c r="AD689" s="1" t="s">
        <v>176</v>
      </c>
      <c r="AE689" s="1" t="s">
        <v>9648</v>
      </c>
      <c r="AJ689" s="1" t="s">
        <v>17</v>
      </c>
      <c r="AK689" s="1" t="s">
        <v>9765</v>
      </c>
      <c r="AL689" s="1" t="s">
        <v>183</v>
      </c>
      <c r="AM689" s="1" t="s">
        <v>9710</v>
      </c>
      <c r="AT689" s="1" t="s">
        <v>37</v>
      </c>
      <c r="AU689" s="1" t="s">
        <v>7529</v>
      </c>
      <c r="AV689" s="1" t="s">
        <v>1420</v>
      </c>
      <c r="AW689" s="1" t="s">
        <v>10583</v>
      </c>
      <c r="BG689" s="1" t="s">
        <v>37</v>
      </c>
      <c r="BH689" s="1" t="s">
        <v>7529</v>
      </c>
      <c r="BI689" s="1" t="s">
        <v>1421</v>
      </c>
      <c r="BJ689" s="1" t="s">
        <v>7706</v>
      </c>
      <c r="BK689" s="1" t="s">
        <v>37</v>
      </c>
      <c r="BL689" s="1" t="s">
        <v>7529</v>
      </c>
      <c r="BM689" s="1" t="s">
        <v>1422</v>
      </c>
      <c r="BN689" s="1" t="s">
        <v>11820</v>
      </c>
      <c r="BO689" s="1" t="s">
        <v>77</v>
      </c>
      <c r="BP689" s="1" t="s">
        <v>7576</v>
      </c>
      <c r="BQ689" s="1" t="s">
        <v>1423</v>
      </c>
      <c r="BR689" s="1" t="s">
        <v>14817</v>
      </c>
      <c r="BS689" s="1" t="s">
        <v>76</v>
      </c>
      <c r="BT689" s="1" t="s">
        <v>14465</v>
      </c>
    </row>
    <row r="690" spans="1:72" ht="13.5" customHeight="1">
      <c r="A690" s="3" t="str">
        <f>HYPERLINK("http://kyu.snu.ac.kr/sdhj/index.jsp?type=hj/GK14657_00IH_0001_0014.jpg","1777_각북면_14")</f>
        <v>1777_각북면_14</v>
      </c>
      <c r="B690" s="2">
        <v>1777</v>
      </c>
      <c r="C690" s="2" t="s">
        <v>12868</v>
      </c>
      <c r="D690" s="2" t="s">
        <v>12865</v>
      </c>
      <c r="E690" s="2">
        <v>689</v>
      </c>
      <c r="F690" s="1">
        <v>3</v>
      </c>
      <c r="G690" s="1" t="s">
        <v>12869</v>
      </c>
      <c r="H690" s="1" t="s">
        <v>12871</v>
      </c>
      <c r="I690" s="1">
        <v>4</v>
      </c>
      <c r="L690" s="1">
        <v>1</v>
      </c>
      <c r="M690" s="2" t="s">
        <v>1413</v>
      </c>
      <c r="N690" s="2" t="s">
        <v>12913</v>
      </c>
      <c r="S690" s="1" t="s">
        <v>67</v>
      </c>
      <c r="T690" s="1" t="s">
        <v>5121</v>
      </c>
      <c r="AC690" s="1">
        <v>5</v>
      </c>
      <c r="AD690" s="1" t="s">
        <v>201</v>
      </c>
      <c r="AE690" s="1" t="s">
        <v>9636</v>
      </c>
      <c r="AG690" s="1" t="s">
        <v>9052</v>
      </c>
    </row>
    <row r="691" spans="1:72" ht="13.5" customHeight="1">
      <c r="A691" s="3" t="str">
        <f>HYPERLINK("http://kyu.snu.ac.kr/sdhj/index.jsp?type=hj/GK14657_00IH_0001_0014.jpg","1777_각북면_14")</f>
        <v>1777_각북면_14</v>
      </c>
      <c r="B691" s="2">
        <v>1777</v>
      </c>
      <c r="C691" s="2" t="s">
        <v>12868</v>
      </c>
      <c r="D691" s="2" t="s">
        <v>12865</v>
      </c>
      <c r="E691" s="2">
        <v>690</v>
      </c>
      <c r="F691" s="1">
        <v>3</v>
      </c>
      <c r="G691" s="1" t="s">
        <v>12869</v>
      </c>
      <c r="H691" s="1" t="s">
        <v>12871</v>
      </c>
      <c r="I691" s="1">
        <v>4</v>
      </c>
      <c r="L691" s="1">
        <v>1</v>
      </c>
      <c r="M691" s="2" t="s">
        <v>1413</v>
      </c>
      <c r="N691" s="2" t="s">
        <v>12913</v>
      </c>
      <c r="S691" s="1" t="s">
        <v>67</v>
      </c>
      <c r="T691" s="1" t="s">
        <v>5121</v>
      </c>
      <c r="AC691" s="1">
        <v>2</v>
      </c>
      <c r="AD691" s="1" t="s">
        <v>92</v>
      </c>
      <c r="AE691" s="1" t="s">
        <v>9651</v>
      </c>
      <c r="AF691" s="1" t="s">
        <v>14344</v>
      </c>
      <c r="AG691" s="1" t="s">
        <v>14348</v>
      </c>
    </row>
    <row r="692" spans="1:72" ht="13.5" customHeight="1">
      <c r="A692" s="3" t="str">
        <f>HYPERLINK("http://kyu.snu.ac.kr/sdhj/index.jsp?type=hj/GK14657_00IH_0001_0014.jpg","1777_각북면_14")</f>
        <v>1777_각북면_14</v>
      </c>
      <c r="B692" s="2">
        <v>1777</v>
      </c>
      <c r="C692" s="2" t="s">
        <v>12868</v>
      </c>
      <c r="D692" s="2" t="s">
        <v>12865</v>
      </c>
      <c r="E692" s="2">
        <v>691</v>
      </c>
      <c r="F692" s="1">
        <v>3</v>
      </c>
      <c r="G692" s="1" t="s">
        <v>12869</v>
      </c>
      <c r="H692" s="1" t="s">
        <v>12871</v>
      </c>
      <c r="I692" s="1">
        <v>4</v>
      </c>
      <c r="L692" s="1">
        <v>2</v>
      </c>
      <c r="M692" s="2" t="s">
        <v>13255</v>
      </c>
      <c r="N692" s="2" t="s">
        <v>15270</v>
      </c>
      <c r="T692" s="1" t="s">
        <v>12957</v>
      </c>
      <c r="U692" s="1" t="s">
        <v>37</v>
      </c>
      <c r="V692" s="1" t="s">
        <v>7529</v>
      </c>
      <c r="W692" s="1" t="s">
        <v>38</v>
      </c>
      <c r="X692" s="1" t="s">
        <v>12968</v>
      </c>
      <c r="Y692" s="1" t="s">
        <v>1424</v>
      </c>
      <c r="Z692" s="1" t="s">
        <v>15269</v>
      </c>
      <c r="AC692" s="1">
        <v>54</v>
      </c>
      <c r="AD692" s="1" t="s">
        <v>199</v>
      </c>
      <c r="AE692" s="1" t="s">
        <v>7846</v>
      </c>
      <c r="AJ692" s="1" t="s">
        <v>17</v>
      </c>
      <c r="AK692" s="1" t="s">
        <v>9765</v>
      </c>
      <c r="AL692" s="1" t="s">
        <v>129</v>
      </c>
      <c r="AM692" s="1" t="s">
        <v>9723</v>
      </c>
      <c r="AT692" s="1" t="s">
        <v>79</v>
      </c>
      <c r="AU692" s="1" t="s">
        <v>9844</v>
      </c>
      <c r="AV692" s="1" t="s">
        <v>1425</v>
      </c>
      <c r="AW692" s="1" t="s">
        <v>10582</v>
      </c>
      <c r="BG692" s="1" t="s">
        <v>79</v>
      </c>
      <c r="BH692" s="1" t="s">
        <v>9844</v>
      </c>
      <c r="BI692" s="1" t="s">
        <v>1426</v>
      </c>
      <c r="BJ692" s="1" t="s">
        <v>8709</v>
      </c>
      <c r="BK692" s="1" t="s">
        <v>79</v>
      </c>
      <c r="BL692" s="1" t="s">
        <v>9844</v>
      </c>
      <c r="BM692" s="1" t="s">
        <v>1427</v>
      </c>
      <c r="BN692" s="1" t="s">
        <v>11445</v>
      </c>
      <c r="BO692" s="1" t="s">
        <v>1322</v>
      </c>
      <c r="BP692" s="1" t="s">
        <v>7570</v>
      </c>
      <c r="BQ692" s="1" t="s">
        <v>1365</v>
      </c>
      <c r="BR692" s="1" t="s">
        <v>15037</v>
      </c>
      <c r="BS692" s="1" t="s">
        <v>56</v>
      </c>
      <c r="BT692" s="1" t="s">
        <v>9809</v>
      </c>
    </row>
    <row r="693" spans="1:72" ht="13.5" customHeight="1">
      <c r="A693" s="3" t="str">
        <f>HYPERLINK("http://kyu.snu.ac.kr/sdhj/index.jsp?type=hj/GK14657_00IH_0001_0014.jpg","1777_각북면_14")</f>
        <v>1777_각북면_14</v>
      </c>
      <c r="B693" s="2">
        <v>1777</v>
      </c>
      <c r="C693" s="2" t="s">
        <v>12868</v>
      </c>
      <c r="D693" s="2" t="s">
        <v>12865</v>
      </c>
      <c r="E693" s="2">
        <v>692</v>
      </c>
      <c r="F693" s="1">
        <v>3</v>
      </c>
      <c r="G693" s="1" t="s">
        <v>12869</v>
      </c>
      <c r="H693" s="1" t="s">
        <v>12871</v>
      </c>
      <c r="I693" s="1">
        <v>4</v>
      </c>
      <c r="L693" s="1">
        <v>2</v>
      </c>
      <c r="M693" s="2" t="s">
        <v>13255</v>
      </c>
      <c r="N693" s="2" t="s">
        <v>15270</v>
      </c>
      <c r="S693" s="1" t="s">
        <v>47</v>
      </c>
      <c r="T693" s="1" t="s">
        <v>179</v>
      </c>
      <c r="W693" s="1" t="s">
        <v>1428</v>
      </c>
      <c r="X693" s="1" t="s">
        <v>7682</v>
      </c>
      <c r="Y693" s="1" t="s">
        <v>10</v>
      </c>
      <c r="Z693" s="1" t="s">
        <v>7691</v>
      </c>
      <c r="AC693" s="1">
        <v>57</v>
      </c>
      <c r="AD693" s="1" t="s">
        <v>302</v>
      </c>
      <c r="AE693" s="1" t="s">
        <v>9660</v>
      </c>
      <c r="AJ693" s="1" t="s">
        <v>17</v>
      </c>
      <c r="AK693" s="1" t="s">
        <v>9765</v>
      </c>
      <c r="AL693" s="1" t="s">
        <v>1429</v>
      </c>
      <c r="AM693" s="1" t="s">
        <v>9831</v>
      </c>
      <c r="AT693" s="1" t="s">
        <v>37</v>
      </c>
      <c r="AU693" s="1" t="s">
        <v>7529</v>
      </c>
      <c r="AV693" s="1" t="s">
        <v>1430</v>
      </c>
      <c r="AW693" s="1" t="s">
        <v>10581</v>
      </c>
      <c r="BG693" s="1" t="s">
        <v>79</v>
      </c>
      <c r="BH693" s="1" t="s">
        <v>9844</v>
      </c>
      <c r="BI693" s="1" t="s">
        <v>1431</v>
      </c>
      <c r="BJ693" s="1" t="s">
        <v>9982</v>
      </c>
      <c r="BK693" s="1" t="s">
        <v>79</v>
      </c>
      <c r="BL693" s="1" t="s">
        <v>9844</v>
      </c>
      <c r="BM693" s="1" t="s">
        <v>1432</v>
      </c>
      <c r="BN693" s="1" t="s">
        <v>11819</v>
      </c>
      <c r="BO693" s="1" t="s">
        <v>37</v>
      </c>
      <c r="BP693" s="1" t="s">
        <v>7529</v>
      </c>
      <c r="BQ693" s="1" t="s">
        <v>1433</v>
      </c>
      <c r="BR693" s="1" t="s">
        <v>11909</v>
      </c>
      <c r="BS693" s="1" t="s">
        <v>576</v>
      </c>
      <c r="BT693" s="1" t="s">
        <v>9767</v>
      </c>
    </row>
    <row r="694" spans="1:72" ht="13.5" customHeight="1">
      <c r="A694" s="3" t="str">
        <f>HYPERLINK("http://kyu.snu.ac.kr/sdhj/index.jsp?type=hj/GK14657_00IH_0001_0014.jpg","1777_각북면_14")</f>
        <v>1777_각북면_14</v>
      </c>
      <c r="B694" s="2">
        <v>1777</v>
      </c>
      <c r="C694" s="2" t="s">
        <v>12868</v>
      </c>
      <c r="D694" s="2" t="s">
        <v>12865</v>
      </c>
      <c r="E694" s="2">
        <v>693</v>
      </c>
      <c r="F694" s="1">
        <v>3</v>
      </c>
      <c r="G694" s="1" t="s">
        <v>12869</v>
      </c>
      <c r="H694" s="1" t="s">
        <v>12871</v>
      </c>
      <c r="I694" s="1">
        <v>4</v>
      </c>
      <c r="L694" s="1">
        <v>2</v>
      </c>
      <c r="M694" s="2" t="s">
        <v>13255</v>
      </c>
      <c r="N694" s="2" t="s">
        <v>15270</v>
      </c>
      <c r="S694" s="1" t="s">
        <v>67</v>
      </c>
      <c r="T694" s="1" t="s">
        <v>5121</v>
      </c>
      <c r="AF694" s="1" t="s">
        <v>294</v>
      </c>
      <c r="AG694" s="1" t="s">
        <v>9678</v>
      </c>
    </row>
    <row r="695" spans="1:72" ht="13.5" customHeight="1">
      <c r="A695" s="3" t="str">
        <f>HYPERLINK("http://kyu.snu.ac.kr/sdhj/index.jsp?type=hj/GK14657_00IH_0001_0014.jpg","1777_각북면_14")</f>
        <v>1777_각북면_14</v>
      </c>
      <c r="B695" s="2">
        <v>1777</v>
      </c>
      <c r="C695" s="2" t="s">
        <v>12868</v>
      </c>
      <c r="D695" s="2" t="s">
        <v>12865</v>
      </c>
      <c r="E695" s="2">
        <v>694</v>
      </c>
      <c r="F695" s="1">
        <v>3</v>
      </c>
      <c r="G695" s="1" t="s">
        <v>12869</v>
      </c>
      <c r="H695" s="1" t="s">
        <v>12871</v>
      </c>
      <c r="I695" s="1">
        <v>4</v>
      </c>
      <c r="L695" s="1">
        <v>2</v>
      </c>
      <c r="M695" s="2" t="s">
        <v>13255</v>
      </c>
      <c r="N695" s="2" t="s">
        <v>15270</v>
      </c>
      <c r="S695" s="1" t="s">
        <v>67</v>
      </c>
      <c r="T695" s="1" t="s">
        <v>5121</v>
      </c>
      <c r="AC695" s="1">
        <v>17</v>
      </c>
      <c r="AD695" s="1" t="s">
        <v>68</v>
      </c>
      <c r="AE695" s="1" t="s">
        <v>9623</v>
      </c>
    </row>
    <row r="696" spans="1:72" ht="13.5" customHeight="1">
      <c r="A696" s="3" t="str">
        <f>HYPERLINK("http://kyu.snu.ac.kr/sdhj/index.jsp?type=hj/GK14657_00IH_0001_0014.jpg","1777_각북면_14")</f>
        <v>1777_각북면_14</v>
      </c>
      <c r="B696" s="2">
        <v>1777</v>
      </c>
      <c r="C696" s="2" t="s">
        <v>12868</v>
      </c>
      <c r="D696" s="2" t="s">
        <v>12865</v>
      </c>
      <c r="E696" s="2">
        <v>695</v>
      </c>
      <c r="F696" s="1">
        <v>3</v>
      </c>
      <c r="G696" s="1" t="s">
        <v>12869</v>
      </c>
      <c r="H696" s="1" t="s">
        <v>12871</v>
      </c>
      <c r="I696" s="1">
        <v>4</v>
      </c>
      <c r="L696" s="1">
        <v>3</v>
      </c>
      <c r="M696" s="2" t="s">
        <v>13256</v>
      </c>
      <c r="N696" s="2" t="s">
        <v>13257</v>
      </c>
      <c r="T696" s="1" t="s">
        <v>12957</v>
      </c>
      <c r="U696" s="1" t="s">
        <v>275</v>
      </c>
      <c r="V696" s="1" t="s">
        <v>7527</v>
      </c>
      <c r="W696" s="1" t="s">
        <v>532</v>
      </c>
      <c r="X696" s="1" t="s">
        <v>7715</v>
      </c>
      <c r="Y696" s="1" t="s">
        <v>413</v>
      </c>
      <c r="Z696" s="1" t="s">
        <v>9428</v>
      </c>
      <c r="AC696" s="1">
        <v>63</v>
      </c>
      <c r="AD696" s="1" t="s">
        <v>92</v>
      </c>
      <c r="AE696" s="1" t="s">
        <v>9651</v>
      </c>
      <c r="AJ696" s="1" t="s">
        <v>17</v>
      </c>
      <c r="AK696" s="1" t="s">
        <v>9765</v>
      </c>
      <c r="AL696" s="1" t="s">
        <v>1434</v>
      </c>
      <c r="AM696" s="1" t="s">
        <v>14517</v>
      </c>
      <c r="AT696" s="1" t="s">
        <v>37</v>
      </c>
      <c r="AU696" s="1" t="s">
        <v>7529</v>
      </c>
      <c r="AV696" s="1" t="s">
        <v>1435</v>
      </c>
      <c r="AW696" s="1" t="s">
        <v>10065</v>
      </c>
      <c r="BG696" s="1" t="s">
        <v>53</v>
      </c>
      <c r="BH696" s="1" t="s">
        <v>7653</v>
      </c>
      <c r="BI696" s="1" t="s">
        <v>1436</v>
      </c>
      <c r="BJ696" s="1" t="s">
        <v>10869</v>
      </c>
      <c r="BK696" s="1" t="s">
        <v>53</v>
      </c>
      <c r="BL696" s="1" t="s">
        <v>7653</v>
      </c>
      <c r="BM696" s="1" t="s">
        <v>1437</v>
      </c>
      <c r="BN696" s="1" t="s">
        <v>11818</v>
      </c>
      <c r="BO696" s="1" t="s">
        <v>492</v>
      </c>
      <c r="BP696" s="1" t="s">
        <v>7525</v>
      </c>
      <c r="BQ696" s="1" t="s">
        <v>1438</v>
      </c>
      <c r="BR696" s="1" t="s">
        <v>15046</v>
      </c>
      <c r="BS696" s="1" t="s">
        <v>118</v>
      </c>
      <c r="BT696" s="1" t="s">
        <v>9769</v>
      </c>
    </row>
    <row r="697" spans="1:72" ht="13.5" customHeight="1">
      <c r="A697" s="3" t="str">
        <f>HYPERLINK("http://kyu.snu.ac.kr/sdhj/index.jsp?type=hj/GK14657_00IH_0001_0014.jpg","1777_각북면_14")</f>
        <v>1777_각북면_14</v>
      </c>
      <c r="B697" s="2">
        <v>1777</v>
      </c>
      <c r="C697" s="2" t="s">
        <v>12868</v>
      </c>
      <c r="D697" s="2" t="s">
        <v>12865</v>
      </c>
      <c r="E697" s="2">
        <v>696</v>
      </c>
      <c r="F697" s="1">
        <v>3</v>
      </c>
      <c r="G697" s="1" t="s">
        <v>12869</v>
      </c>
      <c r="H697" s="1" t="s">
        <v>12871</v>
      </c>
      <c r="I697" s="1">
        <v>4</v>
      </c>
      <c r="L697" s="1">
        <v>3</v>
      </c>
      <c r="M697" s="2" t="s">
        <v>13256</v>
      </c>
      <c r="N697" s="2" t="s">
        <v>13257</v>
      </c>
      <c r="S697" s="1" t="s">
        <v>47</v>
      </c>
      <c r="T697" s="1" t="s">
        <v>179</v>
      </c>
      <c r="W697" s="1" t="s">
        <v>48</v>
      </c>
      <c r="X697" s="1" t="s">
        <v>7670</v>
      </c>
      <c r="Y697" s="1" t="s">
        <v>210</v>
      </c>
      <c r="Z697" s="1" t="s">
        <v>7726</v>
      </c>
      <c r="AC697" s="1">
        <v>49</v>
      </c>
      <c r="AD697" s="1" t="s">
        <v>95</v>
      </c>
      <c r="AE697" s="1" t="s">
        <v>9649</v>
      </c>
      <c r="AJ697" s="1" t="s">
        <v>17</v>
      </c>
      <c r="AK697" s="1" t="s">
        <v>9765</v>
      </c>
      <c r="AL697" s="1" t="s">
        <v>50</v>
      </c>
      <c r="AM697" s="1" t="s">
        <v>9712</v>
      </c>
      <c r="AT697" s="1" t="s">
        <v>37</v>
      </c>
      <c r="AU697" s="1" t="s">
        <v>7529</v>
      </c>
      <c r="AV697" s="1" t="s">
        <v>1439</v>
      </c>
      <c r="AW697" s="1" t="s">
        <v>10580</v>
      </c>
      <c r="BG697" s="1" t="s">
        <v>37</v>
      </c>
      <c r="BH697" s="1" t="s">
        <v>7529</v>
      </c>
      <c r="BI697" s="1" t="s">
        <v>1440</v>
      </c>
      <c r="BJ697" s="1" t="s">
        <v>14628</v>
      </c>
      <c r="BK697" s="1" t="s">
        <v>37</v>
      </c>
      <c r="BL697" s="1" t="s">
        <v>7529</v>
      </c>
      <c r="BM697" s="1" t="s">
        <v>1441</v>
      </c>
      <c r="BN697" s="1" t="s">
        <v>8867</v>
      </c>
      <c r="BO697" s="1" t="s">
        <v>37</v>
      </c>
      <c r="BP697" s="1" t="s">
        <v>7529</v>
      </c>
      <c r="BQ697" s="1" t="s">
        <v>1442</v>
      </c>
      <c r="BR697" s="1" t="s">
        <v>14976</v>
      </c>
      <c r="BS697" s="1" t="s">
        <v>859</v>
      </c>
      <c r="BT697" s="1" t="s">
        <v>15203</v>
      </c>
    </row>
    <row r="698" spans="1:72" ht="13.5" customHeight="1">
      <c r="A698" s="3" t="str">
        <f>HYPERLINK("http://kyu.snu.ac.kr/sdhj/index.jsp?type=hj/GK14657_00IH_0001_0014.jpg","1777_각북면_14")</f>
        <v>1777_각북면_14</v>
      </c>
      <c r="B698" s="2">
        <v>1777</v>
      </c>
      <c r="C698" s="2" t="s">
        <v>12868</v>
      </c>
      <c r="D698" s="2" t="s">
        <v>12865</v>
      </c>
      <c r="E698" s="2">
        <v>697</v>
      </c>
      <c r="F698" s="1">
        <v>3</v>
      </c>
      <c r="G698" s="1" t="s">
        <v>12869</v>
      </c>
      <c r="H698" s="1" t="s">
        <v>12871</v>
      </c>
      <c r="I698" s="1">
        <v>4</v>
      </c>
      <c r="L698" s="1">
        <v>3</v>
      </c>
      <c r="M698" s="2" t="s">
        <v>13256</v>
      </c>
      <c r="N698" s="2" t="s">
        <v>13257</v>
      </c>
      <c r="S698" s="1" t="s">
        <v>67</v>
      </c>
      <c r="T698" s="1" t="s">
        <v>5121</v>
      </c>
      <c r="AF698" s="1" t="s">
        <v>294</v>
      </c>
      <c r="AG698" s="1" t="s">
        <v>9678</v>
      </c>
    </row>
    <row r="699" spans="1:72" ht="13.5" customHeight="1">
      <c r="A699" s="3" t="str">
        <f>HYPERLINK("http://kyu.snu.ac.kr/sdhj/index.jsp?type=hj/GK14657_00IH_0001_0014.jpg","1777_각북면_14")</f>
        <v>1777_각북면_14</v>
      </c>
      <c r="B699" s="2">
        <v>1777</v>
      </c>
      <c r="C699" s="2" t="s">
        <v>12868</v>
      </c>
      <c r="D699" s="2" t="s">
        <v>12865</v>
      </c>
      <c r="E699" s="2">
        <v>698</v>
      </c>
      <c r="F699" s="1">
        <v>3</v>
      </c>
      <c r="G699" s="1" t="s">
        <v>12869</v>
      </c>
      <c r="H699" s="1" t="s">
        <v>12871</v>
      </c>
      <c r="I699" s="1">
        <v>4</v>
      </c>
      <c r="L699" s="1">
        <v>3</v>
      </c>
      <c r="M699" s="2" t="s">
        <v>13256</v>
      </c>
      <c r="N699" s="2" t="s">
        <v>13257</v>
      </c>
      <c r="S699" s="1" t="s">
        <v>67</v>
      </c>
      <c r="T699" s="1" t="s">
        <v>5121</v>
      </c>
      <c r="AC699" s="1">
        <v>12</v>
      </c>
      <c r="AD699" s="1" t="s">
        <v>344</v>
      </c>
      <c r="AE699" s="1" t="s">
        <v>9647</v>
      </c>
    </row>
    <row r="700" spans="1:72" ht="13.5" customHeight="1">
      <c r="A700" s="3" t="str">
        <f>HYPERLINK("http://kyu.snu.ac.kr/sdhj/index.jsp?type=hj/GK14657_00IH_0001_0014.jpg","1777_각북면_14")</f>
        <v>1777_각북면_14</v>
      </c>
      <c r="B700" s="2">
        <v>1777</v>
      </c>
      <c r="C700" s="2" t="s">
        <v>12868</v>
      </c>
      <c r="D700" s="2" t="s">
        <v>12865</v>
      </c>
      <c r="E700" s="2">
        <v>699</v>
      </c>
      <c r="F700" s="1">
        <v>3</v>
      </c>
      <c r="G700" s="1" t="s">
        <v>12869</v>
      </c>
      <c r="H700" s="1" t="s">
        <v>12871</v>
      </c>
      <c r="I700" s="1">
        <v>4</v>
      </c>
      <c r="L700" s="1">
        <v>3</v>
      </c>
      <c r="M700" s="2" t="s">
        <v>13256</v>
      </c>
      <c r="N700" s="2" t="s">
        <v>13257</v>
      </c>
      <c r="S700" s="1" t="s">
        <v>67</v>
      </c>
      <c r="T700" s="1" t="s">
        <v>5121</v>
      </c>
      <c r="AC700" s="1">
        <v>5</v>
      </c>
      <c r="AD700" s="1" t="s">
        <v>201</v>
      </c>
      <c r="AE700" s="1" t="s">
        <v>9636</v>
      </c>
      <c r="AG700" s="1" t="s">
        <v>9052</v>
      </c>
    </row>
    <row r="701" spans="1:72" ht="13.5" customHeight="1">
      <c r="A701" s="3" t="str">
        <f>HYPERLINK("http://kyu.snu.ac.kr/sdhj/index.jsp?type=hj/GK14657_00IH_0001_0014.jpg","1777_각북면_14")</f>
        <v>1777_각북면_14</v>
      </c>
      <c r="B701" s="2">
        <v>1777</v>
      </c>
      <c r="C701" s="2" t="s">
        <v>12868</v>
      </c>
      <c r="D701" s="2" t="s">
        <v>12865</v>
      </c>
      <c r="E701" s="2">
        <v>700</v>
      </c>
      <c r="F701" s="1">
        <v>3</v>
      </c>
      <c r="G701" s="1" t="s">
        <v>12869</v>
      </c>
      <c r="H701" s="1" t="s">
        <v>12871</v>
      </c>
      <c r="I701" s="1">
        <v>4</v>
      </c>
      <c r="L701" s="1">
        <v>3</v>
      </c>
      <c r="M701" s="2" t="s">
        <v>13256</v>
      </c>
      <c r="N701" s="2" t="s">
        <v>13257</v>
      </c>
      <c r="S701" s="1" t="s">
        <v>67</v>
      </c>
      <c r="T701" s="1" t="s">
        <v>5121</v>
      </c>
      <c r="AC701" s="1">
        <v>7</v>
      </c>
      <c r="AD701" s="1" t="s">
        <v>108</v>
      </c>
      <c r="AE701" s="1" t="s">
        <v>9615</v>
      </c>
      <c r="AF701" s="1" t="s">
        <v>14313</v>
      </c>
      <c r="AG701" s="1" t="s">
        <v>14349</v>
      </c>
    </row>
    <row r="702" spans="1:72" ht="13.5" customHeight="1">
      <c r="A702" s="3" t="str">
        <f>HYPERLINK("http://kyu.snu.ac.kr/sdhj/index.jsp?type=hj/GK14657_00IH_0001_0014.jpg","1777_각북면_14")</f>
        <v>1777_각북면_14</v>
      </c>
      <c r="B702" s="2">
        <v>1777</v>
      </c>
      <c r="C702" s="2" t="s">
        <v>12868</v>
      </c>
      <c r="D702" s="2" t="s">
        <v>12865</v>
      </c>
      <c r="E702" s="2">
        <v>701</v>
      </c>
      <c r="F702" s="1">
        <v>3</v>
      </c>
      <c r="G702" s="1" t="s">
        <v>12869</v>
      </c>
      <c r="H702" s="1" t="s">
        <v>12871</v>
      </c>
      <c r="I702" s="1">
        <v>4</v>
      </c>
      <c r="L702" s="1">
        <v>3</v>
      </c>
      <c r="M702" s="2" t="s">
        <v>13256</v>
      </c>
      <c r="N702" s="2" t="s">
        <v>13257</v>
      </c>
      <c r="S702" s="1" t="s">
        <v>57</v>
      </c>
      <c r="T702" s="1" t="s">
        <v>7485</v>
      </c>
      <c r="Y702" s="1" t="s">
        <v>1027</v>
      </c>
      <c r="Z702" s="1" t="s">
        <v>7953</v>
      </c>
      <c r="AC702" s="1">
        <v>13</v>
      </c>
      <c r="AD702" s="1" t="s">
        <v>40</v>
      </c>
      <c r="AE702" s="1" t="s">
        <v>9663</v>
      </c>
    </row>
    <row r="703" spans="1:72" ht="13.5" customHeight="1">
      <c r="A703" s="3" t="str">
        <f>HYPERLINK("http://kyu.snu.ac.kr/sdhj/index.jsp?type=hj/GK14657_00IH_0001_0014.jpg","1777_각북면_14")</f>
        <v>1777_각북면_14</v>
      </c>
      <c r="B703" s="2">
        <v>1777</v>
      </c>
      <c r="C703" s="2" t="s">
        <v>12868</v>
      </c>
      <c r="D703" s="2" t="s">
        <v>12865</v>
      </c>
      <c r="E703" s="2">
        <v>702</v>
      </c>
      <c r="F703" s="1">
        <v>3</v>
      </c>
      <c r="G703" s="1" t="s">
        <v>12869</v>
      </c>
      <c r="H703" s="1" t="s">
        <v>12871</v>
      </c>
      <c r="I703" s="1">
        <v>4</v>
      </c>
      <c r="L703" s="1">
        <v>4</v>
      </c>
      <c r="M703" s="2" t="s">
        <v>13258</v>
      </c>
      <c r="N703" s="2" t="s">
        <v>13259</v>
      </c>
      <c r="T703" s="1" t="s">
        <v>12957</v>
      </c>
      <c r="U703" s="1" t="s">
        <v>174</v>
      </c>
      <c r="V703" s="1" t="s">
        <v>7523</v>
      </c>
      <c r="W703" s="1" t="s">
        <v>1208</v>
      </c>
      <c r="X703" s="1" t="s">
        <v>7691</v>
      </c>
      <c r="Y703" s="1" t="s">
        <v>1443</v>
      </c>
      <c r="Z703" s="1" t="s">
        <v>8855</v>
      </c>
      <c r="AC703" s="1">
        <v>53</v>
      </c>
      <c r="AD703" s="1" t="s">
        <v>1103</v>
      </c>
      <c r="AE703" s="1" t="s">
        <v>9625</v>
      </c>
      <c r="AJ703" s="1" t="s">
        <v>17</v>
      </c>
      <c r="AK703" s="1" t="s">
        <v>9765</v>
      </c>
      <c r="AL703" s="1" t="s">
        <v>183</v>
      </c>
      <c r="AM703" s="1" t="s">
        <v>9710</v>
      </c>
      <c r="AT703" s="1" t="s">
        <v>79</v>
      </c>
      <c r="AU703" s="1" t="s">
        <v>9844</v>
      </c>
      <c r="AV703" s="1" t="s">
        <v>1444</v>
      </c>
      <c r="AW703" s="1" t="s">
        <v>10579</v>
      </c>
      <c r="BG703" s="1" t="s">
        <v>79</v>
      </c>
      <c r="BH703" s="1" t="s">
        <v>9844</v>
      </c>
      <c r="BI703" s="1" t="s">
        <v>1445</v>
      </c>
      <c r="BJ703" s="1" t="s">
        <v>11264</v>
      </c>
      <c r="BK703" s="1" t="s">
        <v>98</v>
      </c>
      <c r="BL703" s="1" t="s">
        <v>10734</v>
      </c>
      <c r="BM703" s="1" t="s">
        <v>1446</v>
      </c>
      <c r="BN703" s="1" t="s">
        <v>11817</v>
      </c>
      <c r="BO703" s="1" t="s">
        <v>1447</v>
      </c>
      <c r="BP703" s="1" t="s">
        <v>11353</v>
      </c>
      <c r="BQ703" s="1" t="s">
        <v>1448</v>
      </c>
      <c r="BR703" s="1" t="s">
        <v>12567</v>
      </c>
      <c r="BS703" s="1" t="s">
        <v>50</v>
      </c>
      <c r="BT703" s="1" t="s">
        <v>9712</v>
      </c>
    </row>
    <row r="704" spans="1:72" ht="13.5" customHeight="1">
      <c r="A704" s="3" t="str">
        <f>HYPERLINK("http://kyu.snu.ac.kr/sdhj/index.jsp?type=hj/GK14657_00IH_0001_0014.jpg","1777_각북면_14")</f>
        <v>1777_각북면_14</v>
      </c>
      <c r="B704" s="2">
        <v>1777</v>
      </c>
      <c r="C704" s="2" t="s">
        <v>12868</v>
      </c>
      <c r="D704" s="2" t="s">
        <v>12865</v>
      </c>
      <c r="E704" s="2">
        <v>703</v>
      </c>
      <c r="F704" s="1">
        <v>3</v>
      </c>
      <c r="G704" s="1" t="s">
        <v>12869</v>
      </c>
      <c r="H704" s="1" t="s">
        <v>12871</v>
      </c>
      <c r="I704" s="1">
        <v>4</v>
      </c>
      <c r="L704" s="1">
        <v>4</v>
      </c>
      <c r="M704" s="2" t="s">
        <v>13258</v>
      </c>
      <c r="N704" s="2" t="s">
        <v>13259</v>
      </c>
      <c r="S704" s="1" t="s">
        <v>47</v>
      </c>
      <c r="T704" s="1" t="s">
        <v>179</v>
      </c>
      <c r="W704" s="1" t="s">
        <v>38</v>
      </c>
      <c r="X704" s="1" t="s">
        <v>12968</v>
      </c>
      <c r="Y704" s="1" t="s">
        <v>101</v>
      </c>
      <c r="Z704" s="1" t="s">
        <v>7731</v>
      </c>
      <c r="AC704" s="1">
        <v>40</v>
      </c>
      <c r="AD704" s="1" t="s">
        <v>1099</v>
      </c>
      <c r="AE704" s="1" t="s">
        <v>9620</v>
      </c>
      <c r="AJ704" s="1" t="s">
        <v>465</v>
      </c>
      <c r="AK704" s="1" t="s">
        <v>9766</v>
      </c>
      <c r="AL704" s="1" t="s">
        <v>118</v>
      </c>
      <c r="AM704" s="1" t="s">
        <v>9769</v>
      </c>
      <c r="AT704" s="1" t="s">
        <v>1449</v>
      </c>
      <c r="AU704" s="1" t="s">
        <v>9874</v>
      </c>
      <c r="AV704" s="1" t="s">
        <v>1450</v>
      </c>
      <c r="AW704" s="1" t="s">
        <v>8080</v>
      </c>
      <c r="BG704" s="1" t="s">
        <v>1449</v>
      </c>
      <c r="BH704" s="1" t="s">
        <v>9874</v>
      </c>
      <c r="BI704" s="1" t="s">
        <v>1451</v>
      </c>
      <c r="BJ704" s="1" t="s">
        <v>14615</v>
      </c>
      <c r="BK704" s="1" t="s">
        <v>1449</v>
      </c>
      <c r="BL704" s="1" t="s">
        <v>9874</v>
      </c>
      <c r="BM704" s="1" t="s">
        <v>1452</v>
      </c>
      <c r="BN704" s="1" t="s">
        <v>11816</v>
      </c>
      <c r="BO704" s="1" t="s">
        <v>79</v>
      </c>
      <c r="BP704" s="1" t="s">
        <v>9844</v>
      </c>
      <c r="BQ704" s="1" t="s">
        <v>1453</v>
      </c>
      <c r="BR704" s="1" t="s">
        <v>12566</v>
      </c>
      <c r="BS704" s="1" t="s">
        <v>46</v>
      </c>
      <c r="BT704" s="1" t="s">
        <v>9757</v>
      </c>
    </row>
    <row r="705" spans="1:72" ht="13.5" customHeight="1">
      <c r="A705" s="3" t="str">
        <f>HYPERLINK("http://kyu.snu.ac.kr/sdhj/index.jsp?type=hj/GK14657_00IH_0001_0014.jpg","1777_각북면_14")</f>
        <v>1777_각북면_14</v>
      </c>
      <c r="B705" s="2">
        <v>1777</v>
      </c>
      <c r="C705" s="2" t="s">
        <v>12868</v>
      </c>
      <c r="D705" s="2" t="s">
        <v>12865</v>
      </c>
      <c r="E705" s="2">
        <v>704</v>
      </c>
      <c r="F705" s="1">
        <v>3</v>
      </c>
      <c r="G705" s="1" t="s">
        <v>12869</v>
      </c>
      <c r="H705" s="1" t="s">
        <v>12871</v>
      </c>
      <c r="I705" s="1">
        <v>4</v>
      </c>
      <c r="L705" s="1">
        <v>4</v>
      </c>
      <c r="M705" s="2" t="s">
        <v>13258</v>
      </c>
      <c r="N705" s="2" t="s">
        <v>13259</v>
      </c>
      <c r="S705" s="1" t="s">
        <v>57</v>
      </c>
      <c r="T705" s="1" t="s">
        <v>7485</v>
      </c>
      <c r="Y705" s="1" t="s">
        <v>1454</v>
      </c>
      <c r="Z705" s="1" t="s">
        <v>9427</v>
      </c>
      <c r="AC705" s="1">
        <v>20</v>
      </c>
      <c r="AD705" s="1" t="s">
        <v>49</v>
      </c>
      <c r="AE705" s="1" t="s">
        <v>9624</v>
      </c>
    </row>
    <row r="706" spans="1:72" ht="13.5" customHeight="1">
      <c r="A706" s="3" t="str">
        <f>HYPERLINK("http://kyu.snu.ac.kr/sdhj/index.jsp?type=hj/GK14657_00IH_0001_0014.jpg","1777_각북면_14")</f>
        <v>1777_각북면_14</v>
      </c>
      <c r="B706" s="2">
        <v>1777</v>
      </c>
      <c r="C706" s="2" t="s">
        <v>12868</v>
      </c>
      <c r="D706" s="2" t="s">
        <v>12865</v>
      </c>
      <c r="E706" s="2">
        <v>705</v>
      </c>
      <c r="F706" s="1">
        <v>3</v>
      </c>
      <c r="G706" s="1" t="s">
        <v>12869</v>
      </c>
      <c r="H706" s="1" t="s">
        <v>12871</v>
      </c>
      <c r="I706" s="1">
        <v>4</v>
      </c>
      <c r="L706" s="1">
        <v>4</v>
      </c>
      <c r="M706" s="2" t="s">
        <v>13258</v>
      </c>
      <c r="N706" s="2" t="s">
        <v>13259</v>
      </c>
      <c r="S706" s="1" t="s">
        <v>67</v>
      </c>
      <c r="T706" s="1" t="s">
        <v>5121</v>
      </c>
      <c r="AC706" s="1">
        <v>17</v>
      </c>
      <c r="AD706" s="1" t="s">
        <v>68</v>
      </c>
      <c r="AE706" s="1" t="s">
        <v>9623</v>
      </c>
    </row>
    <row r="707" spans="1:72" ht="13.5" customHeight="1">
      <c r="A707" s="3" t="str">
        <f>HYPERLINK("http://kyu.snu.ac.kr/sdhj/index.jsp?type=hj/GK14657_00IH_0001_0014.jpg","1777_각북면_14")</f>
        <v>1777_각북면_14</v>
      </c>
      <c r="B707" s="2">
        <v>1777</v>
      </c>
      <c r="C707" s="2" t="s">
        <v>12868</v>
      </c>
      <c r="D707" s="2" t="s">
        <v>12865</v>
      </c>
      <c r="E707" s="2">
        <v>706</v>
      </c>
      <c r="F707" s="1">
        <v>3</v>
      </c>
      <c r="G707" s="1" t="s">
        <v>12869</v>
      </c>
      <c r="H707" s="1" t="s">
        <v>12871</v>
      </c>
      <c r="I707" s="1">
        <v>4</v>
      </c>
      <c r="L707" s="1">
        <v>4</v>
      </c>
      <c r="M707" s="2" t="s">
        <v>13258</v>
      </c>
      <c r="N707" s="2" t="s">
        <v>13259</v>
      </c>
      <c r="S707" s="1" t="s">
        <v>67</v>
      </c>
      <c r="T707" s="1" t="s">
        <v>5121</v>
      </c>
      <c r="AC707" s="1">
        <v>14</v>
      </c>
      <c r="AD707" s="1" t="s">
        <v>268</v>
      </c>
      <c r="AE707" s="1" t="s">
        <v>9614</v>
      </c>
    </row>
    <row r="708" spans="1:72" ht="13.5" customHeight="1">
      <c r="A708" s="3" t="str">
        <f>HYPERLINK("http://kyu.snu.ac.kr/sdhj/index.jsp?type=hj/GK14657_00IH_0001_0014.jpg","1777_각북면_14")</f>
        <v>1777_각북면_14</v>
      </c>
      <c r="B708" s="2">
        <v>1777</v>
      </c>
      <c r="C708" s="2" t="s">
        <v>12868</v>
      </c>
      <c r="D708" s="2" t="s">
        <v>12865</v>
      </c>
      <c r="E708" s="2">
        <v>707</v>
      </c>
      <c r="F708" s="1">
        <v>3</v>
      </c>
      <c r="G708" s="1" t="s">
        <v>12869</v>
      </c>
      <c r="H708" s="1" t="s">
        <v>12871</v>
      </c>
      <c r="I708" s="1">
        <v>4</v>
      </c>
      <c r="L708" s="1">
        <v>4</v>
      </c>
      <c r="M708" s="2" t="s">
        <v>13258</v>
      </c>
      <c r="N708" s="2" t="s">
        <v>13259</v>
      </c>
      <c r="T708" s="1" t="s">
        <v>15262</v>
      </c>
      <c r="U708" s="1" t="s">
        <v>109</v>
      </c>
      <c r="V708" s="1" t="s">
        <v>7521</v>
      </c>
      <c r="Y708" s="1" t="s">
        <v>1455</v>
      </c>
      <c r="Z708" s="1" t="s">
        <v>9106</v>
      </c>
      <c r="AC708" s="1">
        <v>48</v>
      </c>
      <c r="AD708" s="1" t="s">
        <v>417</v>
      </c>
      <c r="AE708" s="1" t="s">
        <v>9116</v>
      </c>
    </row>
    <row r="709" spans="1:72" ht="13.5" customHeight="1">
      <c r="A709" s="3" t="str">
        <f>HYPERLINK("http://kyu.snu.ac.kr/sdhj/index.jsp?type=hj/GK14657_00IH_0001_0014.jpg","1777_각북면_14")</f>
        <v>1777_각북면_14</v>
      </c>
      <c r="B709" s="2">
        <v>1777</v>
      </c>
      <c r="C709" s="2" t="s">
        <v>12868</v>
      </c>
      <c r="D709" s="2" t="s">
        <v>12865</v>
      </c>
      <c r="E709" s="2">
        <v>708</v>
      </c>
      <c r="F709" s="1">
        <v>3</v>
      </c>
      <c r="G709" s="1" t="s">
        <v>12869</v>
      </c>
      <c r="H709" s="1" t="s">
        <v>12871</v>
      </c>
      <c r="I709" s="1">
        <v>4</v>
      </c>
      <c r="L709" s="1">
        <v>5</v>
      </c>
      <c r="M709" s="2" t="s">
        <v>13260</v>
      </c>
      <c r="N709" s="2" t="s">
        <v>13261</v>
      </c>
      <c r="O709" s="1" t="s">
        <v>6</v>
      </c>
      <c r="P709" s="1" t="s">
        <v>7461</v>
      </c>
      <c r="T709" s="1" t="s">
        <v>12957</v>
      </c>
      <c r="U709" s="1" t="s">
        <v>174</v>
      </c>
      <c r="V709" s="1" t="s">
        <v>7523</v>
      </c>
      <c r="W709" s="1" t="s">
        <v>38</v>
      </c>
      <c r="X709" s="1" t="s">
        <v>12968</v>
      </c>
      <c r="Y709" s="1" t="s">
        <v>1456</v>
      </c>
      <c r="Z709" s="1" t="s">
        <v>9426</v>
      </c>
      <c r="AC709" s="1">
        <v>55</v>
      </c>
      <c r="AD709" s="1" t="s">
        <v>75</v>
      </c>
      <c r="AE709" s="1" t="s">
        <v>9665</v>
      </c>
      <c r="AJ709" s="1" t="s">
        <v>17</v>
      </c>
      <c r="AK709" s="1" t="s">
        <v>9765</v>
      </c>
      <c r="AL709" s="1" t="s">
        <v>118</v>
      </c>
      <c r="AM709" s="1" t="s">
        <v>9769</v>
      </c>
      <c r="AT709" s="1" t="s">
        <v>79</v>
      </c>
      <c r="AU709" s="1" t="s">
        <v>9844</v>
      </c>
      <c r="AV709" s="1" t="s">
        <v>1396</v>
      </c>
      <c r="AW709" s="1" t="s">
        <v>10578</v>
      </c>
      <c r="BG709" s="1" t="s">
        <v>79</v>
      </c>
      <c r="BH709" s="1" t="s">
        <v>9844</v>
      </c>
      <c r="BI709" s="1" t="s">
        <v>1457</v>
      </c>
      <c r="BJ709" s="1" t="s">
        <v>8673</v>
      </c>
      <c r="BK709" s="1" t="s">
        <v>79</v>
      </c>
      <c r="BL709" s="1" t="s">
        <v>9844</v>
      </c>
      <c r="BM709" s="1" t="s">
        <v>1458</v>
      </c>
      <c r="BN709" s="1" t="s">
        <v>11815</v>
      </c>
      <c r="BO709" s="1" t="s">
        <v>1322</v>
      </c>
      <c r="BP709" s="1" t="s">
        <v>7570</v>
      </c>
      <c r="BQ709" s="1" t="s">
        <v>1399</v>
      </c>
      <c r="BR709" s="1" t="s">
        <v>12565</v>
      </c>
      <c r="BS709" s="1" t="s">
        <v>1400</v>
      </c>
      <c r="BT709" s="1" t="s">
        <v>9718</v>
      </c>
    </row>
    <row r="710" spans="1:72" ht="13.5" customHeight="1">
      <c r="A710" s="3" t="str">
        <f>HYPERLINK("http://kyu.snu.ac.kr/sdhj/index.jsp?type=hj/GK14657_00IH_0001_0014.jpg","1777_각북면_14")</f>
        <v>1777_각북면_14</v>
      </c>
      <c r="B710" s="2">
        <v>1777</v>
      </c>
      <c r="C710" s="2" t="s">
        <v>12868</v>
      </c>
      <c r="D710" s="2" t="s">
        <v>12865</v>
      </c>
      <c r="E710" s="2">
        <v>709</v>
      </c>
      <c r="F710" s="1">
        <v>3</v>
      </c>
      <c r="G710" s="1" t="s">
        <v>12869</v>
      </c>
      <c r="H710" s="1" t="s">
        <v>12871</v>
      </c>
      <c r="I710" s="1">
        <v>4</v>
      </c>
      <c r="L710" s="1">
        <v>5</v>
      </c>
      <c r="M710" s="2" t="s">
        <v>13260</v>
      </c>
      <c r="N710" s="2" t="s">
        <v>13261</v>
      </c>
      <c r="S710" s="1" t="s">
        <v>47</v>
      </c>
      <c r="T710" s="1" t="s">
        <v>179</v>
      </c>
      <c r="W710" s="1" t="s">
        <v>260</v>
      </c>
      <c r="X710" s="1" t="s">
        <v>7486</v>
      </c>
      <c r="Y710" s="1" t="s">
        <v>101</v>
      </c>
      <c r="Z710" s="1" t="s">
        <v>7731</v>
      </c>
      <c r="AC710" s="1">
        <v>55</v>
      </c>
      <c r="AD710" s="1" t="s">
        <v>75</v>
      </c>
      <c r="AE710" s="1" t="s">
        <v>9665</v>
      </c>
      <c r="AJ710" s="1" t="s">
        <v>465</v>
      </c>
      <c r="AK710" s="1" t="s">
        <v>9766</v>
      </c>
      <c r="AL710" s="1" t="s">
        <v>263</v>
      </c>
      <c r="AM710" s="1" t="s">
        <v>9775</v>
      </c>
      <c r="AT710" s="1" t="s">
        <v>79</v>
      </c>
      <c r="AU710" s="1" t="s">
        <v>9844</v>
      </c>
      <c r="AV710" s="1" t="s">
        <v>7292</v>
      </c>
      <c r="AW710" s="1" t="s">
        <v>13014</v>
      </c>
      <c r="BG710" s="1" t="s">
        <v>79</v>
      </c>
      <c r="BH710" s="1" t="s">
        <v>9844</v>
      </c>
      <c r="BI710" s="1" t="s">
        <v>1459</v>
      </c>
      <c r="BJ710" s="1" t="s">
        <v>8113</v>
      </c>
      <c r="BK710" s="1" t="s">
        <v>79</v>
      </c>
      <c r="BL710" s="1" t="s">
        <v>9844</v>
      </c>
      <c r="BM710" s="1" t="s">
        <v>1460</v>
      </c>
      <c r="BN710" s="1" t="s">
        <v>10410</v>
      </c>
      <c r="BO710" s="1" t="s">
        <v>79</v>
      </c>
      <c r="BP710" s="1" t="s">
        <v>9844</v>
      </c>
      <c r="BQ710" s="1" t="s">
        <v>1461</v>
      </c>
      <c r="BR710" s="1" t="s">
        <v>14946</v>
      </c>
      <c r="BS710" s="1" t="s">
        <v>76</v>
      </c>
      <c r="BT710" s="1" t="s">
        <v>14465</v>
      </c>
    </row>
    <row r="711" spans="1:72" ht="13.5" customHeight="1">
      <c r="A711" s="3" t="str">
        <f>HYPERLINK("http://kyu.snu.ac.kr/sdhj/index.jsp?type=hj/GK14657_00IH_0001_0014.jpg","1777_각북면_14")</f>
        <v>1777_각북면_14</v>
      </c>
      <c r="B711" s="2">
        <v>1777</v>
      </c>
      <c r="C711" s="2" t="s">
        <v>12868</v>
      </c>
      <c r="D711" s="2" t="s">
        <v>12865</v>
      </c>
      <c r="E711" s="2">
        <v>710</v>
      </c>
      <c r="F711" s="1">
        <v>3</v>
      </c>
      <c r="G711" s="1" t="s">
        <v>12869</v>
      </c>
      <c r="H711" s="1" t="s">
        <v>12871</v>
      </c>
      <c r="I711" s="1">
        <v>4</v>
      </c>
      <c r="L711" s="1">
        <v>5</v>
      </c>
      <c r="M711" s="2" t="s">
        <v>13260</v>
      </c>
      <c r="N711" s="2" t="s">
        <v>13261</v>
      </c>
      <c r="S711" s="1" t="s">
        <v>217</v>
      </c>
      <c r="T711" s="1" t="s">
        <v>7491</v>
      </c>
      <c r="U711" s="1" t="s">
        <v>174</v>
      </c>
      <c r="V711" s="1" t="s">
        <v>7523</v>
      </c>
      <c r="Y711" s="1" t="s">
        <v>1462</v>
      </c>
      <c r="Z711" s="1" t="s">
        <v>9425</v>
      </c>
      <c r="AC711" s="1">
        <v>35</v>
      </c>
      <c r="AD711" s="1" t="s">
        <v>291</v>
      </c>
      <c r="AE711" s="1" t="s">
        <v>9641</v>
      </c>
    </row>
    <row r="712" spans="1:72" ht="13.5" customHeight="1">
      <c r="A712" s="3" t="str">
        <f>HYPERLINK("http://kyu.snu.ac.kr/sdhj/index.jsp?type=hj/GK14657_00IH_0001_0014.jpg","1777_각북면_14")</f>
        <v>1777_각북면_14</v>
      </c>
      <c r="B712" s="2">
        <v>1777</v>
      </c>
      <c r="C712" s="2" t="s">
        <v>12868</v>
      </c>
      <c r="D712" s="2" t="s">
        <v>12865</v>
      </c>
      <c r="E712" s="2">
        <v>711</v>
      </c>
      <c r="F712" s="1">
        <v>3</v>
      </c>
      <c r="G712" s="1" t="s">
        <v>12869</v>
      </c>
      <c r="H712" s="1" t="s">
        <v>12871</v>
      </c>
      <c r="I712" s="1">
        <v>4</v>
      </c>
      <c r="L712" s="1">
        <v>5</v>
      </c>
      <c r="M712" s="2" t="s">
        <v>13260</v>
      </c>
      <c r="N712" s="2" t="s">
        <v>13261</v>
      </c>
      <c r="S712" s="1" t="s">
        <v>67</v>
      </c>
      <c r="T712" s="1" t="s">
        <v>5121</v>
      </c>
      <c r="AC712" s="1">
        <v>12</v>
      </c>
      <c r="AD712" s="1" t="s">
        <v>344</v>
      </c>
      <c r="AE712" s="1" t="s">
        <v>9647</v>
      </c>
    </row>
    <row r="713" spans="1:72" ht="13.5" customHeight="1">
      <c r="A713" s="3" t="str">
        <f>HYPERLINK("http://kyu.snu.ac.kr/sdhj/index.jsp?type=hj/GK14657_00IH_0001_0014.jpg","1777_각북면_14")</f>
        <v>1777_각북면_14</v>
      </c>
      <c r="B713" s="2">
        <v>1777</v>
      </c>
      <c r="C713" s="2" t="s">
        <v>12868</v>
      </c>
      <c r="D713" s="2" t="s">
        <v>12865</v>
      </c>
      <c r="E713" s="2">
        <v>712</v>
      </c>
      <c r="F713" s="1">
        <v>3</v>
      </c>
      <c r="G713" s="1" t="s">
        <v>12869</v>
      </c>
      <c r="H713" s="1" t="s">
        <v>12871</v>
      </c>
      <c r="I713" s="1">
        <v>4</v>
      </c>
      <c r="L713" s="1">
        <v>5</v>
      </c>
      <c r="M713" s="2" t="s">
        <v>13260</v>
      </c>
      <c r="N713" s="2" t="s">
        <v>13261</v>
      </c>
      <c r="S713" s="1" t="s">
        <v>67</v>
      </c>
      <c r="T713" s="1" t="s">
        <v>5121</v>
      </c>
      <c r="AC713" s="1">
        <v>7</v>
      </c>
      <c r="AD713" s="1" t="s">
        <v>108</v>
      </c>
      <c r="AE713" s="1" t="s">
        <v>9615</v>
      </c>
    </row>
    <row r="714" spans="1:72" ht="13.5" customHeight="1">
      <c r="A714" s="3" t="str">
        <f>HYPERLINK("http://kyu.snu.ac.kr/sdhj/index.jsp?type=hj/GK14657_00IH_0001_0014.jpg","1777_각북면_14")</f>
        <v>1777_각북면_14</v>
      </c>
      <c r="B714" s="2">
        <v>1777</v>
      </c>
      <c r="C714" s="2" t="s">
        <v>12868</v>
      </c>
      <c r="D714" s="2" t="s">
        <v>12865</v>
      </c>
      <c r="E714" s="2">
        <v>713</v>
      </c>
      <c r="F714" s="1">
        <v>3</v>
      </c>
      <c r="G714" s="1" t="s">
        <v>12869</v>
      </c>
      <c r="H714" s="1" t="s">
        <v>12871</v>
      </c>
      <c r="I714" s="1">
        <v>5</v>
      </c>
      <c r="J714" s="1" t="s">
        <v>1463</v>
      </c>
      <c r="K714" s="1" t="s">
        <v>7445</v>
      </c>
      <c r="L714" s="1">
        <v>1</v>
      </c>
      <c r="M714" s="2" t="s">
        <v>1463</v>
      </c>
      <c r="N714" s="2" t="s">
        <v>7445</v>
      </c>
      <c r="T714" s="1" t="s">
        <v>12957</v>
      </c>
      <c r="U714" s="1" t="s">
        <v>37</v>
      </c>
      <c r="V714" s="1" t="s">
        <v>7529</v>
      </c>
      <c r="W714" s="1" t="s">
        <v>203</v>
      </c>
      <c r="X714" s="1" t="s">
        <v>7683</v>
      </c>
      <c r="Y714" s="1" t="s">
        <v>1464</v>
      </c>
      <c r="Z714" s="1" t="s">
        <v>8071</v>
      </c>
      <c r="AC714" s="1">
        <v>57</v>
      </c>
      <c r="AD714" s="1" t="s">
        <v>302</v>
      </c>
      <c r="AE714" s="1" t="s">
        <v>9660</v>
      </c>
      <c r="AJ714" s="1" t="s">
        <v>17</v>
      </c>
      <c r="AK714" s="1" t="s">
        <v>9765</v>
      </c>
      <c r="AL714" s="1" t="s">
        <v>205</v>
      </c>
      <c r="AM714" s="1" t="s">
        <v>9777</v>
      </c>
      <c r="AT714" s="1" t="s">
        <v>79</v>
      </c>
      <c r="AU714" s="1" t="s">
        <v>9844</v>
      </c>
      <c r="AV714" s="1" t="s">
        <v>1465</v>
      </c>
      <c r="AW714" s="1" t="s">
        <v>8322</v>
      </c>
      <c r="BG714" s="1" t="s">
        <v>79</v>
      </c>
      <c r="BH714" s="1" t="s">
        <v>9844</v>
      </c>
      <c r="BI714" s="1" t="s">
        <v>1466</v>
      </c>
      <c r="BJ714" s="1" t="s">
        <v>9832</v>
      </c>
      <c r="BK714" s="1" t="s">
        <v>79</v>
      </c>
      <c r="BL714" s="1" t="s">
        <v>9844</v>
      </c>
      <c r="BM714" s="1" t="s">
        <v>7293</v>
      </c>
      <c r="BN714" s="1" t="s">
        <v>11814</v>
      </c>
      <c r="BO714" s="1" t="s">
        <v>79</v>
      </c>
      <c r="BP714" s="1" t="s">
        <v>9844</v>
      </c>
      <c r="BQ714" s="1" t="s">
        <v>209</v>
      </c>
      <c r="BR714" s="1" t="s">
        <v>12475</v>
      </c>
      <c r="BS714" s="1" t="s">
        <v>129</v>
      </c>
      <c r="BT714" s="1" t="s">
        <v>9723</v>
      </c>
    </row>
    <row r="715" spans="1:72" ht="13.5" customHeight="1">
      <c r="A715" s="3" t="str">
        <f>HYPERLINK("http://kyu.snu.ac.kr/sdhj/index.jsp?type=hj/GK14657_00IH_0001_0014.jpg","1777_각북면_14")</f>
        <v>1777_각북면_14</v>
      </c>
      <c r="B715" s="2">
        <v>1777</v>
      </c>
      <c r="C715" s="2" t="s">
        <v>12868</v>
      </c>
      <c r="D715" s="2" t="s">
        <v>12865</v>
      </c>
      <c r="E715" s="2">
        <v>714</v>
      </c>
      <c r="F715" s="1">
        <v>3</v>
      </c>
      <c r="G715" s="1" t="s">
        <v>12869</v>
      </c>
      <c r="H715" s="1" t="s">
        <v>12871</v>
      </c>
      <c r="I715" s="1">
        <v>5</v>
      </c>
      <c r="L715" s="1">
        <v>1</v>
      </c>
      <c r="M715" s="2" t="s">
        <v>1463</v>
      </c>
      <c r="N715" s="2" t="s">
        <v>7445</v>
      </c>
      <c r="S715" s="1" t="s">
        <v>47</v>
      </c>
      <c r="T715" s="1" t="s">
        <v>179</v>
      </c>
      <c r="W715" s="1" t="s">
        <v>38</v>
      </c>
      <c r="X715" s="1" t="s">
        <v>12968</v>
      </c>
      <c r="Y715" s="1" t="s">
        <v>10</v>
      </c>
      <c r="Z715" s="1" t="s">
        <v>7691</v>
      </c>
      <c r="AC715" s="1">
        <v>56</v>
      </c>
      <c r="AD715" s="1" t="s">
        <v>323</v>
      </c>
      <c r="AE715" s="1" t="s">
        <v>9659</v>
      </c>
      <c r="AJ715" s="1" t="s">
        <v>17</v>
      </c>
      <c r="AK715" s="1" t="s">
        <v>9765</v>
      </c>
      <c r="AL715" s="1" t="s">
        <v>129</v>
      </c>
      <c r="AM715" s="1" t="s">
        <v>9723</v>
      </c>
      <c r="AT715" s="1" t="s">
        <v>79</v>
      </c>
      <c r="AU715" s="1" t="s">
        <v>9844</v>
      </c>
      <c r="AV715" s="1" t="s">
        <v>1467</v>
      </c>
      <c r="AW715" s="1" t="s">
        <v>9245</v>
      </c>
      <c r="BG715" s="1" t="s">
        <v>79</v>
      </c>
      <c r="BH715" s="1" t="s">
        <v>9844</v>
      </c>
      <c r="BI715" s="1" t="s">
        <v>1468</v>
      </c>
      <c r="BJ715" s="1" t="s">
        <v>10115</v>
      </c>
      <c r="BK715" s="1" t="s">
        <v>79</v>
      </c>
      <c r="BL715" s="1" t="s">
        <v>9844</v>
      </c>
      <c r="BM715" s="1" t="s">
        <v>1469</v>
      </c>
      <c r="BN715" s="1" t="s">
        <v>8208</v>
      </c>
      <c r="BO715" s="1" t="s">
        <v>79</v>
      </c>
      <c r="BP715" s="1" t="s">
        <v>9844</v>
      </c>
      <c r="BQ715" s="1" t="s">
        <v>1470</v>
      </c>
      <c r="BR715" s="1" t="s">
        <v>15001</v>
      </c>
      <c r="BS715" s="1" t="s">
        <v>1357</v>
      </c>
      <c r="BT715" s="1" t="s">
        <v>9790</v>
      </c>
    </row>
    <row r="716" spans="1:72" ht="13.5" customHeight="1">
      <c r="A716" s="3" t="str">
        <f>HYPERLINK("http://kyu.snu.ac.kr/sdhj/index.jsp?type=hj/GK14657_00IH_0001_0014.jpg","1777_각북면_14")</f>
        <v>1777_각북면_14</v>
      </c>
      <c r="B716" s="2">
        <v>1777</v>
      </c>
      <c r="C716" s="2" t="s">
        <v>12868</v>
      </c>
      <c r="D716" s="2" t="s">
        <v>12865</v>
      </c>
      <c r="E716" s="2">
        <v>715</v>
      </c>
      <c r="F716" s="1">
        <v>3</v>
      </c>
      <c r="G716" s="1" t="s">
        <v>12869</v>
      </c>
      <c r="H716" s="1" t="s">
        <v>12871</v>
      </c>
      <c r="I716" s="1">
        <v>5</v>
      </c>
      <c r="L716" s="1">
        <v>1</v>
      </c>
      <c r="M716" s="2" t="s">
        <v>1463</v>
      </c>
      <c r="N716" s="2" t="s">
        <v>7445</v>
      </c>
      <c r="S716" s="1" t="s">
        <v>57</v>
      </c>
      <c r="T716" s="1" t="s">
        <v>7485</v>
      </c>
      <c r="U716" s="1" t="s">
        <v>256</v>
      </c>
      <c r="V716" s="1" t="s">
        <v>7594</v>
      </c>
      <c r="Y716" s="1" t="s">
        <v>39</v>
      </c>
      <c r="Z716" s="1" t="s">
        <v>7734</v>
      </c>
      <c r="AC716" s="1">
        <v>16</v>
      </c>
      <c r="AD716" s="1" t="s">
        <v>143</v>
      </c>
      <c r="AE716" s="1" t="s">
        <v>9655</v>
      </c>
    </row>
    <row r="717" spans="1:72" ht="13.5" customHeight="1">
      <c r="A717" s="3" t="str">
        <f>HYPERLINK("http://kyu.snu.ac.kr/sdhj/index.jsp?type=hj/GK14657_00IH_0001_0014.jpg","1777_각북면_14")</f>
        <v>1777_각북면_14</v>
      </c>
      <c r="B717" s="2">
        <v>1777</v>
      </c>
      <c r="C717" s="2" t="s">
        <v>12868</v>
      </c>
      <c r="D717" s="2" t="s">
        <v>12865</v>
      </c>
      <c r="E717" s="2">
        <v>716</v>
      </c>
      <c r="F717" s="1">
        <v>3</v>
      </c>
      <c r="G717" s="1" t="s">
        <v>12869</v>
      </c>
      <c r="H717" s="1" t="s">
        <v>12871</v>
      </c>
      <c r="I717" s="1">
        <v>5</v>
      </c>
      <c r="L717" s="1">
        <v>1</v>
      </c>
      <c r="M717" s="2" t="s">
        <v>1463</v>
      </c>
      <c r="N717" s="2" t="s">
        <v>7445</v>
      </c>
      <c r="S717" s="1" t="s">
        <v>67</v>
      </c>
      <c r="T717" s="1" t="s">
        <v>5121</v>
      </c>
      <c r="AC717" s="1">
        <v>15</v>
      </c>
      <c r="AD717" s="1" t="s">
        <v>173</v>
      </c>
      <c r="AE717" s="1" t="s">
        <v>9622</v>
      </c>
    </row>
    <row r="718" spans="1:72" ht="13.5" customHeight="1">
      <c r="A718" s="3" t="str">
        <f>HYPERLINK("http://kyu.snu.ac.kr/sdhj/index.jsp?type=hj/GK14657_00IH_0001_0014.jpg","1777_각북면_14")</f>
        <v>1777_각북면_14</v>
      </c>
      <c r="B718" s="2">
        <v>1777</v>
      </c>
      <c r="C718" s="2" t="s">
        <v>12868</v>
      </c>
      <c r="D718" s="2" t="s">
        <v>12865</v>
      </c>
      <c r="E718" s="2">
        <v>717</v>
      </c>
      <c r="F718" s="1">
        <v>3</v>
      </c>
      <c r="G718" s="1" t="s">
        <v>12869</v>
      </c>
      <c r="H718" s="1" t="s">
        <v>12871</v>
      </c>
      <c r="I718" s="1">
        <v>5</v>
      </c>
      <c r="L718" s="1">
        <v>1</v>
      </c>
      <c r="M718" s="2" t="s">
        <v>1463</v>
      </c>
      <c r="N718" s="2" t="s">
        <v>7445</v>
      </c>
      <c r="S718" s="1" t="s">
        <v>67</v>
      </c>
      <c r="T718" s="1" t="s">
        <v>5121</v>
      </c>
      <c r="AC718" s="1">
        <v>3</v>
      </c>
      <c r="AD718" s="1" t="s">
        <v>92</v>
      </c>
      <c r="AE718" s="1" t="s">
        <v>9651</v>
      </c>
      <c r="AF718" s="1" t="s">
        <v>71</v>
      </c>
      <c r="AG718" s="1" t="s">
        <v>9052</v>
      </c>
    </row>
    <row r="719" spans="1:72" ht="13.5" customHeight="1">
      <c r="A719" s="3" t="str">
        <f>HYPERLINK("http://kyu.snu.ac.kr/sdhj/index.jsp?type=hj/GK14657_00IH_0001_0014.jpg","1777_각북면_14")</f>
        <v>1777_각북면_14</v>
      </c>
      <c r="B719" s="2">
        <v>1777</v>
      </c>
      <c r="C719" s="2" t="s">
        <v>12868</v>
      </c>
      <c r="D719" s="2" t="s">
        <v>12865</v>
      </c>
      <c r="E719" s="2">
        <v>718</v>
      </c>
      <c r="F719" s="1">
        <v>3</v>
      </c>
      <c r="G719" s="1" t="s">
        <v>12869</v>
      </c>
      <c r="H719" s="1" t="s">
        <v>12871</v>
      </c>
      <c r="I719" s="1">
        <v>5</v>
      </c>
      <c r="L719" s="1">
        <v>2</v>
      </c>
      <c r="M719" s="2" t="s">
        <v>1491</v>
      </c>
      <c r="N719" s="2" t="s">
        <v>13262</v>
      </c>
      <c r="T719" s="1" t="s">
        <v>12957</v>
      </c>
      <c r="U719" s="1" t="s">
        <v>1471</v>
      </c>
      <c r="V719" s="1" t="s">
        <v>7645</v>
      </c>
      <c r="W719" s="1" t="s">
        <v>38</v>
      </c>
      <c r="X719" s="1" t="s">
        <v>12968</v>
      </c>
      <c r="Y719" s="1" t="s">
        <v>1472</v>
      </c>
      <c r="Z719" s="1" t="s">
        <v>9424</v>
      </c>
      <c r="AC719" s="1">
        <v>44</v>
      </c>
      <c r="AD719" s="1" t="s">
        <v>102</v>
      </c>
      <c r="AE719" s="1" t="s">
        <v>9629</v>
      </c>
      <c r="AJ719" s="1" t="s">
        <v>17</v>
      </c>
      <c r="AK719" s="1" t="s">
        <v>9765</v>
      </c>
      <c r="AL719" s="1" t="s">
        <v>41</v>
      </c>
      <c r="AM719" s="1" t="s">
        <v>9711</v>
      </c>
      <c r="AT719" s="1" t="s">
        <v>37</v>
      </c>
      <c r="AU719" s="1" t="s">
        <v>7529</v>
      </c>
      <c r="AV719" s="1" t="s">
        <v>1473</v>
      </c>
      <c r="AW719" s="1" t="s">
        <v>10577</v>
      </c>
      <c r="BG719" s="1" t="s">
        <v>492</v>
      </c>
      <c r="BH719" s="1" t="s">
        <v>7525</v>
      </c>
      <c r="BI719" s="1" t="s">
        <v>152</v>
      </c>
      <c r="BJ719" s="1" t="s">
        <v>9545</v>
      </c>
      <c r="BK719" s="1" t="s">
        <v>1231</v>
      </c>
      <c r="BL719" s="1" t="s">
        <v>9846</v>
      </c>
      <c r="BM719" s="1" t="s">
        <v>1474</v>
      </c>
      <c r="BN719" s="1" t="s">
        <v>11813</v>
      </c>
      <c r="BO719" s="1" t="s">
        <v>79</v>
      </c>
      <c r="BP719" s="1" t="s">
        <v>9844</v>
      </c>
      <c r="BQ719" s="1" t="s">
        <v>1475</v>
      </c>
      <c r="BR719" s="1" t="s">
        <v>12564</v>
      </c>
      <c r="BS719" s="1" t="s">
        <v>50</v>
      </c>
      <c r="BT719" s="1" t="s">
        <v>9712</v>
      </c>
    </row>
    <row r="720" spans="1:72" ht="13.5" customHeight="1">
      <c r="A720" s="3" t="str">
        <f>HYPERLINK("http://kyu.snu.ac.kr/sdhj/index.jsp?type=hj/GK14657_00IH_0001_0014.jpg","1777_각북면_14")</f>
        <v>1777_각북면_14</v>
      </c>
      <c r="B720" s="2">
        <v>1777</v>
      </c>
      <c r="C720" s="2" t="s">
        <v>12868</v>
      </c>
      <c r="D720" s="2" t="s">
        <v>12865</v>
      </c>
      <c r="E720" s="2">
        <v>719</v>
      </c>
      <c r="F720" s="1">
        <v>3</v>
      </c>
      <c r="G720" s="1" t="s">
        <v>12869</v>
      </c>
      <c r="H720" s="1" t="s">
        <v>12871</v>
      </c>
      <c r="I720" s="1">
        <v>5</v>
      </c>
      <c r="L720" s="1">
        <v>2</v>
      </c>
      <c r="M720" s="2" t="s">
        <v>1491</v>
      </c>
      <c r="N720" s="2" t="s">
        <v>13262</v>
      </c>
      <c r="S720" s="1" t="s">
        <v>47</v>
      </c>
      <c r="T720" s="1" t="s">
        <v>179</v>
      </c>
      <c r="W720" s="1" t="s">
        <v>131</v>
      </c>
      <c r="X720" s="1" t="s">
        <v>7695</v>
      </c>
      <c r="Y720" s="1" t="s">
        <v>10</v>
      </c>
      <c r="Z720" s="1" t="s">
        <v>7691</v>
      </c>
      <c r="AC720" s="1">
        <v>44</v>
      </c>
      <c r="AD720" s="1" t="s">
        <v>102</v>
      </c>
      <c r="AE720" s="1" t="s">
        <v>9629</v>
      </c>
      <c r="AJ720" s="1" t="s">
        <v>17</v>
      </c>
      <c r="AK720" s="1" t="s">
        <v>9765</v>
      </c>
      <c r="AL720" s="1" t="s">
        <v>46</v>
      </c>
      <c r="AM720" s="1" t="s">
        <v>9757</v>
      </c>
      <c r="AT720" s="1" t="s">
        <v>37</v>
      </c>
      <c r="AU720" s="1" t="s">
        <v>7529</v>
      </c>
      <c r="AV720" s="1" t="s">
        <v>1476</v>
      </c>
      <c r="AW720" s="1" t="s">
        <v>10576</v>
      </c>
      <c r="BG720" s="1" t="s">
        <v>37</v>
      </c>
      <c r="BH720" s="1" t="s">
        <v>7529</v>
      </c>
      <c r="BI720" s="1" t="s">
        <v>1477</v>
      </c>
      <c r="BJ720" s="1" t="s">
        <v>7745</v>
      </c>
      <c r="BK720" s="1" t="s">
        <v>37</v>
      </c>
      <c r="BL720" s="1" t="s">
        <v>7529</v>
      </c>
      <c r="BM720" s="1" t="s">
        <v>1478</v>
      </c>
      <c r="BN720" s="1" t="s">
        <v>11473</v>
      </c>
      <c r="BO720" s="1" t="s">
        <v>1479</v>
      </c>
      <c r="BP720" s="1" t="s">
        <v>7560</v>
      </c>
      <c r="BQ720" s="1" t="s">
        <v>1480</v>
      </c>
      <c r="BR720" s="1" t="s">
        <v>14709</v>
      </c>
      <c r="BS720" s="1" t="s">
        <v>76</v>
      </c>
      <c r="BT720" s="1" t="s">
        <v>14465</v>
      </c>
    </row>
    <row r="721" spans="1:72" ht="13.5" customHeight="1">
      <c r="A721" s="3" t="str">
        <f>HYPERLINK("http://kyu.snu.ac.kr/sdhj/index.jsp?type=hj/GK14657_00IH_0001_0015.jpg","1777_각북면_15")</f>
        <v>1777_각북면_15</v>
      </c>
      <c r="B721" s="2">
        <v>1777</v>
      </c>
      <c r="C721" s="2" t="s">
        <v>12868</v>
      </c>
      <c r="D721" s="2" t="s">
        <v>12865</v>
      </c>
      <c r="E721" s="2">
        <v>720</v>
      </c>
      <c r="F721" s="1">
        <v>3</v>
      </c>
      <c r="G721" s="1" t="s">
        <v>12869</v>
      </c>
      <c r="H721" s="1" t="s">
        <v>12871</v>
      </c>
      <c r="I721" s="1">
        <v>5</v>
      </c>
      <c r="L721" s="1">
        <v>2</v>
      </c>
      <c r="M721" s="2" t="s">
        <v>1491</v>
      </c>
      <c r="N721" s="2" t="s">
        <v>13262</v>
      </c>
      <c r="S721" s="1" t="s">
        <v>67</v>
      </c>
      <c r="T721" s="1" t="s">
        <v>5121</v>
      </c>
      <c r="AF721" s="1" t="s">
        <v>294</v>
      </c>
      <c r="AG721" s="1" t="s">
        <v>9678</v>
      </c>
    </row>
    <row r="722" spans="1:72" ht="13.5" customHeight="1">
      <c r="A722" s="3" t="str">
        <f>HYPERLINK("http://kyu.snu.ac.kr/sdhj/index.jsp?type=hj/GK14657_00IH_0001_0015.jpg","1777_각북면_15")</f>
        <v>1777_각북면_15</v>
      </c>
      <c r="B722" s="2">
        <v>1777</v>
      </c>
      <c r="C722" s="2" t="s">
        <v>12868</v>
      </c>
      <c r="D722" s="2" t="s">
        <v>12865</v>
      </c>
      <c r="E722" s="2">
        <v>721</v>
      </c>
      <c r="F722" s="1">
        <v>3</v>
      </c>
      <c r="G722" s="1" t="s">
        <v>12869</v>
      </c>
      <c r="H722" s="1" t="s">
        <v>12871</v>
      </c>
      <c r="I722" s="1">
        <v>5</v>
      </c>
      <c r="L722" s="1">
        <v>2</v>
      </c>
      <c r="M722" s="2" t="s">
        <v>1491</v>
      </c>
      <c r="N722" s="2" t="s">
        <v>13262</v>
      </c>
      <c r="S722" s="1" t="s">
        <v>67</v>
      </c>
      <c r="T722" s="1" t="s">
        <v>5121</v>
      </c>
      <c r="AC722" s="1">
        <v>16</v>
      </c>
      <c r="AD722" s="1" t="s">
        <v>143</v>
      </c>
      <c r="AE722" s="1" t="s">
        <v>9655</v>
      </c>
    </row>
    <row r="723" spans="1:72" ht="13.5" customHeight="1">
      <c r="A723" s="3" t="str">
        <f>HYPERLINK("http://kyu.snu.ac.kr/sdhj/index.jsp?type=hj/GK14657_00IH_0001_0015.jpg","1777_각북면_15")</f>
        <v>1777_각북면_15</v>
      </c>
      <c r="B723" s="2">
        <v>1777</v>
      </c>
      <c r="C723" s="2" t="s">
        <v>12868</v>
      </c>
      <c r="D723" s="2" t="s">
        <v>12865</v>
      </c>
      <c r="E723" s="2">
        <v>722</v>
      </c>
      <c r="F723" s="1">
        <v>3</v>
      </c>
      <c r="G723" s="1" t="s">
        <v>12869</v>
      </c>
      <c r="H723" s="1" t="s">
        <v>12871</v>
      </c>
      <c r="I723" s="1">
        <v>5</v>
      </c>
      <c r="L723" s="1">
        <v>2</v>
      </c>
      <c r="M723" s="2" t="s">
        <v>1491</v>
      </c>
      <c r="N723" s="2" t="s">
        <v>13262</v>
      </c>
      <c r="S723" s="1" t="s">
        <v>67</v>
      </c>
      <c r="T723" s="1" t="s">
        <v>5121</v>
      </c>
      <c r="AC723" s="1">
        <v>9</v>
      </c>
      <c r="AD723" s="1" t="s">
        <v>366</v>
      </c>
      <c r="AE723" s="1" t="s">
        <v>9626</v>
      </c>
      <c r="AG723" s="1" t="s">
        <v>9052</v>
      </c>
    </row>
    <row r="724" spans="1:72" ht="13.5" customHeight="1">
      <c r="A724" s="3" t="str">
        <f>HYPERLINK("http://kyu.snu.ac.kr/sdhj/index.jsp?type=hj/GK14657_00IH_0001_0015.jpg","1777_각북면_15")</f>
        <v>1777_각북면_15</v>
      </c>
      <c r="B724" s="2">
        <v>1777</v>
      </c>
      <c r="C724" s="2" t="s">
        <v>12868</v>
      </c>
      <c r="D724" s="2" t="s">
        <v>12865</v>
      </c>
      <c r="E724" s="2">
        <v>723</v>
      </c>
      <c r="F724" s="1">
        <v>3</v>
      </c>
      <c r="G724" s="1" t="s">
        <v>12869</v>
      </c>
      <c r="H724" s="1" t="s">
        <v>12871</v>
      </c>
      <c r="I724" s="1">
        <v>5</v>
      </c>
      <c r="L724" s="1">
        <v>2</v>
      </c>
      <c r="M724" s="2" t="s">
        <v>1491</v>
      </c>
      <c r="N724" s="2" t="s">
        <v>13262</v>
      </c>
      <c r="S724" s="1" t="s">
        <v>67</v>
      </c>
      <c r="T724" s="1" t="s">
        <v>5121</v>
      </c>
      <c r="AC724" s="1">
        <v>6</v>
      </c>
      <c r="AD724" s="1" t="s">
        <v>70</v>
      </c>
      <c r="AE724" s="1" t="s">
        <v>9627</v>
      </c>
      <c r="AG724" s="1" t="s">
        <v>9052</v>
      </c>
    </row>
    <row r="725" spans="1:72" ht="13.5" customHeight="1">
      <c r="A725" s="3" t="str">
        <f>HYPERLINK("http://kyu.snu.ac.kr/sdhj/index.jsp?type=hj/GK14657_00IH_0001_0015.jpg","1777_각북면_15")</f>
        <v>1777_각북면_15</v>
      </c>
      <c r="B725" s="2">
        <v>1777</v>
      </c>
      <c r="C725" s="2" t="s">
        <v>12868</v>
      </c>
      <c r="D725" s="2" t="s">
        <v>12865</v>
      </c>
      <c r="E725" s="2">
        <v>724</v>
      </c>
      <c r="F725" s="1">
        <v>3</v>
      </c>
      <c r="G725" s="1" t="s">
        <v>12869</v>
      </c>
      <c r="H725" s="1" t="s">
        <v>12871</v>
      </c>
      <c r="I725" s="1">
        <v>5</v>
      </c>
      <c r="L725" s="1">
        <v>2</v>
      </c>
      <c r="M725" s="2" t="s">
        <v>1491</v>
      </c>
      <c r="N725" s="2" t="s">
        <v>13262</v>
      </c>
      <c r="S725" s="1" t="s">
        <v>67</v>
      </c>
      <c r="T725" s="1" t="s">
        <v>5121</v>
      </c>
      <c r="AC725" s="1">
        <v>4</v>
      </c>
      <c r="AD725" s="1" t="s">
        <v>385</v>
      </c>
      <c r="AE725" s="1" t="s">
        <v>9640</v>
      </c>
      <c r="AF725" s="1" t="s">
        <v>14350</v>
      </c>
      <c r="AG725" s="1" t="s">
        <v>14351</v>
      </c>
    </row>
    <row r="726" spans="1:72" ht="13.5" customHeight="1">
      <c r="A726" s="3" t="str">
        <f>HYPERLINK("http://kyu.snu.ac.kr/sdhj/index.jsp?type=hj/GK14657_00IH_0001_0015.jpg","1777_각북면_15")</f>
        <v>1777_각북면_15</v>
      </c>
      <c r="B726" s="2">
        <v>1777</v>
      </c>
      <c r="C726" s="2" t="s">
        <v>12868</v>
      </c>
      <c r="D726" s="2" t="s">
        <v>12865</v>
      </c>
      <c r="E726" s="2">
        <v>725</v>
      </c>
      <c r="F726" s="1">
        <v>3</v>
      </c>
      <c r="G726" s="1" t="s">
        <v>12869</v>
      </c>
      <c r="H726" s="1" t="s">
        <v>12871</v>
      </c>
      <c r="I726" s="1">
        <v>5</v>
      </c>
      <c r="L726" s="1">
        <v>3</v>
      </c>
      <c r="M726" s="2" t="s">
        <v>13263</v>
      </c>
      <c r="N726" s="2" t="s">
        <v>13264</v>
      </c>
      <c r="T726" s="1" t="s">
        <v>12957</v>
      </c>
      <c r="W726" s="1" t="s">
        <v>65</v>
      </c>
      <c r="X726" s="1" t="s">
        <v>7674</v>
      </c>
      <c r="Y726" s="1" t="s">
        <v>1304</v>
      </c>
      <c r="Z726" s="1" t="s">
        <v>7844</v>
      </c>
      <c r="AC726" s="1">
        <v>49</v>
      </c>
      <c r="AD726" s="1" t="s">
        <v>95</v>
      </c>
      <c r="AE726" s="1" t="s">
        <v>9649</v>
      </c>
      <c r="AJ726" s="1" t="s">
        <v>17</v>
      </c>
      <c r="AK726" s="1" t="s">
        <v>9765</v>
      </c>
      <c r="AL726" s="1" t="s">
        <v>172</v>
      </c>
      <c r="AM726" s="1" t="s">
        <v>9722</v>
      </c>
      <c r="AT726" s="1" t="s">
        <v>235</v>
      </c>
      <c r="AU726" s="1" t="s">
        <v>7607</v>
      </c>
      <c r="AV726" s="1" t="s">
        <v>42</v>
      </c>
      <c r="AW726" s="1" t="s">
        <v>14560</v>
      </c>
      <c r="BG726" s="1" t="s">
        <v>235</v>
      </c>
      <c r="BH726" s="1" t="s">
        <v>7607</v>
      </c>
      <c r="BI726" s="1" t="s">
        <v>1280</v>
      </c>
      <c r="BJ726" s="1" t="s">
        <v>10116</v>
      </c>
      <c r="BK726" s="1" t="s">
        <v>235</v>
      </c>
      <c r="BL726" s="1" t="s">
        <v>7607</v>
      </c>
      <c r="BM726" s="1" t="s">
        <v>1481</v>
      </c>
      <c r="BN726" s="1" t="s">
        <v>9774</v>
      </c>
      <c r="BO726" s="1" t="s">
        <v>235</v>
      </c>
      <c r="BP726" s="1" t="s">
        <v>7607</v>
      </c>
      <c r="BQ726" s="1" t="s">
        <v>1482</v>
      </c>
      <c r="BR726" s="1" t="s">
        <v>12563</v>
      </c>
      <c r="BS726" s="1" t="s">
        <v>263</v>
      </c>
      <c r="BT726" s="1" t="s">
        <v>9775</v>
      </c>
    </row>
    <row r="727" spans="1:72" ht="13.5" customHeight="1">
      <c r="A727" s="3" t="str">
        <f>HYPERLINK("http://kyu.snu.ac.kr/sdhj/index.jsp?type=hj/GK14657_00IH_0001_0015.jpg","1777_각북면_15")</f>
        <v>1777_각북면_15</v>
      </c>
      <c r="B727" s="2">
        <v>1777</v>
      </c>
      <c r="C727" s="2" t="s">
        <v>12868</v>
      </c>
      <c r="D727" s="2" t="s">
        <v>12865</v>
      </c>
      <c r="E727" s="2">
        <v>726</v>
      </c>
      <c r="F727" s="1">
        <v>3</v>
      </c>
      <c r="G727" s="1" t="s">
        <v>12869</v>
      </c>
      <c r="H727" s="1" t="s">
        <v>12871</v>
      </c>
      <c r="I727" s="1">
        <v>5</v>
      </c>
      <c r="L727" s="1">
        <v>3</v>
      </c>
      <c r="M727" s="2" t="s">
        <v>13263</v>
      </c>
      <c r="N727" s="2" t="s">
        <v>13264</v>
      </c>
      <c r="S727" s="1" t="s">
        <v>47</v>
      </c>
      <c r="T727" s="1" t="s">
        <v>179</v>
      </c>
      <c r="W727" s="1" t="s">
        <v>131</v>
      </c>
      <c r="X727" s="1" t="s">
        <v>7695</v>
      </c>
      <c r="Y727" s="1" t="s">
        <v>210</v>
      </c>
      <c r="Z727" s="1" t="s">
        <v>7726</v>
      </c>
      <c r="AC727" s="1">
        <v>47</v>
      </c>
      <c r="AD727" s="1" t="s">
        <v>364</v>
      </c>
      <c r="AE727" s="1" t="s">
        <v>9634</v>
      </c>
      <c r="AJ727" s="1" t="s">
        <v>17</v>
      </c>
      <c r="AK727" s="1" t="s">
        <v>9765</v>
      </c>
      <c r="AL727" s="1" t="s">
        <v>46</v>
      </c>
      <c r="AM727" s="1" t="s">
        <v>9757</v>
      </c>
      <c r="AT727" s="1" t="s">
        <v>37</v>
      </c>
      <c r="AU727" s="1" t="s">
        <v>7529</v>
      </c>
      <c r="AV727" s="1" t="s">
        <v>1483</v>
      </c>
      <c r="AW727" s="1" t="s">
        <v>10575</v>
      </c>
      <c r="BG727" s="1" t="s">
        <v>37</v>
      </c>
      <c r="BH727" s="1" t="s">
        <v>7529</v>
      </c>
      <c r="BI727" s="1" t="s">
        <v>1484</v>
      </c>
      <c r="BJ727" s="1" t="s">
        <v>11263</v>
      </c>
      <c r="BK727" s="1" t="s">
        <v>37</v>
      </c>
      <c r="BL727" s="1" t="s">
        <v>7529</v>
      </c>
      <c r="BM727" s="1" t="s">
        <v>1485</v>
      </c>
      <c r="BN727" s="1" t="s">
        <v>11812</v>
      </c>
      <c r="BO727" s="1" t="s">
        <v>37</v>
      </c>
      <c r="BP727" s="1" t="s">
        <v>7529</v>
      </c>
      <c r="BQ727" s="1" t="s">
        <v>1486</v>
      </c>
      <c r="BR727" s="1" t="s">
        <v>14513</v>
      </c>
      <c r="BS727" s="1" t="s">
        <v>76</v>
      </c>
      <c r="BT727" s="1" t="s">
        <v>14465</v>
      </c>
    </row>
    <row r="728" spans="1:72" ht="13.5" customHeight="1">
      <c r="A728" s="3" t="str">
        <f>HYPERLINK("http://kyu.snu.ac.kr/sdhj/index.jsp?type=hj/GK14657_00IH_0001_0015.jpg","1777_각북면_15")</f>
        <v>1777_각북면_15</v>
      </c>
      <c r="B728" s="2">
        <v>1777</v>
      </c>
      <c r="C728" s="2" t="s">
        <v>12868</v>
      </c>
      <c r="D728" s="2" t="s">
        <v>12865</v>
      </c>
      <c r="E728" s="2">
        <v>727</v>
      </c>
      <c r="F728" s="1">
        <v>3</v>
      </c>
      <c r="G728" s="1" t="s">
        <v>12869</v>
      </c>
      <c r="H728" s="1" t="s">
        <v>12871</v>
      </c>
      <c r="I728" s="1">
        <v>5</v>
      </c>
      <c r="L728" s="1">
        <v>3</v>
      </c>
      <c r="M728" s="2" t="s">
        <v>13263</v>
      </c>
      <c r="N728" s="2" t="s">
        <v>13264</v>
      </c>
      <c r="S728" s="1" t="s">
        <v>67</v>
      </c>
      <c r="T728" s="1" t="s">
        <v>5121</v>
      </c>
      <c r="AC728" s="1">
        <v>15</v>
      </c>
      <c r="AD728" s="1" t="s">
        <v>173</v>
      </c>
      <c r="AE728" s="1" t="s">
        <v>9622</v>
      </c>
    </row>
    <row r="729" spans="1:72" ht="13.5" customHeight="1">
      <c r="A729" s="3" t="str">
        <f>HYPERLINK("http://kyu.snu.ac.kr/sdhj/index.jsp?type=hj/GK14657_00IH_0001_0015.jpg","1777_각북면_15")</f>
        <v>1777_각북면_15</v>
      </c>
      <c r="B729" s="2">
        <v>1777</v>
      </c>
      <c r="C729" s="2" t="s">
        <v>12868</v>
      </c>
      <c r="D729" s="2" t="s">
        <v>12865</v>
      </c>
      <c r="E729" s="2">
        <v>728</v>
      </c>
      <c r="F729" s="1">
        <v>3</v>
      </c>
      <c r="G729" s="1" t="s">
        <v>12869</v>
      </c>
      <c r="H729" s="1" t="s">
        <v>12871</v>
      </c>
      <c r="I729" s="1">
        <v>5</v>
      </c>
      <c r="L729" s="1">
        <v>3</v>
      </c>
      <c r="M729" s="2" t="s">
        <v>13263</v>
      </c>
      <c r="N729" s="2" t="s">
        <v>13264</v>
      </c>
      <c r="S729" s="1" t="s">
        <v>67</v>
      </c>
      <c r="T729" s="1" t="s">
        <v>5121</v>
      </c>
      <c r="AC729" s="1">
        <v>12</v>
      </c>
      <c r="AD729" s="1" t="s">
        <v>344</v>
      </c>
      <c r="AE729" s="1" t="s">
        <v>9647</v>
      </c>
    </row>
    <row r="730" spans="1:72" ht="13.5" customHeight="1">
      <c r="A730" s="3" t="str">
        <f>HYPERLINK("http://kyu.snu.ac.kr/sdhj/index.jsp?type=hj/GK14657_00IH_0001_0015.jpg","1777_각북면_15")</f>
        <v>1777_각북면_15</v>
      </c>
      <c r="B730" s="2">
        <v>1777</v>
      </c>
      <c r="C730" s="2" t="s">
        <v>12868</v>
      </c>
      <c r="D730" s="2" t="s">
        <v>12865</v>
      </c>
      <c r="E730" s="2">
        <v>729</v>
      </c>
      <c r="F730" s="1">
        <v>3</v>
      </c>
      <c r="G730" s="1" t="s">
        <v>12869</v>
      </c>
      <c r="H730" s="1" t="s">
        <v>12871</v>
      </c>
      <c r="I730" s="1">
        <v>5</v>
      </c>
      <c r="L730" s="1">
        <v>3</v>
      </c>
      <c r="M730" s="2" t="s">
        <v>13263</v>
      </c>
      <c r="N730" s="2" t="s">
        <v>13264</v>
      </c>
      <c r="S730" s="1" t="s">
        <v>67</v>
      </c>
      <c r="T730" s="1" t="s">
        <v>5121</v>
      </c>
      <c r="AC730" s="1">
        <v>11</v>
      </c>
      <c r="AD730" s="1" t="s">
        <v>69</v>
      </c>
      <c r="AE730" s="1" t="s">
        <v>9646</v>
      </c>
      <c r="AF730" s="1" t="s">
        <v>71</v>
      </c>
      <c r="AG730" s="1" t="s">
        <v>9052</v>
      </c>
    </row>
    <row r="731" spans="1:72" ht="13.5" customHeight="1">
      <c r="A731" s="3" t="str">
        <f>HYPERLINK("http://kyu.snu.ac.kr/sdhj/index.jsp?type=hj/GK14657_00IH_0001_0015.jpg","1777_각북면_15")</f>
        <v>1777_각북면_15</v>
      </c>
      <c r="B731" s="2">
        <v>1777</v>
      </c>
      <c r="C731" s="2" t="s">
        <v>12868</v>
      </c>
      <c r="D731" s="2" t="s">
        <v>12865</v>
      </c>
      <c r="E731" s="2">
        <v>730</v>
      </c>
      <c r="F731" s="1">
        <v>3</v>
      </c>
      <c r="G731" s="1" t="s">
        <v>12869</v>
      </c>
      <c r="H731" s="1" t="s">
        <v>12871</v>
      </c>
      <c r="I731" s="1">
        <v>5</v>
      </c>
      <c r="L731" s="1">
        <v>4</v>
      </c>
      <c r="M731" s="2" t="s">
        <v>13265</v>
      </c>
      <c r="N731" s="2" t="s">
        <v>13266</v>
      </c>
      <c r="O731" s="1" t="s">
        <v>6</v>
      </c>
      <c r="P731" s="1" t="s">
        <v>7461</v>
      </c>
      <c r="T731" s="1" t="s">
        <v>12957</v>
      </c>
      <c r="U731" s="1" t="s">
        <v>37</v>
      </c>
      <c r="V731" s="1" t="s">
        <v>7529</v>
      </c>
      <c r="W731" s="1" t="s">
        <v>48</v>
      </c>
      <c r="X731" s="1" t="s">
        <v>7670</v>
      </c>
      <c r="Y731" s="1" t="s">
        <v>1487</v>
      </c>
      <c r="Z731" s="1" t="s">
        <v>9423</v>
      </c>
      <c r="AC731" s="1">
        <v>72</v>
      </c>
      <c r="AD731" s="1" t="s">
        <v>344</v>
      </c>
      <c r="AE731" s="1" t="s">
        <v>9647</v>
      </c>
      <c r="AJ731" s="1" t="s">
        <v>17</v>
      </c>
      <c r="AK731" s="1" t="s">
        <v>9765</v>
      </c>
      <c r="AL731" s="1" t="s">
        <v>50</v>
      </c>
      <c r="AM731" s="1" t="s">
        <v>9712</v>
      </c>
      <c r="AT731" s="1" t="s">
        <v>37</v>
      </c>
      <c r="AU731" s="1" t="s">
        <v>7529</v>
      </c>
      <c r="AV731" s="1" t="s">
        <v>1488</v>
      </c>
      <c r="AW731" s="1" t="s">
        <v>10574</v>
      </c>
      <c r="BG731" s="1" t="s">
        <v>235</v>
      </c>
      <c r="BH731" s="1" t="s">
        <v>7607</v>
      </c>
      <c r="BI731" s="1" t="s">
        <v>1489</v>
      </c>
      <c r="BJ731" s="1" t="s">
        <v>11262</v>
      </c>
      <c r="BK731" s="1" t="s">
        <v>235</v>
      </c>
      <c r="BL731" s="1" t="s">
        <v>7607</v>
      </c>
      <c r="BM731" s="1" t="s">
        <v>1490</v>
      </c>
      <c r="BN731" s="1" t="s">
        <v>8898</v>
      </c>
      <c r="BO731" s="1" t="s">
        <v>235</v>
      </c>
      <c r="BP731" s="1" t="s">
        <v>7607</v>
      </c>
      <c r="BQ731" s="1" t="s">
        <v>1491</v>
      </c>
      <c r="BR731" s="1" t="s">
        <v>13262</v>
      </c>
      <c r="BS731" s="1" t="s">
        <v>147</v>
      </c>
      <c r="BT731" s="1" t="s">
        <v>9773</v>
      </c>
    </row>
    <row r="732" spans="1:72" ht="13.5" customHeight="1">
      <c r="A732" s="3" t="str">
        <f>HYPERLINK("http://kyu.snu.ac.kr/sdhj/index.jsp?type=hj/GK14657_00IH_0001_0015.jpg","1777_각북면_15")</f>
        <v>1777_각북면_15</v>
      </c>
      <c r="B732" s="2">
        <v>1777</v>
      </c>
      <c r="C732" s="2" t="s">
        <v>12868</v>
      </c>
      <c r="D732" s="2" t="s">
        <v>12865</v>
      </c>
      <c r="E732" s="2">
        <v>731</v>
      </c>
      <c r="F732" s="1">
        <v>3</v>
      </c>
      <c r="G732" s="1" t="s">
        <v>12869</v>
      </c>
      <c r="H732" s="1" t="s">
        <v>12871</v>
      </c>
      <c r="I732" s="1">
        <v>5</v>
      </c>
      <c r="L732" s="1">
        <v>4</v>
      </c>
      <c r="M732" s="2" t="s">
        <v>13265</v>
      </c>
      <c r="N732" s="2" t="s">
        <v>13266</v>
      </c>
      <c r="S732" s="1" t="s">
        <v>47</v>
      </c>
      <c r="T732" s="1" t="s">
        <v>179</v>
      </c>
      <c r="W732" s="1" t="s">
        <v>420</v>
      </c>
      <c r="X732" s="1" t="s">
        <v>12969</v>
      </c>
      <c r="Y732" s="1" t="s">
        <v>10</v>
      </c>
      <c r="Z732" s="1" t="s">
        <v>7691</v>
      </c>
      <c r="AC732" s="1">
        <v>72</v>
      </c>
      <c r="AD732" s="1" t="s">
        <v>344</v>
      </c>
      <c r="AE732" s="1" t="s">
        <v>9647</v>
      </c>
      <c r="AJ732" s="1" t="s">
        <v>17</v>
      </c>
      <c r="AK732" s="1" t="s">
        <v>9765</v>
      </c>
      <c r="AL732" s="1" t="s">
        <v>635</v>
      </c>
      <c r="AM732" s="1" t="s">
        <v>9789</v>
      </c>
      <c r="AT732" s="1" t="s">
        <v>235</v>
      </c>
      <c r="AU732" s="1" t="s">
        <v>7607</v>
      </c>
      <c r="AV732" s="1" t="s">
        <v>1492</v>
      </c>
      <c r="AW732" s="1" t="s">
        <v>13034</v>
      </c>
      <c r="BG732" s="1" t="s">
        <v>235</v>
      </c>
      <c r="BH732" s="1" t="s">
        <v>7607</v>
      </c>
      <c r="BI732" s="1" t="s">
        <v>1493</v>
      </c>
      <c r="BJ732" s="1" t="s">
        <v>11188</v>
      </c>
      <c r="BK732" s="1" t="s">
        <v>235</v>
      </c>
      <c r="BL732" s="1" t="s">
        <v>7607</v>
      </c>
      <c r="BM732" s="1" t="s">
        <v>1494</v>
      </c>
      <c r="BN732" s="1" t="s">
        <v>10871</v>
      </c>
      <c r="BO732" s="1" t="s">
        <v>235</v>
      </c>
      <c r="BP732" s="1" t="s">
        <v>7607</v>
      </c>
      <c r="BQ732" s="1" t="s">
        <v>1495</v>
      </c>
      <c r="BR732" s="1" t="s">
        <v>12562</v>
      </c>
      <c r="BS732" s="1" t="s">
        <v>357</v>
      </c>
      <c r="BT732" s="1" t="s">
        <v>9771</v>
      </c>
    </row>
    <row r="733" spans="1:72" ht="13.5" customHeight="1">
      <c r="A733" s="3" t="str">
        <f>HYPERLINK("http://kyu.snu.ac.kr/sdhj/index.jsp?type=hj/GK14657_00IH_0001_0015.jpg","1777_각북면_15")</f>
        <v>1777_각북면_15</v>
      </c>
      <c r="B733" s="2">
        <v>1777</v>
      </c>
      <c r="C733" s="2" t="s">
        <v>12868</v>
      </c>
      <c r="D733" s="2" t="s">
        <v>12865</v>
      </c>
      <c r="E733" s="2">
        <v>732</v>
      </c>
      <c r="F733" s="1">
        <v>3</v>
      </c>
      <c r="G733" s="1" t="s">
        <v>12869</v>
      </c>
      <c r="H733" s="1" t="s">
        <v>12871</v>
      </c>
      <c r="I733" s="1">
        <v>5</v>
      </c>
      <c r="L733" s="1">
        <v>4</v>
      </c>
      <c r="M733" s="2" t="s">
        <v>13265</v>
      </c>
      <c r="N733" s="2" t="s">
        <v>13266</v>
      </c>
      <c r="S733" s="1" t="s">
        <v>57</v>
      </c>
      <c r="T733" s="1" t="s">
        <v>7485</v>
      </c>
      <c r="U733" s="1" t="s">
        <v>1496</v>
      </c>
      <c r="V733" s="1" t="s">
        <v>7646</v>
      </c>
      <c r="Y733" s="1" t="s">
        <v>1497</v>
      </c>
      <c r="Z733" s="1" t="s">
        <v>9422</v>
      </c>
      <c r="AC733" s="1">
        <v>42</v>
      </c>
      <c r="AD733" s="1" t="s">
        <v>348</v>
      </c>
      <c r="AE733" s="1" t="s">
        <v>9645</v>
      </c>
    </row>
    <row r="734" spans="1:72" ht="13.5" customHeight="1">
      <c r="A734" s="3" t="str">
        <f>HYPERLINK("http://kyu.snu.ac.kr/sdhj/index.jsp?type=hj/GK14657_00IH_0001_0015.jpg","1777_각북면_15")</f>
        <v>1777_각북면_15</v>
      </c>
      <c r="B734" s="2">
        <v>1777</v>
      </c>
      <c r="C734" s="2" t="s">
        <v>12868</v>
      </c>
      <c r="D734" s="2" t="s">
        <v>12865</v>
      </c>
      <c r="E734" s="2">
        <v>733</v>
      </c>
      <c r="F734" s="1">
        <v>3</v>
      </c>
      <c r="G734" s="1" t="s">
        <v>12869</v>
      </c>
      <c r="H734" s="1" t="s">
        <v>12871</v>
      </c>
      <c r="I734" s="1">
        <v>5</v>
      </c>
      <c r="L734" s="1">
        <v>4</v>
      </c>
      <c r="M734" s="2" t="s">
        <v>13265</v>
      </c>
      <c r="N734" s="2" t="s">
        <v>13266</v>
      </c>
      <c r="S734" s="1" t="s">
        <v>67</v>
      </c>
      <c r="T734" s="1" t="s">
        <v>5121</v>
      </c>
      <c r="AC734" s="1">
        <v>15</v>
      </c>
      <c r="AD734" s="1" t="s">
        <v>173</v>
      </c>
      <c r="AE734" s="1" t="s">
        <v>9622</v>
      </c>
    </row>
    <row r="735" spans="1:72" ht="13.5" customHeight="1">
      <c r="A735" s="3" t="str">
        <f>HYPERLINK("http://kyu.snu.ac.kr/sdhj/index.jsp?type=hj/GK14657_00IH_0001_0015.jpg","1777_각북면_15")</f>
        <v>1777_각북면_15</v>
      </c>
      <c r="B735" s="2">
        <v>1777</v>
      </c>
      <c r="C735" s="2" t="s">
        <v>12868</v>
      </c>
      <c r="D735" s="2" t="s">
        <v>12865</v>
      </c>
      <c r="E735" s="2">
        <v>734</v>
      </c>
      <c r="F735" s="1">
        <v>3</v>
      </c>
      <c r="G735" s="1" t="s">
        <v>12869</v>
      </c>
      <c r="H735" s="1" t="s">
        <v>12871</v>
      </c>
      <c r="I735" s="1">
        <v>5</v>
      </c>
      <c r="L735" s="1">
        <v>4</v>
      </c>
      <c r="M735" s="2" t="s">
        <v>13265</v>
      </c>
      <c r="N735" s="2" t="s">
        <v>13266</v>
      </c>
      <c r="S735" s="1" t="s">
        <v>67</v>
      </c>
      <c r="T735" s="1" t="s">
        <v>5121</v>
      </c>
      <c r="AC735" s="1">
        <v>10</v>
      </c>
      <c r="AD735" s="1" t="s">
        <v>386</v>
      </c>
      <c r="AE735" s="1" t="s">
        <v>9619</v>
      </c>
    </row>
    <row r="736" spans="1:72" ht="13.5" customHeight="1">
      <c r="A736" s="3" t="str">
        <f>HYPERLINK("http://kyu.snu.ac.kr/sdhj/index.jsp?type=hj/GK14657_00IH_0001_0015.jpg","1777_각북면_15")</f>
        <v>1777_각북면_15</v>
      </c>
      <c r="B736" s="2">
        <v>1777</v>
      </c>
      <c r="C736" s="2" t="s">
        <v>12868</v>
      </c>
      <c r="D736" s="2" t="s">
        <v>12865</v>
      </c>
      <c r="E736" s="2">
        <v>735</v>
      </c>
      <c r="F736" s="1">
        <v>3</v>
      </c>
      <c r="G736" s="1" t="s">
        <v>12869</v>
      </c>
      <c r="H736" s="1" t="s">
        <v>12871</v>
      </c>
      <c r="I736" s="1">
        <v>5</v>
      </c>
      <c r="L736" s="1">
        <v>5</v>
      </c>
      <c r="M736" s="2" t="s">
        <v>13267</v>
      </c>
      <c r="N736" s="2" t="s">
        <v>13268</v>
      </c>
      <c r="T736" s="1" t="s">
        <v>12957</v>
      </c>
      <c r="U736" s="1" t="s">
        <v>174</v>
      </c>
      <c r="V736" s="1" t="s">
        <v>7523</v>
      </c>
      <c r="W736" s="1" t="s">
        <v>73</v>
      </c>
      <c r="X736" s="1" t="s">
        <v>12958</v>
      </c>
      <c r="Y736" s="1" t="s">
        <v>1498</v>
      </c>
      <c r="Z736" s="1" t="s">
        <v>9421</v>
      </c>
      <c r="AC736" s="1">
        <v>75</v>
      </c>
      <c r="AD736" s="1" t="s">
        <v>173</v>
      </c>
      <c r="AE736" s="1" t="s">
        <v>9622</v>
      </c>
      <c r="AJ736" s="1" t="s">
        <v>17</v>
      </c>
      <c r="AK736" s="1" t="s">
        <v>9765</v>
      </c>
      <c r="AL736" s="1" t="s">
        <v>76</v>
      </c>
      <c r="AM736" s="1" t="s">
        <v>14465</v>
      </c>
      <c r="AT736" s="1" t="s">
        <v>79</v>
      </c>
      <c r="AU736" s="1" t="s">
        <v>9844</v>
      </c>
      <c r="AV736" s="1" t="s">
        <v>1499</v>
      </c>
      <c r="AW736" s="1" t="s">
        <v>9937</v>
      </c>
      <c r="BG736" s="1" t="s">
        <v>79</v>
      </c>
      <c r="BH736" s="1" t="s">
        <v>9844</v>
      </c>
      <c r="BI736" s="1" t="s">
        <v>1500</v>
      </c>
      <c r="BJ736" s="1" t="s">
        <v>10523</v>
      </c>
      <c r="BK736" s="1" t="s">
        <v>79</v>
      </c>
      <c r="BL736" s="1" t="s">
        <v>9844</v>
      </c>
      <c r="BM736" s="1" t="s">
        <v>1501</v>
      </c>
      <c r="BN736" s="1" t="s">
        <v>7981</v>
      </c>
      <c r="BO736" s="1" t="s">
        <v>79</v>
      </c>
      <c r="BP736" s="1" t="s">
        <v>9844</v>
      </c>
      <c r="BQ736" s="1" t="s">
        <v>1502</v>
      </c>
      <c r="BR736" s="1" t="s">
        <v>12561</v>
      </c>
      <c r="BS736" s="1" t="s">
        <v>50</v>
      </c>
      <c r="BT736" s="1" t="s">
        <v>9712</v>
      </c>
    </row>
    <row r="737" spans="1:72" ht="13.5" customHeight="1">
      <c r="A737" s="3" t="str">
        <f>HYPERLINK("http://kyu.snu.ac.kr/sdhj/index.jsp?type=hj/GK14657_00IH_0001_0015.jpg","1777_각북면_15")</f>
        <v>1777_각북면_15</v>
      </c>
      <c r="B737" s="2">
        <v>1777</v>
      </c>
      <c r="C737" s="2" t="s">
        <v>12868</v>
      </c>
      <c r="D737" s="2" t="s">
        <v>12865</v>
      </c>
      <c r="E737" s="2">
        <v>736</v>
      </c>
      <c r="F737" s="1">
        <v>3</v>
      </c>
      <c r="G737" s="1" t="s">
        <v>12869</v>
      </c>
      <c r="H737" s="1" t="s">
        <v>12871</v>
      </c>
      <c r="I737" s="1">
        <v>5</v>
      </c>
      <c r="L737" s="1">
        <v>5</v>
      </c>
      <c r="M737" s="2" t="s">
        <v>13267</v>
      </c>
      <c r="N737" s="2" t="s">
        <v>13268</v>
      </c>
      <c r="S737" s="1" t="s">
        <v>47</v>
      </c>
      <c r="T737" s="1" t="s">
        <v>179</v>
      </c>
      <c r="W737" s="1" t="s">
        <v>48</v>
      </c>
      <c r="X737" s="1" t="s">
        <v>7670</v>
      </c>
      <c r="Y737" s="1" t="s">
        <v>101</v>
      </c>
      <c r="Z737" s="1" t="s">
        <v>7731</v>
      </c>
      <c r="AC737" s="1">
        <v>72</v>
      </c>
      <c r="AD737" s="1" t="s">
        <v>344</v>
      </c>
      <c r="AE737" s="1" t="s">
        <v>9647</v>
      </c>
      <c r="AJ737" s="1" t="s">
        <v>465</v>
      </c>
      <c r="AK737" s="1" t="s">
        <v>9766</v>
      </c>
      <c r="AL737" s="1" t="s">
        <v>50</v>
      </c>
      <c r="AM737" s="1" t="s">
        <v>9712</v>
      </c>
      <c r="AT737" s="1" t="s">
        <v>79</v>
      </c>
      <c r="AU737" s="1" t="s">
        <v>9844</v>
      </c>
      <c r="AV737" s="1" t="s">
        <v>1503</v>
      </c>
      <c r="AW737" s="1" t="s">
        <v>8751</v>
      </c>
      <c r="BG737" s="1" t="s">
        <v>79</v>
      </c>
      <c r="BH737" s="1" t="s">
        <v>9844</v>
      </c>
      <c r="BI737" s="1" t="s">
        <v>1504</v>
      </c>
      <c r="BJ737" s="1" t="s">
        <v>11261</v>
      </c>
      <c r="BK737" s="1" t="s">
        <v>79</v>
      </c>
      <c r="BL737" s="1" t="s">
        <v>9844</v>
      </c>
      <c r="BM737" s="1" t="s">
        <v>1505</v>
      </c>
      <c r="BN737" s="1" t="s">
        <v>11810</v>
      </c>
      <c r="BO737" s="1" t="s">
        <v>492</v>
      </c>
      <c r="BP737" s="1" t="s">
        <v>7525</v>
      </c>
      <c r="BQ737" s="1" t="s">
        <v>1506</v>
      </c>
      <c r="BR737" s="1" t="s">
        <v>14992</v>
      </c>
      <c r="BS737" s="1" t="s">
        <v>1357</v>
      </c>
      <c r="BT737" s="1" t="s">
        <v>9790</v>
      </c>
    </row>
    <row r="738" spans="1:72" ht="13.5" customHeight="1">
      <c r="A738" s="3" t="str">
        <f>HYPERLINK("http://kyu.snu.ac.kr/sdhj/index.jsp?type=hj/GK14657_00IH_0001_0015.jpg","1777_각북면_15")</f>
        <v>1777_각북면_15</v>
      </c>
      <c r="B738" s="2">
        <v>1777</v>
      </c>
      <c r="C738" s="2" t="s">
        <v>12868</v>
      </c>
      <c r="D738" s="2" t="s">
        <v>12865</v>
      </c>
      <c r="E738" s="2">
        <v>737</v>
      </c>
      <c r="F738" s="1">
        <v>3</v>
      </c>
      <c r="G738" s="1" t="s">
        <v>12869</v>
      </c>
      <c r="H738" s="1" t="s">
        <v>12871</v>
      </c>
      <c r="I738" s="1">
        <v>5</v>
      </c>
      <c r="L738" s="1">
        <v>5</v>
      </c>
      <c r="M738" s="2" t="s">
        <v>13267</v>
      </c>
      <c r="N738" s="2" t="s">
        <v>13268</v>
      </c>
      <c r="S738" s="1" t="s">
        <v>67</v>
      </c>
      <c r="T738" s="1" t="s">
        <v>5121</v>
      </c>
      <c r="AC738" s="1">
        <v>11</v>
      </c>
      <c r="AD738" s="1" t="s">
        <v>69</v>
      </c>
      <c r="AE738" s="1" t="s">
        <v>9646</v>
      </c>
      <c r="AF738" s="1" t="s">
        <v>71</v>
      </c>
      <c r="AG738" s="1" t="s">
        <v>9052</v>
      </c>
    </row>
    <row r="739" spans="1:72" ht="13.5" customHeight="1">
      <c r="A739" s="3" t="str">
        <f>HYPERLINK("http://kyu.snu.ac.kr/sdhj/index.jsp?type=hj/GK14657_00IH_0001_0015.jpg","1777_각북면_15")</f>
        <v>1777_각북면_15</v>
      </c>
      <c r="B739" s="2">
        <v>1777</v>
      </c>
      <c r="C739" s="2" t="s">
        <v>12868</v>
      </c>
      <c r="D739" s="2" t="s">
        <v>12865</v>
      </c>
      <c r="E739" s="2">
        <v>738</v>
      </c>
      <c r="F739" s="1">
        <v>3</v>
      </c>
      <c r="G739" s="1" t="s">
        <v>12869</v>
      </c>
      <c r="H739" s="1" t="s">
        <v>12871</v>
      </c>
      <c r="I739" s="1">
        <v>5</v>
      </c>
      <c r="L739" s="1">
        <v>5</v>
      </c>
      <c r="M739" s="2" t="s">
        <v>13267</v>
      </c>
      <c r="N739" s="2" t="s">
        <v>13268</v>
      </c>
      <c r="T739" s="1" t="s">
        <v>15262</v>
      </c>
      <c r="U739" s="1" t="s">
        <v>109</v>
      </c>
      <c r="V739" s="1" t="s">
        <v>7521</v>
      </c>
      <c r="Y739" s="1" t="s">
        <v>1507</v>
      </c>
      <c r="Z739" s="1" t="s">
        <v>8374</v>
      </c>
      <c r="AC739" s="1">
        <v>27</v>
      </c>
      <c r="AD739" s="1" t="s">
        <v>91</v>
      </c>
      <c r="AE739" s="1" t="s">
        <v>9654</v>
      </c>
    </row>
    <row r="740" spans="1:72" ht="13.5" customHeight="1">
      <c r="A740" s="3" t="str">
        <f>HYPERLINK("http://kyu.snu.ac.kr/sdhj/index.jsp?type=hj/GK14657_00IH_0001_0015.jpg","1777_각북면_15")</f>
        <v>1777_각북면_15</v>
      </c>
      <c r="B740" s="2">
        <v>1777</v>
      </c>
      <c r="C740" s="2" t="s">
        <v>12868</v>
      </c>
      <c r="D740" s="2" t="s">
        <v>12865</v>
      </c>
      <c r="E740" s="2">
        <v>739</v>
      </c>
      <c r="F740" s="1">
        <v>3</v>
      </c>
      <c r="G740" s="1" t="s">
        <v>12869</v>
      </c>
      <c r="H740" s="1" t="s">
        <v>12871</v>
      </c>
      <c r="I740" s="1">
        <v>5</v>
      </c>
      <c r="L740" s="1">
        <v>5</v>
      </c>
      <c r="M740" s="2" t="s">
        <v>13267</v>
      </c>
      <c r="N740" s="2" t="s">
        <v>13268</v>
      </c>
      <c r="T740" s="1" t="s">
        <v>15262</v>
      </c>
      <c r="U740" s="1" t="s">
        <v>109</v>
      </c>
      <c r="V740" s="1" t="s">
        <v>7521</v>
      </c>
      <c r="Y740" s="1" t="s">
        <v>1508</v>
      </c>
      <c r="Z740" s="1" t="s">
        <v>8874</v>
      </c>
      <c r="AC740" s="1">
        <v>10</v>
      </c>
      <c r="AD740" s="1" t="s">
        <v>386</v>
      </c>
      <c r="AE740" s="1" t="s">
        <v>9619</v>
      </c>
    </row>
    <row r="741" spans="1:72" ht="13.5" customHeight="1">
      <c r="A741" s="3" t="str">
        <f>HYPERLINK("http://kyu.snu.ac.kr/sdhj/index.jsp?type=hj/GK14657_00IH_0001_0015.jpg","1777_각북면_15")</f>
        <v>1777_각북면_15</v>
      </c>
      <c r="B741" s="2">
        <v>1777</v>
      </c>
      <c r="C741" s="2" t="s">
        <v>12868</v>
      </c>
      <c r="D741" s="2" t="s">
        <v>12865</v>
      </c>
      <c r="E741" s="2">
        <v>740</v>
      </c>
      <c r="F741" s="1">
        <v>3</v>
      </c>
      <c r="G741" s="1" t="s">
        <v>12869</v>
      </c>
      <c r="H741" s="1" t="s">
        <v>12871</v>
      </c>
      <c r="I741" s="1">
        <v>6</v>
      </c>
      <c r="J741" s="1" t="s">
        <v>1509</v>
      </c>
      <c r="K741" s="1" t="s">
        <v>12887</v>
      </c>
      <c r="L741" s="1">
        <v>1</v>
      </c>
      <c r="M741" s="2" t="s">
        <v>1509</v>
      </c>
      <c r="N741" s="2" t="s">
        <v>12886</v>
      </c>
      <c r="T741" s="1" t="s">
        <v>12957</v>
      </c>
      <c r="U741" s="1" t="s">
        <v>1471</v>
      </c>
      <c r="V741" s="1" t="s">
        <v>7645</v>
      </c>
      <c r="W741" s="1" t="s">
        <v>73</v>
      </c>
      <c r="X741" s="1" t="s">
        <v>12958</v>
      </c>
      <c r="Y741" s="1" t="s">
        <v>1510</v>
      </c>
      <c r="Z741" s="1" t="s">
        <v>9420</v>
      </c>
      <c r="AC741" s="1">
        <v>56</v>
      </c>
      <c r="AD741" s="1" t="s">
        <v>323</v>
      </c>
      <c r="AE741" s="1" t="s">
        <v>9659</v>
      </c>
      <c r="AJ741" s="1" t="s">
        <v>17</v>
      </c>
      <c r="AK741" s="1" t="s">
        <v>9765</v>
      </c>
      <c r="AL741" s="1" t="s">
        <v>76</v>
      </c>
      <c r="AM741" s="1" t="s">
        <v>14465</v>
      </c>
      <c r="AT741" s="1" t="s">
        <v>79</v>
      </c>
      <c r="AU741" s="1" t="s">
        <v>9844</v>
      </c>
      <c r="AV741" s="1" t="s">
        <v>787</v>
      </c>
      <c r="AW741" s="1" t="s">
        <v>10573</v>
      </c>
      <c r="BG741" s="1" t="s">
        <v>79</v>
      </c>
      <c r="BH741" s="1" t="s">
        <v>9844</v>
      </c>
      <c r="BI741" s="1" t="s">
        <v>788</v>
      </c>
      <c r="BJ741" s="1" t="s">
        <v>8998</v>
      </c>
      <c r="BK741" s="1" t="s">
        <v>79</v>
      </c>
      <c r="BL741" s="1" t="s">
        <v>9844</v>
      </c>
      <c r="BM741" s="1" t="s">
        <v>789</v>
      </c>
      <c r="BN741" s="1" t="s">
        <v>10292</v>
      </c>
      <c r="BO741" s="1" t="s">
        <v>79</v>
      </c>
      <c r="BP741" s="1" t="s">
        <v>9844</v>
      </c>
      <c r="BQ741" s="1" t="s">
        <v>790</v>
      </c>
      <c r="BR741" s="1" t="s">
        <v>12560</v>
      </c>
      <c r="BS741" s="1" t="s">
        <v>76</v>
      </c>
      <c r="BT741" s="1" t="s">
        <v>14465</v>
      </c>
    </row>
    <row r="742" spans="1:72" ht="13.5" customHeight="1">
      <c r="A742" s="3" t="str">
        <f>HYPERLINK("http://kyu.snu.ac.kr/sdhj/index.jsp?type=hj/GK14657_00IH_0001_0015.jpg","1777_각북면_15")</f>
        <v>1777_각북면_15</v>
      </c>
      <c r="B742" s="2">
        <v>1777</v>
      </c>
      <c r="C742" s="2" t="s">
        <v>12868</v>
      </c>
      <c r="D742" s="2" t="s">
        <v>12865</v>
      </c>
      <c r="E742" s="2">
        <v>741</v>
      </c>
      <c r="F742" s="1">
        <v>3</v>
      </c>
      <c r="G742" s="1" t="s">
        <v>12869</v>
      </c>
      <c r="H742" s="1" t="s">
        <v>12871</v>
      </c>
      <c r="I742" s="1">
        <v>6</v>
      </c>
      <c r="L742" s="1">
        <v>1</v>
      </c>
      <c r="M742" s="2" t="s">
        <v>1509</v>
      </c>
      <c r="N742" s="2" t="s">
        <v>12886</v>
      </c>
      <c r="S742" s="1" t="s">
        <v>47</v>
      </c>
      <c r="T742" s="1" t="s">
        <v>179</v>
      </c>
      <c r="W742" s="1" t="s">
        <v>310</v>
      </c>
      <c r="X742" s="1" t="s">
        <v>7494</v>
      </c>
      <c r="Y742" s="1" t="s">
        <v>10</v>
      </c>
      <c r="Z742" s="1" t="s">
        <v>7691</v>
      </c>
      <c r="AC742" s="1">
        <v>56</v>
      </c>
      <c r="AD742" s="1" t="s">
        <v>323</v>
      </c>
      <c r="AE742" s="1" t="s">
        <v>9659</v>
      </c>
      <c r="AJ742" s="1" t="s">
        <v>17</v>
      </c>
      <c r="AK742" s="1" t="s">
        <v>9765</v>
      </c>
      <c r="AL742" s="1" t="s">
        <v>50</v>
      </c>
      <c r="AM742" s="1" t="s">
        <v>9712</v>
      </c>
      <c r="AT742" s="1" t="s">
        <v>79</v>
      </c>
      <c r="AU742" s="1" t="s">
        <v>9844</v>
      </c>
      <c r="AV742" s="1" t="s">
        <v>1511</v>
      </c>
      <c r="AW742" s="1" t="s">
        <v>10572</v>
      </c>
      <c r="BG742" s="1" t="s">
        <v>79</v>
      </c>
      <c r="BH742" s="1" t="s">
        <v>9844</v>
      </c>
      <c r="BI742" s="1" t="s">
        <v>963</v>
      </c>
      <c r="BJ742" s="1" t="s">
        <v>9485</v>
      </c>
      <c r="BK742" s="1" t="s">
        <v>79</v>
      </c>
      <c r="BL742" s="1" t="s">
        <v>9844</v>
      </c>
      <c r="BM742" s="1" t="s">
        <v>1512</v>
      </c>
      <c r="BN742" s="1" t="s">
        <v>11811</v>
      </c>
      <c r="BO742" s="1" t="s">
        <v>79</v>
      </c>
      <c r="BP742" s="1" t="s">
        <v>9844</v>
      </c>
      <c r="BQ742" s="1" t="s">
        <v>1513</v>
      </c>
      <c r="BR742" s="1" t="s">
        <v>14703</v>
      </c>
      <c r="BS742" s="1" t="s">
        <v>76</v>
      </c>
      <c r="BT742" s="1" t="s">
        <v>14465</v>
      </c>
    </row>
    <row r="743" spans="1:72" ht="13.5" customHeight="1">
      <c r="A743" s="3" t="str">
        <f>HYPERLINK("http://kyu.snu.ac.kr/sdhj/index.jsp?type=hj/GK14657_00IH_0001_0015.jpg","1777_각북면_15")</f>
        <v>1777_각북면_15</v>
      </c>
      <c r="B743" s="2">
        <v>1777</v>
      </c>
      <c r="C743" s="2" t="s">
        <v>12868</v>
      </c>
      <c r="D743" s="2" t="s">
        <v>12865</v>
      </c>
      <c r="E743" s="2">
        <v>742</v>
      </c>
      <c r="F743" s="1">
        <v>3</v>
      </c>
      <c r="G743" s="1" t="s">
        <v>12869</v>
      </c>
      <c r="H743" s="1" t="s">
        <v>12871</v>
      </c>
      <c r="I743" s="1">
        <v>6</v>
      </c>
      <c r="L743" s="1">
        <v>1</v>
      </c>
      <c r="M743" s="2" t="s">
        <v>1509</v>
      </c>
      <c r="N743" s="2" t="s">
        <v>12886</v>
      </c>
      <c r="S743" s="1" t="s">
        <v>67</v>
      </c>
      <c r="T743" s="1" t="s">
        <v>5121</v>
      </c>
      <c r="AF743" s="1" t="s">
        <v>93</v>
      </c>
      <c r="AG743" s="1" t="s">
        <v>7486</v>
      </c>
    </row>
    <row r="744" spans="1:72" ht="13.5" customHeight="1">
      <c r="A744" s="3" t="str">
        <f>HYPERLINK("http://kyu.snu.ac.kr/sdhj/index.jsp?type=hj/GK14657_00IH_0001_0015.jpg","1777_각북면_15")</f>
        <v>1777_각북면_15</v>
      </c>
      <c r="B744" s="2">
        <v>1777</v>
      </c>
      <c r="C744" s="2" t="s">
        <v>12868</v>
      </c>
      <c r="D744" s="2" t="s">
        <v>12865</v>
      </c>
      <c r="E744" s="2">
        <v>743</v>
      </c>
      <c r="F744" s="1">
        <v>3</v>
      </c>
      <c r="G744" s="1" t="s">
        <v>12869</v>
      </c>
      <c r="H744" s="1" t="s">
        <v>12871</v>
      </c>
      <c r="I744" s="1">
        <v>6</v>
      </c>
      <c r="L744" s="1">
        <v>1</v>
      </c>
      <c r="M744" s="2" t="s">
        <v>1509</v>
      </c>
      <c r="N744" s="2" t="s">
        <v>12886</v>
      </c>
      <c r="S744" s="1" t="s">
        <v>67</v>
      </c>
      <c r="T744" s="1" t="s">
        <v>5121</v>
      </c>
      <c r="AC744" s="1">
        <v>7</v>
      </c>
      <c r="AD744" s="1" t="s">
        <v>108</v>
      </c>
      <c r="AE744" s="1" t="s">
        <v>9615</v>
      </c>
      <c r="AF744" s="1" t="s">
        <v>71</v>
      </c>
      <c r="AG744" s="1" t="s">
        <v>9052</v>
      </c>
    </row>
    <row r="745" spans="1:72" ht="13.5" customHeight="1">
      <c r="A745" s="3" t="str">
        <f>HYPERLINK("http://kyu.snu.ac.kr/sdhj/index.jsp?type=hj/GK14657_00IH_0001_0015.jpg","1777_각북면_15")</f>
        <v>1777_각북면_15</v>
      </c>
      <c r="B745" s="2">
        <v>1777</v>
      </c>
      <c r="C745" s="2" t="s">
        <v>12868</v>
      </c>
      <c r="D745" s="2" t="s">
        <v>12865</v>
      </c>
      <c r="E745" s="2">
        <v>744</v>
      </c>
      <c r="F745" s="1">
        <v>3</v>
      </c>
      <c r="G745" s="1" t="s">
        <v>12869</v>
      </c>
      <c r="H745" s="1" t="s">
        <v>12871</v>
      </c>
      <c r="I745" s="1">
        <v>6</v>
      </c>
      <c r="L745" s="1">
        <v>1</v>
      </c>
      <c r="M745" s="2" t="s">
        <v>1509</v>
      </c>
      <c r="N745" s="2" t="s">
        <v>12886</v>
      </c>
      <c r="S745" s="1" t="s">
        <v>112</v>
      </c>
      <c r="T745" s="1" t="s">
        <v>15263</v>
      </c>
      <c r="U745" s="1" t="s">
        <v>109</v>
      </c>
      <c r="V745" s="1" t="s">
        <v>7521</v>
      </c>
      <c r="Y745" s="1" t="s">
        <v>1514</v>
      </c>
      <c r="Z745" s="1" t="s">
        <v>9419</v>
      </c>
      <c r="AF745" s="1" t="s">
        <v>93</v>
      </c>
      <c r="AG745" s="1" t="s">
        <v>7486</v>
      </c>
    </row>
    <row r="746" spans="1:72" ht="13.5" customHeight="1">
      <c r="A746" s="3" t="str">
        <f>HYPERLINK("http://kyu.snu.ac.kr/sdhj/index.jsp?type=hj/GK14657_00IH_0001_0015.jpg","1777_각북면_15")</f>
        <v>1777_각북면_15</v>
      </c>
      <c r="B746" s="2">
        <v>1777</v>
      </c>
      <c r="C746" s="2" t="s">
        <v>12868</v>
      </c>
      <c r="D746" s="2" t="s">
        <v>12865</v>
      </c>
      <c r="E746" s="2">
        <v>745</v>
      </c>
      <c r="F746" s="1">
        <v>3</v>
      </c>
      <c r="G746" s="1" t="s">
        <v>12869</v>
      </c>
      <c r="H746" s="1" t="s">
        <v>12871</v>
      </c>
      <c r="I746" s="1">
        <v>6</v>
      </c>
      <c r="L746" s="1">
        <v>2</v>
      </c>
      <c r="M746" s="2" t="s">
        <v>13269</v>
      </c>
      <c r="N746" s="2" t="s">
        <v>13270</v>
      </c>
      <c r="T746" s="1" t="s">
        <v>12957</v>
      </c>
      <c r="W746" s="1" t="s">
        <v>48</v>
      </c>
      <c r="X746" s="1" t="s">
        <v>7670</v>
      </c>
      <c r="Y746" s="1" t="s">
        <v>1515</v>
      </c>
      <c r="Z746" s="1" t="s">
        <v>9418</v>
      </c>
      <c r="AC746" s="1">
        <v>55</v>
      </c>
      <c r="AD746" s="1" t="s">
        <v>173</v>
      </c>
      <c r="AE746" s="1" t="s">
        <v>9622</v>
      </c>
      <c r="AJ746" s="1" t="s">
        <v>17</v>
      </c>
      <c r="AK746" s="1" t="s">
        <v>9765</v>
      </c>
      <c r="AL746" s="1" t="s">
        <v>50</v>
      </c>
      <c r="AM746" s="1" t="s">
        <v>9712</v>
      </c>
      <c r="AT746" s="1" t="s">
        <v>37</v>
      </c>
      <c r="AU746" s="1" t="s">
        <v>7529</v>
      </c>
      <c r="AV746" s="1" t="s">
        <v>1503</v>
      </c>
      <c r="AW746" s="1" t="s">
        <v>8751</v>
      </c>
      <c r="BG746" s="1" t="s">
        <v>37</v>
      </c>
      <c r="BH746" s="1" t="s">
        <v>7529</v>
      </c>
      <c r="BI746" s="1" t="s">
        <v>1516</v>
      </c>
      <c r="BJ746" s="1" t="s">
        <v>11261</v>
      </c>
      <c r="BK746" s="1" t="s">
        <v>37</v>
      </c>
      <c r="BL746" s="1" t="s">
        <v>7529</v>
      </c>
      <c r="BM746" s="1" t="s">
        <v>1505</v>
      </c>
      <c r="BN746" s="1" t="s">
        <v>11810</v>
      </c>
      <c r="BO746" s="1" t="s">
        <v>37</v>
      </c>
      <c r="BP746" s="1" t="s">
        <v>7529</v>
      </c>
      <c r="BQ746" s="1" t="s">
        <v>1506</v>
      </c>
      <c r="BR746" s="1" t="s">
        <v>14992</v>
      </c>
      <c r="BS746" s="1" t="s">
        <v>1357</v>
      </c>
      <c r="BT746" s="1" t="s">
        <v>9790</v>
      </c>
    </row>
    <row r="747" spans="1:72" ht="13.5" customHeight="1">
      <c r="A747" s="3" t="str">
        <f>HYPERLINK("http://kyu.snu.ac.kr/sdhj/index.jsp?type=hj/GK14657_00IH_0001_0015.jpg","1777_각북면_15")</f>
        <v>1777_각북면_15</v>
      </c>
      <c r="B747" s="2">
        <v>1777</v>
      </c>
      <c r="C747" s="2" t="s">
        <v>12868</v>
      </c>
      <c r="D747" s="2" t="s">
        <v>12865</v>
      </c>
      <c r="E747" s="2">
        <v>746</v>
      </c>
      <c r="F747" s="1">
        <v>3</v>
      </c>
      <c r="G747" s="1" t="s">
        <v>12869</v>
      </c>
      <c r="H747" s="1" t="s">
        <v>12871</v>
      </c>
      <c r="I747" s="1">
        <v>6</v>
      </c>
      <c r="L747" s="1">
        <v>2</v>
      </c>
      <c r="M747" s="2" t="s">
        <v>13269</v>
      </c>
      <c r="N747" s="2" t="s">
        <v>13270</v>
      </c>
      <c r="S747" s="1" t="s">
        <v>47</v>
      </c>
      <c r="T747" s="1" t="s">
        <v>179</v>
      </c>
      <c r="W747" s="1" t="s">
        <v>475</v>
      </c>
      <c r="X747" s="1" t="s">
        <v>7679</v>
      </c>
      <c r="Y747" s="1" t="s">
        <v>10</v>
      </c>
      <c r="Z747" s="1" t="s">
        <v>7691</v>
      </c>
      <c r="AC747" s="1">
        <v>56</v>
      </c>
      <c r="AD747" s="1" t="s">
        <v>323</v>
      </c>
      <c r="AE747" s="1" t="s">
        <v>9659</v>
      </c>
      <c r="AJ747" s="1" t="s">
        <v>17</v>
      </c>
      <c r="AK747" s="1" t="s">
        <v>9765</v>
      </c>
      <c r="AL747" s="1" t="s">
        <v>425</v>
      </c>
      <c r="AM747" s="1" t="s">
        <v>9737</v>
      </c>
      <c r="AT747" s="1" t="s">
        <v>37</v>
      </c>
      <c r="AU747" s="1" t="s">
        <v>7529</v>
      </c>
      <c r="AV747" s="1" t="s">
        <v>1517</v>
      </c>
      <c r="AW747" s="1" t="s">
        <v>10571</v>
      </c>
      <c r="BG747" s="1" t="s">
        <v>37</v>
      </c>
      <c r="BH747" s="1" t="s">
        <v>7529</v>
      </c>
      <c r="BI747" s="1" t="s">
        <v>1518</v>
      </c>
      <c r="BJ747" s="1" t="s">
        <v>11260</v>
      </c>
      <c r="BK747" s="1" t="s">
        <v>37</v>
      </c>
      <c r="BL747" s="1" t="s">
        <v>7529</v>
      </c>
      <c r="BM747" s="1" t="s">
        <v>1519</v>
      </c>
      <c r="BN747" s="1" t="s">
        <v>10986</v>
      </c>
      <c r="BO747" s="1" t="s">
        <v>37</v>
      </c>
      <c r="BP747" s="1" t="s">
        <v>7529</v>
      </c>
      <c r="BQ747" s="1" t="s">
        <v>1520</v>
      </c>
      <c r="BR747" s="1" t="s">
        <v>12559</v>
      </c>
      <c r="BS747" s="1" t="s">
        <v>147</v>
      </c>
      <c r="BT747" s="1" t="s">
        <v>9773</v>
      </c>
    </row>
    <row r="748" spans="1:72" ht="13.5" customHeight="1">
      <c r="A748" s="3" t="str">
        <f>HYPERLINK("http://kyu.snu.ac.kr/sdhj/index.jsp?type=hj/GK14657_00IH_0001_0015.jpg","1777_각북면_15")</f>
        <v>1777_각북면_15</v>
      </c>
      <c r="B748" s="2">
        <v>1777</v>
      </c>
      <c r="C748" s="2" t="s">
        <v>12868</v>
      </c>
      <c r="D748" s="2" t="s">
        <v>12865</v>
      </c>
      <c r="E748" s="2">
        <v>747</v>
      </c>
      <c r="F748" s="1">
        <v>3</v>
      </c>
      <c r="G748" s="1" t="s">
        <v>12869</v>
      </c>
      <c r="H748" s="1" t="s">
        <v>12871</v>
      </c>
      <c r="I748" s="1">
        <v>6</v>
      </c>
      <c r="L748" s="1">
        <v>2</v>
      </c>
      <c r="M748" s="2" t="s">
        <v>13269</v>
      </c>
      <c r="N748" s="2" t="s">
        <v>13270</v>
      </c>
      <c r="S748" s="1" t="s">
        <v>57</v>
      </c>
      <c r="T748" s="1" t="s">
        <v>7485</v>
      </c>
      <c r="U748" s="1" t="s">
        <v>1521</v>
      </c>
      <c r="V748" s="1" t="s">
        <v>7644</v>
      </c>
      <c r="Y748" s="1" t="s">
        <v>1522</v>
      </c>
      <c r="Z748" s="1" t="s">
        <v>8178</v>
      </c>
      <c r="AC748" s="1">
        <v>23</v>
      </c>
      <c r="AD748" s="1" t="s">
        <v>40</v>
      </c>
      <c r="AE748" s="1" t="s">
        <v>9663</v>
      </c>
      <c r="AG748" s="1" t="s">
        <v>9052</v>
      </c>
    </row>
    <row r="749" spans="1:72" ht="13.5" customHeight="1">
      <c r="A749" s="3" t="str">
        <f>HYPERLINK("http://kyu.snu.ac.kr/sdhj/index.jsp?type=hj/GK14657_00IH_0001_0015.jpg","1777_각북면_15")</f>
        <v>1777_각북면_15</v>
      </c>
      <c r="B749" s="2">
        <v>1777</v>
      </c>
      <c r="C749" s="2" t="s">
        <v>12868</v>
      </c>
      <c r="D749" s="2" t="s">
        <v>12865</v>
      </c>
      <c r="E749" s="2">
        <v>748</v>
      </c>
      <c r="F749" s="1">
        <v>3</v>
      </c>
      <c r="G749" s="1" t="s">
        <v>12869</v>
      </c>
      <c r="H749" s="1" t="s">
        <v>12871</v>
      </c>
      <c r="I749" s="1">
        <v>6</v>
      </c>
      <c r="L749" s="1">
        <v>2</v>
      </c>
      <c r="M749" s="2" t="s">
        <v>13269</v>
      </c>
      <c r="N749" s="2" t="s">
        <v>13270</v>
      </c>
      <c r="S749" s="1" t="s">
        <v>64</v>
      </c>
      <c r="T749" s="1" t="s">
        <v>4015</v>
      </c>
      <c r="W749" s="1" t="s">
        <v>1523</v>
      </c>
      <c r="X749" s="1" t="s">
        <v>7709</v>
      </c>
      <c r="Y749" s="1" t="s">
        <v>10</v>
      </c>
      <c r="Z749" s="1" t="s">
        <v>7691</v>
      </c>
      <c r="AC749" s="1">
        <v>24</v>
      </c>
      <c r="AD749" s="1" t="s">
        <v>259</v>
      </c>
      <c r="AE749" s="1" t="s">
        <v>9658</v>
      </c>
      <c r="AG749" s="1" t="s">
        <v>9052</v>
      </c>
    </row>
    <row r="750" spans="1:72" ht="13.5" customHeight="1">
      <c r="A750" s="3" t="str">
        <f>HYPERLINK("http://kyu.snu.ac.kr/sdhj/index.jsp?type=hj/GK14657_00IH_0001_0015.jpg","1777_각북면_15")</f>
        <v>1777_각북면_15</v>
      </c>
      <c r="B750" s="2">
        <v>1777</v>
      </c>
      <c r="C750" s="2" t="s">
        <v>12868</v>
      </c>
      <c r="D750" s="2" t="s">
        <v>12865</v>
      </c>
      <c r="E750" s="2">
        <v>749</v>
      </c>
      <c r="F750" s="1">
        <v>3</v>
      </c>
      <c r="G750" s="1" t="s">
        <v>12869</v>
      </c>
      <c r="H750" s="1" t="s">
        <v>12871</v>
      </c>
      <c r="I750" s="1">
        <v>6</v>
      </c>
      <c r="L750" s="1">
        <v>2</v>
      </c>
      <c r="M750" s="2" t="s">
        <v>13269</v>
      </c>
      <c r="N750" s="2" t="s">
        <v>13270</v>
      </c>
      <c r="S750" s="1" t="s">
        <v>67</v>
      </c>
      <c r="T750" s="1" t="s">
        <v>5121</v>
      </c>
      <c r="AC750" s="1">
        <v>17</v>
      </c>
      <c r="AD750" s="1" t="s">
        <v>68</v>
      </c>
      <c r="AE750" s="1" t="s">
        <v>9623</v>
      </c>
      <c r="AF750" s="1" t="s">
        <v>14347</v>
      </c>
      <c r="AG750" s="1" t="s">
        <v>14352</v>
      </c>
    </row>
    <row r="751" spans="1:72" ht="13.5" customHeight="1">
      <c r="A751" s="3" t="str">
        <f>HYPERLINK("http://kyu.snu.ac.kr/sdhj/index.jsp?type=hj/GK14657_00IH_0001_0015.jpg","1777_각북면_15")</f>
        <v>1777_각북면_15</v>
      </c>
      <c r="B751" s="2">
        <v>1777</v>
      </c>
      <c r="C751" s="2" t="s">
        <v>12868</v>
      </c>
      <c r="D751" s="2" t="s">
        <v>12865</v>
      </c>
      <c r="E751" s="2">
        <v>750</v>
      </c>
      <c r="F751" s="1">
        <v>3</v>
      </c>
      <c r="G751" s="1" t="s">
        <v>12869</v>
      </c>
      <c r="H751" s="1" t="s">
        <v>12871</v>
      </c>
      <c r="I751" s="1">
        <v>6</v>
      </c>
      <c r="L751" s="1">
        <v>2</v>
      </c>
      <c r="M751" s="2" t="s">
        <v>13269</v>
      </c>
      <c r="N751" s="2" t="s">
        <v>13270</v>
      </c>
      <c r="T751" s="1" t="s">
        <v>15262</v>
      </c>
      <c r="U751" s="1" t="s">
        <v>109</v>
      </c>
      <c r="V751" s="1" t="s">
        <v>7521</v>
      </c>
      <c r="Y751" s="1" t="s">
        <v>1524</v>
      </c>
      <c r="Z751" s="1" t="s">
        <v>9417</v>
      </c>
      <c r="AC751" s="1">
        <v>46</v>
      </c>
      <c r="AD751" s="1" t="s">
        <v>309</v>
      </c>
      <c r="AE751" s="1" t="s">
        <v>9639</v>
      </c>
      <c r="AG751" s="1" t="s">
        <v>9680</v>
      </c>
      <c r="AI751" s="1" t="s">
        <v>9726</v>
      </c>
    </row>
    <row r="752" spans="1:72" ht="13.5" customHeight="1">
      <c r="A752" s="3" t="str">
        <f>HYPERLINK("http://kyu.snu.ac.kr/sdhj/index.jsp?type=hj/GK14657_00IH_0001_0015.jpg","1777_각북면_15")</f>
        <v>1777_각북면_15</v>
      </c>
      <c r="B752" s="2">
        <v>1777</v>
      </c>
      <c r="C752" s="2" t="s">
        <v>12868</v>
      </c>
      <c r="D752" s="2" t="s">
        <v>12865</v>
      </c>
      <c r="E752" s="2">
        <v>751</v>
      </c>
      <c r="F752" s="1">
        <v>3</v>
      </c>
      <c r="G752" s="1" t="s">
        <v>12869</v>
      </c>
      <c r="H752" s="1" t="s">
        <v>12871</v>
      </c>
      <c r="I752" s="1">
        <v>6</v>
      </c>
      <c r="L752" s="1">
        <v>2</v>
      </c>
      <c r="M752" s="2" t="s">
        <v>13269</v>
      </c>
      <c r="N752" s="2" t="s">
        <v>13270</v>
      </c>
      <c r="T752" s="1" t="s">
        <v>15262</v>
      </c>
      <c r="U752" s="1" t="s">
        <v>138</v>
      </c>
      <c r="V752" s="1" t="s">
        <v>7522</v>
      </c>
      <c r="Y752" s="1" t="s">
        <v>1525</v>
      </c>
      <c r="Z752" s="1" t="s">
        <v>8806</v>
      </c>
      <c r="AF752" s="1" t="s">
        <v>14326</v>
      </c>
      <c r="AG752" s="1" t="s">
        <v>14353</v>
      </c>
      <c r="AH752" s="1" t="s">
        <v>857</v>
      </c>
      <c r="AI752" s="1" t="s">
        <v>9726</v>
      </c>
    </row>
    <row r="753" spans="1:72" ht="13.5" customHeight="1">
      <c r="A753" s="3" t="str">
        <f>HYPERLINK("http://kyu.snu.ac.kr/sdhj/index.jsp?type=hj/GK14657_00IH_0001_0015.jpg","1777_각북면_15")</f>
        <v>1777_각북면_15</v>
      </c>
      <c r="B753" s="2">
        <v>1777</v>
      </c>
      <c r="C753" s="2" t="s">
        <v>12868</v>
      </c>
      <c r="D753" s="2" t="s">
        <v>12865</v>
      </c>
      <c r="E753" s="2">
        <v>752</v>
      </c>
      <c r="F753" s="1">
        <v>3</v>
      </c>
      <c r="G753" s="1" t="s">
        <v>12869</v>
      </c>
      <c r="H753" s="1" t="s">
        <v>12871</v>
      </c>
      <c r="I753" s="1">
        <v>6</v>
      </c>
      <c r="L753" s="1">
        <v>3</v>
      </c>
      <c r="M753" s="2" t="s">
        <v>13271</v>
      </c>
      <c r="N753" s="2" t="s">
        <v>13272</v>
      </c>
      <c r="T753" s="1" t="s">
        <v>12957</v>
      </c>
      <c r="U753" s="1" t="s">
        <v>174</v>
      </c>
      <c r="V753" s="1" t="s">
        <v>7523</v>
      </c>
      <c r="W753" s="1" t="s">
        <v>459</v>
      </c>
      <c r="X753" s="1" t="s">
        <v>7509</v>
      </c>
      <c r="Y753" s="1" t="s">
        <v>1526</v>
      </c>
      <c r="Z753" s="1" t="s">
        <v>9416</v>
      </c>
      <c r="AC753" s="1">
        <v>58</v>
      </c>
      <c r="AD753" s="1" t="s">
        <v>117</v>
      </c>
      <c r="AE753" s="1" t="s">
        <v>9628</v>
      </c>
      <c r="AJ753" s="1" t="s">
        <v>17</v>
      </c>
      <c r="AK753" s="1" t="s">
        <v>9765</v>
      </c>
      <c r="AL753" s="1" t="s">
        <v>183</v>
      </c>
      <c r="AM753" s="1" t="s">
        <v>9710</v>
      </c>
      <c r="AT753" s="1" t="s">
        <v>79</v>
      </c>
      <c r="AU753" s="1" t="s">
        <v>9844</v>
      </c>
      <c r="AV753" s="1" t="s">
        <v>1527</v>
      </c>
      <c r="AW753" s="1" t="s">
        <v>10570</v>
      </c>
      <c r="BG753" s="1" t="s">
        <v>79</v>
      </c>
      <c r="BH753" s="1" t="s">
        <v>9844</v>
      </c>
      <c r="BI753" s="1" t="s">
        <v>1528</v>
      </c>
      <c r="BJ753" s="1" t="s">
        <v>9231</v>
      </c>
      <c r="BK753" s="1" t="s">
        <v>79</v>
      </c>
      <c r="BL753" s="1" t="s">
        <v>9844</v>
      </c>
      <c r="BM753" s="1" t="s">
        <v>1529</v>
      </c>
      <c r="BN753" s="1" t="s">
        <v>10854</v>
      </c>
      <c r="BO753" s="1" t="s">
        <v>79</v>
      </c>
      <c r="BP753" s="1" t="s">
        <v>9844</v>
      </c>
      <c r="BQ753" s="1" t="s">
        <v>1530</v>
      </c>
      <c r="BR753" s="1" t="s">
        <v>12558</v>
      </c>
      <c r="BS753" s="1" t="s">
        <v>50</v>
      </c>
      <c r="BT753" s="1" t="s">
        <v>9712</v>
      </c>
    </row>
    <row r="754" spans="1:72" ht="13.5" customHeight="1">
      <c r="A754" s="3" t="str">
        <f>HYPERLINK("http://kyu.snu.ac.kr/sdhj/index.jsp?type=hj/GK14657_00IH_0001_0015.jpg","1777_각북면_15")</f>
        <v>1777_각북면_15</v>
      </c>
      <c r="B754" s="2">
        <v>1777</v>
      </c>
      <c r="C754" s="2" t="s">
        <v>12868</v>
      </c>
      <c r="D754" s="2" t="s">
        <v>12865</v>
      </c>
      <c r="E754" s="2">
        <v>753</v>
      </c>
      <c r="F754" s="1">
        <v>3</v>
      </c>
      <c r="G754" s="1" t="s">
        <v>12869</v>
      </c>
      <c r="H754" s="1" t="s">
        <v>12871</v>
      </c>
      <c r="I754" s="1">
        <v>6</v>
      </c>
      <c r="L754" s="1">
        <v>3</v>
      </c>
      <c r="M754" s="2" t="s">
        <v>13271</v>
      </c>
      <c r="N754" s="2" t="s">
        <v>13272</v>
      </c>
      <c r="S754" s="1" t="s">
        <v>47</v>
      </c>
      <c r="T754" s="1" t="s">
        <v>179</v>
      </c>
      <c r="W754" s="1" t="s">
        <v>1531</v>
      </c>
      <c r="X754" s="1" t="s">
        <v>7674</v>
      </c>
      <c r="Y754" s="1" t="s">
        <v>101</v>
      </c>
      <c r="Z754" s="1" t="s">
        <v>7731</v>
      </c>
      <c r="AC754" s="1">
        <v>58</v>
      </c>
      <c r="AD754" s="1" t="s">
        <v>117</v>
      </c>
      <c r="AE754" s="1" t="s">
        <v>9628</v>
      </c>
      <c r="AJ754" s="1" t="s">
        <v>17</v>
      </c>
      <c r="AK754" s="1" t="s">
        <v>9765</v>
      </c>
      <c r="AL754" s="1" t="s">
        <v>288</v>
      </c>
      <c r="AM754" s="1" t="s">
        <v>14514</v>
      </c>
      <c r="AT754" s="1" t="s">
        <v>1479</v>
      </c>
      <c r="AU754" s="1" t="s">
        <v>7560</v>
      </c>
      <c r="AV754" s="1" t="s">
        <v>1532</v>
      </c>
      <c r="AW754" s="1" t="s">
        <v>10569</v>
      </c>
      <c r="BG754" s="1" t="s">
        <v>1322</v>
      </c>
      <c r="BH754" s="1" t="s">
        <v>7570</v>
      </c>
      <c r="BI754" s="1" t="s">
        <v>1533</v>
      </c>
      <c r="BJ754" s="1" t="s">
        <v>10235</v>
      </c>
      <c r="BK754" s="1" t="s">
        <v>1322</v>
      </c>
      <c r="BL754" s="1" t="s">
        <v>7570</v>
      </c>
      <c r="BM754" s="1" t="s">
        <v>1534</v>
      </c>
      <c r="BN754" s="1" t="s">
        <v>7719</v>
      </c>
      <c r="BO754" s="1" t="s">
        <v>37</v>
      </c>
      <c r="BP754" s="1" t="s">
        <v>7529</v>
      </c>
      <c r="BQ754" s="1" t="s">
        <v>1535</v>
      </c>
      <c r="BR754" s="1" t="s">
        <v>12557</v>
      </c>
      <c r="BS754" s="1" t="s">
        <v>1536</v>
      </c>
      <c r="BT754" s="1" t="s">
        <v>8462</v>
      </c>
    </row>
    <row r="755" spans="1:72" ht="13.5" customHeight="1">
      <c r="A755" s="3" t="str">
        <f>HYPERLINK("http://kyu.snu.ac.kr/sdhj/index.jsp?type=hj/GK14657_00IH_0001_0015.jpg","1777_각북면_15")</f>
        <v>1777_각북면_15</v>
      </c>
      <c r="B755" s="2">
        <v>1777</v>
      </c>
      <c r="C755" s="2" t="s">
        <v>12868</v>
      </c>
      <c r="D755" s="2" t="s">
        <v>12865</v>
      </c>
      <c r="E755" s="2">
        <v>754</v>
      </c>
      <c r="F755" s="1">
        <v>3</v>
      </c>
      <c r="G755" s="1" t="s">
        <v>12869</v>
      </c>
      <c r="H755" s="1" t="s">
        <v>12871</v>
      </c>
      <c r="I755" s="1">
        <v>6</v>
      </c>
      <c r="L755" s="1">
        <v>3</v>
      </c>
      <c r="M755" s="2" t="s">
        <v>13271</v>
      </c>
      <c r="N755" s="2" t="s">
        <v>13272</v>
      </c>
      <c r="S755" s="1" t="s">
        <v>1537</v>
      </c>
      <c r="T755" s="1" t="s">
        <v>7518</v>
      </c>
      <c r="U755" s="1" t="s">
        <v>1538</v>
      </c>
      <c r="V755" s="1" t="s">
        <v>7643</v>
      </c>
      <c r="W755" s="1" t="s">
        <v>1539</v>
      </c>
      <c r="X755" s="1" t="s">
        <v>12959</v>
      </c>
      <c r="Y755" s="1" t="s">
        <v>1540</v>
      </c>
      <c r="Z755" s="1" t="s">
        <v>9415</v>
      </c>
      <c r="AC755" s="1">
        <v>34</v>
      </c>
      <c r="AD755" s="1" t="s">
        <v>63</v>
      </c>
      <c r="AE755" s="1" t="s">
        <v>9638</v>
      </c>
      <c r="AF755" s="1" t="s">
        <v>71</v>
      </c>
      <c r="AG755" s="1" t="s">
        <v>9052</v>
      </c>
    </row>
    <row r="756" spans="1:72" ht="13.5" customHeight="1">
      <c r="A756" s="3" t="str">
        <f>HYPERLINK("http://kyu.snu.ac.kr/sdhj/index.jsp?type=hj/GK14657_00IH_0001_0015.jpg","1777_각북면_15")</f>
        <v>1777_각북면_15</v>
      </c>
      <c r="B756" s="2">
        <v>1777</v>
      </c>
      <c r="C756" s="2" t="s">
        <v>12868</v>
      </c>
      <c r="D756" s="2" t="s">
        <v>12865</v>
      </c>
      <c r="E756" s="2">
        <v>755</v>
      </c>
      <c r="F756" s="1">
        <v>3</v>
      </c>
      <c r="G756" s="1" t="s">
        <v>12869</v>
      </c>
      <c r="H756" s="1" t="s">
        <v>12871</v>
      </c>
      <c r="I756" s="1">
        <v>6</v>
      </c>
      <c r="L756" s="1">
        <v>3</v>
      </c>
      <c r="M756" s="2" t="s">
        <v>13271</v>
      </c>
      <c r="N756" s="2" t="s">
        <v>13272</v>
      </c>
      <c r="S756" s="1" t="s">
        <v>67</v>
      </c>
      <c r="T756" s="1" t="s">
        <v>5121</v>
      </c>
      <c r="AC756" s="1">
        <v>6</v>
      </c>
      <c r="AD756" s="1" t="s">
        <v>143</v>
      </c>
      <c r="AE756" s="1" t="s">
        <v>9655</v>
      </c>
    </row>
    <row r="757" spans="1:72" ht="13.5" customHeight="1">
      <c r="A757" s="3" t="str">
        <f>HYPERLINK("http://kyu.snu.ac.kr/sdhj/index.jsp?type=hj/GK14657_00IH_0001_0015.jpg","1777_각북면_15")</f>
        <v>1777_각북면_15</v>
      </c>
      <c r="B757" s="2">
        <v>1777</v>
      </c>
      <c r="C757" s="2" t="s">
        <v>12868</v>
      </c>
      <c r="D757" s="2" t="s">
        <v>12865</v>
      </c>
      <c r="E757" s="2">
        <v>756</v>
      </c>
      <c r="F757" s="1">
        <v>3</v>
      </c>
      <c r="G757" s="1" t="s">
        <v>12869</v>
      </c>
      <c r="H757" s="1" t="s">
        <v>12871</v>
      </c>
      <c r="I757" s="1">
        <v>6</v>
      </c>
      <c r="L757" s="1">
        <v>3</v>
      </c>
      <c r="M757" s="2" t="s">
        <v>13271</v>
      </c>
      <c r="N757" s="2" t="s">
        <v>13272</v>
      </c>
      <c r="S757" s="1" t="s">
        <v>67</v>
      </c>
      <c r="T757" s="1" t="s">
        <v>5121</v>
      </c>
      <c r="AC757" s="1">
        <v>10</v>
      </c>
      <c r="AD757" s="1" t="s">
        <v>386</v>
      </c>
      <c r="AE757" s="1" t="s">
        <v>9619</v>
      </c>
    </row>
    <row r="758" spans="1:72" ht="13.5" customHeight="1">
      <c r="A758" s="3" t="str">
        <f>HYPERLINK("http://kyu.snu.ac.kr/sdhj/index.jsp?type=hj/GK14657_00IH_0001_0015.jpg","1777_각북면_15")</f>
        <v>1777_각북면_15</v>
      </c>
      <c r="B758" s="2">
        <v>1777</v>
      </c>
      <c r="C758" s="2" t="s">
        <v>12868</v>
      </c>
      <c r="D758" s="2" t="s">
        <v>12865</v>
      </c>
      <c r="E758" s="2">
        <v>757</v>
      </c>
      <c r="F758" s="1">
        <v>3</v>
      </c>
      <c r="G758" s="1" t="s">
        <v>12869</v>
      </c>
      <c r="H758" s="1" t="s">
        <v>12871</v>
      </c>
      <c r="I758" s="1">
        <v>6</v>
      </c>
      <c r="L758" s="1">
        <v>4</v>
      </c>
      <c r="M758" s="2" t="s">
        <v>13273</v>
      </c>
      <c r="N758" s="2" t="s">
        <v>13274</v>
      </c>
      <c r="T758" s="1" t="s">
        <v>12957</v>
      </c>
      <c r="U758" s="1" t="s">
        <v>1315</v>
      </c>
      <c r="V758" s="1" t="s">
        <v>7590</v>
      </c>
      <c r="W758" s="1" t="s">
        <v>732</v>
      </c>
      <c r="X758" s="1" t="s">
        <v>7672</v>
      </c>
      <c r="Y758" s="1" t="s">
        <v>39</v>
      </c>
      <c r="Z758" s="1" t="s">
        <v>7734</v>
      </c>
      <c r="AC758" s="1">
        <v>64</v>
      </c>
      <c r="AD758" s="1" t="s">
        <v>385</v>
      </c>
      <c r="AE758" s="1" t="s">
        <v>9640</v>
      </c>
      <c r="AJ758" s="1" t="s">
        <v>17</v>
      </c>
      <c r="AK758" s="1" t="s">
        <v>9765</v>
      </c>
      <c r="AL758" s="1" t="s">
        <v>733</v>
      </c>
      <c r="AM758" s="1" t="s">
        <v>9785</v>
      </c>
      <c r="AT758" s="1" t="s">
        <v>223</v>
      </c>
      <c r="AU758" s="1" t="s">
        <v>7526</v>
      </c>
      <c r="AV758" s="1" t="s">
        <v>1541</v>
      </c>
      <c r="AW758" s="1" t="s">
        <v>9199</v>
      </c>
      <c r="BG758" s="1" t="s">
        <v>223</v>
      </c>
      <c r="BH758" s="1" t="s">
        <v>7526</v>
      </c>
      <c r="BI758" s="1" t="s">
        <v>1542</v>
      </c>
      <c r="BJ758" s="1" t="s">
        <v>11259</v>
      </c>
      <c r="BK758" s="1" t="s">
        <v>223</v>
      </c>
      <c r="BL758" s="1" t="s">
        <v>7526</v>
      </c>
      <c r="BM758" s="1" t="s">
        <v>1543</v>
      </c>
      <c r="BN758" s="1" t="s">
        <v>11660</v>
      </c>
      <c r="BO758" s="1" t="s">
        <v>223</v>
      </c>
      <c r="BP758" s="1" t="s">
        <v>7526</v>
      </c>
      <c r="BQ758" s="1" t="s">
        <v>1544</v>
      </c>
      <c r="BR758" s="1" t="s">
        <v>12556</v>
      </c>
      <c r="BS758" s="1" t="s">
        <v>50</v>
      </c>
      <c r="BT758" s="1" t="s">
        <v>9712</v>
      </c>
    </row>
    <row r="759" spans="1:72" ht="13.5" customHeight="1">
      <c r="A759" s="3" t="str">
        <f>HYPERLINK("http://kyu.snu.ac.kr/sdhj/index.jsp?type=hj/GK14657_00IH_0001_0015.jpg","1777_각북면_15")</f>
        <v>1777_각북면_15</v>
      </c>
      <c r="B759" s="2">
        <v>1777</v>
      </c>
      <c r="C759" s="2" t="s">
        <v>12868</v>
      </c>
      <c r="D759" s="2" t="s">
        <v>12865</v>
      </c>
      <c r="E759" s="2">
        <v>758</v>
      </c>
      <c r="F759" s="1">
        <v>3</v>
      </c>
      <c r="G759" s="1" t="s">
        <v>12869</v>
      </c>
      <c r="H759" s="1" t="s">
        <v>12871</v>
      </c>
      <c r="I759" s="1">
        <v>6</v>
      </c>
      <c r="L759" s="1">
        <v>4</v>
      </c>
      <c r="M759" s="2" t="s">
        <v>13273</v>
      </c>
      <c r="N759" s="2" t="s">
        <v>13274</v>
      </c>
      <c r="S759" s="1" t="s">
        <v>47</v>
      </c>
      <c r="T759" s="1" t="s">
        <v>179</v>
      </c>
      <c r="W759" s="1" t="s">
        <v>1078</v>
      </c>
      <c r="X759" s="1" t="s">
        <v>7678</v>
      </c>
      <c r="Y759" s="1" t="s">
        <v>210</v>
      </c>
      <c r="Z759" s="1" t="s">
        <v>7726</v>
      </c>
      <c r="AF759" s="1" t="s">
        <v>93</v>
      </c>
      <c r="AG759" s="1" t="s">
        <v>7486</v>
      </c>
    </row>
    <row r="760" spans="1:72" ht="13.5" customHeight="1">
      <c r="A760" s="3" t="str">
        <f>HYPERLINK("http://kyu.snu.ac.kr/sdhj/index.jsp?type=hj/GK14657_00IH_0001_0015.jpg","1777_각북면_15")</f>
        <v>1777_각북면_15</v>
      </c>
      <c r="B760" s="2">
        <v>1777</v>
      </c>
      <c r="C760" s="2" t="s">
        <v>12868</v>
      </c>
      <c r="D760" s="2" t="s">
        <v>12865</v>
      </c>
      <c r="E760" s="2">
        <v>759</v>
      </c>
      <c r="F760" s="1">
        <v>3</v>
      </c>
      <c r="G760" s="1" t="s">
        <v>12869</v>
      </c>
      <c r="H760" s="1" t="s">
        <v>12871</v>
      </c>
      <c r="I760" s="1">
        <v>6</v>
      </c>
      <c r="L760" s="1">
        <v>4</v>
      </c>
      <c r="M760" s="2" t="s">
        <v>13273</v>
      </c>
      <c r="N760" s="2" t="s">
        <v>13274</v>
      </c>
      <c r="S760" s="1" t="s">
        <v>57</v>
      </c>
      <c r="T760" s="1" t="s">
        <v>7485</v>
      </c>
      <c r="Y760" s="1" t="s">
        <v>1545</v>
      </c>
      <c r="Z760" s="1" t="s">
        <v>9414</v>
      </c>
      <c r="AC760" s="1">
        <v>16</v>
      </c>
      <c r="AD760" s="1" t="s">
        <v>1546</v>
      </c>
      <c r="AE760" s="1" t="s">
        <v>7718</v>
      </c>
    </row>
    <row r="761" spans="1:72" ht="13.5" customHeight="1">
      <c r="A761" s="3" t="str">
        <f>HYPERLINK("http://kyu.snu.ac.kr/sdhj/index.jsp?type=hj/GK14657_00IH_0001_0015.jpg","1777_각북면_15")</f>
        <v>1777_각북면_15</v>
      </c>
      <c r="B761" s="2">
        <v>1777</v>
      </c>
      <c r="C761" s="2" t="s">
        <v>12868</v>
      </c>
      <c r="D761" s="2" t="s">
        <v>12865</v>
      </c>
      <c r="E761" s="2">
        <v>760</v>
      </c>
      <c r="F761" s="1">
        <v>3</v>
      </c>
      <c r="G761" s="1" t="s">
        <v>12869</v>
      </c>
      <c r="H761" s="1" t="s">
        <v>12871</v>
      </c>
      <c r="I761" s="1">
        <v>6</v>
      </c>
      <c r="L761" s="1">
        <v>4</v>
      </c>
      <c r="M761" s="2" t="s">
        <v>13273</v>
      </c>
      <c r="N761" s="2" t="s">
        <v>13274</v>
      </c>
      <c r="S761" s="1" t="s">
        <v>67</v>
      </c>
      <c r="T761" s="1" t="s">
        <v>5121</v>
      </c>
      <c r="AC761" s="1">
        <v>13</v>
      </c>
      <c r="AD761" s="1" t="s">
        <v>40</v>
      </c>
      <c r="AE761" s="1" t="s">
        <v>9663</v>
      </c>
      <c r="AF761" s="1" t="s">
        <v>71</v>
      </c>
      <c r="AG761" s="1" t="s">
        <v>9052</v>
      </c>
    </row>
    <row r="762" spans="1:72" ht="13.5" customHeight="1">
      <c r="A762" s="3" t="str">
        <f>HYPERLINK("http://kyu.snu.ac.kr/sdhj/index.jsp?type=hj/GK14657_00IH_0001_0015.jpg","1777_각북면_15")</f>
        <v>1777_각북면_15</v>
      </c>
      <c r="B762" s="2">
        <v>1777</v>
      </c>
      <c r="C762" s="2" t="s">
        <v>12868</v>
      </c>
      <c r="D762" s="2" t="s">
        <v>12865</v>
      </c>
      <c r="E762" s="2">
        <v>761</v>
      </c>
      <c r="F762" s="1">
        <v>3</v>
      </c>
      <c r="G762" s="1" t="s">
        <v>12869</v>
      </c>
      <c r="H762" s="1" t="s">
        <v>12871</v>
      </c>
      <c r="I762" s="1">
        <v>6</v>
      </c>
      <c r="L762" s="1">
        <v>5</v>
      </c>
      <c r="M762" s="2" t="s">
        <v>681</v>
      </c>
      <c r="N762" s="2" t="s">
        <v>13275</v>
      </c>
      <c r="O762" s="1" t="s">
        <v>6</v>
      </c>
      <c r="P762" s="1" t="s">
        <v>7461</v>
      </c>
      <c r="T762" s="1" t="s">
        <v>12957</v>
      </c>
      <c r="U762" s="1" t="s">
        <v>218</v>
      </c>
      <c r="V762" s="1" t="s">
        <v>7555</v>
      </c>
      <c r="W762" s="1" t="s">
        <v>73</v>
      </c>
      <c r="X762" s="1" t="s">
        <v>12958</v>
      </c>
      <c r="Y762" s="1" t="s">
        <v>1547</v>
      </c>
      <c r="Z762" s="1" t="s">
        <v>9413</v>
      </c>
      <c r="AC762" s="1">
        <v>70</v>
      </c>
      <c r="AD762" s="1" t="s">
        <v>386</v>
      </c>
      <c r="AE762" s="1" t="s">
        <v>9619</v>
      </c>
      <c r="AJ762" s="1" t="s">
        <v>17</v>
      </c>
      <c r="AK762" s="1" t="s">
        <v>9765</v>
      </c>
      <c r="AL762" s="1" t="s">
        <v>76</v>
      </c>
      <c r="AM762" s="1" t="s">
        <v>14465</v>
      </c>
      <c r="AT762" s="1" t="s">
        <v>37</v>
      </c>
      <c r="AU762" s="1" t="s">
        <v>7529</v>
      </c>
      <c r="AV762" s="1" t="s">
        <v>1548</v>
      </c>
      <c r="AW762" s="1" t="s">
        <v>10568</v>
      </c>
      <c r="BG762" s="1" t="s">
        <v>37</v>
      </c>
      <c r="BH762" s="1" t="s">
        <v>7529</v>
      </c>
      <c r="BI762" s="1" t="s">
        <v>1071</v>
      </c>
      <c r="BJ762" s="1" t="s">
        <v>10175</v>
      </c>
      <c r="BK762" s="1" t="s">
        <v>37</v>
      </c>
      <c r="BL762" s="1" t="s">
        <v>7529</v>
      </c>
      <c r="BM762" s="1" t="s">
        <v>596</v>
      </c>
      <c r="BN762" s="1" t="s">
        <v>8793</v>
      </c>
      <c r="BO762" s="1" t="s">
        <v>37</v>
      </c>
      <c r="BP762" s="1" t="s">
        <v>7529</v>
      </c>
      <c r="BQ762" s="1" t="s">
        <v>1549</v>
      </c>
      <c r="BR762" s="1" t="s">
        <v>15135</v>
      </c>
    </row>
    <row r="763" spans="1:72" ht="13.5" customHeight="1">
      <c r="A763" s="3" t="str">
        <f>HYPERLINK("http://kyu.snu.ac.kr/sdhj/index.jsp?type=hj/GK14657_00IH_0001_0015.jpg","1777_각북면_15")</f>
        <v>1777_각북면_15</v>
      </c>
      <c r="B763" s="2">
        <v>1777</v>
      </c>
      <c r="C763" s="2" t="s">
        <v>12868</v>
      </c>
      <c r="D763" s="2" t="s">
        <v>12865</v>
      </c>
      <c r="E763" s="2">
        <v>762</v>
      </c>
      <c r="F763" s="1">
        <v>3</v>
      </c>
      <c r="G763" s="1" t="s">
        <v>12869</v>
      </c>
      <c r="H763" s="1" t="s">
        <v>12871</v>
      </c>
      <c r="I763" s="1">
        <v>6</v>
      </c>
      <c r="L763" s="1">
        <v>5</v>
      </c>
      <c r="M763" s="2" t="s">
        <v>681</v>
      </c>
      <c r="N763" s="2" t="s">
        <v>13275</v>
      </c>
      <c r="S763" s="1" t="s">
        <v>47</v>
      </c>
      <c r="T763" s="1" t="s">
        <v>179</v>
      </c>
      <c r="W763" s="1" t="s">
        <v>73</v>
      </c>
      <c r="X763" s="1" t="s">
        <v>12958</v>
      </c>
      <c r="Y763" s="1" t="s">
        <v>10</v>
      </c>
      <c r="Z763" s="1" t="s">
        <v>7691</v>
      </c>
      <c r="AC763" s="1">
        <v>67</v>
      </c>
      <c r="AD763" s="1" t="s">
        <v>108</v>
      </c>
      <c r="AE763" s="1" t="s">
        <v>9615</v>
      </c>
      <c r="AJ763" s="1" t="s">
        <v>17</v>
      </c>
      <c r="AK763" s="1" t="s">
        <v>9765</v>
      </c>
      <c r="AL763" s="1" t="s">
        <v>147</v>
      </c>
      <c r="AM763" s="1" t="s">
        <v>9773</v>
      </c>
      <c r="AT763" s="1" t="s">
        <v>37</v>
      </c>
      <c r="AU763" s="1" t="s">
        <v>7529</v>
      </c>
      <c r="AV763" s="1" t="s">
        <v>1550</v>
      </c>
      <c r="AW763" s="1" t="s">
        <v>10567</v>
      </c>
      <c r="BG763" s="1" t="s">
        <v>235</v>
      </c>
      <c r="BH763" s="1" t="s">
        <v>7607</v>
      </c>
      <c r="BI763" s="1" t="s">
        <v>1551</v>
      </c>
      <c r="BJ763" s="1" t="s">
        <v>11258</v>
      </c>
      <c r="BK763" s="1" t="s">
        <v>235</v>
      </c>
      <c r="BL763" s="1" t="s">
        <v>7607</v>
      </c>
      <c r="BM763" s="1" t="s">
        <v>1552</v>
      </c>
      <c r="BN763" s="1" t="s">
        <v>11809</v>
      </c>
      <c r="BO763" s="1" t="s">
        <v>235</v>
      </c>
      <c r="BP763" s="1" t="s">
        <v>7607</v>
      </c>
      <c r="BQ763" s="1" t="s">
        <v>1553</v>
      </c>
      <c r="BR763" s="1" t="s">
        <v>15041</v>
      </c>
      <c r="BS763" s="1" t="s">
        <v>147</v>
      </c>
      <c r="BT763" s="1" t="s">
        <v>9773</v>
      </c>
    </row>
    <row r="764" spans="1:72" ht="13.5" customHeight="1">
      <c r="A764" s="3" t="str">
        <f>HYPERLINK("http://kyu.snu.ac.kr/sdhj/index.jsp?type=hj/GK14657_00IH_0001_0015.jpg","1777_각북면_15")</f>
        <v>1777_각북면_15</v>
      </c>
      <c r="B764" s="2">
        <v>1777</v>
      </c>
      <c r="C764" s="2" t="s">
        <v>12868</v>
      </c>
      <c r="D764" s="2" t="s">
        <v>12865</v>
      </c>
      <c r="E764" s="2">
        <v>763</v>
      </c>
      <c r="F764" s="1">
        <v>3</v>
      </c>
      <c r="G764" s="1" t="s">
        <v>12869</v>
      </c>
      <c r="H764" s="1" t="s">
        <v>12871</v>
      </c>
      <c r="I764" s="1">
        <v>6</v>
      </c>
      <c r="L764" s="1">
        <v>5</v>
      </c>
      <c r="M764" s="2" t="s">
        <v>681</v>
      </c>
      <c r="N764" s="2" t="s">
        <v>13275</v>
      </c>
      <c r="S764" s="1" t="s">
        <v>1554</v>
      </c>
      <c r="T764" s="1" t="s">
        <v>7484</v>
      </c>
      <c r="AC764" s="1">
        <v>15</v>
      </c>
      <c r="AD764" s="1" t="s">
        <v>173</v>
      </c>
      <c r="AE764" s="1" t="s">
        <v>9622</v>
      </c>
    </row>
    <row r="765" spans="1:72" ht="13.5" customHeight="1">
      <c r="A765" s="3" t="str">
        <f>HYPERLINK("http://kyu.snu.ac.kr/sdhj/index.jsp?type=hj/GK14657_00IH_0001_0015.jpg","1777_각북면_15")</f>
        <v>1777_각북면_15</v>
      </c>
      <c r="B765" s="2">
        <v>1777</v>
      </c>
      <c r="C765" s="2" t="s">
        <v>12868</v>
      </c>
      <c r="D765" s="2" t="s">
        <v>12865</v>
      </c>
      <c r="E765" s="2">
        <v>764</v>
      </c>
      <c r="F765" s="1">
        <v>3</v>
      </c>
      <c r="G765" s="1" t="s">
        <v>12869</v>
      </c>
      <c r="H765" s="1" t="s">
        <v>12871</v>
      </c>
      <c r="I765" s="1">
        <v>6</v>
      </c>
      <c r="L765" s="1">
        <v>5</v>
      </c>
      <c r="M765" s="2" t="s">
        <v>681</v>
      </c>
      <c r="N765" s="2" t="s">
        <v>13275</v>
      </c>
      <c r="S765" s="1" t="s">
        <v>1554</v>
      </c>
      <c r="T765" s="1" t="s">
        <v>7484</v>
      </c>
      <c r="AC765" s="1">
        <v>7</v>
      </c>
      <c r="AD765" s="1" t="s">
        <v>12712</v>
      </c>
      <c r="AE765" s="1" t="s">
        <v>9675</v>
      </c>
    </row>
    <row r="766" spans="1:72" ht="13.5" customHeight="1">
      <c r="A766" s="3" t="str">
        <f>HYPERLINK("http://kyu.snu.ac.kr/sdhj/index.jsp?type=hj/GK14657_00IH_0001_0015.jpg","1777_각북면_15")</f>
        <v>1777_각북면_15</v>
      </c>
      <c r="B766" s="2">
        <v>1777</v>
      </c>
      <c r="C766" s="2" t="s">
        <v>12868</v>
      </c>
      <c r="D766" s="2" t="s">
        <v>12865</v>
      </c>
      <c r="E766" s="2">
        <v>765</v>
      </c>
      <c r="F766" s="1">
        <v>3</v>
      </c>
      <c r="G766" s="1" t="s">
        <v>12869</v>
      </c>
      <c r="H766" s="1" t="s">
        <v>12871</v>
      </c>
      <c r="I766" s="1">
        <v>7</v>
      </c>
      <c r="J766" s="1" t="s">
        <v>1555</v>
      </c>
      <c r="K766" s="1" t="s">
        <v>12915</v>
      </c>
      <c r="L766" s="1">
        <v>1</v>
      </c>
      <c r="M766" s="2" t="s">
        <v>1555</v>
      </c>
      <c r="N766" s="2" t="s">
        <v>12915</v>
      </c>
      <c r="T766" s="1" t="s">
        <v>12957</v>
      </c>
      <c r="U766" s="1" t="s">
        <v>629</v>
      </c>
      <c r="V766" s="1" t="s">
        <v>7558</v>
      </c>
      <c r="W766" s="1" t="s">
        <v>73</v>
      </c>
      <c r="X766" s="1" t="s">
        <v>12958</v>
      </c>
      <c r="Y766" s="1" t="s">
        <v>1556</v>
      </c>
      <c r="Z766" s="1" t="s">
        <v>8281</v>
      </c>
      <c r="AC766" s="1">
        <v>60</v>
      </c>
      <c r="AD766" s="1" t="s">
        <v>539</v>
      </c>
      <c r="AE766" s="1" t="s">
        <v>9669</v>
      </c>
      <c r="AJ766" s="1" t="s">
        <v>17</v>
      </c>
      <c r="AK766" s="1" t="s">
        <v>9765</v>
      </c>
      <c r="AL766" s="1" t="s">
        <v>76</v>
      </c>
      <c r="AM766" s="1" t="s">
        <v>14465</v>
      </c>
      <c r="AT766" s="1" t="s">
        <v>235</v>
      </c>
      <c r="AU766" s="1" t="s">
        <v>7607</v>
      </c>
      <c r="AV766" s="1" t="s">
        <v>1557</v>
      </c>
      <c r="AW766" s="1" t="s">
        <v>10566</v>
      </c>
      <c r="BG766" s="1" t="s">
        <v>235</v>
      </c>
      <c r="BH766" s="1" t="s">
        <v>7607</v>
      </c>
      <c r="BI766" s="1" t="s">
        <v>1558</v>
      </c>
      <c r="BJ766" s="1" t="s">
        <v>8177</v>
      </c>
      <c r="BM766" s="1" t="s">
        <v>1559</v>
      </c>
      <c r="BN766" s="1" t="s">
        <v>8216</v>
      </c>
      <c r="BO766" s="1" t="s">
        <v>37</v>
      </c>
      <c r="BP766" s="1" t="s">
        <v>7529</v>
      </c>
      <c r="BQ766" s="1" t="s">
        <v>1560</v>
      </c>
      <c r="BR766" s="1" t="s">
        <v>12555</v>
      </c>
      <c r="BS766" s="1" t="s">
        <v>50</v>
      </c>
      <c r="BT766" s="1" t="s">
        <v>9712</v>
      </c>
    </row>
    <row r="767" spans="1:72" ht="13.5" customHeight="1">
      <c r="A767" s="3" t="str">
        <f>HYPERLINK("http://kyu.snu.ac.kr/sdhj/index.jsp?type=hj/GK14657_00IH_0001_0015.jpg","1777_각북면_15")</f>
        <v>1777_각북면_15</v>
      </c>
      <c r="B767" s="2">
        <v>1777</v>
      </c>
      <c r="C767" s="2" t="s">
        <v>12868</v>
      </c>
      <c r="D767" s="2" t="s">
        <v>12865</v>
      </c>
      <c r="E767" s="2">
        <v>766</v>
      </c>
      <c r="F767" s="1">
        <v>3</v>
      </c>
      <c r="G767" s="1" t="s">
        <v>12869</v>
      </c>
      <c r="H767" s="1" t="s">
        <v>12871</v>
      </c>
      <c r="I767" s="1">
        <v>7</v>
      </c>
      <c r="L767" s="1">
        <v>1</v>
      </c>
      <c r="M767" s="2" t="s">
        <v>1555</v>
      </c>
      <c r="N767" s="2" t="s">
        <v>12915</v>
      </c>
      <c r="S767" s="1" t="s">
        <v>47</v>
      </c>
      <c r="T767" s="1" t="s">
        <v>179</v>
      </c>
      <c r="W767" s="1" t="s">
        <v>38</v>
      </c>
      <c r="X767" s="1" t="s">
        <v>12968</v>
      </c>
      <c r="Y767" s="1" t="s">
        <v>210</v>
      </c>
      <c r="Z767" s="1" t="s">
        <v>7726</v>
      </c>
      <c r="AC767" s="1">
        <v>58</v>
      </c>
      <c r="AD767" s="1" t="s">
        <v>117</v>
      </c>
      <c r="AE767" s="1" t="s">
        <v>9628</v>
      </c>
      <c r="AJ767" s="1" t="s">
        <v>17</v>
      </c>
      <c r="AK767" s="1" t="s">
        <v>9765</v>
      </c>
      <c r="AL767" s="1" t="s">
        <v>129</v>
      </c>
      <c r="AM767" s="1" t="s">
        <v>9723</v>
      </c>
      <c r="AT767" s="1" t="s">
        <v>235</v>
      </c>
      <c r="AU767" s="1" t="s">
        <v>7607</v>
      </c>
      <c r="AV767" s="1" t="s">
        <v>1561</v>
      </c>
      <c r="AW767" s="1" t="s">
        <v>8656</v>
      </c>
      <c r="BG767" s="1" t="s">
        <v>235</v>
      </c>
      <c r="BH767" s="1" t="s">
        <v>7607</v>
      </c>
      <c r="BI767" s="1" t="s">
        <v>811</v>
      </c>
      <c r="BJ767" s="1" t="s">
        <v>8064</v>
      </c>
      <c r="BK767" s="1" t="s">
        <v>235</v>
      </c>
      <c r="BL767" s="1" t="s">
        <v>7607</v>
      </c>
      <c r="BM767" s="1" t="s">
        <v>1562</v>
      </c>
      <c r="BN767" s="1" t="s">
        <v>10806</v>
      </c>
      <c r="BO767" s="1" t="s">
        <v>235</v>
      </c>
      <c r="BP767" s="1" t="s">
        <v>7607</v>
      </c>
      <c r="BQ767" s="1" t="s">
        <v>1563</v>
      </c>
      <c r="BR767" s="1" t="s">
        <v>14773</v>
      </c>
      <c r="BS767" s="1" t="s">
        <v>76</v>
      </c>
      <c r="BT767" s="1" t="s">
        <v>14465</v>
      </c>
    </row>
    <row r="768" spans="1:72" ht="13.5" customHeight="1">
      <c r="A768" s="3" t="str">
        <f>HYPERLINK("http://kyu.snu.ac.kr/sdhj/index.jsp?type=hj/GK14657_00IH_0001_0015.jpg","1777_각북면_15")</f>
        <v>1777_각북면_15</v>
      </c>
      <c r="B768" s="2">
        <v>1777</v>
      </c>
      <c r="C768" s="2" t="s">
        <v>12868</v>
      </c>
      <c r="D768" s="2" t="s">
        <v>12865</v>
      </c>
      <c r="E768" s="2">
        <v>767</v>
      </c>
      <c r="F768" s="1">
        <v>3</v>
      </c>
      <c r="G768" s="1" t="s">
        <v>12869</v>
      </c>
      <c r="H768" s="1" t="s">
        <v>12871</v>
      </c>
      <c r="I768" s="1">
        <v>7</v>
      </c>
      <c r="L768" s="1">
        <v>1</v>
      </c>
      <c r="M768" s="2" t="s">
        <v>1555</v>
      </c>
      <c r="N768" s="2" t="s">
        <v>12915</v>
      </c>
      <c r="S768" s="1" t="s">
        <v>57</v>
      </c>
      <c r="T768" s="1" t="s">
        <v>7485</v>
      </c>
      <c r="Y768" s="1" t="s">
        <v>1301</v>
      </c>
      <c r="Z768" s="1" t="s">
        <v>8486</v>
      </c>
      <c r="AC768" s="1">
        <v>15</v>
      </c>
      <c r="AD768" s="1" t="s">
        <v>173</v>
      </c>
      <c r="AE768" s="1" t="s">
        <v>9622</v>
      </c>
    </row>
    <row r="769" spans="1:72" ht="13.5" customHeight="1">
      <c r="A769" s="3" t="str">
        <f>HYPERLINK("http://kyu.snu.ac.kr/sdhj/index.jsp?type=hj/GK14657_00IH_0001_0015.jpg","1777_각북면_15")</f>
        <v>1777_각북면_15</v>
      </c>
      <c r="B769" s="2">
        <v>1777</v>
      </c>
      <c r="C769" s="2" t="s">
        <v>12868</v>
      </c>
      <c r="D769" s="2" t="s">
        <v>12865</v>
      </c>
      <c r="E769" s="2">
        <v>768</v>
      </c>
      <c r="F769" s="1">
        <v>3</v>
      </c>
      <c r="G769" s="1" t="s">
        <v>12869</v>
      </c>
      <c r="H769" s="1" t="s">
        <v>12871</v>
      </c>
      <c r="I769" s="1">
        <v>7</v>
      </c>
      <c r="L769" s="1">
        <v>2</v>
      </c>
      <c r="M769" s="2" t="s">
        <v>13276</v>
      </c>
      <c r="N769" s="2" t="s">
        <v>13277</v>
      </c>
      <c r="T769" s="1" t="s">
        <v>12957</v>
      </c>
      <c r="U769" s="1" t="s">
        <v>37</v>
      </c>
      <c r="V769" s="1" t="s">
        <v>7529</v>
      </c>
      <c r="W769" s="1" t="s">
        <v>123</v>
      </c>
      <c r="X769" s="1" t="s">
        <v>7722</v>
      </c>
      <c r="Y769" s="1" t="s">
        <v>1564</v>
      </c>
      <c r="Z769" s="1" t="s">
        <v>9412</v>
      </c>
      <c r="AC769" s="1">
        <v>62</v>
      </c>
      <c r="AD769" s="1" t="s">
        <v>161</v>
      </c>
      <c r="AE769" s="1" t="s">
        <v>9657</v>
      </c>
      <c r="AJ769" s="1" t="s">
        <v>17</v>
      </c>
      <c r="AK769" s="1" t="s">
        <v>9765</v>
      </c>
      <c r="AL769" s="1" t="s">
        <v>124</v>
      </c>
      <c r="AM769" s="1" t="s">
        <v>9821</v>
      </c>
      <c r="AT769" s="1" t="s">
        <v>235</v>
      </c>
      <c r="AU769" s="1" t="s">
        <v>7607</v>
      </c>
      <c r="AV769" s="1" t="s">
        <v>1565</v>
      </c>
      <c r="AW769" s="1" t="s">
        <v>10565</v>
      </c>
      <c r="BG769" s="1" t="s">
        <v>235</v>
      </c>
      <c r="BH769" s="1" t="s">
        <v>7607</v>
      </c>
      <c r="BI769" s="1" t="s">
        <v>1566</v>
      </c>
      <c r="BJ769" s="1" t="s">
        <v>11257</v>
      </c>
      <c r="BK769" s="1" t="s">
        <v>235</v>
      </c>
      <c r="BL769" s="1" t="s">
        <v>7607</v>
      </c>
      <c r="BM769" s="1" t="s">
        <v>1567</v>
      </c>
      <c r="BN769" s="1" t="s">
        <v>11808</v>
      </c>
      <c r="BO769" s="1" t="s">
        <v>162</v>
      </c>
      <c r="BP769" s="1" t="s">
        <v>7630</v>
      </c>
      <c r="BQ769" s="1" t="s">
        <v>1568</v>
      </c>
      <c r="BR769" s="1" t="s">
        <v>15276</v>
      </c>
      <c r="BS769" s="1" t="s">
        <v>425</v>
      </c>
      <c r="BT769" s="1" t="s">
        <v>9737</v>
      </c>
    </row>
    <row r="770" spans="1:72" ht="13.5" customHeight="1">
      <c r="A770" s="3" t="str">
        <f>HYPERLINK("http://kyu.snu.ac.kr/sdhj/index.jsp?type=hj/GK14657_00IH_0001_0015.jpg","1777_각북면_15")</f>
        <v>1777_각북면_15</v>
      </c>
      <c r="B770" s="2">
        <v>1777</v>
      </c>
      <c r="C770" s="2" t="s">
        <v>12868</v>
      </c>
      <c r="D770" s="2" t="s">
        <v>12865</v>
      </c>
      <c r="E770" s="2">
        <v>769</v>
      </c>
      <c r="F770" s="1">
        <v>3</v>
      </c>
      <c r="G770" s="1" t="s">
        <v>12869</v>
      </c>
      <c r="H770" s="1" t="s">
        <v>12871</v>
      </c>
      <c r="I770" s="1">
        <v>7</v>
      </c>
      <c r="L770" s="1">
        <v>2</v>
      </c>
      <c r="M770" s="2" t="s">
        <v>13276</v>
      </c>
      <c r="N770" s="2" t="s">
        <v>13277</v>
      </c>
      <c r="S770" s="1" t="s">
        <v>47</v>
      </c>
      <c r="T770" s="1" t="s">
        <v>179</v>
      </c>
      <c r="W770" s="1" t="s">
        <v>73</v>
      </c>
      <c r="X770" s="1" t="s">
        <v>12958</v>
      </c>
      <c r="Y770" s="1" t="s">
        <v>210</v>
      </c>
      <c r="Z770" s="1" t="s">
        <v>7726</v>
      </c>
      <c r="AC770" s="1">
        <v>64</v>
      </c>
      <c r="AD770" s="1" t="s">
        <v>385</v>
      </c>
      <c r="AE770" s="1" t="s">
        <v>9640</v>
      </c>
      <c r="AJ770" s="1" t="s">
        <v>17</v>
      </c>
      <c r="AK770" s="1" t="s">
        <v>9765</v>
      </c>
      <c r="AL770" s="1" t="s">
        <v>76</v>
      </c>
      <c r="AM770" s="1" t="s">
        <v>14465</v>
      </c>
      <c r="AT770" s="1" t="s">
        <v>37</v>
      </c>
      <c r="AU770" s="1" t="s">
        <v>7529</v>
      </c>
      <c r="AV770" s="1" t="s">
        <v>1569</v>
      </c>
      <c r="AW770" s="1" t="s">
        <v>9885</v>
      </c>
      <c r="BG770" s="1" t="s">
        <v>37</v>
      </c>
      <c r="BH770" s="1" t="s">
        <v>7529</v>
      </c>
      <c r="BI770" s="1" t="s">
        <v>1570</v>
      </c>
      <c r="BJ770" s="1" t="s">
        <v>11256</v>
      </c>
      <c r="BK770" s="1" t="s">
        <v>37</v>
      </c>
      <c r="BL770" s="1" t="s">
        <v>7529</v>
      </c>
      <c r="BM770" s="1" t="s">
        <v>1571</v>
      </c>
      <c r="BN770" s="1" t="s">
        <v>11745</v>
      </c>
      <c r="BO770" s="1" t="s">
        <v>37</v>
      </c>
      <c r="BP770" s="1" t="s">
        <v>7529</v>
      </c>
      <c r="BQ770" s="1" t="s">
        <v>1572</v>
      </c>
      <c r="BR770" s="1" t="s">
        <v>12554</v>
      </c>
      <c r="BS770" s="1" t="s">
        <v>107</v>
      </c>
      <c r="BT770" s="1" t="s">
        <v>9484</v>
      </c>
    </row>
    <row r="771" spans="1:72" ht="13.5" customHeight="1">
      <c r="A771" s="3" t="str">
        <f>HYPERLINK("http://kyu.snu.ac.kr/sdhj/index.jsp?type=hj/GK14657_00IH_0001_0015.jpg","1777_각북면_15")</f>
        <v>1777_각북면_15</v>
      </c>
      <c r="B771" s="2">
        <v>1777</v>
      </c>
      <c r="C771" s="2" t="s">
        <v>12868</v>
      </c>
      <c r="D771" s="2" t="s">
        <v>12865</v>
      </c>
      <c r="E771" s="2">
        <v>770</v>
      </c>
      <c r="F771" s="1">
        <v>3</v>
      </c>
      <c r="G771" s="1" t="s">
        <v>12869</v>
      </c>
      <c r="H771" s="1" t="s">
        <v>12871</v>
      </c>
      <c r="I771" s="1">
        <v>7</v>
      </c>
      <c r="L771" s="1">
        <v>2</v>
      </c>
      <c r="M771" s="2" t="s">
        <v>13276</v>
      </c>
      <c r="N771" s="2" t="s">
        <v>13277</v>
      </c>
      <c r="S771" s="1" t="s">
        <v>67</v>
      </c>
      <c r="T771" s="1" t="s">
        <v>5121</v>
      </c>
      <c r="AC771" s="1">
        <v>14</v>
      </c>
      <c r="AD771" s="1" t="s">
        <v>268</v>
      </c>
      <c r="AE771" s="1" t="s">
        <v>9614</v>
      </c>
    </row>
    <row r="772" spans="1:72" ht="13.5" customHeight="1">
      <c r="A772" s="3" t="str">
        <f>HYPERLINK("http://kyu.snu.ac.kr/sdhj/index.jsp?type=hj/GK14657_00IH_0001_0015.jpg","1777_각북면_15")</f>
        <v>1777_각북면_15</v>
      </c>
      <c r="B772" s="2">
        <v>1777</v>
      </c>
      <c r="C772" s="2" t="s">
        <v>12868</v>
      </c>
      <c r="D772" s="2" t="s">
        <v>12865</v>
      </c>
      <c r="E772" s="2">
        <v>771</v>
      </c>
      <c r="F772" s="1">
        <v>3</v>
      </c>
      <c r="G772" s="1" t="s">
        <v>12869</v>
      </c>
      <c r="H772" s="1" t="s">
        <v>12871</v>
      </c>
      <c r="I772" s="1">
        <v>7</v>
      </c>
      <c r="L772" s="1">
        <v>2</v>
      </c>
      <c r="M772" s="2" t="s">
        <v>13276</v>
      </c>
      <c r="N772" s="2" t="s">
        <v>13277</v>
      </c>
      <c r="S772" s="1" t="s">
        <v>112</v>
      </c>
      <c r="T772" s="1" t="s">
        <v>15263</v>
      </c>
      <c r="U772" s="1" t="s">
        <v>109</v>
      </c>
      <c r="V772" s="1" t="s">
        <v>7521</v>
      </c>
      <c r="Y772" s="1" t="s">
        <v>1573</v>
      </c>
      <c r="Z772" s="1" t="s">
        <v>9411</v>
      </c>
      <c r="AC772" s="1">
        <v>70</v>
      </c>
      <c r="AD772" s="1" t="s">
        <v>386</v>
      </c>
      <c r="AE772" s="1" t="s">
        <v>9619</v>
      </c>
    </row>
    <row r="773" spans="1:72" ht="13.5" customHeight="1">
      <c r="A773" s="3" t="str">
        <f>HYPERLINK("http://kyu.snu.ac.kr/sdhj/index.jsp?type=hj/GK14657_00IH_0001_0015.jpg","1777_각북면_15")</f>
        <v>1777_각북면_15</v>
      </c>
      <c r="B773" s="2">
        <v>1777</v>
      </c>
      <c r="C773" s="2" t="s">
        <v>12868</v>
      </c>
      <c r="D773" s="2" t="s">
        <v>12865</v>
      </c>
      <c r="E773" s="2">
        <v>772</v>
      </c>
      <c r="F773" s="1">
        <v>3</v>
      </c>
      <c r="G773" s="1" t="s">
        <v>12869</v>
      </c>
      <c r="H773" s="1" t="s">
        <v>12871</v>
      </c>
      <c r="I773" s="1">
        <v>7</v>
      </c>
      <c r="L773" s="1">
        <v>3</v>
      </c>
      <c r="M773" s="2" t="s">
        <v>13278</v>
      </c>
      <c r="N773" s="2" t="s">
        <v>13279</v>
      </c>
      <c r="O773" s="1" t="s">
        <v>6</v>
      </c>
      <c r="P773" s="1" t="s">
        <v>7461</v>
      </c>
      <c r="T773" s="1" t="s">
        <v>12957</v>
      </c>
      <c r="U773" s="1" t="s">
        <v>256</v>
      </c>
      <c r="V773" s="1" t="s">
        <v>7594</v>
      </c>
      <c r="W773" s="1" t="s">
        <v>73</v>
      </c>
      <c r="X773" s="1" t="s">
        <v>12958</v>
      </c>
      <c r="Y773" s="1" t="s">
        <v>1574</v>
      </c>
      <c r="Z773" s="1" t="s">
        <v>9410</v>
      </c>
      <c r="AC773" s="1">
        <v>47</v>
      </c>
      <c r="AD773" s="1" t="s">
        <v>364</v>
      </c>
      <c r="AE773" s="1" t="s">
        <v>9634</v>
      </c>
      <c r="AJ773" s="1" t="s">
        <v>17</v>
      </c>
      <c r="AK773" s="1" t="s">
        <v>9765</v>
      </c>
      <c r="AL773" s="1" t="s">
        <v>76</v>
      </c>
      <c r="AM773" s="1" t="s">
        <v>14465</v>
      </c>
      <c r="AT773" s="1" t="s">
        <v>37</v>
      </c>
      <c r="AU773" s="1" t="s">
        <v>7529</v>
      </c>
      <c r="AV773" s="1" t="s">
        <v>1575</v>
      </c>
      <c r="AW773" s="1" t="s">
        <v>7763</v>
      </c>
      <c r="BG773" s="1" t="s">
        <v>37</v>
      </c>
      <c r="BH773" s="1" t="s">
        <v>7529</v>
      </c>
      <c r="BI773" s="1" t="s">
        <v>1576</v>
      </c>
      <c r="BJ773" s="1" t="s">
        <v>11255</v>
      </c>
      <c r="BK773" s="1" t="s">
        <v>37</v>
      </c>
      <c r="BL773" s="1" t="s">
        <v>7529</v>
      </c>
      <c r="BM773" s="1" t="s">
        <v>1577</v>
      </c>
      <c r="BN773" s="1" t="s">
        <v>9073</v>
      </c>
      <c r="BO773" s="1" t="s">
        <v>37</v>
      </c>
      <c r="BP773" s="1" t="s">
        <v>7529</v>
      </c>
      <c r="BQ773" s="1" t="s">
        <v>1578</v>
      </c>
      <c r="BR773" s="1" t="s">
        <v>12553</v>
      </c>
      <c r="BS773" s="1" t="s">
        <v>576</v>
      </c>
      <c r="BT773" s="1" t="s">
        <v>9767</v>
      </c>
    </row>
    <row r="774" spans="1:72" ht="13.5" customHeight="1">
      <c r="A774" s="3" t="str">
        <f>HYPERLINK("http://kyu.snu.ac.kr/sdhj/index.jsp?type=hj/GK14657_00IH_0001_0015.jpg","1777_각북면_15")</f>
        <v>1777_각북면_15</v>
      </c>
      <c r="B774" s="2">
        <v>1777</v>
      </c>
      <c r="C774" s="2" t="s">
        <v>12868</v>
      </c>
      <c r="D774" s="2" t="s">
        <v>12865</v>
      </c>
      <c r="E774" s="2">
        <v>773</v>
      </c>
      <c r="F774" s="1">
        <v>3</v>
      </c>
      <c r="G774" s="1" t="s">
        <v>12869</v>
      </c>
      <c r="H774" s="1" t="s">
        <v>12871</v>
      </c>
      <c r="I774" s="1">
        <v>7</v>
      </c>
      <c r="L774" s="1">
        <v>3</v>
      </c>
      <c r="M774" s="2" t="s">
        <v>13278</v>
      </c>
      <c r="N774" s="2" t="s">
        <v>13279</v>
      </c>
      <c r="S774" s="1" t="s">
        <v>47</v>
      </c>
      <c r="T774" s="1" t="s">
        <v>179</v>
      </c>
      <c r="W774" s="1" t="s">
        <v>73</v>
      </c>
      <c r="X774" s="1" t="s">
        <v>12958</v>
      </c>
      <c r="Y774" s="1" t="s">
        <v>210</v>
      </c>
      <c r="Z774" s="1" t="s">
        <v>7726</v>
      </c>
      <c r="AC774" s="1">
        <v>46</v>
      </c>
      <c r="AD774" s="1" t="s">
        <v>631</v>
      </c>
      <c r="AE774" s="1" t="s">
        <v>9618</v>
      </c>
      <c r="AJ774" s="1" t="s">
        <v>17</v>
      </c>
      <c r="AK774" s="1" t="s">
        <v>9765</v>
      </c>
      <c r="AL774" s="1" t="s">
        <v>76</v>
      </c>
      <c r="AM774" s="1" t="s">
        <v>14465</v>
      </c>
      <c r="AT774" s="1" t="s">
        <v>37</v>
      </c>
      <c r="AU774" s="1" t="s">
        <v>7529</v>
      </c>
      <c r="AV774" s="1" t="s">
        <v>1579</v>
      </c>
      <c r="AW774" s="1" t="s">
        <v>8750</v>
      </c>
      <c r="BG774" s="1" t="s">
        <v>37</v>
      </c>
      <c r="BH774" s="1" t="s">
        <v>7529</v>
      </c>
      <c r="BI774" s="1" t="s">
        <v>1580</v>
      </c>
      <c r="BJ774" s="1" t="s">
        <v>11254</v>
      </c>
      <c r="BK774" s="1" t="s">
        <v>53</v>
      </c>
      <c r="BL774" s="1" t="s">
        <v>7653</v>
      </c>
      <c r="BM774" s="1" t="s">
        <v>1581</v>
      </c>
      <c r="BN774" s="1" t="s">
        <v>8393</v>
      </c>
      <c r="BO774" s="1" t="s">
        <v>37</v>
      </c>
      <c r="BP774" s="1" t="s">
        <v>7529</v>
      </c>
      <c r="BQ774" s="1" t="s">
        <v>1582</v>
      </c>
      <c r="BR774" s="1" t="s">
        <v>12552</v>
      </c>
      <c r="BS774" s="1" t="s">
        <v>46</v>
      </c>
      <c r="BT774" s="1" t="s">
        <v>9757</v>
      </c>
    </row>
    <row r="775" spans="1:72" ht="13.5" customHeight="1">
      <c r="A775" s="3" t="str">
        <f>HYPERLINK("http://kyu.snu.ac.kr/sdhj/index.jsp?type=hj/GK14657_00IH_0001_0015.jpg","1777_각북면_15")</f>
        <v>1777_각북면_15</v>
      </c>
      <c r="B775" s="2">
        <v>1777</v>
      </c>
      <c r="C775" s="2" t="s">
        <v>12868</v>
      </c>
      <c r="D775" s="2" t="s">
        <v>12865</v>
      </c>
      <c r="E775" s="2">
        <v>774</v>
      </c>
      <c r="F775" s="1">
        <v>3</v>
      </c>
      <c r="G775" s="1" t="s">
        <v>12869</v>
      </c>
      <c r="H775" s="1" t="s">
        <v>12871</v>
      </c>
      <c r="I775" s="1">
        <v>7</v>
      </c>
      <c r="L775" s="1">
        <v>3</v>
      </c>
      <c r="M775" s="2" t="s">
        <v>13278</v>
      </c>
      <c r="N775" s="2" t="s">
        <v>13279</v>
      </c>
      <c r="S775" s="1" t="s">
        <v>57</v>
      </c>
      <c r="T775" s="1" t="s">
        <v>7485</v>
      </c>
      <c r="U775" s="1" t="s">
        <v>256</v>
      </c>
      <c r="V775" s="1" t="s">
        <v>7594</v>
      </c>
      <c r="Y775" s="1" t="s">
        <v>1583</v>
      </c>
      <c r="Z775" s="1" t="s">
        <v>9409</v>
      </c>
      <c r="AC775" s="1">
        <v>21</v>
      </c>
      <c r="AD775" s="1" t="s">
        <v>69</v>
      </c>
      <c r="AE775" s="1" t="s">
        <v>9646</v>
      </c>
    </row>
    <row r="776" spans="1:72" ht="13.5" customHeight="1">
      <c r="A776" s="3" t="str">
        <f>HYPERLINK("http://kyu.snu.ac.kr/sdhj/index.jsp?type=hj/GK14657_00IH_0001_0015.jpg","1777_각북면_15")</f>
        <v>1777_각북면_15</v>
      </c>
      <c r="B776" s="2">
        <v>1777</v>
      </c>
      <c r="C776" s="2" t="s">
        <v>12868</v>
      </c>
      <c r="D776" s="2" t="s">
        <v>12865</v>
      </c>
      <c r="E776" s="2">
        <v>775</v>
      </c>
      <c r="F776" s="1">
        <v>3</v>
      </c>
      <c r="G776" s="1" t="s">
        <v>12869</v>
      </c>
      <c r="H776" s="1" t="s">
        <v>12871</v>
      </c>
      <c r="I776" s="1">
        <v>7</v>
      </c>
      <c r="L776" s="1">
        <v>3</v>
      </c>
      <c r="M776" s="2" t="s">
        <v>13278</v>
      </c>
      <c r="N776" s="2" t="s">
        <v>13279</v>
      </c>
      <c r="S776" s="1" t="s">
        <v>130</v>
      </c>
      <c r="T776" s="1" t="s">
        <v>7487</v>
      </c>
      <c r="W776" s="1" t="s">
        <v>791</v>
      </c>
      <c r="X776" s="1" t="s">
        <v>7510</v>
      </c>
      <c r="Y776" s="1" t="s">
        <v>10</v>
      </c>
      <c r="Z776" s="1" t="s">
        <v>7691</v>
      </c>
      <c r="AC776" s="1">
        <v>67</v>
      </c>
      <c r="AD776" s="1" t="s">
        <v>108</v>
      </c>
      <c r="AE776" s="1" t="s">
        <v>9615</v>
      </c>
    </row>
    <row r="777" spans="1:72" ht="13.5" customHeight="1">
      <c r="A777" s="3" t="str">
        <f>HYPERLINK("http://kyu.snu.ac.kr/sdhj/index.jsp?type=hj/GK14657_00IH_0001_0015.jpg","1777_각북면_15")</f>
        <v>1777_각북면_15</v>
      </c>
      <c r="B777" s="2">
        <v>1777</v>
      </c>
      <c r="C777" s="2" t="s">
        <v>12868</v>
      </c>
      <c r="D777" s="2" t="s">
        <v>12865</v>
      </c>
      <c r="E777" s="2">
        <v>776</v>
      </c>
      <c r="F777" s="1">
        <v>3</v>
      </c>
      <c r="G777" s="1" t="s">
        <v>12869</v>
      </c>
      <c r="H777" s="1" t="s">
        <v>12871</v>
      </c>
      <c r="I777" s="1">
        <v>7</v>
      </c>
      <c r="L777" s="1">
        <v>3</v>
      </c>
      <c r="M777" s="2" t="s">
        <v>13278</v>
      </c>
      <c r="N777" s="2" t="s">
        <v>13279</v>
      </c>
      <c r="S777" s="1" t="s">
        <v>67</v>
      </c>
      <c r="T777" s="1" t="s">
        <v>5121</v>
      </c>
      <c r="AC777" s="1">
        <v>7</v>
      </c>
      <c r="AD777" s="1" t="s">
        <v>108</v>
      </c>
      <c r="AE777" s="1" t="s">
        <v>9615</v>
      </c>
    </row>
    <row r="778" spans="1:72" ht="13.5" customHeight="1">
      <c r="A778" s="3" t="str">
        <f>HYPERLINK("http://kyu.snu.ac.kr/sdhj/index.jsp?type=hj/GK14657_00IH_0001_0015.jpg","1777_각북면_15")</f>
        <v>1777_각북면_15</v>
      </c>
      <c r="B778" s="2">
        <v>1777</v>
      </c>
      <c r="C778" s="2" t="s">
        <v>12868</v>
      </c>
      <c r="D778" s="2" t="s">
        <v>12865</v>
      </c>
      <c r="E778" s="2">
        <v>777</v>
      </c>
      <c r="F778" s="1">
        <v>3</v>
      </c>
      <c r="G778" s="1" t="s">
        <v>12869</v>
      </c>
      <c r="H778" s="1" t="s">
        <v>12871</v>
      </c>
      <c r="I778" s="1">
        <v>7</v>
      </c>
      <c r="L778" s="1">
        <v>4</v>
      </c>
      <c r="M778" s="2" t="s">
        <v>13280</v>
      </c>
      <c r="N778" s="2" t="s">
        <v>13281</v>
      </c>
      <c r="O778" s="1" t="s">
        <v>6</v>
      </c>
      <c r="P778" s="1" t="s">
        <v>7461</v>
      </c>
      <c r="T778" s="1" t="s">
        <v>12957</v>
      </c>
      <c r="W778" s="1" t="s">
        <v>48</v>
      </c>
      <c r="X778" s="1" t="s">
        <v>7670</v>
      </c>
      <c r="Y778" s="1" t="s">
        <v>1584</v>
      </c>
      <c r="Z778" s="1" t="s">
        <v>9408</v>
      </c>
      <c r="AC778" s="1">
        <v>52</v>
      </c>
      <c r="AD778" s="1" t="s">
        <v>83</v>
      </c>
      <c r="AE778" s="1" t="s">
        <v>9666</v>
      </c>
      <c r="AJ778" s="1" t="s">
        <v>17</v>
      </c>
      <c r="AK778" s="1" t="s">
        <v>9765</v>
      </c>
      <c r="AL778" s="1" t="s">
        <v>50</v>
      </c>
      <c r="AM778" s="1" t="s">
        <v>9712</v>
      </c>
      <c r="AT778" s="1" t="s">
        <v>223</v>
      </c>
      <c r="AU778" s="1" t="s">
        <v>7526</v>
      </c>
      <c r="AV778" s="1" t="s">
        <v>1585</v>
      </c>
      <c r="AW778" s="1" t="s">
        <v>10564</v>
      </c>
      <c r="BG778" s="1" t="s">
        <v>223</v>
      </c>
      <c r="BH778" s="1" t="s">
        <v>7526</v>
      </c>
      <c r="BI778" s="1" t="s">
        <v>1586</v>
      </c>
      <c r="BJ778" s="1" t="s">
        <v>10784</v>
      </c>
      <c r="BK778" s="1" t="s">
        <v>223</v>
      </c>
      <c r="BL778" s="1" t="s">
        <v>7526</v>
      </c>
      <c r="BM778" s="1" t="s">
        <v>1587</v>
      </c>
      <c r="BN778" s="1" t="s">
        <v>8188</v>
      </c>
      <c r="BO778" s="1" t="s">
        <v>37</v>
      </c>
      <c r="BP778" s="1" t="s">
        <v>7529</v>
      </c>
      <c r="BQ778" s="1" t="s">
        <v>1588</v>
      </c>
      <c r="BR778" s="1" t="s">
        <v>12551</v>
      </c>
      <c r="BS778" s="1" t="s">
        <v>172</v>
      </c>
      <c r="BT778" s="1" t="s">
        <v>9722</v>
      </c>
    </row>
    <row r="779" spans="1:72" ht="13.5" customHeight="1">
      <c r="A779" s="3" t="str">
        <f>HYPERLINK("http://kyu.snu.ac.kr/sdhj/index.jsp?type=hj/GK14657_00IH_0001_0015.jpg","1777_각북면_15")</f>
        <v>1777_각북면_15</v>
      </c>
      <c r="B779" s="2">
        <v>1777</v>
      </c>
      <c r="C779" s="2" t="s">
        <v>12868</v>
      </c>
      <c r="D779" s="2" t="s">
        <v>12865</v>
      </c>
      <c r="E779" s="2">
        <v>778</v>
      </c>
      <c r="F779" s="1">
        <v>3</v>
      </c>
      <c r="G779" s="1" t="s">
        <v>12869</v>
      </c>
      <c r="H779" s="1" t="s">
        <v>12871</v>
      </c>
      <c r="I779" s="1">
        <v>7</v>
      </c>
      <c r="L779" s="1">
        <v>4</v>
      </c>
      <c r="M779" s="2" t="s">
        <v>13280</v>
      </c>
      <c r="N779" s="2" t="s">
        <v>13281</v>
      </c>
      <c r="S779" s="1" t="s">
        <v>47</v>
      </c>
      <c r="T779" s="1" t="s">
        <v>179</v>
      </c>
      <c r="W779" s="1" t="s">
        <v>1367</v>
      </c>
      <c r="X779" s="1" t="s">
        <v>7509</v>
      </c>
      <c r="Y779" s="1" t="s">
        <v>10</v>
      </c>
      <c r="Z779" s="1" t="s">
        <v>7691</v>
      </c>
      <c r="AC779" s="1">
        <v>52</v>
      </c>
      <c r="AD779" s="1" t="s">
        <v>83</v>
      </c>
      <c r="AE779" s="1" t="s">
        <v>9666</v>
      </c>
      <c r="AJ779" s="1" t="s">
        <v>17</v>
      </c>
      <c r="AK779" s="1" t="s">
        <v>9765</v>
      </c>
      <c r="AL779" s="1" t="s">
        <v>589</v>
      </c>
      <c r="AM779" s="1" t="s">
        <v>9724</v>
      </c>
      <c r="AT779" s="1" t="s">
        <v>223</v>
      </c>
      <c r="AU779" s="1" t="s">
        <v>7526</v>
      </c>
      <c r="AV779" s="1" t="s">
        <v>1589</v>
      </c>
      <c r="AW779" s="1" t="s">
        <v>10563</v>
      </c>
      <c r="BG779" s="1" t="s">
        <v>223</v>
      </c>
      <c r="BH779" s="1" t="s">
        <v>7526</v>
      </c>
      <c r="BI779" s="1" t="s">
        <v>1590</v>
      </c>
      <c r="BJ779" s="1" t="s">
        <v>11253</v>
      </c>
      <c r="BK779" s="1" t="s">
        <v>223</v>
      </c>
      <c r="BL779" s="1" t="s">
        <v>7526</v>
      </c>
      <c r="BM779" s="1" t="s">
        <v>1591</v>
      </c>
      <c r="BN779" s="1" t="s">
        <v>11008</v>
      </c>
      <c r="BO779" s="1" t="s">
        <v>223</v>
      </c>
      <c r="BP779" s="1" t="s">
        <v>7526</v>
      </c>
      <c r="BQ779" s="1" t="s">
        <v>1592</v>
      </c>
      <c r="BR779" s="1" t="s">
        <v>12550</v>
      </c>
      <c r="BS779" s="1" t="s">
        <v>50</v>
      </c>
      <c r="BT779" s="1" t="s">
        <v>9712</v>
      </c>
    </row>
    <row r="780" spans="1:72" ht="13.5" customHeight="1">
      <c r="A780" s="3" t="str">
        <f>HYPERLINK("http://kyu.snu.ac.kr/sdhj/index.jsp?type=hj/GK14657_00IH_0001_0015.jpg","1777_각북면_15")</f>
        <v>1777_각북면_15</v>
      </c>
      <c r="B780" s="2">
        <v>1777</v>
      </c>
      <c r="C780" s="2" t="s">
        <v>12868</v>
      </c>
      <c r="D780" s="2" t="s">
        <v>12865</v>
      </c>
      <c r="E780" s="2">
        <v>779</v>
      </c>
      <c r="F780" s="1">
        <v>3</v>
      </c>
      <c r="G780" s="1" t="s">
        <v>12869</v>
      </c>
      <c r="H780" s="1" t="s">
        <v>12871</v>
      </c>
      <c r="I780" s="1">
        <v>7</v>
      </c>
      <c r="L780" s="1">
        <v>4</v>
      </c>
      <c r="M780" s="2" t="s">
        <v>13280</v>
      </c>
      <c r="N780" s="2" t="s">
        <v>13281</v>
      </c>
      <c r="S780" s="1" t="s">
        <v>57</v>
      </c>
      <c r="T780" s="1" t="s">
        <v>7485</v>
      </c>
      <c r="U780" s="1" t="s">
        <v>223</v>
      </c>
      <c r="V780" s="1" t="s">
        <v>7526</v>
      </c>
      <c r="Y780" s="1" t="s">
        <v>1593</v>
      </c>
      <c r="Z780" s="1" t="s">
        <v>12996</v>
      </c>
      <c r="AC780" s="1">
        <v>15</v>
      </c>
      <c r="AD780" s="1" t="s">
        <v>173</v>
      </c>
      <c r="AE780" s="1" t="s">
        <v>9622</v>
      </c>
    </row>
    <row r="781" spans="1:72" ht="13.5" customHeight="1">
      <c r="A781" s="3" t="str">
        <f>HYPERLINK("http://kyu.snu.ac.kr/sdhj/index.jsp?type=hj/GK14657_00IH_0001_0015.jpg","1777_각북면_15")</f>
        <v>1777_각북면_15</v>
      </c>
      <c r="B781" s="2">
        <v>1777</v>
      </c>
      <c r="C781" s="2" t="s">
        <v>12868</v>
      </c>
      <c r="D781" s="2" t="s">
        <v>12865</v>
      </c>
      <c r="E781" s="2">
        <v>780</v>
      </c>
      <c r="F781" s="1">
        <v>3</v>
      </c>
      <c r="G781" s="1" t="s">
        <v>12869</v>
      </c>
      <c r="H781" s="1" t="s">
        <v>12871</v>
      </c>
      <c r="I781" s="1">
        <v>7</v>
      </c>
      <c r="L781" s="1">
        <v>4</v>
      </c>
      <c r="M781" s="2" t="s">
        <v>13280</v>
      </c>
      <c r="N781" s="2" t="s">
        <v>13281</v>
      </c>
      <c r="S781" s="1" t="s">
        <v>67</v>
      </c>
      <c r="T781" s="1" t="s">
        <v>5121</v>
      </c>
      <c r="AC781" s="1">
        <v>13</v>
      </c>
      <c r="AD781" s="1" t="s">
        <v>40</v>
      </c>
      <c r="AE781" s="1" t="s">
        <v>9663</v>
      </c>
    </row>
    <row r="782" spans="1:72" ht="13.5" customHeight="1">
      <c r="A782" s="3" t="str">
        <f>HYPERLINK("http://kyu.snu.ac.kr/sdhj/index.jsp?type=hj/GK14657_00IH_0001_0015.jpg","1777_각북면_15")</f>
        <v>1777_각북면_15</v>
      </c>
      <c r="B782" s="2">
        <v>1777</v>
      </c>
      <c r="C782" s="2" t="s">
        <v>12868</v>
      </c>
      <c r="D782" s="2" t="s">
        <v>12865</v>
      </c>
      <c r="E782" s="2">
        <v>781</v>
      </c>
      <c r="F782" s="1">
        <v>3</v>
      </c>
      <c r="G782" s="1" t="s">
        <v>12869</v>
      </c>
      <c r="H782" s="1" t="s">
        <v>12871</v>
      </c>
      <c r="I782" s="1">
        <v>7</v>
      </c>
      <c r="L782" s="1">
        <v>4</v>
      </c>
      <c r="M782" s="2" t="s">
        <v>13280</v>
      </c>
      <c r="N782" s="2" t="s">
        <v>13281</v>
      </c>
      <c r="S782" s="1" t="s">
        <v>67</v>
      </c>
      <c r="T782" s="1" t="s">
        <v>5121</v>
      </c>
      <c r="AC782" s="1">
        <v>9</v>
      </c>
      <c r="AD782" s="1" t="s">
        <v>366</v>
      </c>
      <c r="AE782" s="1" t="s">
        <v>9626</v>
      </c>
      <c r="AG782" s="1" t="s">
        <v>9052</v>
      </c>
    </row>
    <row r="783" spans="1:72" ht="13.5" customHeight="1">
      <c r="A783" s="3" t="str">
        <f>HYPERLINK("http://kyu.snu.ac.kr/sdhj/index.jsp?type=hj/GK14657_00IH_0001_0015.jpg","1777_각북면_15")</f>
        <v>1777_각북면_15</v>
      </c>
      <c r="B783" s="2">
        <v>1777</v>
      </c>
      <c r="C783" s="2" t="s">
        <v>12868</v>
      </c>
      <c r="D783" s="2" t="s">
        <v>12865</v>
      </c>
      <c r="E783" s="2">
        <v>782</v>
      </c>
      <c r="F783" s="1">
        <v>3</v>
      </c>
      <c r="G783" s="1" t="s">
        <v>12869</v>
      </c>
      <c r="H783" s="1" t="s">
        <v>12871</v>
      </c>
      <c r="I783" s="1">
        <v>7</v>
      </c>
      <c r="L783" s="1">
        <v>4</v>
      </c>
      <c r="M783" s="2" t="s">
        <v>13280</v>
      </c>
      <c r="N783" s="2" t="s">
        <v>13281</v>
      </c>
      <c r="S783" s="1" t="s">
        <v>67</v>
      </c>
      <c r="T783" s="1" t="s">
        <v>5121</v>
      </c>
      <c r="AC783" s="1">
        <v>7</v>
      </c>
      <c r="AD783" s="1" t="s">
        <v>108</v>
      </c>
      <c r="AE783" s="1" t="s">
        <v>9615</v>
      </c>
      <c r="AF783" s="1" t="s">
        <v>14354</v>
      </c>
      <c r="AG783" s="1" t="s">
        <v>14349</v>
      </c>
    </row>
    <row r="784" spans="1:72" ht="13.5" customHeight="1">
      <c r="A784" s="3" t="str">
        <f>HYPERLINK("http://kyu.snu.ac.kr/sdhj/index.jsp?type=hj/GK14657_00IH_0001_0015.jpg","1777_각북면_15")</f>
        <v>1777_각북면_15</v>
      </c>
      <c r="B784" s="2">
        <v>1777</v>
      </c>
      <c r="C784" s="2" t="s">
        <v>12868</v>
      </c>
      <c r="D784" s="2" t="s">
        <v>12865</v>
      </c>
      <c r="E784" s="2">
        <v>783</v>
      </c>
      <c r="F784" s="1">
        <v>3</v>
      </c>
      <c r="G784" s="1" t="s">
        <v>12869</v>
      </c>
      <c r="H784" s="1" t="s">
        <v>12871</v>
      </c>
      <c r="I784" s="1">
        <v>7</v>
      </c>
      <c r="L784" s="1">
        <v>5</v>
      </c>
      <c r="M784" s="2" t="s">
        <v>13282</v>
      </c>
      <c r="N784" s="2" t="s">
        <v>13283</v>
      </c>
      <c r="O784" s="1" t="s">
        <v>6</v>
      </c>
      <c r="P784" s="1" t="s">
        <v>7461</v>
      </c>
      <c r="T784" s="1" t="s">
        <v>12957</v>
      </c>
      <c r="U784" s="1" t="s">
        <v>15347</v>
      </c>
      <c r="V784" s="1" t="s">
        <v>7594</v>
      </c>
      <c r="W784" s="1" t="s">
        <v>732</v>
      </c>
      <c r="X784" s="1" t="s">
        <v>7672</v>
      </c>
      <c r="Y784" s="1" t="s">
        <v>1594</v>
      </c>
      <c r="Z784" s="1" t="s">
        <v>9407</v>
      </c>
      <c r="AC784" s="1">
        <v>49</v>
      </c>
      <c r="AD784" s="1" t="s">
        <v>95</v>
      </c>
      <c r="AE784" s="1" t="s">
        <v>9649</v>
      </c>
      <c r="AJ784" s="1" t="s">
        <v>17</v>
      </c>
      <c r="AK784" s="1" t="s">
        <v>9765</v>
      </c>
      <c r="AL784" s="1" t="s">
        <v>733</v>
      </c>
      <c r="AM784" s="1" t="s">
        <v>9785</v>
      </c>
      <c r="AT784" s="1" t="s">
        <v>235</v>
      </c>
      <c r="AU784" s="1" t="s">
        <v>7607</v>
      </c>
      <c r="AV784" s="1" t="s">
        <v>1595</v>
      </c>
      <c r="AW784" s="1" t="s">
        <v>9102</v>
      </c>
      <c r="BG784" s="1" t="s">
        <v>235</v>
      </c>
      <c r="BH784" s="1" t="s">
        <v>7607</v>
      </c>
      <c r="BI784" s="1" t="s">
        <v>1596</v>
      </c>
      <c r="BJ784" s="1" t="s">
        <v>11252</v>
      </c>
      <c r="BK784" s="1" t="s">
        <v>235</v>
      </c>
      <c r="BL784" s="1" t="s">
        <v>7607</v>
      </c>
      <c r="BM784" s="1" t="s">
        <v>1597</v>
      </c>
      <c r="BN784" s="1" t="s">
        <v>10280</v>
      </c>
      <c r="BO784" s="1" t="s">
        <v>585</v>
      </c>
      <c r="BP784" s="1" t="s">
        <v>9854</v>
      </c>
      <c r="BQ784" s="1" t="s">
        <v>1598</v>
      </c>
      <c r="BR784" s="1" t="s">
        <v>14697</v>
      </c>
      <c r="BS784" s="1" t="s">
        <v>76</v>
      </c>
      <c r="BT784" s="1" t="s">
        <v>14465</v>
      </c>
    </row>
    <row r="785" spans="1:72" ht="13.5" customHeight="1">
      <c r="A785" s="3" t="str">
        <f>HYPERLINK("http://kyu.snu.ac.kr/sdhj/index.jsp?type=hj/GK14657_00IH_0001_0015.jpg","1777_각북면_15")</f>
        <v>1777_각북면_15</v>
      </c>
      <c r="B785" s="2">
        <v>1777</v>
      </c>
      <c r="C785" s="2" t="s">
        <v>12868</v>
      </c>
      <c r="D785" s="2" t="s">
        <v>12865</v>
      </c>
      <c r="E785" s="2">
        <v>784</v>
      </c>
      <c r="F785" s="1">
        <v>3</v>
      </c>
      <c r="G785" s="1" t="s">
        <v>12869</v>
      </c>
      <c r="H785" s="1" t="s">
        <v>12871</v>
      </c>
      <c r="I785" s="1">
        <v>7</v>
      </c>
      <c r="L785" s="1">
        <v>5</v>
      </c>
      <c r="M785" s="2" t="s">
        <v>13282</v>
      </c>
      <c r="N785" s="2" t="s">
        <v>13283</v>
      </c>
      <c r="S785" s="1" t="s">
        <v>47</v>
      </c>
      <c r="T785" s="1" t="s">
        <v>179</v>
      </c>
      <c r="W785" s="1" t="s">
        <v>115</v>
      </c>
      <c r="X785" s="1" t="s">
        <v>7675</v>
      </c>
      <c r="Y785" s="1" t="s">
        <v>10</v>
      </c>
      <c r="Z785" s="1" t="s">
        <v>7691</v>
      </c>
      <c r="AC785" s="1">
        <v>42</v>
      </c>
      <c r="AD785" s="1" t="s">
        <v>348</v>
      </c>
      <c r="AE785" s="1" t="s">
        <v>9645</v>
      </c>
      <c r="AJ785" s="1" t="s">
        <v>17</v>
      </c>
      <c r="AK785" s="1" t="s">
        <v>9765</v>
      </c>
      <c r="AL785" s="1" t="s">
        <v>147</v>
      </c>
      <c r="AM785" s="1" t="s">
        <v>9773</v>
      </c>
      <c r="AT785" s="1" t="s">
        <v>37</v>
      </c>
      <c r="AU785" s="1" t="s">
        <v>7529</v>
      </c>
      <c r="AV785" s="1" t="s">
        <v>1599</v>
      </c>
      <c r="AW785" s="1" t="s">
        <v>10562</v>
      </c>
      <c r="BG785" s="1" t="s">
        <v>37</v>
      </c>
      <c r="BH785" s="1" t="s">
        <v>7529</v>
      </c>
      <c r="BI785" s="1" t="s">
        <v>1343</v>
      </c>
      <c r="BJ785" s="1" t="s">
        <v>10515</v>
      </c>
      <c r="BK785" s="1" t="s">
        <v>585</v>
      </c>
      <c r="BL785" s="1" t="s">
        <v>9854</v>
      </c>
      <c r="BM785" s="1" t="s">
        <v>1600</v>
      </c>
      <c r="BN785" s="1" t="s">
        <v>11807</v>
      </c>
      <c r="BO785" s="1" t="s">
        <v>37</v>
      </c>
      <c r="BP785" s="1" t="s">
        <v>7529</v>
      </c>
      <c r="BQ785" s="1" t="s">
        <v>1601</v>
      </c>
      <c r="BR785" s="1" t="s">
        <v>14891</v>
      </c>
      <c r="BS785" s="1" t="s">
        <v>76</v>
      </c>
      <c r="BT785" s="1" t="s">
        <v>14465</v>
      </c>
    </row>
    <row r="786" spans="1:72" ht="13.5" customHeight="1">
      <c r="A786" s="3" t="str">
        <f>HYPERLINK("http://kyu.snu.ac.kr/sdhj/index.jsp?type=hj/GK14657_00IH_0001_0015.jpg","1777_각북면_15")</f>
        <v>1777_각북면_15</v>
      </c>
      <c r="B786" s="2">
        <v>1777</v>
      </c>
      <c r="C786" s="2" t="s">
        <v>12868</v>
      </c>
      <c r="D786" s="2" t="s">
        <v>12865</v>
      </c>
      <c r="E786" s="2">
        <v>785</v>
      </c>
      <c r="F786" s="1">
        <v>3</v>
      </c>
      <c r="G786" s="1" t="s">
        <v>12869</v>
      </c>
      <c r="H786" s="1" t="s">
        <v>12871</v>
      </c>
      <c r="I786" s="1">
        <v>7</v>
      </c>
      <c r="L786" s="1">
        <v>5</v>
      </c>
      <c r="M786" s="2" t="s">
        <v>13282</v>
      </c>
      <c r="N786" s="2" t="s">
        <v>13283</v>
      </c>
      <c r="AC786" s="1">
        <v>17</v>
      </c>
      <c r="AD786" s="1" t="s">
        <v>68</v>
      </c>
      <c r="AE786" s="1" t="s">
        <v>9623</v>
      </c>
    </row>
    <row r="787" spans="1:72" ht="13.5" customHeight="1">
      <c r="A787" s="3" t="str">
        <f>HYPERLINK("http://kyu.snu.ac.kr/sdhj/index.jsp?type=hj/GK14657_00IH_0001_0015.jpg","1777_각북면_15")</f>
        <v>1777_각북면_15</v>
      </c>
      <c r="B787" s="2">
        <v>1777</v>
      </c>
      <c r="C787" s="2" t="s">
        <v>12868</v>
      </c>
      <c r="D787" s="2" t="s">
        <v>12865</v>
      </c>
      <c r="E787" s="2">
        <v>786</v>
      </c>
      <c r="F787" s="1">
        <v>3</v>
      </c>
      <c r="G787" s="1" t="s">
        <v>12869</v>
      </c>
      <c r="H787" s="1" t="s">
        <v>12871</v>
      </c>
      <c r="I787" s="1">
        <v>7</v>
      </c>
      <c r="L787" s="1">
        <v>5</v>
      </c>
      <c r="M787" s="2" t="s">
        <v>13282</v>
      </c>
      <c r="N787" s="2" t="s">
        <v>13283</v>
      </c>
      <c r="S787" s="1" t="s">
        <v>67</v>
      </c>
      <c r="T787" s="1" t="s">
        <v>5121</v>
      </c>
      <c r="AC787" s="1">
        <v>7</v>
      </c>
      <c r="AD787" s="1" t="s">
        <v>108</v>
      </c>
      <c r="AE787" s="1" t="s">
        <v>9615</v>
      </c>
    </row>
    <row r="788" spans="1:72" ht="13.5" customHeight="1">
      <c r="A788" s="3" t="str">
        <f>HYPERLINK("http://kyu.snu.ac.kr/sdhj/index.jsp?type=hj/GK14657_00IH_0001_0015.jpg","1777_각북면_15")</f>
        <v>1777_각북면_15</v>
      </c>
      <c r="B788" s="2">
        <v>1777</v>
      </c>
      <c r="C788" s="2" t="s">
        <v>12868</v>
      </c>
      <c r="D788" s="2" t="s">
        <v>12865</v>
      </c>
      <c r="E788" s="2">
        <v>787</v>
      </c>
      <c r="F788" s="1">
        <v>3</v>
      </c>
      <c r="G788" s="1" t="s">
        <v>12869</v>
      </c>
      <c r="H788" s="1" t="s">
        <v>12871</v>
      </c>
      <c r="I788" s="1">
        <v>8</v>
      </c>
      <c r="J788" s="1" t="s">
        <v>1602</v>
      </c>
      <c r="K788" s="1" t="s">
        <v>7444</v>
      </c>
      <c r="L788" s="1">
        <v>1</v>
      </c>
      <c r="M788" s="2" t="s">
        <v>1602</v>
      </c>
      <c r="N788" s="2" t="s">
        <v>7444</v>
      </c>
      <c r="O788" s="1" t="s">
        <v>6</v>
      </c>
      <c r="P788" s="1" t="s">
        <v>7461</v>
      </c>
      <c r="T788" s="1" t="s">
        <v>12957</v>
      </c>
      <c r="U788" s="1" t="s">
        <v>1603</v>
      </c>
      <c r="V788" s="1" t="s">
        <v>7642</v>
      </c>
      <c r="W788" s="1" t="s">
        <v>197</v>
      </c>
      <c r="X788" s="1" t="s">
        <v>7688</v>
      </c>
      <c r="Y788" s="1" t="s">
        <v>801</v>
      </c>
      <c r="Z788" s="1" t="s">
        <v>8300</v>
      </c>
      <c r="AC788" s="1">
        <v>52</v>
      </c>
      <c r="AD788" s="1" t="s">
        <v>83</v>
      </c>
      <c r="AE788" s="1" t="s">
        <v>9666</v>
      </c>
      <c r="AJ788" s="1" t="s">
        <v>17</v>
      </c>
      <c r="AK788" s="1" t="s">
        <v>9765</v>
      </c>
      <c r="AL788" s="1" t="s">
        <v>76</v>
      </c>
      <c r="AM788" s="1" t="s">
        <v>14465</v>
      </c>
      <c r="AT788" s="1" t="s">
        <v>79</v>
      </c>
      <c r="AU788" s="1" t="s">
        <v>9844</v>
      </c>
      <c r="AV788" s="1" t="s">
        <v>1604</v>
      </c>
      <c r="AW788" s="1" t="s">
        <v>10199</v>
      </c>
      <c r="BG788" s="1" t="s">
        <v>79</v>
      </c>
      <c r="BH788" s="1" t="s">
        <v>9844</v>
      </c>
      <c r="BI788" s="1" t="s">
        <v>1605</v>
      </c>
      <c r="BJ788" s="1" t="s">
        <v>11251</v>
      </c>
      <c r="BM788" s="1" t="s">
        <v>1606</v>
      </c>
      <c r="BN788" s="1" t="s">
        <v>11806</v>
      </c>
      <c r="BO788" s="1" t="s">
        <v>79</v>
      </c>
      <c r="BP788" s="1" t="s">
        <v>9844</v>
      </c>
      <c r="BQ788" s="1" t="s">
        <v>1607</v>
      </c>
      <c r="BR788" s="1" t="s">
        <v>15073</v>
      </c>
      <c r="BS788" s="1" t="s">
        <v>41</v>
      </c>
      <c r="BT788" s="1" t="s">
        <v>9711</v>
      </c>
    </row>
    <row r="789" spans="1:72" ht="13.5" customHeight="1">
      <c r="A789" s="3" t="str">
        <f>HYPERLINK("http://kyu.snu.ac.kr/sdhj/index.jsp?type=hj/GK14657_00IH_0001_0015.jpg","1777_각북면_15")</f>
        <v>1777_각북면_15</v>
      </c>
      <c r="B789" s="2">
        <v>1777</v>
      </c>
      <c r="C789" s="2" t="s">
        <v>12868</v>
      </c>
      <c r="D789" s="2" t="s">
        <v>12865</v>
      </c>
      <c r="E789" s="2">
        <v>788</v>
      </c>
      <c r="F789" s="1">
        <v>3</v>
      </c>
      <c r="G789" s="1" t="s">
        <v>12869</v>
      </c>
      <c r="H789" s="1" t="s">
        <v>12871</v>
      </c>
      <c r="I789" s="1">
        <v>8</v>
      </c>
      <c r="L789" s="1">
        <v>1</v>
      </c>
      <c r="M789" s="2" t="s">
        <v>1602</v>
      </c>
      <c r="N789" s="2" t="s">
        <v>7444</v>
      </c>
      <c r="S789" s="1" t="s">
        <v>47</v>
      </c>
      <c r="T789" s="1" t="s">
        <v>179</v>
      </c>
      <c r="W789" s="1" t="s">
        <v>841</v>
      </c>
      <c r="X789" s="1" t="s">
        <v>7721</v>
      </c>
      <c r="Y789" s="1" t="s">
        <v>10</v>
      </c>
      <c r="Z789" s="1" t="s">
        <v>7691</v>
      </c>
      <c r="AC789" s="1">
        <v>52</v>
      </c>
      <c r="AD789" s="1" t="s">
        <v>83</v>
      </c>
      <c r="AE789" s="1" t="s">
        <v>9666</v>
      </c>
      <c r="AJ789" s="1" t="s">
        <v>17</v>
      </c>
      <c r="AK789" s="1" t="s">
        <v>9765</v>
      </c>
      <c r="AL789" s="1" t="s">
        <v>843</v>
      </c>
      <c r="AM789" s="1" t="s">
        <v>8462</v>
      </c>
      <c r="AT789" s="1" t="s">
        <v>79</v>
      </c>
      <c r="AU789" s="1" t="s">
        <v>9844</v>
      </c>
      <c r="AV789" s="1" t="s">
        <v>1608</v>
      </c>
      <c r="AW789" s="1" t="s">
        <v>10561</v>
      </c>
      <c r="BG789" s="1" t="s">
        <v>79</v>
      </c>
      <c r="BH789" s="1" t="s">
        <v>9844</v>
      </c>
      <c r="BI789" s="1" t="s">
        <v>1609</v>
      </c>
      <c r="BJ789" s="1" t="s">
        <v>11250</v>
      </c>
      <c r="BK789" s="1" t="s">
        <v>79</v>
      </c>
      <c r="BL789" s="1" t="s">
        <v>9844</v>
      </c>
      <c r="BM789" s="1" t="s">
        <v>1610</v>
      </c>
      <c r="BN789" s="1" t="s">
        <v>10892</v>
      </c>
      <c r="BO789" s="1" t="s">
        <v>79</v>
      </c>
      <c r="BP789" s="1" t="s">
        <v>9844</v>
      </c>
      <c r="BQ789" s="1" t="s">
        <v>1611</v>
      </c>
      <c r="BR789" s="1" t="s">
        <v>12549</v>
      </c>
      <c r="BS789" s="1" t="s">
        <v>363</v>
      </c>
      <c r="BT789" s="1" t="s">
        <v>9713</v>
      </c>
    </row>
    <row r="790" spans="1:72" ht="13.5" customHeight="1">
      <c r="A790" s="3" t="str">
        <f>HYPERLINK("http://kyu.snu.ac.kr/sdhj/index.jsp?type=hj/GK14657_00IH_0001_0015.jpg","1777_각북면_15")</f>
        <v>1777_각북면_15</v>
      </c>
      <c r="B790" s="2">
        <v>1777</v>
      </c>
      <c r="C790" s="2" t="s">
        <v>12868</v>
      </c>
      <c r="D790" s="2" t="s">
        <v>12865</v>
      </c>
      <c r="E790" s="2">
        <v>789</v>
      </c>
      <c r="F790" s="1">
        <v>3</v>
      </c>
      <c r="G790" s="1" t="s">
        <v>12869</v>
      </c>
      <c r="H790" s="1" t="s">
        <v>12871</v>
      </c>
      <c r="I790" s="1">
        <v>8</v>
      </c>
      <c r="L790" s="1">
        <v>1</v>
      </c>
      <c r="M790" s="2" t="s">
        <v>1602</v>
      </c>
      <c r="N790" s="2" t="s">
        <v>7444</v>
      </c>
      <c r="S790" s="1" t="s">
        <v>67</v>
      </c>
      <c r="T790" s="1" t="s">
        <v>5121</v>
      </c>
      <c r="AC790" s="1">
        <v>13</v>
      </c>
      <c r="AD790" s="1" t="s">
        <v>40</v>
      </c>
      <c r="AE790" s="1" t="s">
        <v>9663</v>
      </c>
      <c r="AF790" s="1" t="s">
        <v>71</v>
      </c>
      <c r="AG790" s="1" t="s">
        <v>9052</v>
      </c>
    </row>
    <row r="791" spans="1:72" ht="13.5" customHeight="1">
      <c r="A791" s="3" t="str">
        <f>HYPERLINK("http://kyu.snu.ac.kr/sdhj/index.jsp?type=hj/GK14657_00IH_0001_0015.jpg","1777_각북면_15")</f>
        <v>1777_각북면_15</v>
      </c>
      <c r="B791" s="2">
        <v>1777</v>
      </c>
      <c r="C791" s="2" t="s">
        <v>12868</v>
      </c>
      <c r="D791" s="2" t="s">
        <v>12865</v>
      </c>
      <c r="E791" s="2">
        <v>790</v>
      </c>
      <c r="F791" s="1">
        <v>3</v>
      </c>
      <c r="G791" s="1" t="s">
        <v>12869</v>
      </c>
      <c r="H791" s="1" t="s">
        <v>12871</v>
      </c>
      <c r="I791" s="1">
        <v>8</v>
      </c>
      <c r="L791" s="1">
        <v>2</v>
      </c>
      <c r="M791" s="2" t="s">
        <v>13284</v>
      </c>
      <c r="N791" s="2" t="s">
        <v>13285</v>
      </c>
      <c r="O791" s="1" t="s">
        <v>6</v>
      </c>
      <c r="P791" s="1" t="s">
        <v>7461</v>
      </c>
      <c r="T791" s="1" t="s">
        <v>12957</v>
      </c>
      <c r="U791" s="1" t="s">
        <v>174</v>
      </c>
      <c r="V791" s="1" t="s">
        <v>7523</v>
      </c>
      <c r="W791" s="1" t="s">
        <v>48</v>
      </c>
      <c r="X791" s="1" t="s">
        <v>7670</v>
      </c>
      <c r="Y791" s="1" t="s">
        <v>1612</v>
      </c>
      <c r="Z791" s="1" t="s">
        <v>9406</v>
      </c>
      <c r="AC791" s="1">
        <v>53</v>
      </c>
      <c r="AD791" s="1" t="s">
        <v>1103</v>
      </c>
      <c r="AE791" s="1" t="s">
        <v>9625</v>
      </c>
      <c r="AJ791" s="1" t="s">
        <v>17</v>
      </c>
      <c r="AK791" s="1" t="s">
        <v>9765</v>
      </c>
      <c r="AL791" s="1" t="s">
        <v>50</v>
      </c>
      <c r="AM791" s="1" t="s">
        <v>9712</v>
      </c>
      <c r="AT791" s="1" t="s">
        <v>79</v>
      </c>
      <c r="AU791" s="1" t="s">
        <v>9844</v>
      </c>
      <c r="AV791" s="1" t="s">
        <v>1613</v>
      </c>
      <c r="AW791" s="1" t="s">
        <v>10560</v>
      </c>
      <c r="BG791" s="1" t="s">
        <v>1614</v>
      </c>
      <c r="BH791" s="1" t="s">
        <v>10756</v>
      </c>
      <c r="BI791" s="1" t="s">
        <v>1615</v>
      </c>
      <c r="BJ791" s="1" t="s">
        <v>11249</v>
      </c>
      <c r="BK791" s="1" t="s">
        <v>79</v>
      </c>
      <c r="BL791" s="1" t="s">
        <v>9844</v>
      </c>
      <c r="BM791" s="1" t="s">
        <v>1616</v>
      </c>
      <c r="BN791" s="1" t="s">
        <v>11805</v>
      </c>
      <c r="BO791" s="1" t="s">
        <v>936</v>
      </c>
      <c r="BP791" s="1" t="s">
        <v>9876</v>
      </c>
      <c r="BQ791" s="1" t="s">
        <v>1617</v>
      </c>
      <c r="BR791" s="1" t="s">
        <v>12548</v>
      </c>
      <c r="BS791" s="1" t="s">
        <v>1618</v>
      </c>
      <c r="BT791" s="1" t="s">
        <v>15200</v>
      </c>
    </row>
    <row r="792" spans="1:72" ht="13.5" customHeight="1">
      <c r="A792" s="3" t="str">
        <f>HYPERLINK("http://kyu.snu.ac.kr/sdhj/index.jsp?type=hj/GK14657_00IH_0001_0015.jpg","1777_각북면_15")</f>
        <v>1777_각북면_15</v>
      </c>
      <c r="B792" s="2">
        <v>1777</v>
      </c>
      <c r="C792" s="2" t="s">
        <v>12868</v>
      </c>
      <c r="D792" s="2" t="s">
        <v>12865</v>
      </c>
      <c r="E792" s="2">
        <v>791</v>
      </c>
      <c r="F792" s="1">
        <v>3</v>
      </c>
      <c r="G792" s="1" t="s">
        <v>12869</v>
      </c>
      <c r="H792" s="1" t="s">
        <v>12871</v>
      </c>
      <c r="I792" s="1">
        <v>8</v>
      </c>
      <c r="L792" s="1">
        <v>2</v>
      </c>
      <c r="M792" s="2" t="s">
        <v>13284</v>
      </c>
      <c r="N792" s="2" t="s">
        <v>13285</v>
      </c>
      <c r="S792" s="1" t="s">
        <v>47</v>
      </c>
      <c r="T792" s="1" t="s">
        <v>179</v>
      </c>
      <c r="W792" s="1" t="s">
        <v>1619</v>
      </c>
      <c r="X792" s="1" t="s">
        <v>7704</v>
      </c>
      <c r="Y792" s="1" t="s">
        <v>101</v>
      </c>
      <c r="Z792" s="1" t="s">
        <v>7731</v>
      </c>
      <c r="AC792" s="1">
        <v>38</v>
      </c>
      <c r="AD792" s="1" t="s">
        <v>111</v>
      </c>
      <c r="AE792" s="1" t="s">
        <v>9656</v>
      </c>
      <c r="AJ792" s="1" t="s">
        <v>465</v>
      </c>
      <c r="AK792" s="1" t="s">
        <v>9766</v>
      </c>
      <c r="AL792" s="1" t="s">
        <v>1620</v>
      </c>
      <c r="AM792" s="1" t="s">
        <v>9817</v>
      </c>
      <c r="AT792" s="1" t="s">
        <v>1479</v>
      </c>
      <c r="AU792" s="1" t="s">
        <v>7560</v>
      </c>
      <c r="AV792" s="1" t="s">
        <v>1621</v>
      </c>
      <c r="AW792" s="1" t="s">
        <v>8930</v>
      </c>
      <c r="BG792" s="1" t="s">
        <v>1622</v>
      </c>
      <c r="BH792" s="1" t="s">
        <v>10755</v>
      </c>
      <c r="BI792" s="1" t="s">
        <v>1623</v>
      </c>
      <c r="BJ792" s="1" t="s">
        <v>11107</v>
      </c>
      <c r="BK792" s="1" t="s">
        <v>79</v>
      </c>
      <c r="BL792" s="1" t="s">
        <v>9844</v>
      </c>
      <c r="BM792" s="1" t="s">
        <v>1624</v>
      </c>
      <c r="BN792" s="1" t="s">
        <v>11804</v>
      </c>
      <c r="BO792" s="1" t="s">
        <v>79</v>
      </c>
      <c r="BP792" s="1" t="s">
        <v>9844</v>
      </c>
      <c r="BQ792" s="1" t="s">
        <v>1625</v>
      </c>
      <c r="BR792" s="1" t="s">
        <v>12547</v>
      </c>
      <c r="BS792" s="1" t="s">
        <v>41</v>
      </c>
      <c r="BT792" s="1" t="s">
        <v>9711</v>
      </c>
    </row>
    <row r="793" spans="1:72" ht="13.5" customHeight="1">
      <c r="A793" s="3" t="str">
        <f>HYPERLINK("http://kyu.snu.ac.kr/sdhj/index.jsp?type=hj/GK14657_00IH_0001_0015.jpg","1777_각북면_15")</f>
        <v>1777_각북면_15</v>
      </c>
      <c r="B793" s="2">
        <v>1777</v>
      </c>
      <c r="C793" s="2" t="s">
        <v>12868</v>
      </c>
      <c r="D793" s="2" t="s">
        <v>12865</v>
      </c>
      <c r="E793" s="2">
        <v>792</v>
      </c>
      <c r="F793" s="1">
        <v>3</v>
      </c>
      <c r="G793" s="1" t="s">
        <v>12869</v>
      </c>
      <c r="H793" s="1" t="s">
        <v>12871</v>
      </c>
      <c r="I793" s="1">
        <v>8</v>
      </c>
      <c r="L793" s="1">
        <v>2</v>
      </c>
      <c r="M793" s="2" t="s">
        <v>13284</v>
      </c>
      <c r="N793" s="2" t="s">
        <v>13285</v>
      </c>
      <c r="S793" s="1" t="s">
        <v>57</v>
      </c>
      <c r="T793" s="1" t="s">
        <v>7485</v>
      </c>
      <c r="Y793" s="1" t="s">
        <v>1626</v>
      </c>
      <c r="Z793" s="1" t="s">
        <v>9405</v>
      </c>
      <c r="AC793" s="1">
        <v>19</v>
      </c>
      <c r="AD793" s="1" t="s">
        <v>293</v>
      </c>
      <c r="AE793" s="1" t="s">
        <v>9632</v>
      </c>
    </row>
    <row r="794" spans="1:72" ht="13.5" customHeight="1">
      <c r="A794" s="3" t="str">
        <f>HYPERLINK("http://kyu.snu.ac.kr/sdhj/index.jsp?type=hj/GK14657_00IH_0001_0015.jpg","1777_각북면_15")</f>
        <v>1777_각북면_15</v>
      </c>
      <c r="B794" s="2">
        <v>1777</v>
      </c>
      <c r="C794" s="2" t="s">
        <v>12868</v>
      </c>
      <c r="D794" s="2" t="s">
        <v>12865</v>
      </c>
      <c r="E794" s="2">
        <v>793</v>
      </c>
      <c r="F794" s="1">
        <v>3</v>
      </c>
      <c r="G794" s="1" t="s">
        <v>12869</v>
      </c>
      <c r="H794" s="1" t="s">
        <v>12871</v>
      </c>
      <c r="I794" s="1">
        <v>8</v>
      </c>
      <c r="L794" s="1">
        <v>2</v>
      </c>
      <c r="M794" s="2" t="s">
        <v>13284</v>
      </c>
      <c r="N794" s="2" t="s">
        <v>13285</v>
      </c>
      <c r="S794" s="1" t="s">
        <v>67</v>
      </c>
      <c r="T794" s="1" t="s">
        <v>5121</v>
      </c>
      <c r="AC794" s="1">
        <v>13</v>
      </c>
      <c r="AD794" s="1" t="s">
        <v>95</v>
      </c>
      <c r="AE794" s="1" t="s">
        <v>9649</v>
      </c>
    </row>
    <row r="795" spans="1:72" ht="13.5" customHeight="1">
      <c r="A795" s="3" t="str">
        <f>HYPERLINK("http://kyu.snu.ac.kr/sdhj/index.jsp?type=hj/GK14657_00IH_0001_0015.jpg","1777_각북면_15")</f>
        <v>1777_각북면_15</v>
      </c>
      <c r="B795" s="2">
        <v>1777</v>
      </c>
      <c r="C795" s="2" t="s">
        <v>12868</v>
      </c>
      <c r="D795" s="2" t="s">
        <v>12865</v>
      </c>
      <c r="E795" s="2">
        <v>794</v>
      </c>
      <c r="F795" s="1">
        <v>3</v>
      </c>
      <c r="G795" s="1" t="s">
        <v>12869</v>
      </c>
      <c r="H795" s="1" t="s">
        <v>12871</v>
      </c>
      <c r="I795" s="1">
        <v>8</v>
      </c>
      <c r="L795" s="1">
        <v>2</v>
      </c>
      <c r="M795" s="2" t="s">
        <v>13284</v>
      </c>
      <c r="N795" s="2" t="s">
        <v>13285</v>
      </c>
      <c r="T795" s="1" t="s">
        <v>15262</v>
      </c>
      <c r="U795" s="1" t="s">
        <v>109</v>
      </c>
      <c r="V795" s="1" t="s">
        <v>7521</v>
      </c>
      <c r="Y795" s="1" t="s">
        <v>1627</v>
      </c>
      <c r="Z795" s="1" t="s">
        <v>8744</v>
      </c>
      <c r="AC795" s="1">
        <v>24</v>
      </c>
      <c r="AD795" s="1" t="s">
        <v>259</v>
      </c>
      <c r="AE795" s="1" t="s">
        <v>9658</v>
      </c>
    </row>
    <row r="796" spans="1:72" ht="13.5" customHeight="1">
      <c r="A796" s="3" t="str">
        <f>HYPERLINK("http://kyu.snu.ac.kr/sdhj/index.jsp?type=hj/GK14657_00IH_0001_0015.jpg","1777_각북면_15")</f>
        <v>1777_각북면_15</v>
      </c>
      <c r="B796" s="2">
        <v>1777</v>
      </c>
      <c r="C796" s="2" t="s">
        <v>12868</v>
      </c>
      <c r="D796" s="2" t="s">
        <v>12865</v>
      </c>
      <c r="E796" s="2">
        <v>795</v>
      </c>
      <c r="F796" s="1">
        <v>3</v>
      </c>
      <c r="G796" s="1" t="s">
        <v>12869</v>
      </c>
      <c r="H796" s="1" t="s">
        <v>12871</v>
      </c>
      <c r="I796" s="1">
        <v>8</v>
      </c>
      <c r="L796" s="1">
        <v>3</v>
      </c>
      <c r="M796" s="2" t="s">
        <v>13286</v>
      </c>
      <c r="N796" s="2" t="s">
        <v>13287</v>
      </c>
      <c r="T796" s="1" t="s">
        <v>12957</v>
      </c>
      <c r="U796" s="1" t="s">
        <v>629</v>
      </c>
      <c r="V796" s="1" t="s">
        <v>7558</v>
      </c>
      <c r="W796" s="1" t="s">
        <v>115</v>
      </c>
      <c r="X796" s="1" t="s">
        <v>7675</v>
      </c>
      <c r="Y796" s="1" t="s">
        <v>1628</v>
      </c>
      <c r="Z796" s="1" t="s">
        <v>9404</v>
      </c>
      <c r="AC796" s="1">
        <v>64</v>
      </c>
      <c r="AD796" s="1" t="s">
        <v>385</v>
      </c>
      <c r="AE796" s="1" t="s">
        <v>9640</v>
      </c>
      <c r="AJ796" s="1" t="s">
        <v>17</v>
      </c>
      <c r="AK796" s="1" t="s">
        <v>9765</v>
      </c>
      <c r="AL796" s="1" t="s">
        <v>129</v>
      </c>
      <c r="AM796" s="1" t="s">
        <v>9723</v>
      </c>
      <c r="AT796" s="1" t="s">
        <v>37</v>
      </c>
      <c r="AU796" s="1" t="s">
        <v>7529</v>
      </c>
      <c r="AV796" s="1" t="s">
        <v>1629</v>
      </c>
      <c r="AW796" s="1" t="s">
        <v>15308</v>
      </c>
      <c r="BG796" s="1" t="s">
        <v>37</v>
      </c>
      <c r="BH796" s="1" t="s">
        <v>7529</v>
      </c>
      <c r="BI796" s="1" t="s">
        <v>1630</v>
      </c>
      <c r="BJ796" s="1" t="s">
        <v>11248</v>
      </c>
      <c r="BK796" s="1" t="s">
        <v>37</v>
      </c>
      <c r="BL796" s="1" t="s">
        <v>7529</v>
      </c>
      <c r="BM796" s="1" t="s">
        <v>1631</v>
      </c>
      <c r="BN796" s="1" t="s">
        <v>8246</v>
      </c>
      <c r="BO796" s="1" t="s">
        <v>37</v>
      </c>
      <c r="BP796" s="1" t="s">
        <v>7529</v>
      </c>
      <c r="BQ796" s="1" t="s">
        <v>1632</v>
      </c>
      <c r="BR796" s="1" t="s">
        <v>12546</v>
      </c>
      <c r="BS796" s="1" t="s">
        <v>205</v>
      </c>
      <c r="BT796" s="1" t="s">
        <v>9777</v>
      </c>
    </row>
    <row r="797" spans="1:72" ht="13.5" customHeight="1">
      <c r="A797" s="3" t="str">
        <f>HYPERLINK("http://kyu.snu.ac.kr/sdhj/index.jsp?type=hj/GK14657_00IH_0001_0015.jpg","1777_각북면_15")</f>
        <v>1777_각북면_15</v>
      </c>
      <c r="B797" s="2">
        <v>1777</v>
      </c>
      <c r="C797" s="2" t="s">
        <v>12868</v>
      </c>
      <c r="D797" s="2" t="s">
        <v>12865</v>
      </c>
      <c r="E797" s="2">
        <v>796</v>
      </c>
      <c r="F797" s="1">
        <v>3</v>
      </c>
      <c r="G797" s="1" t="s">
        <v>12869</v>
      </c>
      <c r="H797" s="1" t="s">
        <v>12871</v>
      </c>
      <c r="I797" s="1">
        <v>8</v>
      </c>
      <c r="L797" s="1">
        <v>3</v>
      </c>
      <c r="M797" s="2" t="s">
        <v>13286</v>
      </c>
      <c r="N797" s="2" t="s">
        <v>13287</v>
      </c>
      <c r="S797" s="1" t="s">
        <v>47</v>
      </c>
      <c r="T797" s="1" t="s">
        <v>179</v>
      </c>
      <c r="W797" s="1" t="s">
        <v>73</v>
      </c>
      <c r="X797" s="1" t="s">
        <v>12958</v>
      </c>
      <c r="Y797" s="1" t="s">
        <v>210</v>
      </c>
      <c r="Z797" s="1" t="s">
        <v>7726</v>
      </c>
      <c r="AC797" s="1">
        <v>54</v>
      </c>
      <c r="AD797" s="1" t="s">
        <v>199</v>
      </c>
      <c r="AE797" s="1" t="s">
        <v>7846</v>
      </c>
      <c r="AJ797" s="1" t="s">
        <v>17</v>
      </c>
      <c r="AK797" s="1" t="s">
        <v>9765</v>
      </c>
      <c r="AL797" s="1" t="s">
        <v>76</v>
      </c>
      <c r="AM797" s="1" t="s">
        <v>14465</v>
      </c>
      <c r="AT797" s="1" t="s">
        <v>37</v>
      </c>
      <c r="AU797" s="1" t="s">
        <v>7529</v>
      </c>
      <c r="AV797" s="1" t="s">
        <v>1633</v>
      </c>
      <c r="AW797" s="1" t="s">
        <v>10449</v>
      </c>
      <c r="BI797" s="1" t="s">
        <v>679</v>
      </c>
      <c r="BJ797" s="1" t="s">
        <v>10116</v>
      </c>
      <c r="BK797" s="1" t="s">
        <v>235</v>
      </c>
      <c r="BL797" s="1" t="s">
        <v>7607</v>
      </c>
      <c r="BM797" s="1" t="s">
        <v>1634</v>
      </c>
      <c r="BN797" s="1" t="s">
        <v>11803</v>
      </c>
      <c r="BO797" s="1" t="s">
        <v>235</v>
      </c>
      <c r="BP797" s="1" t="s">
        <v>7607</v>
      </c>
      <c r="BQ797" s="1" t="s">
        <v>1635</v>
      </c>
      <c r="BR797" s="1" t="s">
        <v>12545</v>
      </c>
      <c r="BS797" s="1" t="s">
        <v>425</v>
      </c>
      <c r="BT797" s="1" t="s">
        <v>9737</v>
      </c>
    </row>
    <row r="798" spans="1:72" ht="13.5" customHeight="1">
      <c r="A798" s="3" t="str">
        <f>HYPERLINK("http://kyu.snu.ac.kr/sdhj/index.jsp?type=hj/GK14657_00IH_0001_0015.jpg","1777_각북면_15")</f>
        <v>1777_각북면_15</v>
      </c>
      <c r="B798" s="2">
        <v>1777</v>
      </c>
      <c r="C798" s="2" t="s">
        <v>12868</v>
      </c>
      <c r="D798" s="2" t="s">
        <v>12865</v>
      </c>
      <c r="E798" s="2">
        <v>797</v>
      </c>
      <c r="F798" s="1">
        <v>3</v>
      </c>
      <c r="G798" s="1" t="s">
        <v>12869</v>
      </c>
      <c r="H798" s="1" t="s">
        <v>12871</v>
      </c>
      <c r="I798" s="1">
        <v>8</v>
      </c>
      <c r="L798" s="1">
        <v>3</v>
      </c>
      <c r="M798" s="2" t="s">
        <v>13286</v>
      </c>
      <c r="N798" s="2" t="s">
        <v>13287</v>
      </c>
      <c r="S798" s="1" t="s">
        <v>67</v>
      </c>
      <c r="T798" s="1" t="s">
        <v>5121</v>
      </c>
      <c r="AC798" s="1">
        <v>20</v>
      </c>
      <c r="AD798" s="1" t="s">
        <v>344</v>
      </c>
      <c r="AE798" s="1" t="s">
        <v>9647</v>
      </c>
      <c r="AG798" s="1" t="s">
        <v>9052</v>
      </c>
    </row>
    <row r="799" spans="1:72" ht="13.5" customHeight="1">
      <c r="A799" s="3" t="str">
        <f>HYPERLINK("http://kyu.snu.ac.kr/sdhj/index.jsp?type=hj/GK14657_00IH_0001_0015.jpg","1777_각북면_15")</f>
        <v>1777_각북면_15</v>
      </c>
      <c r="B799" s="2">
        <v>1777</v>
      </c>
      <c r="C799" s="2" t="s">
        <v>12868</v>
      </c>
      <c r="D799" s="2" t="s">
        <v>12865</v>
      </c>
      <c r="E799" s="2">
        <v>798</v>
      </c>
      <c r="F799" s="1">
        <v>3</v>
      </c>
      <c r="G799" s="1" t="s">
        <v>12869</v>
      </c>
      <c r="H799" s="1" t="s">
        <v>12871</v>
      </c>
      <c r="I799" s="1">
        <v>8</v>
      </c>
      <c r="L799" s="1">
        <v>3</v>
      </c>
      <c r="M799" s="2" t="s">
        <v>13286</v>
      </c>
      <c r="N799" s="2" t="s">
        <v>13287</v>
      </c>
      <c r="S799" s="1" t="s">
        <v>67</v>
      </c>
      <c r="T799" s="1" t="s">
        <v>5121</v>
      </c>
      <c r="AC799" s="1">
        <v>7</v>
      </c>
      <c r="AD799" s="1" t="s">
        <v>108</v>
      </c>
      <c r="AE799" s="1" t="s">
        <v>9615</v>
      </c>
      <c r="AG799" s="1" t="s">
        <v>9052</v>
      </c>
    </row>
    <row r="800" spans="1:72" ht="13.5" customHeight="1">
      <c r="A800" s="3" t="str">
        <f>HYPERLINK("http://kyu.snu.ac.kr/sdhj/index.jsp?type=hj/GK14657_00IH_0001_0015.jpg","1777_각북면_15")</f>
        <v>1777_각북면_15</v>
      </c>
      <c r="B800" s="2">
        <v>1777</v>
      </c>
      <c r="C800" s="2" t="s">
        <v>12868</v>
      </c>
      <c r="D800" s="2" t="s">
        <v>12865</v>
      </c>
      <c r="E800" s="2">
        <v>799</v>
      </c>
      <c r="F800" s="1">
        <v>3</v>
      </c>
      <c r="G800" s="1" t="s">
        <v>12869</v>
      </c>
      <c r="H800" s="1" t="s">
        <v>12871</v>
      </c>
      <c r="I800" s="1">
        <v>8</v>
      </c>
      <c r="L800" s="1">
        <v>3</v>
      </c>
      <c r="M800" s="2" t="s">
        <v>13286</v>
      </c>
      <c r="N800" s="2" t="s">
        <v>13287</v>
      </c>
      <c r="S800" s="1" t="s">
        <v>67</v>
      </c>
      <c r="T800" s="1" t="s">
        <v>5121</v>
      </c>
      <c r="AC800" s="1">
        <v>6</v>
      </c>
      <c r="AD800" s="1" t="s">
        <v>70</v>
      </c>
      <c r="AE800" s="1" t="s">
        <v>9627</v>
      </c>
      <c r="AF800" s="1" t="s">
        <v>14347</v>
      </c>
      <c r="AG800" s="1" t="s">
        <v>14352</v>
      </c>
    </row>
    <row r="801" spans="1:72" ht="13.5" customHeight="1">
      <c r="A801" s="3" t="str">
        <f>HYPERLINK("http://kyu.snu.ac.kr/sdhj/index.jsp?type=hj/GK14657_00IH_0001_0015.jpg","1777_각북면_15")</f>
        <v>1777_각북면_15</v>
      </c>
      <c r="B801" s="2">
        <v>1777</v>
      </c>
      <c r="C801" s="2" t="s">
        <v>12868</v>
      </c>
      <c r="D801" s="2" t="s">
        <v>12865</v>
      </c>
      <c r="E801" s="2">
        <v>800</v>
      </c>
      <c r="F801" s="1">
        <v>3</v>
      </c>
      <c r="G801" s="1" t="s">
        <v>12869</v>
      </c>
      <c r="H801" s="1" t="s">
        <v>12871</v>
      </c>
      <c r="I801" s="1">
        <v>8</v>
      </c>
      <c r="L801" s="1">
        <v>4</v>
      </c>
      <c r="M801" s="2" t="s">
        <v>13288</v>
      </c>
      <c r="N801" s="2" t="s">
        <v>13289</v>
      </c>
      <c r="O801" s="1" t="s">
        <v>6</v>
      </c>
      <c r="P801" s="1" t="s">
        <v>7461</v>
      </c>
      <c r="T801" s="1" t="s">
        <v>12957</v>
      </c>
      <c r="U801" s="1" t="s">
        <v>1636</v>
      </c>
      <c r="V801" s="1" t="s">
        <v>7641</v>
      </c>
      <c r="W801" s="1" t="s">
        <v>1078</v>
      </c>
      <c r="X801" s="1" t="s">
        <v>7678</v>
      </c>
      <c r="Y801" s="1" t="s">
        <v>1637</v>
      </c>
      <c r="Z801" s="1" t="s">
        <v>9403</v>
      </c>
      <c r="AC801" s="1">
        <v>46</v>
      </c>
      <c r="AD801" s="1" t="s">
        <v>631</v>
      </c>
      <c r="AE801" s="1" t="s">
        <v>9618</v>
      </c>
      <c r="AJ801" s="1" t="s">
        <v>17</v>
      </c>
      <c r="AK801" s="1" t="s">
        <v>9765</v>
      </c>
      <c r="AL801" s="1" t="s">
        <v>107</v>
      </c>
      <c r="AM801" s="1" t="s">
        <v>9484</v>
      </c>
      <c r="AT801" s="1" t="s">
        <v>37</v>
      </c>
      <c r="AU801" s="1" t="s">
        <v>7529</v>
      </c>
      <c r="AV801" s="1" t="s">
        <v>1379</v>
      </c>
      <c r="AW801" s="1" t="s">
        <v>9434</v>
      </c>
      <c r="BG801" s="1" t="s">
        <v>53</v>
      </c>
      <c r="BH801" s="1" t="s">
        <v>7653</v>
      </c>
      <c r="BI801" s="1" t="s">
        <v>1380</v>
      </c>
      <c r="BJ801" s="1" t="s">
        <v>9916</v>
      </c>
      <c r="BK801" s="1" t="s">
        <v>235</v>
      </c>
      <c r="BL801" s="1" t="s">
        <v>7607</v>
      </c>
      <c r="BM801" s="1" t="s">
        <v>1381</v>
      </c>
      <c r="BN801" s="1" t="s">
        <v>11230</v>
      </c>
      <c r="BO801" s="1" t="s">
        <v>235</v>
      </c>
      <c r="BP801" s="1" t="s">
        <v>7607</v>
      </c>
      <c r="BQ801" s="1" t="s">
        <v>1638</v>
      </c>
      <c r="BR801" s="1" t="s">
        <v>12544</v>
      </c>
      <c r="BS801" s="1" t="s">
        <v>50</v>
      </c>
      <c r="BT801" s="1" t="s">
        <v>9712</v>
      </c>
    </row>
    <row r="802" spans="1:72" ht="13.5" customHeight="1">
      <c r="A802" s="3" t="str">
        <f>HYPERLINK("http://kyu.snu.ac.kr/sdhj/index.jsp?type=hj/GK14657_00IH_0001_0015.jpg","1777_각북면_15")</f>
        <v>1777_각북면_15</v>
      </c>
      <c r="B802" s="2">
        <v>1777</v>
      </c>
      <c r="C802" s="2" t="s">
        <v>12868</v>
      </c>
      <c r="D802" s="2" t="s">
        <v>12865</v>
      </c>
      <c r="E802" s="2">
        <v>801</v>
      </c>
      <c r="F802" s="1">
        <v>3</v>
      </c>
      <c r="G802" s="1" t="s">
        <v>12869</v>
      </c>
      <c r="H802" s="1" t="s">
        <v>12871</v>
      </c>
      <c r="I802" s="1">
        <v>8</v>
      </c>
      <c r="L802" s="1">
        <v>4</v>
      </c>
      <c r="M802" s="2" t="s">
        <v>13288</v>
      </c>
      <c r="N802" s="2" t="s">
        <v>13289</v>
      </c>
      <c r="S802" s="1" t="s">
        <v>47</v>
      </c>
      <c r="T802" s="1" t="s">
        <v>179</v>
      </c>
      <c r="W802" s="1" t="s">
        <v>136</v>
      </c>
      <c r="X802" s="1" t="s">
        <v>7680</v>
      </c>
      <c r="Y802" s="1" t="s">
        <v>210</v>
      </c>
      <c r="Z802" s="1" t="s">
        <v>7726</v>
      </c>
      <c r="AC802" s="1">
        <v>55</v>
      </c>
      <c r="AD802" s="1" t="s">
        <v>306</v>
      </c>
      <c r="AE802" s="1" t="s">
        <v>9664</v>
      </c>
      <c r="AJ802" s="1" t="s">
        <v>17</v>
      </c>
      <c r="AK802" s="1" t="s">
        <v>9765</v>
      </c>
      <c r="AL802" s="1" t="s">
        <v>357</v>
      </c>
      <c r="AM802" s="1" t="s">
        <v>9771</v>
      </c>
      <c r="AT802" s="1" t="s">
        <v>79</v>
      </c>
      <c r="AU802" s="1" t="s">
        <v>9844</v>
      </c>
      <c r="AV802" s="1" t="s">
        <v>1639</v>
      </c>
      <c r="AW802" s="1" t="s">
        <v>10559</v>
      </c>
      <c r="BG802" s="1" t="s">
        <v>79</v>
      </c>
      <c r="BH802" s="1" t="s">
        <v>9844</v>
      </c>
      <c r="BI802" s="1" t="s">
        <v>1640</v>
      </c>
      <c r="BJ802" s="1" t="s">
        <v>10841</v>
      </c>
      <c r="BK802" s="1" t="s">
        <v>79</v>
      </c>
      <c r="BL802" s="1" t="s">
        <v>9844</v>
      </c>
      <c r="BM802" s="1" t="s">
        <v>1641</v>
      </c>
      <c r="BN802" s="1" t="s">
        <v>11802</v>
      </c>
      <c r="BQ802" s="1" t="s">
        <v>679</v>
      </c>
      <c r="BR802" s="1" t="s">
        <v>10116</v>
      </c>
    </row>
    <row r="803" spans="1:72" ht="13.5" customHeight="1">
      <c r="A803" s="3" t="str">
        <f>HYPERLINK("http://kyu.snu.ac.kr/sdhj/index.jsp?type=hj/GK14657_00IH_0001_0016.jpg","1777_각북면_16")</f>
        <v>1777_각북면_16</v>
      </c>
      <c r="B803" s="2">
        <v>1777</v>
      </c>
      <c r="C803" s="2" t="s">
        <v>12868</v>
      </c>
      <c r="D803" s="2" t="s">
        <v>12865</v>
      </c>
      <c r="E803" s="2">
        <v>802</v>
      </c>
      <c r="F803" s="1">
        <v>3</v>
      </c>
      <c r="G803" s="1" t="s">
        <v>12869</v>
      </c>
      <c r="H803" s="1" t="s">
        <v>12871</v>
      </c>
      <c r="I803" s="1">
        <v>8</v>
      </c>
      <c r="L803" s="1">
        <v>5</v>
      </c>
      <c r="M803" s="2" t="s">
        <v>13290</v>
      </c>
      <c r="N803" s="2" t="s">
        <v>13291</v>
      </c>
      <c r="O803" s="1" t="s">
        <v>6</v>
      </c>
      <c r="P803" s="1" t="s">
        <v>7461</v>
      </c>
      <c r="T803" s="1" t="s">
        <v>12957</v>
      </c>
      <c r="U803" s="1" t="s">
        <v>37</v>
      </c>
      <c r="V803" s="1" t="s">
        <v>7529</v>
      </c>
      <c r="W803" s="1" t="s">
        <v>808</v>
      </c>
      <c r="X803" s="1" t="s">
        <v>7706</v>
      </c>
      <c r="Y803" s="1" t="s">
        <v>1642</v>
      </c>
      <c r="Z803" s="1" t="s">
        <v>9402</v>
      </c>
      <c r="AC803" s="1">
        <v>79</v>
      </c>
      <c r="AD803" s="1" t="s">
        <v>293</v>
      </c>
      <c r="AE803" s="1" t="s">
        <v>9632</v>
      </c>
      <c r="AJ803" s="1" t="s">
        <v>17</v>
      </c>
      <c r="AK803" s="1" t="s">
        <v>9765</v>
      </c>
      <c r="AL803" s="1" t="s">
        <v>1643</v>
      </c>
      <c r="AM803" s="1" t="s">
        <v>9818</v>
      </c>
      <c r="AT803" s="1" t="s">
        <v>37</v>
      </c>
      <c r="AU803" s="1" t="s">
        <v>7529</v>
      </c>
      <c r="AV803" s="1" t="s">
        <v>1644</v>
      </c>
      <c r="AW803" s="1" t="s">
        <v>9287</v>
      </c>
      <c r="BG803" s="1" t="s">
        <v>37</v>
      </c>
      <c r="BH803" s="1" t="s">
        <v>7529</v>
      </c>
      <c r="BI803" s="1" t="s">
        <v>1645</v>
      </c>
      <c r="BJ803" s="1" t="s">
        <v>11210</v>
      </c>
      <c r="BK803" s="1" t="s">
        <v>37</v>
      </c>
      <c r="BL803" s="1" t="s">
        <v>7529</v>
      </c>
      <c r="BM803" s="1" t="s">
        <v>1646</v>
      </c>
      <c r="BN803" s="1" t="s">
        <v>9339</v>
      </c>
      <c r="BO803" s="1" t="s">
        <v>37</v>
      </c>
      <c r="BP803" s="1" t="s">
        <v>7529</v>
      </c>
      <c r="BQ803" s="1" t="s">
        <v>1647</v>
      </c>
      <c r="BR803" s="1" t="s">
        <v>10265</v>
      </c>
      <c r="BS803" s="1" t="s">
        <v>129</v>
      </c>
      <c r="BT803" s="1" t="s">
        <v>9723</v>
      </c>
    </row>
    <row r="804" spans="1:72" ht="13.5" customHeight="1">
      <c r="A804" s="3" t="str">
        <f>HYPERLINK("http://kyu.snu.ac.kr/sdhj/index.jsp?type=hj/GK14657_00IH_0001_0016.jpg","1777_각북면_16")</f>
        <v>1777_각북면_16</v>
      </c>
      <c r="B804" s="2">
        <v>1777</v>
      </c>
      <c r="C804" s="2" t="s">
        <v>12868</v>
      </c>
      <c r="D804" s="2" t="s">
        <v>12865</v>
      </c>
      <c r="E804" s="2">
        <v>803</v>
      </c>
      <c r="F804" s="1">
        <v>3</v>
      </c>
      <c r="G804" s="1" t="s">
        <v>12869</v>
      </c>
      <c r="H804" s="1" t="s">
        <v>12871</v>
      </c>
      <c r="I804" s="1">
        <v>8</v>
      </c>
      <c r="L804" s="1">
        <v>5</v>
      </c>
      <c r="M804" s="2" t="s">
        <v>13290</v>
      </c>
      <c r="N804" s="2" t="s">
        <v>13291</v>
      </c>
      <c r="S804" s="1" t="s">
        <v>47</v>
      </c>
      <c r="T804" s="1" t="s">
        <v>179</v>
      </c>
      <c r="W804" s="1" t="s">
        <v>420</v>
      </c>
      <c r="X804" s="1" t="s">
        <v>12969</v>
      </c>
      <c r="Y804" s="1" t="s">
        <v>210</v>
      </c>
      <c r="Z804" s="1" t="s">
        <v>7726</v>
      </c>
      <c r="AC804" s="1">
        <v>58</v>
      </c>
      <c r="AD804" s="1" t="s">
        <v>117</v>
      </c>
      <c r="AE804" s="1" t="s">
        <v>9628</v>
      </c>
      <c r="AJ804" s="1" t="s">
        <v>17</v>
      </c>
      <c r="AK804" s="1" t="s">
        <v>9765</v>
      </c>
      <c r="AL804" s="1" t="s">
        <v>635</v>
      </c>
      <c r="AM804" s="1" t="s">
        <v>9789</v>
      </c>
      <c r="AT804" s="1" t="s">
        <v>37</v>
      </c>
      <c r="AU804" s="1" t="s">
        <v>7529</v>
      </c>
      <c r="AV804" s="1" t="s">
        <v>1648</v>
      </c>
      <c r="AW804" s="1" t="s">
        <v>10558</v>
      </c>
      <c r="BG804" s="1" t="s">
        <v>37</v>
      </c>
      <c r="BH804" s="1" t="s">
        <v>7529</v>
      </c>
      <c r="BI804" s="1" t="s">
        <v>1649</v>
      </c>
      <c r="BJ804" s="1" t="s">
        <v>11247</v>
      </c>
      <c r="BK804" s="1" t="s">
        <v>37</v>
      </c>
      <c r="BL804" s="1" t="s">
        <v>7529</v>
      </c>
      <c r="BM804" s="1" t="s">
        <v>1650</v>
      </c>
      <c r="BN804" s="1" t="s">
        <v>11801</v>
      </c>
      <c r="BO804" s="1" t="s">
        <v>37</v>
      </c>
      <c r="BP804" s="1" t="s">
        <v>7529</v>
      </c>
      <c r="BQ804" s="1" t="s">
        <v>1651</v>
      </c>
      <c r="BR804" s="1" t="s">
        <v>12543</v>
      </c>
      <c r="BS804" s="1" t="s">
        <v>50</v>
      </c>
      <c r="BT804" s="1" t="s">
        <v>9712</v>
      </c>
    </row>
    <row r="805" spans="1:72" ht="13.5" customHeight="1">
      <c r="A805" s="3" t="str">
        <f>HYPERLINK("http://kyu.snu.ac.kr/sdhj/index.jsp?type=hj/GK14657_00IH_0001_0016.jpg","1777_각북면_16")</f>
        <v>1777_각북면_16</v>
      </c>
      <c r="B805" s="2">
        <v>1777</v>
      </c>
      <c r="C805" s="2" t="s">
        <v>12868</v>
      </c>
      <c r="D805" s="2" t="s">
        <v>12865</v>
      </c>
      <c r="E805" s="2">
        <v>804</v>
      </c>
      <c r="F805" s="1">
        <v>3</v>
      </c>
      <c r="G805" s="1" t="s">
        <v>12869</v>
      </c>
      <c r="H805" s="1" t="s">
        <v>12871</v>
      </c>
      <c r="I805" s="1">
        <v>8</v>
      </c>
      <c r="L805" s="1">
        <v>5</v>
      </c>
      <c r="M805" s="2" t="s">
        <v>13290</v>
      </c>
      <c r="N805" s="2" t="s">
        <v>13291</v>
      </c>
      <c r="S805" s="1" t="s">
        <v>67</v>
      </c>
      <c r="T805" s="1" t="s">
        <v>5121</v>
      </c>
      <c r="AC805" s="1">
        <v>16</v>
      </c>
      <c r="AD805" s="1" t="s">
        <v>143</v>
      </c>
      <c r="AE805" s="1" t="s">
        <v>9655</v>
      </c>
    </row>
    <row r="806" spans="1:72" ht="13.5" customHeight="1">
      <c r="A806" s="3" t="str">
        <f>HYPERLINK("http://kyu.snu.ac.kr/sdhj/index.jsp?type=hj/GK14657_00IH_0001_0016.jpg","1777_각북면_16")</f>
        <v>1777_각북면_16</v>
      </c>
      <c r="B806" s="2">
        <v>1777</v>
      </c>
      <c r="C806" s="2" t="s">
        <v>12868</v>
      </c>
      <c r="D806" s="2" t="s">
        <v>12865</v>
      </c>
      <c r="E806" s="2">
        <v>805</v>
      </c>
      <c r="F806" s="1">
        <v>3</v>
      </c>
      <c r="G806" s="1" t="s">
        <v>12869</v>
      </c>
      <c r="H806" s="1" t="s">
        <v>12871</v>
      </c>
      <c r="I806" s="1">
        <v>8</v>
      </c>
      <c r="L806" s="1">
        <v>5</v>
      </c>
      <c r="M806" s="2" t="s">
        <v>13290</v>
      </c>
      <c r="N806" s="2" t="s">
        <v>13291</v>
      </c>
      <c r="S806" s="1" t="s">
        <v>57</v>
      </c>
      <c r="T806" s="1" t="s">
        <v>7485</v>
      </c>
      <c r="U806" s="1" t="s">
        <v>1652</v>
      </c>
      <c r="V806" s="1" t="s">
        <v>7586</v>
      </c>
      <c r="Y806" s="1" t="s">
        <v>1653</v>
      </c>
      <c r="Z806" s="1" t="s">
        <v>7922</v>
      </c>
      <c r="AC806" s="1">
        <v>23</v>
      </c>
      <c r="AD806" s="1" t="s">
        <v>455</v>
      </c>
      <c r="AE806" s="1" t="s">
        <v>9661</v>
      </c>
    </row>
    <row r="807" spans="1:72" ht="13.5" customHeight="1">
      <c r="A807" s="3" t="str">
        <f>HYPERLINK("http://kyu.snu.ac.kr/sdhj/index.jsp?type=hj/GK14657_00IH_0001_0016.jpg","1777_각북면_16")</f>
        <v>1777_각북면_16</v>
      </c>
      <c r="B807" s="2">
        <v>1777</v>
      </c>
      <c r="C807" s="2" t="s">
        <v>12868</v>
      </c>
      <c r="D807" s="2" t="s">
        <v>12865</v>
      </c>
      <c r="E807" s="2">
        <v>806</v>
      </c>
      <c r="F807" s="1">
        <v>3</v>
      </c>
      <c r="G807" s="1" t="s">
        <v>12869</v>
      </c>
      <c r="H807" s="1" t="s">
        <v>12871</v>
      </c>
      <c r="I807" s="1">
        <v>8</v>
      </c>
      <c r="L807" s="1">
        <v>5</v>
      </c>
      <c r="M807" s="2" t="s">
        <v>13290</v>
      </c>
      <c r="N807" s="2" t="s">
        <v>13291</v>
      </c>
      <c r="S807" s="1" t="s">
        <v>67</v>
      </c>
      <c r="T807" s="1" t="s">
        <v>5121</v>
      </c>
      <c r="AC807" s="1">
        <v>9</v>
      </c>
      <c r="AD807" s="1" t="s">
        <v>366</v>
      </c>
      <c r="AE807" s="1" t="s">
        <v>9626</v>
      </c>
      <c r="AF807" s="1" t="s">
        <v>71</v>
      </c>
      <c r="AG807" s="1" t="s">
        <v>9052</v>
      </c>
    </row>
    <row r="808" spans="1:72" ht="13.5" customHeight="1">
      <c r="A808" s="3" t="str">
        <f>HYPERLINK("http://kyu.snu.ac.kr/sdhj/index.jsp?type=hj/GK14657_00IH_0001_0016.jpg","1777_각북면_16")</f>
        <v>1777_각북면_16</v>
      </c>
      <c r="B808" s="2">
        <v>1777</v>
      </c>
      <c r="C808" s="2" t="s">
        <v>12868</v>
      </c>
      <c r="D808" s="2" t="s">
        <v>12865</v>
      </c>
      <c r="E808" s="2">
        <v>807</v>
      </c>
      <c r="F808" s="1">
        <v>3</v>
      </c>
      <c r="G808" s="1" t="s">
        <v>12869</v>
      </c>
      <c r="H808" s="1" t="s">
        <v>12871</v>
      </c>
      <c r="I808" s="1">
        <v>9</v>
      </c>
      <c r="J808" s="1" t="s">
        <v>1654</v>
      </c>
      <c r="K808" s="1" t="s">
        <v>7443</v>
      </c>
      <c r="L808" s="1">
        <v>1</v>
      </c>
      <c r="M808" s="2" t="s">
        <v>1654</v>
      </c>
      <c r="N808" s="2" t="s">
        <v>7443</v>
      </c>
      <c r="T808" s="1" t="s">
        <v>12957</v>
      </c>
      <c r="U808" s="1" t="s">
        <v>1315</v>
      </c>
      <c r="V808" s="1" t="s">
        <v>7590</v>
      </c>
      <c r="W808" s="1" t="s">
        <v>48</v>
      </c>
      <c r="X808" s="1" t="s">
        <v>7670</v>
      </c>
      <c r="Y808" s="1" t="s">
        <v>1092</v>
      </c>
      <c r="Z808" s="1" t="s">
        <v>8059</v>
      </c>
      <c r="AC808" s="1">
        <v>38</v>
      </c>
      <c r="AD808" s="1" t="s">
        <v>111</v>
      </c>
      <c r="AE808" s="1" t="s">
        <v>9656</v>
      </c>
      <c r="AJ808" s="1" t="s">
        <v>17</v>
      </c>
      <c r="AK808" s="1" t="s">
        <v>9765</v>
      </c>
      <c r="AL808" s="1" t="s">
        <v>50</v>
      </c>
      <c r="AM808" s="1" t="s">
        <v>9712</v>
      </c>
      <c r="AT808" s="1" t="s">
        <v>223</v>
      </c>
      <c r="AU808" s="1" t="s">
        <v>7526</v>
      </c>
      <c r="AV808" s="1" t="s">
        <v>1655</v>
      </c>
      <c r="AW808" s="1" t="s">
        <v>10557</v>
      </c>
      <c r="BG808" s="1" t="s">
        <v>223</v>
      </c>
      <c r="BH808" s="1" t="s">
        <v>7526</v>
      </c>
      <c r="BI808" s="1" t="s">
        <v>1656</v>
      </c>
      <c r="BJ808" s="1" t="s">
        <v>9983</v>
      </c>
      <c r="BK808" s="1" t="s">
        <v>223</v>
      </c>
      <c r="BL808" s="1" t="s">
        <v>7526</v>
      </c>
      <c r="BM808" s="1" t="s">
        <v>433</v>
      </c>
      <c r="BN808" s="1" t="s">
        <v>10663</v>
      </c>
      <c r="BO808" s="1" t="s">
        <v>235</v>
      </c>
      <c r="BP808" s="1" t="s">
        <v>7607</v>
      </c>
      <c r="BQ808" s="1" t="s">
        <v>1657</v>
      </c>
      <c r="BR808" s="1" t="s">
        <v>14921</v>
      </c>
      <c r="BS808" s="1" t="s">
        <v>76</v>
      </c>
      <c r="BT808" s="1" t="s">
        <v>14465</v>
      </c>
    </row>
    <row r="809" spans="1:72" ht="13.5" customHeight="1">
      <c r="A809" s="3" t="str">
        <f>HYPERLINK("http://kyu.snu.ac.kr/sdhj/index.jsp?type=hj/GK14657_00IH_0001_0016.jpg","1777_각북면_16")</f>
        <v>1777_각북면_16</v>
      </c>
      <c r="B809" s="2">
        <v>1777</v>
      </c>
      <c r="C809" s="2" t="s">
        <v>12868</v>
      </c>
      <c r="D809" s="2" t="s">
        <v>12865</v>
      </c>
      <c r="E809" s="2">
        <v>808</v>
      </c>
      <c r="F809" s="1">
        <v>3</v>
      </c>
      <c r="G809" s="1" t="s">
        <v>12869</v>
      </c>
      <c r="H809" s="1" t="s">
        <v>12871</v>
      </c>
      <c r="I809" s="1">
        <v>9</v>
      </c>
      <c r="L809" s="1">
        <v>1</v>
      </c>
      <c r="M809" s="2" t="s">
        <v>1654</v>
      </c>
      <c r="N809" s="2" t="s">
        <v>7443</v>
      </c>
      <c r="S809" s="1" t="s">
        <v>47</v>
      </c>
      <c r="T809" s="1" t="s">
        <v>179</v>
      </c>
      <c r="W809" s="1" t="s">
        <v>48</v>
      </c>
      <c r="X809" s="1" t="s">
        <v>7670</v>
      </c>
      <c r="Y809" s="1" t="s">
        <v>10</v>
      </c>
      <c r="Z809" s="1" t="s">
        <v>7691</v>
      </c>
      <c r="AC809" s="1">
        <v>37</v>
      </c>
      <c r="AD809" s="1" t="s">
        <v>262</v>
      </c>
      <c r="AE809" s="1" t="s">
        <v>9642</v>
      </c>
      <c r="AJ809" s="1" t="s">
        <v>17</v>
      </c>
      <c r="AK809" s="1" t="s">
        <v>9765</v>
      </c>
      <c r="AL809" s="1" t="s">
        <v>50</v>
      </c>
      <c r="AM809" s="1" t="s">
        <v>9712</v>
      </c>
      <c r="AT809" s="1" t="s">
        <v>37</v>
      </c>
      <c r="AU809" s="1" t="s">
        <v>7529</v>
      </c>
      <c r="AV809" s="1" t="s">
        <v>1658</v>
      </c>
      <c r="AW809" s="1" t="s">
        <v>10556</v>
      </c>
      <c r="BG809" s="1" t="s">
        <v>37</v>
      </c>
      <c r="BH809" s="1" t="s">
        <v>7529</v>
      </c>
      <c r="BI809" s="1" t="s">
        <v>1659</v>
      </c>
      <c r="BJ809" s="1" t="s">
        <v>8606</v>
      </c>
      <c r="BK809" s="1" t="s">
        <v>37</v>
      </c>
      <c r="BL809" s="1" t="s">
        <v>7529</v>
      </c>
      <c r="BM809" s="1" t="s">
        <v>1660</v>
      </c>
      <c r="BN809" s="1" t="s">
        <v>10441</v>
      </c>
      <c r="BO809" s="1" t="s">
        <v>53</v>
      </c>
      <c r="BP809" s="1" t="s">
        <v>7653</v>
      </c>
      <c r="BQ809" s="1" t="s">
        <v>1661</v>
      </c>
      <c r="BR809" s="1" t="s">
        <v>15055</v>
      </c>
      <c r="BS809" s="1" t="s">
        <v>41</v>
      </c>
      <c r="BT809" s="1" t="s">
        <v>9711</v>
      </c>
    </row>
    <row r="810" spans="1:72" ht="13.5" customHeight="1">
      <c r="A810" s="3" t="str">
        <f>HYPERLINK("http://kyu.snu.ac.kr/sdhj/index.jsp?type=hj/GK14657_00IH_0001_0016.jpg","1777_각북면_16")</f>
        <v>1777_각북면_16</v>
      </c>
      <c r="B810" s="2">
        <v>1777</v>
      </c>
      <c r="C810" s="2" t="s">
        <v>12868</v>
      </c>
      <c r="D810" s="2" t="s">
        <v>12865</v>
      </c>
      <c r="E810" s="2">
        <v>809</v>
      </c>
      <c r="F810" s="1">
        <v>3</v>
      </c>
      <c r="G810" s="1" t="s">
        <v>12869</v>
      </c>
      <c r="H810" s="1" t="s">
        <v>12871</v>
      </c>
      <c r="I810" s="1">
        <v>9</v>
      </c>
      <c r="L810" s="1">
        <v>1</v>
      </c>
      <c r="M810" s="2" t="s">
        <v>1654</v>
      </c>
      <c r="N810" s="2" t="s">
        <v>7443</v>
      </c>
      <c r="S810" s="1" t="s">
        <v>130</v>
      </c>
      <c r="T810" s="1" t="s">
        <v>7487</v>
      </c>
      <c r="W810" s="1" t="s">
        <v>48</v>
      </c>
      <c r="X810" s="1" t="s">
        <v>7670</v>
      </c>
      <c r="Y810" s="1" t="s">
        <v>210</v>
      </c>
      <c r="Z810" s="1" t="s">
        <v>7726</v>
      </c>
      <c r="AC810" s="1">
        <v>69</v>
      </c>
      <c r="AD810" s="1" t="s">
        <v>366</v>
      </c>
      <c r="AE810" s="1" t="s">
        <v>9626</v>
      </c>
    </row>
    <row r="811" spans="1:72" ht="13.5" customHeight="1">
      <c r="A811" s="3" t="str">
        <f>HYPERLINK("http://kyu.snu.ac.kr/sdhj/index.jsp?type=hj/GK14657_00IH_0001_0016.jpg","1777_각북면_16")</f>
        <v>1777_각북면_16</v>
      </c>
      <c r="B811" s="2">
        <v>1777</v>
      </c>
      <c r="C811" s="2" t="s">
        <v>12868</v>
      </c>
      <c r="D811" s="2" t="s">
        <v>12865</v>
      </c>
      <c r="E811" s="2">
        <v>810</v>
      </c>
      <c r="F811" s="1">
        <v>3</v>
      </c>
      <c r="G811" s="1" t="s">
        <v>12869</v>
      </c>
      <c r="H811" s="1" t="s">
        <v>12871</v>
      </c>
      <c r="I811" s="1">
        <v>9</v>
      </c>
      <c r="L811" s="1">
        <v>1</v>
      </c>
      <c r="M811" s="2" t="s">
        <v>1654</v>
      </c>
      <c r="N811" s="2" t="s">
        <v>7443</v>
      </c>
      <c r="S811" s="1" t="s">
        <v>67</v>
      </c>
      <c r="T811" s="1" t="s">
        <v>5121</v>
      </c>
      <c r="AC811" s="1">
        <v>17</v>
      </c>
      <c r="AD811" s="1" t="s">
        <v>68</v>
      </c>
      <c r="AE811" s="1" t="s">
        <v>9623</v>
      </c>
    </row>
    <row r="812" spans="1:72" ht="13.5" customHeight="1">
      <c r="A812" s="3" t="str">
        <f>HYPERLINK("http://kyu.snu.ac.kr/sdhj/index.jsp?type=hj/GK14657_00IH_0001_0016.jpg","1777_각북면_16")</f>
        <v>1777_각북면_16</v>
      </c>
      <c r="B812" s="2">
        <v>1777</v>
      </c>
      <c r="C812" s="2" t="s">
        <v>12868</v>
      </c>
      <c r="D812" s="2" t="s">
        <v>12865</v>
      </c>
      <c r="E812" s="2">
        <v>811</v>
      </c>
      <c r="F812" s="1">
        <v>3</v>
      </c>
      <c r="G812" s="1" t="s">
        <v>12869</v>
      </c>
      <c r="H812" s="1" t="s">
        <v>12871</v>
      </c>
      <c r="I812" s="1">
        <v>9</v>
      </c>
      <c r="L812" s="1">
        <v>1</v>
      </c>
      <c r="M812" s="2" t="s">
        <v>1654</v>
      </c>
      <c r="N812" s="2" t="s">
        <v>7443</v>
      </c>
      <c r="S812" s="1" t="s">
        <v>67</v>
      </c>
      <c r="T812" s="1" t="s">
        <v>5121</v>
      </c>
      <c r="AC812" s="1">
        <v>12</v>
      </c>
      <c r="AD812" s="1" t="s">
        <v>344</v>
      </c>
      <c r="AE812" s="1" t="s">
        <v>9647</v>
      </c>
    </row>
    <row r="813" spans="1:72" ht="13.5" customHeight="1">
      <c r="A813" s="3" t="str">
        <f>HYPERLINK("http://kyu.snu.ac.kr/sdhj/index.jsp?type=hj/GK14657_00IH_0001_0016.jpg","1777_각북면_16")</f>
        <v>1777_각북면_16</v>
      </c>
      <c r="B813" s="2">
        <v>1777</v>
      </c>
      <c r="C813" s="2" t="s">
        <v>12868</v>
      </c>
      <c r="D813" s="2" t="s">
        <v>12865</v>
      </c>
      <c r="E813" s="2">
        <v>812</v>
      </c>
      <c r="F813" s="1">
        <v>3</v>
      </c>
      <c r="G813" s="1" t="s">
        <v>12869</v>
      </c>
      <c r="H813" s="1" t="s">
        <v>12871</v>
      </c>
      <c r="I813" s="1">
        <v>9</v>
      </c>
      <c r="L813" s="1">
        <v>2</v>
      </c>
      <c r="M813" s="2" t="s">
        <v>13292</v>
      </c>
      <c r="N813" s="2" t="s">
        <v>13293</v>
      </c>
      <c r="T813" s="1" t="s">
        <v>12957</v>
      </c>
      <c r="W813" s="1" t="s">
        <v>1662</v>
      </c>
      <c r="X813" s="1" t="s">
        <v>7713</v>
      </c>
      <c r="Y813" s="1" t="s">
        <v>210</v>
      </c>
      <c r="Z813" s="1" t="s">
        <v>7726</v>
      </c>
      <c r="AC813" s="1">
        <v>58</v>
      </c>
      <c r="AD813" s="1" t="s">
        <v>117</v>
      </c>
      <c r="AE813" s="1" t="s">
        <v>9628</v>
      </c>
      <c r="AJ813" s="1" t="s">
        <v>17</v>
      </c>
      <c r="AK813" s="1" t="s">
        <v>9765</v>
      </c>
      <c r="AL813" s="1" t="s">
        <v>1663</v>
      </c>
      <c r="AM813" s="1" t="s">
        <v>9830</v>
      </c>
      <c r="AT813" s="1" t="s">
        <v>37</v>
      </c>
      <c r="AU813" s="1" t="s">
        <v>7529</v>
      </c>
      <c r="AV813" s="1" t="s">
        <v>1664</v>
      </c>
      <c r="AW813" s="1" t="s">
        <v>10555</v>
      </c>
      <c r="BG813" s="1" t="s">
        <v>37</v>
      </c>
      <c r="BH813" s="1" t="s">
        <v>7529</v>
      </c>
      <c r="BI813" s="1" t="s">
        <v>1665</v>
      </c>
      <c r="BJ813" s="1" t="s">
        <v>11246</v>
      </c>
      <c r="BK813" s="1" t="s">
        <v>37</v>
      </c>
      <c r="BL813" s="1" t="s">
        <v>7529</v>
      </c>
      <c r="BM813" s="1" t="s">
        <v>1666</v>
      </c>
      <c r="BN813" s="1" t="s">
        <v>11800</v>
      </c>
      <c r="BO813" s="1" t="s">
        <v>37</v>
      </c>
      <c r="BP813" s="1" t="s">
        <v>7529</v>
      </c>
      <c r="BQ813" s="1" t="s">
        <v>1667</v>
      </c>
      <c r="BR813" s="1" t="s">
        <v>12542</v>
      </c>
      <c r="BS813" s="1" t="s">
        <v>147</v>
      </c>
      <c r="BT813" s="1" t="s">
        <v>9773</v>
      </c>
    </row>
    <row r="814" spans="1:72" ht="13.5" customHeight="1">
      <c r="A814" s="3" t="str">
        <f>HYPERLINK("http://kyu.snu.ac.kr/sdhj/index.jsp?type=hj/GK14657_00IH_0001_0016.jpg","1777_각북면_16")</f>
        <v>1777_각북면_16</v>
      </c>
      <c r="B814" s="2">
        <v>1777</v>
      </c>
      <c r="C814" s="2" t="s">
        <v>12868</v>
      </c>
      <c r="D814" s="2" t="s">
        <v>12865</v>
      </c>
      <c r="E814" s="2">
        <v>813</v>
      </c>
      <c r="F814" s="1">
        <v>3</v>
      </c>
      <c r="G814" s="1" t="s">
        <v>12869</v>
      </c>
      <c r="H814" s="1" t="s">
        <v>12871</v>
      </c>
      <c r="I814" s="1">
        <v>9</v>
      </c>
      <c r="L814" s="1">
        <v>2</v>
      </c>
      <c r="M814" s="2" t="s">
        <v>13292</v>
      </c>
      <c r="N814" s="2" t="s">
        <v>13293</v>
      </c>
      <c r="S814" s="1" t="s">
        <v>57</v>
      </c>
      <c r="T814" s="1" t="s">
        <v>7485</v>
      </c>
      <c r="W814" s="1" t="s">
        <v>808</v>
      </c>
      <c r="X814" s="1" t="s">
        <v>7706</v>
      </c>
      <c r="Y814" s="1" t="s">
        <v>1668</v>
      </c>
      <c r="Z814" s="1" t="s">
        <v>8004</v>
      </c>
      <c r="AC814" s="1">
        <v>33</v>
      </c>
      <c r="AD814" s="1" t="s">
        <v>135</v>
      </c>
      <c r="AE814" s="1" t="s">
        <v>9650</v>
      </c>
    </row>
    <row r="815" spans="1:72" ht="13.5" customHeight="1">
      <c r="A815" s="3" t="str">
        <f>HYPERLINK("http://kyu.snu.ac.kr/sdhj/index.jsp?type=hj/GK14657_00IH_0001_0016.jpg","1777_각북면_16")</f>
        <v>1777_각북면_16</v>
      </c>
      <c r="B815" s="2">
        <v>1777</v>
      </c>
      <c r="C815" s="2" t="s">
        <v>12868</v>
      </c>
      <c r="D815" s="2" t="s">
        <v>12865</v>
      </c>
      <c r="E815" s="2">
        <v>814</v>
      </c>
      <c r="F815" s="1">
        <v>3</v>
      </c>
      <c r="G815" s="1" t="s">
        <v>12869</v>
      </c>
      <c r="H815" s="1" t="s">
        <v>12871</v>
      </c>
      <c r="I815" s="1">
        <v>9</v>
      </c>
      <c r="L815" s="1">
        <v>2</v>
      </c>
      <c r="M815" s="2" t="s">
        <v>13292</v>
      </c>
      <c r="N815" s="2" t="s">
        <v>13293</v>
      </c>
      <c r="S815" s="1" t="s">
        <v>67</v>
      </c>
      <c r="T815" s="1" t="s">
        <v>5121</v>
      </c>
      <c r="AF815" s="1" t="s">
        <v>294</v>
      </c>
      <c r="AG815" s="1" t="s">
        <v>9678</v>
      </c>
    </row>
    <row r="816" spans="1:72" ht="13.5" customHeight="1">
      <c r="A816" s="3" t="str">
        <f>HYPERLINK("http://kyu.snu.ac.kr/sdhj/index.jsp?type=hj/GK14657_00IH_0001_0016.jpg","1777_각북면_16")</f>
        <v>1777_각북면_16</v>
      </c>
      <c r="B816" s="2">
        <v>1777</v>
      </c>
      <c r="C816" s="2" t="s">
        <v>12868</v>
      </c>
      <c r="D816" s="2" t="s">
        <v>12865</v>
      </c>
      <c r="E816" s="2">
        <v>815</v>
      </c>
      <c r="F816" s="1">
        <v>3</v>
      </c>
      <c r="G816" s="1" t="s">
        <v>12869</v>
      </c>
      <c r="H816" s="1" t="s">
        <v>12871</v>
      </c>
      <c r="I816" s="1">
        <v>9</v>
      </c>
      <c r="L816" s="1">
        <v>2</v>
      </c>
      <c r="M816" s="2" t="s">
        <v>13292</v>
      </c>
      <c r="N816" s="2" t="s">
        <v>13293</v>
      </c>
      <c r="S816" s="1" t="s">
        <v>67</v>
      </c>
      <c r="T816" s="1" t="s">
        <v>5121</v>
      </c>
      <c r="AC816" s="1">
        <v>16</v>
      </c>
      <c r="AD816" s="1" t="s">
        <v>143</v>
      </c>
      <c r="AE816" s="1" t="s">
        <v>9655</v>
      </c>
    </row>
    <row r="817" spans="1:73" ht="13.5" customHeight="1">
      <c r="A817" s="3" t="str">
        <f>HYPERLINK("http://kyu.snu.ac.kr/sdhj/index.jsp?type=hj/GK14657_00IH_0001_0016.jpg","1777_각북면_16")</f>
        <v>1777_각북면_16</v>
      </c>
      <c r="B817" s="2">
        <v>1777</v>
      </c>
      <c r="C817" s="2" t="s">
        <v>12868</v>
      </c>
      <c r="D817" s="2" t="s">
        <v>12865</v>
      </c>
      <c r="E817" s="2">
        <v>816</v>
      </c>
      <c r="F817" s="1">
        <v>3</v>
      </c>
      <c r="G817" s="1" t="s">
        <v>12869</v>
      </c>
      <c r="H817" s="1" t="s">
        <v>12871</v>
      </c>
      <c r="I817" s="1">
        <v>9</v>
      </c>
      <c r="L817" s="1">
        <v>2</v>
      </c>
      <c r="M817" s="2" t="s">
        <v>13292</v>
      </c>
      <c r="N817" s="2" t="s">
        <v>13293</v>
      </c>
      <c r="S817" s="1" t="s">
        <v>67</v>
      </c>
      <c r="T817" s="1" t="s">
        <v>5121</v>
      </c>
      <c r="AC817" s="1">
        <v>12</v>
      </c>
      <c r="AD817" s="1" t="s">
        <v>344</v>
      </c>
      <c r="AE817" s="1" t="s">
        <v>9647</v>
      </c>
    </row>
    <row r="818" spans="1:73" ht="13.5" customHeight="1">
      <c r="A818" s="3" t="str">
        <f>HYPERLINK("http://kyu.snu.ac.kr/sdhj/index.jsp?type=hj/GK14657_00IH_0001_0016.jpg","1777_각북면_16")</f>
        <v>1777_각북면_16</v>
      </c>
      <c r="B818" s="2">
        <v>1777</v>
      </c>
      <c r="C818" s="2" t="s">
        <v>12868</v>
      </c>
      <c r="D818" s="2" t="s">
        <v>12865</v>
      </c>
      <c r="E818" s="2">
        <v>817</v>
      </c>
      <c r="F818" s="1">
        <v>3</v>
      </c>
      <c r="G818" s="1" t="s">
        <v>12869</v>
      </c>
      <c r="H818" s="1" t="s">
        <v>12871</v>
      </c>
      <c r="I818" s="1">
        <v>9</v>
      </c>
      <c r="L818" s="1">
        <v>3</v>
      </c>
      <c r="M818" s="2" t="s">
        <v>13294</v>
      </c>
      <c r="N818" s="2" t="s">
        <v>13295</v>
      </c>
      <c r="T818" s="1" t="s">
        <v>12957</v>
      </c>
      <c r="U818" s="1" t="s">
        <v>196</v>
      </c>
      <c r="V818" s="1" t="s">
        <v>7543</v>
      </c>
      <c r="W818" s="1" t="s">
        <v>38</v>
      </c>
      <c r="X818" s="1" t="s">
        <v>12968</v>
      </c>
      <c r="Y818" s="1" t="s">
        <v>1669</v>
      </c>
      <c r="Z818" s="1" t="s">
        <v>9401</v>
      </c>
      <c r="AC818" s="1">
        <v>39</v>
      </c>
      <c r="AD818" s="1" t="s">
        <v>995</v>
      </c>
      <c r="AE818" s="1" t="s">
        <v>9643</v>
      </c>
      <c r="AJ818" s="1" t="s">
        <v>17</v>
      </c>
      <c r="AK818" s="1" t="s">
        <v>9765</v>
      </c>
      <c r="AL818" s="1" t="s">
        <v>1670</v>
      </c>
      <c r="AM818" s="1" t="s">
        <v>9829</v>
      </c>
      <c r="AT818" s="1" t="s">
        <v>235</v>
      </c>
      <c r="AU818" s="1" t="s">
        <v>7607</v>
      </c>
      <c r="AV818" s="1" t="s">
        <v>1195</v>
      </c>
      <c r="AW818" s="1" t="s">
        <v>8231</v>
      </c>
      <c r="BG818" s="1" t="s">
        <v>1671</v>
      </c>
      <c r="BH818" s="1" t="s">
        <v>10754</v>
      </c>
      <c r="BI818" s="1" t="s">
        <v>1672</v>
      </c>
      <c r="BJ818" s="1" t="s">
        <v>11245</v>
      </c>
      <c r="BM818" s="1" t="s">
        <v>1673</v>
      </c>
      <c r="BN818" s="1" t="s">
        <v>11799</v>
      </c>
      <c r="BO818" s="1" t="s">
        <v>235</v>
      </c>
      <c r="BP818" s="1" t="s">
        <v>7607</v>
      </c>
      <c r="BQ818" s="1" t="s">
        <v>1674</v>
      </c>
      <c r="BR818" s="1" t="s">
        <v>14687</v>
      </c>
      <c r="BS818" s="1" t="s">
        <v>76</v>
      </c>
      <c r="BT818" s="1" t="s">
        <v>14465</v>
      </c>
    </row>
    <row r="819" spans="1:73" ht="13.5" customHeight="1">
      <c r="A819" s="3" t="str">
        <f>HYPERLINK("http://kyu.snu.ac.kr/sdhj/index.jsp?type=hj/GK14657_00IH_0001_0016.jpg","1777_각북면_16")</f>
        <v>1777_각북면_16</v>
      </c>
      <c r="B819" s="2">
        <v>1777</v>
      </c>
      <c r="C819" s="2" t="s">
        <v>12868</v>
      </c>
      <c r="D819" s="2" t="s">
        <v>12865</v>
      </c>
      <c r="E819" s="2">
        <v>818</v>
      </c>
      <c r="F819" s="1">
        <v>3</v>
      </c>
      <c r="G819" s="1" t="s">
        <v>12869</v>
      </c>
      <c r="H819" s="1" t="s">
        <v>12871</v>
      </c>
      <c r="I819" s="1">
        <v>9</v>
      </c>
      <c r="L819" s="1">
        <v>3</v>
      </c>
      <c r="M819" s="2" t="s">
        <v>13294</v>
      </c>
      <c r="N819" s="2" t="s">
        <v>13295</v>
      </c>
      <c r="S819" s="1" t="s">
        <v>47</v>
      </c>
      <c r="T819" s="1" t="s">
        <v>179</v>
      </c>
      <c r="W819" s="1" t="s">
        <v>115</v>
      </c>
      <c r="X819" s="1" t="s">
        <v>7675</v>
      </c>
      <c r="Y819" s="1" t="s">
        <v>10</v>
      </c>
      <c r="Z819" s="1" t="s">
        <v>7691</v>
      </c>
      <c r="AC819" s="1">
        <v>41</v>
      </c>
      <c r="AD819" s="1" t="s">
        <v>753</v>
      </c>
      <c r="AE819" s="1" t="s">
        <v>9644</v>
      </c>
      <c r="AJ819" s="1" t="s">
        <v>17</v>
      </c>
      <c r="AK819" s="1" t="s">
        <v>9765</v>
      </c>
      <c r="AL819" s="1" t="s">
        <v>147</v>
      </c>
      <c r="AM819" s="1" t="s">
        <v>9773</v>
      </c>
      <c r="AT819" s="1" t="s">
        <v>79</v>
      </c>
      <c r="AU819" s="1" t="s">
        <v>9844</v>
      </c>
      <c r="AV819" s="1" t="s">
        <v>1675</v>
      </c>
      <c r="AW819" s="1" t="s">
        <v>10554</v>
      </c>
      <c r="BG819" s="1" t="s">
        <v>79</v>
      </c>
      <c r="BH819" s="1" t="s">
        <v>9844</v>
      </c>
      <c r="BI819" s="1" t="s">
        <v>1676</v>
      </c>
      <c r="BJ819" s="1" t="s">
        <v>7979</v>
      </c>
      <c r="BK819" s="1" t="s">
        <v>79</v>
      </c>
      <c r="BL819" s="1" t="s">
        <v>9844</v>
      </c>
      <c r="BM819" s="1" t="s">
        <v>1677</v>
      </c>
      <c r="BN819" s="1" t="s">
        <v>11798</v>
      </c>
      <c r="BO819" s="1" t="s">
        <v>79</v>
      </c>
      <c r="BP819" s="1" t="s">
        <v>9844</v>
      </c>
      <c r="BQ819" s="1" t="s">
        <v>1678</v>
      </c>
      <c r="BR819" s="1" t="s">
        <v>14512</v>
      </c>
      <c r="BS819" s="1" t="s">
        <v>76</v>
      </c>
      <c r="BT819" s="1" t="s">
        <v>14465</v>
      </c>
    </row>
    <row r="820" spans="1:73" ht="13.5" customHeight="1">
      <c r="A820" s="3" t="str">
        <f>HYPERLINK("http://kyu.snu.ac.kr/sdhj/index.jsp?type=hj/GK14657_00IH_0001_0016.jpg","1777_각북면_16")</f>
        <v>1777_각북면_16</v>
      </c>
      <c r="B820" s="2">
        <v>1777</v>
      </c>
      <c r="C820" s="2" t="s">
        <v>12868</v>
      </c>
      <c r="D820" s="2" t="s">
        <v>12865</v>
      </c>
      <c r="E820" s="2">
        <v>819</v>
      </c>
      <c r="F820" s="1">
        <v>3</v>
      </c>
      <c r="G820" s="1" t="s">
        <v>12869</v>
      </c>
      <c r="H820" s="1" t="s">
        <v>12871</v>
      </c>
      <c r="I820" s="1">
        <v>9</v>
      </c>
      <c r="L820" s="1">
        <v>3</v>
      </c>
      <c r="M820" s="2" t="s">
        <v>13294</v>
      </c>
      <c r="N820" s="2" t="s">
        <v>13295</v>
      </c>
      <c r="S820" s="1" t="s">
        <v>130</v>
      </c>
      <c r="T820" s="1" t="s">
        <v>7487</v>
      </c>
      <c r="W820" s="1" t="s">
        <v>73</v>
      </c>
      <c r="X820" s="1" t="s">
        <v>12958</v>
      </c>
      <c r="Y820" s="1" t="s">
        <v>10</v>
      </c>
      <c r="Z820" s="1" t="s">
        <v>7691</v>
      </c>
      <c r="AC820" s="1">
        <v>68</v>
      </c>
      <c r="AD820" s="1" t="s">
        <v>157</v>
      </c>
      <c r="AE820" s="1" t="s">
        <v>9078</v>
      </c>
    </row>
    <row r="821" spans="1:73" ht="13.5" customHeight="1">
      <c r="A821" s="3" t="str">
        <f>HYPERLINK("http://kyu.snu.ac.kr/sdhj/index.jsp?type=hj/GK14657_00IH_0001_0016.jpg","1777_각북면_16")</f>
        <v>1777_각북면_16</v>
      </c>
      <c r="B821" s="2">
        <v>1777</v>
      </c>
      <c r="C821" s="2" t="s">
        <v>12868</v>
      </c>
      <c r="D821" s="2" t="s">
        <v>12865</v>
      </c>
      <c r="E821" s="2">
        <v>820</v>
      </c>
      <c r="F821" s="1">
        <v>3</v>
      </c>
      <c r="G821" s="1" t="s">
        <v>12869</v>
      </c>
      <c r="H821" s="1" t="s">
        <v>12871</v>
      </c>
      <c r="I821" s="1">
        <v>9</v>
      </c>
      <c r="L821" s="1">
        <v>3</v>
      </c>
      <c r="M821" s="2" t="s">
        <v>13294</v>
      </c>
      <c r="N821" s="2" t="s">
        <v>13295</v>
      </c>
      <c r="S821" s="1" t="s">
        <v>1679</v>
      </c>
      <c r="T821" s="1" t="s">
        <v>7498</v>
      </c>
      <c r="AF821" s="1" t="s">
        <v>294</v>
      </c>
      <c r="AG821" s="1" t="s">
        <v>9678</v>
      </c>
    </row>
    <row r="822" spans="1:73" ht="13.5" customHeight="1">
      <c r="A822" s="3" t="str">
        <f>HYPERLINK("http://kyu.snu.ac.kr/sdhj/index.jsp?type=hj/GK14657_00IH_0001_0016.jpg","1777_각북면_16")</f>
        <v>1777_각북면_16</v>
      </c>
      <c r="B822" s="2">
        <v>1777</v>
      </c>
      <c r="C822" s="2" t="s">
        <v>12868</v>
      </c>
      <c r="D822" s="2" t="s">
        <v>12865</v>
      </c>
      <c r="E822" s="2">
        <v>821</v>
      </c>
      <c r="F822" s="1">
        <v>3</v>
      </c>
      <c r="G822" s="1" t="s">
        <v>12869</v>
      </c>
      <c r="H822" s="1" t="s">
        <v>12871</v>
      </c>
      <c r="I822" s="1">
        <v>9</v>
      </c>
      <c r="L822" s="1">
        <v>4</v>
      </c>
      <c r="M822" s="2" t="s">
        <v>13296</v>
      </c>
      <c r="N822" s="2" t="s">
        <v>13297</v>
      </c>
      <c r="T822" s="1" t="s">
        <v>12957</v>
      </c>
      <c r="U822" s="1" t="s">
        <v>37</v>
      </c>
      <c r="V822" s="1" t="s">
        <v>7529</v>
      </c>
      <c r="W822" s="1" t="s">
        <v>1680</v>
      </c>
      <c r="X822" s="1" t="s">
        <v>7689</v>
      </c>
      <c r="Y822" s="1" t="s">
        <v>1681</v>
      </c>
      <c r="Z822" s="1" t="s">
        <v>9400</v>
      </c>
      <c r="AC822" s="1">
        <v>72</v>
      </c>
      <c r="AD822" s="1" t="s">
        <v>344</v>
      </c>
      <c r="AE822" s="1" t="s">
        <v>9647</v>
      </c>
      <c r="AJ822" s="1" t="s">
        <v>17</v>
      </c>
      <c r="AK822" s="1" t="s">
        <v>9765</v>
      </c>
      <c r="AL822" s="1" t="s">
        <v>76</v>
      </c>
      <c r="AM822" s="1" t="s">
        <v>14465</v>
      </c>
      <c r="AT822" s="1" t="s">
        <v>79</v>
      </c>
      <c r="AU822" s="1" t="s">
        <v>9844</v>
      </c>
      <c r="AV822" s="1" t="s">
        <v>1682</v>
      </c>
      <c r="AW822" s="1" t="s">
        <v>10553</v>
      </c>
      <c r="BG822" s="1" t="s">
        <v>77</v>
      </c>
      <c r="BH822" s="1" t="s">
        <v>7576</v>
      </c>
      <c r="BI822" s="1" t="s">
        <v>1683</v>
      </c>
      <c r="BJ822" s="1" t="s">
        <v>11244</v>
      </c>
      <c r="BK822" s="1" t="s">
        <v>53</v>
      </c>
      <c r="BL822" s="1" t="s">
        <v>7653</v>
      </c>
      <c r="BM822" s="1" t="s">
        <v>1684</v>
      </c>
      <c r="BN822" s="1" t="s">
        <v>10609</v>
      </c>
      <c r="BO822" s="1" t="s">
        <v>79</v>
      </c>
      <c r="BP822" s="1" t="s">
        <v>9844</v>
      </c>
      <c r="BQ822" s="1" t="s">
        <v>1685</v>
      </c>
      <c r="BR822" s="1" t="s">
        <v>12541</v>
      </c>
      <c r="BS822" s="1" t="s">
        <v>41</v>
      </c>
      <c r="BT822" s="1" t="s">
        <v>9711</v>
      </c>
    </row>
    <row r="823" spans="1:73" ht="13.5" customHeight="1">
      <c r="A823" s="3" t="str">
        <f>HYPERLINK("http://kyu.snu.ac.kr/sdhj/index.jsp?type=hj/GK14657_00IH_0001_0016.jpg","1777_각북면_16")</f>
        <v>1777_각북면_16</v>
      </c>
      <c r="B823" s="2">
        <v>1777</v>
      </c>
      <c r="C823" s="2" t="s">
        <v>12868</v>
      </c>
      <c r="D823" s="2" t="s">
        <v>12865</v>
      </c>
      <c r="E823" s="2">
        <v>822</v>
      </c>
      <c r="F823" s="1">
        <v>3</v>
      </c>
      <c r="G823" s="1" t="s">
        <v>12869</v>
      </c>
      <c r="H823" s="1" t="s">
        <v>12871</v>
      </c>
      <c r="I823" s="1">
        <v>9</v>
      </c>
      <c r="L823" s="1">
        <v>4</v>
      </c>
      <c r="M823" s="2" t="s">
        <v>13296</v>
      </c>
      <c r="N823" s="2" t="s">
        <v>13297</v>
      </c>
      <c r="S823" s="1" t="s">
        <v>47</v>
      </c>
      <c r="T823" s="1" t="s">
        <v>179</v>
      </c>
      <c r="W823" s="1" t="s">
        <v>475</v>
      </c>
      <c r="X823" s="1" t="s">
        <v>7679</v>
      </c>
      <c r="Y823" s="1" t="s">
        <v>10</v>
      </c>
      <c r="Z823" s="1" t="s">
        <v>7691</v>
      </c>
      <c r="AC823" s="1">
        <v>70</v>
      </c>
      <c r="AD823" s="1" t="s">
        <v>386</v>
      </c>
      <c r="AE823" s="1" t="s">
        <v>9619</v>
      </c>
      <c r="AJ823" s="1" t="s">
        <v>17</v>
      </c>
      <c r="AK823" s="1" t="s">
        <v>9765</v>
      </c>
      <c r="AL823" s="1" t="s">
        <v>425</v>
      </c>
      <c r="AM823" s="1" t="s">
        <v>9737</v>
      </c>
      <c r="AT823" s="1" t="s">
        <v>79</v>
      </c>
      <c r="AU823" s="1" t="s">
        <v>9844</v>
      </c>
      <c r="AV823" s="1" t="s">
        <v>1686</v>
      </c>
      <c r="AW823" s="1" t="s">
        <v>10552</v>
      </c>
      <c r="BG823" s="1" t="s">
        <v>53</v>
      </c>
      <c r="BH823" s="1" t="s">
        <v>7653</v>
      </c>
      <c r="BI823" s="1" t="s">
        <v>1038</v>
      </c>
      <c r="BJ823" s="1" t="s">
        <v>9374</v>
      </c>
      <c r="BK823" s="1" t="s">
        <v>77</v>
      </c>
      <c r="BL823" s="1" t="s">
        <v>7576</v>
      </c>
      <c r="BM823" s="1" t="s">
        <v>1687</v>
      </c>
      <c r="BN823" s="1" t="s">
        <v>11797</v>
      </c>
      <c r="BO823" s="1" t="s">
        <v>79</v>
      </c>
      <c r="BP823" s="1" t="s">
        <v>9844</v>
      </c>
      <c r="BQ823" s="1" t="s">
        <v>1688</v>
      </c>
      <c r="BR823" s="1" t="s">
        <v>15110</v>
      </c>
      <c r="BS823" s="1" t="s">
        <v>1689</v>
      </c>
      <c r="BT823" s="1" t="s">
        <v>9825</v>
      </c>
    </row>
    <row r="824" spans="1:73" ht="13.5" customHeight="1">
      <c r="A824" s="3" t="str">
        <f>HYPERLINK("http://kyu.snu.ac.kr/sdhj/index.jsp?type=hj/GK14657_00IH_0001_0016.jpg","1777_각북면_16")</f>
        <v>1777_각북면_16</v>
      </c>
      <c r="B824" s="2">
        <v>1777</v>
      </c>
      <c r="C824" s="2" t="s">
        <v>12868</v>
      </c>
      <c r="D824" s="2" t="s">
        <v>12865</v>
      </c>
      <c r="E824" s="2">
        <v>823</v>
      </c>
      <c r="F824" s="1">
        <v>3</v>
      </c>
      <c r="G824" s="1" t="s">
        <v>12869</v>
      </c>
      <c r="H824" s="1" t="s">
        <v>12871</v>
      </c>
      <c r="I824" s="1">
        <v>9</v>
      </c>
      <c r="L824" s="1">
        <v>4</v>
      </c>
      <c r="M824" s="2" t="s">
        <v>13296</v>
      </c>
      <c r="N824" s="2" t="s">
        <v>13297</v>
      </c>
      <c r="S824" s="1" t="s">
        <v>67</v>
      </c>
      <c r="T824" s="1" t="s">
        <v>5121</v>
      </c>
      <c r="AC824" s="1">
        <v>10</v>
      </c>
      <c r="AD824" s="1" t="s">
        <v>386</v>
      </c>
      <c r="AE824" s="1" t="s">
        <v>9619</v>
      </c>
    </row>
    <row r="825" spans="1:73" ht="13.5" customHeight="1">
      <c r="A825" s="3" t="str">
        <f>HYPERLINK("http://kyu.snu.ac.kr/sdhj/index.jsp?type=hj/GK14657_00IH_0001_0016.jpg","1777_각북면_16")</f>
        <v>1777_각북면_16</v>
      </c>
      <c r="B825" s="2">
        <v>1777</v>
      </c>
      <c r="C825" s="2" t="s">
        <v>12868</v>
      </c>
      <c r="D825" s="2" t="s">
        <v>12865</v>
      </c>
      <c r="E825" s="2">
        <v>824</v>
      </c>
      <c r="F825" s="1">
        <v>3</v>
      </c>
      <c r="G825" s="1" t="s">
        <v>12869</v>
      </c>
      <c r="H825" s="1" t="s">
        <v>12871</v>
      </c>
      <c r="I825" s="1">
        <v>9</v>
      </c>
      <c r="L825" s="1">
        <v>4</v>
      </c>
      <c r="M825" s="2" t="s">
        <v>13296</v>
      </c>
      <c r="N825" s="2" t="s">
        <v>13297</v>
      </c>
      <c r="S825" s="1" t="s">
        <v>67</v>
      </c>
      <c r="T825" s="1" t="s">
        <v>5121</v>
      </c>
      <c r="AC825" s="1">
        <v>7</v>
      </c>
      <c r="AD825" s="1" t="s">
        <v>108</v>
      </c>
      <c r="AE825" s="1" t="s">
        <v>9615</v>
      </c>
      <c r="AF825" s="1" t="s">
        <v>71</v>
      </c>
      <c r="AG825" s="1" t="s">
        <v>9052</v>
      </c>
    </row>
    <row r="826" spans="1:73" ht="13.5" customHeight="1">
      <c r="A826" s="3" t="str">
        <f>HYPERLINK("http://kyu.snu.ac.kr/sdhj/index.jsp?type=hj/GK14657_00IH_0001_0016.jpg","1777_각북면_16")</f>
        <v>1777_각북면_16</v>
      </c>
      <c r="B826" s="2">
        <v>1777</v>
      </c>
      <c r="C826" s="2" t="s">
        <v>12868</v>
      </c>
      <c r="D826" s="2" t="s">
        <v>12865</v>
      </c>
      <c r="E826" s="2">
        <v>825</v>
      </c>
      <c r="F826" s="1">
        <v>3</v>
      </c>
      <c r="G826" s="1" t="s">
        <v>12869</v>
      </c>
      <c r="H826" s="1" t="s">
        <v>12871</v>
      </c>
      <c r="I826" s="1">
        <v>9</v>
      </c>
      <c r="L826" s="1">
        <v>5</v>
      </c>
      <c r="M826" s="2" t="s">
        <v>13298</v>
      </c>
      <c r="N826" s="2" t="s">
        <v>13299</v>
      </c>
      <c r="T826" s="1" t="s">
        <v>12957</v>
      </c>
      <c r="U826" s="1" t="s">
        <v>256</v>
      </c>
      <c r="V826" s="1" t="s">
        <v>7594</v>
      </c>
      <c r="W826" s="1" t="s">
        <v>1690</v>
      </c>
      <c r="X826" s="1" t="s">
        <v>7681</v>
      </c>
      <c r="Y826" s="1" t="s">
        <v>1691</v>
      </c>
      <c r="Z826" s="1" t="s">
        <v>9399</v>
      </c>
      <c r="AC826" s="1">
        <v>43</v>
      </c>
      <c r="AD826" s="1" t="s">
        <v>176</v>
      </c>
      <c r="AE826" s="1" t="s">
        <v>9648</v>
      </c>
      <c r="AJ826" s="1" t="s">
        <v>17</v>
      </c>
      <c r="AK826" s="1" t="s">
        <v>9765</v>
      </c>
      <c r="AL826" s="1" t="s">
        <v>1400</v>
      </c>
      <c r="AM826" s="1" t="s">
        <v>9718</v>
      </c>
      <c r="AT826" s="1" t="s">
        <v>37</v>
      </c>
      <c r="AU826" s="1" t="s">
        <v>7529</v>
      </c>
      <c r="AV826" s="1" t="s">
        <v>630</v>
      </c>
      <c r="AW826" s="1" t="s">
        <v>7868</v>
      </c>
      <c r="BG826" s="1" t="s">
        <v>37</v>
      </c>
      <c r="BH826" s="1" t="s">
        <v>7529</v>
      </c>
      <c r="BI826" s="1" t="s">
        <v>1692</v>
      </c>
      <c r="BJ826" s="1" t="s">
        <v>11243</v>
      </c>
      <c r="BK826" s="1" t="s">
        <v>37</v>
      </c>
      <c r="BL826" s="1" t="s">
        <v>7529</v>
      </c>
      <c r="BM826" s="1" t="s">
        <v>1693</v>
      </c>
      <c r="BN826" s="1" t="s">
        <v>11796</v>
      </c>
      <c r="BO826" s="1" t="s">
        <v>37</v>
      </c>
      <c r="BP826" s="1" t="s">
        <v>7529</v>
      </c>
      <c r="BQ826" s="1" t="s">
        <v>1694</v>
      </c>
      <c r="BR826" s="1" t="s">
        <v>14519</v>
      </c>
      <c r="BS826" s="1" t="s">
        <v>41</v>
      </c>
      <c r="BT826" s="1" t="s">
        <v>9711</v>
      </c>
    </row>
    <row r="827" spans="1:73" ht="13.5" customHeight="1">
      <c r="A827" s="3" t="str">
        <f>HYPERLINK("http://kyu.snu.ac.kr/sdhj/index.jsp?type=hj/GK14657_00IH_0001_0016.jpg","1777_각북면_16")</f>
        <v>1777_각북면_16</v>
      </c>
      <c r="B827" s="2">
        <v>1777</v>
      </c>
      <c r="C827" s="2" t="s">
        <v>12868</v>
      </c>
      <c r="D827" s="2" t="s">
        <v>12865</v>
      </c>
      <c r="E827" s="2">
        <v>826</v>
      </c>
      <c r="F827" s="1">
        <v>3</v>
      </c>
      <c r="G827" s="1" t="s">
        <v>12869</v>
      </c>
      <c r="H827" s="1" t="s">
        <v>12871</v>
      </c>
      <c r="I827" s="1">
        <v>9</v>
      </c>
      <c r="L827" s="1">
        <v>5</v>
      </c>
      <c r="M827" s="2" t="s">
        <v>13298</v>
      </c>
      <c r="N827" s="2" t="s">
        <v>13299</v>
      </c>
      <c r="S827" s="1" t="s">
        <v>47</v>
      </c>
      <c r="T827" s="1" t="s">
        <v>179</v>
      </c>
      <c r="W827" s="1" t="s">
        <v>808</v>
      </c>
      <c r="X827" s="1" t="s">
        <v>7706</v>
      </c>
      <c r="Y827" s="1" t="s">
        <v>10</v>
      </c>
      <c r="Z827" s="1" t="s">
        <v>7691</v>
      </c>
      <c r="AC827" s="1">
        <v>37</v>
      </c>
      <c r="AD827" s="1" t="s">
        <v>12712</v>
      </c>
      <c r="AE827" s="1" t="s">
        <v>9675</v>
      </c>
      <c r="AJ827" s="1" t="s">
        <v>211</v>
      </c>
      <c r="AK827" s="1" t="s">
        <v>211</v>
      </c>
      <c r="AL827" s="1" t="s">
        <v>147</v>
      </c>
      <c r="AM827" s="1" t="s">
        <v>9773</v>
      </c>
      <c r="AT827" s="1" t="s">
        <v>37</v>
      </c>
      <c r="AU827" s="1" t="s">
        <v>7529</v>
      </c>
      <c r="AV827" s="1" t="s">
        <v>1695</v>
      </c>
      <c r="AW827" s="1" t="s">
        <v>9333</v>
      </c>
      <c r="BG827" s="1" t="s">
        <v>37</v>
      </c>
      <c r="BH827" s="1" t="s">
        <v>7529</v>
      </c>
      <c r="BI827" s="1" t="s">
        <v>1645</v>
      </c>
      <c r="BJ827" s="1" t="s">
        <v>11210</v>
      </c>
      <c r="BK827" s="1" t="s">
        <v>37</v>
      </c>
      <c r="BL827" s="1" t="s">
        <v>7529</v>
      </c>
      <c r="BM827" s="1" t="s">
        <v>1696</v>
      </c>
      <c r="BN827" s="1" t="s">
        <v>14672</v>
      </c>
      <c r="BO827" s="1" t="s">
        <v>37</v>
      </c>
      <c r="BP827" s="1" t="s">
        <v>7529</v>
      </c>
      <c r="BQ827" s="1" t="s">
        <v>1697</v>
      </c>
      <c r="BR827" s="1" t="s">
        <v>12540</v>
      </c>
      <c r="BS827" s="1" t="s">
        <v>425</v>
      </c>
      <c r="BT827" s="1" t="s">
        <v>9737</v>
      </c>
      <c r="BU827" s="1" t="s">
        <v>1698</v>
      </c>
    </row>
    <row r="828" spans="1:73" ht="13.5" customHeight="1">
      <c r="A828" s="3" t="str">
        <f>HYPERLINK("http://kyu.snu.ac.kr/sdhj/index.jsp?type=hj/GK14657_00IH_0001_0016.jpg","1777_각북면_16")</f>
        <v>1777_각북면_16</v>
      </c>
      <c r="B828" s="2">
        <v>1777</v>
      </c>
      <c r="C828" s="2" t="s">
        <v>12868</v>
      </c>
      <c r="D828" s="2" t="s">
        <v>12865</v>
      </c>
      <c r="E828" s="2">
        <v>827</v>
      </c>
      <c r="F828" s="1">
        <v>3</v>
      </c>
      <c r="G828" s="1" t="s">
        <v>12869</v>
      </c>
      <c r="H828" s="1" t="s">
        <v>12871</v>
      </c>
      <c r="I828" s="1">
        <v>9</v>
      </c>
      <c r="L828" s="1">
        <v>5</v>
      </c>
      <c r="M828" s="2" t="s">
        <v>13298</v>
      </c>
      <c r="N828" s="2" t="s">
        <v>13299</v>
      </c>
      <c r="S828" s="1" t="s">
        <v>67</v>
      </c>
      <c r="T828" s="1" t="s">
        <v>5121</v>
      </c>
      <c r="AC828" s="1">
        <v>9</v>
      </c>
      <c r="AD828" s="1" t="s">
        <v>293</v>
      </c>
      <c r="AE828" s="1" t="s">
        <v>9632</v>
      </c>
      <c r="AF828" s="1" t="s">
        <v>71</v>
      </c>
      <c r="AG828" s="1" t="s">
        <v>9052</v>
      </c>
    </row>
    <row r="829" spans="1:73" ht="13.5" customHeight="1">
      <c r="A829" s="3" t="str">
        <f>HYPERLINK("http://kyu.snu.ac.kr/sdhj/index.jsp?type=hj/GK14657_00IH_0001_0016.jpg","1777_각북면_16")</f>
        <v>1777_각북면_16</v>
      </c>
      <c r="B829" s="2">
        <v>1777</v>
      </c>
      <c r="C829" s="2" t="s">
        <v>12868</v>
      </c>
      <c r="D829" s="2" t="s">
        <v>12865</v>
      </c>
      <c r="E829" s="2">
        <v>828</v>
      </c>
      <c r="F829" s="1">
        <v>3</v>
      </c>
      <c r="G829" s="1" t="s">
        <v>12869</v>
      </c>
      <c r="H829" s="1" t="s">
        <v>12871</v>
      </c>
      <c r="I829" s="1">
        <v>10</v>
      </c>
      <c r="J829" s="1" t="s">
        <v>1699</v>
      </c>
      <c r="K829" s="1" t="s">
        <v>7442</v>
      </c>
      <c r="L829" s="1">
        <v>1</v>
      </c>
      <c r="M829" s="2" t="s">
        <v>13300</v>
      </c>
      <c r="N829" s="2" t="s">
        <v>13301</v>
      </c>
      <c r="T829" s="1" t="s">
        <v>12957</v>
      </c>
      <c r="U829" s="1" t="s">
        <v>174</v>
      </c>
      <c r="V829" s="1" t="s">
        <v>7523</v>
      </c>
      <c r="W829" s="1" t="s">
        <v>1619</v>
      </c>
      <c r="X829" s="1" t="s">
        <v>7704</v>
      </c>
      <c r="Y829" s="1" t="s">
        <v>1700</v>
      </c>
      <c r="Z829" s="1" t="s">
        <v>9398</v>
      </c>
      <c r="AC829" s="1">
        <v>52</v>
      </c>
      <c r="AD829" s="1" t="s">
        <v>83</v>
      </c>
      <c r="AE829" s="1" t="s">
        <v>9666</v>
      </c>
      <c r="AJ829" s="1" t="s">
        <v>17</v>
      </c>
      <c r="AK829" s="1" t="s">
        <v>9765</v>
      </c>
      <c r="AL829" s="1" t="s">
        <v>1620</v>
      </c>
      <c r="AM829" s="1" t="s">
        <v>9817</v>
      </c>
      <c r="AT829" s="1" t="s">
        <v>79</v>
      </c>
      <c r="AU829" s="1" t="s">
        <v>9844</v>
      </c>
      <c r="AV829" s="1" t="s">
        <v>863</v>
      </c>
      <c r="AW829" s="1" t="s">
        <v>10551</v>
      </c>
      <c r="BG829" s="1" t="s">
        <v>79</v>
      </c>
      <c r="BH829" s="1" t="s">
        <v>9844</v>
      </c>
      <c r="BI829" s="1" t="s">
        <v>1701</v>
      </c>
      <c r="BJ829" s="1" t="s">
        <v>11242</v>
      </c>
      <c r="BK829" s="1" t="s">
        <v>936</v>
      </c>
      <c r="BL829" s="1" t="s">
        <v>9876</v>
      </c>
      <c r="BM829" s="1" t="s">
        <v>12777</v>
      </c>
      <c r="BN829" s="1" t="s">
        <v>7708</v>
      </c>
      <c r="BO829" s="1" t="s">
        <v>79</v>
      </c>
      <c r="BP829" s="1" t="s">
        <v>9844</v>
      </c>
      <c r="BQ829" s="1" t="s">
        <v>1702</v>
      </c>
      <c r="BR829" s="1" t="s">
        <v>12539</v>
      </c>
      <c r="BS829" s="1" t="s">
        <v>635</v>
      </c>
      <c r="BT829" s="1" t="s">
        <v>9789</v>
      </c>
    </row>
    <row r="830" spans="1:73" ht="13.5" customHeight="1">
      <c r="A830" s="3" t="str">
        <f>HYPERLINK("http://kyu.snu.ac.kr/sdhj/index.jsp?type=hj/GK14657_00IH_0001_0016.jpg","1777_각북면_16")</f>
        <v>1777_각북면_16</v>
      </c>
      <c r="B830" s="2">
        <v>1777</v>
      </c>
      <c r="C830" s="2" t="s">
        <v>12868</v>
      </c>
      <c r="D830" s="2" t="s">
        <v>12865</v>
      </c>
      <c r="E830" s="2">
        <v>829</v>
      </c>
      <c r="F830" s="1">
        <v>3</v>
      </c>
      <c r="G830" s="1" t="s">
        <v>12869</v>
      </c>
      <c r="H830" s="1" t="s">
        <v>12871</v>
      </c>
      <c r="I830" s="1">
        <v>10</v>
      </c>
      <c r="L830" s="1">
        <v>1</v>
      </c>
      <c r="M830" s="2" t="s">
        <v>13300</v>
      </c>
      <c r="N830" s="2" t="s">
        <v>13301</v>
      </c>
      <c r="S830" s="1" t="s">
        <v>47</v>
      </c>
      <c r="T830" s="1" t="s">
        <v>179</v>
      </c>
      <c r="W830" s="1" t="s">
        <v>1703</v>
      </c>
      <c r="X830" s="1" t="s">
        <v>7724</v>
      </c>
      <c r="Y830" s="1" t="s">
        <v>101</v>
      </c>
      <c r="Z830" s="1" t="s">
        <v>7731</v>
      </c>
      <c r="AC830" s="1">
        <v>53</v>
      </c>
      <c r="AD830" s="1" t="s">
        <v>1103</v>
      </c>
      <c r="AE830" s="1" t="s">
        <v>9625</v>
      </c>
      <c r="AJ830" s="1" t="s">
        <v>465</v>
      </c>
      <c r="AK830" s="1" t="s">
        <v>9766</v>
      </c>
      <c r="AL830" s="1" t="s">
        <v>1704</v>
      </c>
      <c r="AM830" s="1" t="s">
        <v>9828</v>
      </c>
      <c r="AT830" s="1" t="s">
        <v>79</v>
      </c>
      <c r="AU830" s="1" t="s">
        <v>9844</v>
      </c>
      <c r="AV830" s="1" t="s">
        <v>1705</v>
      </c>
      <c r="AW830" s="1" t="s">
        <v>10550</v>
      </c>
      <c r="BG830" s="1" t="s">
        <v>98</v>
      </c>
      <c r="BH830" s="1" t="s">
        <v>10734</v>
      </c>
      <c r="BI830" s="1" t="s">
        <v>1706</v>
      </c>
      <c r="BJ830" s="1" t="s">
        <v>11241</v>
      </c>
      <c r="BK830" s="1" t="s">
        <v>79</v>
      </c>
      <c r="BL830" s="1" t="s">
        <v>9844</v>
      </c>
      <c r="BM830" s="1" t="s">
        <v>1707</v>
      </c>
      <c r="BN830" s="1" t="s">
        <v>11795</v>
      </c>
      <c r="BO830" s="1" t="s">
        <v>79</v>
      </c>
      <c r="BP830" s="1" t="s">
        <v>9844</v>
      </c>
      <c r="BQ830" s="1" t="s">
        <v>1708</v>
      </c>
      <c r="BR830" s="1" t="s">
        <v>12538</v>
      </c>
      <c r="BS830" s="1" t="s">
        <v>50</v>
      </c>
      <c r="BT830" s="1" t="s">
        <v>9712</v>
      </c>
    </row>
    <row r="831" spans="1:73" ht="13.5" customHeight="1">
      <c r="A831" s="3" t="str">
        <f>HYPERLINK("http://kyu.snu.ac.kr/sdhj/index.jsp?type=hj/GK14657_00IH_0001_0016.jpg","1777_각북면_16")</f>
        <v>1777_각북면_16</v>
      </c>
      <c r="B831" s="2">
        <v>1777</v>
      </c>
      <c r="C831" s="2" t="s">
        <v>12868</v>
      </c>
      <c r="D831" s="2" t="s">
        <v>12865</v>
      </c>
      <c r="E831" s="2">
        <v>830</v>
      </c>
      <c r="F831" s="1">
        <v>3</v>
      </c>
      <c r="G831" s="1" t="s">
        <v>12869</v>
      </c>
      <c r="H831" s="1" t="s">
        <v>12871</v>
      </c>
      <c r="I831" s="1">
        <v>10</v>
      </c>
      <c r="L831" s="1">
        <v>1</v>
      </c>
      <c r="M831" s="2" t="s">
        <v>13300</v>
      </c>
      <c r="N831" s="2" t="s">
        <v>13301</v>
      </c>
      <c r="S831" s="1" t="s">
        <v>67</v>
      </c>
      <c r="T831" s="1" t="s">
        <v>5121</v>
      </c>
      <c r="AC831" s="1">
        <v>7</v>
      </c>
      <c r="AD831" s="1" t="s">
        <v>108</v>
      </c>
      <c r="AE831" s="1" t="s">
        <v>9615</v>
      </c>
      <c r="AF831" s="1" t="s">
        <v>71</v>
      </c>
      <c r="AG831" s="1" t="s">
        <v>9052</v>
      </c>
    </row>
    <row r="832" spans="1:73" ht="13.5" customHeight="1">
      <c r="A832" s="3" t="str">
        <f>HYPERLINK("http://kyu.snu.ac.kr/sdhj/index.jsp?type=hj/GK14657_00IH_0001_0016.jpg","1777_각북면_16")</f>
        <v>1777_각북면_16</v>
      </c>
      <c r="B832" s="2">
        <v>1777</v>
      </c>
      <c r="C832" s="2" t="s">
        <v>12868</v>
      </c>
      <c r="D832" s="2" t="s">
        <v>12865</v>
      </c>
      <c r="E832" s="2">
        <v>831</v>
      </c>
      <c r="F832" s="1">
        <v>3</v>
      </c>
      <c r="G832" s="1" t="s">
        <v>12869</v>
      </c>
      <c r="H832" s="1" t="s">
        <v>12871</v>
      </c>
      <c r="I832" s="1">
        <v>10</v>
      </c>
      <c r="L832" s="1">
        <v>1</v>
      </c>
      <c r="M832" s="2" t="s">
        <v>13300</v>
      </c>
      <c r="N832" s="2" t="s">
        <v>13301</v>
      </c>
      <c r="T832" s="1" t="s">
        <v>15262</v>
      </c>
      <c r="U832" s="1" t="s">
        <v>138</v>
      </c>
      <c r="V832" s="1" t="s">
        <v>7522</v>
      </c>
      <c r="Y832" s="1" t="s">
        <v>718</v>
      </c>
      <c r="Z832" s="1" t="s">
        <v>8164</v>
      </c>
      <c r="AC832" s="1">
        <v>83</v>
      </c>
      <c r="AD832" s="1" t="s">
        <v>455</v>
      </c>
      <c r="AE832" s="1" t="s">
        <v>9661</v>
      </c>
    </row>
    <row r="833" spans="1:72" ht="13.5" customHeight="1">
      <c r="A833" s="3" t="str">
        <f>HYPERLINK("http://kyu.snu.ac.kr/sdhj/index.jsp?type=hj/GK14657_00IH_0001_0016.jpg","1777_각북면_16")</f>
        <v>1777_각북면_16</v>
      </c>
      <c r="B833" s="2">
        <v>1777</v>
      </c>
      <c r="C833" s="2" t="s">
        <v>12868</v>
      </c>
      <c r="D833" s="2" t="s">
        <v>12865</v>
      </c>
      <c r="E833" s="2">
        <v>832</v>
      </c>
      <c r="F833" s="1">
        <v>3</v>
      </c>
      <c r="G833" s="1" t="s">
        <v>12869</v>
      </c>
      <c r="H833" s="1" t="s">
        <v>12871</v>
      </c>
      <c r="I833" s="1">
        <v>10</v>
      </c>
      <c r="L833" s="1">
        <v>1</v>
      </c>
      <c r="M833" s="2" t="s">
        <v>13300</v>
      </c>
      <c r="N833" s="2" t="s">
        <v>13301</v>
      </c>
      <c r="T833" s="1" t="s">
        <v>15262</v>
      </c>
      <c r="U833" s="1" t="s">
        <v>109</v>
      </c>
      <c r="V833" s="1" t="s">
        <v>7521</v>
      </c>
      <c r="Y833" s="1" t="s">
        <v>1709</v>
      </c>
      <c r="Z833" s="1" t="s">
        <v>9397</v>
      </c>
      <c r="AC833" s="1">
        <v>70</v>
      </c>
      <c r="AD833" s="1" t="s">
        <v>386</v>
      </c>
      <c r="AE833" s="1" t="s">
        <v>9619</v>
      </c>
    </row>
    <row r="834" spans="1:72" ht="13.5" customHeight="1">
      <c r="A834" s="3" t="str">
        <f>HYPERLINK("http://kyu.snu.ac.kr/sdhj/index.jsp?type=hj/GK14657_00IH_0001_0016.jpg","1777_각북면_16")</f>
        <v>1777_각북면_16</v>
      </c>
      <c r="B834" s="2">
        <v>1777</v>
      </c>
      <c r="C834" s="2" t="s">
        <v>12868</v>
      </c>
      <c r="D834" s="2" t="s">
        <v>12865</v>
      </c>
      <c r="E834" s="2">
        <v>833</v>
      </c>
      <c r="F834" s="1">
        <v>3</v>
      </c>
      <c r="G834" s="1" t="s">
        <v>12869</v>
      </c>
      <c r="H834" s="1" t="s">
        <v>12871</v>
      </c>
      <c r="I834" s="1">
        <v>10</v>
      </c>
      <c r="L834" s="1">
        <v>2</v>
      </c>
      <c r="M834" s="2" t="s">
        <v>13302</v>
      </c>
      <c r="N834" s="2" t="s">
        <v>13303</v>
      </c>
      <c r="O834" s="1" t="s">
        <v>6</v>
      </c>
      <c r="P834" s="1" t="s">
        <v>7461</v>
      </c>
      <c r="T834" s="1" t="s">
        <v>12957</v>
      </c>
      <c r="U834" s="1" t="s">
        <v>327</v>
      </c>
      <c r="V834" s="1" t="s">
        <v>7520</v>
      </c>
      <c r="W834" s="1" t="s">
        <v>475</v>
      </c>
      <c r="X834" s="1" t="s">
        <v>7679</v>
      </c>
      <c r="Y834" s="1" t="s">
        <v>210</v>
      </c>
      <c r="Z834" s="1" t="s">
        <v>7726</v>
      </c>
      <c r="AC834" s="1">
        <v>51</v>
      </c>
      <c r="AD834" s="1" t="s">
        <v>502</v>
      </c>
      <c r="AE834" s="1" t="s">
        <v>9621</v>
      </c>
      <c r="AJ834" s="1" t="s">
        <v>17</v>
      </c>
      <c r="AK834" s="1" t="s">
        <v>9765</v>
      </c>
      <c r="AL834" s="1" t="s">
        <v>425</v>
      </c>
      <c r="AM834" s="1" t="s">
        <v>9737</v>
      </c>
      <c r="AT834" s="1" t="s">
        <v>37</v>
      </c>
      <c r="AU834" s="1" t="s">
        <v>7529</v>
      </c>
      <c r="AV834" s="1" t="s">
        <v>1710</v>
      </c>
      <c r="AW834" s="1" t="s">
        <v>7984</v>
      </c>
      <c r="BI834" s="1" t="s">
        <v>1711</v>
      </c>
      <c r="BJ834" s="1" t="s">
        <v>11240</v>
      </c>
      <c r="BM834" s="1" t="s">
        <v>1712</v>
      </c>
      <c r="BN834" s="1" t="s">
        <v>11761</v>
      </c>
      <c r="BQ834" s="1" t="s">
        <v>1713</v>
      </c>
      <c r="BR834" s="1" t="s">
        <v>14883</v>
      </c>
      <c r="BS834" s="1" t="s">
        <v>76</v>
      </c>
      <c r="BT834" s="1" t="s">
        <v>14465</v>
      </c>
    </row>
    <row r="835" spans="1:72" ht="13.5" customHeight="1">
      <c r="A835" s="3" t="str">
        <f>HYPERLINK("http://kyu.snu.ac.kr/sdhj/index.jsp?type=hj/GK14657_00IH_0001_0016.jpg","1777_각북면_16")</f>
        <v>1777_각북면_16</v>
      </c>
      <c r="B835" s="2">
        <v>1777</v>
      </c>
      <c r="C835" s="2" t="s">
        <v>12868</v>
      </c>
      <c r="D835" s="2" t="s">
        <v>12865</v>
      </c>
      <c r="E835" s="2">
        <v>834</v>
      </c>
      <c r="F835" s="1">
        <v>3</v>
      </c>
      <c r="G835" s="1" t="s">
        <v>12869</v>
      </c>
      <c r="H835" s="1" t="s">
        <v>12871</v>
      </c>
      <c r="I835" s="1">
        <v>10</v>
      </c>
      <c r="L835" s="1">
        <v>2</v>
      </c>
      <c r="M835" s="2" t="s">
        <v>13302</v>
      </c>
      <c r="N835" s="2" t="s">
        <v>13303</v>
      </c>
      <c r="S835" s="1" t="s">
        <v>67</v>
      </c>
      <c r="T835" s="1" t="s">
        <v>5121</v>
      </c>
      <c r="AC835" s="1">
        <v>18</v>
      </c>
      <c r="AD835" s="1" t="s">
        <v>157</v>
      </c>
      <c r="AE835" s="1" t="s">
        <v>9078</v>
      </c>
    </row>
    <row r="836" spans="1:72" ht="13.5" customHeight="1">
      <c r="A836" s="3" t="str">
        <f>HYPERLINK("http://kyu.snu.ac.kr/sdhj/index.jsp?type=hj/GK14657_00IH_0001_0016.jpg","1777_각북면_16")</f>
        <v>1777_각북면_16</v>
      </c>
      <c r="B836" s="2">
        <v>1777</v>
      </c>
      <c r="C836" s="2" t="s">
        <v>12868</v>
      </c>
      <c r="D836" s="2" t="s">
        <v>12865</v>
      </c>
      <c r="E836" s="2">
        <v>835</v>
      </c>
      <c r="F836" s="1">
        <v>3</v>
      </c>
      <c r="G836" s="1" t="s">
        <v>12869</v>
      </c>
      <c r="H836" s="1" t="s">
        <v>12871</v>
      </c>
      <c r="I836" s="1">
        <v>10</v>
      </c>
      <c r="L836" s="1">
        <v>2</v>
      </c>
      <c r="M836" s="2" t="s">
        <v>13302</v>
      </c>
      <c r="N836" s="2" t="s">
        <v>13303</v>
      </c>
      <c r="S836" s="1" t="s">
        <v>67</v>
      </c>
      <c r="T836" s="1" t="s">
        <v>5121</v>
      </c>
      <c r="AC836" s="1">
        <v>14</v>
      </c>
      <c r="AD836" s="1" t="s">
        <v>268</v>
      </c>
      <c r="AE836" s="1" t="s">
        <v>9614</v>
      </c>
    </row>
    <row r="837" spans="1:72" ht="13.5" customHeight="1">
      <c r="A837" s="3" t="str">
        <f>HYPERLINK("http://kyu.snu.ac.kr/sdhj/index.jsp?type=hj/GK14657_00IH_0001_0016.jpg","1777_각북면_16")</f>
        <v>1777_각북면_16</v>
      </c>
      <c r="B837" s="2">
        <v>1777</v>
      </c>
      <c r="C837" s="2" t="s">
        <v>12868</v>
      </c>
      <c r="D837" s="2" t="s">
        <v>12865</v>
      </c>
      <c r="E837" s="2">
        <v>836</v>
      </c>
      <c r="F837" s="1">
        <v>3</v>
      </c>
      <c r="G837" s="1" t="s">
        <v>12869</v>
      </c>
      <c r="H837" s="1" t="s">
        <v>12871</v>
      </c>
      <c r="I837" s="1">
        <v>10</v>
      </c>
      <c r="L837" s="1">
        <v>3</v>
      </c>
      <c r="M837" s="2" t="s">
        <v>13304</v>
      </c>
      <c r="N837" s="2" t="s">
        <v>13305</v>
      </c>
      <c r="O837" s="1" t="s">
        <v>6</v>
      </c>
      <c r="P837" s="1" t="s">
        <v>7461</v>
      </c>
      <c r="T837" s="1" t="s">
        <v>12957</v>
      </c>
      <c r="U837" s="1" t="s">
        <v>223</v>
      </c>
      <c r="V837" s="1" t="s">
        <v>7526</v>
      </c>
      <c r="W837" s="1" t="s">
        <v>73</v>
      </c>
      <c r="X837" s="1" t="s">
        <v>12958</v>
      </c>
      <c r="Y837" s="1" t="s">
        <v>1714</v>
      </c>
      <c r="Z837" s="1" t="s">
        <v>9396</v>
      </c>
      <c r="AC837" s="1">
        <v>35</v>
      </c>
      <c r="AD837" s="1" t="s">
        <v>291</v>
      </c>
      <c r="AE837" s="1" t="s">
        <v>9641</v>
      </c>
      <c r="AJ837" s="1" t="s">
        <v>17</v>
      </c>
      <c r="AK837" s="1" t="s">
        <v>9765</v>
      </c>
      <c r="AL837" s="1" t="s">
        <v>76</v>
      </c>
      <c r="AM837" s="1" t="s">
        <v>14465</v>
      </c>
      <c r="AV837" s="1" t="s">
        <v>1715</v>
      </c>
      <c r="AW837" s="1" t="s">
        <v>10549</v>
      </c>
      <c r="BI837" s="1" t="s">
        <v>1716</v>
      </c>
      <c r="BJ837" s="1" t="s">
        <v>11091</v>
      </c>
      <c r="BK837" s="1" t="s">
        <v>223</v>
      </c>
      <c r="BL837" s="1" t="s">
        <v>7526</v>
      </c>
      <c r="BM837" s="1" t="s">
        <v>1717</v>
      </c>
      <c r="BN837" s="1" t="s">
        <v>8065</v>
      </c>
      <c r="BQ837" s="1" t="s">
        <v>1718</v>
      </c>
      <c r="BR837" s="1" t="s">
        <v>8723</v>
      </c>
      <c r="BS837" s="1" t="s">
        <v>576</v>
      </c>
      <c r="BT837" s="1" t="s">
        <v>9767</v>
      </c>
    </row>
    <row r="838" spans="1:72" ht="13.5" customHeight="1">
      <c r="A838" s="3" t="str">
        <f>HYPERLINK("http://kyu.snu.ac.kr/sdhj/index.jsp?type=hj/GK14657_00IH_0001_0016.jpg","1777_각북면_16")</f>
        <v>1777_각북면_16</v>
      </c>
      <c r="B838" s="2">
        <v>1777</v>
      </c>
      <c r="C838" s="2" t="s">
        <v>12868</v>
      </c>
      <c r="D838" s="2" t="s">
        <v>12865</v>
      </c>
      <c r="E838" s="2">
        <v>837</v>
      </c>
      <c r="F838" s="1">
        <v>3</v>
      </c>
      <c r="G838" s="1" t="s">
        <v>12869</v>
      </c>
      <c r="H838" s="1" t="s">
        <v>12871</v>
      </c>
      <c r="I838" s="1">
        <v>10</v>
      </c>
      <c r="L838" s="1">
        <v>3</v>
      </c>
      <c r="M838" s="2" t="s">
        <v>13304</v>
      </c>
      <c r="N838" s="2" t="s">
        <v>13305</v>
      </c>
      <c r="S838" s="1" t="s">
        <v>47</v>
      </c>
      <c r="T838" s="1" t="s">
        <v>179</v>
      </c>
      <c r="W838" s="1" t="s">
        <v>73</v>
      </c>
      <c r="X838" s="1" t="s">
        <v>12958</v>
      </c>
      <c r="Y838" s="1" t="s">
        <v>10</v>
      </c>
      <c r="Z838" s="1" t="s">
        <v>7691</v>
      </c>
      <c r="AC838" s="1">
        <v>37</v>
      </c>
      <c r="AD838" s="1" t="s">
        <v>262</v>
      </c>
      <c r="AE838" s="1" t="s">
        <v>9642</v>
      </c>
      <c r="AJ838" s="1" t="s">
        <v>17</v>
      </c>
      <c r="AK838" s="1" t="s">
        <v>9765</v>
      </c>
      <c r="AL838" s="1" t="s">
        <v>129</v>
      </c>
      <c r="AM838" s="1" t="s">
        <v>9723</v>
      </c>
      <c r="AT838" s="1" t="s">
        <v>37</v>
      </c>
      <c r="AU838" s="1" t="s">
        <v>7529</v>
      </c>
      <c r="AV838" s="1" t="s">
        <v>1195</v>
      </c>
      <c r="AW838" s="1" t="s">
        <v>8231</v>
      </c>
      <c r="BG838" s="1" t="s">
        <v>37</v>
      </c>
      <c r="BH838" s="1" t="s">
        <v>7529</v>
      </c>
      <c r="BI838" s="1" t="s">
        <v>679</v>
      </c>
      <c r="BJ838" s="1" t="s">
        <v>10116</v>
      </c>
      <c r="BK838" s="1" t="s">
        <v>37</v>
      </c>
      <c r="BL838" s="1" t="s">
        <v>7529</v>
      </c>
      <c r="BM838" s="1" t="s">
        <v>1719</v>
      </c>
      <c r="BN838" s="1" t="s">
        <v>11794</v>
      </c>
      <c r="BQ838" s="1" t="s">
        <v>1720</v>
      </c>
      <c r="BR838" s="1" t="s">
        <v>12537</v>
      </c>
    </row>
    <row r="839" spans="1:72" ht="13.5" customHeight="1">
      <c r="A839" s="3" t="str">
        <f>HYPERLINK("http://kyu.snu.ac.kr/sdhj/index.jsp?type=hj/GK14657_00IH_0001_0016.jpg","1777_각북면_16")</f>
        <v>1777_각북면_16</v>
      </c>
      <c r="B839" s="2">
        <v>1777</v>
      </c>
      <c r="C839" s="2" t="s">
        <v>12868</v>
      </c>
      <c r="D839" s="2" t="s">
        <v>12865</v>
      </c>
      <c r="E839" s="2">
        <v>838</v>
      </c>
      <c r="F839" s="1">
        <v>3</v>
      </c>
      <c r="G839" s="1" t="s">
        <v>12869</v>
      </c>
      <c r="H839" s="1" t="s">
        <v>12871</v>
      </c>
      <c r="I839" s="1">
        <v>10</v>
      </c>
      <c r="L839" s="1">
        <v>3</v>
      </c>
      <c r="M839" s="2" t="s">
        <v>13304</v>
      </c>
      <c r="N839" s="2" t="s">
        <v>13305</v>
      </c>
      <c r="S839" s="1" t="s">
        <v>67</v>
      </c>
      <c r="T839" s="1" t="s">
        <v>5121</v>
      </c>
      <c r="AC839" s="1">
        <v>5</v>
      </c>
      <c r="AD839" s="1" t="s">
        <v>173</v>
      </c>
      <c r="AE839" s="1" t="s">
        <v>9622</v>
      </c>
    </row>
    <row r="840" spans="1:72" ht="13.5" customHeight="1">
      <c r="A840" s="3" t="str">
        <f>HYPERLINK("http://kyu.snu.ac.kr/sdhj/index.jsp?type=hj/GK14657_00IH_0001_0016.jpg","1777_각북면_16")</f>
        <v>1777_각북면_16</v>
      </c>
      <c r="B840" s="2">
        <v>1777</v>
      </c>
      <c r="C840" s="2" t="s">
        <v>12868</v>
      </c>
      <c r="D840" s="2" t="s">
        <v>12865</v>
      </c>
      <c r="E840" s="2">
        <v>839</v>
      </c>
      <c r="F840" s="1">
        <v>3</v>
      </c>
      <c r="G840" s="1" t="s">
        <v>12869</v>
      </c>
      <c r="H840" s="1" t="s">
        <v>12871</v>
      </c>
      <c r="I840" s="1">
        <v>10</v>
      </c>
      <c r="L840" s="1">
        <v>4</v>
      </c>
      <c r="M840" s="2" t="s">
        <v>13306</v>
      </c>
      <c r="N840" s="2" t="s">
        <v>13307</v>
      </c>
      <c r="O840" s="1" t="s">
        <v>6</v>
      </c>
      <c r="P840" s="1" t="s">
        <v>7461</v>
      </c>
      <c r="T840" s="1" t="s">
        <v>12957</v>
      </c>
      <c r="U840" s="1" t="s">
        <v>1721</v>
      </c>
      <c r="V840" s="1" t="s">
        <v>7588</v>
      </c>
      <c r="W840" s="1" t="s">
        <v>38</v>
      </c>
      <c r="X840" s="1" t="s">
        <v>12968</v>
      </c>
      <c r="Y840" s="1" t="s">
        <v>1722</v>
      </c>
      <c r="Z840" s="1" t="s">
        <v>9395</v>
      </c>
      <c r="AC840" s="1">
        <v>40</v>
      </c>
      <c r="AD840" s="1" t="s">
        <v>1099</v>
      </c>
      <c r="AE840" s="1" t="s">
        <v>9620</v>
      </c>
      <c r="AJ840" s="1" t="s">
        <v>17</v>
      </c>
      <c r="AK840" s="1" t="s">
        <v>9765</v>
      </c>
      <c r="AL840" s="1" t="s">
        <v>129</v>
      </c>
      <c r="AM840" s="1" t="s">
        <v>9723</v>
      </c>
      <c r="AT840" s="1" t="s">
        <v>37</v>
      </c>
      <c r="AU840" s="1" t="s">
        <v>7529</v>
      </c>
      <c r="AV840" s="1" t="s">
        <v>1723</v>
      </c>
      <c r="AW840" s="1" t="s">
        <v>10548</v>
      </c>
      <c r="BG840" s="1" t="s">
        <v>37</v>
      </c>
      <c r="BH840" s="1" t="s">
        <v>7529</v>
      </c>
      <c r="BI840" s="1" t="s">
        <v>809</v>
      </c>
      <c r="BJ840" s="1" t="s">
        <v>9501</v>
      </c>
      <c r="BM840" s="1" t="s">
        <v>1724</v>
      </c>
      <c r="BN840" s="1" t="s">
        <v>11793</v>
      </c>
      <c r="BQ840" s="1" t="s">
        <v>679</v>
      </c>
      <c r="BR840" s="1" t="s">
        <v>10116</v>
      </c>
    </row>
    <row r="841" spans="1:72" ht="13.5" customHeight="1">
      <c r="A841" s="3" t="str">
        <f>HYPERLINK("http://kyu.snu.ac.kr/sdhj/index.jsp?type=hj/GK14657_00IH_0001_0016.jpg","1777_각북면_16")</f>
        <v>1777_각북면_16</v>
      </c>
      <c r="B841" s="2">
        <v>1777</v>
      </c>
      <c r="C841" s="2" t="s">
        <v>12868</v>
      </c>
      <c r="D841" s="2" t="s">
        <v>12865</v>
      </c>
      <c r="E841" s="2">
        <v>840</v>
      </c>
      <c r="F841" s="1">
        <v>3</v>
      </c>
      <c r="G841" s="1" t="s">
        <v>12869</v>
      </c>
      <c r="H841" s="1" t="s">
        <v>12871</v>
      </c>
      <c r="I841" s="1">
        <v>10</v>
      </c>
      <c r="L841" s="1">
        <v>4</v>
      </c>
      <c r="M841" s="2" t="s">
        <v>13306</v>
      </c>
      <c r="N841" s="2" t="s">
        <v>13307</v>
      </c>
      <c r="S841" s="1" t="s">
        <v>47</v>
      </c>
      <c r="T841" s="1" t="s">
        <v>179</v>
      </c>
      <c r="W841" s="1" t="s">
        <v>420</v>
      </c>
      <c r="X841" s="1" t="s">
        <v>12969</v>
      </c>
      <c r="Y841" s="1" t="s">
        <v>210</v>
      </c>
      <c r="Z841" s="1" t="s">
        <v>7726</v>
      </c>
      <c r="AC841" s="1">
        <v>37</v>
      </c>
      <c r="AD841" s="1" t="s">
        <v>262</v>
      </c>
      <c r="AE841" s="1" t="s">
        <v>9642</v>
      </c>
      <c r="AJ841" s="1" t="s">
        <v>17</v>
      </c>
      <c r="AK841" s="1" t="s">
        <v>9765</v>
      </c>
      <c r="AL841" s="1" t="s">
        <v>635</v>
      </c>
      <c r="AM841" s="1" t="s">
        <v>9789</v>
      </c>
      <c r="AT841" s="1" t="s">
        <v>37</v>
      </c>
      <c r="AU841" s="1" t="s">
        <v>7529</v>
      </c>
      <c r="AV841" s="1" t="s">
        <v>1725</v>
      </c>
      <c r="AW841" s="1" t="s">
        <v>10547</v>
      </c>
      <c r="BI841" s="1" t="s">
        <v>1726</v>
      </c>
      <c r="BJ841" s="1" t="s">
        <v>11239</v>
      </c>
      <c r="BM841" s="1" t="s">
        <v>1727</v>
      </c>
      <c r="BN841" s="1" t="s">
        <v>11792</v>
      </c>
      <c r="BQ841" s="1" t="s">
        <v>1728</v>
      </c>
      <c r="BR841" s="1" t="s">
        <v>8393</v>
      </c>
    </row>
    <row r="842" spans="1:72" ht="13.5" customHeight="1">
      <c r="A842" s="3" t="str">
        <f>HYPERLINK("http://kyu.snu.ac.kr/sdhj/index.jsp?type=hj/GK14657_00IH_0001_0016.jpg","1777_각북면_16")</f>
        <v>1777_각북면_16</v>
      </c>
      <c r="B842" s="2">
        <v>1777</v>
      </c>
      <c r="C842" s="2" t="s">
        <v>12868</v>
      </c>
      <c r="D842" s="2" t="s">
        <v>12865</v>
      </c>
      <c r="E842" s="2">
        <v>841</v>
      </c>
      <c r="F842" s="1">
        <v>3</v>
      </c>
      <c r="G842" s="1" t="s">
        <v>12869</v>
      </c>
      <c r="H842" s="1" t="s">
        <v>12871</v>
      </c>
      <c r="I842" s="1">
        <v>10</v>
      </c>
      <c r="L842" s="1">
        <v>4</v>
      </c>
      <c r="M842" s="2" t="s">
        <v>13306</v>
      </c>
      <c r="N842" s="2" t="s">
        <v>13307</v>
      </c>
      <c r="S842" s="1" t="s">
        <v>67</v>
      </c>
      <c r="T842" s="1" t="s">
        <v>5121</v>
      </c>
      <c r="AC842" s="1">
        <v>7</v>
      </c>
      <c r="AD842" s="1" t="s">
        <v>108</v>
      </c>
      <c r="AE842" s="1" t="s">
        <v>9615</v>
      </c>
    </row>
    <row r="843" spans="1:72" ht="13.5" customHeight="1">
      <c r="A843" s="3" t="str">
        <f>HYPERLINK("http://kyu.snu.ac.kr/sdhj/index.jsp?type=hj/GK14657_00IH_0001_0016.jpg","1777_각북면_16")</f>
        <v>1777_각북면_16</v>
      </c>
      <c r="B843" s="2">
        <v>1777</v>
      </c>
      <c r="C843" s="2" t="s">
        <v>12868</v>
      </c>
      <c r="D843" s="2" t="s">
        <v>12865</v>
      </c>
      <c r="E843" s="2">
        <v>842</v>
      </c>
      <c r="F843" s="1">
        <v>4</v>
      </c>
      <c r="G843" s="1" t="s">
        <v>1729</v>
      </c>
      <c r="H843" s="1" t="s">
        <v>7352</v>
      </c>
      <c r="I843" s="1">
        <v>1</v>
      </c>
      <c r="J843" s="1" t="s">
        <v>1730</v>
      </c>
      <c r="K843" s="1" t="s">
        <v>12921</v>
      </c>
      <c r="L843" s="1">
        <v>1</v>
      </c>
      <c r="M843" s="2" t="s">
        <v>1730</v>
      </c>
      <c r="N843" s="2" t="s">
        <v>12921</v>
      </c>
      <c r="T843" s="1" t="s">
        <v>12957</v>
      </c>
      <c r="U843" s="1" t="s">
        <v>525</v>
      </c>
      <c r="V843" s="1" t="s">
        <v>7533</v>
      </c>
      <c r="W843" s="1" t="s">
        <v>73</v>
      </c>
      <c r="X843" s="1" t="s">
        <v>12958</v>
      </c>
      <c r="Y843" s="1" t="s">
        <v>1731</v>
      </c>
      <c r="Z843" s="1" t="s">
        <v>9394</v>
      </c>
      <c r="AC843" s="1">
        <v>67</v>
      </c>
      <c r="AD843" s="1" t="s">
        <v>108</v>
      </c>
      <c r="AE843" s="1" t="s">
        <v>9615</v>
      </c>
      <c r="AJ843" s="1" t="s">
        <v>17</v>
      </c>
      <c r="AK843" s="1" t="s">
        <v>9765</v>
      </c>
      <c r="AL843" s="1" t="s">
        <v>76</v>
      </c>
      <c r="AM843" s="1" t="s">
        <v>14465</v>
      </c>
      <c r="AT843" s="1" t="s">
        <v>79</v>
      </c>
      <c r="AU843" s="1" t="s">
        <v>9844</v>
      </c>
      <c r="AV843" s="1" t="s">
        <v>1732</v>
      </c>
      <c r="AW843" s="1" t="s">
        <v>10546</v>
      </c>
      <c r="BG843" s="1" t="s">
        <v>79</v>
      </c>
      <c r="BH843" s="1" t="s">
        <v>9844</v>
      </c>
      <c r="BI843" s="1" t="s">
        <v>1733</v>
      </c>
      <c r="BJ843" s="1" t="s">
        <v>11238</v>
      </c>
      <c r="BK843" s="1" t="s">
        <v>79</v>
      </c>
      <c r="BL843" s="1" t="s">
        <v>9844</v>
      </c>
      <c r="BM843" s="1" t="s">
        <v>1734</v>
      </c>
      <c r="BN843" s="1" t="s">
        <v>11791</v>
      </c>
      <c r="BO843" s="1" t="s">
        <v>79</v>
      </c>
      <c r="BP843" s="1" t="s">
        <v>9844</v>
      </c>
      <c r="BQ843" s="1" t="s">
        <v>1735</v>
      </c>
      <c r="BR843" s="1" t="s">
        <v>12536</v>
      </c>
      <c r="BS843" s="1" t="s">
        <v>172</v>
      </c>
      <c r="BT843" s="1" t="s">
        <v>9722</v>
      </c>
    </row>
    <row r="844" spans="1:72" ht="13.5" customHeight="1">
      <c r="A844" s="3" t="str">
        <f>HYPERLINK("http://kyu.snu.ac.kr/sdhj/index.jsp?type=hj/GK14657_00IH_0001_0016.jpg","1777_각북면_16")</f>
        <v>1777_각북면_16</v>
      </c>
      <c r="B844" s="2">
        <v>1777</v>
      </c>
      <c r="C844" s="2" t="s">
        <v>12868</v>
      </c>
      <c r="D844" s="2" t="s">
        <v>12865</v>
      </c>
      <c r="E844" s="2">
        <v>843</v>
      </c>
      <c r="F844" s="1">
        <v>4</v>
      </c>
      <c r="G844" s="1" t="s">
        <v>1729</v>
      </c>
      <c r="H844" s="1" t="s">
        <v>7352</v>
      </c>
      <c r="I844" s="1">
        <v>1</v>
      </c>
      <c r="L844" s="1">
        <v>1</v>
      </c>
      <c r="M844" s="2" t="s">
        <v>1730</v>
      </c>
      <c r="N844" s="2" t="s">
        <v>12921</v>
      </c>
      <c r="S844" s="1" t="s">
        <v>47</v>
      </c>
      <c r="T844" s="1" t="s">
        <v>179</v>
      </c>
      <c r="W844" s="1" t="s">
        <v>38</v>
      </c>
      <c r="X844" s="1" t="s">
        <v>12968</v>
      </c>
      <c r="Y844" s="1" t="s">
        <v>10</v>
      </c>
      <c r="Z844" s="1" t="s">
        <v>7691</v>
      </c>
      <c r="AC844" s="1">
        <v>56</v>
      </c>
      <c r="AD844" s="1" t="s">
        <v>323</v>
      </c>
      <c r="AE844" s="1" t="s">
        <v>9659</v>
      </c>
      <c r="AJ844" s="1" t="s">
        <v>465</v>
      </c>
      <c r="AK844" s="1" t="s">
        <v>9766</v>
      </c>
      <c r="AL844" s="1" t="s">
        <v>118</v>
      </c>
      <c r="AM844" s="1" t="s">
        <v>9769</v>
      </c>
      <c r="AT844" s="1" t="s">
        <v>37</v>
      </c>
      <c r="AU844" s="1" t="s">
        <v>7529</v>
      </c>
      <c r="AV844" s="1" t="s">
        <v>1736</v>
      </c>
      <c r="AW844" s="1" t="s">
        <v>7955</v>
      </c>
      <c r="BG844" s="1" t="s">
        <v>79</v>
      </c>
      <c r="BH844" s="1" t="s">
        <v>9844</v>
      </c>
      <c r="BI844" s="1" t="s">
        <v>1737</v>
      </c>
      <c r="BJ844" s="1" t="s">
        <v>8634</v>
      </c>
      <c r="BK844" s="1" t="s">
        <v>79</v>
      </c>
      <c r="BL844" s="1" t="s">
        <v>9844</v>
      </c>
      <c r="BM844" s="1" t="s">
        <v>1738</v>
      </c>
      <c r="BN844" s="1" t="s">
        <v>11699</v>
      </c>
      <c r="BO844" s="1" t="s">
        <v>79</v>
      </c>
      <c r="BP844" s="1" t="s">
        <v>9844</v>
      </c>
      <c r="BQ844" s="1" t="s">
        <v>1739</v>
      </c>
      <c r="BR844" s="1" t="s">
        <v>14829</v>
      </c>
      <c r="BS844" s="1" t="s">
        <v>129</v>
      </c>
      <c r="BT844" s="1" t="s">
        <v>9723</v>
      </c>
    </row>
    <row r="845" spans="1:72" ht="13.5" customHeight="1">
      <c r="A845" s="3" t="str">
        <f>HYPERLINK("http://kyu.snu.ac.kr/sdhj/index.jsp?type=hj/GK14657_00IH_0001_0016.jpg","1777_각북면_16")</f>
        <v>1777_각북면_16</v>
      </c>
      <c r="B845" s="2">
        <v>1777</v>
      </c>
      <c r="C845" s="2" t="s">
        <v>12868</v>
      </c>
      <c r="D845" s="2" t="s">
        <v>12865</v>
      </c>
      <c r="E845" s="2">
        <v>844</v>
      </c>
      <c r="F845" s="1">
        <v>4</v>
      </c>
      <c r="G845" s="1" t="s">
        <v>1729</v>
      </c>
      <c r="H845" s="1" t="s">
        <v>7352</v>
      </c>
      <c r="I845" s="1">
        <v>1</v>
      </c>
      <c r="L845" s="1">
        <v>1</v>
      </c>
      <c r="M845" s="2" t="s">
        <v>1730</v>
      </c>
      <c r="N845" s="2" t="s">
        <v>12921</v>
      </c>
      <c r="S845" s="1" t="s">
        <v>57</v>
      </c>
      <c r="T845" s="1" t="s">
        <v>7485</v>
      </c>
      <c r="Y845" s="1" t="s">
        <v>1050</v>
      </c>
      <c r="Z845" s="1" t="s">
        <v>9393</v>
      </c>
      <c r="AC845" s="1">
        <v>34</v>
      </c>
      <c r="AD845" s="1" t="s">
        <v>63</v>
      </c>
      <c r="AE845" s="1" t="s">
        <v>9638</v>
      </c>
    </row>
    <row r="846" spans="1:72" ht="13.5" customHeight="1">
      <c r="A846" s="3" t="str">
        <f>HYPERLINK("http://kyu.snu.ac.kr/sdhj/index.jsp?type=hj/GK14657_00IH_0001_0016.jpg","1777_각북면_16")</f>
        <v>1777_각북면_16</v>
      </c>
      <c r="B846" s="2">
        <v>1777</v>
      </c>
      <c r="C846" s="2" t="s">
        <v>12868</v>
      </c>
      <c r="D846" s="2" t="s">
        <v>12865</v>
      </c>
      <c r="E846" s="2">
        <v>845</v>
      </c>
      <c r="F846" s="1">
        <v>4</v>
      </c>
      <c r="G846" s="1" t="s">
        <v>1729</v>
      </c>
      <c r="H846" s="1" t="s">
        <v>7352</v>
      </c>
      <c r="I846" s="1">
        <v>1</v>
      </c>
      <c r="L846" s="1">
        <v>1</v>
      </c>
      <c r="M846" s="2" t="s">
        <v>1730</v>
      </c>
      <c r="N846" s="2" t="s">
        <v>12921</v>
      </c>
      <c r="S846" s="1" t="s">
        <v>64</v>
      </c>
      <c r="T846" s="1" t="s">
        <v>4015</v>
      </c>
      <c r="W846" s="1" t="s">
        <v>48</v>
      </c>
      <c r="X846" s="1" t="s">
        <v>7670</v>
      </c>
      <c r="Y846" s="1" t="s">
        <v>101</v>
      </c>
      <c r="Z846" s="1" t="s">
        <v>7731</v>
      </c>
      <c r="AC846" s="1">
        <v>25</v>
      </c>
      <c r="AD846" s="1" t="s">
        <v>798</v>
      </c>
      <c r="AE846" s="1" t="s">
        <v>9630</v>
      </c>
      <c r="AF846" s="1" t="s">
        <v>71</v>
      </c>
      <c r="AG846" s="1" t="s">
        <v>9052</v>
      </c>
    </row>
    <row r="847" spans="1:72" ht="13.5" customHeight="1">
      <c r="A847" s="3" t="str">
        <f>HYPERLINK("http://kyu.snu.ac.kr/sdhj/index.jsp?type=hj/GK14657_00IH_0001_0016.jpg","1777_각북면_16")</f>
        <v>1777_각북면_16</v>
      </c>
      <c r="B847" s="2">
        <v>1777</v>
      </c>
      <c r="C847" s="2" t="s">
        <v>12868</v>
      </c>
      <c r="D847" s="2" t="s">
        <v>12865</v>
      </c>
      <c r="E847" s="2">
        <v>846</v>
      </c>
      <c r="F847" s="1">
        <v>4</v>
      </c>
      <c r="G847" s="1" t="s">
        <v>1729</v>
      </c>
      <c r="H847" s="1" t="s">
        <v>7352</v>
      </c>
      <c r="I847" s="1">
        <v>1</v>
      </c>
      <c r="L847" s="1">
        <v>1</v>
      </c>
      <c r="M847" s="2" t="s">
        <v>1730</v>
      </c>
      <c r="N847" s="2" t="s">
        <v>12921</v>
      </c>
      <c r="S847" s="1" t="s">
        <v>67</v>
      </c>
      <c r="T847" s="1" t="s">
        <v>5121</v>
      </c>
      <c r="AF847" s="1" t="s">
        <v>294</v>
      </c>
      <c r="AG847" s="1" t="s">
        <v>9678</v>
      </c>
    </row>
    <row r="848" spans="1:72" ht="13.5" customHeight="1">
      <c r="A848" s="3" t="str">
        <f>HYPERLINK("http://kyu.snu.ac.kr/sdhj/index.jsp?type=hj/GK14657_00IH_0001_0016.jpg","1777_각북면_16")</f>
        <v>1777_각북면_16</v>
      </c>
      <c r="B848" s="2">
        <v>1777</v>
      </c>
      <c r="C848" s="2" t="s">
        <v>12868</v>
      </c>
      <c r="D848" s="2" t="s">
        <v>12865</v>
      </c>
      <c r="E848" s="2">
        <v>847</v>
      </c>
      <c r="F848" s="1">
        <v>4</v>
      </c>
      <c r="G848" s="1" t="s">
        <v>1729</v>
      </c>
      <c r="H848" s="1" t="s">
        <v>7352</v>
      </c>
      <c r="I848" s="1">
        <v>1</v>
      </c>
      <c r="L848" s="1">
        <v>1</v>
      </c>
      <c r="M848" s="2" t="s">
        <v>1730</v>
      </c>
      <c r="N848" s="2" t="s">
        <v>12921</v>
      </c>
      <c r="S848" s="1" t="s">
        <v>67</v>
      </c>
      <c r="T848" s="1" t="s">
        <v>5121</v>
      </c>
      <c r="AD848" s="1" t="s">
        <v>201</v>
      </c>
      <c r="AE848" s="1" t="s">
        <v>9636</v>
      </c>
      <c r="AF848" s="1" t="s">
        <v>71</v>
      </c>
      <c r="AG848" s="1" t="s">
        <v>9052</v>
      </c>
    </row>
    <row r="849" spans="1:72" ht="13.5" customHeight="1">
      <c r="A849" s="3" t="str">
        <f>HYPERLINK("http://kyu.snu.ac.kr/sdhj/index.jsp?type=hj/GK14657_00IH_0001_0016.jpg","1777_각북면_16")</f>
        <v>1777_각북면_16</v>
      </c>
      <c r="B849" s="2">
        <v>1777</v>
      </c>
      <c r="C849" s="2" t="s">
        <v>12868</v>
      </c>
      <c r="D849" s="2" t="s">
        <v>12865</v>
      </c>
      <c r="E849" s="2">
        <v>848</v>
      </c>
      <c r="F849" s="1">
        <v>4</v>
      </c>
      <c r="G849" s="1" t="s">
        <v>1729</v>
      </c>
      <c r="H849" s="1" t="s">
        <v>7352</v>
      </c>
      <c r="I849" s="1">
        <v>1</v>
      </c>
      <c r="L849" s="1">
        <v>2</v>
      </c>
      <c r="M849" s="2" t="s">
        <v>13308</v>
      </c>
      <c r="N849" s="2" t="s">
        <v>13309</v>
      </c>
      <c r="T849" s="1" t="s">
        <v>12957</v>
      </c>
      <c r="U849" s="1" t="s">
        <v>174</v>
      </c>
      <c r="V849" s="1" t="s">
        <v>7523</v>
      </c>
      <c r="W849" s="1" t="s">
        <v>878</v>
      </c>
      <c r="X849" s="1" t="s">
        <v>7686</v>
      </c>
      <c r="Y849" s="1" t="s">
        <v>1740</v>
      </c>
      <c r="Z849" s="1" t="s">
        <v>8074</v>
      </c>
      <c r="AC849" s="1">
        <v>62</v>
      </c>
      <c r="AD849" s="1" t="s">
        <v>161</v>
      </c>
      <c r="AE849" s="1" t="s">
        <v>9657</v>
      </c>
      <c r="AJ849" s="1" t="s">
        <v>17</v>
      </c>
      <c r="AK849" s="1" t="s">
        <v>9765</v>
      </c>
      <c r="AL849" s="1" t="s">
        <v>879</v>
      </c>
      <c r="AM849" s="1" t="s">
        <v>9780</v>
      </c>
      <c r="AT849" s="1" t="s">
        <v>79</v>
      </c>
      <c r="AU849" s="1" t="s">
        <v>9844</v>
      </c>
      <c r="AV849" s="1" t="s">
        <v>1741</v>
      </c>
      <c r="AW849" s="1" t="s">
        <v>10536</v>
      </c>
      <c r="BG849" s="1" t="s">
        <v>79</v>
      </c>
      <c r="BH849" s="1" t="s">
        <v>9844</v>
      </c>
      <c r="BI849" s="1" t="s">
        <v>1742</v>
      </c>
      <c r="BJ849" s="1" t="s">
        <v>11229</v>
      </c>
      <c r="BK849" s="1" t="s">
        <v>79</v>
      </c>
      <c r="BL849" s="1" t="s">
        <v>9844</v>
      </c>
      <c r="BM849" s="1" t="s">
        <v>1722</v>
      </c>
      <c r="BN849" s="1" t="s">
        <v>9395</v>
      </c>
      <c r="BO849" s="1" t="s">
        <v>79</v>
      </c>
      <c r="BP849" s="1" t="s">
        <v>9844</v>
      </c>
      <c r="BQ849" s="1" t="s">
        <v>1743</v>
      </c>
      <c r="BR849" s="1" t="s">
        <v>12524</v>
      </c>
      <c r="BS849" s="1" t="s">
        <v>1744</v>
      </c>
      <c r="BT849" s="1" t="s">
        <v>9826</v>
      </c>
    </row>
    <row r="850" spans="1:72" ht="13.5" customHeight="1">
      <c r="A850" s="3" t="str">
        <f>HYPERLINK("http://kyu.snu.ac.kr/sdhj/index.jsp?type=hj/GK14657_00IH_0001_0016.jpg","1777_각북면_16")</f>
        <v>1777_각북면_16</v>
      </c>
      <c r="B850" s="2">
        <v>1777</v>
      </c>
      <c r="C850" s="2" t="s">
        <v>12868</v>
      </c>
      <c r="D850" s="2" t="s">
        <v>12865</v>
      </c>
      <c r="E850" s="2">
        <v>849</v>
      </c>
      <c r="F850" s="1">
        <v>4</v>
      </c>
      <c r="G850" s="1" t="s">
        <v>1729</v>
      </c>
      <c r="H850" s="1" t="s">
        <v>7352</v>
      </c>
      <c r="I850" s="1">
        <v>1</v>
      </c>
      <c r="L850" s="1">
        <v>2</v>
      </c>
      <c r="M850" s="2" t="s">
        <v>13308</v>
      </c>
      <c r="N850" s="2" t="s">
        <v>13309</v>
      </c>
      <c r="S850" s="1" t="s">
        <v>47</v>
      </c>
      <c r="T850" s="1" t="s">
        <v>179</v>
      </c>
      <c r="W850" s="1" t="s">
        <v>48</v>
      </c>
      <c r="X850" s="1" t="s">
        <v>7670</v>
      </c>
      <c r="Y850" s="1" t="s">
        <v>101</v>
      </c>
      <c r="Z850" s="1" t="s">
        <v>7731</v>
      </c>
      <c r="AC850" s="1">
        <v>45</v>
      </c>
      <c r="AD850" s="1" t="s">
        <v>306</v>
      </c>
      <c r="AE850" s="1" t="s">
        <v>9664</v>
      </c>
      <c r="AJ850" s="1" t="s">
        <v>465</v>
      </c>
      <c r="AK850" s="1" t="s">
        <v>9766</v>
      </c>
      <c r="AL850" s="1" t="s">
        <v>50</v>
      </c>
      <c r="AM850" s="1" t="s">
        <v>9712</v>
      </c>
      <c r="AT850" s="1" t="s">
        <v>79</v>
      </c>
      <c r="AU850" s="1" t="s">
        <v>9844</v>
      </c>
      <c r="AV850" s="1" t="s">
        <v>1745</v>
      </c>
      <c r="AW850" s="1" t="s">
        <v>10545</v>
      </c>
      <c r="BG850" s="1" t="s">
        <v>79</v>
      </c>
      <c r="BH850" s="1" t="s">
        <v>9844</v>
      </c>
      <c r="BI850" s="1" t="s">
        <v>1746</v>
      </c>
      <c r="BJ850" s="1" t="s">
        <v>11237</v>
      </c>
      <c r="BK850" s="1" t="s">
        <v>79</v>
      </c>
      <c r="BL850" s="1" t="s">
        <v>9844</v>
      </c>
      <c r="BM850" s="1" t="s">
        <v>1747</v>
      </c>
      <c r="BN850" s="1" t="s">
        <v>11790</v>
      </c>
      <c r="BO850" s="1" t="s">
        <v>79</v>
      </c>
      <c r="BP850" s="1" t="s">
        <v>9844</v>
      </c>
      <c r="BQ850" s="1" t="s">
        <v>1748</v>
      </c>
      <c r="BR850" s="1" t="s">
        <v>12535</v>
      </c>
      <c r="BS850" s="1" t="s">
        <v>76</v>
      </c>
      <c r="BT850" s="1" t="s">
        <v>14465</v>
      </c>
    </row>
    <row r="851" spans="1:72" ht="13.5" customHeight="1">
      <c r="A851" s="3" t="str">
        <f>HYPERLINK("http://kyu.snu.ac.kr/sdhj/index.jsp?type=hj/GK14657_00IH_0001_0016.jpg","1777_각북면_16")</f>
        <v>1777_각북면_16</v>
      </c>
      <c r="B851" s="2">
        <v>1777</v>
      </c>
      <c r="C851" s="2" t="s">
        <v>12868</v>
      </c>
      <c r="D851" s="2" t="s">
        <v>12865</v>
      </c>
      <c r="E851" s="2">
        <v>850</v>
      </c>
      <c r="F851" s="1">
        <v>4</v>
      </c>
      <c r="G851" s="1" t="s">
        <v>1729</v>
      </c>
      <c r="H851" s="1" t="s">
        <v>7352</v>
      </c>
      <c r="I851" s="1">
        <v>1</v>
      </c>
      <c r="L851" s="1">
        <v>2</v>
      </c>
      <c r="M851" s="2" t="s">
        <v>13308</v>
      </c>
      <c r="N851" s="2" t="s">
        <v>13309</v>
      </c>
      <c r="S851" s="1" t="s">
        <v>57</v>
      </c>
      <c r="T851" s="1" t="s">
        <v>7485</v>
      </c>
      <c r="Y851" s="1" t="s">
        <v>1749</v>
      </c>
      <c r="Z851" s="1" t="s">
        <v>9392</v>
      </c>
      <c r="AC851" s="1">
        <v>35</v>
      </c>
      <c r="AD851" s="1" t="s">
        <v>291</v>
      </c>
      <c r="AE851" s="1" t="s">
        <v>9641</v>
      </c>
    </row>
    <row r="852" spans="1:72" ht="13.5" customHeight="1">
      <c r="A852" s="3" t="str">
        <f>HYPERLINK("http://kyu.snu.ac.kr/sdhj/index.jsp?type=hj/GK14657_00IH_0001_0016.jpg","1777_각북면_16")</f>
        <v>1777_각북면_16</v>
      </c>
      <c r="B852" s="2">
        <v>1777</v>
      </c>
      <c r="C852" s="2" t="s">
        <v>12868</v>
      </c>
      <c r="D852" s="2" t="s">
        <v>12865</v>
      </c>
      <c r="E852" s="2">
        <v>851</v>
      </c>
      <c r="F852" s="1">
        <v>4</v>
      </c>
      <c r="G852" s="1" t="s">
        <v>1729</v>
      </c>
      <c r="H852" s="1" t="s">
        <v>7352</v>
      </c>
      <c r="I852" s="1">
        <v>1</v>
      </c>
      <c r="L852" s="1">
        <v>2</v>
      </c>
      <c r="M852" s="2" t="s">
        <v>13308</v>
      </c>
      <c r="N852" s="2" t="s">
        <v>13309</v>
      </c>
      <c r="S852" s="1" t="s">
        <v>64</v>
      </c>
      <c r="T852" s="1" t="s">
        <v>4015</v>
      </c>
      <c r="W852" s="1" t="s">
        <v>38</v>
      </c>
      <c r="X852" s="1" t="s">
        <v>12968</v>
      </c>
      <c r="Y852" s="1" t="s">
        <v>101</v>
      </c>
      <c r="Z852" s="1" t="s">
        <v>7731</v>
      </c>
      <c r="AC852" s="1">
        <v>34</v>
      </c>
      <c r="AD852" s="1" t="s">
        <v>63</v>
      </c>
      <c r="AE852" s="1" t="s">
        <v>9638</v>
      </c>
    </row>
    <row r="853" spans="1:72" ht="13.5" customHeight="1">
      <c r="A853" s="3" t="str">
        <f>HYPERLINK("http://kyu.snu.ac.kr/sdhj/index.jsp?type=hj/GK14657_00IH_0001_0016.jpg","1777_각북면_16")</f>
        <v>1777_각북면_16</v>
      </c>
      <c r="B853" s="2">
        <v>1777</v>
      </c>
      <c r="C853" s="2" t="s">
        <v>12868</v>
      </c>
      <c r="D853" s="2" t="s">
        <v>12865</v>
      </c>
      <c r="E853" s="2">
        <v>852</v>
      </c>
      <c r="F853" s="1">
        <v>4</v>
      </c>
      <c r="G853" s="1" t="s">
        <v>1729</v>
      </c>
      <c r="H853" s="1" t="s">
        <v>7352</v>
      </c>
      <c r="I853" s="1">
        <v>1</v>
      </c>
      <c r="L853" s="1">
        <v>2</v>
      </c>
      <c r="M853" s="2" t="s">
        <v>13308</v>
      </c>
      <c r="N853" s="2" t="s">
        <v>13309</v>
      </c>
      <c r="S853" s="1" t="s">
        <v>57</v>
      </c>
      <c r="T853" s="1" t="s">
        <v>7485</v>
      </c>
      <c r="Y853" s="1" t="s">
        <v>983</v>
      </c>
      <c r="Z853" s="1" t="s">
        <v>9391</v>
      </c>
      <c r="AC853" s="1">
        <v>20</v>
      </c>
      <c r="AD853" s="1" t="s">
        <v>49</v>
      </c>
      <c r="AE853" s="1" t="s">
        <v>9624</v>
      </c>
    </row>
    <row r="854" spans="1:72" ht="13.5" customHeight="1">
      <c r="A854" s="3" t="str">
        <f>HYPERLINK("http://kyu.snu.ac.kr/sdhj/index.jsp?type=hj/GK14657_00IH_0001_0016.jpg","1777_각북면_16")</f>
        <v>1777_각북면_16</v>
      </c>
      <c r="B854" s="2">
        <v>1777</v>
      </c>
      <c r="C854" s="2" t="s">
        <v>12868</v>
      </c>
      <c r="D854" s="2" t="s">
        <v>12865</v>
      </c>
      <c r="E854" s="2">
        <v>853</v>
      </c>
      <c r="F854" s="1">
        <v>4</v>
      </c>
      <c r="G854" s="1" t="s">
        <v>1729</v>
      </c>
      <c r="H854" s="1" t="s">
        <v>7352</v>
      </c>
      <c r="I854" s="1">
        <v>1</v>
      </c>
      <c r="L854" s="1">
        <v>2</v>
      </c>
      <c r="M854" s="2" t="s">
        <v>13308</v>
      </c>
      <c r="N854" s="2" t="s">
        <v>13309</v>
      </c>
      <c r="S854" s="1" t="s">
        <v>67</v>
      </c>
      <c r="T854" s="1" t="s">
        <v>5121</v>
      </c>
      <c r="AC854" s="1">
        <v>4</v>
      </c>
      <c r="AD854" s="1" t="s">
        <v>385</v>
      </c>
      <c r="AE854" s="1" t="s">
        <v>9640</v>
      </c>
      <c r="AF854" s="1" t="s">
        <v>71</v>
      </c>
      <c r="AG854" s="1" t="s">
        <v>9052</v>
      </c>
    </row>
    <row r="855" spans="1:72" ht="13.5" customHeight="1">
      <c r="A855" s="3" t="str">
        <f>HYPERLINK("http://kyu.snu.ac.kr/sdhj/index.jsp?type=hj/GK14657_00IH_0001_0016.jpg","1777_각북면_16")</f>
        <v>1777_각북면_16</v>
      </c>
      <c r="B855" s="2">
        <v>1777</v>
      </c>
      <c r="C855" s="2" t="s">
        <v>12868</v>
      </c>
      <c r="D855" s="2" t="s">
        <v>12865</v>
      </c>
      <c r="E855" s="2">
        <v>854</v>
      </c>
      <c r="F855" s="1">
        <v>4</v>
      </c>
      <c r="G855" s="1" t="s">
        <v>1729</v>
      </c>
      <c r="H855" s="1" t="s">
        <v>7352</v>
      </c>
      <c r="I855" s="1">
        <v>1</v>
      </c>
      <c r="L855" s="1">
        <v>2</v>
      </c>
      <c r="M855" s="2" t="s">
        <v>13308</v>
      </c>
      <c r="N855" s="2" t="s">
        <v>13309</v>
      </c>
      <c r="T855" s="1" t="s">
        <v>15262</v>
      </c>
      <c r="U855" s="1" t="s">
        <v>109</v>
      </c>
      <c r="V855" s="1" t="s">
        <v>7521</v>
      </c>
      <c r="Y855" s="1" t="s">
        <v>1750</v>
      </c>
      <c r="Z855" s="1" t="s">
        <v>15376</v>
      </c>
      <c r="AC855" s="1">
        <v>66</v>
      </c>
      <c r="AD855" s="1" t="s">
        <v>70</v>
      </c>
      <c r="AE855" s="1" t="s">
        <v>9627</v>
      </c>
    </row>
    <row r="856" spans="1:72" ht="13.5" customHeight="1">
      <c r="A856" s="3" t="str">
        <f>HYPERLINK("http://kyu.snu.ac.kr/sdhj/index.jsp?type=hj/GK14657_00IH_0001_0016.jpg","1777_각북면_16")</f>
        <v>1777_각북면_16</v>
      </c>
      <c r="B856" s="2">
        <v>1777</v>
      </c>
      <c r="C856" s="2" t="s">
        <v>12868</v>
      </c>
      <c r="D856" s="2" t="s">
        <v>12865</v>
      </c>
      <c r="E856" s="2">
        <v>855</v>
      </c>
      <c r="F856" s="1">
        <v>4</v>
      </c>
      <c r="G856" s="1" t="s">
        <v>1729</v>
      </c>
      <c r="H856" s="1" t="s">
        <v>7352</v>
      </c>
      <c r="I856" s="1">
        <v>1</v>
      </c>
      <c r="L856" s="1">
        <v>3</v>
      </c>
      <c r="M856" s="2" t="s">
        <v>13310</v>
      </c>
      <c r="N856" s="2" t="s">
        <v>13311</v>
      </c>
      <c r="T856" s="1" t="s">
        <v>12957</v>
      </c>
      <c r="U856" s="1" t="s">
        <v>174</v>
      </c>
      <c r="V856" s="1" t="s">
        <v>7523</v>
      </c>
      <c r="W856" s="1" t="s">
        <v>301</v>
      </c>
      <c r="X856" s="1" t="s">
        <v>7708</v>
      </c>
      <c r="Y856" s="1" t="s">
        <v>1751</v>
      </c>
      <c r="Z856" s="1" t="s">
        <v>9390</v>
      </c>
      <c r="AC856" s="1">
        <v>54</v>
      </c>
      <c r="AD856" s="1" t="s">
        <v>199</v>
      </c>
      <c r="AE856" s="1" t="s">
        <v>7846</v>
      </c>
      <c r="AJ856" s="1" t="s">
        <v>17</v>
      </c>
      <c r="AK856" s="1" t="s">
        <v>9765</v>
      </c>
      <c r="AL856" s="1" t="s">
        <v>416</v>
      </c>
      <c r="AM856" s="1" t="s">
        <v>9801</v>
      </c>
      <c r="AT856" s="1" t="s">
        <v>79</v>
      </c>
      <c r="AU856" s="1" t="s">
        <v>9844</v>
      </c>
      <c r="AV856" s="1" t="s">
        <v>1752</v>
      </c>
      <c r="AW856" s="1" t="s">
        <v>8836</v>
      </c>
      <c r="BG856" s="1" t="s">
        <v>79</v>
      </c>
      <c r="BH856" s="1" t="s">
        <v>9844</v>
      </c>
      <c r="BI856" s="1" t="s">
        <v>1072</v>
      </c>
      <c r="BJ856" s="1" t="s">
        <v>11233</v>
      </c>
      <c r="BK856" s="1" t="s">
        <v>79</v>
      </c>
      <c r="BL856" s="1" t="s">
        <v>9844</v>
      </c>
      <c r="BM856" s="1" t="s">
        <v>1753</v>
      </c>
      <c r="BN856" s="1" t="s">
        <v>11208</v>
      </c>
      <c r="BO856" s="1" t="s">
        <v>79</v>
      </c>
      <c r="BP856" s="1" t="s">
        <v>9844</v>
      </c>
      <c r="BQ856" s="1" t="s">
        <v>1754</v>
      </c>
      <c r="BR856" s="1" t="s">
        <v>12511</v>
      </c>
      <c r="BS856" s="1" t="s">
        <v>879</v>
      </c>
      <c r="BT856" s="1" t="s">
        <v>9780</v>
      </c>
    </row>
    <row r="857" spans="1:72" ht="13.5" customHeight="1">
      <c r="A857" s="3" t="str">
        <f>HYPERLINK("http://kyu.snu.ac.kr/sdhj/index.jsp?type=hj/GK14657_00IH_0001_0016.jpg","1777_각북면_16")</f>
        <v>1777_각북면_16</v>
      </c>
      <c r="B857" s="2">
        <v>1777</v>
      </c>
      <c r="C857" s="2" t="s">
        <v>12868</v>
      </c>
      <c r="D857" s="2" t="s">
        <v>12865</v>
      </c>
      <c r="E857" s="2">
        <v>856</v>
      </c>
      <c r="F857" s="1">
        <v>4</v>
      </c>
      <c r="G857" s="1" t="s">
        <v>1729</v>
      </c>
      <c r="H857" s="1" t="s">
        <v>7352</v>
      </c>
      <c r="I857" s="1">
        <v>1</v>
      </c>
      <c r="L857" s="1">
        <v>3</v>
      </c>
      <c r="M857" s="2" t="s">
        <v>13310</v>
      </c>
      <c r="N857" s="2" t="s">
        <v>13311</v>
      </c>
      <c r="S857" s="1" t="s">
        <v>47</v>
      </c>
      <c r="T857" s="1" t="s">
        <v>179</v>
      </c>
      <c r="W857" s="1" t="s">
        <v>73</v>
      </c>
      <c r="X857" s="1" t="s">
        <v>12958</v>
      </c>
      <c r="Y857" s="1" t="s">
        <v>101</v>
      </c>
      <c r="Z857" s="1" t="s">
        <v>7731</v>
      </c>
      <c r="AC857" s="1">
        <v>53</v>
      </c>
      <c r="AD857" s="1" t="s">
        <v>1103</v>
      </c>
      <c r="AE857" s="1" t="s">
        <v>9625</v>
      </c>
      <c r="AJ857" s="1" t="s">
        <v>465</v>
      </c>
      <c r="AK857" s="1" t="s">
        <v>9766</v>
      </c>
      <c r="AL857" s="1" t="s">
        <v>76</v>
      </c>
      <c r="AM857" s="1" t="s">
        <v>14465</v>
      </c>
      <c r="AT857" s="1" t="s">
        <v>79</v>
      </c>
      <c r="AU857" s="1" t="s">
        <v>9844</v>
      </c>
      <c r="AV857" s="1" t="s">
        <v>1334</v>
      </c>
      <c r="AW857" s="1" t="s">
        <v>9435</v>
      </c>
      <c r="BG857" s="1" t="s">
        <v>79</v>
      </c>
      <c r="BH857" s="1" t="s">
        <v>9844</v>
      </c>
      <c r="BI857" s="1" t="s">
        <v>1755</v>
      </c>
      <c r="BJ857" s="1" t="s">
        <v>9401</v>
      </c>
      <c r="BK857" s="1" t="s">
        <v>79</v>
      </c>
      <c r="BL857" s="1" t="s">
        <v>9844</v>
      </c>
      <c r="BM857" s="1" t="s">
        <v>446</v>
      </c>
      <c r="BN857" s="1" t="s">
        <v>14624</v>
      </c>
      <c r="BO857" s="1" t="s">
        <v>79</v>
      </c>
      <c r="BP857" s="1" t="s">
        <v>9844</v>
      </c>
      <c r="BQ857" s="1" t="s">
        <v>1756</v>
      </c>
      <c r="BR857" s="1" t="s">
        <v>15064</v>
      </c>
      <c r="BS857" s="1" t="s">
        <v>129</v>
      </c>
      <c r="BT857" s="1" t="s">
        <v>9723</v>
      </c>
    </row>
    <row r="858" spans="1:72" ht="13.5" customHeight="1">
      <c r="A858" s="3" t="str">
        <f>HYPERLINK("http://kyu.snu.ac.kr/sdhj/index.jsp?type=hj/GK14657_00IH_0001_0016.jpg","1777_각북면_16")</f>
        <v>1777_각북면_16</v>
      </c>
      <c r="B858" s="2">
        <v>1777</v>
      </c>
      <c r="C858" s="2" t="s">
        <v>12868</v>
      </c>
      <c r="D858" s="2" t="s">
        <v>12865</v>
      </c>
      <c r="E858" s="2">
        <v>857</v>
      </c>
      <c r="F858" s="1">
        <v>4</v>
      </c>
      <c r="G858" s="1" t="s">
        <v>1729</v>
      </c>
      <c r="H858" s="1" t="s">
        <v>7352</v>
      </c>
      <c r="I858" s="1">
        <v>1</v>
      </c>
      <c r="L858" s="1">
        <v>3</v>
      </c>
      <c r="M858" s="2" t="s">
        <v>13310</v>
      </c>
      <c r="N858" s="2" t="s">
        <v>13311</v>
      </c>
      <c r="S858" s="1" t="s">
        <v>130</v>
      </c>
      <c r="T858" s="1" t="s">
        <v>7487</v>
      </c>
      <c r="W858" s="1" t="s">
        <v>878</v>
      </c>
      <c r="X858" s="1" t="s">
        <v>7686</v>
      </c>
      <c r="Y858" s="1" t="s">
        <v>101</v>
      </c>
      <c r="Z858" s="1" t="s">
        <v>7731</v>
      </c>
      <c r="AC858" s="1">
        <v>76</v>
      </c>
      <c r="AD858" s="1" t="s">
        <v>143</v>
      </c>
      <c r="AE858" s="1" t="s">
        <v>9655</v>
      </c>
    </row>
    <row r="859" spans="1:72" ht="13.5" customHeight="1">
      <c r="A859" s="3" t="str">
        <f>HYPERLINK("http://kyu.snu.ac.kr/sdhj/index.jsp?type=hj/GK14657_00IH_0001_0016.jpg","1777_각북면_16")</f>
        <v>1777_각북면_16</v>
      </c>
      <c r="B859" s="2">
        <v>1777</v>
      </c>
      <c r="C859" s="2" t="s">
        <v>12868</v>
      </c>
      <c r="D859" s="2" t="s">
        <v>12865</v>
      </c>
      <c r="E859" s="2">
        <v>858</v>
      </c>
      <c r="F859" s="1">
        <v>4</v>
      </c>
      <c r="G859" s="1" t="s">
        <v>1729</v>
      </c>
      <c r="H859" s="1" t="s">
        <v>7352</v>
      </c>
      <c r="I859" s="1">
        <v>1</v>
      </c>
      <c r="L859" s="1">
        <v>3</v>
      </c>
      <c r="M859" s="2" t="s">
        <v>13310</v>
      </c>
      <c r="N859" s="2" t="s">
        <v>13311</v>
      </c>
      <c r="S859" s="1" t="s">
        <v>57</v>
      </c>
      <c r="T859" s="1" t="s">
        <v>7485</v>
      </c>
      <c r="Y859" s="1" t="s">
        <v>1363</v>
      </c>
      <c r="Z859" s="1" t="s">
        <v>9389</v>
      </c>
      <c r="AC859" s="1">
        <v>22</v>
      </c>
      <c r="AD859" s="1" t="s">
        <v>581</v>
      </c>
      <c r="AE859" s="1" t="s">
        <v>9637</v>
      </c>
    </row>
    <row r="860" spans="1:72" ht="13.5" customHeight="1">
      <c r="A860" s="3" t="str">
        <f>HYPERLINK("http://kyu.snu.ac.kr/sdhj/index.jsp?type=hj/GK14657_00IH_0001_0016.jpg","1777_각북면_16")</f>
        <v>1777_각북면_16</v>
      </c>
      <c r="B860" s="2">
        <v>1777</v>
      </c>
      <c r="C860" s="2" t="s">
        <v>12868</v>
      </c>
      <c r="D860" s="2" t="s">
        <v>12865</v>
      </c>
      <c r="E860" s="2">
        <v>859</v>
      </c>
      <c r="F860" s="1">
        <v>4</v>
      </c>
      <c r="G860" s="1" t="s">
        <v>1729</v>
      </c>
      <c r="H860" s="1" t="s">
        <v>7352</v>
      </c>
      <c r="I860" s="1">
        <v>1</v>
      </c>
      <c r="L860" s="1">
        <v>3</v>
      </c>
      <c r="M860" s="2" t="s">
        <v>13310</v>
      </c>
      <c r="N860" s="2" t="s">
        <v>13311</v>
      </c>
      <c r="S860" s="1" t="s">
        <v>64</v>
      </c>
      <c r="T860" s="1" t="s">
        <v>4015</v>
      </c>
      <c r="W860" s="1" t="s">
        <v>654</v>
      </c>
      <c r="X860" s="1" t="s">
        <v>7673</v>
      </c>
      <c r="Y860" s="1" t="s">
        <v>101</v>
      </c>
      <c r="Z860" s="1" t="s">
        <v>7731</v>
      </c>
      <c r="AC860" s="1">
        <v>21</v>
      </c>
      <c r="AD860" s="1" t="s">
        <v>243</v>
      </c>
      <c r="AE860" s="1" t="s">
        <v>9633</v>
      </c>
      <c r="AF860" s="1" t="s">
        <v>71</v>
      </c>
      <c r="AG860" s="1" t="s">
        <v>9052</v>
      </c>
    </row>
    <row r="861" spans="1:72" ht="13.5" customHeight="1">
      <c r="A861" s="3" t="str">
        <f>HYPERLINK("http://kyu.snu.ac.kr/sdhj/index.jsp?type=hj/GK14657_00IH_0001_0016.jpg","1777_각북면_16")</f>
        <v>1777_각북면_16</v>
      </c>
      <c r="B861" s="2">
        <v>1777</v>
      </c>
      <c r="C861" s="2" t="s">
        <v>12868</v>
      </c>
      <c r="D861" s="2" t="s">
        <v>12865</v>
      </c>
      <c r="E861" s="2">
        <v>860</v>
      </c>
      <c r="F861" s="1">
        <v>4</v>
      </c>
      <c r="G861" s="1" t="s">
        <v>1729</v>
      </c>
      <c r="H861" s="1" t="s">
        <v>7352</v>
      </c>
      <c r="I861" s="1">
        <v>1</v>
      </c>
      <c r="L861" s="1">
        <v>3</v>
      </c>
      <c r="M861" s="2" t="s">
        <v>13310</v>
      </c>
      <c r="N861" s="2" t="s">
        <v>13311</v>
      </c>
      <c r="S861" s="1" t="s">
        <v>67</v>
      </c>
      <c r="T861" s="1" t="s">
        <v>5121</v>
      </c>
      <c r="AC861" s="1">
        <v>19</v>
      </c>
      <c r="AD861" s="1" t="s">
        <v>293</v>
      </c>
      <c r="AE861" s="1" t="s">
        <v>9632</v>
      </c>
    </row>
    <row r="862" spans="1:72" ht="13.5" customHeight="1">
      <c r="A862" s="3" t="str">
        <f>HYPERLINK("http://kyu.snu.ac.kr/sdhj/index.jsp?type=hj/GK14657_00IH_0001_0016.jpg","1777_각북면_16")</f>
        <v>1777_각북면_16</v>
      </c>
      <c r="B862" s="2">
        <v>1777</v>
      </c>
      <c r="C862" s="2" t="s">
        <v>12868</v>
      </c>
      <c r="D862" s="2" t="s">
        <v>12865</v>
      </c>
      <c r="E862" s="2">
        <v>861</v>
      </c>
      <c r="F862" s="1">
        <v>4</v>
      </c>
      <c r="G862" s="1" t="s">
        <v>1729</v>
      </c>
      <c r="H862" s="1" t="s">
        <v>7352</v>
      </c>
      <c r="I862" s="1">
        <v>1</v>
      </c>
      <c r="L862" s="1">
        <v>3</v>
      </c>
      <c r="M862" s="2" t="s">
        <v>13310</v>
      </c>
      <c r="N862" s="2" t="s">
        <v>13311</v>
      </c>
      <c r="S862" s="1" t="s">
        <v>67</v>
      </c>
      <c r="T862" s="1" t="s">
        <v>5121</v>
      </c>
      <c r="AC862" s="1">
        <v>5</v>
      </c>
      <c r="AD862" s="1" t="s">
        <v>201</v>
      </c>
      <c r="AE862" s="1" t="s">
        <v>9636</v>
      </c>
      <c r="AF862" s="1" t="s">
        <v>71</v>
      </c>
      <c r="AG862" s="1" t="s">
        <v>9052</v>
      </c>
    </row>
    <row r="863" spans="1:72" ht="13.5" customHeight="1">
      <c r="A863" s="3" t="str">
        <f>HYPERLINK("http://kyu.snu.ac.kr/sdhj/index.jsp?type=hj/GK14657_00IH_0001_0016.jpg","1777_각북면_16")</f>
        <v>1777_각북면_16</v>
      </c>
      <c r="B863" s="2">
        <v>1777</v>
      </c>
      <c r="C863" s="2" t="s">
        <v>12868</v>
      </c>
      <c r="D863" s="2" t="s">
        <v>12865</v>
      </c>
      <c r="E863" s="2">
        <v>862</v>
      </c>
      <c r="F863" s="1">
        <v>4</v>
      </c>
      <c r="G863" s="1" t="s">
        <v>1729</v>
      </c>
      <c r="H863" s="1" t="s">
        <v>7352</v>
      </c>
      <c r="I863" s="1">
        <v>1</v>
      </c>
      <c r="L863" s="1">
        <v>4</v>
      </c>
      <c r="M863" s="2" t="s">
        <v>13312</v>
      </c>
      <c r="N863" s="2" t="s">
        <v>13313</v>
      </c>
      <c r="T863" s="1" t="s">
        <v>12957</v>
      </c>
      <c r="U863" s="1" t="s">
        <v>174</v>
      </c>
      <c r="V863" s="1" t="s">
        <v>7523</v>
      </c>
      <c r="W863" s="1" t="s">
        <v>301</v>
      </c>
      <c r="X863" s="1" t="s">
        <v>7708</v>
      </c>
      <c r="Y863" s="1" t="s">
        <v>1757</v>
      </c>
      <c r="Z863" s="1" t="s">
        <v>9388</v>
      </c>
      <c r="AC863" s="1">
        <v>75</v>
      </c>
      <c r="AD863" s="1" t="s">
        <v>173</v>
      </c>
      <c r="AE863" s="1" t="s">
        <v>9622</v>
      </c>
      <c r="AJ863" s="1" t="s">
        <v>17</v>
      </c>
      <c r="AK863" s="1" t="s">
        <v>9765</v>
      </c>
      <c r="AL863" s="1" t="s">
        <v>416</v>
      </c>
      <c r="AM863" s="1" t="s">
        <v>9801</v>
      </c>
      <c r="AT863" s="1" t="s">
        <v>79</v>
      </c>
      <c r="AU863" s="1" t="s">
        <v>9844</v>
      </c>
      <c r="AV863" s="1" t="s">
        <v>1758</v>
      </c>
      <c r="AW863" s="1" t="s">
        <v>10506</v>
      </c>
      <c r="BG863" s="1" t="s">
        <v>79</v>
      </c>
      <c r="BH863" s="1" t="s">
        <v>9844</v>
      </c>
      <c r="BI863" s="1" t="s">
        <v>1753</v>
      </c>
      <c r="BJ863" s="1" t="s">
        <v>11208</v>
      </c>
      <c r="BK863" s="1" t="s">
        <v>79</v>
      </c>
      <c r="BL863" s="1" t="s">
        <v>9844</v>
      </c>
      <c r="BM863" s="1" t="s">
        <v>1759</v>
      </c>
      <c r="BN863" s="1" t="s">
        <v>11765</v>
      </c>
      <c r="BO863" s="1" t="s">
        <v>79</v>
      </c>
      <c r="BP863" s="1" t="s">
        <v>9844</v>
      </c>
      <c r="BQ863" s="1" t="s">
        <v>1760</v>
      </c>
      <c r="BR863" s="1" t="s">
        <v>12534</v>
      </c>
      <c r="BS863" s="1" t="s">
        <v>50</v>
      </c>
      <c r="BT863" s="1" t="s">
        <v>9712</v>
      </c>
    </row>
    <row r="864" spans="1:72" ht="13.5" customHeight="1">
      <c r="A864" s="3" t="str">
        <f>HYPERLINK("http://kyu.snu.ac.kr/sdhj/index.jsp?type=hj/GK14657_00IH_0001_0016.jpg","1777_각북면_16")</f>
        <v>1777_각북면_16</v>
      </c>
      <c r="B864" s="2">
        <v>1777</v>
      </c>
      <c r="C864" s="2" t="s">
        <v>12868</v>
      </c>
      <c r="D864" s="2" t="s">
        <v>12865</v>
      </c>
      <c r="E864" s="2">
        <v>863</v>
      </c>
      <c r="F864" s="1">
        <v>4</v>
      </c>
      <c r="G864" s="1" t="s">
        <v>1729</v>
      </c>
      <c r="H864" s="1" t="s">
        <v>7352</v>
      </c>
      <c r="I864" s="1">
        <v>1</v>
      </c>
      <c r="L864" s="1">
        <v>4</v>
      </c>
      <c r="M864" s="2" t="s">
        <v>13312</v>
      </c>
      <c r="N864" s="2" t="s">
        <v>13313</v>
      </c>
      <c r="S864" s="1" t="s">
        <v>47</v>
      </c>
      <c r="T864" s="1" t="s">
        <v>179</v>
      </c>
      <c r="W864" s="1" t="s">
        <v>1761</v>
      </c>
      <c r="X864" s="1" t="s">
        <v>7694</v>
      </c>
      <c r="Y864" s="1" t="s">
        <v>101</v>
      </c>
      <c r="Z864" s="1" t="s">
        <v>7731</v>
      </c>
      <c r="AC864" s="1">
        <v>59</v>
      </c>
      <c r="AD864" s="1" t="s">
        <v>366</v>
      </c>
      <c r="AE864" s="1" t="s">
        <v>9626</v>
      </c>
      <c r="AJ864" s="1" t="s">
        <v>465</v>
      </c>
      <c r="AK864" s="1" t="s">
        <v>9766</v>
      </c>
      <c r="AL864" s="1" t="s">
        <v>237</v>
      </c>
      <c r="AM864" s="1" t="s">
        <v>9715</v>
      </c>
      <c r="AT864" s="1" t="s">
        <v>79</v>
      </c>
      <c r="AU864" s="1" t="s">
        <v>9844</v>
      </c>
      <c r="AV864" s="1" t="s">
        <v>1762</v>
      </c>
      <c r="AW864" s="1" t="s">
        <v>10544</v>
      </c>
      <c r="BG864" s="1" t="s">
        <v>1763</v>
      </c>
      <c r="BH864" s="1" t="s">
        <v>14543</v>
      </c>
      <c r="BI864" s="1" t="s">
        <v>1764</v>
      </c>
      <c r="BJ864" s="1" t="s">
        <v>11236</v>
      </c>
      <c r="BK864" s="1" t="s">
        <v>668</v>
      </c>
      <c r="BL864" s="1" t="s">
        <v>14537</v>
      </c>
      <c r="BM864" s="1" t="s">
        <v>1765</v>
      </c>
      <c r="BN864" s="1" t="s">
        <v>10892</v>
      </c>
      <c r="BO864" s="1" t="s">
        <v>1322</v>
      </c>
      <c r="BP864" s="1" t="s">
        <v>7570</v>
      </c>
      <c r="BQ864" s="1" t="s">
        <v>1766</v>
      </c>
      <c r="BR864" s="1" t="s">
        <v>12533</v>
      </c>
      <c r="BS864" s="1" t="s">
        <v>50</v>
      </c>
      <c r="BT864" s="1" t="s">
        <v>9712</v>
      </c>
    </row>
    <row r="865" spans="1:72" ht="13.5" customHeight="1">
      <c r="A865" s="3" t="str">
        <f>HYPERLINK("http://kyu.snu.ac.kr/sdhj/index.jsp?type=hj/GK14657_00IH_0001_0016.jpg","1777_각북면_16")</f>
        <v>1777_각북면_16</v>
      </c>
      <c r="B865" s="2">
        <v>1777</v>
      </c>
      <c r="C865" s="2" t="s">
        <v>12868</v>
      </c>
      <c r="D865" s="2" t="s">
        <v>12865</v>
      </c>
      <c r="E865" s="2">
        <v>864</v>
      </c>
      <c r="F865" s="1">
        <v>4</v>
      </c>
      <c r="G865" s="1" t="s">
        <v>1729</v>
      </c>
      <c r="H865" s="1" t="s">
        <v>7352</v>
      </c>
      <c r="I865" s="1">
        <v>1</v>
      </c>
      <c r="L865" s="1">
        <v>4</v>
      </c>
      <c r="M865" s="2" t="s">
        <v>13312</v>
      </c>
      <c r="N865" s="2" t="s">
        <v>13313</v>
      </c>
      <c r="S865" s="1" t="s">
        <v>57</v>
      </c>
      <c r="T865" s="1" t="s">
        <v>7485</v>
      </c>
      <c r="Y865" s="1" t="s">
        <v>1767</v>
      </c>
      <c r="Z865" s="1" t="s">
        <v>13019</v>
      </c>
      <c r="AC865" s="1">
        <v>39</v>
      </c>
      <c r="AD865" s="1" t="s">
        <v>995</v>
      </c>
      <c r="AE865" s="1" t="s">
        <v>9643</v>
      </c>
    </row>
    <row r="866" spans="1:72" ht="13.5" customHeight="1">
      <c r="A866" s="3" t="str">
        <f>HYPERLINK("http://kyu.snu.ac.kr/sdhj/index.jsp?type=hj/GK14657_00IH_0001_0016.jpg","1777_각북면_16")</f>
        <v>1777_각북면_16</v>
      </c>
      <c r="B866" s="2">
        <v>1777</v>
      </c>
      <c r="C866" s="2" t="s">
        <v>12868</v>
      </c>
      <c r="D866" s="2" t="s">
        <v>12865</v>
      </c>
      <c r="E866" s="2">
        <v>865</v>
      </c>
      <c r="F866" s="1">
        <v>4</v>
      </c>
      <c r="G866" s="1" t="s">
        <v>1729</v>
      </c>
      <c r="H866" s="1" t="s">
        <v>7352</v>
      </c>
      <c r="I866" s="1">
        <v>1</v>
      </c>
      <c r="L866" s="1">
        <v>4</v>
      </c>
      <c r="M866" s="2" t="s">
        <v>13312</v>
      </c>
      <c r="N866" s="2" t="s">
        <v>13313</v>
      </c>
      <c r="S866" s="1" t="s">
        <v>64</v>
      </c>
      <c r="T866" s="1" t="s">
        <v>4015</v>
      </c>
      <c r="W866" s="1" t="s">
        <v>1680</v>
      </c>
      <c r="X866" s="1" t="s">
        <v>7689</v>
      </c>
      <c r="Y866" s="1" t="s">
        <v>101</v>
      </c>
      <c r="Z866" s="1" t="s">
        <v>7731</v>
      </c>
      <c r="AC866" s="1">
        <v>33</v>
      </c>
      <c r="AD866" s="1" t="s">
        <v>366</v>
      </c>
      <c r="AE866" s="1" t="s">
        <v>9626</v>
      </c>
    </row>
    <row r="867" spans="1:72" ht="13.5" customHeight="1">
      <c r="A867" s="3" t="str">
        <f>HYPERLINK("http://kyu.snu.ac.kr/sdhj/index.jsp?type=hj/GK14657_00IH_0001_0016.jpg","1777_각북면_16")</f>
        <v>1777_각북면_16</v>
      </c>
      <c r="B867" s="2">
        <v>1777</v>
      </c>
      <c r="C867" s="2" t="s">
        <v>12868</v>
      </c>
      <c r="D867" s="2" t="s">
        <v>12865</v>
      </c>
      <c r="E867" s="2">
        <v>866</v>
      </c>
      <c r="F867" s="1">
        <v>4</v>
      </c>
      <c r="G867" s="1" t="s">
        <v>1729</v>
      </c>
      <c r="H867" s="1" t="s">
        <v>7352</v>
      </c>
      <c r="I867" s="1">
        <v>1</v>
      </c>
      <c r="L867" s="1">
        <v>4</v>
      </c>
      <c r="M867" s="2" t="s">
        <v>13312</v>
      </c>
      <c r="N867" s="2" t="s">
        <v>13313</v>
      </c>
      <c r="S867" s="1" t="s">
        <v>67</v>
      </c>
      <c r="T867" s="1" t="s">
        <v>5121</v>
      </c>
      <c r="AC867" s="1">
        <v>4</v>
      </c>
      <c r="AD867" s="1" t="s">
        <v>385</v>
      </c>
      <c r="AE867" s="1" t="s">
        <v>9640</v>
      </c>
      <c r="AG867" s="1" t="s">
        <v>9052</v>
      </c>
    </row>
    <row r="868" spans="1:72" ht="13.5" customHeight="1">
      <c r="A868" s="3" t="str">
        <f>HYPERLINK("http://kyu.snu.ac.kr/sdhj/index.jsp?type=hj/GK14657_00IH_0001_0016.jpg","1777_각북면_16")</f>
        <v>1777_각북면_16</v>
      </c>
      <c r="B868" s="2">
        <v>1777</v>
      </c>
      <c r="C868" s="2" t="s">
        <v>12868</v>
      </c>
      <c r="D868" s="2" t="s">
        <v>12865</v>
      </c>
      <c r="E868" s="2">
        <v>867</v>
      </c>
      <c r="F868" s="1">
        <v>4</v>
      </c>
      <c r="G868" s="1" t="s">
        <v>1729</v>
      </c>
      <c r="H868" s="1" t="s">
        <v>7352</v>
      </c>
      <c r="I868" s="1">
        <v>1</v>
      </c>
      <c r="L868" s="1">
        <v>4</v>
      </c>
      <c r="M868" s="2" t="s">
        <v>13312</v>
      </c>
      <c r="N868" s="2" t="s">
        <v>13313</v>
      </c>
      <c r="S868" s="1" t="s">
        <v>1554</v>
      </c>
      <c r="T868" s="1" t="s">
        <v>7484</v>
      </c>
      <c r="AC868" s="1">
        <v>14</v>
      </c>
      <c r="AD868" s="1" t="s">
        <v>268</v>
      </c>
      <c r="AE868" s="1" t="s">
        <v>9614</v>
      </c>
      <c r="AF868" s="1" t="s">
        <v>14313</v>
      </c>
      <c r="AG868" s="1" t="s">
        <v>14349</v>
      </c>
    </row>
    <row r="869" spans="1:72" ht="13.5" customHeight="1">
      <c r="A869" s="3" t="str">
        <f>HYPERLINK("http://kyu.snu.ac.kr/sdhj/index.jsp?type=hj/GK14657_00IH_0001_0016.jpg","1777_각북면_16")</f>
        <v>1777_각북면_16</v>
      </c>
      <c r="B869" s="2">
        <v>1777</v>
      </c>
      <c r="C869" s="2" t="s">
        <v>12868</v>
      </c>
      <c r="D869" s="2" t="s">
        <v>12865</v>
      </c>
      <c r="E869" s="2">
        <v>868</v>
      </c>
      <c r="F869" s="1">
        <v>4</v>
      </c>
      <c r="G869" s="1" t="s">
        <v>1729</v>
      </c>
      <c r="H869" s="1" t="s">
        <v>7352</v>
      </c>
      <c r="I869" s="1">
        <v>1</v>
      </c>
      <c r="L869" s="1">
        <v>4</v>
      </c>
      <c r="M869" s="2" t="s">
        <v>13312</v>
      </c>
      <c r="N869" s="2" t="s">
        <v>13313</v>
      </c>
      <c r="S869" s="1" t="s">
        <v>1768</v>
      </c>
      <c r="T869" s="1" t="s">
        <v>7493</v>
      </c>
      <c r="U869" s="1" t="s">
        <v>1769</v>
      </c>
      <c r="V869" s="1" t="s">
        <v>7612</v>
      </c>
      <c r="Y869" s="1" t="s">
        <v>1770</v>
      </c>
      <c r="Z869" s="1" t="s">
        <v>9387</v>
      </c>
      <c r="AC869" s="1">
        <v>16</v>
      </c>
      <c r="AD869" s="1" t="s">
        <v>143</v>
      </c>
      <c r="AE869" s="1" t="s">
        <v>9655</v>
      </c>
      <c r="AF869" s="1" t="s">
        <v>71</v>
      </c>
      <c r="AG869" s="1" t="s">
        <v>9052</v>
      </c>
    </row>
    <row r="870" spans="1:72" ht="13.5" customHeight="1">
      <c r="A870" s="3" t="str">
        <f>HYPERLINK("http://kyu.snu.ac.kr/sdhj/index.jsp?type=hj/GK14657_00IH_0001_0016.jpg","1777_각북면_16")</f>
        <v>1777_각북면_16</v>
      </c>
      <c r="B870" s="2">
        <v>1777</v>
      </c>
      <c r="C870" s="2" t="s">
        <v>12868</v>
      </c>
      <c r="D870" s="2" t="s">
        <v>12865</v>
      </c>
      <c r="E870" s="2">
        <v>869</v>
      </c>
      <c r="F870" s="1">
        <v>4</v>
      </c>
      <c r="G870" s="1" t="s">
        <v>1729</v>
      </c>
      <c r="H870" s="1" t="s">
        <v>7352</v>
      </c>
      <c r="I870" s="1">
        <v>1</v>
      </c>
      <c r="L870" s="1">
        <v>4</v>
      </c>
      <c r="M870" s="2" t="s">
        <v>13312</v>
      </c>
      <c r="N870" s="2" t="s">
        <v>13313</v>
      </c>
      <c r="T870" s="1" t="s">
        <v>15262</v>
      </c>
      <c r="U870" s="1" t="s">
        <v>109</v>
      </c>
      <c r="V870" s="1" t="s">
        <v>7521</v>
      </c>
      <c r="Y870" s="1" t="s">
        <v>1771</v>
      </c>
      <c r="Z870" s="1" t="s">
        <v>9386</v>
      </c>
      <c r="AC870" s="1">
        <v>50</v>
      </c>
      <c r="AD870" s="1" t="s">
        <v>60</v>
      </c>
      <c r="AE870" s="1" t="s">
        <v>9617</v>
      </c>
      <c r="AF870" s="1" t="s">
        <v>270</v>
      </c>
      <c r="AG870" s="1" t="s">
        <v>9680</v>
      </c>
      <c r="AH870" s="1" t="s">
        <v>183</v>
      </c>
      <c r="AI870" s="1" t="s">
        <v>9710</v>
      </c>
    </row>
    <row r="871" spans="1:72" ht="13.5" customHeight="1">
      <c r="A871" s="3" t="str">
        <f>HYPERLINK("http://kyu.snu.ac.kr/sdhj/index.jsp?type=hj/GK14657_00IH_0001_0016.jpg","1777_각북면_16")</f>
        <v>1777_각북면_16</v>
      </c>
      <c r="B871" s="2">
        <v>1777</v>
      </c>
      <c r="C871" s="2" t="s">
        <v>12868</v>
      </c>
      <c r="D871" s="2" t="s">
        <v>12865</v>
      </c>
      <c r="E871" s="2">
        <v>870</v>
      </c>
      <c r="F871" s="1">
        <v>4</v>
      </c>
      <c r="G871" s="1" t="s">
        <v>1729</v>
      </c>
      <c r="H871" s="1" t="s">
        <v>7352</v>
      </c>
      <c r="I871" s="1">
        <v>1</v>
      </c>
      <c r="L871" s="1">
        <v>4</v>
      </c>
      <c r="M871" s="2" t="s">
        <v>13312</v>
      </c>
      <c r="N871" s="2" t="s">
        <v>13313</v>
      </c>
      <c r="T871" s="1" t="s">
        <v>15262</v>
      </c>
      <c r="U871" s="1" t="s">
        <v>109</v>
      </c>
      <c r="V871" s="1" t="s">
        <v>7521</v>
      </c>
      <c r="Y871" s="1" t="s">
        <v>1772</v>
      </c>
      <c r="Z871" s="1" t="s">
        <v>9385</v>
      </c>
      <c r="AC871" s="1">
        <v>54</v>
      </c>
      <c r="AD871" s="1" t="s">
        <v>75</v>
      </c>
      <c r="AE871" s="1" t="s">
        <v>9665</v>
      </c>
      <c r="AF871" s="1" t="s">
        <v>1773</v>
      </c>
      <c r="AG871" s="1" t="s">
        <v>9705</v>
      </c>
      <c r="AH871" s="1" t="s">
        <v>50</v>
      </c>
      <c r="AI871" s="1" t="s">
        <v>9712</v>
      </c>
    </row>
    <row r="872" spans="1:72" ht="13.5" customHeight="1">
      <c r="A872" s="3" t="str">
        <f>HYPERLINK("http://kyu.snu.ac.kr/sdhj/index.jsp?type=hj/GK14657_00IH_0001_0016.jpg","1777_각북면_16")</f>
        <v>1777_각북면_16</v>
      </c>
      <c r="B872" s="2">
        <v>1777</v>
      </c>
      <c r="C872" s="2" t="s">
        <v>12868</v>
      </c>
      <c r="D872" s="2" t="s">
        <v>12865</v>
      </c>
      <c r="E872" s="2">
        <v>871</v>
      </c>
      <c r="F872" s="1">
        <v>4</v>
      </c>
      <c r="G872" s="1" t="s">
        <v>1729</v>
      </c>
      <c r="H872" s="1" t="s">
        <v>7352</v>
      </c>
      <c r="I872" s="1">
        <v>1</v>
      </c>
      <c r="L872" s="1">
        <v>4</v>
      </c>
      <c r="M872" s="2" t="s">
        <v>13312</v>
      </c>
      <c r="N872" s="2" t="s">
        <v>13313</v>
      </c>
      <c r="T872" s="1" t="s">
        <v>15262</v>
      </c>
      <c r="U872" s="1" t="s">
        <v>109</v>
      </c>
      <c r="V872" s="1" t="s">
        <v>7521</v>
      </c>
      <c r="Y872" s="1" t="s">
        <v>1774</v>
      </c>
      <c r="Z872" s="1" t="s">
        <v>8550</v>
      </c>
      <c r="AC872" s="1">
        <v>40</v>
      </c>
      <c r="AD872" s="1" t="s">
        <v>1099</v>
      </c>
      <c r="AE872" s="1" t="s">
        <v>9620</v>
      </c>
      <c r="AF872" s="1" t="s">
        <v>270</v>
      </c>
      <c r="AG872" s="1" t="s">
        <v>9680</v>
      </c>
      <c r="AH872" s="1" t="s">
        <v>271</v>
      </c>
      <c r="AI872" s="1" t="s">
        <v>9714</v>
      </c>
    </row>
    <row r="873" spans="1:72" ht="13.5" customHeight="1">
      <c r="A873" s="3" t="str">
        <f>HYPERLINK("http://kyu.snu.ac.kr/sdhj/index.jsp?type=hj/GK14657_00IH_0001_0016.jpg","1777_각북면_16")</f>
        <v>1777_각북면_16</v>
      </c>
      <c r="B873" s="2">
        <v>1777</v>
      </c>
      <c r="C873" s="2" t="s">
        <v>12868</v>
      </c>
      <c r="D873" s="2" t="s">
        <v>12865</v>
      </c>
      <c r="E873" s="2">
        <v>872</v>
      </c>
      <c r="F873" s="1">
        <v>4</v>
      </c>
      <c r="G873" s="1" t="s">
        <v>1729</v>
      </c>
      <c r="H873" s="1" t="s">
        <v>7352</v>
      </c>
      <c r="I873" s="1">
        <v>1</v>
      </c>
      <c r="L873" s="1">
        <v>5</v>
      </c>
      <c r="M873" s="2" t="s">
        <v>13314</v>
      </c>
      <c r="N873" s="2" t="s">
        <v>13315</v>
      </c>
      <c r="T873" s="1" t="s">
        <v>12957</v>
      </c>
      <c r="U873" s="1" t="s">
        <v>174</v>
      </c>
      <c r="V873" s="1" t="s">
        <v>7523</v>
      </c>
      <c r="W873" s="1" t="s">
        <v>878</v>
      </c>
      <c r="X873" s="1" t="s">
        <v>7686</v>
      </c>
      <c r="Y873" s="1" t="s">
        <v>1775</v>
      </c>
      <c r="Z873" s="1" t="s">
        <v>9384</v>
      </c>
      <c r="AC873" s="1">
        <v>39</v>
      </c>
      <c r="AD873" s="1" t="s">
        <v>995</v>
      </c>
      <c r="AE873" s="1" t="s">
        <v>9643</v>
      </c>
      <c r="AJ873" s="1" t="s">
        <v>17</v>
      </c>
      <c r="AK873" s="1" t="s">
        <v>9765</v>
      </c>
      <c r="AL873" s="1" t="s">
        <v>879</v>
      </c>
      <c r="AM873" s="1" t="s">
        <v>9780</v>
      </c>
      <c r="AT873" s="1" t="s">
        <v>79</v>
      </c>
      <c r="AU873" s="1" t="s">
        <v>9844</v>
      </c>
      <c r="AV873" s="1" t="s">
        <v>1776</v>
      </c>
      <c r="AW873" s="1" t="s">
        <v>10538</v>
      </c>
      <c r="BG873" s="1" t="s">
        <v>79</v>
      </c>
      <c r="BH873" s="1" t="s">
        <v>9844</v>
      </c>
      <c r="BI873" s="1" t="s">
        <v>1741</v>
      </c>
      <c r="BJ873" s="1" t="s">
        <v>10536</v>
      </c>
      <c r="BK873" s="1" t="s">
        <v>79</v>
      </c>
      <c r="BL873" s="1" t="s">
        <v>9844</v>
      </c>
      <c r="BM873" s="1" t="s">
        <v>1742</v>
      </c>
      <c r="BN873" s="1" t="s">
        <v>11229</v>
      </c>
      <c r="BO873" s="1" t="s">
        <v>79</v>
      </c>
      <c r="BP873" s="1" t="s">
        <v>9844</v>
      </c>
      <c r="BQ873" s="1" t="s">
        <v>1777</v>
      </c>
      <c r="BR873" s="1" t="s">
        <v>14701</v>
      </c>
      <c r="BS873" s="1" t="s">
        <v>76</v>
      </c>
      <c r="BT873" s="1" t="s">
        <v>14465</v>
      </c>
    </row>
    <row r="874" spans="1:72" ht="13.5" customHeight="1">
      <c r="A874" s="3" t="str">
        <f>HYPERLINK("http://kyu.snu.ac.kr/sdhj/index.jsp?type=hj/GK14657_00IH_0001_0016.jpg","1777_각북면_16")</f>
        <v>1777_각북면_16</v>
      </c>
      <c r="B874" s="2">
        <v>1777</v>
      </c>
      <c r="C874" s="2" t="s">
        <v>12868</v>
      </c>
      <c r="D874" s="2" t="s">
        <v>12865</v>
      </c>
      <c r="E874" s="2">
        <v>873</v>
      </c>
      <c r="F874" s="1">
        <v>4</v>
      </c>
      <c r="G874" s="1" t="s">
        <v>1729</v>
      </c>
      <c r="H874" s="1" t="s">
        <v>7352</v>
      </c>
      <c r="I874" s="1">
        <v>1</v>
      </c>
      <c r="L874" s="1">
        <v>5</v>
      </c>
      <c r="M874" s="2" t="s">
        <v>13314</v>
      </c>
      <c r="N874" s="2" t="s">
        <v>13315</v>
      </c>
      <c r="S874" s="1" t="s">
        <v>47</v>
      </c>
      <c r="T874" s="1" t="s">
        <v>179</v>
      </c>
      <c r="W874" s="1" t="s">
        <v>1761</v>
      </c>
      <c r="X874" s="1" t="s">
        <v>7694</v>
      </c>
      <c r="Y874" s="1" t="s">
        <v>101</v>
      </c>
      <c r="Z874" s="1" t="s">
        <v>7731</v>
      </c>
      <c r="AC874" s="1">
        <v>35</v>
      </c>
      <c r="AD874" s="1" t="s">
        <v>291</v>
      </c>
      <c r="AE874" s="1" t="s">
        <v>9641</v>
      </c>
      <c r="AJ874" s="1" t="s">
        <v>465</v>
      </c>
      <c r="AK874" s="1" t="s">
        <v>9766</v>
      </c>
      <c r="AL874" s="1" t="s">
        <v>237</v>
      </c>
      <c r="AM874" s="1" t="s">
        <v>9715</v>
      </c>
      <c r="AT874" s="1" t="s">
        <v>79</v>
      </c>
      <c r="AU874" s="1" t="s">
        <v>9844</v>
      </c>
      <c r="AV874" s="1" t="s">
        <v>1778</v>
      </c>
      <c r="AW874" s="1" t="s">
        <v>10543</v>
      </c>
      <c r="BG874" s="1" t="s">
        <v>79</v>
      </c>
      <c r="BH874" s="1" t="s">
        <v>9844</v>
      </c>
      <c r="BI874" s="1" t="s">
        <v>1762</v>
      </c>
      <c r="BJ874" s="1" t="s">
        <v>10544</v>
      </c>
      <c r="BK874" s="1" t="s">
        <v>79</v>
      </c>
      <c r="BL874" s="1" t="s">
        <v>9844</v>
      </c>
      <c r="BM874" s="1" t="s">
        <v>1764</v>
      </c>
      <c r="BN874" s="1" t="s">
        <v>11236</v>
      </c>
      <c r="BO874" s="1" t="s">
        <v>79</v>
      </c>
      <c r="BP874" s="1" t="s">
        <v>9844</v>
      </c>
      <c r="BQ874" s="1" t="s">
        <v>1779</v>
      </c>
      <c r="BR874" s="1" t="s">
        <v>12532</v>
      </c>
      <c r="BS874" s="1" t="s">
        <v>416</v>
      </c>
      <c r="BT874" s="1" t="s">
        <v>9801</v>
      </c>
    </row>
    <row r="875" spans="1:72" ht="13.5" customHeight="1">
      <c r="A875" s="3" t="str">
        <f>HYPERLINK("http://kyu.snu.ac.kr/sdhj/index.jsp?type=hj/GK14657_00IH_0001_0016.jpg","1777_각북면_16")</f>
        <v>1777_각북면_16</v>
      </c>
      <c r="B875" s="2">
        <v>1777</v>
      </c>
      <c r="C875" s="2" t="s">
        <v>12868</v>
      </c>
      <c r="D875" s="2" t="s">
        <v>12865</v>
      </c>
      <c r="E875" s="2">
        <v>874</v>
      </c>
      <c r="F875" s="1">
        <v>4</v>
      </c>
      <c r="G875" s="1" t="s">
        <v>1729</v>
      </c>
      <c r="H875" s="1" t="s">
        <v>7352</v>
      </c>
      <c r="I875" s="1">
        <v>1</v>
      </c>
      <c r="L875" s="1">
        <v>5</v>
      </c>
      <c r="M875" s="2" t="s">
        <v>13314</v>
      </c>
      <c r="N875" s="2" t="s">
        <v>13315</v>
      </c>
      <c r="S875" s="1" t="s">
        <v>67</v>
      </c>
      <c r="T875" s="1" t="s">
        <v>5121</v>
      </c>
      <c r="AC875" s="1">
        <v>5</v>
      </c>
      <c r="AD875" s="1" t="s">
        <v>201</v>
      </c>
      <c r="AE875" s="1" t="s">
        <v>9636</v>
      </c>
      <c r="AG875" s="1" t="s">
        <v>9052</v>
      </c>
    </row>
    <row r="876" spans="1:72" ht="13.5" customHeight="1">
      <c r="A876" s="3" t="str">
        <f>HYPERLINK("http://kyu.snu.ac.kr/sdhj/index.jsp?type=hj/GK14657_00IH_0001_0016.jpg","1777_각북면_16")</f>
        <v>1777_각북면_16</v>
      </c>
      <c r="B876" s="2">
        <v>1777</v>
      </c>
      <c r="C876" s="2" t="s">
        <v>12868</v>
      </c>
      <c r="D876" s="2" t="s">
        <v>12865</v>
      </c>
      <c r="E876" s="2">
        <v>875</v>
      </c>
      <c r="F876" s="1">
        <v>4</v>
      </c>
      <c r="G876" s="1" t="s">
        <v>1729</v>
      </c>
      <c r="H876" s="1" t="s">
        <v>7352</v>
      </c>
      <c r="I876" s="1">
        <v>1</v>
      </c>
      <c r="L876" s="1">
        <v>5</v>
      </c>
      <c r="M876" s="2" t="s">
        <v>13314</v>
      </c>
      <c r="N876" s="2" t="s">
        <v>13315</v>
      </c>
      <c r="S876" s="1" t="s">
        <v>67</v>
      </c>
      <c r="T876" s="1" t="s">
        <v>5121</v>
      </c>
      <c r="AC876" s="1">
        <v>3</v>
      </c>
      <c r="AD876" s="1" t="s">
        <v>92</v>
      </c>
      <c r="AE876" s="1" t="s">
        <v>9651</v>
      </c>
      <c r="AF876" s="1" t="s">
        <v>14313</v>
      </c>
      <c r="AG876" s="1" t="s">
        <v>14349</v>
      </c>
    </row>
    <row r="877" spans="1:72" ht="13.5" customHeight="1">
      <c r="A877" s="3" t="str">
        <f>HYPERLINK("http://kyu.snu.ac.kr/sdhj/index.jsp?type=hj/GK14657_00IH_0001_0016.jpg","1777_각북면_16")</f>
        <v>1777_각북면_16</v>
      </c>
      <c r="B877" s="2">
        <v>1777</v>
      </c>
      <c r="C877" s="2" t="s">
        <v>12868</v>
      </c>
      <c r="D877" s="2" t="s">
        <v>12865</v>
      </c>
      <c r="E877" s="2">
        <v>876</v>
      </c>
      <c r="F877" s="1">
        <v>4</v>
      </c>
      <c r="G877" s="1" t="s">
        <v>1729</v>
      </c>
      <c r="H877" s="1" t="s">
        <v>7352</v>
      </c>
      <c r="I877" s="1">
        <v>1</v>
      </c>
      <c r="L877" s="1">
        <v>5</v>
      </c>
      <c r="M877" s="2" t="s">
        <v>13314</v>
      </c>
      <c r="N877" s="2" t="s">
        <v>13315</v>
      </c>
      <c r="T877" s="1" t="s">
        <v>15262</v>
      </c>
      <c r="U877" s="1" t="s">
        <v>109</v>
      </c>
      <c r="V877" s="1" t="s">
        <v>7521</v>
      </c>
      <c r="Y877" s="1" t="s">
        <v>1780</v>
      </c>
      <c r="Z877" s="1" t="s">
        <v>9383</v>
      </c>
      <c r="AC877" s="1">
        <v>17</v>
      </c>
      <c r="AD877" s="1" t="s">
        <v>68</v>
      </c>
      <c r="AE877" s="1" t="s">
        <v>9623</v>
      </c>
    </row>
    <row r="878" spans="1:72" ht="13.5" customHeight="1">
      <c r="A878" s="3" t="str">
        <f>HYPERLINK("http://kyu.snu.ac.kr/sdhj/index.jsp?type=hj/GK14657_00IH_0001_0016.jpg","1777_각북면_16")</f>
        <v>1777_각북면_16</v>
      </c>
      <c r="B878" s="2">
        <v>1777</v>
      </c>
      <c r="C878" s="2" t="s">
        <v>12868</v>
      </c>
      <c r="D878" s="2" t="s">
        <v>12865</v>
      </c>
      <c r="E878" s="2">
        <v>877</v>
      </c>
      <c r="F878" s="1">
        <v>4</v>
      </c>
      <c r="G878" s="1" t="s">
        <v>1729</v>
      </c>
      <c r="H878" s="1" t="s">
        <v>7352</v>
      </c>
      <c r="I878" s="1">
        <v>2</v>
      </c>
      <c r="J878" s="1" t="s">
        <v>1781</v>
      </c>
      <c r="K878" s="1" t="s">
        <v>7441</v>
      </c>
      <c r="L878" s="1">
        <v>1</v>
      </c>
      <c r="M878" s="2" t="s">
        <v>1781</v>
      </c>
      <c r="N878" s="2" t="s">
        <v>7441</v>
      </c>
      <c r="T878" s="1" t="s">
        <v>12957</v>
      </c>
      <c r="U878" s="1" t="s">
        <v>37</v>
      </c>
      <c r="V878" s="1" t="s">
        <v>7529</v>
      </c>
      <c r="W878" s="1" t="s">
        <v>898</v>
      </c>
      <c r="X878" s="1" t="s">
        <v>7681</v>
      </c>
      <c r="Y878" s="1" t="s">
        <v>1782</v>
      </c>
      <c r="Z878" s="1" t="s">
        <v>9382</v>
      </c>
      <c r="AC878" s="1">
        <v>34</v>
      </c>
      <c r="AD878" s="1" t="s">
        <v>63</v>
      </c>
      <c r="AE878" s="1" t="s">
        <v>9638</v>
      </c>
      <c r="AJ878" s="1" t="s">
        <v>17</v>
      </c>
      <c r="AK878" s="1" t="s">
        <v>9765</v>
      </c>
      <c r="AL878" s="1" t="s">
        <v>716</v>
      </c>
      <c r="AM878" s="1" t="s">
        <v>9772</v>
      </c>
      <c r="AT878" s="1" t="s">
        <v>37</v>
      </c>
      <c r="AU878" s="1" t="s">
        <v>7529</v>
      </c>
      <c r="AV878" s="1" t="s">
        <v>1783</v>
      </c>
      <c r="AW878" s="1" t="s">
        <v>9412</v>
      </c>
      <c r="BK878" s="1" t="s">
        <v>37</v>
      </c>
      <c r="BL878" s="1" t="s">
        <v>7529</v>
      </c>
      <c r="BM878" s="1" t="s">
        <v>1784</v>
      </c>
      <c r="BN878" s="1" t="s">
        <v>10809</v>
      </c>
      <c r="BO878" s="1" t="s">
        <v>37</v>
      </c>
      <c r="BP878" s="1" t="s">
        <v>7529</v>
      </c>
      <c r="BQ878" s="1" t="s">
        <v>1785</v>
      </c>
      <c r="BR878" s="1" t="s">
        <v>15159</v>
      </c>
      <c r="BS878" s="1" t="s">
        <v>147</v>
      </c>
      <c r="BT878" s="1" t="s">
        <v>9773</v>
      </c>
    </row>
    <row r="879" spans="1:72" ht="13.5" customHeight="1">
      <c r="A879" s="3" t="str">
        <f>HYPERLINK("http://kyu.snu.ac.kr/sdhj/index.jsp?type=hj/GK14657_00IH_0001_0016.jpg","1777_각북면_16")</f>
        <v>1777_각북면_16</v>
      </c>
      <c r="B879" s="2">
        <v>1777</v>
      </c>
      <c r="C879" s="2" t="s">
        <v>12868</v>
      </c>
      <c r="D879" s="2" t="s">
        <v>12865</v>
      </c>
      <c r="E879" s="2">
        <v>878</v>
      </c>
      <c r="F879" s="1">
        <v>4</v>
      </c>
      <c r="G879" s="1" t="s">
        <v>1729</v>
      </c>
      <c r="H879" s="1" t="s">
        <v>7352</v>
      </c>
      <c r="I879" s="1">
        <v>2</v>
      </c>
      <c r="L879" s="1">
        <v>1</v>
      </c>
      <c r="M879" s="2" t="s">
        <v>1781</v>
      </c>
      <c r="N879" s="2" t="s">
        <v>7441</v>
      </c>
      <c r="S879" s="1" t="s">
        <v>179</v>
      </c>
      <c r="T879" s="1" t="s">
        <v>179</v>
      </c>
      <c r="W879" s="1" t="s">
        <v>38</v>
      </c>
      <c r="X879" s="1" t="s">
        <v>12968</v>
      </c>
      <c r="Y879" s="1" t="s">
        <v>10</v>
      </c>
      <c r="Z879" s="1" t="s">
        <v>7691</v>
      </c>
      <c r="AC879" s="1">
        <v>36</v>
      </c>
      <c r="AD879" s="1" t="s">
        <v>309</v>
      </c>
      <c r="AE879" s="1" t="s">
        <v>9639</v>
      </c>
      <c r="AJ879" s="1" t="s">
        <v>17</v>
      </c>
      <c r="AK879" s="1" t="s">
        <v>9765</v>
      </c>
      <c r="AL879" s="1" t="s">
        <v>147</v>
      </c>
      <c r="AM879" s="1" t="s">
        <v>9773</v>
      </c>
      <c r="AT879" s="1" t="s">
        <v>37</v>
      </c>
      <c r="AU879" s="1" t="s">
        <v>7529</v>
      </c>
      <c r="AV879" s="1" t="s">
        <v>1786</v>
      </c>
      <c r="AW879" s="1" t="s">
        <v>10115</v>
      </c>
      <c r="BG879" s="1" t="s">
        <v>37</v>
      </c>
      <c r="BH879" s="1" t="s">
        <v>7529</v>
      </c>
      <c r="BI879" s="1" t="s">
        <v>1787</v>
      </c>
      <c r="BJ879" s="1" t="s">
        <v>11235</v>
      </c>
      <c r="BK879" s="1" t="s">
        <v>37</v>
      </c>
      <c r="BL879" s="1" t="s">
        <v>7529</v>
      </c>
      <c r="BM879" s="1" t="s">
        <v>1788</v>
      </c>
      <c r="BN879" s="1" t="s">
        <v>9936</v>
      </c>
      <c r="BO879" s="1" t="s">
        <v>79</v>
      </c>
      <c r="BP879" s="1" t="s">
        <v>9844</v>
      </c>
      <c r="BQ879" s="1" t="s">
        <v>1789</v>
      </c>
      <c r="BR879" s="1" t="s">
        <v>12531</v>
      </c>
      <c r="BS879" s="1" t="s">
        <v>107</v>
      </c>
      <c r="BT879" s="1" t="s">
        <v>9484</v>
      </c>
    </row>
    <row r="880" spans="1:72" ht="13.5" customHeight="1">
      <c r="A880" s="3" t="str">
        <f>HYPERLINK("http://kyu.snu.ac.kr/sdhj/index.jsp?type=hj/GK14657_00IH_0001_0016.jpg","1777_각북면_16")</f>
        <v>1777_각북면_16</v>
      </c>
      <c r="B880" s="2">
        <v>1777</v>
      </c>
      <c r="C880" s="2" t="s">
        <v>12868</v>
      </c>
      <c r="D880" s="2" t="s">
        <v>12865</v>
      </c>
      <c r="E880" s="2">
        <v>879</v>
      </c>
      <c r="F880" s="1">
        <v>4</v>
      </c>
      <c r="G880" s="1" t="s">
        <v>1729</v>
      </c>
      <c r="H880" s="1" t="s">
        <v>7352</v>
      </c>
      <c r="I880" s="1">
        <v>2</v>
      </c>
      <c r="L880" s="1">
        <v>1</v>
      </c>
      <c r="M880" s="2" t="s">
        <v>1781</v>
      </c>
      <c r="N880" s="2" t="s">
        <v>7441</v>
      </c>
      <c r="S880" s="1" t="s">
        <v>130</v>
      </c>
      <c r="T880" s="1" t="s">
        <v>7487</v>
      </c>
      <c r="W880" s="1" t="s">
        <v>38</v>
      </c>
      <c r="X880" s="1" t="s">
        <v>12968</v>
      </c>
      <c r="Y880" s="1" t="s">
        <v>101</v>
      </c>
      <c r="Z880" s="1" t="s">
        <v>7731</v>
      </c>
      <c r="AC880" s="1">
        <v>64</v>
      </c>
      <c r="AD880" s="1" t="s">
        <v>385</v>
      </c>
      <c r="AE880" s="1" t="s">
        <v>9640</v>
      </c>
    </row>
    <row r="881" spans="1:72" ht="13.5" customHeight="1">
      <c r="A881" s="3" t="str">
        <f>HYPERLINK("http://kyu.snu.ac.kr/sdhj/index.jsp?type=hj/GK14657_00IH_0001_0016.jpg","1777_각북면_16")</f>
        <v>1777_각북면_16</v>
      </c>
      <c r="B881" s="2">
        <v>1777</v>
      </c>
      <c r="C881" s="2" t="s">
        <v>12868</v>
      </c>
      <c r="D881" s="2" t="s">
        <v>12865</v>
      </c>
      <c r="E881" s="2">
        <v>880</v>
      </c>
      <c r="F881" s="1">
        <v>4</v>
      </c>
      <c r="G881" s="1" t="s">
        <v>1729</v>
      </c>
      <c r="H881" s="1" t="s">
        <v>7352</v>
      </c>
      <c r="I881" s="1">
        <v>2</v>
      </c>
      <c r="L881" s="1">
        <v>1</v>
      </c>
      <c r="M881" s="2" t="s">
        <v>1781</v>
      </c>
      <c r="N881" s="2" t="s">
        <v>7441</v>
      </c>
      <c r="S881" s="1" t="s">
        <v>67</v>
      </c>
      <c r="T881" s="1" t="s">
        <v>5121</v>
      </c>
      <c r="AC881" s="1">
        <v>4</v>
      </c>
      <c r="AD881" s="1" t="s">
        <v>385</v>
      </c>
      <c r="AE881" s="1" t="s">
        <v>9640</v>
      </c>
      <c r="AF881" s="1" t="s">
        <v>71</v>
      </c>
      <c r="AG881" s="1" t="s">
        <v>9052</v>
      </c>
    </row>
    <row r="882" spans="1:72" ht="13.5" customHeight="1">
      <c r="A882" s="3" t="str">
        <f>HYPERLINK("http://kyu.snu.ac.kr/sdhj/index.jsp?type=hj/GK14657_00IH_0001_0016.jpg","1777_각북면_16")</f>
        <v>1777_각북면_16</v>
      </c>
      <c r="B882" s="2">
        <v>1777</v>
      </c>
      <c r="C882" s="2" t="s">
        <v>12868</v>
      </c>
      <c r="D882" s="2" t="s">
        <v>12865</v>
      </c>
      <c r="E882" s="2">
        <v>881</v>
      </c>
      <c r="F882" s="1">
        <v>4</v>
      </c>
      <c r="G882" s="1" t="s">
        <v>1729</v>
      </c>
      <c r="H882" s="1" t="s">
        <v>7352</v>
      </c>
      <c r="I882" s="1">
        <v>2</v>
      </c>
      <c r="L882" s="1">
        <v>2</v>
      </c>
      <c r="M882" s="2" t="s">
        <v>13316</v>
      </c>
      <c r="N882" s="2" t="s">
        <v>13317</v>
      </c>
      <c r="T882" s="1" t="s">
        <v>12957</v>
      </c>
      <c r="U882" s="1" t="s">
        <v>174</v>
      </c>
      <c r="V882" s="1" t="s">
        <v>7523</v>
      </c>
      <c r="W882" s="1" t="s">
        <v>878</v>
      </c>
      <c r="X882" s="1" t="s">
        <v>7686</v>
      </c>
      <c r="Y882" s="1" t="s">
        <v>1790</v>
      </c>
      <c r="Z882" s="1" t="s">
        <v>7800</v>
      </c>
      <c r="AC882" s="1">
        <v>52</v>
      </c>
      <c r="AD882" s="1" t="s">
        <v>161</v>
      </c>
      <c r="AE882" s="1" t="s">
        <v>9657</v>
      </c>
      <c r="AJ882" s="1" t="s">
        <v>17</v>
      </c>
      <c r="AK882" s="1" t="s">
        <v>9765</v>
      </c>
      <c r="AL882" s="1" t="s">
        <v>879</v>
      </c>
      <c r="AM882" s="1" t="s">
        <v>9780</v>
      </c>
      <c r="AT882" s="1" t="s">
        <v>79</v>
      </c>
      <c r="AU882" s="1" t="s">
        <v>9844</v>
      </c>
      <c r="AV882" s="1" t="s">
        <v>1791</v>
      </c>
      <c r="AW882" s="1" t="s">
        <v>8568</v>
      </c>
      <c r="BG882" s="1" t="s">
        <v>79</v>
      </c>
      <c r="BH882" s="1" t="s">
        <v>9844</v>
      </c>
      <c r="BI882" s="1" t="s">
        <v>1792</v>
      </c>
      <c r="BJ882" s="1" t="s">
        <v>10891</v>
      </c>
      <c r="BK882" s="1" t="s">
        <v>79</v>
      </c>
      <c r="BL882" s="1" t="s">
        <v>9844</v>
      </c>
      <c r="BM882" s="1" t="s">
        <v>1793</v>
      </c>
      <c r="BN882" s="1" t="s">
        <v>9244</v>
      </c>
      <c r="BO882" s="1" t="s">
        <v>79</v>
      </c>
      <c r="BP882" s="1" t="s">
        <v>9844</v>
      </c>
      <c r="BQ882" s="1" t="s">
        <v>15443</v>
      </c>
      <c r="BR882" s="1" t="s">
        <v>14690</v>
      </c>
      <c r="BS882" s="1" t="s">
        <v>76</v>
      </c>
      <c r="BT882" s="1" t="s">
        <v>14465</v>
      </c>
    </row>
    <row r="883" spans="1:72" ht="13.5" customHeight="1">
      <c r="A883" s="3" t="str">
        <f>HYPERLINK("http://kyu.snu.ac.kr/sdhj/index.jsp?type=hj/GK14657_00IH_0001_0016.jpg","1777_각북면_16")</f>
        <v>1777_각북면_16</v>
      </c>
      <c r="B883" s="2">
        <v>1777</v>
      </c>
      <c r="C883" s="2" t="s">
        <v>12868</v>
      </c>
      <c r="D883" s="2" t="s">
        <v>12865</v>
      </c>
      <c r="E883" s="2">
        <v>882</v>
      </c>
      <c r="F883" s="1">
        <v>4</v>
      </c>
      <c r="G883" s="1" t="s">
        <v>1729</v>
      </c>
      <c r="H883" s="1" t="s">
        <v>7352</v>
      </c>
      <c r="I883" s="1">
        <v>2</v>
      </c>
      <c r="L883" s="1">
        <v>2</v>
      </c>
      <c r="M883" s="2" t="s">
        <v>13316</v>
      </c>
      <c r="N883" s="2" t="s">
        <v>13317</v>
      </c>
      <c r="S883" s="1" t="s">
        <v>47</v>
      </c>
      <c r="T883" s="1" t="s">
        <v>179</v>
      </c>
      <c r="W883" s="1" t="s">
        <v>73</v>
      </c>
      <c r="X883" s="1" t="s">
        <v>12958</v>
      </c>
      <c r="Y883" s="1" t="s">
        <v>101</v>
      </c>
      <c r="Z883" s="1" t="s">
        <v>7731</v>
      </c>
      <c r="AC883" s="1">
        <v>58</v>
      </c>
      <c r="AD883" s="1" t="s">
        <v>117</v>
      </c>
      <c r="AE883" s="1" t="s">
        <v>9628</v>
      </c>
      <c r="AJ883" s="1" t="s">
        <v>465</v>
      </c>
      <c r="AK883" s="1" t="s">
        <v>9766</v>
      </c>
      <c r="AL883" s="1" t="s">
        <v>76</v>
      </c>
      <c r="AM883" s="1" t="s">
        <v>14465</v>
      </c>
      <c r="AT883" s="1" t="s">
        <v>79</v>
      </c>
      <c r="AU883" s="1" t="s">
        <v>9844</v>
      </c>
      <c r="AV883" s="1" t="s">
        <v>1794</v>
      </c>
      <c r="AW883" s="1" t="s">
        <v>10542</v>
      </c>
      <c r="BG883" s="1" t="s">
        <v>79</v>
      </c>
      <c r="BH883" s="1" t="s">
        <v>9844</v>
      </c>
      <c r="BI883" s="1" t="s">
        <v>12778</v>
      </c>
      <c r="BJ883" s="1" t="s">
        <v>12779</v>
      </c>
      <c r="BK883" s="1" t="s">
        <v>79</v>
      </c>
      <c r="BL883" s="1" t="s">
        <v>9844</v>
      </c>
      <c r="BM883" s="1" t="s">
        <v>1795</v>
      </c>
      <c r="BN883" s="1" t="s">
        <v>11789</v>
      </c>
      <c r="BO883" s="1" t="s">
        <v>79</v>
      </c>
      <c r="BP883" s="1" t="s">
        <v>9844</v>
      </c>
      <c r="BQ883" s="1" t="s">
        <v>1796</v>
      </c>
      <c r="BR883" s="1" t="s">
        <v>12530</v>
      </c>
      <c r="BS883" s="1" t="s">
        <v>50</v>
      </c>
      <c r="BT883" s="1" t="s">
        <v>9712</v>
      </c>
    </row>
    <row r="884" spans="1:72" ht="13.5" customHeight="1">
      <c r="A884" s="3" t="str">
        <f>HYPERLINK("http://kyu.snu.ac.kr/sdhj/index.jsp?type=hj/GK14657_00IH_0001_0016.jpg","1777_각북면_16")</f>
        <v>1777_각북면_16</v>
      </c>
      <c r="B884" s="2">
        <v>1777</v>
      </c>
      <c r="C884" s="2" t="s">
        <v>12868</v>
      </c>
      <c r="D884" s="2" t="s">
        <v>12865</v>
      </c>
      <c r="E884" s="2">
        <v>883</v>
      </c>
      <c r="F884" s="1">
        <v>4</v>
      </c>
      <c r="G884" s="1" t="s">
        <v>1729</v>
      </c>
      <c r="H884" s="1" t="s">
        <v>7352</v>
      </c>
      <c r="I884" s="1">
        <v>2</v>
      </c>
      <c r="L884" s="1">
        <v>2</v>
      </c>
      <c r="M884" s="2" t="s">
        <v>13316</v>
      </c>
      <c r="N884" s="2" t="s">
        <v>13317</v>
      </c>
      <c r="S884" s="1" t="s">
        <v>67</v>
      </c>
      <c r="T884" s="1" t="s">
        <v>5121</v>
      </c>
      <c r="AC884" s="1">
        <v>7</v>
      </c>
      <c r="AD884" s="1" t="s">
        <v>108</v>
      </c>
      <c r="AE884" s="1" t="s">
        <v>9615</v>
      </c>
      <c r="AF884" s="1" t="s">
        <v>71</v>
      </c>
      <c r="AG884" s="1" t="s">
        <v>9052</v>
      </c>
    </row>
    <row r="885" spans="1:72" ht="13.5" customHeight="1">
      <c r="A885" s="3" t="str">
        <f>HYPERLINK("http://kyu.snu.ac.kr/sdhj/index.jsp?type=hj/GK14657_00IH_0001_0016.jpg","1777_각북면_16")</f>
        <v>1777_각북면_16</v>
      </c>
      <c r="B885" s="2">
        <v>1777</v>
      </c>
      <c r="C885" s="2" t="s">
        <v>12868</v>
      </c>
      <c r="D885" s="2" t="s">
        <v>12865</v>
      </c>
      <c r="E885" s="2">
        <v>884</v>
      </c>
      <c r="F885" s="1">
        <v>4</v>
      </c>
      <c r="G885" s="1" t="s">
        <v>1729</v>
      </c>
      <c r="H885" s="1" t="s">
        <v>7352</v>
      </c>
      <c r="I885" s="1">
        <v>2</v>
      </c>
      <c r="L885" s="1">
        <v>2</v>
      </c>
      <c r="M885" s="2" t="s">
        <v>13316</v>
      </c>
      <c r="N885" s="2" t="s">
        <v>13317</v>
      </c>
      <c r="S885" s="1" t="s">
        <v>67</v>
      </c>
      <c r="T885" s="1" t="s">
        <v>5121</v>
      </c>
      <c r="AF885" s="1" t="s">
        <v>93</v>
      </c>
      <c r="AG885" s="1" t="s">
        <v>7486</v>
      </c>
    </row>
    <row r="886" spans="1:72" ht="13.5" customHeight="1">
      <c r="A886" s="3" t="str">
        <f>HYPERLINK("http://kyu.snu.ac.kr/sdhj/index.jsp?type=hj/GK14657_00IH_0001_0016.jpg","1777_각북면_16")</f>
        <v>1777_각북면_16</v>
      </c>
      <c r="B886" s="2">
        <v>1777</v>
      </c>
      <c r="C886" s="2" t="s">
        <v>12868</v>
      </c>
      <c r="D886" s="2" t="s">
        <v>12865</v>
      </c>
      <c r="E886" s="2">
        <v>885</v>
      </c>
      <c r="F886" s="1">
        <v>4</v>
      </c>
      <c r="G886" s="1" t="s">
        <v>1729</v>
      </c>
      <c r="H886" s="1" t="s">
        <v>7352</v>
      </c>
      <c r="I886" s="1">
        <v>2</v>
      </c>
      <c r="L886" s="1">
        <v>2</v>
      </c>
      <c r="M886" s="2" t="s">
        <v>13316</v>
      </c>
      <c r="N886" s="2" t="s">
        <v>13317</v>
      </c>
      <c r="T886" s="1" t="s">
        <v>15262</v>
      </c>
      <c r="U886" s="1" t="s">
        <v>138</v>
      </c>
      <c r="V886" s="1" t="s">
        <v>7522</v>
      </c>
      <c r="Y886" s="1" t="s">
        <v>1797</v>
      </c>
      <c r="Z886" s="1" t="s">
        <v>8539</v>
      </c>
      <c r="AC886" s="1">
        <v>77</v>
      </c>
      <c r="AD886" s="1" t="s">
        <v>68</v>
      </c>
      <c r="AE886" s="1" t="s">
        <v>9623</v>
      </c>
      <c r="AF886" s="1" t="s">
        <v>1189</v>
      </c>
      <c r="AG886" s="1" t="s">
        <v>9704</v>
      </c>
    </row>
    <row r="887" spans="1:72" ht="13.5" customHeight="1">
      <c r="A887" s="3" t="str">
        <f>HYPERLINK("http://kyu.snu.ac.kr/sdhj/index.jsp?type=hj/GK14657_00IH_0001_0017.jpg","1777_각북면_17")</f>
        <v>1777_각북면_17</v>
      </c>
      <c r="B887" s="2">
        <v>1777</v>
      </c>
      <c r="C887" s="2" t="s">
        <v>12868</v>
      </c>
      <c r="D887" s="2" t="s">
        <v>12865</v>
      </c>
      <c r="E887" s="2">
        <v>886</v>
      </c>
      <c r="F887" s="1">
        <v>4</v>
      </c>
      <c r="G887" s="1" t="s">
        <v>1729</v>
      </c>
      <c r="H887" s="1" t="s">
        <v>7352</v>
      </c>
      <c r="I887" s="1">
        <v>2</v>
      </c>
      <c r="L887" s="1">
        <v>3</v>
      </c>
      <c r="M887" s="2" t="s">
        <v>13318</v>
      </c>
      <c r="N887" s="2" t="s">
        <v>13319</v>
      </c>
      <c r="O887" s="1" t="s">
        <v>6</v>
      </c>
      <c r="P887" s="1" t="s">
        <v>7461</v>
      </c>
      <c r="T887" s="1" t="s">
        <v>12957</v>
      </c>
      <c r="U887" s="1" t="s">
        <v>327</v>
      </c>
      <c r="V887" s="1" t="s">
        <v>7520</v>
      </c>
      <c r="W887" s="1" t="s">
        <v>1619</v>
      </c>
      <c r="X887" s="1" t="s">
        <v>7704</v>
      </c>
      <c r="Y887" s="1" t="s">
        <v>10</v>
      </c>
      <c r="Z887" s="1" t="s">
        <v>7691</v>
      </c>
      <c r="AC887" s="1">
        <v>61</v>
      </c>
      <c r="AD887" s="1" t="s">
        <v>245</v>
      </c>
      <c r="AE887" s="1" t="s">
        <v>9653</v>
      </c>
      <c r="AJ887" s="1" t="s">
        <v>17</v>
      </c>
      <c r="AK887" s="1" t="s">
        <v>9765</v>
      </c>
      <c r="AL887" s="1" t="s">
        <v>576</v>
      </c>
      <c r="AM887" s="1" t="s">
        <v>9767</v>
      </c>
      <c r="AT887" s="1" t="s">
        <v>37</v>
      </c>
      <c r="AU887" s="1" t="s">
        <v>7529</v>
      </c>
      <c r="AV887" s="1" t="s">
        <v>1798</v>
      </c>
      <c r="AW887" s="1" t="s">
        <v>9119</v>
      </c>
      <c r="BG887" s="1" t="s">
        <v>37</v>
      </c>
      <c r="BH887" s="1" t="s">
        <v>7529</v>
      </c>
      <c r="BI887" s="1" t="s">
        <v>1799</v>
      </c>
      <c r="BJ887" s="1" t="s">
        <v>11234</v>
      </c>
      <c r="BK887" s="1" t="s">
        <v>37</v>
      </c>
      <c r="BL887" s="1" t="s">
        <v>7529</v>
      </c>
      <c r="BM887" s="1" t="s">
        <v>1800</v>
      </c>
      <c r="BN887" s="1" t="s">
        <v>11788</v>
      </c>
      <c r="BO887" s="1" t="s">
        <v>37</v>
      </c>
      <c r="BP887" s="1" t="s">
        <v>7529</v>
      </c>
      <c r="BQ887" s="1" t="s">
        <v>1801</v>
      </c>
      <c r="BR887" s="1" t="s">
        <v>12529</v>
      </c>
      <c r="BS887" s="1" t="s">
        <v>50</v>
      </c>
      <c r="BT887" s="1" t="s">
        <v>9712</v>
      </c>
    </row>
    <row r="888" spans="1:72" ht="13.5" customHeight="1">
      <c r="A888" s="3" t="str">
        <f>HYPERLINK("http://kyu.snu.ac.kr/sdhj/index.jsp?type=hj/GK14657_00IH_0001_0017.jpg","1777_각북면_17")</f>
        <v>1777_각북면_17</v>
      </c>
      <c r="B888" s="2">
        <v>1777</v>
      </c>
      <c r="C888" s="2" t="s">
        <v>12868</v>
      </c>
      <c r="D888" s="2" t="s">
        <v>12865</v>
      </c>
      <c r="E888" s="2">
        <v>887</v>
      </c>
      <c r="F888" s="1">
        <v>4</v>
      </c>
      <c r="G888" s="1" t="s">
        <v>1729</v>
      </c>
      <c r="H888" s="1" t="s">
        <v>7352</v>
      </c>
      <c r="I888" s="1">
        <v>2</v>
      </c>
      <c r="L888" s="1">
        <v>3</v>
      </c>
      <c r="M888" s="2" t="s">
        <v>13318</v>
      </c>
      <c r="N888" s="2" t="s">
        <v>13319</v>
      </c>
      <c r="S888" s="1" t="s">
        <v>67</v>
      </c>
      <c r="T888" s="1" t="s">
        <v>5121</v>
      </c>
      <c r="AC888" s="1">
        <v>12</v>
      </c>
      <c r="AD888" s="1" t="s">
        <v>344</v>
      </c>
      <c r="AE888" s="1" t="s">
        <v>9647</v>
      </c>
    </row>
    <row r="889" spans="1:72" ht="13.5" customHeight="1">
      <c r="A889" s="3" t="str">
        <f>HYPERLINK("http://kyu.snu.ac.kr/sdhj/index.jsp?type=hj/GK14657_00IH_0001_0017.jpg","1777_각북면_17")</f>
        <v>1777_각북면_17</v>
      </c>
      <c r="B889" s="2">
        <v>1777</v>
      </c>
      <c r="C889" s="2" t="s">
        <v>12868</v>
      </c>
      <c r="D889" s="2" t="s">
        <v>12865</v>
      </c>
      <c r="E889" s="2">
        <v>888</v>
      </c>
      <c r="F889" s="1">
        <v>4</v>
      </c>
      <c r="G889" s="1" t="s">
        <v>1729</v>
      </c>
      <c r="H889" s="1" t="s">
        <v>7352</v>
      </c>
      <c r="I889" s="1">
        <v>2</v>
      </c>
      <c r="L889" s="1">
        <v>4</v>
      </c>
      <c r="M889" s="2" t="s">
        <v>3718</v>
      </c>
      <c r="N889" s="2" t="s">
        <v>12903</v>
      </c>
      <c r="T889" s="1" t="s">
        <v>12957</v>
      </c>
      <c r="U889" s="1" t="s">
        <v>1802</v>
      </c>
      <c r="V889" s="1" t="s">
        <v>15291</v>
      </c>
      <c r="W889" s="1" t="s">
        <v>73</v>
      </c>
      <c r="X889" s="1" t="s">
        <v>12958</v>
      </c>
      <c r="Y889" s="1" t="s">
        <v>39</v>
      </c>
      <c r="Z889" s="1" t="s">
        <v>7734</v>
      </c>
      <c r="AC889" s="1">
        <v>47</v>
      </c>
      <c r="AD889" s="1" t="s">
        <v>364</v>
      </c>
      <c r="AE889" s="1" t="s">
        <v>9634</v>
      </c>
      <c r="AJ889" s="1" t="s">
        <v>17</v>
      </c>
      <c r="AK889" s="1" t="s">
        <v>9765</v>
      </c>
      <c r="AL889" s="1" t="s">
        <v>76</v>
      </c>
      <c r="AM889" s="1" t="s">
        <v>14465</v>
      </c>
      <c r="AT889" s="1" t="s">
        <v>37</v>
      </c>
      <c r="AU889" s="1" t="s">
        <v>7529</v>
      </c>
      <c r="AV889" s="1" t="s">
        <v>1803</v>
      </c>
      <c r="AW889" s="1" t="s">
        <v>10541</v>
      </c>
      <c r="BG889" s="1" t="s">
        <v>77</v>
      </c>
      <c r="BH889" s="1" t="s">
        <v>7576</v>
      </c>
      <c r="BI889" s="1" t="s">
        <v>1804</v>
      </c>
      <c r="BJ889" s="1" t="s">
        <v>11215</v>
      </c>
      <c r="BK889" s="1" t="s">
        <v>37</v>
      </c>
      <c r="BL889" s="1" t="s">
        <v>7529</v>
      </c>
      <c r="BM889" s="1" t="s">
        <v>1805</v>
      </c>
      <c r="BN889" s="1" t="s">
        <v>9608</v>
      </c>
      <c r="BO889" s="1" t="s">
        <v>37</v>
      </c>
      <c r="BP889" s="1" t="s">
        <v>7529</v>
      </c>
      <c r="BQ889" s="1" t="s">
        <v>1756</v>
      </c>
      <c r="BR889" s="1" t="s">
        <v>15064</v>
      </c>
      <c r="BS889" s="1" t="s">
        <v>129</v>
      </c>
      <c r="BT889" s="1" t="s">
        <v>9723</v>
      </c>
    </row>
    <row r="890" spans="1:72" ht="13.5" customHeight="1">
      <c r="A890" s="3" t="str">
        <f>HYPERLINK("http://kyu.snu.ac.kr/sdhj/index.jsp?type=hj/GK14657_00IH_0001_0017.jpg","1777_각북면_17")</f>
        <v>1777_각북면_17</v>
      </c>
      <c r="B890" s="2">
        <v>1777</v>
      </c>
      <c r="C890" s="2" t="s">
        <v>12868</v>
      </c>
      <c r="D890" s="2" t="s">
        <v>12865</v>
      </c>
      <c r="E890" s="2">
        <v>889</v>
      </c>
      <c r="F890" s="1">
        <v>4</v>
      </c>
      <c r="G890" s="1" t="s">
        <v>1729</v>
      </c>
      <c r="H890" s="1" t="s">
        <v>7352</v>
      </c>
      <c r="I890" s="1">
        <v>2</v>
      </c>
      <c r="L890" s="1">
        <v>4</v>
      </c>
      <c r="M890" s="2" t="s">
        <v>3718</v>
      </c>
      <c r="N890" s="2" t="s">
        <v>12903</v>
      </c>
      <c r="S890" s="1" t="s">
        <v>47</v>
      </c>
      <c r="T890" s="1" t="s">
        <v>179</v>
      </c>
      <c r="W890" s="1" t="s">
        <v>791</v>
      </c>
      <c r="X890" s="1" t="s">
        <v>7510</v>
      </c>
      <c r="Y890" s="1" t="s">
        <v>10</v>
      </c>
      <c r="Z890" s="1" t="s">
        <v>7691</v>
      </c>
      <c r="AC890" s="1">
        <v>46</v>
      </c>
      <c r="AD890" s="1" t="s">
        <v>631</v>
      </c>
      <c r="AE890" s="1" t="s">
        <v>9618</v>
      </c>
      <c r="AJ890" s="1" t="s">
        <v>17</v>
      </c>
      <c r="AK890" s="1" t="s">
        <v>9765</v>
      </c>
      <c r="AL890" s="1" t="s">
        <v>576</v>
      </c>
      <c r="AM890" s="1" t="s">
        <v>9767</v>
      </c>
      <c r="AT890" s="1" t="s">
        <v>235</v>
      </c>
      <c r="AU890" s="1" t="s">
        <v>7607</v>
      </c>
      <c r="AV890" s="1" t="s">
        <v>1806</v>
      </c>
      <c r="AW890" s="1" t="s">
        <v>10024</v>
      </c>
      <c r="BG890" s="1" t="s">
        <v>235</v>
      </c>
      <c r="BH890" s="1" t="s">
        <v>7607</v>
      </c>
      <c r="BI890" s="1" t="s">
        <v>1807</v>
      </c>
      <c r="BJ890" s="1" t="s">
        <v>10571</v>
      </c>
      <c r="BK890" s="1" t="s">
        <v>37</v>
      </c>
      <c r="BL890" s="1" t="s">
        <v>7529</v>
      </c>
      <c r="BM890" s="1" t="s">
        <v>1808</v>
      </c>
      <c r="BN890" s="1" t="s">
        <v>11211</v>
      </c>
      <c r="BO890" s="1" t="s">
        <v>37</v>
      </c>
      <c r="BP890" s="1" t="s">
        <v>7529</v>
      </c>
      <c r="BQ890" s="1" t="s">
        <v>1809</v>
      </c>
      <c r="BR890" s="1" t="s">
        <v>14686</v>
      </c>
      <c r="BS890" s="1" t="s">
        <v>76</v>
      </c>
      <c r="BT890" s="1" t="s">
        <v>14465</v>
      </c>
    </row>
    <row r="891" spans="1:72" ht="13.5" customHeight="1">
      <c r="A891" s="3" t="str">
        <f>HYPERLINK("http://kyu.snu.ac.kr/sdhj/index.jsp?type=hj/GK14657_00IH_0001_0017.jpg","1777_각북면_17")</f>
        <v>1777_각북면_17</v>
      </c>
      <c r="B891" s="2">
        <v>1777</v>
      </c>
      <c r="C891" s="2" t="s">
        <v>12868</v>
      </c>
      <c r="D891" s="2" t="s">
        <v>12865</v>
      </c>
      <c r="E891" s="2">
        <v>890</v>
      </c>
      <c r="F891" s="1">
        <v>4</v>
      </c>
      <c r="G891" s="1" t="s">
        <v>1729</v>
      </c>
      <c r="H891" s="1" t="s">
        <v>7352</v>
      </c>
      <c r="I891" s="1">
        <v>2</v>
      </c>
      <c r="L891" s="1">
        <v>4</v>
      </c>
      <c r="M891" s="2" t="s">
        <v>3718</v>
      </c>
      <c r="N891" s="2" t="s">
        <v>12903</v>
      </c>
      <c r="S891" s="1" t="s">
        <v>57</v>
      </c>
      <c r="T891" s="1" t="s">
        <v>7485</v>
      </c>
      <c r="U891" s="1" t="s">
        <v>629</v>
      </c>
      <c r="V891" s="1" t="s">
        <v>7558</v>
      </c>
      <c r="Y891" s="1" t="s">
        <v>1810</v>
      </c>
      <c r="Z891" s="1" t="s">
        <v>9381</v>
      </c>
      <c r="AC891" s="1">
        <v>17</v>
      </c>
      <c r="AD891" s="1" t="s">
        <v>68</v>
      </c>
      <c r="AE891" s="1" t="s">
        <v>9623</v>
      </c>
    </row>
    <row r="892" spans="1:72" ht="13.5" customHeight="1">
      <c r="A892" s="3" t="str">
        <f>HYPERLINK("http://kyu.snu.ac.kr/sdhj/index.jsp?type=hj/GK14657_00IH_0001_0017.jpg","1777_각북면_17")</f>
        <v>1777_각북면_17</v>
      </c>
      <c r="B892" s="2">
        <v>1777</v>
      </c>
      <c r="C892" s="2" t="s">
        <v>12868</v>
      </c>
      <c r="D892" s="2" t="s">
        <v>12865</v>
      </c>
      <c r="E892" s="2">
        <v>891</v>
      </c>
      <c r="F892" s="1">
        <v>4</v>
      </c>
      <c r="G892" s="1" t="s">
        <v>1729</v>
      </c>
      <c r="H892" s="1" t="s">
        <v>7352</v>
      </c>
      <c r="I892" s="1">
        <v>2</v>
      </c>
      <c r="L892" s="1">
        <v>4</v>
      </c>
      <c r="M892" s="2" t="s">
        <v>3718</v>
      </c>
      <c r="N892" s="2" t="s">
        <v>12903</v>
      </c>
      <c r="S892" s="1" t="s">
        <v>67</v>
      </c>
      <c r="T892" s="1" t="s">
        <v>5121</v>
      </c>
      <c r="AC892" s="1">
        <v>7</v>
      </c>
      <c r="AD892" s="1" t="s">
        <v>108</v>
      </c>
      <c r="AE892" s="1" t="s">
        <v>9615</v>
      </c>
    </row>
    <row r="893" spans="1:72" ht="13.5" customHeight="1">
      <c r="A893" s="3" t="str">
        <f>HYPERLINK("http://kyu.snu.ac.kr/sdhj/index.jsp?type=hj/GK14657_00IH_0001_0017.jpg","1777_각북면_17")</f>
        <v>1777_각북면_17</v>
      </c>
      <c r="B893" s="2">
        <v>1777</v>
      </c>
      <c r="C893" s="2" t="s">
        <v>12868</v>
      </c>
      <c r="D893" s="2" t="s">
        <v>12865</v>
      </c>
      <c r="E893" s="2">
        <v>892</v>
      </c>
      <c r="F893" s="1">
        <v>4</v>
      </c>
      <c r="G893" s="1" t="s">
        <v>1729</v>
      </c>
      <c r="H893" s="1" t="s">
        <v>7352</v>
      </c>
      <c r="I893" s="1">
        <v>2</v>
      </c>
      <c r="L893" s="1">
        <v>4</v>
      </c>
      <c r="M893" s="2" t="s">
        <v>3718</v>
      </c>
      <c r="N893" s="2" t="s">
        <v>12903</v>
      </c>
      <c r="S893" s="1" t="s">
        <v>67</v>
      </c>
      <c r="T893" s="1" t="s">
        <v>5121</v>
      </c>
      <c r="AC893" s="1">
        <v>5</v>
      </c>
      <c r="AD893" s="1" t="s">
        <v>201</v>
      </c>
      <c r="AE893" s="1" t="s">
        <v>9636</v>
      </c>
      <c r="AF893" s="1" t="s">
        <v>71</v>
      </c>
      <c r="AG893" s="1" t="s">
        <v>9052</v>
      </c>
    </row>
    <row r="894" spans="1:72" ht="13.5" customHeight="1">
      <c r="A894" s="3" t="str">
        <f>HYPERLINK("http://kyu.snu.ac.kr/sdhj/index.jsp?type=hj/GK14657_00IH_0001_0017.jpg","1777_각북면_17")</f>
        <v>1777_각북면_17</v>
      </c>
      <c r="B894" s="2">
        <v>1777</v>
      </c>
      <c r="C894" s="2" t="s">
        <v>12868</v>
      </c>
      <c r="D894" s="2" t="s">
        <v>12865</v>
      </c>
      <c r="E894" s="2">
        <v>893</v>
      </c>
      <c r="F894" s="1">
        <v>4</v>
      </c>
      <c r="G894" s="1" t="s">
        <v>1729</v>
      </c>
      <c r="H894" s="1" t="s">
        <v>7352</v>
      </c>
      <c r="I894" s="1">
        <v>2</v>
      </c>
      <c r="L894" s="1">
        <v>5</v>
      </c>
      <c r="M894" s="2" t="s">
        <v>13320</v>
      </c>
      <c r="N894" s="2" t="s">
        <v>13321</v>
      </c>
      <c r="T894" s="1" t="s">
        <v>12957</v>
      </c>
      <c r="U894" s="1" t="s">
        <v>174</v>
      </c>
      <c r="V894" s="1" t="s">
        <v>7523</v>
      </c>
      <c r="W894" s="1" t="s">
        <v>38</v>
      </c>
      <c r="X894" s="1" t="s">
        <v>12968</v>
      </c>
      <c r="Y894" s="1" t="s">
        <v>1811</v>
      </c>
      <c r="Z894" s="1" t="s">
        <v>9380</v>
      </c>
      <c r="AC894" s="1">
        <v>74</v>
      </c>
      <c r="AD894" s="1" t="s">
        <v>268</v>
      </c>
      <c r="AE894" s="1" t="s">
        <v>9614</v>
      </c>
      <c r="AJ894" s="1" t="s">
        <v>17</v>
      </c>
      <c r="AK894" s="1" t="s">
        <v>9765</v>
      </c>
      <c r="AL894" s="1" t="s">
        <v>41</v>
      </c>
      <c r="AM894" s="1" t="s">
        <v>9711</v>
      </c>
      <c r="AT894" s="1" t="s">
        <v>79</v>
      </c>
      <c r="AU894" s="1" t="s">
        <v>9844</v>
      </c>
      <c r="AV894" s="1" t="s">
        <v>1812</v>
      </c>
      <c r="AW894" s="1" t="s">
        <v>10228</v>
      </c>
      <c r="BG894" s="1" t="s">
        <v>79</v>
      </c>
      <c r="BH894" s="1" t="s">
        <v>9844</v>
      </c>
      <c r="BI894" s="1" t="s">
        <v>1813</v>
      </c>
      <c r="BJ894" s="1" t="s">
        <v>11001</v>
      </c>
      <c r="BK894" s="1" t="s">
        <v>79</v>
      </c>
      <c r="BL894" s="1" t="s">
        <v>9844</v>
      </c>
      <c r="BM894" s="1" t="s">
        <v>1814</v>
      </c>
      <c r="BN894" s="1" t="s">
        <v>11603</v>
      </c>
      <c r="BO894" s="1" t="s">
        <v>79</v>
      </c>
      <c r="BP894" s="1" t="s">
        <v>9844</v>
      </c>
      <c r="BQ894" s="1" t="s">
        <v>1815</v>
      </c>
      <c r="BR894" s="1" t="s">
        <v>12232</v>
      </c>
      <c r="BS894" s="1" t="s">
        <v>76</v>
      </c>
      <c r="BT894" s="1" t="s">
        <v>14465</v>
      </c>
    </row>
    <row r="895" spans="1:72" ht="13.5" customHeight="1">
      <c r="A895" s="3" t="str">
        <f>HYPERLINK("http://kyu.snu.ac.kr/sdhj/index.jsp?type=hj/GK14657_00IH_0001_0017.jpg","1777_각북면_17")</f>
        <v>1777_각북면_17</v>
      </c>
      <c r="B895" s="2">
        <v>1777</v>
      </c>
      <c r="C895" s="2" t="s">
        <v>12868</v>
      </c>
      <c r="D895" s="2" t="s">
        <v>12865</v>
      </c>
      <c r="E895" s="2">
        <v>894</v>
      </c>
      <c r="F895" s="1">
        <v>4</v>
      </c>
      <c r="G895" s="1" t="s">
        <v>1729</v>
      </c>
      <c r="H895" s="1" t="s">
        <v>7352</v>
      </c>
      <c r="I895" s="1">
        <v>2</v>
      </c>
      <c r="L895" s="1">
        <v>5</v>
      </c>
      <c r="M895" s="2" t="s">
        <v>13320</v>
      </c>
      <c r="N895" s="2" t="s">
        <v>13321</v>
      </c>
      <c r="S895" s="1" t="s">
        <v>47</v>
      </c>
      <c r="T895" s="1" t="s">
        <v>179</v>
      </c>
      <c r="W895" s="1" t="s">
        <v>301</v>
      </c>
      <c r="X895" s="1" t="s">
        <v>7708</v>
      </c>
      <c r="Y895" s="1" t="s">
        <v>101</v>
      </c>
      <c r="Z895" s="1" t="s">
        <v>7731</v>
      </c>
      <c r="AC895" s="1">
        <v>52</v>
      </c>
      <c r="AD895" s="1" t="s">
        <v>83</v>
      </c>
      <c r="AE895" s="1" t="s">
        <v>9666</v>
      </c>
      <c r="AJ895" s="1" t="s">
        <v>465</v>
      </c>
      <c r="AK895" s="1" t="s">
        <v>9766</v>
      </c>
      <c r="AL895" s="1" t="s">
        <v>416</v>
      </c>
      <c r="AM895" s="1" t="s">
        <v>9801</v>
      </c>
      <c r="AT895" s="1" t="s">
        <v>79</v>
      </c>
      <c r="AU895" s="1" t="s">
        <v>9844</v>
      </c>
      <c r="AV895" s="1" t="s">
        <v>1752</v>
      </c>
      <c r="AW895" s="1" t="s">
        <v>8836</v>
      </c>
      <c r="BG895" s="1" t="s">
        <v>79</v>
      </c>
      <c r="BH895" s="1" t="s">
        <v>9844</v>
      </c>
      <c r="BI895" s="1" t="s">
        <v>1072</v>
      </c>
      <c r="BJ895" s="1" t="s">
        <v>11233</v>
      </c>
      <c r="BK895" s="1" t="s">
        <v>79</v>
      </c>
      <c r="BL895" s="1" t="s">
        <v>9844</v>
      </c>
      <c r="BM895" s="1" t="s">
        <v>1753</v>
      </c>
      <c r="BN895" s="1" t="s">
        <v>11208</v>
      </c>
      <c r="BO895" s="1" t="s">
        <v>79</v>
      </c>
      <c r="BP895" s="1" t="s">
        <v>9844</v>
      </c>
      <c r="BQ895" s="1" t="s">
        <v>1816</v>
      </c>
      <c r="BR895" s="1" t="s">
        <v>14818</v>
      </c>
      <c r="BS895" s="1" t="s">
        <v>76</v>
      </c>
      <c r="BT895" s="1" t="s">
        <v>14465</v>
      </c>
    </row>
    <row r="896" spans="1:72" ht="13.5" customHeight="1">
      <c r="A896" s="3" t="str">
        <f>HYPERLINK("http://kyu.snu.ac.kr/sdhj/index.jsp?type=hj/GK14657_00IH_0001_0017.jpg","1777_각북면_17")</f>
        <v>1777_각북면_17</v>
      </c>
      <c r="B896" s="2">
        <v>1777</v>
      </c>
      <c r="C896" s="2" t="s">
        <v>12868</v>
      </c>
      <c r="D896" s="2" t="s">
        <v>12865</v>
      </c>
      <c r="E896" s="2">
        <v>895</v>
      </c>
      <c r="F896" s="1">
        <v>4</v>
      </c>
      <c r="G896" s="1" t="s">
        <v>1729</v>
      </c>
      <c r="H896" s="1" t="s">
        <v>7352</v>
      </c>
      <c r="I896" s="1">
        <v>2</v>
      </c>
      <c r="L896" s="1">
        <v>5</v>
      </c>
      <c r="M896" s="2" t="s">
        <v>13320</v>
      </c>
      <c r="N896" s="2" t="s">
        <v>13321</v>
      </c>
      <c r="S896" s="1" t="s">
        <v>67</v>
      </c>
      <c r="T896" s="1" t="s">
        <v>5121</v>
      </c>
      <c r="AC896" s="1">
        <v>5</v>
      </c>
      <c r="AD896" s="1" t="s">
        <v>201</v>
      </c>
      <c r="AE896" s="1" t="s">
        <v>9636</v>
      </c>
      <c r="AF896" s="1" t="s">
        <v>71</v>
      </c>
      <c r="AG896" s="1" t="s">
        <v>9052</v>
      </c>
    </row>
    <row r="897" spans="1:72" ht="13.5" customHeight="1">
      <c r="A897" s="3" t="str">
        <f>HYPERLINK("http://kyu.snu.ac.kr/sdhj/index.jsp?type=hj/GK14657_00IH_0001_0017.jpg","1777_각북면_17")</f>
        <v>1777_각북면_17</v>
      </c>
      <c r="B897" s="2">
        <v>1777</v>
      </c>
      <c r="C897" s="2" t="s">
        <v>12868</v>
      </c>
      <c r="D897" s="2" t="s">
        <v>12865</v>
      </c>
      <c r="E897" s="2">
        <v>896</v>
      </c>
      <c r="F897" s="1">
        <v>4</v>
      </c>
      <c r="G897" s="1" t="s">
        <v>1729</v>
      </c>
      <c r="H897" s="1" t="s">
        <v>7352</v>
      </c>
      <c r="I897" s="1">
        <v>2</v>
      </c>
      <c r="L897" s="1">
        <v>5</v>
      </c>
      <c r="M897" s="2" t="s">
        <v>13320</v>
      </c>
      <c r="N897" s="2" t="s">
        <v>13321</v>
      </c>
      <c r="T897" s="1" t="s">
        <v>15262</v>
      </c>
      <c r="U897" s="1" t="s">
        <v>109</v>
      </c>
      <c r="V897" s="1" t="s">
        <v>7521</v>
      </c>
      <c r="Y897" s="1" t="s">
        <v>943</v>
      </c>
      <c r="Z897" s="1" t="s">
        <v>8988</v>
      </c>
      <c r="AC897" s="1">
        <v>47</v>
      </c>
      <c r="AD897" s="1" t="s">
        <v>364</v>
      </c>
      <c r="AE897" s="1" t="s">
        <v>9634</v>
      </c>
    </row>
    <row r="898" spans="1:72" ht="13.5" customHeight="1">
      <c r="A898" s="3" t="str">
        <f>HYPERLINK("http://kyu.snu.ac.kr/sdhj/index.jsp?type=hj/GK14657_00IH_0001_0017.jpg","1777_각북면_17")</f>
        <v>1777_각북면_17</v>
      </c>
      <c r="B898" s="2">
        <v>1777</v>
      </c>
      <c r="C898" s="2" t="s">
        <v>12868</v>
      </c>
      <c r="D898" s="2" t="s">
        <v>12865</v>
      </c>
      <c r="E898" s="2">
        <v>897</v>
      </c>
      <c r="F898" s="1">
        <v>4</v>
      </c>
      <c r="G898" s="1" t="s">
        <v>1729</v>
      </c>
      <c r="H898" s="1" t="s">
        <v>7352</v>
      </c>
      <c r="I898" s="1">
        <v>2</v>
      </c>
      <c r="L898" s="1">
        <v>5</v>
      </c>
      <c r="M898" s="2" t="s">
        <v>13320</v>
      </c>
      <c r="N898" s="2" t="s">
        <v>13321</v>
      </c>
      <c r="T898" s="1" t="s">
        <v>15262</v>
      </c>
      <c r="U898" s="1" t="s">
        <v>109</v>
      </c>
      <c r="V898" s="1" t="s">
        <v>7521</v>
      </c>
      <c r="Y898" s="1" t="s">
        <v>1817</v>
      </c>
      <c r="Z898" s="1" t="s">
        <v>9379</v>
      </c>
      <c r="AC898" s="1">
        <v>24</v>
      </c>
      <c r="AD898" s="1" t="s">
        <v>259</v>
      </c>
      <c r="AE898" s="1" t="s">
        <v>9658</v>
      </c>
    </row>
    <row r="899" spans="1:72" ht="13.5" customHeight="1">
      <c r="A899" s="3" t="str">
        <f>HYPERLINK("http://kyu.snu.ac.kr/sdhj/index.jsp?type=hj/GK14657_00IH_0001_0017.jpg","1777_각북면_17")</f>
        <v>1777_각북면_17</v>
      </c>
      <c r="B899" s="2">
        <v>1777</v>
      </c>
      <c r="C899" s="2" t="s">
        <v>12868</v>
      </c>
      <c r="D899" s="2" t="s">
        <v>12865</v>
      </c>
      <c r="E899" s="2">
        <v>898</v>
      </c>
      <c r="F899" s="1">
        <v>4</v>
      </c>
      <c r="G899" s="1" t="s">
        <v>1729</v>
      </c>
      <c r="H899" s="1" t="s">
        <v>7352</v>
      </c>
      <c r="I899" s="1">
        <v>3</v>
      </c>
      <c r="J899" s="1" t="s">
        <v>1818</v>
      </c>
      <c r="K899" s="1" t="s">
        <v>7440</v>
      </c>
      <c r="L899" s="1">
        <v>1</v>
      </c>
      <c r="M899" s="2" t="s">
        <v>1818</v>
      </c>
      <c r="N899" s="2" t="s">
        <v>7440</v>
      </c>
      <c r="T899" s="1" t="s">
        <v>12957</v>
      </c>
      <c r="U899" s="1" t="s">
        <v>37</v>
      </c>
      <c r="V899" s="1" t="s">
        <v>7529</v>
      </c>
      <c r="W899" s="1" t="s">
        <v>197</v>
      </c>
      <c r="X899" s="1" t="s">
        <v>7688</v>
      </c>
      <c r="Y899" s="1" t="s">
        <v>1819</v>
      </c>
      <c r="Z899" s="1" t="s">
        <v>9157</v>
      </c>
      <c r="AC899" s="1">
        <v>37</v>
      </c>
      <c r="AD899" s="1" t="s">
        <v>262</v>
      </c>
      <c r="AE899" s="1" t="s">
        <v>9642</v>
      </c>
      <c r="AJ899" s="1" t="s">
        <v>17</v>
      </c>
      <c r="AK899" s="1" t="s">
        <v>9765</v>
      </c>
      <c r="AL899" s="1" t="s">
        <v>76</v>
      </c>
      <c r="AM899" s="1" t="s">
        <v>14465</v>
      </c>
      <c r="AT899" s="1" t="s">
        <v>79</v>
      </c>
      <c r="AU899" s="1" t="s">
        <v>9844</v>
      </c>
      <c r="AV899" s="1" t="s">
        <v>1820</v>
      </c>
      <c r="AW899" s="1" t="s">
        <v>10507</v>
      </c>
      <c r="BG899" s="1" t="s">
        <v>79</v>
      </c>
      <c r="BH899" s="1" t="s">
        <v>9844</v>
      </c>
      <c r="BI899" s="1" t="s">
        <v>1108</v>
      </c>
      <c r="BJ899" s="1" t="s">
        <v>8397</v>
      </c>
      <c r="BK899" s="1" t="s">
        <v>79</v>
      </c>
      <c r="BL899" s="1" t="s">
        <v>9844</v>
      </c>
      <c r="BM899" s="1" t="s">
        <v>911</v>
      </c>
      <c r="BN899" s="1" t="s">
        <v>11215</v>
      </c>
      <c r="BO899" s="1" t="s">
        <v>79</v>
      </c>
      <c r="BP899" s="1" t="s">
        <v>9844</v>
      </c>
      <c r="BQ899" s="1" t="s">
        <v>1821</v>
      </c>
      <c r="BR899" s="1" t="s">
        <v>12489</v>
      </c>
      <c r="BS899" s="1" t="s">
        <v>357</v>
      </c>
      <c r="BT899" s="1" t="s">
        <v>9771</v>
      </c>
    </row>
    <row r="900" spans="1:72" ht="13.5" customHeight="1">
      <c r="A900" s="3" t="str">
        <f>HYPERLINK("http://kyu.snu.ac.kr/sdhj/index.jsp?type=hj/GK14657_00IH_0001_0017.jpg","1777_각북면_17")</f>
        <v>1777_각북면_17</v>
      </c>
      <c r="B900" s="2">
        <v>1777</v>
      </c>
      <c r="C900" s="2" t="s">
        <v>12868</v>
      </c>
      <c r="D900" s="2" t="s">
        <v>12865</v>
      </c>
      <c r="E900" s="2">
        <v>899</v>
      </c>
      <c r="F900" s="1">
        <v>4</v>
      </c>
      <c r="G900" s="1" t="s">
        <v>1729</v>
      </c>
      <c r="H900" s="1" t="s">
        <v>7352</v>
      </c>
      <c r="I900" s="1">
        <v>3</v>
      </c>
      <c r="L900" s="1">
        <v>1</v>
      </c>
      <c r="M900" s="2" t="s">
        <v>1818</v>
      </c>
      <c r="N900" s="2" t="s">
        <v>7440</v>
      </c>
      <c r="S900" s="1" t="s">
        <v>47</v>
      </c>
      <c r="T900" s="1" t="s">
        <v>179</v>
      </c>
      <c r="W900" s="1" t="s">
        <v>73</v>
      </c>
      <c r="X900" s="1" t="s">
        <v>12958</v>
      </c>
      <c r="Y900" s="1" t="s">
        <v>10</v>
      </c>
      <c r="Z900" s="1" t="s">
        <v>7691</v>
      </c>
      <c r="AC900" s="1">
        <v>37</v>
      </c>
      <c r="AD900" s="1" t="s">
        <v>262</v>
      </c>
      <c r="AE900" s="1" t="s">
        <v>9642</v>
      </c>
      <c r="AJ900" s="1" t="s">
        <v>17</v>
      </c>
      <c r="AK900" s="1" t="s">
        <v>9765</v>
      </c>
      <c r="AL900" s="1" t="s">
        <v>129</v>
      </c>
      <c r="AM900" s="1" t="s">
        <v>9723</v>
      </c>
      <c r="AT900" s="1" t="s">
        <v>37</v>
      </c>
      <c r="AU900" s="1" t="s">
        <v>7529</v>
      </c>
      <c r="AV900" s="1" t="s">
        <v>1822</v>
      </c>
      <c r="AW900" s="1" t="s">
        <v>10100</v>
      </c>
      <c r="BG900" s="1" t="s">
        <v>79</v>
      </c>
      <c r="BH900" s="1" t="s">
        <v>9844</v>
      </c>
      <c r="BI900" s="1" t="s">
        <v>679</v>
      </c>
      <c r="BJ900" s="1" t="s">
        <v>10116</v>
      </c>
      <c r="BK900" s="1" t="s">
        <v>79</v>
      </c>
      <c r="BL900" s="1" t="s">
        <v>9844</v>
      </c>
      <c r="BM900" s="1" t="s">
        <v>679</v>
      </c>
      <c r="BN900" s="1" t="s">
        <v>10116</v>
      </c>
      <c r="BQ900" s="1" t="s">
        <v>679</v>
      </c>
      <c r="BR900" s="1" t="s">
        <v>10116</v>
      </c>
    </row>
    <row r="901" spans="1:72" ht="13.5" customHeight="1">
      <c r="A901" s="3" t="str">
        <f>HYPERLINK("http://kyu.snu.ac.kr/sdhj/index.jsp?type=hj/GK14657_00IH_0001_0017.jpg","1777_각북면_17")</f>
        <v>1777_각북면_17</v>
      </c>
      <c r="B901" s="2">
        <v>1777</v>
      </c>
      <c r="C901" s="2" t="s">
        <v>12868</v>
      </c>
      <c r="D901" s="2" t="s">
        <v>12865</v>
      </c>
      <c r="E901" s="2">
        <v>900</v>
      </c>
      <c r="F901" s="1">
        <v>4</v>
      </c>
      <c r="G901" s="1" t="s">
        <v>1729</v>
      </c>
      <c r="H901" s="1" t="s">
        <v>7352</v>
      </c>
      <c r="I901" s="1">
        <v>3</v>
      </c>
      <c r="L901" s="1">
        <v>1</v>
      </c>
      <c r="M901" s="2" t="s">
        <v>1818</v>
      </c>
      <c r="N901" s="2" t="s">
        <v>7440</v>
      </c>
      <c r="S901" s="1" t="s">
        <v>130</v>
      </c>
      <c r="T901" s="1" t="s">
        <v>7487</v>
      </c>
      <c r="W901" s="1" t="s">
        <v>136</v>
      </c>
      <c r="X901" s="1" t="s">
        <v>7680</v>
      </c>
      <c r="Y901" s="1" t="s">
        <v>10</v>
      </c>
      <c r="Z901" s="1" t="s">
        <v>7691</v>
      </c>
      <c r="AC901" s="1">
        <v>67</v>
      </c>
      <c r="AD901" s="1" t="s">
        <v>108</v>
      </c>
      <c r="AE901" s="1" t="s">
        <v>9615</v>
      </c>
    </row>
    <row r="902" spans="1:72" ht="13.5" customHeight="1">
      <c r="A902" s="3" t="str">
        <f>HYPERLINK("http://kyu.snu.ac.kr/sdhj/index.jsp?type=hj/GK14657_00IH_0001_0017.jpg","1777_각북면_17")</f>
        <v>1777_각북면_17</v>
      </c>
      <c r="B902" s="2">
        <v>1777</v>
      </c>
      <c r="C902" s="2" t="s">
        <v>12868</v>
      </c>
      <c r="D902" s="2" t="s">
        <v>12865</v>
      </c>
      <c r="E902" s="2">
        <v>901</v>
      </c>
      <c r="F902" s="1">
        <v>4</v>
      </c>
      <c r="G902" s="1" t="s">
        <v>1729</v>
      </c>
      <c r="H902" s="1" t="s">
        <v>7352</v>
      </c>
      <c r="I902" s="1">
        <v>3</v>
      </c>
      <c r="L902" s="1">
        <v>1</v>
      </c>
      <c r="M902" s="2" t="s">
        <v>1818</v>
      </c>
      <c r="N902" s="2" t="s">
        <v>7440</v>
      </c>
      <c r="S902" s="1" t="s">
        <v>67</v>
      </c>
      <c r="T902" s="1" t="s">
        <v>5121</v>
      </c>
      <c r="AC902" s="1">
        <v>5</v>
      </c>
      <c r="AD902" s="1" t="s">
        <v>201</v>
      </c>
      <c r="AE902" s="1" t="s">
        <v>9636</v>
      </c>
      <c r="AF902" s="1" t="s">
        <v>71</v>
      </c>
      <c r="AG902" s="1" t="s">
        <v>9052</v>
      </c>
    </row>
    <row r="903" spans="1:72" ht="13.5" customHeight="1">
      <c r="A903" s="3" t="str">
        <f>HYPERLINK("http://kyu.snu.ac.kr/sdhj/index.jsp?type=hj/GK14657_00IH_0001_0017.jpg","1777_각북면_17")</f>
        <v>1777_각북면_17</v>
      </c>
      <c r="B903" s="2">
        <v>1777</v>
      </c>
      <c r="C903" s="2" t="s">
        <v>12868</v>
      </c>
      <c r="D903" s="2" t="s">
        <v>12865</v>
      </c>
      <c r="E903" s="2">
        <v>902</v>
      </c>
      <c r="F903" s="1">
        <v>4</v>
      </c>
      <c r="G903" s="1" t="s">
        <v>1729</v>
      </c>
      <c r="H903" s="1" t="s">
        <v>7352</v>
      </c>
      <c r="I903" s="1">
        <v>3</v>
      </c>
      <c r="L903" s="1">
        <v>2</v>
      </c>
      <c r="M903" s="2" t="s">
        <v>13322</v>
      </c>
      <c r="N903" s="2" t="s">
        <v>13323</v>
      </c>
      <c r="T903" s="1" t="s">
        <v>12957</v>
      </c>
      <c r="U903" s="1" t="s">
        <v>525</v>
      </c>
      <c r="V903" s="1" t="s">
        <v>7533</v>
      </c>
      <c r="W903" s="1" t="s">
        <v>73</v>
      </c>
      <c r="X903" s="1" t="s">
        <v>12958</v>
      </c>
      <c r="Y903" s="1" t="s">
        <v>1823</v>
      </c>
      <c r="Z903" s="1" t="s">
        <v>7923</v>
      </c>
      <c r="AC903" s="1">
        <v>61</v>
      </c>
      <c r="AD903" s="1" t="s">
        <v>245</v>
      </c>
      <c r="AE903" s="1" t="s">
        <v>9653</v>
      </c>
      <c r="AJ903" s="1" t="s">
        <v>17</v>
      </c>
      <c r="AK903" s="1" t="s">
        <v>9765</v>
      </c>
      <c r="AL903" s="1" t="s">
        <v>76</v>
      </c>
      <c r="AM903" s="1" t="s">
        <v>14465</v>
      </c>
      <c r="AT903" s="1" t="s">
        <v>79</v>
      </c>
      <c r="AU903" s="1" t="s">
        <v>9844</v>
      </c>
      <c r="AV903" s="1" t="s">
        <v>1824</v>
      </c>
      <c r="AW903" s="1" t="s">
        <v>10540</v>
      </c>
      <c r="BG903" s="1" t="s">
        <v>79</v>
      </c>
      <c r="BH903" s="1" t="s">
        <v>9844</v>
      </c>
      <c r="BI903" s="1" t="s">
        <v>1825</v>
      </c>
      <c r="BJ903" s="1" t="s">
        <v>9585</v>
      </c>
      <c r="BK903" s="1" t="s">
        <v>79</v>
      </c>
      <c r="BL903" s="1" t="s">
        <v>9844</v>
      </c>
      <c r="BM903" s="1" t="s">
        <v>1826</v>
      </c>
      <c r="BN903" s="1" t="s">
        <v>11787</v>
      </c>
      <c r="BO903" s="1" t="s">
        <v>79</v>
      </c>
      <c r="BP903" s="1" t="s">
        <v>9844</v>
      </c>
      <c r="BQ903" s="1" t="s">
        <v>1827</v>
      </c>
      <c r="BR903" s="1" t="s">
        <v>14981</v>
      </c>
      <c r="BS903" s="1" t="s">
        <v>1828</v>
      </c>
      <c r="BT903" s="1" t="s">
        <v>12699</v>
      </c>
    </row>
    <row r="904" spans="1:72" ht="13.5" customHeight="1">
      <c r="A904" s="3" t="str">
        <f>HYPERLINK("http://kyu.snu.ac.kr/sdhj/index.jsp?type=hj/GK14657_00IH_0001_0017.jpg","1777_각북면_17")</f>
        <v>1777_각북면_17</v>
      </c>
      <c r="B904" s="2">
        <v>1777</v>
      </c>
      <c r="C904" s="2" t="s">
        <v>12868</v>
      </c>
      <c r="D904" s="2" t="s">
        <v>12865</v>
      </c>
      <c r="E904" s="2">
        <v>903</v>
      </c>
      <c r="F904" s="1">
        <v>4</v>
      </c>
      <c r="G904" s="1" t="s">
        <v>1729</v>
      </c>
      <c r="H904" s="1" t="s">
        <v>7352</v>
      </c>
      <c r="I904" s="1">
        <v>3</v>
      </c>
      <c r="L904" s="1">
        <v>2</v>
      </c>
      <c r="M904" s="2" t="s">
        <v>13322</v>
      </c>
      <c r="N904" s="2" t="s">
        <v>13323</v>
      </c>
      <c r="S904" s="1" t="s">
        <v>47</v>
      </c>
      <c r="T904" s="1" t="s">
        <v>179</v>
      </c>
      <c r="W904" s="1" t="s">
        <v>73</v>
      </c>
      <c r="X904" s="1" t="s">
        <v>12958</v>
      </c>
      <c r="Y904" s="1" t="s">
        <v>101</v>
      </c>
      <c r="Z904" s="1" t="s">
        <v>7731</v>
      </c>
      <c r="AF904" s="1" t="s">
        <v>93</v>
      </c>
      <c r="AG904" s="1" t="s">
        <v>7486</v>
      </c>
    </row>
    <row r="905" spans="1:72" ht="13.5" customHeight="1">
      <c r="A905" s="3" t="str">
        <f>HYPERLINK("http://kyu.snu.ac.kr/sdhj/index.jsp?type=hj/GK14657_00IH_0001_0017.jpg","1777_각북면_17")</f>
        <v>1777_각북면_17</v>
      </c>
      <c r="B905" s="2">
        <v>1777</v>
      </c>
      <c r="C905" s="2" t="s">
        <v>12868</v>
      </c>
      <c r="D905" s="2" t="s">
        <v>12865</v>
      </c>
      <c r="E905" s="2">
        <v>904</v>
      </c>
      <c r="F905" s="1">
        <v>4</v>
      </c>
      <c r="G905" s="1" t="s">
        <v>1729</v>
      </c>
      <c r="H905" s="1" t="s">
        <v>7352</v>
      </c>
      <c r="I905" s="1">
        <v>3</v>
      </c>
      <c r="L905" s="1">
        <v>2</v>
      </c>
      <c r="M905" s="2" t="s">
        <v>13322</v>
      </c>
      <c r="N905" s="2" t="s">
        <v>13323</v>
      </c>
      <c r="S905" s="1" t="s">
        <v>1829</v>
      </c>
      <c r="T905" s="1" t="s">
        <v>7517</v>
      </c>
      <c r="W905" s="1" t="s">
        <v>575</v>
      </c>
      <c r="X905" s="1" t="s">
        <v>7677</v>
      </c>
      <c r="Y905" s="1" t="s">
        <v>101</v>
      </c>
      <c r="Z905" s="1" t="s">
        <v>7731</v>
      </c>
      <c r="AC905" s="1">
        <v>44</v>
      </c>
      <c r="AD905" s="1" t="s">
        <v>102</v>
      </c>
      <c r="AE905" s="1" t="s">
        <v>9629</v>
      </c>
      <c r="AJ905" s="1" t="s">
        <v>465</v>
      </c>
      <c r="AK905" s="1" t="s">
        <v>9766</v>
      </c>
      <c r="AL905" s="1" t="s">
        <v>41</v>
      </c>
      <c r="AM905" s="1" t="s">
        <v>9711</v>
      </c>
      <c r="AT905" s="1" t="s">
        <v>79</v>
      </c>
      <c r="AU905" s="1" t="s">
        <v>9844</v>
      </c>
      <c r="AV905" s="1" t="s">
        <v>1830</v>
      </c>
      <c r="AW905" s="1" t="s">
        <v>10539</v>
      </c>
      <c r="BG905" s="1" t="s">
        <v>79</v>
      </c>
      <c r="BH905" s="1" t="s">
        <v>9844</v>
      </c>
      <c r="BI905" s="1" t="s">
        <v>1831</v>
      </c>
      <c r="BJ905" s="1" t="s">
        <v>8245</v>
      </c>
      <c r="BK905" s="1" t="s">
        <v>53</v>
      </c>
      <c r="BL905" s="1" t="s">
        <v>7653</v>
      </c>
      <c r="BM905" s="1" t="s">
        <v>1832</v>
      </c>
      <c r="BN905" s="1" t="s">
        <v>11786</v>
      </c>
      <c r="BO905" s="1" t="s">
        <v>492</v>
      </c>
      <c r="BP905" s="1" t="s">
        <v>7525</v>
      </c>
      <c r="BQ905" s="1" t="s">
        <v>1833</v>
      </c>
      <c r="BR905" s="1" t="s">
        <v>12528</v>
      </c>
      <c r="BS905" s="1" t="s">
        <v>205</v>
      </c>
      <c r="BT905" s="1" t="s">
        <v>9777</v>
      </c>
    </row>
    <row r="906" spans="1:72" ht="13.5" customHeight="1">
      <c r="A906" s="3" t="str">
        <f>HYPERLINK("http://kyu.snu.ac.kr/sdhj/index.jsp?type=hj/GK14657_00IH_0001_0017.jpg","1777_각북면_17")</f>
        <v>1777_각북면_17</v>
      </c>
      <c r="B906" s="2">
        <v>1777</v>
      </c>
      <c r="C906" s="2" t="s">
        <v>12868</v>
      </c>
      <c r="D906" s="2" t="s">
        <v>12865</v>
      </c>
      <c r="E906" s="2">
        <v>905</v>
      </c>
      <c r="F906" s="1">
        <v>4</v>
      </c>
      <c r="G906" s="1" t="s">
        <v>1729</v>
      </c>
      <c r="H906" s="1" t="s">
        <v>7352</v>
      </c>
      <c r="I906" s="1">
        <v>3</v>
      </c>
      <c r="L906" s="1">
        <v>2</v>
      </c>
      <c r="M906" s="2" t="s">
        <v>13322</v>
      </c>
      <c r="N906" s="2" t="s">
        <v>13323</v>
      </c>
      <c r="S906" s="1" t="s">
        <v>67</v>
      </c>
      <c r="T906" s="1" t="s">
        <v>5121</v>
      </c>
      <c r="AC906" s="1">
        <v>5</v>
      </c>
      <c r="AD906" s="1" t="s">
        <v>201</v>
      </c>
      <c r="AE906" s="1" t="s">
        <v>9636</v>
      </c>
      <c r="AG906" s="1" t="s">
        <v>9052</v>
      </c>
    </row>
    <row r="907" spans="1:72" ht="13.5" customHeight="1">
      <c r="A907" s="3" t="str">
        <f>HYPERLINK("http://kyu.snu.ac.kr/sdhj/index.jsp?type=hj/GK14657_00IH_0001_0017.jpg","1777_각북면_17")</f>
        <v>1777_각북면_17</v>
      </c>
      <c r="B907" s="2">
        <v>1777</v>
      </c>
      <c r="C907" s="2" t="s">
        <v>12868</v>
      </c>
      <c r="D907" s="2" t="s">
        <v>12865</v>
      </c>
      <c r="E907" s="2">
        <v>906</v>
      </c>
      <c r="F907" s="1">
        <v>4</v>
      </c>
      <c r="G907" s="1" t="s">
        <v>1729</v>
      </c>
      <c r="H907" s="1" t="s">
        <v>7352</v>
      </c>
      <c r="I907" s="1">
        <v>3</v>
      </c>
      <c r="L907" s="1">
        <v>2</v>
      </c>
      <c r="M907" s="2" t="s">
        <v>13322</v>
      </c>
      <c r="N907" s="2" t="s">
        <v>13323</v>
      </c>
      <c r="S907" s="1" t="s">
        <v>67</v>
      </c>
      <c r="T907" s="1" t="s">
        <v>5121</v>
      </c>
      <c r="AC907" s="1">
        <v>3</v>
      </c>
      <c r="AD907" s="1" t="s">
        <v>92</v>
      </c>
      <c r="AE907" s="1" t="s">
        <v>9651</v>
      </c>
      <c r="AF907" s="1" t="s">
        <v>14329</v>
      </c>
      <c r="AG907" s="1" t="s">
        <v>14349</v>
      </c>
    </row>
    <row r="908" spans="1:72" ht="13.5" customHeight="1">
      <c r="A908" s="3" t="str">
        <f>HYPERLINK("http://kyu.snu.ac.kr/sdhj/index.jsp?type=hj/GK14657_00IH_0001_0017.jpg","1777_각북면_17")</f>
        <v>1777_각북면_17</v>
      </c>
      <c r="B908" s="2">
        <v>1777</v>
      </c>
      <c r="C908" s="2" t="s">
        <v>12868</v>
      </c>
      <c r="D908" s="2" t="s">
        <v>12865</v>
      </c>
      <c r="E908" s="2">
        <v>907</v>
      </c>
      <c r="F908" s="1">
        <v>4</v>
      </c>
      <c r="G908" s="1" t="s">
        <v>1729</v>
      </c>
      <c r="H908" s="1" t="s">
        <v>7352</v>
      </c>
      <c r="I908" s="1">
        <v>3</v>
      </c>
      <c r="L908" s="1">
        <v>3</v>
      </c>
      <c r="M908" s="2" t="s">
        <v>1995</v>
      </c>
      <c r="N908" s="2" t="s">
        <v>9841</v>
      </c>
      <c r="T908" s="1" t="s">
        <v>12957</v>
      </c>
      <c r="U908" s="1" t="s">
        <v>174</v>
      </c>
      <c r="V908" s="1" t="s">
        <v>7523</v>
      </c>
      <c r="W908" s="1" t="s">
        <v>301</v>
      </c>
      <c r="X908" s="1" t="s">
        <v>7708</v>
      </c>
      <c r="Y908" s="1" t="s">
        <v>1022</v>
      </c>
      <c r="Z908" s="1" t="s">
        <v>9378</v>
      </c>
      <c r="AC908" s="1">
        <v>47</v>
      </c>
      <c r="AD908" s="1" t="s">
        <v>364</v>
      </c>
      <c r="AE908" s="1" t="s">
        <v>9634</v>
      </c>
      <c r="AJ908" s="1" t="s">
        <v>17</v>
      </c>
      <c r="AK908" s="1" t="s">
        <v>9765</v>
      </c>
      <c r="AL908" s="1" t="s">
        <v>416</v>
      </c>
      <c r="AM908" s="1" t="s">
        <v>9801</v>
      </c>
      <c r="AT908" s="1" t="s">
        <v>79</v>
      </c>
      <c r="AU908" s="1" t="s">
        <v>9844</v>
      </c>
      <c r="AV908" s="1" t="s">
        <v>1834</v>
      </c>
      <c r="AW908" s="1" t="s">
        <v>8247</v>
      </c>
      <c r="BG908" s="1" t="s">
        <v>79</v>
      </c>
      <c r="BH908" s="1" t="s">
        <v>9844</v>
      </c>
      <c r="BI908" s="1" t="s">
        <v>1758</v>
      </c>
      <c r="BJ908" s="1" t="s">
        <v>10506</v>
      </c>
      <c r="BK908" s="1" t="s">
        <v>79</v>
      </c>
      <c r="BL908" s="1" t="s">
        <v>9844</v>
      </c>
      <c r="BM908" s="1" t="s">
        <v>1753</v>
      </c>
      <c r="BN908" s="1" t="s">
        <v>11208</v>
      </c>
      <c r="BO908" s="1" t="s">
        <v>79</v>
      </c>
      <c r="BP908" s="1" t="s">
        <v>9844</v>
      </c>
      <c r="BQ908" s="1" t="s">
        <v>1835</v>
      </c>
      <c r="BR908" s="1" t="s">
        <v>12515</v>
      </c>
      <c r="BS908" s="1" t="s">
        <v>50</v>
      </c>
      <c r="BT908" s="1" t="s">
        <v>9712</v>
      </c>
    </row>
    <row r="909" spans="1:72" ht="13.5" customHeight="1">
      <c r="A909" s="3" t="str">
        <f>HYPERLINK("http://kyu.snu.ac.kr/sdhj/index.jsp?type=hj/GK14657_00IH_0001_0017.jpg","1777_각북면_17")</f>
        <v>1777_각북면_17</v>
      </c>
      <c r="B909" s="2">
        <v>1777</v>
      </c>
      <c r="C909" s="2" t="s">
        <v>12868</v>
      </c>
      <c r="D909" s="2" t="s">
        <v>12865</v>
      </c>
      <c r="E909" s="2">
        <v>908</v>
      </c>
      <c r="F909" s="1">
        <v>4</v>
      </c>
      <c r="G909" s="1" t="s">
        <v>1729</v>
      </c>
      <c r="H909" s="1" t="s">
        <v>7352</v>
      </c>
      <c r="I909" s="1">
        <v>3</v>
      </c>
      <c r="L909" s="1">
        <v>3</v>
      </c>
      <c r="M909" s="2" t="s">
        <v>1995</v>
      </c>
      <c r="N909" s="2" t="s">
        <v>9841</v>
      </c>
      <c r="S909" s="1" t="s">
        <v>47</v>
      </c>
      <c r="T909" s="1" t="s">
        <v>179</v>
      </c>
      <c r="W909" s="1" t="s">
        <v>732</v>
      </c>
      <c r="X909" s="1" t="s">
        <v>7672</v>
      </c>
      <c r="Y909" s="1" t="s">
        <v>101</v>
      </c>
      <c r="Z909" s="1" t="s">
        <v>7731</v>
      </c>
      <c r="AC909" s="1">
        <v>50</v>
      </c>
      <c r="AD909" s="1" t="s">
        <v>60</v>
      </c>
      <c r="AE909" s="1" t="s">
        <v>9617</v>
      </c>
      <c r="AJ909" s="1" t="s">
        <v>465</v>
      </c>
      <c r="AK909" s="1" t="s">
        <v>9766</v>
      </c>
      <c r="AL909" s="1" t="s">
        <v>1836</v>
      </c>
      <c r="AM909" s="1" t="s">
        <v>9827</v>
      </c>
      <c r="AT909" s="1" t="s">
        <v>1023</v>
      </c>
      <c r="AU909" s="1" t="s">
        <v>7581</v>
      </c>
      <c r="AV909" s="1" t="s">
        <v>1837</v>
      </c>
      <c r="AW909" s="1" t="s">
        <v>14555</v>
      </c>
      <c r="BG909" s="1" t="s">
        <v>79</v>
      </c>
      <c r="BH909" s="1" t="s">
        <v>9844</v>
      </c>
      <c r="BI909" s="1" t="s">
        <v>1838</v>
      </c>
      <c r="BJ909" s="1" t="s">
        <v>11232</v>
      </c>
      <c r="BK909" s="1" t="s">
        <v>79</v>
      </c>
      <c r="BL909" s="1" t="s">
        <v>9844</v>
      </c>
      <c r="BM909" s="1" t="s">
        <v>1839</v>
      </c>
      <c r="BN909" s="1" t="s">
        <v>11785</v>
      </c>
      <c r="BO909" s="1" t="s">
        <v>79</v>
      </c>
      <c r="BP909" s="1" t="s">
        <v>9844</v>
      </c>
      <c r="BQ909" s="1" t="s">
        <v>1840</v>
      </c>
      <c r="BR909" s="1" t="s">
        <v>12527</v>
      </c>
      <c r="BS909" s="1" t="s">
        <v>172</v>
      </c>
      <c r="BT909" s="1" t="s">
        <v>9722</v>
      </c>
    </row>
    <row r="910" spans="1:72" ht="13.5" customHeight="1">
      <c r="A910" s="3" t="str">
        <f>HYPERLINK("http://kyu.snu.ac.kr/sdhj/index.jsp?type=hj/GK14657_00IH_0001_0017.jpg","1777_각북면_17")</f>
        <v>1777_각북면_17</v>
      </c>
      <c r="B910" s="2">
        <v>1777</v>
      </c>
      <c r="C910" s="2" t="s">
        <v>12868</v>
      </c>
      <c r="D910" s="2" t="s">
        <v>12865</v>
      </c>
      <c r="E910" s="2">
        <v>909</v>
      </c>
      <c r="F910" s="1">
        <v>4</v>
      </c>
      <c r="G910" s="1" t="s">
        <v>1729</v>
      </c>
      <c r="H910" s="1" t="s">
        <v>7352</v>
      </c>
      <c r="I910" s="1">
        <v>3</v>
      </c>
      <c r="L910" s="1">
        <v>3</v>
      </c>
      <c r="M910" s="2" t="s">
        <v>1995</v>
      </c>
      <c r="N910" s="2" t="s">
        <v>9841</v>
      </c>
      <c r="S910" s="1" t="s">
        <v>57</v>
      </c>
      <c r="T910" s="1" t="s">
        <v>7485</v>
      </c>
      <c r="Y910" s="1" t="s">
        <v>1841</v>
      </c>
      <c r="Z910" s="1" t="s">
        <v>9377</v>
      </c>
      <c r="AC910" s="1">
        <v>31</v>
      </c>
      <c r="AD910" s="1" t="s">
        <v>507</v>
      </c>
      <c r="AE910" s="1" t="s">
        <v>9635</v>
      </c>
    </row>
    <row r="911" spans="1:72" ht="13.5" customHeight="1">
      <c r="A911" s="3" t="str">
        <f>HYPERLINK("http://kyu.snu.ac.kr/sdhj/index.jsp?type=hj/GK14657_00IH_0001_0017.jpg","1777_각북면_17")</f>
        <v>1777_각북면_17</v>
      </c>
      <c r="B911" s="2">
        <v>1777</v>
      </c>
      <c r="C911" s="2" t="s">
        <v>12868</v>
      </c>
      <c r="D911" s="2" t="s">
        <v>12865</v>
      </c>
      <c r="E911" s="2">
        <v>910</v>
      </c>
      <c r="F911" s="1">
        <v>4</v>
      </c>
      <c r="G911" s="1" t="s">
        <v>1729</v>
      </c>
      <c r="H911" s="1" t="s">
        <v>7352</v>
      </c>
      <c r="I911" s="1">
        <v>3</v>
      </c>
      <c r="L911" s="1">
        <v>3</v>
      </c>
      <c r="M911" s="2" t="s">
        <v>1995</v>
      </c>
      <c r="N911" s="2" t="s">
        <v>9841</v>
      </c>
      <c r="S911" s="1" t="s">
        <v>64</v>
      </c>
      <c r="T911" s="1" t="s">
        <v>4015</v>
      </c>
      <c r="W911" s="1" t="s">
        <v>38</v>
      </c>
      <c r="X911" s="1" t="s">
        <v>12968</v>
      </c>
      <c r="Y911" s="1" t="s">
        <v>101</v>
      </c>
      <c r="Z911" s="1" t="s">
        <v>7731</v>
      </c>
      <c r="AC911" s="1">
        <v>34</v>
      </c>
      <c r="AD911" s="1" t="s">
        <v>63</v>
      </c>
      <c r="AE911" s="1" t="s">
        <v>9638</v>
      </c>
    </row>
    <row r="912" spans="1:72" ht="13.5" customHeight="1">
      <c r="A912" s="3" t="str">
        <f>HYPERLINK("http://kyu.snu.ac.kr/sdhj/index.jsp?type=hj/GK14657_00IH_0001_0017.jpg","1777_각북면_17")</f>
        <v>1777_각북면_17</v>
      </c>
      <c r="B912" s="2">
        <v>1777</v>
      </c>
      <c r="C912" s="2" t="s">
        <v>12868</v>
      </c>
      <c r="D912" s="2" t="s">
        <v>12865</v>
      </c>
      <c r="E912" s="2">
        <v>911</v>
      </c>
      <c r="F912" s="1">
        <v>4</v>
      </c>
      <c r="G912" s="1" t="s">
        <v>1729</v>
      </c>
      <c r="H912" s="1" t="s">
        <v>7352</v>
      </c>
      <c r="I912" s="1">
        <v>3</v>
      </c>
      <c r="L912" s="1">
        <v>3</v>
      </c>
      <c r="M912" s="2" t="s">
        <v>1995</v>
      </c>
      <c r="N912" s="2" t="s">
        <v>9841</v>
      </c>
      <c r="S912" s="1" t="s">
        <v>57</v>
      </c>
      <c r="T912" s="1" t="s">
        <v>7485</v>
      </c>
      <c r="Y912" s="1" t="s">
        <v>1842</v>
      </c>
      <c r="Z912" s="1" t="s">
        <v>9376</v>
      </c>
      <c r="AC912" s="1">
        <v>27</v>
      </c>
      <c r="AD912" s="1" t="s">
        <v>91</v>
      </c>
      <c r="AE912" s="1" t="s">
        <v>9654</v>
      </c>
      <c r="AF912" s="1" t="s">
        <v>71</v>
      </c>
      <c r="AG912" s="1" t="s">
        <v>9052</v>
      </c>
    </row>
    <row r="913" spans="1:72" ht="13.5" customHeight="1">
      <c r="A913" s="3" t="str">
        <f>HYPERLINK("http://kyu.snu.ac.kr/sdhj/index.jsp?type=hj/GK14657_00IH_0001_0017.jpg","1777_각북면_17")</f>
        <v>1777_각북면_17</v>
      </c>
      <c r="B913" s="2">
        <v>1777</v>
      </c>
      <c r="C913" s="2" t="s">
        <v>12868</v>
      </c>
      <c r="D913" s="2" t="s">
        <v>12865</v>
      </c>
      <c r="E913" s="2">
        <v>912</v>
      </c>
      <c r="F913" s="1">
        <v>4</v>
      </c>
      <c r="G913" s="1" t="s">
        <v>1729</v>
      </c>
      <c r="H913" s="1" t="s">
        <v>7352</v>
      </c>
      <c r="I913" s="1">
        <v>3</v>
      </c>
      <c r="L913" s="1">
        <v>3</v>
      </c>
      <c r="M913" s="2" t="s">
        <v>1995</v>
      </c>
      <c r="N913" s="2" t="s">
        <v>9841</v>
      </c>
      <c r="S913" s="1" t="s">
        <v>67</v>
      </c>
      <c r="T913" s="1" t="s">
        <v>5121</v>
      </c>
      <c r="AC913" s="1">
        <v>20</v>
      </c>
      <c r="AD913" s="1" t="s">
        <v>581</v>
      </c>
      <c r="AE913" s="1" t="s">
        <v>9637</v>
      </c>
    </row>
    <row r="914" spans="1:72" ht="13.5" customHeight="1">
      <c r="A914" s="3" t="str">
        <f>HYPERLINK("http://kyu.snu.ac.kr/sdhj/index.jsp?type=hj/GK14657_00IH_0001_0017.jpg","1777_각북면_17")</f>
        <v>1777_각북면_17</v>
      </c>
      <c r="B914" s="2">
        <v>1777</v>
      </c>
      <c r="C914" s="2" t="s">
        <v>12868</v>
      </c>
      <c r="D914" s="2" t="s">
        <v>12865</v>
      </c>
      <c r="E914" s="2">
        <v>913</v>
      </c>
      <c r="F914" s="1">
        <v>4</v>
      </c>
      <c r="G914" s="1" t="s">
        <v>1729</v>
      </c>
      <c r="H914" s="1" t="s">
        <v>7352</v>
      </c>
      <c r="I914" s="1">
        <v>3</v>
      </c>
      <c r="L914" s="1">
        <v>3</v>
      </c>
      <c r="M914" s="2" t="s">
        <v>1995</v>
      </c>
      <c r="N914" s="2" t="s">
        <v>9841</v>
      </c>
      <c r="T914" s="1" t="s">
        <v>15262</v>
      </c>
      <c r="U914" s="1" t="s">
        <v>109</v>
      </c>
      <c r="V914" s="1" t="s">
        <v>7521</v>
      </c>
      <c r="Y914" s="1" t="s">
        <v>1843</v>
      </c>
      <c r="Z914" s="1" t="s">
        <v>9154</v>
      </c>
      <c r="AC914" s="1">
        <v>19</v>
      </c>
      <c r="AD914" s="1" t="s">
        <v>293</v>
      </c>
      <c r="AE914" s="1" t="s">
        <v>9632</v>
      </c>
    </row>
    <row r="915" spans="1:72" ht="13.5" customHeight="1">
      <c r="A915" s="3" t="str">
        <f>HYPERLINK("http://kyu.snu.ac.kr/sdhj/index.jsp?type=hj/GK14657_00IH_0001_0017.jpg","1777_각북면_17")</f>
        <v>1777_각북면_17</v>
      </c>
      <c r="B915" s="2">
        <v>1777</v>
      </c>
      <c r="C915" s="2" t="s">
        <v>12868</v>
      </c>
      <c r="D915" s="2" t="s">
        <v>12865</v>
      </c>
      <c r="E915" s="2">
        <v>914</v>
      </c>
      <c r="F915" s="1">
        <v>4</v>
      </c>
      <c r="G915" s="1" t="s">
        <v>1729</v>
      </c>
      <c r="H915" s="1" t="s">
        <v>7352</v>
      </c>
      <c r="I915" s="1">
        <v>3</v>
      </c>
      <c r="L915" s="1">
        <v>3</v>
      </c>
      <c r="M915" s="2" t="s">
        <v>1995</v>
      </c>
      <c r="N915" s="2" t="s">
        <v>9841</v>
      </c>
      <c r="T915" s="1" t="s">
        <v>15262</v>
      </c>
      <c r="U915" s="1" t="s">
        <v>109</v>
      </c>
      <c r="V915" s="1" t="s">
        <v>7521</v>
      </c>
      <c r="Y915" s="1" t="s">
        <v>1844</v>
      </c>
      <c r="Z915" s="1" t="s">
        <v>9375</v>
      </c>
      <c r="AC915" s="1">
        <v>33</v>
      </c>
      <c r="AD915" s="1" t="s">
        <v>455</v>
      </c>
      <c r="AE915" s="1" t="s">
        <v>9661</v>
      </c>
    </row>
    <row r="916" spans="1:72" ht="13.5" customHeight="1">
      <c r="A916" s="3" t="str">
        <f>HYPERLINK("http://kyu.snu.ac.kr/sdhj/index.jsp?type=hj/GK14657_00IH_0001_0017.jpg","1777_각북면_17")</f>
        <v>1777_각북면_17</v>
      </c>
      <c r="B916" s="2">
        <v>1777</v>
      </c>
      <c r="C916" s="2" t="s">
        <v>12868</v>
      </c>
      <c r="D916" s="2" t="s">
        <v>12865</v>
      </c>
      <c r="E916" s="2">
        <v>915</v>
      </c>
      <c r="F916" s="1">
        <v>4</v>
      </c>
      <c r="G916" s="1" t="s">
        <v>1729</v>
      </c>
      <c r="H916" s="1" t="s">
        <v>7352</v>
      </c>
      <c r="I916" s="1">
        <v>3</v>
      </c>
      <c r="L916" s="1">
        <v>3</v>
      </c>
      <c r="M916" s="2" t="s">
        <v>1995</v>
      </c>
      <c r="N916" s="2" t="s">
        <v>9841</v>
      </c>
      <c r="T916" s="1" t="s">
        <v>15262</v>
      </c>
      <c r="U916" s="1" t="s">
        <v>138</v>
      </c>
      <c r="V916" s="1" t="s">
        <v>7522</v>
      </c>
      <c r="Y916" s="1" t="s">
        <v>1038</v>
      </c>
      <c r="Z916" s="1" t="s">
        <v>9374</v>
      </c>
      <c r="AC916" s="1">
        <v>40</v>
      </c>
      <c r="AD916" s="1" t="s">
        <v>1099</v>
      </c>
      <c r="AE916" s="1" t="s">
        <v>9620</v>
      </c>
      <c r="AF916" s="1" t="s">
        <v>659</v>
      </c>
      <c r="AG916" s="1" t="s">
        <v>14318</v>
      </c>
    </row>
    <row r="917" spans="1:72" ht="13.5" customHeight="1">
      <c r="A917" s="3" t="str">
        <f>HYPERLINK("http://kyu.snu.ac.kr/sdhj/index.jsp?type=hj/GK14657_00IH_0001_0017.jpg","1777_각북면_17")</f>
        <v>1777_각북면_17</v>
      </c>
      <c r="B917" s="2">
        <v>1777</v>
      </c>
      <c r="C917" s="2" t="s">
        <v>12868</v>
      </c>
      <c r="D917" s="2" t="s">
        <v>12865</v>
      </c>
      <c r="E917" s="2">
        <v>916</v>
      </c>
      <c r="F917" s="1">
        <v>4</v>
      </c>
      <c r="G917" s="1" t="s">
        <v>1729</v>
      </c>
      <c r="H917" s="1" t="s">
        <v>7352</v>
      </c>
      <c r="I917" s="1">
        <v>3</v>
      </c>
      <c r="L917" s="1">
        <v>3</v>
      </c>
      <c r="M917" s="2" t="s">
        <v>1995</v>
      </c>
      <c r="N917" s="2" t="s">
        <v>9841</v>
      </c>
      <c r="T917" s="1" t="s">
        <v>15262</v>
      </c>
      <c r="U917" s="1" t="s">
        <v>1845</v>
      </c>
      <c r="V917" s="1" t="s">
        <v>7613</v>
      </c>
      <c r="Y917" s="1" t="s">
        <v>1846</v>
      </c>
      <c r="Z917" s="1" t="s">
        <v>9373</v>
      </c>
      <c r="AC917" s="1">
        <v>44</v>
      </c>
      <c r="AD917" s="1" t="s">
        <v>102</v>
      </c>
      <c r="AE917" s="1" t="s">
        <v>9629</v>
      </c>
    </row>
    <row r="918" spans="1:72" ht="13.5" customHeight="1">
      <c r="A918" s="3" t="str">
        <f>HYPERLINK("http://kyu.snu.ac.kr/sdhj/index.jsp?type=hj/GK14657_00IH_0001_0017.jpg","1777_각북면_17")</f>
        <v>1777_각북면_17</v>
      </c>
      <c r="B918" s="2">
        <v>1777</v>
      </c>
      <c r="C918" s="2" t="s">
        <v>12868</v>
      </c>
      <c r="D918" s="2" t="s">
        <v>12865</v>
      </c>
      <c r="E918" s="2">
        <v>917</v>
      </c>
      <c r="F918" s="1">
        <v>4</v>
      </c>
      <c r="G918" s="1" t="s">
        <v>1729</v>
      </c>
      <c r="H918" s="1" t="s">
        <v>7352</v>
      </c>
      <c r="I918" s="1">
        <v>3</v>
      </c>
      <c r="L918" s="1">
        <v>4</v>
      </c>
      <c r="M918" s="2" t="s">
        <v>13324</v>
      </c>
      <c r="N918" s="2" t="s">
        <v>13325</v>
      </c>
      <c r="T918" s="1" t="s">
        <v>12957</v>
      </c>
      <c r="U918" s="1" t="s">
        <v>525</v>
      </c>
      <c r="V918" s="1" t="s">
        <v>7533</v>
      </c>
      <c r="W918" s="1" t="s">
        <v>1847</v>
      </c>
      <c r="X918" s="1" t="s">
        <v>7679</v>
      </c>
      <c r="Y918" s="1" t="s">
        <v>1848</v>
      </c>
      <c r="Z918" s="1" t="s">
        <v>9372</v>
      </c>
      <c r="AC918" s="1">
        <v>65</v>
      </c>
      <c r="AD918" s="1" t="s">
        <v>201</v>
      </c>
      <c r="AE918" s="1" t="s">
        <v>9636</v>
      </c>
      <c r="AJ918" s="1" t="s">
        <v>17</v>
      </c>
      <c r="AK918" s="1" t="s">
        <v>9765</v>
      </c>
      <c r="AL918" s="1" t="s">
        <v>1744</v>
      </c>
      <c r="AM918" s="1" t="s">
        <v>9826</v>
      </c>
      <c r="AT918" s="1" t="s">
        <v>79</v>
      </c>
      <c r="AU918" s="1" t="s">
        <v>9844</v>
      </c>
      <c r="AV918" s="1" t="s">
        <v>1849</v>
      </c>
      <c r="AW918" s="1" t="s">
        <v>9564</v>
      </c>
      <c r="BG918" s="1" t="s">
        <v>79</v>
      </c>
      <c r="BH918" s="1" t="s">
        <v>9844</v>
      </c>
      <c r="BI918" s="1" t="s">
        <v>1850</v>
      </c>
      <c r="BJ918" s="1" t="s">
        <v>11231</v>
      </c>
      <c r="BK918" s="1" t="s">
        <v>79</v>
      </c>
      <c r="BL918" s="1" t="s">
        <v>9844</v>
      </c>
      <c r="BM918" s="1" t="s">
        <v>1851</v>
      </c>
      <c r="BN918" s="1" t="s">
        <v>11784</v>
      </c>
      <c r="BO918" s="1" t="s">
        <v>79</v>
      </c>
      <c r="BP918" s="1" t="s">
        <v>9844</v>
      </c>
      <c r="BQ918" s="1" t="s">
        <v>1852</v>
      </c>
      <c r="BR918" s="1" t="s">
        <v>14822</v>
      </c>
      <c r="BS918" s="1" t="s">
        <v>317</v>
      </c>
      <c r="BT918" s="1" t="s">
        <v>9709</v>
      </c>
    </row>
    <row r="919" spans="1:72" ht="13.5" customHeight="1">
      <c r="A919" s="3" t="str">
        <f>HYPERLINK("http://kyu.snu.ac.kr/sdhj/index.jsp?type=hj/GK14657_00IH_0001_0017.jpg","1777_각북면_17")</f>
        <v>1777_각북면_17</v>
      </c>
      <c r="B919" s="2">
        <v>1777</v>
      </c>
      <c r="C919" s="2" t="s">
        <v>12868</v>
      </c>
      <c r="D919" s="2" t="s">
        <v>12865</v>
      </c>
      <c r="E919" s="2">
        <v>918</v>
      </c>
      <c r="F919" s="1">
        <v>4</v>
      </c>
      <c r="G919" s="1" t="s">
        <v>1729</v>
      </c>
      <c r="H919" s="1" t="s">
        <v>7352</v>
      </c>
      <c r="I919" s="1">
        <v>3</v>
      </c>
      <c r="L919" s="1">
        <v>4</v>
      </c>
      <c r="M919" s="2" t="s">
        <v>13324</v>
      </c>
      <c r="N919" s="2" t="s">
        <v>13325</v>
      </c>
      <c r="S919" s="1" t="s">
        <v>47</v>
      </c>
      <c r="T919" s="1" t="s">
        <v>179</v>
      </c>
      <c r="W919" s="1" t="s">
        <v>73</v>
      </c>
      <c r="X919" s="1" t="s">
        <v>12958</v>
      </c>
      <c r="Y919" s="1" t="s">
        <v>101</v>
      </c>
      <c r="Z919" s="1" t="s">
        <v>7731</v>
      </c>
      <c r="AC919" s="1">
        <v>66</v>
      </c>
      <c r="AD919" s="1" t="s">
        <v>70</v>
      </c>
      <c r="AE919" s="1" t="s">
        <v>9627</v>
      </c>
      <c r="AJ919" s="1" t="s">
        <v>465</v>
      </c>
      <c r="AK919" s="1" t="s">
        <v>9766</v>
      </c>
      <c r="AL919" s="1" t="s">
        <v>129</v>
      </c>
      <c r="AM919" s="1" t="s">
        <v>9723</v>
      </c>
      <c r="AT919" s="1" t="s">
        <v>79</v>
      </c>
      <c r="AU919" s="1" t="s">
        <v>9844</v>
      </c>
      <c r="AV919" s="1" t="s">
        <v>1853</v>
      </c>
      <c r="AW919" s="1" t="s">
        <v>7756</v>
      </c>
      <c r="BG919" s="1" t="s">
        <v>79</v>
      </c>
      <c r="BH919" s="1" t="s">
        <v>9844</v>
      </c>
      <c r="BI919" s="1" t="s">
        <v>1854</v>
      </c>
      <c r="BJ919" s="1" t="s">
        <v>8377</v>
      </c>
      <c r="BK919" s="1" t="s">
        <v>1855</v>
      </c>
      <c r="BL919" s="1" t="s">
        <v>9857</v>
      </c>
      <c r="BM919" s="1" t="s">
        <v>1856</v>
      </c>
      <c r="BN919" s="1" t="s">
        <v>11783</v>
      </c>
      <c r="BO919" s="1" t="s">
        <v>79</v>
      </c>
      <c r="BP919" s="1" t="s">
        <v>9844</v>
      </c>
      <c r="BQ919" s="1" t="s">
        <v>1857</v>
      </c>
      <c r="BR919" s="1" t="s">
        <v>12526</v>
      </c>
      <c r="BS919" s="1" t="s">
        <v>1689</v>
      </c>
      <c r="BT919" s="1" t="s">
        <v>9825</v>
      </c>
    </row>
    <row r="920" spans="1:72" ht="13.5" customHeight="1">
      <c r="A920" s="3" t="str">
        <f>HYPERLINK("http://kyu.snu.ac.kr/sdhj/index.jsp?type=hj/GK14657_00IH_0001_0017.jpg","1777_각북면_17")</f>
        <v>1777_각북면_17</v>
      </c>
      <c r="B920" s="2">
        <v>1777</v>
      </c>
      <c r="C920" s="2" t="s">
        <v>12868</v>
      </c>
      <c r="D920" s="2" t="s">
        <v>12865</v>
      </c>
      <c r="E920" s="2">
        <v>919</v>
      </c>
      <c r="F920" s="1">
        <v>4</v>
      </c>
      <c r="G920" s="1" t="s">
        <v>1729</v>
      </c>
      <c r="H920" s="1" t="s">
        <v>7352</v>
      </c>
      <c r="I920" s="1">
        <v>3</v>
      </c>
      <c r="L920" s="1">
        <v>5</v>
      </c>
      <c r="M920" s="2" t="s">
        <v>13326</v>
      </c>
      <c r="N920" s="2" t="s">
        <v>13327</v>
      </c>
      <c r="T920" s="1" t="s">
        <v>12957</v>
      </c>
      <c r="U920" s="1" t="s">
        <v>174</v>
      </c>
      <c r="V920" s="1" t="s">
        <v>7523</v>
      </c>
      <c r="W920" s="1" t="s">
        <v>878</v>
      </c>
      <c r="X920" s="1" t="s">
        <v>7686</v>
      </c>
      <c r="Y920" s="1" t="s">
        <v>1858</v>
      </c>
      <c r="Z920" s="1" t="s">
        <v>9371</v>
      </c>
      <c r="AC920" s="1">
        <v>36</v>
      </c>
      <c r="AD920" s="1" t="s">
        <v>309</v>
      </c>
      <c r="AE920" s="1" t="s">
        <v>9639</v>
      </c>
      <c r="AJ920" s="1" t="s">
        <v>17</v>
      </c>
      <c r="AK920" s="1" t="s">
        <v>9765</v>
      </c>
      <c r="AL920" s="1" t="s">
        <v>879</v>
      </c>
      <c r="AM920" s="1" t="s">
        <v>9780</v>
      </c>
      <c r="AT920" s="1" t="s">
        <v>79</v>
      </c>
      <c r="AU920" s="1" t="s">
        <v>9844</v>
      </c>
      <c r="AV920" s="1" t="s">
        <v>1776</v>
      </c>
      <c r="AW920" s="1" t="s">
        <v>10538</v>
      </c>
      <c r="BG920" s="1" t="s">
        <v>79</v>
      </c>
      <c r="BH920" s="1" t="s">
        <v>9844</v>
      </c>
      <c r="BI920" s="1" t="s">
        <v>1741</v>
      </c>
      <c r="BJ920" s="1" t="s">
        <v>10536</v>
      </c>
      <c r="BK920" s="1" t="s">
        <v>79</v>
      </c>
      <c r="BL920" s="1" t="s">
        <v>9844</v>
      </c>
      <c r="BM920" s="1" t="s">
        <v>1742</v>
      </c>
      <c r="BN920" s="1" t="s">
        <v>11229</v>
      </c>
      <c r="BO920" s="1" t="s">
        <v>79</v>
      </c>
      <c r="BP920" s="1" t="s">
        <v>9844</v>
      </c>
      <c r="BQ920" s="1" t="s">
        <v>1777</v>
      </c>
      <c r="BR920" s="1" t="s">
        <v>14701</v>
      </c>
      <c r="BS920" s="1" t="s">
        <v>76</v>
      </c>
      <c r="BT920" s="1" t="s">
        <v>14465</v>
      </c>
    </row>
    <row r="921" spans="1:72" ht="13.5" customHeight="1">
      <c r="A921" s="3" t="str">
        <f>HYPERLINK("http://kyu.snu.ac.kr/sdhj/index.jsp?type=hj/GK14657_00IH_0001_0017.jpg","1777_각북면_17")</f>
        <v>1777_각북면_17</v>
      </c>
      <c r="B921" s="2">
        <v>1777</v>
      </c>
      <c r="C921" s="2" t="s">
        <v>12868</v>
      </c>
      <c r="D921" s="2" t="s">
        <v>12865</v>
      </c>
      <c r="E921" s="2">
        <v>920</v>
      </c>
      <c r="F921" s="1">
        <v>4</v>
      </c>
      <c r="G921" s="1" t="s">
        <v>1729</v>
      </c>
      <c r="H921" s="1" t="s">
        <v>7352</v>
      </c>
      <c r="I921" s="1">
        <v>3</v>
      </c>
      <c r="L921" s="1">
        <v>5</v>
      </c>
      <c r="M921" s="2" t="s">
        <v>13326</v>
      </c>
      <c r="N921" s="2" t="s">
        <v>13327</v>
      </c>
      <c r="S921" s="1" t="s">
        <v>47</v>
      </c>
      <c r="T921" s="1" t="s">
        <v>179</v>
      </c>
      <c r="W921" s="1" t="s">
        <v>898</v>
      </c>
      <c r="X921" s="1" t="s">
        <v>7681</v>
      </c>
      <c r="Y921" s="1" t="s">
        <v>101</v>
      </c>
      <c r="Z921" s="1" t="s">
        <v>7731</v>
      </c>
      <c r="AC921" s="1">
        <v>37</v>
      </c>
      <c r="AD921" s="1" t="s">
        <v>262</v>
      </c>
      <c r="AE921" s="1" t="s">
        <v>9642</v>
      </c>
      <c r="AJ921" s="1" t="s">
        <v>465</v>
      </c>
      <c r="AK921" s="1" t="s">
        <v>9766</v>
      </c>
      <c r="AL921" s="1" t="s">
        <v>716</v>
      </c>
      <c r="AM921" s="1" t="s">
        <v>9772</v>
      </c>
      <c r="AT921" s="1" t="s">
        <v>79</v>
      </c>
      <c r="AU921" s="1" t="s">
        <v>9844</v>
      </c>
      <c r="AV921" s="1" t="s">
        <v>1267</v>
      </c>
      <c r="AW921" s="1" t="s">
        <v>10451</v>
      </c>
      <c r="BG921" s="1" t="s">
        <v>1153</v>
      </c>
      <c r="BH921" s="1" t="s">
        <v>10753</v>
      </c>
      <c r="BI921" s="1" t="s">
        <v>1859</v>
      </c>
      <c r="BJ921" s="1" t="s">
        <v>11174</v>
      </c>
      <c r="BK921" s="1" t="s">
        <v>1860</v>
      </c>
      <c r="BL921" s="1" t="s">
        <v>11379</v>
      </c>
      <c r="BM921" s="1" t="s">
        <v>234</v>
      </c>
      <c r="BN921" s="1" t="s">
        <v>11347</v>
      </c>
      <c r="BO921" s="1" t="s">
        <v>79</v>
      </c>
      <c r="BP921" s="1" t="s">
        <v>9844</v>
      </c>
      <c r="BQ921" s="1" t="s">
        <v>1861</v>
      </c>
      <c r="BR921" s="1" t="s">
        <v>15068</v>
      </c>
      <c r="BS921" s="1" t="s">
        <v>41</v>
      </c>
      <c r="BT921" s="1" t="s">
        <v>9711</v>
      </c>
    </row>
    <row r="922" spans="1:72" ht="13.5" customHeight="1">
      <c r="A922" s="3" t="str">
        <f>HYPERLINK("http://kyu.snu.ac.kr/sdhj/index.jsp?type=hj/GK14657_00IH_0001_0017.jpg","1777_각북면_17")</f>
        <v>1777_각북면_17</v>
      </c>
      <c r="B922" s="2">
        <v>1777</v>
      </c>
      <c r="C922" s="2" t="s">
        <v>12868</v>
      </c>
      <c r="D922" s="2" t="s">
        <v>12865</v>
      </c>
      <c r="E922" s="2">
        <v>921</v>
      </c>
      <c r="F922" s="1">
        <v>4</v>
      </c>
      <c r="G922" s="1" t="s">
        <v>1729</v>
      </c>
      <c r="H922" s="1" t="s">
        <v>7352</v>
      </c>
      <c r="I922" s="1">
        <v>3</v>
      </c>
      <c r="L922" s="1">
        <v>5</v>
      </c>
      <c r="M922" s="2" t="s">
        <v>13326</v>
      </c>
      <c r="N922" s="2" t="s">
        <v>13327</v>
      </c>
      <c r="S922" s="1" t="s">
        <v>67</v>
      </c>
      <c r="T922" s="1" t="s">
        <v>5121</v>
      </c>
      <c r="AC922" s="1">
        <v>5</v>
      </c>
      <c r="AD922" s="1" t="s">
        <v>201</v>
      </c>
      <c r="AE922" s="1" t="s">
        <v>9636</v>
      </c>
    </row>
    <row r="923" spans="1:72" ht="13.5" customHeight="1">
      <c r="A923" s="3" t="str">
        <f>HYPERLINK("http://kyu.snu.ac.kr/sdhj/index.jsp?type=hj/GK14657_00IH_0001_0017.jpg","1777_각북면_17")</f>
        <v>1777_각북면_17</v>
      </c>
      <c r="B923" s="2">
        <v>1777</v>
      </c>
      <c r="C923" s="2" t="s">
        <v>12868</v>
      </c>
      <c r="D923" s="2" t="s">
        <v>12865</v>
      </c>
      <c r="E923" s="2">
        <v>922</v>
      </c>
      <c r="F923" s="1">
        <v>4</v>
      </c>
      <c r="G923" s="1" t="s">
        <v>1729</v>
      </c>
      <c r="H923" s="1" t="s">
        <v>7352</v>
      </c>
      <c r="I923" s="1">
        <v>3</v>
      </c>
      <c r="L923" s="1">
        <v>5</v>
      </c>
      <c r="M923" s="2" t="s">
        <v>13326</v>
      </c>
      <c r="N923" s="2" t="s">
        <v>13327</v>
      </c>
      <c r="S923" s="1" t="s">
        <v>67</v>
      </c>
      <c r="T923" s="1" t="s">
        <v>5121</v>
      </c>
      <c r="AF923" s="1" t="s">
        <v>93</v>
      </c>
      <c r="AG923" s="1" t="s">
        <v>15383</v>
      </c>
    </row>
    <row r="924" spans="1:72" ht="13.5" customHeight="1">
      <c r="A924" s="3" t="str">
        <f>HYPERLINK("http://kyu.snu.ac.kr/sdhj/index.jsp?type=hj/GK14657_00IH_0001_0017.jpg","1777_각북면_17")</f>
        <v>1777_각북면_17</v>
      </c>
      <c r="B924" s="2">
        <v>1777</v>
      </c>
      <c r="C924" s="2" t="s">
        <v>12868</v>
      </c>
      <c r="D924" s="2" t="s">
        <v>12865</v>
      </c>
      <c r="E924" s="2">
        <v>923</v>
      </c>
      <c r="F924" s="1">
        <v>4</v>
      </c>
      <c r="G924" s="1" t="s">
        <v>1729</v>
      </c>
      <c r="H924" s="1" t="s">
        <v>7352</v>
      </c>
      <c r="I924" s="1">
        <v>3</v>
      </c>
      <c r="L924" s="1">
        <v>5</v>
      </c>
      <c r="M924" s="2" t="s">
        <v>13326</v>
      </c>
      <c r="N924" s="2" t="s">
        <v>13327</v>
      </c>
      <c r="T924" s="1" t="s">
        <v>15262</v>
      </c>
      <c r="U924" s="1" t="s">
        <v>109</v>
      </c>
      <c r="V924" s="1" t="s">
        <v>7521</v>
      </c>
      <c r="Y924" s="1" t="s">
        <v>1862</v>
      </c>
      <c r="Z924" s="1" t="s">
        <v>12995</v>
      </c>
      <c r="AC924" s="1">
        <v>15</v>
      </c>
      <c r="AD924" s="1" t="s">
        <v>173</v>
      </c>
      <c r="AE924" s="1" t="s">
        <v>9622</v>
      </c>
      <c r="AF924" s="1" t="s">
        <v>14355</v>
      </c>
      <c r="AG924" s="1" t="s">
        <v>15382</v>
      </c>
    </row>
    <row r="925" spans="1:72" ht="13.5" customHeight="1">
      <c r="A925" s="3" t="str">
        <f>HYPERLINK("http://kyu.snu.ac.kr/sdhj/index.jsp?type=hj/GK14657_00IH_0001_0017.jpg","1777_각북면_17")</f>
        <v>1777_각북면_17</v>
      </c>
      <c r="B925" s="2">
        <v>1777</v>
      </c>
      <c r="C925" s="2" t="s">
        <v>12868</v>
      </c>
      <c r="D925" s="2" t="s">
        <v>12865</v>
      </c>
      <c r="E925" s="2">
        <v>924</v>
      </c>
      <c r="F925" s="1">
        <v>4</v>
      </c>
      <c r="G925" s="1" t="s">
        <v>1729</v>
      </c>
      <c r="H925" s="1" t="s">
        <v>7352</v>
      </c>
      <c r="I925" s="1">
        <v>4</v>
      </c>
      <c r="J925" s="1" t="s">
        <v>1863</v>
      </c>
      <c r="K925" s="1" t="s">
        <v>12899</v>
      </c>
      <c r="L925" s="1">
        <v>1</v>
      </c>
      <c r="M925" s="2" t="s">
        <v>1863</v>
      </c>
      <c r="N925" s="2" t="s">
        <v>12899</v>
      </c>
      <c r="T925" s="1" t="s">
        <v>12957</v>
      </c>
      <c r="U925" s="1" t="s">
        <v>174</v>
      </c>
      <c r="V925" s="1" t="s">
        <v>7523</v>
      </c>
      <c r="W925" s="1" t="s">
        <v>73</v>
      </c>
      <c r="X925" s="1" t="s">
        <v>12958</v>
      </c>
      <c r="Y925" s="1" t="s">
        <v>1864</v>
      </c>
      <c r="Z925" s="1" t="s">
        <v>9370</v>
      </c>
      <c r="AC925" s="1">
        <v>39</v>
      </c>
      <c r="AD925" s="1" t="s">
        <v>995</v>
      </c>
      <c r="AE925" s="1" t="s">
        <v>9643</v>
      </c>
      <c r="AJ925" s="1" t="s">
        <v>17</v>
      </c>
      <c r="AK925" s="1" t="s">
        <v>9765</v>
      </c>
      <c r="AL925" s="1" t="s">
        <v>129</v>
      </c>
      <c r="AM925" s="1" t="s">
        <v>9723</v>
      </c>
      <c r="AT925" s="1" t="s">
        <v>79</v>
      </c>
      <c r="AU925" s="1" t="s">
        <v>9844</v>
      </c>
      <c r="AV925" s="1" t="s">
        <v>1865</v>
      </c>
      <c r="AW925" s="1" t="s">
        <v>10537</v>
      </c>
      <c r="BG925" s="1" t="s">
        <v>79</v>
      </c>
      <c r="BH925" s="1" t="s">
        <v>9844</v>
      </c>
      <c r="BI925" s="1" t="s">
        <v>1866</v>
      </c>
      <c r="BJ925" s="1" t="s">
        <v>8885</v>
      </c>
      <c r="BK925" s="1" t="s">
        <v>79</v>
      </c>
      <c r="BL925" s="1" t="s">
        <v>9844</v>
      </c>
      <c r="BM925" s="1" t="s">
        <v>1867</v>
      </c>
      <c r="BN925" s="1" t="s">
        <v>11782</v>
      </c>
      <c r="BO925" s="1" t="s">
        <v>79</v>
      </c>
      <c r="BP925" s="1" t="s">
        <v>9844</v>
      </c>
      <c r="BQ925" s="1" t="s">
        <v>7294</v>
      </c>
      <c r="BR925" s="1" t="s">
        <v>14956</v>
      </c>
      <c r="BS925" s="1" t="s">
        <v>942</v>
      </c>
      <c r="BT925" s="1" t="s">
        <v>9752</v>
      </c>
    </row>
    <row r="926" spans="1:72" ht="13.5" customHeight="1">
      <c r="A926" s="3" t="str">
        <f>HYPERLINK("http://kyu.snu.ac.kr/sdhj/index.jsp?type=hj/GK14657_00IH_0001_0017.jpg","1777_각북면_17")</f>
        <v>1777_각북면_17</v>
      </c>
      <c r="B926" s="2">
        <v>1777</v>
      </c>
      <c r="C926" s="2" t="s">
        <v>12868</v>
      </c>
      <c r="D926" s="2" t="s">
        <v>12865</v>
      </c>
      <c r="E926" s="2">
        <v>925</v>
      </c>
      <c r="F926" s="1">
        <v>4</v>
      </c>
      <c r="G926" s="1" t="s">
        <v>1729</v>
      </c>
      <c r="H926" s="1" t="s">
        <v>7352</v>
      </c>
      <c r="I926" s="1">
        <v>4</v>
      </c>
      <c r="L926" s="1">
        <v>1</v>
      </c>
      <c r="M926" s="2" t="s">
        <v>1863</v>
      </c>
      <c r="N926" s="2" t="s">
        <v>12899</v>
      </c>
      <c r="S926" s="1" t="s">
        <v>47</v>
      </c>
      <c r="T926" s="1" t="s">
        <v>179</v>
      </c>
      <c r="W926" s="1" t="s">
        <v>73</v>
      </c>
      <c r="X926" s="1" t="s">
        <v>12958</v>
      </c>
      <c r="Y926" s="1" t="s">
        <v>101</v>
      </c>
      <c r="Z926" s="1" t="s">
        <v>7731</v>
      </c>
      <c r="AC926" s="1">
        <v>34</v>
      </c>
      <c r="AD926" s="1" t="s">
        <v>63</v>
      </c>
      <c r="AE926" s="1" t="s">
        <v>9638</v>
      </c>
      <c r="AJ926" s="1" t="s">
        <v>465</v>
      </c>
      <c r="AK926" s="1" t="s">
        <v>9766</v>
      </c>
      <c r="AL926" s="1" t="s">
        <v>76</v>
      </c>
      <c r="AM926" s="1" t="s">
        <v>14465</v>
      </c>
      <c r="AT926" s="1" t="s">
        <v>79</v>
      </c>
      <c r="AU926" s="1" t="s">
        <v>9844</v>
      </c>
      <c r="AV926" s="1" t="s">
        <v>1868</v>
      </c>
      <c r="AW926" s="1" t="s">
        <v>10474</v>
      </c>
      <c r="BG926" s="1" t="s">
        <v>79</v>
      </c>
      <c r="BH926" s="1" t="s">
        <v>9844</v>
      </c>
      <c r="BI926" s="1" t="s">
        <v>1381</v>
      </c>
      <c r="BJ926" s="1" t="s">
        <v>11230</v>
      </c>
      <c r="BK926" s="1" t="s">
        <v>79</v>
      </c>
      <c r="BL926" s="1" t="s">
        <v>9844</v>
      </c>
      <c r="BM926" s="1" t="s">
        <v>1869</v>
      </c>
      <c r="BN926" s="1" t="s">
        <v>10597</v>
      </c>
      <c r="BO926" s="1" t="s">
        <v>79</v>
      </c>
      <c r="BP926" s="1" t="s">
        <v>9844</v>
      </c>
      <c r="BQ926" s="1" t="s">
        <v>1870</v>
      </c>
      <c r="BR926" s="1" t="s">
        <v>12525</v>
      </c>
      <c r="BS926" s="1" t="s">
        <v>1871</v>
      </c>
      <c r="BT926" s="1" t="s">
        <v>9804</v>
      </c>
    </row>
    <row r="927" spans="1:72" ht="13.5" customHeight="1">
      <c r="A927" s="3" t="str">
        <f>HYPERLINK("http://kyu.snu.ac.kr/sdhj/index.jsp?type=hj/GK14657_00IH_0001_0017.jpg","1777_각북면_17")</f>
        <v>1777_각북면_17</v>
      </c>
      <c r="B927" s="2">
        <v>1777</v>
      </c>
      <c r="C927" s="2" t="s">
        <v>12868</v>
      </c>
      <c r="D927" s="2" t="s">
        <v>12865</v>
      </c>
      <c r="E927" s="2">
        <v>926</v>
      </c>
      <c r="F927" s="1">
        <v>4</v>
      </c>
      <c r="G927" s="1" t="s">
        <v>1729</v>
      </c>
      <c r="H927" s="1" t="s">
        <v>7352</v>
      </c>
      <c r="I927" s="1">
        <v>4</v>
      </c>
      <c r="L927" s="1">
        <v>1</v>
      </c>
      <c r="M927" s="2" t="s">
        <v>1863</v>
      </c>
      <c r="N927" s="2" t="s">
        <v>12899</v>
      </c>
      <c r="S927" s="1" t="s">
        <v>130</v>
      </c>
      <c r="T927" s="1" t="s">
        <v>7487</v>
      </c>
      <c r="W927" s="1" t="s">
        <v>73</v>
      </c>
      <c r="X927" s="1" t="s">
        <v>12958</v>
      </c>
      <c r="Y927" s="1" t="s">
        <v>101</v>
      </c>
      <c r="Z927" s="1" t="s">
        <v>7731</v>
      </c>
      <c r="AC927" s="1">
        <v>63</v>
      </c>
      <c r="AD927" s="1" t="s">
        <v>92</v>
      </c>
      <c r="AE927" s="1" t="s">
        <v>9651</v>
      </c>
    </row>
    <row r="928" spans="1:72" ht="13.5" customHeight="1">
      <c r="A928" s="3" t="str">
        <f>HYPERLINK("http://kyu.snu.ac.kr/sdhj/index.jsp?type=hj/GK14657_00IH_0001_0017.jpg","1777_각북면_17")</f>
        <v>1777_각북면_17</v>
      </c>
      <c r="B928" s="2">
        <v>1777</v>
      </c>
      <c r="C928" s="2" t="s">
        <v>12868</v>
      </c>
      <c r="D928" s="2" t="s">
        <v>12865</v>
      </c>
      <c r="E928" s="2">
        <v>927</v>
      </c>
      <c r="F928" s="1">
        <v>4</v>
      </c>
      <c r="G928" s="1" t="s">
        <v>1729</v>
      </c>
      <c r="H928" s="1" t="s">
        <v>7352</v>
      </c>
      <c r="I928" s="1">
        <v>4</v>
      </c>
      <c r="L928" s="1">
        <v>1</v>
      </c>
      <c r="M928" s="2" t="s">
        <v>1863</v>
      </c>
      <c r="N928" s="2" t="s">
        <v>12899</v>
      </c>
      <c r="S928" s="1" t="s">
        <v>217</v>
      </c>
      <c r="T928" s="1" t="s">
        <v>7491</v>
      </c>
      <c r="Y928" s="1" t="s">
        <v>1872</v>
      </c>
      <c r="Z928" s="1" t="s">
        <v>9369</v>
      </c>
      <c r="AC928" s="1">
        <v>31</v>
      </c>
      <c r="AD928" s="1" t="s">
        <v>507</v>
      </c>
      <c r="AE928" s="1" t="s">
        <v>9635</v>
      </c>
    </row>
    <row r="929" spans="1:72" ht="13.5" customHeight="1">
      <c r="A929" s="3" t="str">
        <f>HYPERLINK("http://kyu.snu.ac.kr/sdhj/index.jsp?type=hj/GK14657_00IH_0001_0017.jpg","1777_각북면_17")</f>
        <v>1777_각북면_17</v>
      </c>
      <c r="B929" s="2">
        <v>1777</v>
      </c>
      <c r="C929" s="2" t="s">
        <v>12868</v>
      </c>
      <c r="D929" s="2" t="s">
        <v>12865</v>
      </c>
      <c r="E929" s="2">
        <v>928</v>
      </c>
      <c r="F929" s="1">
        <v>4</v>
      </c>
      <c r="G929" s="1" t="s">
        <v>1729</v>
      </c>
      <c r="H929" s="1" t="s">
        <v>7352</v>
      </c>
      <c r="I929" s="1">
        <v>4</v>
      </c>
      <c r="L929" s="1">
        <v>1</v>
      </c>
      <c r="M929" s="2" t="s">
        <v>1863</v>
      </c>
      <c r="N929" s="2" t="s">
        <v>12899</v>
      </c>
      <c r="S929" s="1" t="s">
        <v>192</v>
      </c>
      <c r="T929" s="1" t="s">
        <v>192</v>
      </c>
      <c r="AC929" s="1">
        <v>10</v>
      </c>
      <c r="AD929" s="1" t="s">
        <v>386</v>
      </c>
      <c r="AE929" s="1" t="s">
        <v>9619</v>
      </c>
      <c r="AF929" s="1" t="s">
        <v>71</v>
      </c>
      <c r="AG929" s="1" t="s">
        <v>9052</v>
      </c>
    </row>
    <row r="930" spans="1:72" ht="13.5" customHeight="1">
      <c r="A930" s="3" t="str">
        <f>HYPERLINK("http://kyu.snu.ac.kr/sdhj/index.jsp?type=hj/GK14657_00IH_0001_0017.jpg","1777_각북면_17")</f>
        <v>1777_각북면_17</v>
      </c>
      <c r="B930" s="2">
        <v>1777</v>
      </c>
      <c r="C930" s="2" t="s">
        <v>12868</v>
      </c>
      <c r="D930" s="2" t="s">
        <v>12865</v>
      </c>
      <c r="E930" s="2">
        <v>929</v>
      </c>
      <c r="F930" s="1">
        <v>4</v>
      </c>
      <c r="G930" s="1" t="s">
        <v>1729</v>
      </c>
      <c r="H930" s="1" t="s">
        <v>7352</v>
      </c>
      <c r="I930" s="1">
        <v>4</v>
      </c>
      <c r="L930" s="1">
        <v>1</v>
      </c>
      <c r="M930" s="2" t="s">
        <v>1863</v>
      </c>
      <c r="N930" s="2" t="s">
        <v>12899</v>
      </c>
      <c r="S930" s="1" t="s">
        <v>192</v>
      </c>
      <c r="T930" s="1" t="s">
        <v>192</v>
      </c>
      <c r="AC930" s="1">
        <v>7</v>
      </c>
      <c r="AD930" s="1" t="s">
        <v>108</v>
      </c>
      <c r="AE930" s="1" t="s">
        <v>9615</v>
      </c>
    </row>
    <row r="931" spans="1:72" ht="13.5" customHeight="1">
      <c r="A931" s="3" t="str">
        <f>HYPERLINK("http://kyu.snu.ac.kr/sdhj/index.jsp?type=hj/GK14657_00IH_0001_0017.jpg","1777_각북면_17")</f>
        <v>1777_각북면_17</v>
      </c>
      <c r="B931" s="2">
        <v>1777</v>
      </c>
      <c r="C931" s="2" t="s">
        <v>12868</v>
      </c>
      <c r="D931" s="2" t="s">
        <v>12865</v>
      </c>
      <c r="E931" s="2">
        <v>930</v>
      </c>
      <c r="F931" s="1">
        <v>4</v>
      </c>
      <c r="G931" s="1" t="s">
        <v>1729</v>
      </c>
      <c r="H931" s="1" t="s">
        <v>7352</v>
      </c>
      <c r="I931" s="1">
        <v>4</v>
      </c>
      <c r="L931" s="1">
        <v>1</v>
      </c>
      <c r="M931" s="2" t="s">
        <v>1863</v>
      </c>
      <c r="N931" s="2" t="s">
        <v>12899</v>
      </c>
      <c r="T931" s="1" t="s">
        <v>15262</v>
      </c>
      <c r="U931" s="1" t="s">
        <v>109</v>
      </c>
      <c r="V931" s="1" t="s">
        <v>7521</v>
      </c>
      <c r="Y931" s="1" t="s">
        <v>1873</v>
      </c>
      <c r="Z931" s="1" t="s">
        <v>8902</v>
      </c>
      <c r="AC931" s="1">
        <v>71</v>
      </c>
      <c r="AD931" s="1" t="s">
        <v>69</v>
      </c>
      <c r="AE931" s="1" t="s">
        <v>9646</v>
      </c>
      <c r="AF931" s="1" t="s">
        <v>270</v>
      </c>
      <c r="AG931" s="1" t="s">
        <v>9680</v>
      </c>
      <c r="AH931" s="1" t="s">
        <v>1874</v>
      </c>
      <c r="AI931" s="1" t="s">
        <v>9738</v>
      </c>
    </row>
    <row r="932" spans="1:72" ht="13.5" customHeight="1">
      <c r="A932" s="3" t="str">
        <f>HYPERLINK("http://kyu.snu.ac.kr/sdhj/index.jsp?type=hj/GK14657_00IH_0001_0017.jpg","1777_각북면_17")</f>
        <v>1777_각북면_17</v>
      </c>
      <c r="B932" s="2">
        <v>1777</v>
      </c>
      <c r="C932" s="2" t="s">
        <v>12868</v>
      </c>
      <c r="D932" s="2" t="s">
        <v>12865</v>
      </c>
      <c r="E932" s="2">
        <v>931</v>
      </c>
      <c r="F932" s="1">
        <v>4</v>
      </c>
      <c r="G932" s="1" t="s">
        <v>1729</v>
      </c>
      <c r="H932" s="1" t="s">
        <v>7352</v>
      </c>
      <c r="I932" s="1">
        <v>4</v>
      </c>
      <c r="L932" s="1">
        <v>2</v>
      </c>
      <c r="M932" s="2" t="s">
        <v>13328</v>
      </c>
      <c r="N932" s="2" t="s">
        <v>13329</v>
      </c>
      <c r="T932" s="1" t="s">
        <v>12957</v>
      </c>
      <c r="U932" s="1" t="s">
        <v>174</v>
      </c>
      <c r="V932" s="1" t="s">
        <v>7523</v>
      </c>
      <c r="W932" s="1" t="s">
        <v>878</v>
      </c>
      <c r="X932" s="1" t="s">
        <v>7686</v>
      </c>
      <c r="Y932" s="1" t="s">
        <v>1875</v>
      </c>
      <c r="Z932" s="1" t="s">
        <v>7870</v>
      </c>
      <c r="AC932" s="1">
        <v>64</v>
      </c>
      <c r="AD932" s="1" t="s">
        <v>385</v>
      </c>
      <c r="AE932" s="1" t="s">
        <v>9640</v>
      </c>
      <c r="AJ932" s="1" t="s">
        <v>17</v>
      </c>
      <c r="AK932" s="1" t="s">
        <v>9765</v>
      </c>
      <c r="AL932" s="1" t="s">
        <v>879</v>
      </c>
      <c r="AM932" s="1" t="s">
        <v>9780</v>
      </c>
      <c r="AT932" s="1" t="s">
        <v>79</v>
      </c>
      <c r="AU932" s="1" t="s">
        <v>9844</v>
      </c>
      <c r="AV932" s="1" t="s">
        <v>1741</v>
      </c>
      <c r="AW932" s="1" t="s">
        <v>10536</v>
      </c>
      <c r="BG932" s="1" t="s">
        <v>79</v>
      </c>
      <c r="BH932" s="1" t="s">
        <v>9844</v>
      </c>
      <c r="BI932" s="1" t="s">
        <v>1742</v>
      </c>
      <c r="BJ932" s="1" t="s">
        <v>11229</v>
      </c>
      <c r="BK932" s="1" t="s">
        <v>79</v>
      </c>
      <c r="BL932" s="1" t="s">
        <v>9844</v>
      </c>
      <c r="BM932" s="1" t="s">
        <v>1722</v>
      </c>
      <c r="BN932" s="1" t="s">
        <v>9395</v>
      </c>
      <c r="BO932" s="1" t="s">
        <v>736</v>
      </c>
      <c r="BP932" s="1" t="s">
        <v>10743</v>
      </c>
      <c r="BQ932" s="1" t="s">
        <v>1743</v>
      </c>
      <c r="BR932" s="1" t="s">
        <v>12524</v>
      </c>
      <c r="BS932" s="1" t="s">
        <v>1744</v>
      </c>
      <c r="BT932" s="1" t="s">
        <v>9826</v>
      </c>
    </row>
    <row r="933" spans="1:72" ht="13.5" customHeight="1">
      <c r="A933" s="3" t="str">
        <f>HYPERLINK("http://kyu.snu.ac.kr/sdhj/index.jsp?type=hj/GK14657_00IH_0001_0017.jpg","1777_각북면_17")</f>
        <v>1777_각북면_17</v>
      </c>
      <c r="B933" s="2">
        <v>1777</v>
      </c>
      <c r="C933" s="2" t="s">
        <v>12868</v>
      </c>
      <c r="D933" s="2" t="s">
        <v>12865</v>
      </c>
      <c r="E933" s="2">
        <v>932</v>
      </c>
      <c r="F933" s="1">
        <v>4</v>
      </c>
      <c r="G933" s="1" t="s">
        <v>1729</v>
      </c>
      <c r="H933" s="1" t="s">
        <v>7352</v>
      </c>
      <c r="I933" s="1">
        <v>4</v>
      </c>
      <c r="L933" s="1">
        <v>2</v>
      </c>
      <c r="M933" s="2" t="s">
        <v>13328</v>
      </c>
      <c r="N933" s="2" t="s">
        <v>13329</v>
      </c>
      <c r="S933" s="1" t="s">
        <v>47</v>
      </c>
      <c r="T933" s="1" t="s">
        <v>179</v>
      </c>
      <c r="W933" s="1" t="s">
        <v>73</v>
      </c>
      <c r="X933" s="1" t="s">
        <v>12958</v>
      </c>
      <c r="Y933" s="1" t="s">
        <v>101</v>
      </c>
      <c r="Z933" s="1" t="s">
        <v>7731</v>
      </c>
      <c r="AC933" s="1">
        <v>43</v>
      </c>
      <c r="AD933" s="1" t="s">
        <v>176</v>
      </c>
      <c r="AE933" s="1" t="s">
        <v>9648</v>
      </c>
      <c r="AJ933" s="1" t="s">
        <v>465</v>
      </c>
      <c r="AK933" s="1" t="s">
        <v>9766</v>
      </c>
      <c r="AL933" s="1" t="s">
        <v>76</v>
      </c>
      <c r="AM933" s="1" t="s">
        <v>14465</v>
      </c>
      <c r="AT933" s="1" t="s">
        <v>79</v>
      </c>
      <c r="AU933" s="1" t="s">
        <v>9844</v>
      </c>
      <c r="AV933" s="1" t="s">
        <v>1876</v>
      </c>
      <c r="AW933" s="1" t="s">
        <v>10535</v>
      </c>
      <c r="BG933" s="1" t="s">
        <v>79</v>
      </c>
      <c r="BH933" s="1" t="s">
        <v>9844</v>
      </c>
      <c r="BI933" s="1" t="s">
        <v>1877</v>
      </c>
      <c r="BJ933" s="1" t="s">
        <v>11228</v>
      </c>
      <c r="BK933" s="1" t="s">
        <v>79</v>
      </c>
      <c r="BL933" s="1" t="s">
        <v>9844</v>
      </c>
      <c r="BM933" s="1" t="s">
        <v>1610</v>
      </c>
      <c r="BN933" s="1" t="s">
        <v>10892</v>
      </c>
      <c r="BO933" s="1" t="s">
        <v>79</v>
      </c>
      <c r="BP933" s="1" t="s">
        <v>9844</v>
      </c>
      <c r="BQ933" s="1" t="s">
        <v>1878</v>
      </c>
      <c r="BR933" s="1" t="s">
        <v>12523</v>
      </c>
      <c r="BS933" s="1" t="s">
        <v>41</v>
      </c>
      <c r="BT933" s="1" t="s">
        <v>9711</v>
      </c>
    </row>
    <row r="934" spans="1:72" ht="13.5" customHeight="1">
      <c r="A934" s="3" t="str">
        <f>HYPERLINK("http://kyu.snu.ac.kr/sdhj/index.jsp?type=hj/GK14657_00IH_0001_0017.jpg","1777_각북면_17")</f>
        <v>1777_각북면_17</v>
      </c>
      <c r="B934" s="2">
        <v>1777</v>
      </c>
      <c r="C934" s="2" t="s">
        <v>12868</v>
      </c>
      <c r="D934" s="2" t="s">
        <v>12865</v>
      </c>
      <c r="E934" s="2">
        <v>933</v>
      </c>
      <c r="F934" s="1">
        <v>4</v>
      </c>
      <c r="G934" s="1" t="s">
        <v>1729</v>
      </c>
      <c r="H934" s="1" t="s">
        <v>7352</v>
      </c>
      <c r="I934" s="1">
        <v>4</v>
      </c>
      <c r="L934" s="1">
        <v>2</v>
      </c>
      <c r="M934" s="2" t="s">
        <v>13328</v>
      </c>
      <c r="N934" s="2" t="s">
        <v>13329</v>
      </c>
      <c r="S934" s="1" t="s">
        <v>57</v>
      </c>
      <c r="T934" s="1" t="s">
        <v>7485</v>
      </c>
      <c r="U934" s="1" t="s">
        <v>1769</v>
      </c>
      <c r="V934" s="1" t="s">
        <v>7612</v>
      </c>
      <c r="Y934" s="1" t="s">
        <v>1879</v>
      </c>
      <c r="Z934" s="1" t="s">
        <v>9368</v>
      </c>
      <c r="AC934" s="1">
        <v>29</v>
      </c>
      <c r="AD934" s="1" t="s">
        <v>723</v>
      </c>
      <c r="AE934" s="1" t="s">
        <v>9668</v>
      </c>
    </row>
    <row r="935" spans="1:72" ht="13.5" customHeight="1">
      <c r="A935" s="3" t="str">
        <f>HYPERLINK("http://kyu.snu.ac.kr/sdhj/index.jsp?type=hj/GK14657_00IH_0001_0017.jpg","1777_각북면_17")</f>
        <v>1777_각북면_17</v>
      </c>
      <c r="B935" s="2">
        <v>1777</v>
      </c>
      <c r="C935" s="2" t="s">
        <v>12868</v>
      </c>
      <c r="D935" s="2" t="s">
        <v>12865</v>
      </c>
      <c r="E935" s="2">
        <v>934</v>
      </c>
      <c r="F935" s="1">
        <v>4</v>
      </c>
      <c r="G935" s="1" t="s">
        <v>1729</v>
      </c>
      <c r="H935" s="1" t="s">
        <v>7352</v>
      </c>
      <c r="I935" s="1">
        <v>4</v>
      </c>
      <c r="L935" s="1">
        <v>2</v>
      </c>
      <c r="M935" s="2" t="s">
        <v>13328</v>
      </c>
      <c r="N935" s="2" t="s">
        <v>13329</v>
      </c>
      <c r="S935" s="1" t="s">
        <v>57</v>
      </c>
      <c r="T935" s="1" t="s">
        <v>7485</v>
      </c>
      <c r="Y935" s="1" t="s">
        <v>1880</v>
      </c>
      <c r="Z935" s="1" t="s">
        <v>7921</v>
      </c>
      <c r="AC935" s="1">
        <v>26</v>
      </c>
      <c r="AD935" s="1" t="s">
        <v>258</v>
      </c>
      <c r="AE935" s="1" t="s">
        <v>9652</v>
      </c>
    </row>
    <row r="936" spans="1:72" ht="13.5" customHeight="1">
      <c r="A936" s="3" t="str">
        <f>HYPERLINK("http://kyu.snu.ac.kr/sdhj/index.jsp?type=hj/GK14657_00IH_0001_0017.jpg","1777_각북면_17")</f>
        <v>1777_각북면_17</v>
      </c>
      <c r="B936" s="2">
        <v>1777</v>
      </c>
      <c r="C936" s="2" t="s">
        <v>12868</v>
      </c>
      <c r="D936" s="2" t="s">
        <v>12865</v>
      </c>
      <c r="E936" s="2">
        <v>935</v>
      </c>
      <c r="F936" s="1">
        <v>4</v>
      </c>
      <c r="G936" s="1" t="s">
        <v>1729</v>
      </c>
      <c r="H936" s="1" t="s">
        <v>7352</v>
      </c>
      <c r="I936" s="1">
        <v>4</v>
      </c>
      <c r="L936" s="1">
        <v>2</v>
      </c>
      <c r="M936" s="2" t="s">
        <v>13328</v>
      </c>
      <c r="N936" s="2" t="s">
        <v>13329</v>
      </c>
      <c r="S936" s="1" t="s">
        <v>67</v>
      </c>
      <c r="T936" s="1" t="s">
        <v>5121</v>
      </c>
      <c r="AC936" s="1">
        <v>14</v>
      </c>
      <c r="AD936" s="1" t="s">
        <v>268</v>
      </c>
      <c r="AE936" s="1" t="s">
        <v>9614</v>
      </c>
    </row>
    <row r="937" spans="1:72" ht="13.5" customHeight="1">
      <c r="A937" s="3" t="str">
        <f>HYPERLINK("http://kyu.snu.ac.kr/sdhj/index.jsp?type=hj/GK14657_00IH_0001_0017.jpg","1777_각북면_17")</f>
        <v>1777_각북면_17</v>
      </c>
      <c r="B937" s="2">
        <v>1777</v>
      </c>
      <c r="C937" s="2" t="s">
        <v>12868</v>
      </c>
      <c r="D937" s="2" t="s">
        <v>12865</v>
      </c>
      <c r="E937" s="2">
        <v>936</v>
      </c>
      <c r="F937" s="1">
        <v>4</v>
      </c>
      <c r="G937" s="1" t="s">
        <v>1729</v>
      </c>
      <c r="H937" s="1" t="s">
        <v>7352</v>
      </c>
      <c r="I937" s="1">
        <v>4</v>
      </c>
      <c r="L937" s="1">
        <v>2</v>
      </c>
      <c r="M937" s="2" t="s">
        <v>13328</v>
      </c>
      <c r="N937" s="2" t="s">
        <v>13329</v>
      </c>
      <c r="S937" s="1" t="s">
        <v>67</v>
      </c>
      <c r="T937" s="1" t="s">
        <v>5121</v>
      </c>
      <c r="AC937" s="1">
        <v>7</v>
      </c>
      <c r="AD937" s="1" t="s">
        <v>108</v>
      </c>
      <c r="AE937" s="1" t="s">
        <v>9615</v>
      </c>
    </row>
    <row r="938" spans="1:72" ht="13.5" customHeight="1">
      <c r="A938" s="3" t="str">
        <f>HYPERLINK("http://kyu.snu.ac.kr/sdhj/index.jsp?type=hj/GK14657_00IH_0001_0017.jpg","1777_각북면_17")</f>
        <v>1777_각북면_17</v>
      </c>
      <c r="B938" s="2">
        <v>1777</v>
      </c>
      <c r="C938" s="2" t="s">
        <v>12868</v>
      </c>
      <c r="D938" s="2" t="s">
        <v>12865</v>
      </c>
      <c r="E938" s="2">
        <v>937</v>
      </c>
      <c r="F938" s="1">
        <v>4</v>
      </c>
      <c r="G938" s="1" t="s">
        <v>1729</v>
      </c>
      <c r="H938" s="1" t="s">
        <v>7352</v>
      </c>
      <c r="I938" s="1">
        <v>4</v>
      </c>
      <c r="L938" s="1">
        <v>2</v>
      </c>
      <c r="M938" s="2" t="s">
        <v>13328</v>
      </c>
      <c r="N938" s="2" t="s">
        <v>13329</v>
      </c>
      <c r="T938" s="1" t="s">
        <v>15262</v>
      </c>
      <c r="U938" s="1" t="s">
        <v>109</v>
      </c>
      <c r="V938" s="1" t="s">
        <v>7521</v>
      </c>
      <c r="Y938" s="1" t="s">
        <v>1881</v>
      </c>
      <c r="Z938" s="1" t="s">
        <v>9367</v>
      </c>
      <c r="AC938" s="1">
        <v>20</v>
      </c>
      <c r="AD938" s="1" t="s">
        <v>49</v>
      </c>
      <c r="AE938" s="1" t="s">
        <v>9624</v>
      </c>
    </row>
    <row r="939" spans="1:72" ht="13.5" customHeight="1">
      <c r="A939" s="3" t="str">
        <f>HYPERLINK("http://kyu.snu.ac.kr/sdhj/index.jsp?type=hj/GK14657_00IH_0001_0017.jpg","1777_각북면_17")</f>
        <v>1777_각북면_17</v>
      </c>
      <c r="B939" s="2">
        <v>1777</v>
      </c>
      <c r="C939" s="2" t="s">
        <v>12868</v>
      </c>
      <c r="D939" s="2" t="s">
        <v>12865</v>
      </c>
      <c r="E939" s="2">
        <v>938</v>
      </c>
      <c r="F939" s="1">
        <v>4</v>
      </c>
      <c r="G939" s="1" t="s">
        <v>1729</v>
      </c>
      <c r="H939" s="1" t="s">
        <v>7352</v>
      </c>
      <c r="I939" s="1">
        <v>4</v>
      </c>
      <c r="L939" s="1">
        <v>2</v>
      </c>
      <c r="M939" s="2" t="s">
        <v>13328</v>
      </c>
      <c r="N939" s="2" t="s">
        <v>13329</v>
      </c>
      <c r="S939" s="1" t="s">
        <v>67</v>
      </c>
      <c r="T939" s="1" t="s">
        <v>5121</v>
      </c>
      <c r="AF939" s="1" t="s">
        <v>93</v>
      </c>
      <c r="AG939" s="1" t="s">
        <v>7486</v>
      </c>
    </row>
    <row r="940" spans="1:72" ht="13.5" customHeight="1">
      <c r="A940" s="3" t="str">
        <f>HYPERLINK("http://kyu.snu.ac.kr/sdhj/index.jsp?type=hj/GK14657_00IH_0001_0017.jpg","1777_각북면_17")</f>
        <v>1777_각북면_17</v>
      </c>
      <c r="B940" s="2">
        <v>1777</v>
      </c>
      <c r="C940" s="2" t="s">
        <v>12868</v>
      </c>
      <c r="D940" s="2" t="s">
        <v>12865</v>
      </c>
      <c r="E940" s="2">
        <v>939</v>
      </c>
      <c r="F940" s="1">
        <v>4</v>
      </c>
      <c r="G940" s="1" t="s">
        <v>1729</v>
      </c>
      <c r="H940" s="1" t="s">
        <v>7352</v>
      </c>
      <c r="I940" s="1">
        <v>4</v>
      </c>
      <c r="L940" s="1">
        <v>2</v>
      </c>
      <c r="M940" s="2" t="s">
        <v>13328</v>
      </c>
      <c r="N940" s="2" t="s">
        <v>13329</v>
      </c>
      <c r="T940" s="1" t="s">
        <v>15262</v>
      </c>
      <c r="U940" s="1" t="s">
        <v>109</v>
      </c>
      <c r="V940" s="1" t="s">
        <v>7521</v>
      </c>
      <c r="Y940" s="1" t="s">
        <v>1882</v>
      </c>
      <c r="Z940" s="1" t="s">
        <v>12991</v>
      </c>
      <c r="AC940" s="1">
        <v>3</v>
      </c>
      <c r="AD940" s="1" t="s">
        <v>372</v>
      </c>
      <c r="AE940" s="1" t="s">
        <v>9667</v>
      </c>
      <c r="AF940" s="1" t="s">
        <v>71</v>
      </c>
      <c r="AG940" s="1" t="s">
        <v>9052</v>
      </c>
    </row>
    <row r="941" spans="1:72" ht="13.5" customHeight="1">
      <c r="A941" s="3" t="str">
        <f>HYPERLINK("http://kyu.snu.ac.kr/sdhj/index.jsp?type=hj/GK14657_00IH_0001_0017.jpg","1777_각북면_17")</f>
        <v>1777_각북면_17</v>
      </c>
      <c r="B941" s="2">
        <v>1777</v>
      </c>
      <c r="C941" s="2" t="s">
        <v>12868</v>
      </c>
      <c r="D941" s="2" t="s">
        <v>12865</v>
      </c>
      <c r="E941" s="2">
        <v>940</v>
      </c>
      <c r="F941" s="1">
        <v>4</v>
      </c>
      <c r="G941" s="1" t="s">
        <v>1729</v>
      </c>
      <c r="H941" s="1" t="s">
        <v>7352</v>
      </c>
      <c r="I941" s="1">
        <v>4</v>
      </c>
      <c r="L941" s="1">
        <v>3</v>
      </c>
      <c r="M941" s="2" t="s">
        <v>13330</v>
      </c>
      <c r="N941" s="2" t="s">
        <v>13331</v>
      </c>
      <c r="T941" s="1" t="s">
        <v>12957</v>
      </c>
      <c r="U941" s="1" t="s">
        <v>37</v>
      </c>
      <c r="V941" s="1" t="s">
        <v>7529</v>
      </c>
      <c r="W941" s="1" t="s">
        <v>73</v>
      </c>
      <c r="X941" s="1" t="s">
        <v>12958</v>
      </c>
      <c r="Y941" s="1" t="s">
        <v>1883</v>
      </c>
      <c r="Z941" s="1" t="s">
        <v>9366</v>
      </c>
      <c r="AC941" s="1">
        <v>36</v>
      </c>
      <c r="AD941" s="1" t="s">
        <v>309</v>
      </c>
      <c r="AE941" s="1" t="s">
        <v>9639</v>
      </c>
      <c r="AJ941" s="1" t="s">
        <v>17</v>
      </c>
      <c r="AK941" s="1" t="s">
        <v>9765</v>
      </c>
      <c r="AL941" s="1" t="s">
        <v>76</v>
      </c>
      <c r="AM941" s="1" t="s">
        <v>14465</v>
      </c>
      <c r="AT941" s="1" t="s">
        <v>79</v>
      </c>
      <c r="AU941" s="1" t="s">
        <v>9844</v>
      </c>
      <c r="AV941" s="1" t="s">
        <v>1884</v>
      </c>
      <c r="AW941" s="1" t="s">
        <v>10436</v>
      </c>
      <c r="BG941" s="1" t="s">
        <v>77</v>
      </c>
      <c r="BH941" s="1" t="s">
        <v>7576</v>
      </c>
      <c r="BI941" s="1" t="s">
        <v>1804</v>
      </c>
      <c r="BJ941" s="1" t="s">
        <v>11215</v>
      </c>
      <c r="BK941" s="1" t="s">
        <v>79</v>
      </c>
      <c r="BL941" s="1" t="s">
        <v>9844</v>
      </c>
      <c r="BM941" s="1" t="s">
        <v>1805</v>
      </c>
      <c r="BN941" s="1" t="s">
        <v>9608</v>
      </c>
      <c r="BO941" s="1" t="s">
        <v>79</v>
      </c>
      <c r="BP941" s="1" t="s">
        <v>9844</v>
      </c>
      <c r="BQ941" s="1" t="s">
        <v>1885</v>
      </c>
      <c r="BR941" s="1" t="s">
        <v>12522</v>
      </c>
      <c r="BS941" s="1" t="s">
        <v>183</v>
      </c>
      <c r="BT941" s="1" t="s">
        <v>9710</v>
      </c>
    </row>
    <row r="942" spans="1:72" ht="13.5" customHeight="1">
      <c r="A942" s="3" t="str">
        <f>HYPERLINK("http://kyu.snu.ac.kr/sdhj/index.jsp?type=hj/GK14657_00IH_0001_0017.jpg","1777_각북면_17")</f>
        <v>1777_각북면_17</v>
      </c>
      <c r="B942" s="2">
        <v>1777</v>
      </c>
      <c r="C942" s="2" t="s">
        <v>12868</v>
      </c>
      <c r="D942" s="2" t="s">
        <v>12865</v>
      </c>
      <c r="E942" s="2">
        <v>941</v>
      </c>
      <c r="F942" s="1">
        <v>4</v>
      </c>
      <c r="G942" s="1" t="s">
        <v>1729</v>
      </c>
      <c r="H942" s="1" t="s">
        <v>7352</v>
      </c>
      <c r="I942" s="1">
        <v>4</v>
      </c>
      <c r="L942" s="1">
        <v>3</v>
      </c>
      <c r="M942" s="2" t="s">
        <v>13330</v>
      </c>
      <c r="N942" s="2" t="s">
        <v>13331</v>
      </c>
      <c r="S942" s="1" t="s">
        <v>47</v>
      </c>
      <c r="T942" s="1" t="s">
        <v>179</v>
      </c>
      <c r="W942" s="1" t="s">
        <v>841</v>
      </c>
      <c r="X942" s="1" t="s">
        <v>7721</v>
      </c>
      <c r="Y942" s="1" t="s">
        <v>10</v>
      </c>
      <c r="Z942" s="1" t="s">
        <v>7691</v>
      </c>
      <c r="AC942" s="1">
        <v>36</v>
      </c>
      <c r="AD942" s="1" t="s">
        <v>309</v>
      </c>
      <c r="AE942" s="1" t="s">
        <v>9639</v>
      </c>
      <c r="AJ942" s="1" t="s">
        <v>465</v>
      </c>
      <c r="AK942" s="1" t="s">
        <v>9766</v>
      </c>
      <c r="AL942" s="1" t="s">
        <v>843</v>
      </c>
      <c r="AM942" s="1" t="s">
        <v>8462</v>
      </c>
      <c r="AT942" s="1" t="s">
        <v>174</v>
      </c>
      <c r="AU942" s="1" t="s">
        <v>7523</v>
      </c>
      <c r="AV942" s="1" t="s">
        <v>1886</v>
      </c>
      <c r="AW942" s="1" t="s">
        <v>9284</v>
      </c>
      <c r="BG942" s="1" t="s">
        <v>1253</v>
      </c>
      <c r="BH942" s="1" t="s">
        <v>14532</v>
      </c>
      <c r="BI942" s="1" t="s">
        <v>1736</v>
      </c>
      <c r="BJ942" s="1" t="s">
        <v>7955</v>
      </c>
      <c r="BK942" s="1" t="s">
        <v>79</v>
      </c>
      <c r="BL942" s="1" t="s">
        <v>9844</v>
      </c>
      <c r="BM942" s="1" t="s">
        <v>1887</v>
      </c>
      <c r="BN942" s="1" t="s">
        <v>7723</v>
      </c>
      <c r="BO942" s="1" t="s">
        <v>79</v>
      </c>
      <c r="BP942" s="1" t="s">
        <v>9844</v>
      </c>
      <c r="BQ942" s="1" t="s">
        <v>1888</v>
      </c>
      <c r="BR942" s="1" t="s">
        <v>12521</v>
      </c>
      <c r="BS942" s="1" t="s">
        <v>1889</v>
      </c>
      <c r="BT942" s="1" t="s">
        <v>9820</v>
      </c>
    </row>
    <row r="943" spans="1:72" ht="13.5" customHeight="1">
      <c r="A943" s="3" t="str">
        <f>HYPERLINK("http://kyu.snu.ac.kr/sdhj/index.jsp?type=hj/GK14657_00IH_0001_0017.jpg","1777_각북면_17")</f>
        <v>1777_각북면_17</v>
      </c>
      <c r="B943" s="2">
        <v>1777</v>
      </c>
      <c r="C943" s="2" t="s">
        <v>12868</v>
      </c>
      <c r="D943" s="2" t="s">
        <v>12865</v>
      </c>
      <c r="E943" s="2">
        <v>942</v>
      </c>
      <c r="F943" s="1">
        <v>4</v>
      </c>
      <c r="G943" s="1" t="s">
        <v>1729</v>
      </c>
      <c r="H943" s="1" t="s">
        <v>7352</v>
      </c>
      <c r="I943" s="1">
        <v>4</v>
      </c>
      <c r="L943" s="1">
        <v>3</v>
      </c>
      <c r="M943" s="2" t="s">
        <v>13330</v>
      </c>
      <c r="N943" s="2" t="s">
        <v>13331</v>
      </c>
      <c r="S943" s="1" t="s">
        <v>47</v>
      </c>
      <c r="T943" s="1" t="s">
        <v>179</v>
      </c>
      <c r="W943" s="1" t="s">
        <v>1208</v>
      </c>
      <c r="X943" s="1" t="s">
        <v>7691</v>
      </c>
      <c r="Y943" s="1" t="s">
        <v>10</v>
      </c>
      <c r="Z943" s="1" t="s">
        <v>7691</v>
      </c>
      <c r="AC943" s="1">
        <v>69</v>
      </c>
      <c r="AD943" s="1" t="s">
        <v>366</v>
      </c>
      <c r="AE943" s="1" t="s">
        <v>9626</v>
      </c>
    </row>
    <row r="944" spans="1:72" ht="13.5" customHeight="1">
      <c r="A944" s="3" t="str">
        <f>HYPERLINK("http://kyu.snu.ac.kr/sdhj/index.jsp?type=hj/GK14657_00IH_0001_0017.jpg","1777_각북면_17")</f>
        <v>1777_각북면_17</v>
      </c>
      <c r="B944" s="2">
        <v>1777</v>
      </c>
      <c r="C944" s="2" t="s">
        <v>12868</v>
      </c>
      <c r="D944" s="2" t="s">
        <v>12865</v>
      </c>
      <c r="E944" s="2">
        <v>943</v>
      </c>
      <c r="F944" s="1">
        <v>4</v>
      </c>
      <c r="G944" s="1" t="s">
        <v>1729</v>
      </c>
      <c r="H944" s="1" t="s">
        <v>7352</v>
      </c>
      <c r="I944" s="1">
        <v>4</v>
      </c>
      <c r="L944" s="1">
        <v>3</v>
      </c>
      <c r="M944" s="2" t="s">
        <v>13330</v>
      </c>
      <c r="N944" s="2" t="s">
        <v>13331</v>
      </c>
      <c r="S944" s="1" t="s">
        <v>217</v>
      </c>
      <c r="T944" s="1" t="s">
        <v>7491</v>
      </c>
      <c r="U944" s="1" t="s">
        <v>219</v>
      </c>
      <c r="V944" s="1" t="s">
        <v>7531</v>
      </c>
      <c r="Y944" s="1" t="s">
        <v>1890</v>
      </c>
      <c r="Z944" s="1" t="s">
        <v>9365</v>
      </c>
      <c r="AC944" s="1">
        <v>33</v>
      </c>
      <c r="AD944" s="1" t="s">
        <v>135</v>
      </c>
      <c r="AE944" s="1" t="s">
        <v>9650</v>
      </c>
    </row>
    <row r="945" spans="1:72" ht="13.5" customHeight="1">
      <c r="A945" s="3" t="str">
        <f>HYPERLINK("http://kyu.snu.ac.kr/sdhj/index.jsp?type=hj/GK14657_00IH_0001_0017.jpg","1777_각북면_17")</f>
        <v>1777_각북면_17</v>
      </c>
      <c r="B945" s="2">
        <v>1777</v>
      </c>
      <c r="C945" s="2" t="s">
        <v>12868</v>
      </c>
      <c r="D945" s="2" t="s">
        <v>12865</v>
      </c>
      <c r="E945" s="2">
        <v>944</v>
      </c>
      <c r="F945" s="1">
        <v>4</v>
      </c>
      <c r="G945" s="1" t="s">
        <v>1729</v>
      </c>
      <c r="H945" s="1" t="s">
        <v>7352</v>
      </c>
      <c r="I945" s="1">
        <v>4</v>
      </c>
      <c r="L945" s="1">
        <v>3</v>
      </c>
      <c r="M945" s="2" t="s">
        <v>13330</v>
      </c>
      <c r="N945" s="2" t="s">
        <v>13331</v>
      </c>
      <c r="S945" s="1" t="s">
        <v>1891</v>
      </c>
      <c r="T945" s="1" t="s">
        <v>7514</v>
      </c>
      <c r="W945" s="1" t="s">
        <v>73</v>
      </c>
      <c r="X945" s="1" t="s">
        <v>12958</v>
      </c>
      <c r="Y945" s="1" t="s">
        <v>10</v>
      </c>
      <c r="Z945" s="1" t="s">
        <v>7691</v>
      </c>
      <c r="AC945" s="1">
        <v>28</v>
      </c>
      <c r="AD945" s="1" t="s">
        <v>66</v>
      </c>
      <c r="AE945" s="1" t="s">
        <v>9631</v>
      </c>
    </row>
    <row r="946" spans="1:72" ht="13.5" customHeight="1">
      <c r="A946" s="3" t="str">
        <f>HYPERLINK("http://kyu.snu.ac.kr/sdhj/index.jsp?type=hj/GK14657_00IH_0001_0017.jpg","1777_각북면_17")</f>
        <v>1777_각북면_17</v>
      </c>
      <c r="B946" s="2">
        <v>1777</v>
      </c>
      <c r="C946" s="2" t="s">
        <v>12868</v>
      </c>
      <c r="D946" s="2" t="s">
        <v>12865</v>
      </c>
      <c r="E946" s="2">
        <v>945</v>
      </c>
      <c r="F946" s="1">
        <v>4</v>
      </c>
      <c r="G946" s="1" t="s">
        <v>1729</v>
      </c>
      <c r="H946" s="1" t="s">
        <v>7352</v>
      </c>
      <c r="I946" s="1">
        <v>4</v>
      </c>
      <c r="L946" s="1">
        <v>3</v>
      </c>
      <c r="M946" s="2" t="s">
        <v>13330</v>
      </c>
      <c r="N946" s="2" t="s">
        <v>13331</v>
      </c>
      <c r="S946" s="1" t="s">
        <v>67</v>
      </c>
      <c r="T946" s="1" t="s">
        <v>5121</v>
      </c>
      <c r="AC946" s="1">
        <v>7</v>
      </c>
      <c r="AD946" s="1" t="s">
        <v>108</v>
      </c>
      <c r="AE946" s="1" t="s">
        <v>9615</v>
      </c>
    </row>
    <row r="947" spans="1:72" ht="13.5" customHeight="1">
      <c r="A947" s="3" t="str">
        <f>HYPERLINK("http://kyu.snu.ac.kr/sdhj/index.jsp?type=hj/GK14657_00IH_0001_0017.jpg","1777_각북면_17")</f>
        <v>1777_각북면_17</v>
      </c>
      <c r="B947" s="2">
        <v>1777</v>
      </c>
      <c r="C947" s="2" t="s">
        <v>12868</v>
      </c>
      <c r="D947" s="2" t="s">
        <v>12865</v>
      </c>
      <c r="E947" s="2">
        <v>946</v>
      </c>
      <c r="F947" s="1">
        <v>4</v>
      </c>
      <c r="G947" s="1" t="s">
        <v>1729</v>
      </c>
      <c r="H947" s="1" t="s">
        <v>7352</v>
      </c>
      <c r="I947" s="1">
        <v>4</v>
      </c>
      <c r="L947" s="1">
        <v>3</v>
      </c>
      <c r="M947" s="2" t="s">
        <v>13330</v>
      </c>
      <c r="N947" s="2" t="s">
        <v>13331</v>
      </c>
      <c r="S947" s="1" t="s">
        <v>67</v>
      </c>
      <c r="T947" s="1" t="s">
        <v>5121</v>
      </c>
      <c r="AC947" s="1">
        <v>5</v>
      </c>
      <c r="AD947" s="1" t="s">
        <v>201</v>
      </c>
      <c r="AE947" s="1" t="s">
        <v>9636</v>
      </c>
      <c r="AF947" s="1" t="s">
        <v>71</v>
      </c>
      <c r="AG947" s="1" t="s">
        <v>9052</v>
      </c>
    </row>
    <row r="948" spans="1:72" ht="13.5" customHeight="1">
      <c r="A948" s="3" t="str">
        <f>HYPERLINK("http://kyu.snu.ac.kr/sdhj/index.jsp?type=hj/GK14657_00IH_0001_0017.jpg","1777_각북면_17")</f>
        <v>1777_각북면_17</v>
      </c>
      <c r="B948" s="2">
        <v>1777</v>
      </c>
      <c r="C948" s="2" t="s">
        <v>12868</v>
      </c>
      <c r="D948" s="2" t="s">
        <v>12865</v>
      </c>
      <c r="E948" s="2">
        <v>947</v>
      </c>
      <c r="F948" s="1">
        <v>4</v>
      </c>
      <c r="G948" s="1" t="s">
        <v>1729</v>
      </c>
      <c r="H948" s="1" t="s">
        <v>7352</v>
      </c>
      <c r="I948" s="1">
        <v>4</v>
      </c>
      <c r="L948" s="1">
        <v>4</v>
      </c>
      <c r="M948" s="2" t="s">
        <v>13115</v>
      </c>
      <c r="N948" s="2" t="s">
        <v>13116</v>
      </c>
      <c r="T948" s="1" t="s">
        <v>12957</v>
      </c>
      <c r="U948" s="1" t="s">
        <v>327</v>
      </c>
      <c r="V948" s="1" t="s">
        <v>7520</v>
      </c>
      <c r="W948" s="1" t="s">
        <v>73</v>
      </c>
      <c r="X948" s="1" t="s">
        <v>12958</v>
      </c>
      <c r="Y948" s="1" t="s">
        <v>210</v>
      </c>
      <c r="Z948" s="1" t="s">
        <v>7726</v>
      </c>
      <c r="AC948" s="1">
        <v>74</v>
      </c>
      <c r="AD948" s="1" t="s">
        <v>268</v>
      </c>
      <c r="AE948" s="1" t="s">
        <v>9614</v>
      </c>
      <c r="AJ948" s="1" t="s">
        <v>17</v>
      </c>
      <c r="AK948" s="1" t="s">
        <v>9765</v>
      </c>
      <c r="AL948" s="1" t="s">
        <v>76</v>
      </c>
      <c r="AM948" s="1" t="s">
        <v>14465</v>
      </c>
      <c r="AT948" s="1" t="s">
        <v>37</v>
      </c>
      <c r="AU948" s="1" t="s">
        <v>7529</v>
      </c>
      <c r="AV948" s="1" t="s">
        <v>1892</v>
      </c>
      <c r="AW948" s="1" t="s">
        <v>8515</v>
      </c>
      <c r="BI948" s="1" t="s">
        <v>379</v>
      </c>
      <c r="BJ948" s="1" t="s">
        <v>11227</v>
      </c>
      <c r="BM948" s="1" t="s">
        <v>1893</v>
      </c>
      <c r="BN948" s="1" t="s">
        <v>11781</v>
      </c>
      <c r="BO948" s="1" t="s">
        <v>79</v>
      </c>
      <c r="BP948" s="1" t="s">
        <v>9844</v>
      </c>
      <c r="BQ948" s="1" t="s">
        <v>1894</v>
      </c>
      <c r="BR948" s="1" t="s">
        <v>12520</v>
      </c>
      <c r="BS948" s="1" t="s">
        <v>589</v>
      </c>
      <c r="BT948" s="1" t="s">
        <v>9724</v>
      </c>
    </row>
    <row r="949" spans="1:72" ht="13.5" customHeight="1">
      <c r="A949" s="3" t="str">
        <f>HYPERLINK("http://kyu.snu.ac.kr/sdhj/index.jsp?type=hj/GK14657_00IH_0001_0017.jpg","1777_각북면_17")</f>
        <v>1777_각북면_17</v>
      </c>
      <c r="B949" s="2">
        <v>1777</v>
      </c>
      <c r="C949" s="2" t="s">
        <v>12868</v>
      </c>
      <c r="D949" s="2" t="s">
        <v>12865</v>
      </c>
      <c r="E949" s="2">
        <v>948</v>
      </c>
      <c r="F949" s="1">
        <v>4</v>
      </c>
      <c r="G949" s="1" t="s">
        <v>1729</v>
      </c>
      <c r="H949" s="1" t="s">
        <v>7352</v>
      </c>
      <c r="I949" s="1">
        <v>4</v>
      </c>
      <c r="L949" s="1">
        <v>4</v>
      </c>
      <c r="M949" s="2" t="s">
        <v>13115</v>
      </c>
      <c r="N949" s="2" t="s">
        <v>13116</v>
      </c>
      <c r="S949" s="1" t="s">
        <v>67</v>
      </c>
      <c r="T949" s="1" t="s">
        <v>5121</v>
      </c>
      <c r="AF949" s="1" t="s">
        <v>93</v>
      </c>
      <c r="AG949" s="1" t="s">
        <v>7486</v>
      </c>
    </row>
    <row r="950" spans="1:72" ht="13.5" customHeight="1">
      <c r="A950" s="3" t="str">
        <f>HYPERLINK("http://kyu.snu.ac.kr/sdhj/index.jsp?type=hj/GK14657_00IH_0001_0017.jpg","1777_각북면_17")</f>
        <v>1777_각북면_17</v>
      </c>
      <c r="B950" s="2">
        <v>1777</v>
      </c>
      <c r="C950" s="2" t="s">
        <v>12868</v>
      </c>
      <c r="D950" s="2" t="s">
        <v>12865</v>
      </c>
      <c r="E950" s="2">
        <v>949</v>
      </c>
      <c r="F950" s="1">
        <v>4</v>
      </c>
      <c r="G950" s="1" t="s">
        <v>1729</v>
      </c>
      <c r="H950" s="1" t="s">
        <v>7352</v>
      </c>
      <c r="I950" s="1">
        <v>4</v>
      </c>
      <c r="L950" s="1">
        <v>4</v>
      </c>
      <c r="M950" s="2" t="s">
        <v>13115</v>
      </c>
      <c r="N950" s="2" t="s">
        <v>13116</v>
      </c>
      <c r="S950" s="1" t="s">
        <v>67</v>
      </c>
      <c r="T950" s="1" t="s">
        <v>5121</v>
      </c>
      <c r="Y950" s="1" t="s">
        <v>210</v>
      </c>
      <c r="Z950" s="1" t="s">
        <v>7726</v>
      </c>
      <c r="AC950" s="1">
        <v>21</v>
      </c>
      <c r="AD950" s="1" t="s">
        <v>243</v>
      </c>
      <c r="AE950" s="1" t="s">
        <v>9633</v>
      </c>
      <c r="AF950" s="1" t="s">
        <v>71</v>
      </c>
      <c r="AG950" s="1" t="s">
        <v>9052</v>
      </c>
    </row>
    <row r="951" spans="1:72" ht="13.5" customHeight="1">
      <c r="A951" s="3" t="str">
        <f>HYPERLINK("http://kyu.snu.ac.kr/sdhj/index.jsp?type=hj/GK14657_00IH_0001_0017.jpg","1777_각북면_17")</f>
        <v>1777_각북면_17</v>
      </c>
      <c r="B951" s="2">
        <v>1777</v>
      </c>
      <c r="C951" s="2" t="s">
        <v>12868</v>
      </c>
      <c r="D951" s="2" t="s">
        <v>12865</v>
      </c>
      <c r="E951" s="2">
        <v>950</v>
      </c>
      <c r="F951" s="1">
        <v>4</v>
      </c>
      <c r="G951" s="1" t="s">
        <v>1729</v>
      </c>
      <c r="H951" s="1" t="s">
        <v>7352</v>
      </c>
      <c r="I951" s="1">
        <v>4</v>
      </c>
      <c r="L951" s="1">
        <v>4</v>
      </c>
      <c r="M951" s="2" t="s">
        <v>13115</v>
      </c>
      <c r="N951" s="2" t="s">
        <v>13116</v>
      </c>
      <c r="S951" s="1" t="s">
        <v>112</v>
      </c>
      <c r="T951" s="1" t="s">
        <v>15263</v>
      </c>
      <c r="U951" s="1" t="s">
        <v>109</v>
      </c>
      <c r="V951" s="1" t="s">
        <v>7521</v>
      </c>
      <c r="Y951" s="1" t="s">
        <v>113</v>
      </c>
      <c r="Z951" s="1" t="s">
        <v>7749</v>
      </c>
      <c r="AC951" s="1">
        <v>23</v>
      </c>
      <c r="AD951" s="1" t="s">
        <v>581</v>
      </c>
      <c r="AE951" s="1" t="s">
        <v>9637</v>
      </c>
    </row>
    <row r="952" spans="1:72" ht="13.5" customHeight="1">
      <c r="A952" s="3" t="str">
        <f>HYPERLINK("http://kyu.snu.ac.kr/sdhj/index.jsp?type=hj/GK14657_00IH_0001_0017.jpg","1777_각북면_17")</f>
        <v>1777_각북면_17</v>
      </c>
      <c r="B952" s="2">
        <v>1777</v>
      </c>
      <c r="C952" s="2" t="s">
        <v>12868</v>
      </c>
      <c r="D952" s="2" t="s">
        <v>12865</v>
      </c>
      <c r="E952" s="2">
        <v>951</v>
      </c>
      <c r="F952" s="1">
        <v>4</v>
      </c>
      <c r="G952" s="1" t="s">
        <v>1729</v>
      </c>
      <c r="H952" s="1" t="s">
        <v>7352</v>
      </c>
      <c r="I952" s="1">
        <v>4</v>
      </c>
      <c r="L952" s="1">
        <v>5</v>
      </c>
      <c r="M952" s="2" t="s">
        <v>13332</v>
      </c>
      <c r="N952" s="2" t="s">
        <v>13333</v>
      </c>
      <c r="O952" s="1" t="s">
        <v>6</v>
      </c>
      <c r="P952" s="1" t="s">
        <v>7461</v>
      </c>
      <c r="T952" s="1" t="s">
        <v>12957</v>
      </c>
      <c r="U952" s="1" t="s">
        <v>327</v>
      </c>
      <c r="V952" s="1" t="s">
        <v>7520</v>
      </c>
      <c r="W952" s="1" t="s">
        <v>301</v>
      </c>
      <c r="X952" s="1" t="s">
        <v>7708</v>
      </c>
      <c r="Y952" s="1" t="s">
        <v>210</v>
      </c>
      <c r="Z952" s="1" t="s">
        <v>7726</v>
      </c>
      <c r="AC952" s="1">
        <v>59</v>
      </c>
      <c r="AD952" s="1" t="s">
        <v>168</v>
      </c>
      <c r="AE952" s="1" t="s">
        <v>9616</v>
      </c>
      <c r="AJ952" s="1" t="s">
        <v>17</v>
      </c>
      <c r="AK952" s="1" t="s">
        <v>9765</v>
      </c>
      <c r="AL952" s="1" t="s">
        <v>416</v>
      </c>
      <c r="AM952" s="1" t="s">
        <v>9801</v>
      </c>
      <c r="AT952" s="1" t="s">
        <v>235</v>
      </c>
      <c r="AU952" s="1" t="s">
        <v>7607</v>
      </c>
      <c r="AV952" s="1" t="s">
        <v>43</v>
      </c>
      <c r="AW952" s="1" t="s">
        <v>8914</v>
      </c>
      <c r="BG952" s="1" t="s">
        <v>235</v>
      </c>
      <c r="BH952" s="1" t="s">
        <v>7607</v>
      </c>
      <c r="BI952" s="1" t="s">
        <v>1895</v>
      </c>
      <c r="BJ952" s="1" t="s">
        <v>10519</v>
      </c>
      <c r="BK952" s="1" t="s">
        <v>235</v>
      </c>
      <c r="BL952" s="1" t="s">
        <v>7607</v>
      </c>
      <c r="BM952" s="1" t="s">
        <v>679</v>
      </c>
      <c r="BN952" s="1" t="s">
        <v>10116</v>
      </c>
      <c r="BO952" s="1" t="s">
        <v>235</v>
      </c>
      <c r="BP952" s="1" t="s">
        <v>7607</v>
      </c>
      <c r="BQ952" s="1" t="s">
        <v>1896</v>
      </c>
      <c r="BR952" s="1" t="s">
        <v>12519</v>
      </c>
      <c r="BS952" s="1" t="s">
        <v>129</v>
      </c>
      <c r="BT952" s="1" t="s">
        <v>9723</v>
      </c>
    </row>
    <row r="953" spans="1:72" ht="13.5" customHeight="1">
      <c r="A953" s="3" t="str">
        <f>HYPERLINK("http://kyu.snu.ac.kr/sdhj/index.jsp?type=hj/GK14657_00IH_0001_0017.jpg","1777_각북면_17")</f>
        <v>1777_각북면_17</v>
      </c>
      <c r="B953" s="2">
        <v>1777</v>
      </c>
      <c r="C953" s="2" t="s">
        <v>12868</v>
      </c>
      <c r="D953" s="2" t="s">
        <v>12865</v>
      </c>
      <c r="E953" s="2">
        <v>952</v>
      </c>
      <c r="F953" s="1">
        <v>4</v>
      </c>
      <c r="G953" s="1" t="s">
        <v>1729</v>
      </c>
      <c r="H953" s="1" t="s">
        <v>7352</v>
      </c>
      <c r="I953" s="1">
        <v>4</v>
      </c>
      <c r="L953" s="1">
        <v>5</v>
      </c>
      <c r="M953" s="2" t="s">
        <v>13332</v>
      </c>
      <c r="N953" s="2" t="s">
        <v>13333</v>
      </c>
      <c r="S953" s="1" t="s">
        <v>67</v>
      </c>
      <c r="T953" s="1" t="s">
        <v>5121</v>
      </c>
      <c r="AC953" s="1">
        <v>14</v>
      </c>
      <c r="AD953" s="1" t="s">
        <v>268</v>
      </c>
      <c r="AE953" s="1" t="s">
        <v>9614</v>
      </c>
    </row>
    <row r="954" spans="1:72" ht="13.5" customHeight="1">
      <c r="A954" s="3" t="str">
        <f>HYPERLINK("http://kyu.snu.ac.kr/sdhj/index.jsp?type=hj/GK14657_00IH_0001_0017.jpg","1777_각북면_17")</f>
        <v>1777_각북면_17</v>
      </c>
      <c r="B954" s="2">
        <v>1777</v>
      </c>
      <c r="C954" s="2" t="s">
        <v>12868</v>
      </c>
      <c r="D954" s="2" t="s">
        <v>12865</v>
      </c>
      <c r="E954" s="2">
        <v>953</v>
      </c>
      <c r="F954" s="1">
        <v>4</v>
      </c>
      <c r="G954" s="1" t="s">
        <v>1729</v>
      </c>
      <c r="H954" s="1" t="s">
        <v>7352</v>
      </c>
      <c r="I954" s="1">
        <v>4</v>
      </c>
      <c r="L954" s="1">
        <v>5</v>
      </c>
      <c r="M954" s="2" t="s">
        <v>13332</v>
      </c>
      <c r="N954" s="2" t="s">
        <v>13333</v>
      </c>
      <c r="S954" s="1" t="s">
        <v>67</v>
      </c>
      <c r="T954" s="1" t="s">
        <v>5121</v>
      </c>
      <c r="AC954" s="1">
        <v>4</v>
      </c>
      <c r="AD954" s="1" t="s">
        <v>385</v>
      </c>
      <c r="AE954" s="1" t="s">
        <v>9640</v>
      </c>
      <c r="AF954" s="1" t="s">
        <v>71</v>
      </c>
      <c r="AG954" s="1" t="s">
        <v>9052</v>
      </c>
    </row>
    <row r="955" spans="1:72" ht="13.5" customHeight="1">
      <c r="A955" s="3" t="str">
        <f>HYPERLINK("http://kyu.snu.ac.kr/sdhj/index.jsp?type=hj/GK14657_00IH_0001_0017.jpg","1777_각북면_17")</f>
        <v>1777_각북면_17</v>
      </c>
      <c r="B955" s="2">
        <v>1777</v>
      </c>
      <c r="C955" s="2" t="s">
        <v>12868</v>
      </c>
      <c r="D955" s="2" t="s">
        <v>12865</v>
      </c>
      <c r="E955" s="2">
        <v>954</v>
      </c>
      <c r="F955" s="1">
        <v>4</v>
      </c>
      <c r="G955" s="1" t="s">
        <v>1729</v>
      </c>
      <c r="H955" s="1" t="s">
        <v>7352</v>
      </c>
      <c r="I955" s="1">
        <v>5</v>
      </c>
      <c r="J955" s="1" t="s">
        <v>1897</v>
      </c>
      <c r="K955" s="1" t="s">
        <v>12889</v>
      </c>
      <c r="L955" s="1">
        <v>1</v>
      </c>
      <c r="M955" s="2" t="s">
        <v>1897</v>
      </c>
      <c r="N955" s="2" t="s">
        <v>12888</v>
      </c>
      <c r="T955" s="1" t="s">
        <v>12957</v>
      </c>
      <c r="U955" s="1" t="s">
        <v>174</v>
      </c>
      <c r="V955" s="1" t="s">
        <v>7523</v>
      </c>
      <c r="W955" s="1" t="s">
        <v>73</v>
      </c>
      <c r="X955" s="1" t="s">
        <v>12958</v>
      </c>
      <c r="Y955" s="1" t="s">
        <v>1898</v>
      </c>
      <c r="Z955" s="1" t="s">
        <v>9364</v>
      </c>
      <c r="AC955" s="1">
        <v>59</v>
      </c>
      <c r="AD955" s="1" t="s">
        <v>539</v>
      </c>
      <c r="AE955" s="1" t="s">
        <v>9669</v>
      </c>
      <c r="AJ955" s="1" t="s">
        <v>17</v>
      </c>
      <c r="AK955" s="1" t="s">
        <v>9765</v>
      </c>
      <c r="AL955" s="1" t="s">
        <v>76</v>
      </c>
      <c r="AM955" s="1" t="s">
        <v>14465</v>
      </c>
      <c r="AT955" s="1" t="s">
        <v>79</v>
      </c>
      <c r="AU955" s="1" t="s">
        <v>9844</v>
      </c>
      <c r="AV955" s="1" t="s">
        <v>1884</v>
      </c>
      <c r="AW955" s="1" t="s">
        <v>10436</v>
      </c>
      <c r="BG955" s="1" t="s">
        <v>79</v>
      </c>
      <c r="BH955" s="1" t="s">
        <v>9844</v>
      </c>
      <c r="BI955" s="1" t="s">
        <v>1804</v>
      </c>
      <c r="BJ955" s="1" t="s">
        <v>11215</v>
      </c>
      <c r="BK955" s="1" t="s">
        <v>79</v>
      </c>
      <c r="BL955" s="1" t="s">
        <v>9844</v>
      </c>
      <c r="BM955" s="1" t="s">
        <v>1899</v>
      </c>
      <c r="BN955" s="1" t="s">
        <v>9608</v>
      </c>
      <c r="BO955" s="1" t="s">
        <v>79</v>
      </c>
      <c r="BP955" s="1" t="s">
        <v>9844</v>
      </c>
      <c r="BQ955" s="1" t="s">
        <v>669</v>
      </c>
      <c r="BR955" s="1" t="s">
        <v>12499</v>
      </c>
      <c r="BS955" s="1" t="s">
        <v>46</v>
      </c>
      <c r="BT955" s="1" t="s">
        <v>9757</v>
      </c>
    </row>
    <row r="956" spans="1:72" ht="13.5" customHeight="1">
      <c r="A956" s="3" t="str">
        <f>HYPERLINK("http://kyu.snu.ac.kr/sdhj/index.jsp?type=hj/GK14657_00IH_0001_0017.jpg","1777_각북면_17")</f>
        <v>1777_각북면_17</v>
      </c>
      <c r="B956" s="2">
        <v>1777</v>
      </c>
      <c r="C956" s="2" t="s">
        <v>12868</v>
      </c>
      <c r="D956" s="2" t="s">
        <v>12865</v>
      </c>
      <c r="E956" s="2">
        <v>955</v>
      </c>
      <c r="F956" s="1">
        <v>4</v>
      </c>
      <c r="G956" s="1" t="s">
        <v>1729</v>
      </c>
      <c r="H956" s="1" t="s">
        <v>7352</v>
      </c>
      <c r="I956" s="1">
        <v>5</v>
      </c>
      <c r="L956" s="1">
        <v>1</v>
      </c>
      <c r="M956" s="2" t="s">
        <v>1897</v>
      </c>
      <c r="N956" s="2" t="s">
        <v>12888</v>
      </c>
      <c r="S956" s="1" t="s">
        <v>47</v>
      </c>
      <c r="T956" s="1" t="s">
        <v>179</v>
      </c>
      <c r="W956" s="1" t="s">
        <v>115</v>
      </c>
      <c r="X956" s="1" t="s">
        <v>7675</v>
      </c>
      <c r="Y956" s="1" t="s">
        <v>101</v>
      </c>
      <c r="Z956" s="1" t="s">
        <v>7731</v>
      </c>
      <c r="AC956" s="1">
        <v>63</v>
      </c>
      <c r="AD956" s="1" t="s">
        <v>92</v>
      </c>
      <c r="AE956" s="1" t="s">
        <v>9651</v>
      </c>
      <c r="AJ956" s="1" t="s">
        <v>465</v>
      </c>
      <c r="AK956" s="1" t="s">
        <v>9766</v>
      </c>
      <c r="AL956" s="1" t="s">
        <v>147</v>
      </c>
      <c r="AM956" s="1" t="s">
        <v>9773</v>
      </c>
      <c r="AT956" s="1" t="s">
        <v>79</v>
      </c>
      <c r="AU956" s="1" t="s">
        <v>9844</v>
      </c>
      <c r="AV956" s="1" t="s">
        <v>1900</v>
      </c>
      <c r="AW956" s="1" t="s">
        <v>10534</v>
      </c>
      <c r="BG956" s="1" t="s">
        <v>79</v>
      </c>
      <c r="BH956" s="1" t="s">
        <v>9844</v>
      </c>
      <c r="BI956" s="1" t="s">
        <v>1901</v>
      </c>
      <c r="BJ956" s="1" t="s">
        <v>11226</v>
      </c>
      <c r="BK956" s="1" t="s">
        <v>79</v>
      </c>
      <c r="BL956" s="1" t="s">
        <v>9844</v>
      </c>
      <c r="BM956" s="1" t="s">
        <v>1902</v>
      </c>
      <c r="BN956" s="1" t="s">
        <v>11780</v>
      </c>
      <c r="BO956" s="1" t="s">
        <v>79</v>
      </c>
      <c r="BP956" s="1" t="s">
        <v>9844</v>
      </c>
      <c r="BQ956" s="1" t="s">
        <v>1903</v>
      </c>
      <c r="BR956" s="1" t="s">
        <v>12518</v>
      </c>
      <c r="BS956" s="1" t="s">
        <v>237</v>
      </c>
      <c r="BT956" s="1" t="s">
        <v>9715</v>
      </c>
    </row>
    <row r="957" spans="1:72" ht="13.5" customHeight="1">
      <c r="A957" s="3" t="str">
        <f>HYPERLINK("http://kyu.snu.ac.kr/sdhj/index.jsp?type=hj/GK14657_00IH_0001_0017.jpg","1777_각북면_17")</f>
        <v>1777_각북면_17</v>
      </c>
      <c r="B957" s="2">
        <v>1777</v>
      </c>
      <c r="C957" s="2" t="s">
        <v>12868</v>
      </c>
      <c r="D957" s="2" t="s">
        <v>12865</v>
      </c>
      <c r="E957" s="2">
        <v>956</v>
      </c>
      <c r="F957" s="1">
        <v>4</v>
      </c>
      <c r="G957" s="1" t="s">
        <v>1729</v>
      </c>
      <c r="H957" s="1" t="s">
        <v>7352</v>
      </c>
      <c r="I957" s="1">
        <v>5</v>
      </c>
      <c r="L957" s="1">
        <v>1</v>
      </c>
      <c r="M957" s="2" t="s">
        <v>1897</v>
      </c>
      <c r="N957" s="2" t="s">
        <v>12888</v>
      </c>
      <c r="S957" s="1" t="s">
        <v>57</v>
      </c>
      <c r="T957" s="1" t="s">
        <v>7485</v>
      </c>
      <c r="Y957" s="1" t="s">
        <v>1904</v>
      </c>
      <c r="Z957" s="1" t="s">
        <v>9363</v>
      </c>
      <c r="AC957" s="1">
        <v>37</v>
      </c>
      <c r="AD957" s="1" t="s">
        <v>262</v>
      </c>
      <c r="AE957" s="1" t="s">
        <v>9642</v>
      </c>
    </row>
    <row r="958" spans="1:72" ht="13.5" customHeight="1">
      <c r="A958" s="3" t="str">
        <f>HYPERLINK("http://kyu.snu.ac.kr/sdhj/index.jsp?type=hj/GK14657_00IH_0001_0017.jpg","1777_각북면_17")</f>
        <v>1777_각북면_17</v>
      </c>
      <c r="B958" s="2">
        <v>1777</v>
      </c>
      <c r="C958" s="2" t="s">
        <v>12868</v>
      </c>
      <c r="D958" s="2" t="s">
        <v>12865</v>
      </c>
      <c r="E958" s="2">
        <v>957</v>
      </c>
      <c r="F958" s="1">
        <v>4</v>
      </c>
      <c r="G958" s="1" t="s">
        <v>1729</v>
      </c>
      <c r="H958" s="1" t="s">
        <v>7352</v>
      </c>
      <c r="I958" s="1">
        <v>5</v>
      </c>
      <c r="L958" s="1">
        <v>1</v>
      </c>
      <c r="M958" s="2" t="s">
        <v>1897</v>
      </c>
      <c r="N958" s="2" t="s">
        <v>12888</v>
      </c>
      <c r="S958" s="1" t="s">
        <v>64</v>
      </c>
      <c r="T958" s="1" t="s">
        <v>4015</v>
      </c>
      <c r="W958" s="1" t="s">
        <v>73</v>
      </c>
      <c r="X958" s="1" t="s">
        <v>12958</v>
      </c>
      <c r="Y958" s="1" t="s">
        <v>101</v>
      </c>
      <c r="Z958" s="1" t="s">
        <v>7731</v>
      </c>
      <c r="AC958" s="1">
        <v>37</v>
      </c>
      <c r="AD958" s="1" t="s">
        <v>262</v>
      </c>
      <c r="AE958" s="1" t="s">
        <v>9642</v>
      </c>
    </row>
    <row r="959" spans="1:72" ht="13.5" customHeight="1">
      <c r="A959" s="3" t="str">
        <f>HYPERLINK("http://kyu.snu.ac.kr/sdhj/index.jsp?type=hj/GK14657_00IH_0001_0017.jpg","1777_각북면_17")</f>
        <v>1777_각북면_17</v>
      </c>
      <c r="B959" s="2">
        <v>1777</v>
      </c>
      <c r="C959" s="2" t="s">
        <v>12868</v>
      </c>
      <c r="D959" s="2" t="s">
        <v>12865</v>
      </c>
      <c r="E959" s="2">
        <v>958</v>
      </c>
      <c r="F959" s="1">
        <v>4</v>
      </c>
      <c r="G959" s="1" t="s">
        <v>1729</v>
      </c>
      <c r="H959" s="1" t="s">
        <v>7352</v>
      </c>
      <c r="I959" s="1">
        <v>5</v>
      </c>
      <c r="L959" s="1">
        <v>1</v>
      </c>
      <c r="M959" s="2" t="s">
        <v>1897</v>
      </c>
      <c r="N959" s="2" t="s">
        <v>12888</v>
      </c>
      <c r="S959" s="1" t="s">
        <v>67</v>
      </c>
      <c r="T959" s="1" t="s">
        <v>5121</v>
      </c>
      <c r="AF959" s="1" t="s">
        <v>294</v>
      </c>
      <c r="AG959" s="1" t="s">
        <v>9678</v>
      </c>
    </row>
    <row r="960" spans="1:72" ht="13.5" customHeight="1">
      <c r="A960" s="3" t="str">
        <f>HYPERLINK("http://kyu.snu.ac.kr/sdhj/index.jsp?type=hj/GK14657_00IH_0001_0017.jpg","1777_각북면_17")</f>
        <v>1777_각북면_17</v>
      </c>
      <c r="B960" s="2">
        <v>1777</v>
      </c>
      <c r="C960" s="2" t="s">
        <v>12868</v>
      </c>
      <c r="D960" s="2" t="s">
        <v>12865</v>
      </c>
      <c r="E960" s="2">
        <v>959</v>
      </c>
      <c r="F960" s="1">
        <v>4</v>
      </c>
      <c r="G960" s="1" t="s">
        <v>1729</v>
      </c>
      <c r="H960" s="1" t="s">
        <v>7352</v>
      </c>
      <c r="I960" s="1">
        <v>5</v>
      </c>
      <c r="L960" s="1">
        <v>1</v>
      </c>
      <c r="M960" s="2" t="s">
        <v>1897</v>
      </c>
      <c r="N960" s="2" t="s">
        <v>12888</v>
      </c>
      <c r="S960" s="1" t="s">
        <v>1554</v>
      </c>
      <c r="T960" s="1" t="s">
        <v>7484</v>
      </c>
      <c r="AC960" s="1">
        <v>6</v>
      </c>
      <c r="AD960" s="1" t="s">
        <v>70</v>
      </c>
      <c r="AE960" s="1" t="s">
        <v>9627</v>
      </c>
      <c r="AF960" s="1" t="s">
        <v>71</v>
      </c>
      <c r="AG960" s="1" t="s">
        <v>9052</v>
      </c>
    </row>
    <row r="961" spans="1:72" ht="13.5" customHeight="1">
      <c r="A961" s="3" t="str">
        <f>HYPERLINK("http://kyu.snu.ac.kr/sdhj/index.jsp?type=hj/GK14657_00IH_0001_0017.jpg","1777_각북면_17")</f>
        <v>1777_각북면_17</v>
      </c>
      <c r="B961" s="2">
        <v>1777</v>
      </c>
      <c r="C961" s="2" t="s">
        <v>12868</v>
      </c>
      <c r="D961" s="2" t="s">
        <v>12865</v>
      </c>
      <c r="E961" s="2">
        <v>960</v>
      </c>
      <c r="F961" s="1">
        <v>4</v>
      </c>
      <c r="G961" s="1" t="s">
        <v>1729</v>
      </c>
      <c r="H961" s="1" t="s">
        <v>7352</v>
      </c>
      <c r="I961" s="1">
        <v>5</v>
      </c>
      <c r="L961" s="1">
        <v>2</v>
      </c>
      <c r="M961" s="2" t="s">
        <v>13334</v>
      </c>
      <c r="N961" s="2" t="s">
        <v>13335</v>
      </c>
      <c r="T961" s="1" t="s">
        <v>12957</v>
      </c>
      <c r="U961" s="1" t="s">
        <v>174</v>
      </c>
      <c r="V961" s="1" t="s">
        <v>7523</v>
      </c>
      <c r="W961" s="1" t="s">
        <v>38</v>
      </c>
      <c r="X961" s="1" t="s">
        <v>12968</v>
      </c>
      <c r="Y961" s="1" t="s">
        <v>1905</v>
      </c>
      <c r="Z961" s="1" t="s">
        <v>9362</v>
      </c>
      <c r="AC961" s="1">
        <v>46</v>
      </c>
      <c r="AD961" s="1" t="s">
        <v>631</v>
      </c>
      <c r="AE961" s="1" t="s">
        <v>9618</v>
      </c>
      <c r="AJ961" s="1" t="s">
        <v>17</v>
      </c>
      <c r="AK961" s="1" t="s">
        <v>9765</v>
      </c>
      <c r="AL961" s="1" t="s">
        <v>41</v>
      </c>
      <c r="AM961" s="1" t="s">
        <v>9711</v>
      </c>
      <c r="AT961" s="1" t="s">
        <v>79</v>
      </c>
      <c r="AU961" s="1" t="s">
        <v>9844</v>
      </c>
      <c r="AV961" s="1" t="s">
        <v>1906</v>
      </c>
      <c r="AW961" s="1" t="s">
        <v>10533</v>
      </c>
      <c r="BG961" s="1" t="s">
        <v>79</v>
      </c>
      <c r="BH961" s="1" t="s">
        <v>9844</v>
      </c>
      <c r="BI961" s="1" t="s">
        <v>1907</v>
      </c>
      <c r="BJ961" s="1" t="s">
        <v>11225</v>
      </c>
      <c r="BK961" s="1" t="s">
        <v>79</v>
      </c>
      <c r="BL961" s="1" t="s">
        <v>9844</v>
      </c>
      <c r="BM961" s="1" t="s">
        <v>1908</v>
      </c>
      <c r="BN961" s="1" t="s">
        <v>11779</v>
      </c>
      <c r="BO961" s="1" t="s">
        <v>79</v>
      </c>
      <c r="BP961" s="1" t="s">
        <v>9844</v>
      </c>
      <c r="BQ961" s="1" t="s">
        <v>1909</v>
      </c>
      <c r="BR961" s="1" t="s">
        <v>12517</v>
      </c>
      <c r="BS961" s="1" t="s">
        <v>416</v>
      </c>
      <c r="BT961" s="1" t="s">
        <v>9801</v>
      </c>
    </row>
    <row r="962" spans="1:72" ht="13.5" customHeight="1">
      <c r="A962" s="3" t="str">
        <f>HYPERLINK("http://kyu.snu.ac.kr/sdhj/index.jsp?type=hj/GK14657_00IH_0001_0017.jpg","1777_각북면_17")</f>
        <v>1777_각북면_17</v>
      </c>
      <c r="B962" s="2">
        <v>1777</v>
      </c>
      <c r="C962" s="2" t="s">
        <v>12868</v>
      </c>
      <c r="D962" s="2" t="s">
        <v>12865</v>
      </c>
      <c r="E962" s="2">
        <v>961</v>
      </c>
      <c r="F962" s="1">
        <v>4</v>
      </c>
      <c r="G962" s="1" t="s">
        <v>1729</v>
      </c>
      <c r="H962" s="1" t="s">
        <v>7352</v>
      </c>
      <c r="I962" s="1">
        <v>5</v>
      </c>
      <c r="L962" s="1">
        <v>2</v>
      </c>
      <c r="M962" s="2" t="s">
        <v>13334</v>
      </c>
      <c r="N962" s="2" t="s">
        <v>13335</v>
      </c>
      <c r="S962" s="1" t="s">
        <v>47</v>
      </c>
      <c r="T962" s="1" t="s">
        <v>179</v>
      </c>
      <c r="W962" s="1" t="s">
        <v>48</v>
      </c>
      <c r="X962" s="1" t="s">
        <v>7670</v>
      </c>
      <c r="Y962" s="1" t="s">
        <v>101</v>
      </c>
      <c r="Z962" s="1" t="s">
        <v>7731</v>
      </c>
      <c r="AC962" s="1">
        <v>37</v>
      </c>
      <c r="AD962" s="1" t="s">
        <v>262</v>
      </c>
      <c r="AE962" s="1" t="s">
        <v>9642</v>
      </c>
      <c r="AJ962" s="1" t="s">
        <v>465</v>
      </c>
      <c r="AK962" s="1" t="s">
        <v>9766</v>
      </c>
      <c r="AL962" s="1" t="s">
        <v>50</v>
      </c>
      <c r="AM962" s="1" t="s">
        <v>9712</v>
      </c>
      <c r="AT962" s="1" t="s">
        <v>79</v>
      </c>
      <c r="AU962" s="1" t="s">
        <v>9844</v>
      </c>
      <c r="AV962" s="1" t="s">
        <v>1786</v>
      </c>
      <c r="AW962" s="1" t="s">
        <v>10115</v>
      </c>
      <c r="BG962" s="1" t="s">
        <v>79</v>
      </c>
      <c r="BH962" s="1" t="s">
        <v>9844</v>
      </c>
      <c r="BI962" s="1" t="s">
        <v>1910</v>
      </c>
      <c r="BJ962" s="1" t="s">
        <v>10176</v>
      </c>
      <c r="BK962" s="1" t="s">
        <v>79</v>
      </c>
      <c r="BL962" s="1" t="s">
        <v>9844</v>
      </c>
      <c r="BM962" s="1" t="s">
        <v>1911</v>
      </c>
      <c r="BN962" s="1" t="s">
        <v>8934</v>
      </c>
      <c r="BO962" s="1" t="s">
        <v>79</v>
      </c>
      <c r="BP962" s="1" t="s">
        <v>9844</v>
      </c>
      <c r="BQ962" s="1" t="s">
        <v>1912</v>
      </c>
      <c r="BR962" s="1" t="s">
        <v>15130</v>
      </c>
      <c r="BS962" s="1" t="s">
        <v>41</v>
      </c>
      <c r="BT962" s="1" t="s">
        <v>9711</v>
      </c>
    </row>
    <row r="963" spans="1:72" ht="13.5" customHeight="1">
      <c r="A963" s="3" t="str">
        <f>HYPERLINK("http://kyu.snu.ac.kr/sdhj/index.jsp?type=hj/GK14657_00IH_0001_0017.jpg","1777_각북면_17")</f>
        <v>1777_각북면_17</v>
      </c>
      <c r="B963" s="2">
        <v>1777</v>
      </c>
      <c r="C963" s="2" t="s">
        <v>12868</v>
      </c>
      <c r="D963" s="2" t="s">
        <v>12865</v>
      </c>
      <c r="E963" s="2">
        <v>962</v>
      </c>
      <c r="F963" s="1">
        <v>4</v>
      </c>
      <c r="G963" s="1" t="s">
        <v>1729</v>
      </c>
      <c r="H963" s="1" t="s">
        <v>7352</v>
      </c>
      <c r="I963" s="1">
        <v>5</v>
      </c>
      <c r="L963" s="1">
        <v>2</v>
      </c>
      <c r="M963" s="2" t="s">
        <v>13334</v>
      </c>
      <c r="N963" s="2" t="s">
        <v>13335</v>
      </c>
      <c r="S963" s="1" t="s">
        <v>67</v>
      </c>
      <c r="T963" s="1" t="s">
        <v>5121</v>
      </c>
      <c r="AC963" s="1">
        <v>4</v>
      </c>
      <c r="AD963" s="1" t="s">
        <v>385</v>
      </c>
      <c r="AE963" s="1" t="s">
        <v>9640</v>
      </c>
      <c r="AF963" s="1" t="s">
        <v>71</v>
      </c>
      <c r="AG963" s="1" t="s">
        <v>9052</v>
      </c>
    </row>
    <row r="964" spans="1:72" ht="13.5" customHeight="1">
      <c r="A964" s="3" t="str">
        <f>HYPERLINK("http://kyu.snu.ac.kr/sdhj/index.jsp?type=hj/GK14657_00IH_0001_0017.jpg","1777_각북면_17")</f>
        <v>1777_각북면_17</v>
      </c>
      <c r="B964" s="2">
        <v>1777</v>
      </c>
      <c r="C964" s="2" t="s">
        <v>12868</v>
      </c>
      <c r="D964" s="2" t="s">
        <v>12865</v>
      </c>
      <c r="E964" s="2">
        <v>963</v>
      </c>
      <c r="F964" s="1">
        <v>4</v>
      </c>
      <c r="G964" s="1" t="s">
        <v>1729</v>
      </c>
      <c r="H964" s="1" t="s">
        <v>7352</v>
      </c>
      <c r="I964" s="1">
        <v>5</v>
      </c>
      <c r="L964" s="1">
        <v>2</v>
      </c>
      <c r="M964" s="2" t="s">
        <v>13334</v>
      </c>
      <c r="N964" s="2" t="s">
        <v>13335</v>
      </c>
      <c r="T964" s="1" t="s">
        <v>15262</v>
      </c>
      <c r="U964" s="1" t="s">
        <v>109</v>
      </c>
      <c r="V964" s="1" t="s">
        <v>7521</v>
      </c>
      <c r="Y964" s="1" t="s">
        <v>113</v>
      </c>
      <c r="Z964" s="1" t="s">
        <v>7749</v>
      </c>
      <c r="AC964" s="1">
        <v>11</v>
      </c>
      <c r="AD964" s="1" t="s">
        <v>69</v>
      </c>
      <c r="AE964" s="1" t="s">
        <v>9646</v>
      </c>
    </row>
    <row r="965" spans="1:72" ht="13.5" customHeight="1">
      <c r="A965" s="3" t="str">
        <f>HYPERLINK("http://kyu.snu.ac.kr/sdhj/index.jsp?type=hj/GK14657_00IH_0001_0017.jpg","1777_각북면_17")</f>
        <v>1777_각북면_17</v>
      </c>
      <c r="B965" s="2">
        <v>1777</v>
      </c>
      <c r="C965" s="2" t="s">
        <v>12868</v>
      </c>
      <c r="D965" s="2" t="s">
        <v>12865</v>
      </c>
      <c r="E965" s="2">
        <v>964</v>
      </c>
      <c r="F965" s="1">
        <v>4</v>
      </c>
      <c r="G965" s="1" t="s">
        <v>1729</v>
      </c>
      <c r="H965" s="1" t="s">
        <v>7352</v>
      </c>
      <c r="I965" s="1">
        <v>5</v>
      </c>
      <c r="L965" s="1">
        <v>3</v>
      </c>
      <c r="M965" s="2" t="s">
        <v>13336</v>
      </c>
      <c r="N965" s="2" t="s">
        <v>13337</v>
      </c>
      <c r="T965" s="1" t="s">
        <v>12957</v>
      </c>
      <c r="U965" s="1" t="s">
        <v>174</v>
      </c>
      <c r="V965" s="1" t="s">
        <v>7523</v>
      </c>
      <c r="W965" s="1" t="s">
        <v>310</v>
      </c>
      <c r="X965" s="1" t="s">
        <v>7494</v>
      </c>
      <c r="Y965" s="1" t="s">
        <v>1913</v>
      </c>
      <c r="Z965" s="1" t="s">
        <v>9361</v>
      </c>
      <c r="AC965" s="1">
        <v>67</v>
      </c>
      <c r="AD965" s="1" t="s">
        <v>108</v>
      </c>
      <c r="AE965" s="1" t="s">
        <v>9615</v>
      </c>
      <c r="AJ965" s="1" t="s">
        <v>17</v>
      </c>
      <c r="AK965" s="1" t="s">
        <v>9765</v>
      </c>
      <c r="AL965" s="1" t="s">
        <v>50</v>
      </c>
      <c r="AM965" s="1" t="s">
        <v>9712</v>
      </c>
      <c r="AT965" s="1" t="s">
        <v>79</v>
      </c>
      <c r="AU965" s="1" t="s">
        <v>9844</v>
      </c>
      <c r="AV965" s="1" t="s">
        <v>1914</v>
      </c>
      <c r="AW965" s="1" t="s">
        <v>10532</v>
      </c>
      <c r="BG965" s="1" t="s">
        <v>79</v>
      </c>
      <c r="BH965" s="1" t="s">
        <v>9844</v>
      </c>
      <c r="BI965" s="1" t="s">
        <v>1915</v>
      </c>
      <c r="BJ965" s="1" t="s">
        <v>10362</v>
      </c>
      <c r="BK965" s="1" t="s">
        <v>1322</v>
      </c>
      <c r="BL965" s="1" t="s">
        <v>7570</v>
      </c>
      <c r="BM965" s="1" t="s">
        <v>1916</v>
      </c>
      <c r="BN965" s="1" t="s">
        <v>7939</v>
      </c>
      <c r="BO965" s="1" t="s">
        <v>79</v>
      </c>
      <c r="BP965" s="1" t="s">
        <v>9844</v>
      </c>
      <c r="BQ965" s="1" t="s">
        <v>1917</v>
      </c>
      <c r="BR965" s="1" t="s">
        <v>14947</v>
      </c>
      <c r="BS965" s="1" t="s">
        <v>129</v>
      </c>
      <c r="BT965" s="1" t="s">
        <v>9723</v>
      </c>
    </row>
    <row r="966" spans="1:72" ht="13.5" customHeight="1">
      <c r="A966" s="3" t="str">
        <f>HYPERLINK("http://kyu.snu.ac.kr/sdhj/index.jsp?type=hj/GK14657_00IH_0001_0017.jpg","1777_각북면_17")</f>
        <v>1777_각북면_17</v>
      </c>
      <c r="B966" s="2">
        <v>1777</v>
      </c>
      <c r="C966" s="2" t="s">
        <v>12868</v>
      </c>
      <c r="D966" s="2" t="s">
        <v>12865</v>
      </c>
      <c r="E966" s="2">
        <v>965</v>
      </c>
      <c r="F966" s="1">
        <v>4</v>
      </c>
      <c r="G966" s="1" t="s">
        <v>1729</v>
      </c>
      <c r="H966" s="1" t="s">
        <v>7352</v>
      </c>
      <c r="I966" s="1">
        <v>5</v>
      </c>
      <c r="L966" s="1">
        <v>3</v>
      </c>
      <c r="M966" s="2" t="s">
        <v>13336</v>
      </c>
      <c r="N966" s="2" t="s">
        <v>13337</v>
      </c>
      <c r="S966" s="1" t="s">
        <v>47</v>
      </c>
      <c r="T966" s="1" t="s">
        <v>179</v>
      </c>
      <c r="W966" s="1" t="s">
        <v>73</v>
      </c>
      <c r="X966" s="1" t="s">
        <v>12958</v>
      </c>
      <c r="Y966" s="1" t="s">
        <v>101</v>
      </c>
      <c r="Z966" s="1" t="s">
        <v>7731</v>
      </c>
      <c r="AC966" s="1">
        <v>67</v>
      </c>
      <c r="AD966" s="1" t="s">
        <v>108</v>
      </c>
      <c r="AE966" s="1" t="s">
        <v>9615</v>
      </c>
      <c r="AJ966" s="1" t="s">
        <v>465</v>
      </c>
      <c r="AK966" s="1" t="s">
        <v>9766</v>
      </c>
      <c r="AL966" s="1" t="s">
        <v>76</v>
      </c>
      <c r="AM966" s="1" t="s">
        <v>14465</v>
      </c>
      <c r="AT966" s="1" t="s">
        <v>79</v>
      </c>
      <c r="AU966" s="1" t="s">
        <v>9844</v>
      </c>
      <c r="AV966" s="1" t="s">
        <v>1918</v>
      </c>
      <c r="AW966" s="1" t="s">
        <v>10531</v>
      </c>
      <c r="BG966" s="1" t="s">
        <v>79</v>
      </c>
      <c r="BH966" s="1" t="s">
        <v>9844</v>
      </c>
      <c r="BI966" s="1" t="s">
        <v>1919</v>
      </c>
      <c r="BJ966" s="1" t="s">
        <v>8202</v>
      </c>
      <c r="BK966" s="1" t="s">
        <v>79</v>
      </c>
      <c r="BL966" s="1" t="s">
        <v>9844</v>
      </c>
      <c r="BM966" s="1" t="s">
        <v>1920</v>
      </c>
      <c r="BN966" s="1" t="s">
        <v>11778</v>
      </c>
      <c r="BO966" s="1" t="s">
        <v>1253</v>
      </c>
      <c r="BP966" s="1" t="s">
        <v>14532</v>
      </c>
      <c r="BQ966" s="1" t="s">
        <v>1921</v>
      </c>
      <c r="BR966" s="1" t="s">
        <v>12516</v>
      </c>
      <c r="BS966" s="1" t="s">
        <v>50</v>
      </c>
      <c r="BT966" s="1" t="s">
        <v>9712</v>
      </c>
    </row>
    <row r="967" spans="1:72" ht="13.5" customHeight="1">
      <c r="A967" s="3" t="str">
        <f>HYPERLINK("http://kyu.snu.ac.kr/sdhj/index.jsp?type=hj/GK14657_00IH_0001_0017.jpg","1777_각북면_17")</f>
        <v>1777_각북면_17</v>
      </c>
      <c r="B967" s="2">
        <v>1777</v>
      </c>
      <c r="C967" s="2" t="s">
        <v>12868</v>
      </c>
      <c r="D967" s="2" t="s">
        <v>12865</v>
      </c>
      <c r="E967" s="2">
        <v>966</v>
      </c>
      <c r="F967" s="1">
        <v>4</v>
      </c>
      <c r="G967" s="1" t="s">
        <v>1729</v>
      </c>
      <c r="H967" s="1" t="s">
        <v>7352</v>
      </c>
      <c r="I967" s="1">
        <v>5</v>
      </c>
      <c r="L967" s="1">
        <v>3</v>
      </c>
      <c r="M967" s="2" t="s">
        <v>13336</v>
      </c>
      <c r="N967" s="2" t="s">
        <v>13337</v>
      </c>
      <c r="T967" s="1" t="s">
        <v>15262</v>
      </c>
      <c r="U967" s="1" t="s">
        <v>109</v>
      </c>
      <c r="V967" s="1" t="s">
        <v>7521</v>
      </c>
      <c r="Y967" s="1" t="s">
        <v>15444</v>
      </c>
      <c r="Z967" s="1" t="s">
        <v>13004</v>
      </c>
      <c r="AC967" s="1">
        <v>47</v>
      </c>
      <c r="AD967" s="1" t="s">
        <v>364</v>
      </c>
      <c r="AE967" s="1" t="s">
        <v>9634</v>
      </c>
      <c r="BB967" s="1" t="s">
        <v>1198</v>
      </c>
      <c r="BC967" s="1" t="s">
        <v>7537</v>
      </c>
      <c r="BD967" s="1" t="s">
        <v>1922</v>
      </c>
      <c r="BE967" s="1" t="s">
        <v>10731</v>
      </c>
    </row>
    <row r="968" spans="1:72" ht="13.5" customHeight="1">
      <c r="A968" s="3" t="str">
        <f>HYPERLINK("http://kyu.snu.ac.kr/sdhj/index.jsp?type=hj/GK14657_00IH_0001_0017.jpg","1777_각북면_17")</f>
        <v>1777_각북면_17</v>
      </c>
      <c r="B968" s="2">
        <v>1777</v>
      </c>
      <c r="C968" s="2" t="s">
        <v>12868</v>
      </c>
      <c r="D968" s="2" t="s">
        <v>12865</v>
      </c>
      <c r="E968" s="2">
        <v>967</v>
      </c>
      <c r="F968" s="1">
        <v>4</v>
      </c>
      <c r="G968" s="1" t="s">
        <v>1729</v>
      </c>
      <c r="H968" s="1" t="s">
        <v>7352</v>
      </c>
      <c r="I968" s="1">
        <v>5</v>
      </c>
      <c r="L968" s="1">
        <v>3</v>
      </c>
      <c r="M968" s="2" t="s">
        <v>13336</v>
      </c>
      <c r="N968" s="2" t="s">
        <v>13337</v>
      </c>
      <c r="T968" s="1" t="s">
        <v>15262</v>
      </c>
      <c r="U968" s="1" t="s">
        <v>138</v>
      </c>
      <c r="V968" s="1" t="s">
        <v>7522</v>
      </c>
      <c r="Y968" s="1" t="s">
        <v>1923</v>
      </c>
      <c r="Z968" s="1" t="s">
        <v>9360</v>
      </c>
      <c r="AC968" s="1">
        <v>86</v>
      </c>
      <c r="AD968" s="1" t="s">
        <v>70</v>
      </c>
      <c r="AE968" s="1" t="s">
        <v>9627</v>
      </c>
    </row>
    <row r="969" spans="1:72" ht="13.5" customHeight="1">
      <c r="A969" s="3" t="str">
        <f>HYPERLINK("http://kyu.snu.ac.kr/sdhj/index.jsp?type=hj/GK14657_00IH_0001_0017.jpg","1777_각북면_17")</f>
        <v>1777_각북면_17</v>
      </c>
      <c r="B969" s="2">
        <v>1777</v>
      </c>
      <c r="C969" s="2" t="s">
        <v>12868</v>
      </c>
      <c r="D969" s="2" t="s">
        <v>12865</v>
      </c>
      <c r="E969" s="2">
        <v>968</v>
      </c>
      <c r="F969" s="1">
        <v>4</v>
      </c>
      <c r="G969" s="1" t="s">
        <v>1729</v>
      </c>
      <c r="H969" s="1" t="s">
        <v>7352</v>
      </c>
      <c r="I969" s="1">
        <v>5</v>
      </c>
      <c r="L969" s="1">
        <v>4</v>
      </c>
      <c r="M969" s="2" t="s">
        <v>13338</v>
      </c>
      <c r="N969" s="2" t="s">
        <v>13339</v>
      </c>
      <c r="T969" s="1" t="s">
        <v>12957</v>
      </c>
      <c r="U969" s="1" t="s">
        <v>174</v>
      </c>
      <c r="V969" s="1" t="s">
        <v>7523</v>
      </c>
      <c r="W969" s="1" t="s">
        <v>1208</v>
      </c>
      <c r="X969" s="1" t="s">
        <v>7691</v>
      </c>
      <c r="Y969" s="1" t="s">
        <v>1924</v>
      </c>
      <c r="Z969" s="1" t="s">
        <v>9359</v>
      </c>
      <c r="AC969" s="1">
        <v>41</v>
      </c>
      <c r="AD969" s="1" t="s">
        <v>753</v>
      </c>
      <c r="AE969" s="1" t="s">
        <v>9644</v>
      </c>
      <c r="AJ969" s="1" t="s">
        <v>17</v>
      </c>
      <c r="AK969" s="1" t="s">
        <v>9765</v>
      </c>
      <c r="AL969" s="1" t="s">
        <v>183</v>
      </c>
      <c r="AM969" s="1" t="s">
        <v>9710</v>
      </c>
      <c r="AT969" s="1" t="s">
        <v>79</v>
      </c>
      <c r="AU969" s="1" t="s">
        <v>9844</v>
      </c>
      <c r="AV969" s="1" t="s">
        <v>1925</v>
      </c>
      <c r="AW969" s="1" t="s">
        <v>9942</v>
      </c>
      <c r="BG969" s="1" t="s">
        <v>79</v>
      </c>
      <c r="BH969" s="1" t="s">
        <v>9844</v>
      </c>
      <c r="BI969" s="1" t="s">
        <v>1926</v>
      </c>
      <c r="BJ969" s="1" t="s">
        <v>10796</v>
      </c>
      <c r="BK969" s="1" t="s">
        <v>79</v>
      </c>
      <c r="BL969" s="1" t="s">
        <v>9844</v>
      </c>
      <c r="BM969" s="1" t="s">
        <v>1927</v>
      </c>
      <c r="BN969" s="1" t="s">
        <v>11427</v>
      </c>
      <c r="BO969" s="1" t="s">
        <v>79</v>
      </c>
      <c r="BP969" s="1" t="s">
        <v>9844</v>
      </c>
      <c r="BQ969" s="1" t="s">
        <v>1928</v>
      </c>
      <c r="BR969" s="1" t="s">
        <v>11959</v>
      </c>
      <c r="BS969" s="1" t="s">
        <v>859</v>
      </c>
      <c r="BT969" s="1" t="s">
        <v>15203</v>
      </c>
    </row>
    <row r="970" spans="1:72" ht="13.5" customHeight="1">
      <c r="A970" s="3" t="str">
        <f>HYPERLINK("http://kyu.snu.ac.kr/sdhj/index.jsp?type=hj/GK14657_00IH_0001_0017.jpg","1777_각북면_17")</f>
        <v>1777_각북면_17</v>
      </c>
      <c r="B970" s="2">
        <v>1777</v>
      </c>
      <c r="C970" s="2" t="s">
        <v>12868</v>
      </c>
      <c r="D970" s="2" t="s">
        <v>12865</v>
      </c>
      <c r="E970" s="2">
        <v>969</v>
      </c>
      <c r="F970" s="1">
        <v>4</v>
      </c>
      <c r="G970" s="1" t="s">
        <v>1729</v>
      </c>
      <c r="H970" s="1" t="s">
        <v>7352</v>
      </c>
      <c r="I970" s="1">
        <v>5</v>
      </c>
      <c r="L970" s="1">
        <v>4</v>
      </c>
      <c r="M970" s="2" t="s">
        <v>13338</v>
      </c>
      <c r="N970" s="2" t="s">
        <v>13339</v>
      </c>
      <c r="S970" s="1" t="s">
        <v>47</v>
      </c>
      <c r="T970" s="1" t="s">
        <v>179</v>
      </c>
      <c r="W970" s="1" t="s">
        <v>310</v>
      </c>
      <c r="X970" s="1" t="s">
        <v>7494</v>
      </c>
      <c r="Y970" s="1" t="s">
        <v>101</v>
      </c>
      <c r="Z970" s="1" t="s">
        <v>7731</v>
      </c>
      <c r="AC970" s="1">
        <v>36</v>
      </c>
      <c r="AD970" s="1" t="s">
        <v>309</v>
      </c>
      <c r="AE970" s="1" t="s">
        <v>9639</v>
      </c>
      <c r="AJ970" s="1" t="s">
        <v>465</v>
      </c>
      <c r="AK970" s="1" t="s">
        <v>9766</v>
      </c>
      <c r="AL970" s="1" t="s">
        <v>50</v>
      </c>
      <c r="AM970" s="1" t="s">
        <v>9712</v>
      </c>
      <c r="AT970" s="1" t="s">
        <v>174</v>
      </c>
      <c r="AU970" s="1" t="s">
        <v>7523</v>
      </c>
      <c r="AV970" s="1" t="s">
        <v>1913</v>
      </c>
      <c r="AW970" s="1" t="s">
        <v>9361</v>
      </c>
      <c r="BG970" s="1" t="s">
        <v>79</v>
      </c>
      <c r="BH970" s="1" t="s">
        <v>9844</v>
      </c>
      <c r="BI970" s="1" t="s">
        <v>1914</v>
      </c>
      <c r="BJ970" s="1" t="s">
        <v>10532</v>
      </c>
      <c r="BK970" s="1" t="s">
        <v>79</v>
      </c>
      <c r="BL970" s="1" t="s">
        <v>9844</v>
      </c>
      <c r="BM970" s="1" t="s">
        <v>1915</v>
      </c>
      <c r="BN970" s="1" t="s">
        <v>10362</v>
      </c>
      <c r="BO970" s="1" t="s">
        <v>79</v>
      </c>
      <c r="BP970" s="1" t="s">
        <v>9844</v>
      </c>
      <c r="BQ970" s="1" t="s">
        <v>1929</v>
      </c>
      <c r="BR970" s="1" t="s">
        <v>14904</v>
      </c>
      <c r="BS970" s="1" t="s">
        <v>76</v>
      </c>
      <c r="BT970" s="1" t="s">
        <v>14465</v>
      </c>
    </row>
    <row r="971" spans="1:72" ht="13.5" customHeight="1">
      <c r="A971" s="3" t="str">
        <f>HYPERLINK("http://kyu.snu.ac.kr/sdhj/index.jsp?type=hj/GK14657_00IH_0001_0017.jpg","1777_각북면_17")</f>
        <v>1777_각북면_17</v>
      </c>
      <c r="B971" s="2">
        <v>1777</v>
      </c>
      <c r="C971" s="2" t="s">
        <v>12868</v>
      </c>
      <c r="D971" s="2" t="s">
        <v>12865</v>
      </c>
      <c r="E971" s="2">
        <v>970</v>
      </c>
      <c r="F971" s="1">
        <v>4</v>
      </c>
      <c r="G971" s="1" t="s">
        <v>1729</v>
      </c>
      <c r="H971" s="1" t="s">
        <v>7352</v>
      </c>
      <c r="I971" s="1">
        <v>5</v>
      </c>
      <c r="L971" s="1">
        <v>4</v>
      </c>
      <c r="M971" s="2" t="s">
        <v>13338</v>
      </c>
      <c r="N971" s="2" t="s">
        <v>13339</v>
      </c>
      <c r="T971" s="1" t="s">
        <v>15262</v>
      </c>
      <c r="U971" s="1" t="s">
        <v>138</v>
      </c>
      <c r="V971" s="1" t="s">
        <v>7522</v>
      </c>
      <c r="Y971" s="1" t="s">
        <v>1930</v>
      </c>
      <c r="Z971" s="1" t="s">
        <v>8651</v>
      </c>
      <c r="AC971" s="1">
        <v>71</v>
      </c>
      <c r="AD971" s="1" t="s">
        <v>69</v>
      </c>
      <c r="AE971" s="1" t="s">
        <v>9646</v>
      </c>
    </row>
    <row r="972" spans="1:72" ht="13.5" customHeight="1">
      <c r="A972" s="3" t="str">
        <f>HYPERLINK("http://kyu.snu.ac.kr/sdhj/index.jsp?type=hj/GK14657_00IH_0001_0017.jpg","1777_각북면_17")</f>
        <v>1777_각북면_17</v>
      </c>
      <c r="B972" s="2">
        <v>1777</v>
      </c>
      <c r="C972" s="2" t="s">
        <v>12868</v>
      </c>
      <c r="D972" s="2" t="s">
        <v>12865</v>
      </c>
      <c r="E972" s="2">
        <v>971</v>
      </c>
      <c r="F972" s="1">
        <v>4</v>
      </c>
      <c r="G972" s="1" t="s">
        <v>1729</v>
      </c>
      <c r="H972" s="1" t="s">
        <v>7352</v>
      </c>
      <c r="I972" s="1">
        <v>5</v>
      </c>
      <c r="L972" s="1">
        <v>5</v>
      </c>
      <c r="M972" s="2" t="s">
        <v>13340</v>
      </c>
      <c r="N972" s="2" t="s">
        <v>13341</v>
      </c>
      <c r="T972" s="1" t="s">
        <v>12957</v>
      </c>
      <c r="U972" s="1" t="s">
        <v>174</v>
      </c>
      <c r="V972" s="1" t="s">
        <v>7523</v>
      </c>
      <c r="W972" s="1" t="s">
        <v>301</v>
      </c>
      <c r="X972" s="1" t="s">
        <v>7708</v>
      </c>
      <c r="Y972" s="1" t="s">
        <v>1931</v>
      </c>
      <c r="Z972" s="1" t="s">
        <v>9358</v>
      </c>
      <c r="AC972" s="1">
        <v>61</v>
      </c>
      <c r="AD972" s="1" t="s">
        <v>245</v>
      </c>
      <c r="AE972" s="1" t="s">
        <v>9653</v>
      </c>
      <c r="AJ972" s="1" t="s">
        <v>17</v>
      </c>
      <c r="AK972" s="1" t="s">
        <v>9765</v>
      </c>
      <c r="AL972" s="1" t="s">
        <v>416</v>
      </c>
      <c r="AM972" s="1" t="s">
        <v>9801</v>
      </c>
      <c r="AT972" s="1" t="s">
        <v>79</v>
      </c>
      <c r="AU972" s="1" t="s">
        <v>9844</v>
      </c>
      <c r="AV972" s="1" t="s">
        <v>1834</v>
      </c>
      <c r="AW972" s="1" t="s">
        <v>8247</v>
      </c>
      <c r="BG972" s="1" t="s">
        <v>79</v>
      </c>
      <c r="BH972" s="1" t="s">
        <v>9844</v>
      </c>
      <c r="BI972" s="1" t="s">
        <v>1758</v>
      </c>
      <c r="BJ972" s="1" t="s">
        <v>10506</v>
      </c>
      <c r="BK972" s="1" t="s">
        <v>79</v>
      </c>
      <c r="BL972" s="1" t="s">
        <v>9844</v>
      </c>
      <c r="BM972" s="1" t="s">
        <v>1753</v>
      </c>
      <c r="BN972" s="1" t="s">
        <v>11208</v>
      </c>
      <c r="BO972" s="1" t="s">
        <v>79</v>
      </c>
      <c r="BP972" s="1" t="s">
        <v>9844</v>
      </c>
      <c r="BQ972" s="1" t="s">
        <v>1932</v>
      </c>
      <c r="BR972" s="1" t="s">
        <v>12515</v>
      </c>
      <c r="BS972" s="1" t="s">
        <v>50</v>
      </c>
      <c r="BT972" s="1" t="s">
        <v>9712</v>
      </c>
    </row>
    <row r="973" spans="1:72" ht="13.5" customHeight="1">
      <c r="A973" s="3" t="str">
        <f>HYPERLINK("http://kyu.snu.ac.kr/sdhj/index.jsp?type=hj/GK14657_00IH_0001_0017.jpg","1777_각북면_17")</f>
        <v>1777_각북면_17</v>
      </c>
      <c r="B973" s="2">
        <v>1777</v>
      </c>
      <c r="C973" s="2" t="s">
        <v>12868</v>
      </c>
      <c r="D973" s="2" t="s">
        <v>12865</v>
      </c>
      <c r="E973" s="2">
        <v>972</v>
      </c>
      <c r="F973" s="1">
        <v>4</v>
      </c>
      <c r="G973" s="1" t="s">
        <v>1729</v>
      </c>
      <c r="H973" s="1" t="s">
        <v>7352</v>
      </c>
      <c r="I973" s="1">
        <v>5</v>
      </c>
      <c r="L973" s="1">
        <v>5</v>
      </c>
      <c r="M973" s="2" t="s">
        <v>13340</v>
      </c>
      <c r="N973" s="2" t="s">
        <v>13341</v>
      </c>
      <c r="S973" s="1" t="s">
        <v>47</v>
      </c>
      <c r="T973" s="1" t="s">
        <v>179</v>
      </c>
      <c r="W973" s="1" t="s">
        <v>203</v>
      </c>
      <c r="X973" s="1" t="s">
        <v>7683</v>
      </c>
      <c r="Y973" s="1" t="s">
        <v>101</v>
      </c>
      <c r="Z973" s="1" t="s">
        <v>7731</v>
      </c>
      <c r="AC973" s="1">
        <v>56</v>
      </c>
      <c r="AD973" s="1" t="s">
        <v>323</v>
      </c>
      <c r="AE973" s="1" t="s">
        <v>9659</v>
      </c>
      <c r="AJ973" s="1" t="s">
        <v>465</v>
      </c>
      <c r="AK973" s="1" t="s">
        <v>9766</v>
      </c>
      <c r="AL973" s="1" t="s">
        <v>205</v>
      </c>
      <c r="AM973" s="1" t="s">
        <v>9777</v>
      </c>
      <c r="AT973" s="1" t="s">
        <v>79</v>
      </c>
      <c r="AU973" s="1" t="s">
        <v>9844</v>
      </c>
      <c r="AV973" s="1" t="s">
        <v>347</v>
      </c>
      <c r="AW973" s="1" t="s">
        <v>7730</v>
      </c>
      <c r="BG973" s="1" t="s">
        <v>79</v>
      </c>
      <c r="BH973" s="1" t="s">
        <v>9844</v>
      </c>
      <c r="BI973" s="1" t="s">
        <v>1933</v>
      </c>
      <c r="BJ973" s="1" t="s">
        <v>11224</v>
      </c>
      <c r="BK973" s="1" t="s">
        <v>79</v>
      </c>
      <c r="BL973" s="1" t="s">
        <v>9844</v>
      </c>
      <c r="BM973" s="1" t="s">
        <v>1934</v>
      </c>
      <c r="BN973" s="1" t="s">
        <v>8443</v>
      </c>
      <c r="BO973" s="1" t="s">
        <v>79</v>
      </c>
      <c r="BP973" s="1" t="s">
        <v>9844</v>
      </c>
      <c r="BQ973" s="1" t="s">
        <v>15445</v>
      </c>
      <c r="BR973" s="1" t="s">
        <v>12514</v>
      </c>
      <c r="BS973" s="1" t="s">
        <v>1935</v>
      </c>
      <c r="BT973" s="1" t="s">
        <v>12700</v>
      </c>
    </row>
    <row r="974" spans="1:72" ht="13.5" customHeight="1">
      <c r="A974" s="3" t="str">
        <f>HYPERLINK("http://kyu.snu.ac.kr/sdhj/index.jsp?type=hj/GK14657_00IH_0001_0017.jpg","1777_각북면_17")</f>
        <v>1777_각북면_17</v>
      </c>
      <c r="B974" s="2">
        <v>1777</v>
      </c>
      <c r="C974" s="2" t="s">
        <v>12868</v>
      </c>
      <c r="D974" s="2" t="s">
        <v>12865</v>
      </c>
      <c r="E974" s="2">
        <v>973</v>
      </c>
      <c r="F974" s="1">
        <v>4</v>
      </c>
      <c r="G974" s="1" t="s">
        <v>1729</v>
      </c>
      <c r="H974" s="1" t="s">
        <v>7352</v>
      </c>
      <c r="I974" s="1">
        <v>5</v>
      </c>
      <c r="L974" s="1">
        <v>5</v>
      </c>
      <c r="M974" s="2" t="s">
        <v>13340</v>
      </c>
      <c r="N974" s="2" t="s">
        <v>13341</v>
      </c>
      <c r="S974" s="1" t="s">
        <v>67</v>
      </c>
      <c r="T974" s="1" t="s">
        <v>5121</v>
      </c>
      <c r="AF974" s="1" t="s">
        <v>294</v>
      </c>
      <c r="AG974" s="1" t="s">
        <v>9678</v>
      </c>
    </row>
    <row r="975" spans="1:72" ht="13.5" customHeight="1">
      <c r="A975" s="3" t="str">
        <f>HYPERLINK("http://kyu.snu.ac.kr/sdhj/index.jsp?type=hj/GK14657_00IH_0001_0017.jpg","1777_각북면_17")</f>
        <v>1777_각북면_17</v>
      </c>
      <c r="B975" s="2">
        <v>1777</v>
      </c>
      <c r="C975" s="2" t="s">
        <v>12868</v>
      </c>
      <c r="D975" s="2" t="s">
        <v>12865</v>
      </c>
      <c r="E975" s="2">
        <v>974</v>
      </c>
      <c r="F975" s="1">
        <v>4</v>
      </c>
      <c r="G975" s="1" t="s">
        <v>1729</v>
      </c>
      <c r="H975" s="1" t="s">
        <v>7352</v>
      </c>
      <c r="I975" s="1">
        <v>5</v>
      </c>
      <c r="L975" s="1">
        <v>5</v>
      </c>
      <c r="M975" s="2" t="s">
        <v>13340</v>
      </c>
      <c r="N975" s="2" t="s">
        <v>13341</v>
      </c>
      <c r="S975" s="1" t="s">
        <v>112</v>
      </c>
      <c r="T975" s="1" t="s">
        <v>15263</v>
      </c>
      <c r="U975" s="1" t="s">
        <v>109</v>
      </c>
      <c r="V975" s="1" t="s">
        <v>7521</v>
      </c>
      <c r="Y975" s="1" t="s">
        <v>113</v>
      </c>
      <c r="Z975" s="1" t="s">
        <v>7749</v>
      </c>
      <c r="AC975" s="1">
        <v>15</v>
      </c>
      <c r="AD975" s="1" t="s">
        <v>173</v>
      </c>
      <c r="AE975" s="1" t="s">
        <v>9622</v>
      </c>
      <c r="AF975" s="1" t="s">
        <v>71</v>
      </c>
      <c r="AG975" s="1" t="s">
        <v>9052</v>
      </c>
    </row>
    <row r="976" spans="1:72" ht="13.5" customHeight="1">
      <c r="A976" s="3" t="str">
        <f>HYPERLINK("http://kyu.snu.ac.kr/sdhj/index.jsp?type=hj/GK14657_00IH_0001_0017.jpg","1777_각북면_17")</f>
        <v>1777_각북면_17</v>
      </c>
      <c r="B976" s="2">
        <v>1777</v>
      </c>
      <c r="C976" s="2" t="s">
        <v>12868</v>
      </c>
      <c r="D976" s="2" t="s">
        <v>12865</v>
      </c>
      <c r="E976" s="2">
        <v>975</v>
      </c>
      <c r="F976" s="1">
        <v>4</v>
      </c>
      <c r="G976" s="1" t="s">
        <v>1729</v>
      </c>
      <c r="H976" s="1" t="s">
        <v>7352</v>
      </c>
      <c r="I976" s="1">
        <v>5</v>
      </c>
      <c r="L976" s="1">
        <v>5</v>
      </c>
      <c r="M976" s="2" t="s">
        <v>13340</v>
      </c>
      <c r="N976" s="2" t="s">
        <v>13341</v>
      </c>
      <c r="T976" s="1" t="s">
        <v>15262</v>
      </c>
      <c r="U976" s="1" t="s">
        <v>109</v>
      </c>
      <c r="V976" s="1" t="s">
        <v>7521</v>
      </c>
      <c r="Y976" s="1" t="s">
        <v>1936</v>
      </c>
      <c r="Z976" s="1" t="s">
        <v>7855</v>
      </c>
      <c r="AC976" s="1">
        <v>28</v>
      </c>
      <c r="AD976" s="1" t="s">
        <v>66</v>
      </c>
      <c r="AE976" s="1" t="s">
        <v>9631</v>
      </c>
    </row>
    <row r="977" spans="1:72" ht="13.5" customHeight="1">
      <c r="A977" s="3" t="str">
        <f>HYPERLINK("http://kyu.snu.ac.kr/sdhj/index.jsp?type=hj/GK14657_00IH_0001_0017.jpg","1777_각북면_17")</f>
        <v>1777_각북면_17</v>
      </c>
      <c r="B977" s="2">
        <v>1777</v>
      </c>
      <c r="C977" s="2" t="s">
        <v>12868</v>
      </c>
      <c r="D977" s="2" t="s">
        <v>12865</v>
      </c>
      <c r="E977" s="2">
        <v>976</v>
      </c>
      <c r="F977" s="1">
        <v>4</v>
      </c>
      <c r="G977" s="1" t="s">
        <v>1729</v>
      </c>
      <c r="H977" s="1" t="s">
        <v>7352</v>
      </c>
      <c r="I977" s="1">
        <v>5</v>
      </c>
      <c r="L977" s="1">
        <v>5</v>
      </c>
      <c r="M977" s="2" t="s">
        <v>13340</v>
      </c>
      <c r="N977" s="2" t="s">
        <v>13341</v>
      </c>
      <c r="T977" s="1" t="s">
        <v>15262</v>
      </c>
      <c r="U977" s="1" t="s">
        <v>109</v>
      </c>
      <c r="V977" s="1" t="s">
        <v>7521</v>
      </c>
      <c r="Y977" s="1" t="s">
        <v>113</v>
      </c>
      <c r="Z977" s="1" t="s">
        <v>7749</v>
      </c>
      <c r="AC977" s="1">
        <v>28</v>
      </c>
      <c r="AD977" s="1" t="s">
        <v>66</v>
      </c>
      <c r="AE977" s="1" t="s">
        <v>9631</v>
      </c>
    </row>
    <row r="978" spans="1:72" ht="13.5" customHeight="1">
      <c r="A978" s="3" t="str">
        <f>HYPERLINK("http://kyu.snu.ac.kr/sdhj/index.jsp?type=hj/GK14657_00IH_0001_0017.jpg","1777_각북면_17")</f>
        <v>1777_각북면_17</v>
      </c>
      <c r="B978" s="2">
        <v>1777</v>
      </c>
      <c r="C978" s="2" t="s">
        <v>12868</v>
      </c>
      <c r="D978" s="2" t="s">
        <v>12865</v>
      </c>
      <c r="E978" s="2">
        <v>977</v>
      </c>
      <c r="F978" s="1">
        <v>4</v>
      </c>
      <c r="G978" s="1" t="s">
        <v>1729</v>
      </c>
      <c r="H978" s="1" t="s">
        <v>7352</v>
      </c>
      <c r="I978" s="1">
        <v>5</v>
      </c>
      <c r="L978" s="1">
        <v>5</v>
      </c>
      <c r="M978" s="2" t="s">
        <v>13340</v>
      </c>
      <c r="N978" s="2" t="s">
        <v>13341</v>
      </c>
      <c r="T978" s="1" t="s">
        <v>15262</v>
      </c>
      <c r="U978" s="1" t="s">
        <v>109</v>
      </c>
      <c r="V978" s="1" t="s">
        <v>7521</v>
      </c>
      <c r="Y978" s="1" t="s">
        <v>1937</v>
      </c>
      <c r="Z978" s="1" t="s">
        <v>9253</v>
      </c>
      <c r="AC978" s="1">
        <v>17</v>
      </c>
      <c r="AD978" s="1" t="s">
        <v>68</v>
      </c>
      <c r="AE978" s="1" t="s">
        <v>9623</v>
      </c>
    </row>
    <row r="979" spans="1:72" ht="13.5" customHeight="1">
      <c r="A979" s="3" t="str">
        <f>HYPERLINK("http://kyu.snu.ac.kr/sdhj/index.jsp?type=hj/GK14657_00IH_0001_0018.jpg","1777_각북면_18")</f>
        <v>1777_각북면_18</v>
      </c>
      <c r="B979" s="2">
        <v>1777</v>
      </c>
      <c r="C979" s="2" t="s">
        <v>12868</v>
      </c>
      <c r="D979" s="2" t="s">
        <v>12865</v>
      </c>
      <c r="E979" s="2">
        <v>978</v>
      </c>
      <c r="F979" s="1">
        <v>4</v>
      </c>
      <c r="G979" s="1" t="s">
        <v>1729</v>
      </c>
      <c r="H979" s="1" t="s">
        <v>7352</v>
      </c>
      <c r="I979" s="1">
        <v>6</v>
      </c>
      <c r="J979" s="1" t="s">
        <v>1938</v>
      </c>
      <c r="K979" s="1" t="s">
        <v>12911</v>
      </c>
      <c r="L979" s="1">
        <v>1</v>
      </c>
      <c r="M979" s="2" t="s">
        <v>1938</v>
      </c>
      <c r="N979" s="2" t="s">
        <v>12911</v>
      </c>
      <c r="O979" s="1" t="s">
        <v>6</v>
      </c>
      <c r="P979" s="1" t="s">
        <v>7461</v>
      </c>
      <c r="T979" s="1" t="s">
        <v>12957</v>
      </c>
      <c r="U979" s="1" t="s">
        <v>1389</v>
      </c>
      <c r="V979" s="1" t="s">
        <v>7640</v>
      </c>
      <c r="W979" s="1" t="s">
        <v>73</v>
      </c>
      <c r="X979" s="1" t="s">
        <v>12958</v>
      </c>
      <c r="Y979" s="1" t="s">
        <v>1939</v>
      </c>
      <c r="Z979" s="1" t="s">
        <v>9357</v>
      </c>
      <c r="AC979" s="1">
        <v>56</v>
      </c>
      <c r="AD979" s="1" t="s">
        <v>323</v>
      </c>
      <c r="AE979" s="1" t="s">
        <v>9659</v>
      </c>
      <c r="AJ979" s="1" t="s">
        <v>17</v>
      </c>
      <c r="AK979" s="1" t="s">
        <v>9765</v>
      </c>
      <c r="AL979" s="1" t="s">
        <v>76</v>
      </c>
      <c r="AM979" s="1" t="s">
        <v>14465</v>
      </c>
      <c r="AT979" s="1" t="s">
        <v>223</v>
      </c>
      <c r="AU979" s="1" t="s">
        <v>7526</v>
      </c>
      <c r="AV979" s="1" t="s">
        <v>1940</v>
      </c>
      <c r="AW979" s="1" t="s">
        <v>7792</v>
      </c>
      <c r="BG979" s="1" t="s">
        <v>53</v>
      </c>
      <c r="BH979" s="1" t="s">
        <v>7653</v>
      </c>
      <c r="BI979" s="1" t="s">
        <v>1941</v>
      </c>
      <c r="BJ979" s="1" t="s">
        <v>8058</v>
      </c>
      <c r="BK979" s="1" t="s">
        <v>223</v>
      </c>
      <c r="BL979" s="1" t="s">
        <v>7526</v>
      </c>
      <c r="BM979" s="1" t="s">
        <v>1942</v>
      </c>
      <c r="BN979" s="1" t="s">
        <v>9348</v>
      </c>
      <c r="BO979" s="1" t="s">
        <v>37</v>
      </c>
      <c r="BP979" s="1" t="s">
        <v>7529</v>
      </c>
      <c r="BQ979" s="1" t="s">
        <v>1943</v>
      </c>
      <c r="BR979" s="1" t="s">
        <v>14784</v>
      </c>
      <c r="BS979" s="1" t="s">
        <v>76</v>
      </c>
      <c r="BT979" s="1" t="s">
        <v>14465</v>
      </c>
    </row>
    <row r="980" spans="1:72" ht="13.5" customHeight="1">
      <c r="A980" s="3" t="str">
        <f>HYPERLINK("http://kyu.snu.ac.kr/sdhj/index.jsp?type=hj/GK14657_00IH_0001_0018.jpg","1777_각북면_18")</f>
        <v>1777_각북면_18</v>
      </c>
      <c r="B980" s="2">
        <v>1777</v>
      </c>
      <c r="C980" s="2" t="s">
        <v>12868</v>
      </c>
      <c r="D980" s="2" t="s">
        <v>12865</v>
      </c>
      <c r="E980" s="2">
        <v>979</v>
      </c>
      <c r="F980" s="1">
        <v>4</v>
      </c>
      <c r="G980" s="1" t="s">
        <v>1729</v>
      </c>
      <c r="H980" s="1" t="s">
        <v>7352</v>
      </c>
      <c r="I980" s="1">
        <v>6</v>
      </c>
      <c r="L980" s="1">
        <v>1</v>
      </c>
      <c r="M980" s="2" t="s">
        <v>1938</v>
      </c>
      <c r="N980" s="2" t="s">
        <v>12911</v>
      </c>
      <c r="S980" s="1" t="s">
        <v>47</v>
      </c>
      <c r="T980" s="1" t="s">
        <v>179</v>
      </c>
      <c r="W980" s="1" t="s">
        <v>1944</v>
      </c>
      <c r="X980" s="1" t="s">
        <v>7692</v>
      </c>
      <c r="Y980" s="1" t="s">
        <v>210</v>
      </c>
      <c r="Z980" s="1" t="s">
        <v>7726</v>
      </c>
      <c r="AC980" s="1">
        <v>56</v>
      </c>
      <c r="AD980" s="1" t="s">
        <v>323</v>
      </c>
      <c r="AE980" s="1" t="s">
        <v>9659</v>
      </c>
      <c r="AJ980" s="1" t="s">
        <v>17</v>
      </c>
      <c r="AK980" s="1" t="s">
        <v>9765</v>
      </c>
      <c r="AL980" s="1" t="s">
        <v>129</v>
      </c>
      <c r="AM980" s="1" t="s">
        <v>9723</v>
      </c>
      <c r="AV980" s="1" t="s">
        <v>1945</v>
      </c>
      <c r="AW980" s="1" t="s">
        <v>10530</v>
      </c>
      <c r="BG980" s="1" t="s">
        <v>1479</v>
      </c>
      <c r="BH980" s="1" t="s">
        <v>7560</v>
      </c>
      <c r="BI980" s="1" t="s">
        <v>1946</v>
      </c>
      <c r="BJ980" s="1" t="s">
        <v>11223</v>
      </c>
      <c r="BK980" s="1" t="s">
        <v>1231</v>
      </c>
      <c r="BL980" s="1" t="s">
        <v>9846</v>
      </c>
      <c r="BM980" s="1" t="s">
        <v>1947</v>
      </c>
      <c r="BN980" s="1" t="s">
        <v>10978</v>
      </c>
      <c r="BO980" s="1" t="s">
        <v>223</v>
      </c>
      <c r="BP980" s="1" t="s">
        <v>7526</v>
      </c>
      <c r="BQ980" s="1" t="s">
        <v>1948</v>
      </c>
      <c r="BR980" s="1" t="s">
        <v>15154</v>
      </c>
      <c r="BS980" s="1" t="s">
        <v>129</v>
      </c>
      <c r="BT980" s="1" t="s">
        <v>9723</v>
      </c>
    </row>
    <row r="981" spans="1:72" ht="13.5" customHeight="1">
      <c r="A981" s="3" t="str">
        <f>HYPERLINK("http://kyu.snu.ac.kr/sdhj/index.jsp?type=hj/GK14657_00IH_0001_0018.jpg","1777_각북면_18")</f>
        <v>1777_각북면_18</v>
      </c>
      <c r="B981" s="2">
        <v>1777</v>
      </c>
      <c r="C981" s="2" t="s">
        <v>12868</v>
      </c>
      <c r="D981" s="2" t="s">
        <v>12865</v>
      </c>
      <c r="E981" s="2">
        <v>980</v>
      </c>
      <c r="F981" s="1">
        <v>4</v>
      </c>
      <c r="G981" s="1" t="s">
        <v>1729</v>
      </c>
      <c r="H981" s="1" t="s">
        <v>7352</v>
      </c>
      <c r="I981" s="1">
        <v>6</v>
      </c>
      <c r="L981" s="1">
        <v>1</v>
      </c>
      <c r="M981" s="2" t="s">
        <v>1938</v>
      </c>
      <c r="N981" s="2" t="s">
        <v>12911</v>
      </c>
      <c r="S981" s="1" t="s">
        <v>67</v>
      </c>
      <c r="T981" s="1" t="s">
        <v>5121</v>
      </c>
      <c r="AC981" s="1">
        <v>4</v>
      </c>
      <c r="AD981" s="1" t="s">
        <v>385</v>
      </c>
      <c r="AE981" s="1" t="s">
        <v>9640</v>
      </c>
    </row>
    <row r="982" spans="1:72" ht="13.5" customHeight="1">
      <c r="A982" s="3" t="str">
        <f>HYPERLINK("http://kyu.snu.ac.kr/sdhj/index.jsp?type=hj/GK14657_00IH_0001_0018.jpg","1777_각북면_18")</f>
        <v>1777_각북면_18</v>
      </c>
      <c r="B982" s="2">
        <v>1777</v>
      </c>
      <c r="C982" s="2" t="s">
        <v>12868</v>
      </c>
      <c r="D982" s="2" t="s">
        <v>12865</v>
      </c>
      <c r="E982" s="2">
        <v>981</v>
      </c>
      <c r="F982" s="1">
        <v>4</v>
      </c>
      <c r="G982" s="1" t="s">
        <v>1729</v>
      </c>
      <c r="H982" s="1" t="s">
        <v>7352</v>
      </c>
      <c r="I982" s="1">
        <v>6</v>
      </c>
      <c r="L982" s="1">
        <v>2</v>
      </c>
      <c r="M982" s="2" t="s">
        <v>13342</v>
      </c>
      <c r="N982" s="2" t="s">
        <v>13343</v>
      </c>
      <c r="T982" s="1" t="s">
        <v>12957</v>
      </c>
      <c r="U982" s="1" t="s">
        <v>174</v>
      </c>
      <c r="V982" s="1" t="s">
        <v>7523</v>
      </c>
      <c r="W982" s="1" t="s">
        <v>38</v>
      </c>
      <c r="X982" s="1" t="s">
        <v>12968</v>
      </c>
      <c r="Y982" s="1" t="s">
        <v>1949</v>
      </c>
      <c r="Z982" s="1" t="s">
        <v>9356</v>
      </c>
      <c r="AC982" s="1">
        <v>71</v>
      </c>
      <c r="AD982" s="1" t="s">
        <v>69</v>
      </c>
      <c r="AE982" s="1" t="s">
        <v>9646</v>
      </c>
      <c r="AJ982" s="1" t="s">
        <v>17</v>
      </c>
      <c r="AK982" s="1" t="s">
        <v>9765</v>
      </c>
      <c r="AL982" s="1" t="s">
        <v>1950</v>
      </c>
      <c r="AM982" s="1" t="s">
        <v>9805</v>
      </c>
      <c r="AT982" s="1" t="s">
        <v>79</v>
      </c>
      <c r="AU982" s="1" t="s">
        <v>9844</v>
      </c>
      <c r="AV982" s="1" t="s">
        <v>1951</v>
      </c>
      <c r="AW982" s="1" t="s">
        <v>10529</v>
      </c>
      <c r="BG982" s="1" t="s">
        <v>79</v>
      </c>
      <c r="BH982" s="1" t="s">
        <v>9844</v>
      </c>
      <c r="BI982" s="1" t="s">
        <v>1952</v>
      </c>
      <c r="BJ982" s="1" t="s">
        <v>10970</v>
      </c>
      <c r="BK982" s="1" t="s">
        <v>79</v>
      </c>
      <c r="BL982" s="1" t="s">
        <v>9844</v>
      </c>
      <c r="BM982" s="1" t="s">
        <v>1953</v>
      </c>
      <c r="BN982" s="1" t="s">
        <v>11645</v>
      </c>
      <c r="BO982" s="1" t="s">
        <v>79</v>
      </c>
      <c r="BP982" s="1" t="s">
        <v>9844</v>
      </c>
      <c r="BQ982" s="1" t="s">
        <v>1954</v>
      </c>
      <c r="BR982" s="1" t="s">
        <v>14983</v>
      </c>
      <c r="BS982" s="1" t="s">
        <v>1828</v>
      </c>
      <c r="BT982" s="1" t="s">
        <v>12699</v>
      </c>
    </row>
    <row r="983" spans="1:72" ht="13.5" customHeight="1">
      <c r="A983" s="3" t="str">
        <f>HYPERLINK("http://kyu.snu.ac.kr/sdhj/index.jsp?type=hj/GK14657_00IH_0001_0018.jpg","1777_각북면_18")</f>
        <v>1777_각북면_18</v>
      </c>
      <c r="B983" s="2">
        <v>1777</v>
      </c>
      <c r="C983" s="2" t="s">
        <v>12868</v>
      </c>
      <c r="D983" s="2" t="s">
        <v>12865</v>
      </c>
      <c r="E983" s="2">
        <v>982</v>
      </c>
      <c r="F983" s="1">
        <v>4</v>
      </c>
      <c r="G983" s="1" t="s">
        <v>1729</v>
      </c>
      <c r="H983" s="1" t="s">
        <v>7352</v>
      </c>
      <c r="I983" s="1">
        <v>6</v>
      </c>
      <c r="L983" s="1">
        <v>2</v>
      </c>
      <c r="M983" s="2" t="s">
        <v>13342</v>
      </c>
      <c r="N983" s="2" t="s">
        <v>13343</v>
      </c>
      <c r="S983" s="1" t="s">
        <v>47</v>
      </c>
      <c r="T983" s="1" t="s">
        <v>179</v>
      </c>
      <c r="W983" s="1" t="s">
        <v>310</v>
      </c>
      <c r="X983" s="1" t="s">
        <v>7494</v>
      </c>
      <c r="Y983" s="1" t="s">
        <v>101</v>
      </c>
      <c r="Z983" s="1" t="s">
        <v>7731</v>
      </c>
      <c r="AC983" s="1">
        <v>66</v>
      </c>
      <c r="AD983" s="1" t="s">
        <v>70</v>
      </c>
      <c r="AE983" s="1" t="s">
        <v>9627</v>
      </c>
      <c r="AJ983" s="1" t="s">
        <v>465</v>
      </c>
      <c r="AK983" s="1" t="s">
        <v>9766</v>
      </c>
      <c r="AL983" s="1" t="s">
        <v>50</v>
      </c>
      <c r="AM983" s="1" t="s">
        <v>9712</v>
      </c>
      <c r="AT983" s="1" t="s">
        <v>79</v>
      </c>
      <c r="AU983" s="1" t="s">
        <v>9844</v>
      </c>
      <c r="AV983" s="1" t="s">
        <v>1955</v>
      </c>
      <c r="AW983" s="1" t="s">
        <v>7968</v>
      </c>
      <c r="BG983" s="1" t="s">
        <v>79</v>
      </c>
      <c r="BH983" s="1" t="s">
        <v>9844</v>
      </c>
      <c r="BI983" s="1" t="s">
        <v>1915</v>
      </c>
      <c r="BJ983" s="1" t="s">
        <v>10362</v>
      </c>
      <c r="BK983" s="1" t="s">
        <v>1322</v>
      </c>
      <c r="BL983" s="1" t="s">
        <v>7570</v>
      </c>
      <c r="BM983" s="1" t="s">
        <v>1916</v>
      </c>
      <c r="BN983" s="1" t="s">
        <v>7939</v>
      </c>
      <c r="BO983" s="1" t="s">
        <v>79</v>
      </c>
      <c r="BP983" s="1" t="s">
        <v>9844</v>
      </c>
      <c r="BQ983" s="1" t="s">
        <v>1956</v>
      </c>
      <c r="BR983" s="1" t="s">
        <v>12513</v>
      </c>
      <c r="BS983" s="1" t="s">
        <v>41</v>
      </c>
      <c r="BT983" s="1" t="s">
        <v>9711</v>
      </c>
    </row>
    <row r="984" spans="1:72" ht="13.5" customHeight="1">
      <c r="A984" s="3" t="str">
        <f>HYPERLINK("http://kyu.snu.ac.kr/sdhj/index.jsp?type=hj/GK14657_00IH_0001_0018.jpg","1777_각북면_18")</f>
        <v>1777_각북면_18</v>
      </c>
      <c r="B984" s="2">
        <v>1777</v>
      </c>
      <c r="C984" s="2" t="s">
        <v>12868</v>
      </c>
      <c r="D984" s="2" t="s">
        <v>12865</v>
      </c>
      <c r="E984" s="2">
        <v>983</v>
      </c>
      <c r="F984" s="1">
        <v>4</v>
      </c>
      <c r="G984" s="1" t="s">
        <v>1729</v>
      </c>
      <c r="H984" s="1" t="s">
        <v>7352</v>
      </c>
      <c r="I984" s="1">
        <v>6</v>
      </c>
      <c r="L984" s="1">
        <v>2</v>
      </c>
      <c r="M984" s="2" t="s">
        <v>13342</v>
      </c>
      <c r="N984" s="2" t="s">
        <v>13343</v>
      </c>
      <c r="S984" s="1" t="s">
        <v>57</v>
      </c>
      <c r="T984" s="1" t="s">
        <v>7485</v>
      </c>
      <c r="Y984" s="1" t="s">
        <v>1957</v>
      </c>
      <c r="Z984" s="1" t="s">
        <v>9355</v>
      </c>
      <c r="AC984" s="1">
        <v>39</v>
      </c>
      <c r="AD984" s="1" t="s">
        <v>995</v>
      </c>
      <c r="AE984" s="1" t="s">
        <v>9643</v>
      </c>
    </row>
    <row r="985" spans="1:72" ht="13.5" customHeight="1">
      <c r="A985" s="3" t="str">
        <f>HYPERLINK("http://kyu.snu.ac.kr/sdhj/index.jsp?type=hj/GK14657_00IH_0001_0018.jpg","1777_각북면_18")</f>
        <v>1777_각북면_18</v>
      </c>
      <c r="B985" s="2">
        <v>1777</v>
      </c>
      <c r="C985" s="2" t="s">
        <v>12868</v>
      </c>
      <c r="D985" s="2" t="s">
        <v>12865</v>
      </c>
      <c r="E985" s="2">
        <v>984</v>
      </c>
      <c r="F985" s="1">
        <v>4</v>
      </c>
      <c r="G985" s="1" t="s">
        <v>1729</v>
      </c>
      <c r="H985" s="1" t="s">
        <v>7352</v>
      </c>
      <c r="I985" s="1">
        <v>6</v>
      </c>
      <c r="L985" s="1">
        <v>2</v>
      </c>
      <c r="M985" s="2" t="s">
        <v>13342</v>
      </c>
      <c r="N985" s="2" t="s">
        <v>13343</v>
      </c>
      <c r="S985" s="1" t="s">
        <v>64</v>
      </c>
      <c r="T985" s="1" t="s">
        <v>4015</v>
      </c>
      <c r="W985" s="1" t="s">
        <v>1367</v>
      </c>
      <c r="X985" s="1" t="s">
        <v>7509</v>
      </c>
      <c r="Y985" s="1" t="s">
        <v>101</v>
      </c>
      <c r="Z985" s="1" t="s">
        <v>7731</v>
      </c>
      <c r="AC985" s="1">
        <v>34</v>
      </c>
      <c r="AD985" s="1" t="s">
        <v>63</v>
      </c>
      <c r="AE985" s="1" t="s">
        <v>9638</v>
      </c>
    </row>
    <row r="986" spans="1:72" ht="13.5" customHeight="1">
      <c r="A986" s="3" t="str">
        <f>HYPERLINK("http://kyu.snu.ac.kr/sdhj/index.jsp?type=hj/GK14657_00IH_0001_0018.jpg","1777_각북면_18")</f>
        <v>1777_각북면_18</v>
      </c>
      <c r="B986" s="2">
        <v>1777</v>
      </c>
      <c r="C986" s="2" t="s">
        <v>12868</v>
      </c>
      <c r="D986" s="2" t="s">
        <v>12865</v>
      </c>
      <c r="E986" s="2">
        <v>985</v>
      </c>
      <c r="F986" s="1">
        <v>4</v>
      </c>
      <c r="G986" s="1" t="s">
        <v>1729</v>
      </c>
      <c r="H986" s="1" t="s">
        <v>7352</v>
      </c>
      <c r="I986" s="1">
        <v>6</v>
      </c>
      <c r="L986" s="1">
        <v>2</v>
      </c>
      <c r="M986" s="2" t="s">
        <v>13342</v>
      </c>
      <c r="N986" s="2" t="s">
        <v>13343</v>
      </c>
      <c r="S986" s="1" t="s">
        <v>1554</v>
      </c>
      <c r="T986" s="1" t="s">
        <v>7484</v>
      </c>
      <c r="AC986" s="1">
        <v>17</v>
      </c>
      <c r="AD986" s="1" t="s">
        <v>68</v>
      </c>
      <c r="AE986" s="1" t="s">
        <v>9623</v>
      </c>
    </row>
    <row r="987" spans="1:72" ht="13.5" customHeight="1">
      <c r="A987" s="3" t="str">
        <f>HYPERLINK("http://kyu.snu.ac.kr/sdhj/index.jsp?type=hj/GK14657_00IH_0001_0018.jpg","1777_각북면_18")</f>
        <v>1777_각북면_18</v>
      </c>
      <c r="B987" s="2">
        <v>1777</v>
      </c>
      <c r="C987" s="2" t="s">
        <v>12868</v>
      </c>
      <c r="D987" s="2" t="s">
        <v>12865</v>
      </c>
      <c r="E987" s="2">
        <v>986</v>
      </c>
      <c r="F987" s="1">
        <v>4</v>
      </c>
      <c r="G987" s="1" t="s">
        <v>1729</v>
      </c>
      <c r="H987" s="1" t="s">
        <v>7352</v>
      </c>
      <c r="I987" s="1">
        <v>6</v>
      </c>
      <c r="L987" s="1">
        <v>2</v>
      </c>
      <c r="M987" s="2" t="s">
        <v>13342</v>
      </c>
      <c r="N987" s="2" t="s">
        <v>13343</v>
      </c>
      <c r="S987" s="1" t="s">
        <v>1554</v>
      </c>
      <c r="T987" s="1" t="s">
        <v>7484</v>
      </c>
      <c r="AF987" s="1" t="s">
        <v>93</v>
      </c>
      <c r="AG987" s="1" t="s">
        <v>7486</v>
      </c>
    </row>
    <row r="988" spans="1:72" ht="13.5" customHeight="1">
      <c r="A988" s="3" t="str">
        <f>HYPERLINK("http://kyu.snu.ac.kr/sdhj/index.jsp?type=hj/GK14657_00IH_0001_0018.jpg","1777_각북면_18")</f>
        <v>1777_각북면_18</v>
      </c>
      <c r="B988" s="2">
        <v>1777</v>
      </c>
      <c r="C988" s="2" t="s">
        <v>12868</v>
      </c>
      <c r="D988" s="2" t="s">
        <v>12865</v>
      </c>
      <c r="E988" s="2">
        <v>987</v>
      </c>
      <c r="F988" s="1">
        <v>4</v>
      </c>
      <c r="G988" s="1" t="s">
        <v>1729</v>
      </c>
      <c r="H988" s="1" t="s">
        <v>7352</v>
      </c>
      <c r="I988" s="1">
        <v>6</v>
      </c>
      <c r="L988" s="1">
        <v>2</v>
      </c>
      <c r="M988" s="2" t="s">
        <v>13342</v>
      </c>
      <c r="N988" s="2" t="s">
        <v>13343</v>
      </c>
      <c r="S988" s="1" t="s">
        <v>57</v>
      </c>
      <c r="T988" s="1" t="s">
        <v>7485</v>
      </c>
      <c r="Y988" s="1" t="s">
        <v>1958</v>
      </c>
      <c r="Z988" s="1" t="s">
        <v>9354</v>
      </c>
      <c r="AC988" s="1">
        <v>37</v>
      </c>
      <c r="AD988" s="1" t="s">
        <v>262</v>
      </c>
      <c r="AE988" s="1" t="s">
        <v>9642</v>
      </c>
      <c r="AG988" s="1" t="s">
        <v>9052</v>
      </c>
    </row>
    <row r="989" spans="1:72" ht="13.5" customHeight="1">
      <c r="A989" s="3" t="str">
        <f>HYPERLINK("http://kyu.snu.ac.kr/sdhj/index.jsp?type=hj/GK14657_00IH_0001_0018.jpg","1777_각북면_18")</f>
        <v>1777_각북면_18</v>
      </c>
      <c r="B989" s="2">
        <v>1777</v>
      </c>
      <c r="C989" s="2" t="s">
        <v>12868</v>
      </c>
      <c r="D989" s="2" t="s">
        <v>12865</v>
      </c>
      <c r="E989" s="2">
        <v>988</v>
      </c>
      <c r="F989" s="1">
        <v>4</v>
      </c>
      <c r="G989" s="1" t="s">
        <v>1729</v>
      </c>
      <c r="H989" s="1" t="s">
        <v>7352</v>
      </c>
      <c r="I989" s="1">
        <v>6</v>
      </c>
      <c r="L989" s="1">
        <v>2</v>
      </c>
      <c r="M989" s="2" t="s">
        <v>13342</v>
      </c>
      <c r="N989" s="2" t="s">
        <v>13343</v>
      </c>
      <c r="S989" s="1" t="s">
        <v>64</v>
      </c>
      <c r="T989" s="1" t="s">
        <v>4015</v>
      </c>
      <c r="W989" s="1" t="s">
        <v>878</v>
      </c>
      <c r="X989" s="1" t="s">
        <v>7686</v>
      </c>
      <c r="Y989" s="1" t="s">
        <v>101</v>
      </c>
      <c r="Z989" s="1" t="s">
        <v>7731</v>
      </c>
      <c r="AC989" s="1">
        <v>37</v>
      </c>
      <c r="AD989" s="1" t="s">
        <v>262</v>
      </c>
      <c r="AE989" s="1" t="s">
        <v>9642</v>
      </c>
      <c r="AG989" s="1" t="s">
        <v>9052</v>
      </c>
    </row>
    <row r="990" spans="1:72" ht="13.5" customHeight="1">
      <c r="A990" s="3" t="str">
        <f>HYPERLINK("http://kyu.snu.ac.kr/sdhj/index.jsp?type=hj/GK14657_00IH_0001_0018.jpg","1777_각북면_18")</f>
        <v>1777_각북면_18</v>
      </c>
      <c r="B990" s="2">
        <v>1777</v>
      </c>
      <c r="C990" s="2" t="s">
        <v>12868</v>
      </c>
      <c r="D990" s="2" t="s">
        <v>12865</v>
      </c>
      <c r="E990" s="2">
        <v>989</v>
      </c>
      <c r="F990" s="1">
        <v>4</v>
      </c>
      <c r="G990" s="1" t="s">
        <v>1729</v>
      </c>
      <c r="H990" s="1" t="s">
        <v>7352</v>
      </c>
      <c r="I990" s="1">
        <v>6</v>
      </c>
      <c r="L990" s="1">
        <v>2</v>
      </c>
      <c r="M990" s="2" t="s">
        <v>13342</v>
      </c>
      <c r="N990" s="2" t="s">
        <v>13343</v>
      </c>
      <c r="S990" s="1" t="s">
        <v>1554</v>
      </c>
      <c r="T990" s="1" t="s">
        <v>7484</v>
      </c>
      <c r="AC990" s="1">
        <v>5</v>
      </c>
      <c r="AD990" s="1" t="s">
        <v>201</v>
      </c>
      <c r="AE990" s="1" t="s">
        <v>9636</v>
      </c>
      <c r="AF990" s="1" t="s">
        <v>14356</v>
      </c>
      <c r="AG990" s="1" t="s">
        <v>14357</v>
      </c>
    </row>
    <row r="991" spans="1:72" ht="13.5" customHeight="1">
      <c r="A991" s="3" t="str">
        <f>HYPERLINK("http://kyu.snu.ac.kr/sdhj/index.jsp?type=hj/GK14657_00IH_0001_0018.jpg","1777_각북면_18")</f>
        <v>1777_각북면_18</v>
      </c>
      <c r="B991" s="2">
        <v>1777</v>
      </c>
      <c r="C991" s="2" t="s">
        <v>12868</v>
      </c>
      <c r="D991" s="2" t="s">
        <v>12865</v>
      </c>
      <c r="E991" s="2">
        <v>990</v>
      </c>
      <c r="F991" s="1">
        <v>4</v>
      </c>
      <c r="G991" s="1" t="s">
        <v>1729</v>
      </c>
      <c r="H991" s="1" t="s">
        <v>7352</v>
      </c>
      <c r="I991" s="1">
        <v>6</v>
      </c>
      <c r="L991" s="1">
        <v>3</v>
      </c>
      <c r="M991" s="2" t="s">
        <v>13344</v>
      </c>
      <c r="N991" s="2" t="s">
        <v>13345</v>
      </c>
      <c r="T991" s="1" t="s">
        <v>12957</v>
      </c>
      <c r="W991" s="1" t="s">
        <v>358</v>
      </c>
      <c r="X991" s="1" t="s">
        <v>7702</v>
      </c>
      <c r="Y991" s="1" t="s">
        <v>10</v>
      </c>
      <c r="Z991" s="1" t="s">
        <v>7691</v>
      </c>
      <c r="AC991" s="1">
        <v>65</v>
      </c>
      <c r="AD991" s="1" t="s">
        <v>201</v>
      </c>
      <c r="AE991" s="1" t="s">
        <v>9636</v>
      </c>
      <c r="AJ991" s="1" t="s">
        <v>17</v>
      </c>
      <c r="AK991" s="1" t="s">
        <v>9765</v>
      </c>
      <c r="AL991" s="1" t="s">
        <v>46</v>
      </c>
      <c r="AM991" s="1" t="s">
        <v>9757</v>
      </c>
      <c r="AT991" s="1" t="s">
        <v>79</v>
      </c>
      <c r="AU991" s="1" t="s">
        <v>9844</v>
      </c>
      <c r="AV991" s="1" t="s">
        <v>1959</v>
      </c>
      <c r="AW991" s="1" t="s">
        <v>10377</v>
      </c>
      <c r="BG991" s="1" t="s">
        <v>79</v>
      </c>
      <c r="BH991" s="1" t="s">
        <v>9844</v>
      </c>
      <c r="BI991" s="1" t="s">
        <v>1960</v>
      </c>
      <c r="BJ991" s="1" t="s">
        <v>10354</v>
      </c>
      <c r="BK991" s="1" t="s">
        <v>79</v>
      </c>
      <c r="BL991" s="1" t="s">
        <v>9844</v>
      </c>
      <c r="BM991" s="1" t="s">
        <v>1880</v>
      </c>
      <c r="BN991" s="1" t="s">
        <v>7921</v>
      </c>
      <c r="BO991" s="1" t="s">
        <v>79</v>
      </c>
      <c r="BP991" s="1" t="s">
        <v>9844</v>
      </c>
      <c r="BQ991" s="1" t="s">
        <v>1961</v>
      </c>
      <c r="BR991" s="1" t="s">
        <v>12512</v>
      </c>
      <c r="BS991" s="1" t="s">
        <v>76</v>
      </c>
      <c r="BT991" s="1" t="s">
        <v>14465</v>
      </c>
    </row>
    <row r="992" spans="1:72" ht="13.5" customHeight="1">
      <c r="A992" s="3" t="str">
        <f>HYPERLINK("http://kyu.snu.ac.kr/sdhj/index.jsp?type=hj/GK14657_00IH_0001_0018.jpg","1777_각북면_18")</f>
        <v>1777_각북면_18</v>
      </c>
      <c r="B992" s="2">
        <v>1777</v>
      </c>
      <c r="C992" s="2" t="s">
        <v>12868</v>
      </c>
      <c r="D992" s="2" t="s">
        <v>12865</v>
      </c>
      <c r="E992" s="2">
        <v>991</v>
      </c>
      <c r="F992" s="1">
        <v>4</v>
      </c>
      <c r="G992" s="1" t="s">
        <v>1729</v>
      </c>
      <c r="H992" s="1" t="s">
        <v>7352</v>
      </c>
      <c r="I992" s="1">
        <v>6</v>
      </c>
      <c r="L992" s="1">
        <v>3</v>
      </c>
      <c r="M992" s="2" t="s">
        <v>13344</v>
      </c>
      <c r="N992" s="2" t="s">
        <v>13345</v>
      </c>
      <c r="S992" s="1" t="s">
        <v>57</v>
      </c>
      <c r="T992" s="1" t="s">
        <v>7485</v>
      </c>
      <c r="U992" s="1" t="s">
        <v>58</v>
      </c>
      <c r="V992" s="1" t="s">
        <v>7556</v>
      </c>
      <c r="W992" s="1" t="s">
        <v>48</v>
      </c>
      <c r="X992" s="1" t="s">
        <v>7670</v>
      </c>
      <c r="Y992" s="1" t="s">
        <v>915</v>
      </c>
      <c r="Z992" s="1" t="s">
        <v>8748</v>
      </c>
      <c r="AC992" s="1">
        <v>34</v>
      </c>
      <c r="AD992" s="1" t="s">
        <v>63</v>
      </c>
      <c r="AE992" s="1" t="s">
        <v>9638</v>
      </c>
    </row>
    <row r="993" spans="1:72" ht="13.5" customHeight="1">
      <c r="A993" s="3" t="str">
        <f>HYPERLINK("http://kyu.snu.ac.kr/sdhj/index.jsp?type=hj/GK14657_00IH_0001_0018.jpg","1777_각북면_18")</f>
        <v>1777_각북면_18</v>
      </c>
      <c r="B993" s="2">
        <v>1777</v>
      </c>
      <c r="C993" s="2" t="s">
        <v>12868</v>
      </c>
      <c r="D993" s="2" t="s">
        <v>12865</v>
      </c>
      <c r="E993" s="2">
        <v>992</v>
      </c>
      <c r="F993" s="1">
        <v>4</v>
      </c>
      <c r="G993" s="1" t="s">
        <v>1729</v>
      </c>
      <c r="H993" s="1" t="s">
        <v>7352</v>
      </c>
      <c r="I993" s="1">
        <v>6</v>
      </c>
      <c r="L993" s="1">
        <v>3</v>
      </c>
      <c r="M993" s="2" t="s">
        <v>13344</v>
      </c>
      <c r="N993" s="2" t="s">
        <v>13345</v>
      </c>
      <c r="S993" s="1" t="s">
        <v>64</v>
      </c>
      <c r="T993" s="1" t="s">
        <v>4015</v>
      </c>
      <c r="W993" s="1" t="s">
        <v>48</v>
      </c>
      <c r="X993" s="1" t="s">
        <v>7670</v>
      </c>
      <c r="Y993" s="1" t="s">
        <v>10</v>
      </c>
      <c r="Z993" s="1" t="s">
        <v>7691</v>
      </c>
      <c r="AC993" s="1">
        <v>28</v>
      </c>
      <c r="AD993" s="1" t="s">
        <v>66</v>
      </c>
      <c r="AE993" s="1" t="s">
        <v>9631</v>
      </c>
    </row>
    <row r="994" spans="1:72" ht="13.5" customHeight="1">
      <c r="A994" s="3" t="str">
        <f>HYPERLINK("http://kyu.snu.ac.kr/sdhj/index.jsp?type=hj/GK14657_00IH_0001_0018.jpg","1777_각북면_18")</f>
        <v>1777_각북면_18</v>
      </c>
      <c r="B994" s="2">
        <v>1777</v>
      </c>
      <c r="C994" s="2" t="s">
        <v>12868</v>
      </c>
      <c r="D994" s="2" t="s">
        <v>12865</v>
      </c>
      <c r="E994" s="2">
        <v>993</v>
      </c>
      <c r="F994" s="1">
        <v>4</v>
      </c>
      <c r="G994" s="1" t="s">
        <v>1729</v>
      </c>
      <c r="H994" s="1" t="s">
        <v>7352</v>
      </c>
      <c r="I994" s="1">
        <v>6</v>
      </c>
      <c r="L994" s="1">
        <v>4</v>
      </c>
      <c r="M994" s="2" t="s">
        <v>13346</v>
      </c>
      <c r="N994" s="2" t="s">
        <v>13347</v>
      </c>
      <c r="T994" s="1" t="s">
        <v>12957</v>
      </c>
      <c r="U994" s="1" t="s">
        <v>1300</v>
      </c>
      <c r="V994" s="1" t="s">
        <v>7547</v>
      </c>
      <c r="W994" s="1" t="s">
        <v>38</v>
      </c>
      <c r="X994" s="1" t="s">
        <v>12968</v>
      </c>
      <c r="Y994" s="1" t="s">
        <v>1962</v>
      </c>
      <c r="Z994" s="1" t="s">
        <v>9353</v>
      </c>
      <c r="AC994" s="1">
        <v>72</v>
      </c>
      <c r="AD994" s="1" t="s">
        <v>344</v>
      </c>
      <c r="AE994" s="1" t="s">
        <v>9647</v>
      </c>
      <c r="AJ994" s="1" t="s">
        <v>17</v>
      </c>
      <c r="AK994" s="1" t="s">
        <v>9765</v>
      </c>
      <c r="AL994" s="1" t="s">
        <v>1689</v>
      </c>
      <c r="AM994" s="1" t="s">
        <v>9825</v>
      </c>
      <c r="AT994" s="1" t="s">
        <v>37</v>
      </c>
      <c r="AU994" s="1" t="s">
        <v>7529</v>
      </c>
      <c r="AV994" s="1" t="s">
        <v>1963</v>
      </c>
      <c r="AW994" s="1" t="s">
        <v>10528</v>
      </c>
      <c r="BG994" s="1" t="s">
        <v>98</v>
      </c>
      <c r="BH994" s="1" t="s">
        <v>10734</v>
      </c>
      <c r="BI994" s="1" t="s">
        <v>1964</v>
      </c>
      <c r="BJ994" s="1" t="s">
        <v>11222</v>
      </c>
      <c r="BK994" s="1" t="s">
        <v>79</v>
      </c>
      <c r="BL994" s="1" t="s">
        <v>9844</v>
      </c>
      <c r="BM994" s="1" t="s">
        <v>826</v>
      </c>
      <c r="BN994" s="1" t="s">
        <v>11309</v>
      </c>
      <c r="BO994" s="1" t="s">
        <v>79</v>
      </c>
      <c r="BP994" s="1" t="s">
        <v>9844</v>
      </c>
      <c r="BQ994" s="1" t="s">
        <v>1754</v>
      </c>
      <c r="BR994" s="1" t="s">
        <v>12511</v>
      </c>
      <c r="BS994" s="1" t="s">
        <v>879</v>
      </c>
      <c r="BT994" s="1" t="s">
        <v>9780</v>
      </c>
    </row>
    <row r="995" spans="1:72" ht="13.5" customHeight="1">
      <c r="A995" s="3" t="str">
        <f>HYPERLINK("http://kyu.snu.ac.kr/sdhj/index.jsp?type=hj/GK14657_00IH_0001_0018.jpg","1777_각북면_18")</f>
        <v>1777_각북면_18</v>
      </c>
      <c r="B995" s="2">
        <v>1777</v>
      </c>
      <c r="C995" s="2" t="s">
        <v>12868</v>
      </c>
      <c r="D995" s="2" t="s">
        <v>12865</v>
      </c>
      <c r="E995" s="2">
        <v>994</v>
      </c>
      <c r="F995" s="1">
        <v>4</v>
      </c>
      <c r="G995" s="1" t="s">
        <v>1729</v>
      </c>
      <c r="H995" s="1" t="s">
        <v>7352</v>
      </c>
      <c r="I995" s="1">
        <v>6</v>
      </c>
      <c r="L995" s="1">
        <v>4</v>
      </c>
      <c r="M995" s="2" t="s">
        <v>13346</v>
      </c>
      <c r="N995" s="2" t="s">
        <v>13347</v>
      </c>
      <c r="S995" s="1" t="s">
        <v>47</v>
      </c>
      <c r="T995" s="1" t="s">
        <v>179</v>
      </c>
      <c r="W995" s="1" t="s">
        <v>65</v>
      </c>
      <c r="X995" s="1" t="s">
        <v>7674</v>
      </c>
      <c r="Y995" s="1" t="s">
        <v>10</v>
      </c>
      <c r="Z995" s="1" t="s">
        <v>7691</v>
      </c>
      <c r="AC995" s="1">
        <v>64</v>
      </c>
      <c r="AD995" s="1" t="s">
        <v>385</v>
      </c>
      <c r="AE995" s="1" t="s">
        <v>9640</v>
      </c>
      <c r="AJ995" s="1" t="s">
        <v>17</v>
      </c>
      <c r="AK995" s="1" t="s">
        <v>9765</v>
      </c>
      <c r="AL995" s="1" t="s">
        <v>172</v>
      </c>
      <c r="AM995" s="1" t="s">
        <v>9722</v>
      </c>
      <c r="AT995" s="1" t="s">
        <v>79</v>
      </c>
      <c r="AU995" s="1" t="s">
        <v>9844</v>
      </c>
      <c r="AV995" s="1" t="s">
        <v>762</v>
      </c>
      <c r="AW995" s="1" t="s">
        <v>10000</v>
      </c>
      <c r="BG995" s="1" t="s">
        <v>79</v>
      </c>
      <c r="BH995" s="1" t="s">
        <v>9844</v>
      </c>
      <c r="BI995" s="1" t="s">
        <v>1965</v>
      </c>
      <c r="BJ995" s="1" t="s">
        <v>11127</v>
      </c>
      <c r="BK995" s="1" t="s">
        <v>79</v>
      </c>
      <c r="BL995" s="1" t="s">
        <v>9844</v>
      </c>
      <c r="BM995" s="1" t="s">
        <v>1966</v>
      </c>
      <c r="BN995" s="1" t="s">
        <v>11777</v>
      </c>
      <c r="BO995" s="1" t="s">
        <v>79</v>
      </c>
      <c r="BP995" s="1" t="s">
        <v>9844</v>
      </c>
      <c r="BQ995" s="1" t="s">
        <v>1967</v>
      </c>
      <c r="BR995" s="1" t="s">
        <v>12510</v>
      </c>
      <c r="BS995" s="1" t="s">
        <v>46</v>
      </c>
      <c r="BT995" s="1" t="s">
        <v>9757</v>
      </c>
    </row>
    <row r="996" spans="1:72" ht="13.5" customHeight="1">
      <c r="A996" s="3" t="str">
        <f>HYPERLINK("http://kyu.snu.ac.kr/sdhj/index.jsp?type=hj/GK14657_00IH_0001_0018.jpg","1777_각북면_18")</f>
        <v>1777_각북면_18</v>
      </c>
      <c r="B996" s="2">
        <v>1777</v>
      </c>
      <c r="C996" s="2" t="s">
        <v>12868</v>
      </c>
      <c r="D996" s="2" t="s">
        <v>12865</v>
      </c>
      <c r="E996" s="2">
        <v>995</v>
      </c>
      <c r="F996" s="1">
        <v>4</v>
      </c>
      <c r="G996" s="1" t="s">
        <v>1729</v>
      </c>
      <c r="H996" s="1" t="s">
        <v>7352</v>
      </c>
      <c r="I996" s="1">
        <v>6</v>
      </c>
      <c r="L996" s="1">
        <v>4</v>
      </c>
      <c r="M996" s="2" t="s">
        <v>13346</v>
      </c>
      <c r="N996" s="2" t="s">
        <v>13347</v>
      </c>
      <c r="S996" s="1" t="s">
        <v>67</v>
      </c>
      <c r="T996" s="1" t="s">
        <v>5121</v>
      </c>
      <c r="AF996" s="1" t="s">
        <v>294</v>
      </c>
      <c r="AG996" s="1" t="s">
        <v>9678</v>
      </c>
    </row>
    <row r="997" spans="1:72" ht="13.5" customHeight="1">
      <c r="A997" s="3" t="str">
        <f>HYPERLINK("http://kyu.snu.ac.kr/sdhj/index.jsp?type=hj/GK14657_00IH_0001_0018.jpg","1777_각북면_18")</f>
        <v>1777_각북면_18</v>
      </c>
      <c r="B997" s="2">
        <v>1777</v>
      </c>
      <c r="C997" s="2" t="s">
        <v>12868</v>
      </c>
      <c r="D997" s="2" t="s">
        <v>12865</v>
      </c>
      <c r="E997" s="2">
        <v>996</v>
      </c>
      <c r="F997" s="1">
        <v>4</v>
      </c>
      <c r="G997" s="1" t="s">
        <v>1729</v>
      </c>
      <c r="H997" s="1" t="s">
        <v>7352</v>
      </c>
      <c r="I997" s="1">
        <v>6</v>
      </c>
      <c r="L997" s="1">
        <v>4</v>
      </c>
      <c r="M997" s="2" t="s">
        <v>13346</v>
      </c>
      <c r="N997" s="2" t="s">
        <v>13347</v>
      </c>
      <c r="S997" s="1" t="s">
        <v>57</v>
      </c>
      <c r="T997" s="1" t="s">
        <v>7485</v>
      </c>
      <c r="U997" s="1" t="s">
        <v>219</v>
      </c>
      <c r="V997" s="1" t="s">
        <v>7531</v>
      </c>
      <c r="Y997" s="1" t="s">
        <v>1968</v>
      </c>
      <c r="Z997" s="1" t="s">
        <v>8033</v>
      </c>
      <c r="AC997" s="1">
        <v>21</v>
      </c>
      <c r="AD997" s="1" t="s">
        <v>243</v>
      </c>
      <c r="AE997" s="1" t="s">
        <v>9633</v>
      </c>
    </row>
    <row r="998" spans="1:72" ht="13.5" customHeight="1">
      <c r="A998" s="3" t="str">
        <f>HYPERLINK("http://kyu.snu.ac.kr/sdhj/index.jsp?type=hj/GK14657_00IH_0001_0018.jpg","1777_각북면_18")</f>
        <v>1777_각북면_18</v>
      </c>
      <c r="B998" s="2">
        <v>1777</v>
      </c>
      <c r="C998" s="2" t="s">
        <v>12868</v>
      </c>
      <c r="D998" s="2" t="s">
        <v>12865</v>
      </c>
      <c r="E998" s="2">
        <v>997</v>
      </c>
      <c r="F998" s="1">
        <v>4</v>
      </c>
      <c r="G998" s="1" t="s">
        <v>1729</v>
      </c>
      <c r="H998" s="1" t="s">
        <v>7352</v>
      </c>
      <c r="I998" s="1">
        <v>6</v>
      </c>
      <c r="L998" s="1">
        <v>5</v>
      </c>
      <c r="M998" s="2" t="s">
        <v>13115</v>
      </c>
      <c r="N998" s="2" t="s">
        <v>13116</v>
      </c>
      <c r="T998" s="1" t="s">
        <v>12957</v>
      </c>
      <c r="W998" s="1" t="s">
        <v>73</v>
      </c>
      <c r="X998" s="1" t="s">
        <v>12958</v>
      </c>
      <c r="Y998" s="1" t="s">
        <v>210</v>
      </c>
      <c r="Z998" s="1" t="s">
        <v>7726</v>
      </c>
      <c r="AC998" s="1">
        <v>84</v>
      </c>
      <c r="AD998" s="1" t="s">
        <v>259</v>
      </c>
      <c r="AE998" s="1" t="s">
        <v>9658</v>
      </c>
      <c r="AJ998" s="1" t="s">
        <v>17</v>
      </c>
      <c r="AK998" s="1" t="s">
        <v>9765</v>
      </c>
      <c r="AL998" s="1" t="s">
        <v>1871</v>
      </c>
      <c r="AM998" s="1" t="s">
        <v>9804</v>
      </c>
      <c r="AT998" s="1" t="s">
        <v>235</v>
      </c>
      <c r="AU998" s="1" t="s">
        <v>7607</v>
      </c>
      <c r="AV998" s="1" t="s">
        <v>1969</v>
      </c>
      <c r="AW998" s="1" t="s">
        <v>10527</v>
      </c>
      <c r="BG998" s="1" t="s">
        <v>235</v>
      </c>
      <c r="BH998" s="1" t="s">
        <v>7607</v>
      </c>
      <c r="BI998" s="1" t="s">
        <v>1970</v>
      </c>
      <c r="BJ998" s="1" t="s">
        <v>11221</v>
      </c>
      <c r="BK998" s="1" t="s">
        <v>235</v>
      </c>
      <c r="BL998" s="1" t="s">
        <v>7607</v>
      </c>
      <c r="BM998" s="1" t="s">
        <v>1971</v>
      </c>
      <c r="BN998" s="1" t="s">
        <v>11776</v>
      </c>
      <c r="BO998" s="1" t="s">
        <v>235</v>
      </c>
      <c r="BP998" s="1" t="s">
        <v>7607</v>
      </c>
      <c r="BQ998" s="1" t="s">
        <v>1972</v>
      </c>
      <c r="BR998" s="1" t="s">
        <v>15053</v>
      </c>
      <c r="BS998" s="1" t="s">
        <v>129</v>
      </c>
      <c r="BT998" s="1" t="s">
        <v>9723</v>
      </c>
    </row>
    <row r="999" spans="1:72" ht="13.5" customHeight="1">
      <c r="A999" s="3" t="str">
        <f>HYPERLINK("http://kyu.snu.ac.kr/sdhj/index.jsp?type=hj/GK14657_00IH_0001_0018.jpg","1777_각북면_18")</f>
        <v>1777_각북면_18</v>
      </c>
      <c r="B999" s="2">
        <v>1777</v>
      </c>
      <c r="C999" s="2" t="s">
        <v>12868</v>
      </c>
      <c r="D999" s="2" t="s">
        <v>12865</v>
      </c>
      <c r="E999" s="2">
        <v>998</v>
      </c>
      <c r="F999" s="1">
        <v>4</v>
      </c>
      <c r="G999" s="1" t="s">
        <v>1729</v>
      </c>
      <c r="H999" s="1" t="s">
        <v>7352</v>
      </c>
      <c r="I999" s="1">
        <v>6</v>
      </c>
      <c r="L999" s="1">
        <v>5</v>
      </c>
      <c r="M999" s="2" t="s">
        <v>13115</v>
      </c>
      <c r="N999" s="2" t="s">
        <v>13116</v>
      </c>
      <c r="S999" s="1" t="s">
        <v>67</v>
      </c>
      <c r="T999" s="1" t="s">
        <v>5121</v>
      </c>
      <c r="AC999" s="1">
        <v>22</v>
      </c>
      <c r="AD999" s="1" t="s">
        <v>581</v>
      </c>
      <c r="AE999" s="1" t="s">
        <v>9637</v>
      </c>
    </row>
    <row r="1000" spans="1:72" ht="13.5" customHeight="1">
      <c r="A1000" s="3" t="str">
        <f>HYPERLINK("http://kyu.snu.ac.kr/sdhj/index.jsp?type=hj/GK14657_00IH_0001_0018.jpg","1777_각북면_18")</f>
        <v>1777_각북면_18</v>
      </c>
      <c r="B1000" s="2">
        <v>1777</v>
      </c>
      <c r="C1000" s="2" t="s">
        <v>12868</v>
      </c>
      <c r="D1000" s="2" t="s">
        <v>12865</v>
      </c>
      <c r="E1000" s="2">
        <v>999</v>
      </c>
      <c r="F1000" s="1">
        <v>4</v>
      </c>
      <c r="G1000" s="1" t="s">
        <v>1729</v>
      </c>
      <c r="H1000" s="1" t="s">
        <v>7352</v>
      </c>
      <c r="I1000" s="1">
        <v>6</v>
      </c>
      <c r="L1000" s="1">
        <v>5</v>
      </c>
      <c r="M1000" s="2" t="s">
        <v>13115</v>
      </c>
      <c r="N1000" s="2" t="s">
        <v>13116</v>
      </c>
      <c r="S1000" s="1" t="s">
        <v>67</v>
      </c>
      <c r="T1000" s="1" t="s">
        <v>5121</v>
      </c>
      <c r="AC1000" s="1">
        <v>11</v>
      </c>
      <c r="AD1000" s="1" t="s">
        <v>69</v>
      </c>
      <c r="AE1000" s="1" t="s">
        <v>9646</v>
      </c>
    </row>
    <row r="1001" spans="1:72" ht="13.5" customHeight="1">
      <c r="A1001" s="3" t="str">
        <f>HYPERLINK("http://kyu.snu.ac.kr/sdhj/index.jsp?type=hj/GK14657_00IH_0001_0018.jpg","1777_각북면_18")</f>
        <v>1777_각북면_18</v>
      </c>
      <c r="B1001" s="2">
        <v>1777</v>
      </c>
      <c r="C1001" s="2" t="s">
        <v>12868</v>
      </c>
      <c r="D1001" s="2" t="s">
        <v>12865</v>
      </c>
      <c r="E1001" s="2">
        <v>1000</v>
      </c>
      <c r="F1001" s="1">
        <v>4</v>
      </c>
      <c r="G1001" s="1" t="s">
        <v>1729</v>
      </c>
      <c r="H1001" s="1" t="s">
        <v>7352</v>
      </c>
      <c r="I1001" s="1">
        <v>6</v>
      </c>
      <c r="L1001" s="1">
        <v>5</v>
      </c>
      <c r="M1001" s="2" t="s">
        <v>13115</v>
      </c>
      <c r="N1001" s="2" t="s">
        <v>13116</v>
      </c>
      <c r="S1001" s="1" t="s">
        <v>57</v>
      </c>
      <c r="T1001" s="1" t="s">
        <v>7485</v>
      </c>
      <c r="W1001" s="1" t="s">
        <v>532</v>
      </c>
      <c r="X1001" s="1" t="s">
        <v>7715</v>
      </c>
      <c r="Y1001" s="1" t="s">
        <v>1973</v>
      </c>
      <c r="Z1001" s="1" t="s">
        <v>9352</v>
      </c>
      <c r="AC1001" s="1">
        <v>48</v>
      </c>
      <c r="AD1001" s="1" t="s">
        <v>334</v>
      </c>
      <c r="AE1001" s="1" t="s">
        <v>9662</v>
      </c>
      <c r="AG1001" s="1" t="s">
        <v>9052</v>
      </c>
    </row>
    <row r="1002" spans="1:72" ht="13.5" customHeight="1">
      <c r="A1002" s="3" t="str">
        <f>HYPERLINK("http://kyu.snu.ac.kr/sdhj/index.jsp?type=hj/GK14657_00IH_0001_0018.jpg","1777_각북면_18")</f>
        <v>1777_각북면_18</v>
      </c>
      <c r="B1002" s="2">
        <v>1777</v>
      </c>
      <c r="C1002" s="2" t="s">
        <v>12868</v>
      </c>
      <c r="D1002" s="2" t="s">
        <v>12865</v>
      </c>
      <c r="E1002" s="2">
        <v>1001</v>
      </c>
      <c r="F1002" s="1">
        <v>4</v>
      </c>
      <c r="G1002" s="1" t="s">
        <v>1729</v>
      </c>
      <c r="H1002" s="1" t="s">
        <v>7352</v>
      </c>
      <c r="I1002" s="1">
        <v>6</v>
      </c>
      <c r="L1002" s="1">
        <v>5</v>
      </c>
      <c r="M1002" s="2" t="s">
        <v>13115</v>
      </c>
      <c r="N1002" s="2" t="s">
        <v>13116</v>
      </c>
      <c r="S1002" s="1" t="s">
        <v>64</v>
      </c>
      <c r="T1002" s="1" t="s">
        <v>4015</v>
      </c>
      <c r="W1002" s="1" t="s">
        <v>73</v>
      </c>
      <c r="X1002" s="1" t="s">
        <v>12958</v>
      </c>
      <c r="Y1002" s="1" t="s">
        <v>210</v>
      </c>
      <c r="Z1002" s="1" t="s">
        <v>7726</v>
      </c>
      <c r="AC1002" s="1">
        <v>41</v>
      </c>
      <c r="AD1002" s="1" t="s">
        <v>753</v>
      </c>
      <c r="AE1002" s="1" t="s">
        <v>9644</v>
      </c>
      <c r="AG1002" s="1" t="s">
        <v>9052</v>
      </c>
    </row>
    <row r="1003" spans="1:72" ht="13.5" customHeight="1">
      <c r="A1003" s="3" t="str">
        <f>HYPERLINK("http://kyu.snu.ac.kr/sdhj/index.jsp?type=hj/GK14657_00IH_0001_0018.jpg","1777_각북면_18")</f>
        <v>1777_각북면_18</v>
      </c>
      <c r="B1003" s="2">
        <v>1777</v>
      </c>
      <c r="C1003" s="2" t="s">
        <v>12868</v>
      </c>
      <c r="D1003" s="2" t="s">
        <v>12865</v>
      </c>
      <c r="E1003" s="2">
        <v>1002</v>
      </c>
      <c r="F1003" s="1">
        <v>4</v>
      </c>
      <c r="G1003" s="1" t="s">
        <v>1729</v>
      </c>
      <c r="H1003" s="1" t="s">
        <v>7352</v>
      </c>
      <c r="I1003" s="1">
        <v>6</v>
      </c>
      <c r="L1003" s="1">
        <v>5</v>
      </c>
      <c r="M1003" s="2" t="s">
        <v>13115</v>
      </c>
      <c r="N1003" s="2" t="s">
        <v>13116</v>
      </c>
      <c r="S1003" s="1" t="s">
        <v>1554</v>
      </c>
      <c r="T1003" s="1" t="s">
        <v>7484</v>
      </c>
      <c r="AC1003" s="1">
        <v>5</v>
      </c>
      <c r="AD1003" s="1" t="s">
        <v>201</v>
      </c>
      <c r="AE1003" s="1" t="s">
        <v>9636</v>
      </c>
      <c r="AF1003" s="1" t="s">
        <v>14356</v>
      </c>
      <c r="AG1003" s="1" t="s">
        <v>14357</v>
      </c>
    </row>
    <row r="1004" spans="1:72" ht="13.5" customHeight="1">
      <c r="A1004" s="3" t="str">
        <f>HYPERLINK("http://kyu.snu.ac.kr/sdhj/index.jsp?type=hj/GK14657_00IH_0001_0018.jpg","1777_각북면_18")</f>
        <v>1777_각북면_18</v>
      </c>
      <c r="B1004" s="2">
        <v>1777</v>
      </c>
      <c r="C1004" s="2" t="s">
        <v>12868</v>
      </c>
      <c r="D1004" s="2" t="s">
        <v>12865</v>
      </c>
      <c r="E1004" s="2">
        <v>1003</v>
      </c>
      <c r="F1004" s="1">
        <v>4</v>
      </c>
      <c r="G1004" s="1" t="s">
        <v>1729</v>
      </c>
      <c r="H1004" s="1" t="s">
        <v>7352</v>
      </c>
      <c r="I1004" s="1">
        <v>7</v>
      </c>
      <c r="J1004" s="1" t="s">
        <v>1974</v>
      </c>
      <c r="K1004" s="1" t="s">
        <v>12897</v>
      </c>
      <c r="L1004" s="1">
        <v>1</v>
      </c>
      <c r="M1004" s="2" t="s">
        <v>1974</v>
      </c>
      <c r="N1004" s="2" t="s">
        <v>12897</v>
      </c>
      <c r="T1004" s="1" t="s">
        <v>12957</v>
      </c>
      <c r="U1004" s="1" t="s">
        <v>256</v>
      </c>
      <c r="V1004" s="1" t="s">
        <v>7594</v>
      </c>
      <c r="W1004" s="1" t="s">
        <v>73</v>
      </c>
      <c r="X1004" s="1" t="s">
        <v>12958</v>
      </c>
      <c r="Y1004" s="1" t="s">
        <v>1975</v>
      </c>
      <c r="Z1004" s="1" t="s">
        <v>9351</v>
      </c>
      <c r="AC1004" s="1">
        <v>61</v>
      </c>
      <c r="AD1004" s="1" t="s">
        <v>245</v>
      </c>
      <c r="AE1004" s="1" t="s">
        <v>9653</v>
      </c>
      <c r="AJ1004" s="1" t="s">
        <v>17</v>
      </c>
      <c r="AK1004" s="1" t="s">
        <v>9765</v>
      </c>
      <c r="AL1004" s="1" t="s">
        <v>942</v>
      </c>
      <c r="AM1004" s="1" t="s">
        <v>9752</v>
      </c>
      <c r="AT1004" s="1" t="s">
        <v>235</v>
      </c>
      <c r="AU1004" s="1" t="s">
        <v>7607</v>
      </c>
      <c r="AV1004" s="1" t="s">
        <v>1976</v>
      </c>
      <c r="AW1004" s="1" t="s">
        <v>10526</v>
      </c>
      <c r="BG1004" s="1" t="s">
        <v>235</v>
      </c>
      <c r="BH1004" s="1" t="s">
        <v>7607</v>
      </c>
      <c r="BI1004" s="1" t="s">
        <v>1977</v>
      </c>
      <c r="BJ1004" s="1" t="s">
        <v>11220</v>
      </c>
      <c r="BK1004" s="1" t="s">
        <v>235</v>
      </c>
      <c r="BL1004" s="1" t="s">
        <v>7607</v>
      </c>
      <c r="BM1004" s="1" t="s">
        <v>680</v>
      </c>
      <c r="BN1004" s="1" t="s">
        <v>9237</v>
      </c>
      <c r="BO1004" s="1" t="s">
        <v>235</v>
      </c>
      <c r="BP1004" s="1" t="s">
        <v>7607</v>
      </c>
      <c r="BQ1004" s="1" t="s">
        <v>1978</v>
      </c>
      <c r="BR1004" s="1" t="s">
        <v>12509</v>
      </c>
      <c r="BS1004" s="1" t="s">
        <v>50</v>
      </c>
      <c r="BT1004" s="1" t="s">
        <v>9712</v>
      </c>
    </row>
    <row r="1005" spans="1:72" ht="13.5" customHeight="1">
      <c r="A1005" s="3" t="str">
        <f>HYPERLINK("http://kyu.snu.ac.kr/sdhj/index.jsp?type=hj/GK14657_00IH_0001_0018.jpg","1777_각북면_18")</f>
        <v>1777_각북면_18</v>
      </c>
      <c r="B1005" s="2">
        <v>1777</v>
      </c>
      <c r="C1005" s="2" t="s">
        <v>12868</v>
      </c>
      <c r="D1005" s="2" t="s">
        <v>12865</v>
      </c>
      <c r="E1005" s="2">
        <v>1004</v>
      </c>
      <c r="F1005" s="1">
        <v>4</v>
      </c>
      <c r="G1005" s="1" t="s">
        <v>1729</v>
      </c>
      <c r="H1005" s="1" t="s">
        <v>7352</v>
      </c>
      <c r="I1005" s="1">
        <v>7</v>
      </c>
      <c r="L1005" s="1">
        <v>1</v>
      </c>
      <c r="M1005" s="2" t="s">
        <v>1974</v>
      </c>
      <c r="N1005" s="2" t="s">
        <v>12897</v>
      </c>
      <c r="S1005" s="1" t="s">
        <v>47</v>
      </c>
      <c r="T1005" s="1" t="s">
        <v>179</v>
      </c>
      <c r="W1005" s="1" t="s">
        <v>73</v>
      </c>
      <c r="X1005" s="1" t="s">
        <v>12958</v>
      </c>
      <c r="Y1005" s="1" t="s">
        <v>210</v>
      </c>
      <c r="Z1005" s="1" t="s">
        <v>7726</v>
      </c>
      <c r="AC1005" s="1">
        <v>40</v>
      </c>
      <c r="AD1005" s="1" t="s">
        <v>364</v>
      </c>
      <c r="AE1005" s="1" t="s">
        <v>9634</v>
      </c>
      <c r="AJ1005" s="1" t="s">
        <v>17</v>
      </c>
      <c r="AK1005" s="1" t="s">
        <v>9765</v>
      </c>
      <c r="AL1005" s="1" t="s">
        <v>76</v>
      </c>
      <c r="AM1005" s="1" t="s">
        <v>14465</v>
      </c>
      <c r="AT1005" s="1" t="s">
        <v>235</v>
      </c>
      <c r="AU1005" s="1" t="s">
        <v>7607</v>
      </c>
      <c r="AV1005" s="1" t="s">
        <v>1979</v>
      </c>
      <c r="AW1005" s="1" t="s">
        <v>9181</v>
      </c>
      <c r="BG1005" s="1" t="s">
        <v>235</v>
      </c>
      <c r="BH1005" s="1" t="s">
        <v>7607</v>
      </c>
      <c r="BI1005" s="1" t="s">
        <v>1980</v>
      </c>
      <c r="BJ1005" s="1" t="s">
        <v>8847</v>
      </c>
      <c r="BK1005" s="1" t="s">
        <v>235</v>
      </c>
      <c r="BL1005" s="1" t="s">
        <v>7607</v>
      </c>
      <c r="BM1005" s="1" t="s">
        <v>1981</v>
      </c>
      <c r="BN1005" s="1" t="s">
        <v>15394</v>
      </c>
      <c r="BO1005" s="1" t="s">
        <v>235</v>
      </c>
      <c r="BP1005" s="1" t="s">
        <v>7607</v>
      </c>
      <c r="BQ1005" s="1" t="s">
        <v>1982</v>
      </c>
      <c r="BR1005" s="1" t="s">
        <v>12508</v>
      </c>
      <c r="BS1005" s="1" t="s">
        <v>107</v>
      </c>
      <c r="BT1005" s="1" t="s">
        <v>9484</v>
      </c>
    </row>
    <row r="1006" spans="1:72" ht="13.5" customHeight="1">
      <c r="A1006" s="3" t="str">
        <f>HYPERLINK("http://kyu.snu.ac.kr/sdhj/index.jsp?type=hj/GK14657_00IH_0001_0018.jpg","1777_각북면_18")</f>
        <v>1777_각북면_18</v>
      </c>
      <c r="B1006" s="2">
        <v>1777</v>
      </c>
      <c r="C1006" s="2" t="s">
        <v>12868</v>
      </c>
      <c r="D1006" s="2" t="s">
        <v>12865</v>
      </c>
      <c r="E1006" s="2">
        <v>1005</v>
      </c>
      <c r="F1006" s="1">
        <v>4</v>
      </c>
      <c r="G1006" s="1" t="s">
        <v>1729</v>
      </c>
      <c r="H1006" s="1" t="s">
        <v>7352</v>
      </c>
      <c r="I1006" s="1">
        <v>7</v>
      </c>
      <c r="L1006" s="1">
        <v>1</v>
      </c>
      <c r="M1006" s="2" t="s">
        <v>1974</v>
      </c>
      <c r="N1006" s="2" t="s">
        <v>12897</v>
      </c>
      <c r="S1006" s="1" t="s">
        <v>57</v>
      </c>
      <c r="T1006" s="1" t="s">
        <v>7485</v>
      </c>
      <c r="U1006" s="1" t="s">
        <v>1721</v>
      </c>
      <c r="V1006" s="1" t="s">
        <v>7588</v>
      </c>
      <c r="Y1006" s="1" t="s">
        <v>1983</v>
      </c>
      <c r="Z1006" s="1" t="s">
        <v>9350</v>
      </c>
      <c r="AC1006" s="1">
        <v>24</v>
      </c>
      <c r="AD1006" s="1" t="s">
        <v>259</v>
      </c>
      <c r="AE1006" s="1" t="s">
        <v>9658</v>
      </c>
    </row>
    <row r="1007" spans="1:72" ht="13.5" customHeight="1">
      <c r="A1007" s="3" t="str">
        <f>HYPERLINK("http://kyu.snu.ac.kr/sdhj/index.jsp?type=hj/GK14657_00IH_0001_0018.jpg","1777_각북면_18")</f>
        <v>1777_각북면_18</v>
      </c>
      <c r="B1007" s="2">
        <v>1777</v>
      </c>
      <c r="C1007" s="2" t="s">
        <v>12868</v>
      </c>
      <c r="D1007" s="2" t="s">
        <v>12865</v>
      </c>
      <c r="E1007" s="2">
        <v>1006</v>
      </c>
      <c r="F1007" s="1">
        <v>4</v>
      </c>
      <c r="G1007" s="1" t="s">
        <v>1729</v>
      </c>
      <c r="H1007" s="1" t="s">
        <v>7352</v>
      </c>
      <c r="I1007" s="1">
        <v>7</v>
      </c>
      <c r="L1007" s="1">
        <v>1</v>
      </c>
      <c r="M1007" s="2" t="s">
        <v>1974</v>
      </c>
      <c r="N1007" s="2" t="s">
        <v>12897</v>
      </c>
      <c r="S1007" s="1" t="s">
        <v>67</v>
      </c>
      <c r="T1007" s="1" t="s">
        <v>5121</v>
      </c>
      <c r="AC1007" s="1">
        <v>5</v>
      </c>
      <c r="AD1007" s="1" t="s">
        <v>201</v>
      </c>
      <c r="AE1007" s="1" t="s">
        <v>9636</v>
      </c>
      <c r="AG1007" s="1" t="s">
        <v>9052</v>
      </c>
    </row>
    <row r="1008" spans="1:72" ht="13.5" customHeight="1">
      <c r="A1008" s="3" t="str">
        <f>HYPERLINK("http://kyu.snu.ac.kr/sdhj/index.jsp?type=hj/GK14657_00IH_0001_0018.jpg","1777_각북면_18")</f>
        <v>1777_각북면_18</v>
      </c>
      <c r="B1008" s="2">
        <v>1777</v>
      </c>
      <c r="C1008" s="2" t="s">
        <v>12868</v>
      </c>
      <c r="D1008" s="2" t="s">
        <v>12865</v>
      </c>
      <c r="E1008" s="2">
        <v>1007</v>
      </c>
      <c r="F1008" s="1">
        <v>4</v>
      </c>
      <c r="G1008" s="1" t="s">
        <v>1729</v>
      </c>
      <c r="H1008" s="1" t="s">
        <v>7352</v>
      </c>
      <c r="I1008" s="1">
        <v>7</v>
      </c>
      <c r="L1008" s="1">
        <v>1</v>
      </c>
      <c r="M1008" s="2" t="s">
        <v>1974</v>
      </c>
      <c r="N1008" s="2" t="s">
        <v>12897</v>
      </c>
      <c r="S1008" s="1" t="s">
        <v>67</v>
      </c>
      <c r="T1008" s="1" t="s">
        <v>5121</v>
      </c>
      <c r="AC1008" s="1">
        <v>8</v>
      </c>
      <c r="AD1008" s="1" t="s">
        <v>157</v>
      </c>
      <c r="AE1008" s="1" t="s">
        <v>9078</v>
      </c>
      <c r="AF1008" s="1" t="s">
        <v>14355</v>
      </c>
      <c r="AG1008" s="1" t="s">
        <v>14358</v>
      </c>
    </row>
    <row r="1009" spans="1:72" ht="13.5" customHeight="1">
      <c r="A1009" s="3" t="str">
        <f>HYPERLINK("http://kyu.snu.ac.kr/sdhj/index.jsp?type=hj/GK14657_00IH_0001_0018.jpg","1777_각북면_18")</f>
        <v>1777_각북면_18</v>
      </c>
      <c r="B1009" s="2">
        <v>1777</v>
      </c>
      <c r="C1009" s="2" t="s">
        <v>12868</v>
      </c>
      <c r="D1009" s="2" t="s">
        <v>12865</v>
      </c>
      <c r="E1009" s="2">
        <v>1008</v>
      </c>
      <c r="F1009" s="1">
        <v>4</v>
      </c>
      <c r="G1009" s="1" t="s">
        <v>1729</v>
      </c>
      <c r="H1009" s="1" t="s">
        <v>7352</v>
      </c>
      <c r="I1009" s="1">
        <v>7</v>
      </c>
      <c r="L1009" s="1">
        <v>2</v>
      </c>
      <c r="M1009" s="2" t="s">
        <v>13348</v>
      </c>
      <c r="N1009" s="2" t="s">
        <v>13349</v>
      </c>
      <c r="T1009" s="1" t="s">
        <v>12957</v>
      </c>
      <c r="U1009" s="1" t="s">
        <v>174</v>
      </c>
      <c r="V1009" s="1" t="s">
        <v>7523</v>
      </c>
      <c r="W1009" s="1" t="s">
        <v>301</v>
      </c>
      <c r="X1009" s="1" t="s">
        <v>7708</v>
      </c>
      <c r="Y1009" s="1" t="s">
        <v>1984</v>
      </c>
      <c r="Z1009" s="1" t="s">
        <v>9349</v>
      </c>
      <c r="AC1009" s="1">
        <v>58</v>
      </c>
      <c r="AD1009" s="1" t="s">
        <v>117</v>
      </c>
      <c r="AE1009" s="1" t="s">
        <v>9628</v>
      </c>
      <c r="AJ1009" s="1" t="s">
        <v>17</v>
      </c>
      <c r="AK1009" s="1" t="s">
        <v>9765</v>
      </c>
      <c r="AL1009" s="1" t="s">
        <v>416</v>
      </c>
      <c r="AM1009" s="1" t="s">
        <v>9801</v>
      </c>
      <c r="AT1009" s="1" t="s">
        <v>79</v>
      </c>
      <c r="AU1009" s="1" t="s">
        <v>9844</v>
      </c>
      <c r="AV1009" s="1" t="s">
        <v>1985</v>
      </c>
      <c r="AW1009" s="1" t="s">
        <v>9506</v>
      </c>
      <c r="BG1009" s="1" t="s">
        <v>79</v>
      </c>
      <c r="BH1009" s="1" t="s">
        <v>9844</v>
      </c>
      <c r="BI1009" s="1" t="s">
        <v>1986</v>
      </c>
      <c r="BJ1009" s="1" t="s">
        <v>11108</v>
      </c>
      <c r="BK1009" s="1" t="s">
        <v>79</v>
      </c>
      <c r="BL1009" s="1" t="s">
        <v>9844</v>
      </c>
      <c r="BM1009" s="1" t="s">
        <v>1753</v>
      </c>
      <c r="BN1009" s="1" t="s">
        <v>11208</v>
      </c>
      <c r="BO1009" s="1" t="s">
        <v>79</v>
      </c>
      <c r="BP1009" s="1" t="s">
        <v>9844</v>
      </c>
      <c r="BQ1009" s="1" t="s">
        <v>1987</v>
      </c>
      <c r="BR1009" s="1" t="s">
        <v>15157</v>
      </c>
      <c r="BS1009" s="1" t="s">
        <v>41</v>
      </c>
      <c r="BT1009" s="1" t="s">
        <v>9711</v>
      </c>
    </row>
    <row r="1010" spans="1:72" ht="13.5" customHeight="1">
      <c r="A1010" s="3" t="str">
        <f>HYPERLINK("http://kyu.snu.ac.kr/sdhj/index.jsp?type=hj/GK14657_00IH_0001_0018.jpg","1777_각북면_18")</f>
        <v>1777_각북면_18</v>
      </c>
      <c r="B1010" s="2">
        <v>1777</v>
      </c>
      <c r="C1010" s="2" t="s">
        <v>12868</v>
      </c>
      <c r="D1010" s="2" t="s">
        <v>12865</v>
      </c>
      <c r="E1010" s="2">
        <v>1009</v>
      </c>
      <c r="F1010" s="1">
        <v>4</v>
      </c>
      <c r="G1010" s="1" t="s">
        <v>1729</v>
      </c>
      <c r="H1010" s="1" t="s">
        <v>7352</v>
      </c>
      <c r="I1010" s="1">
        <v>7</v>
      </c>
      <c r="L1010" s="1">
        <v>2</v>
      </c>
      <c r="M1010" s="2" t="s">
        <v>13348</v>
      </c>
      <c r="N1010" s="2" t="s">
        <v>13349</v>
      </c>
      <c r="S1010" s="1" t="s">
        <v>47</v>
      </c>
      <c r="T1010" s="1" t="s">
        <v>179</v>
      </c>
      <c r="W1010" s="1" t="s">
        <v>115</v>
      </c>
      <c r="X1010" s="1" t="s">
        <v>7675</v>
      </c>
      <c r="Y1010" s="1" t="s">
        <v>101</v>
      </c>
      <c r="Z1010" s="1" t="s">
        <v>7731</v>
      </c>
      <c r="AC1010" s="1">
        <v>59</v>
      </c>
      <c r="AD1010" s="1" t="s">
        <v>168</v>
      </c>
      <c r="AE1010" s="1" t="s">
        <v>9616</v>
      </c>
      <c r="AJ1010" s="1" t="s">
        <v>465</v>
      </c>
      <c r="AK1010" s="1" t="s">
        <v>9766</v>
      </c>
      <c r="AL1010" s="1" t="s">
        <v>41</v>
      </c>
      <c r="AM1010" s="1" t="s">
        <v>9711</v>
      </c>
      <c r="AT1010" s="1" t="s">
        <v>79</v>
      </c>
      <c r="AU1010" s="1" t="s">
        <v>9844</v>
      </c>
      <c r="AV1010" s="1" t="s">
        <v>163</v>
      </c>
      <c r="AW1010" s="1" t="s">
        <v>10525</v>
      </c>
      <c r="BG1010" s="1" t="s">
        <v>79</v>
      </c>
      <c r="BH1010" s="1" t="s">
        <v>9844</v>
      </c>
      <c r="BI1010" s="1" t="s">
        <v>1988</v>
      </c>
      <c r="BJ1010" s="1" t="s">
        <v>11219</v>
      </c>
      <c r="BK1010" s="1" t="s">
        <v>79</v>
      </c>
      <c r="BL1010" s="1" t="s">
        <v>9844</v>
      </c>
      <c r="BM1010" s="1" t="s">
        <v>1989</v>
      </c>
      <c r="BN1010" s="1" t="s">
        <v>7790</v>
      </c>
      <c r="BQ1010" s="1" t="s">
        <v>1990</v>
      </c>
      <c r="BR1010" s="1" t="s">
        <v>12507</v>
      </c>
      <c r="BS1010" s="1" t="s">
        <v>50</v>
      </c>
      <c r="BT1010" s="1" t="s">
        <v>9712</v>
      </c>
    </row>
    <row r="1011" spans="1:72" ht="13.5" customHeight="1">
      <c r="A1011" s="3" t="str">
        <f>HYPERLINK("http://kyu.snu.ac.kr/sdhj/index.jsp?type=hj/GK14657_00IH_0001_0018.jpg","1777_각북면_18")</f>
        <v>1777_각북면_18</v>
      </c>
      <c r="B1011" s="2">
        <v>1777</v>
      </c>
      <c r="C1011" s="2" t="s">
        <v>12868</v>
      </c>
      <c r="D1011" s="2" t="s">
        <v>12865</v>
      </c>
      <c r="E1011" s="2">
        <v>1010</v>
      </c>
      <c r="F1011" s="1">
        <v>4</v>
      </c>
      <c r="G1011" s="1" t="s">
        <v>1729</v>
      </c>
      <c r="H1011" s="1" t="s">
        <v>7352</v>
      </c>
      <c r="I1011" s="1">
        <v>7</v>
      </c>
      <c r="L1011" s="1">
        <v>2</v>
      </c>
      <c r="M1011" s="2" t="s">
        <v>13348</v>
      </c>
      <c r="N1011" s="2" t="s">
        <v>13349</v>
      </c>
      <c r="S1011" s="1" t="s">
        <v>57</v>
      </c>
      <c r="T1011" s="1" t="s">
        <v>7485</v>
      </c>
      <c r="Y1011" s="1" t="s">
        <v>1991</v>
      </c>
      <c r="Z1011" s="1" t="s">
        <v>9348</v>
      </c>
      <c r="AC1011" s="1">
        <v>23</v>
      </c>
      <c r="AD1011" s="1" t="s">
        <v>455</v>
      </c>
      <c r="AE1011" s="1" t="s">
        <v>9661</v>
      </c>
      <c r="AF1011" s="1" t="s">
        <v>71</v>
      </c>
      <c r="AG1011" s="1" t="s">
        <v>9052</v>
      </c>
    </row>
    <row r="1012" spans="1:72" ht="13.5" customHeight="1">
      <c r="A1012" s="3" t="str">
        <f>HYPERLINK("http://kyu.snu.ac.kr/sdhj/index.jsp?type=hj/GK14657_00IH_0001_0018.jpg","1777_각북면_18")</f>
        <v>1777_각북면_18</v>
      </c>
      <c r="B1012" s="2">
        <v>1777</v>
      </c>
      <c r="C1012" s="2" t="s">
        <v>12868</v>
      </c>
      <c r="D1012" s="2" t="s">
        <v>12865</v>
      </c>
      <c r="E1012" s="2">
        <v>1011</v>
      </c>
      <c r="F1012" s="1">
        <v>4</v>
      </c>
      <c r="G1012" s="1" t="s">
        <v>1729</v>
      </c>
      <c r="H1012" s="1" t="s">
        <v>7352</v>
      </c>
      <c r="I1012" s="1">
        <v>7</v>
      </c>
      <c r="L1012" s="1">
        <v>2</v>
      </c>
      <c r="M1012" s="2" t="s">
        <v>13348</v>
      </c>
      <c r="N1012" s="2" t="s">
        <v>13349</v>
      </c>
      <c r="S1012" s="1" t="s">
        <v>67</v>
      </c>
      <c r="T1012" s="1" t="s">
        <v>5121</v>
      </c>
      <c r="Y1012" s="1" t="s">
        <v>1992</v>
      </c>
      <c r="Z1012" s="1" t="s">
        <v>9191</v>
      </c>
      <c r="AF1012" s="1" t="s">
        <v>93</v>
      </c>
      <c r="AG1012" s="1" t="s">
        <v>7486</v>
      </c>
    </row>
    <row r="1013" spans="1:72" ht="13.5" customHeight="1">
      <c r="A1013" s="3" t="str">
        <f>HYPERLINK("http://kyu.snu.ac.kr/sdhj/index.jsp?type=hj/GK14657_00IH_0001_0018.jpg","1777_각북면_18")</f>
        <v>1777_각북면_18</v>
      </c>
      <c r="B1013" s="2">
        <v>1777</v>
      </c>
      <c r="C1013" s="2" t="s">
        <v>12868</v>
      </c>
      <c r="D1013" s="2" t="s">
        <v>12865</v>
      </c>
      <c r="E1013" s="2">
        <v>1012</v>
      </c>
      <c r="F1013" s="1">
        <v>4</v>
      </c>
      <c r="G1013" s="1" t="s">
        <v>1729</v>
      </c>
      <c r="H1013" s="1" t="s">
        <v>7352</v>
      </c>
      <c r="I1013" s="1">
        <v>7</v>
      </c>
      <c r="L1013" s="1">
        <v>2</v>
      </c>
      <c r="M1013" s="2" t="s">
        <v>13348</v>
      </c>
      <c r="N1013" s="2" t="s">
        <v>13349</v>
      </c>
      <c r="S1013" s="1" t="s">
        <v>67</v>
      </c>
      <c r="T1013" s="1" t="s">
        <v>5121</v>
      </c>
      <c r="AC1013" s="1">
        <v>8</v>
      </c>
      <c r="AD1013" s="1" t="s">
        <v>157</v>
      </c>
      <c r="AE1013" s="1" t="s">
        <v>9078</v>
      </c>
      <c r="AF1013" s="1" t="s">
        <v>71</v>
      </c>
      <c r="AG1013" s="1" t="s">
        <v>9052</v>
      </c>
    </row>
    <row r="1014" spans="1:72" ht="13.5" customHeight="1">
      <c r="A1014" s="3" t="str">
        <f>HYPERLINK("http://kyu.snu.ac.kr/sdhj/index.jsp?type=hj/GK14657_00IH_0001_0018.jpg","1777_각북면_18")</f>
        <v>1777_각북면_18</v>
      </c>
      <c r="B1014" s="2">
        <v>1777</v>
      </c>
      <c r="C1014" s="2" t="s">
        <v>12868</v>
      </c>
      <c r="D1014" s="2" t="s">
        <v>12865</v>
      </c>
      <c r="E1014" s="2">
        <v>1013</v>
      </c>
      <c r="F1014" s="1">
        <v>4</v>
      </c>
      <c r="G1014" s="1" t="s">
        <v>1729</v>
      </c>
      <c r="H1014" s="1" t="s">
        <v>7352</v>
      </c>
      <c r="I1014" s="1">
        <v>7</v>
      </c>
      <c r="L1014" s="1">
        <v>3</v>
      </c>
      <c r="M1014" s="2" t="s">
        <v>1993</v>
      </c>
      <c r="N1014" s="2" t="s">
        <v>8528</v>
      </c>
      <c r="T1014" s="1" t="s">
        <v>12957</v>
      </c>
      <c r="U1014" s="1" t="s">
        <v>1198</v>
      </c>
      <c r="V1014" s="1" t="s">
        <v>7537</v>
      </c>
      <c r="Y1014" s="1" t="s">
        <v>1993</v>
      </c>
      <c r="Z1014" s="1" t="s">
        <v>8528</v>
      </c>
      <c r="AC1014" s="1">
        <v>53</v>
      </c>
      <c r="AD1014" s="1" t="s">
        <v>1103</v>
      </c>
      <c r="AE1014" s="1" t="s">
        <v>9625</v>
      </c>
      <c r="AN1014" s="1" t="s">
        <v>1994</v>
      </c>
      <c r="AO1014" s="1" t="s">
        <v>4015</v>
      </c>
      <c r="AR1014" s="1" t="s">
        <v>1995</v>
      </c>
      <c r="AS1014" s="1" t="s">
        <v>9841</v>
      </c>
      <c r="AT1014" s="1" t="s">
        <v>595</v>
      </c>
      <c r="AU1014" s="1" t="s">
        <v>7540</v>
      </c>
      <c r="AV1014" s="1" t="s">
        <v>1979</v>
      </c>
      <c r="AW1014" s="1" t="s">
        <v>9181</v>
      </c>
      <c r="BG1014" s="1" t="s">
        <v>595</v>
      </c>
      <c r="BH1014" s="1" t="s">
        <v>7540</v>
      </c>
      <c r="BI1014" s="1" t="s">
        <v>1996</v>
      </c>
      <c r="BJ1014" s="1" t="s">
        <v>9223</v>
      </c>
      <c r="BK1014" s="1" t="s">
        <v>595</v>
      </c>
      <c r="BL1014" s="1" t="s">
        <v>7540</v>
      </c>
      <c r="BM1014" s="1" t="s">
        <v>1997</v>
      </c>
      <c r="BN1014" s="1" t="s">
        <v>15309</v>
      </c>
      <c r="BQ1014" s="1" t="s">
        <v>1998</v>
      </c>
      <c r="BR1014" s="1" t="s">
        <v>14767</v>
      </c>
      <c r="BS1014" s="1" t="s">
        <v>76</v>
      </c>
      <c r="BT1014" s="1" t="s">
        <v>14465</v>
      </c>
    </row>
    <row r="1015" spans="1:72" ht="13.5" customHeight="1">
      <c r="A1015" s="3" t="str">
        <f>HYPERLINK("http://kyu.snu.ac.kr/sdhj/index.jsp?type=hj/GK14657_00IH_0001_0018.jpg","1777_각북면_18")</f>
        <v>1777_각북면_18</v>
      </c>
      <c r="B1015" s="2">
        <v>1777</v>
      </c>
      <c r="C1015" s="2" t="s">
        <v>12868</v>
      </c>
      <c r="D1015" s="2" t="s">
        <v>12865</v>
      </c>
      <c r="E1015" s="2">
        <v>1014</v>
      </c>
      <c r="F1015" s="1">
        <v>4</v>
      </c>
      <c r="G1015" s="1" t="s">
        <v>1729</v>
      </c>
      <c r="H1015" s="1" t="s">
        <v>7352</v>
      </c>
      <c r="I1015" s="1">
        <v>7</v>
      </c>
      <c r="L1015" s="1">
        <v>3</v>
      </c>
      <c r="M1015" s="2" t="s">
        <v>1993</v>
      </c>
      <c r="N1015" s="2" t="s">
        <v>8528</v>
      </c>
      <c r="S1015" s="1" t="s">
        <v>1999</v>
      </c>
      <c r="T1015" s="1" t="s">
        <v>15263</v>
      </c>
      <c r="Y1015" s="1" t="s">
        <v>113</v>
      </c>
      <c r="Z1015" s="1" t="s">
        <v>7749</v>
      </c>
      <c r="AC1015" s="1">
        <v>24</v>
      </c>
      <c r="AD1015" s="1" t="s">
        <v>259</v>
      </c>
      <c r="AE1015" s="1" t="s">
        <v>9658</v>
      </c>
    </row>
    <row r="1016" spans="1:72" ht="13.5" customHeight="1">
      <c r="A1016" s="3" t="str">
        <f>HYPERLINK("http://kyu.snu.ac.kr/sdhj/index.jsp?type=hj/GK14657_00IH_0001_0018.jpg","1777_각북면_18")</f>
        <v>1777_각북면_18</v>
      </c>
      <c r="B1016" s="2">
        <v>1777</v>
      </c>
      <c r="C1016" s="2" t="s">
        <v>12868</v>
      </c>
      <c r="D1016" s="2" t="s">
        <v>12865</v>
      </c>
      <c r="E1016" s="2">
        <v>1015</v>
      </c>
      <c r="F1016" s="1">
        <v>4</v>
      </c>
      <c r="G1016" s="1" t="s">
        <v>1729</v>
      </c>
      <c r="H1016" s="1" t="s">
        <v>7352</v>
      </c>
      <c r="I1016" s="1">
        <v>7</v>
      </c>
      <c r="L1016" s="1">
        <v>3</v>
      </c>
      <c r="M1016" s="2" t="s">
        <v>1993</v>
      </c>
      <c r="N1016" s="2" t="s">
        <v>8528</v>
      </c>
      <c r="S1016" s="1" t="s">
        <v>1999</v>
      </c>
      <c r="T1016" s="1" t="s">
        <v>15263</v>
      </c>
      <c r="Y1016" s="1" t="s">
        <v>113</v>
      </c>
      <c r="Z1016" s="1" t="s">
        <v>7749</v>
      </c>
      <c r="AC1016" s="1">
        <v>10</v>
      </c>
      <c r="AD1016" s="1" t="s">
        <v>386</v>
      </c>
      <c r="AE1016" s="1" t="s">
        <v>9619</v>
      </c>
      <c r="AF1016" s="1" t="s">
        <v>71</v>
      </c>
      <c r="AG1016" s="1" t="s">
        <v>9052</v>
      </c>
    </row>
    <row r="1017" spans="1:72" ht="13.5" customHeight="1">
      <c r="A1017" s="3" t="str">
        <f>HYPERLINK("http://kyu.snu.ac.kr/sdhj/index.jsp?type=hj/GK14657_00IH_0001_0018.jpg","1777_각북면_18")</f>
        <v>1777_각북면_18</v>
      </c>
      <c r="B1017" s="2">
        <v>1777</v>
      </c>
      <c r="C1017" s="2" t="s">
        <v>12868</v>
      </c>
      <c r="D1017" s="2" t="s">
        <v>12865</v>
      </c>
      <c r="E1017" s="2">
        <v>1016</v>
      </c>
      <c r="F1017" s="1">
        <v>4</v>
      </c>
      <c r="G1017" s="1" t="s">
        <v>1729</v>
      </c>
      <c r="H1017" s="1" t="s">
        <v>7352</v>
      </c>
      <c r="I1017" s="1">
        <v>7</v>
      </c>
      <c r="L1017" s="1">
        <v>4</v>
      </c>
      <c r="M1017" s="2" t="s">
        <v>13350</v>
      </c>
      <c r="N1017" s="2" t="s">
        <v>13351</v>
      </c>
      <c r="T1017" s="1" t="s">
        <v>12957</v>
      </c>
      <c r="U1017" s="1" t="s">
        <v>37</v>
      </c>
      <c r="V1017" s="1" t="s">
        <v>7529</v>
      </c>
      <c r="W1017" s="1" t="s">
        <v>48</v>
      </c>
      <c r="X1017" s="1" t="s">
        <v>7670</v>
      </c>
      <c r="Y1017" s="1" t="s">
        <v>2000</v>
      </c>
      <c r="Z1017" s="1" t="s">
        <v>8591</v>
      </c>
      <c r="AC1017" s="1">
        <v>72</v>
      </c>
      <c r="AD1017" s="1" t="s">
        <v>581</v>
      </c>
      <c r="AE1017" s="1" t="s">
        <v>9637</v>
      </c>
      <c r="AJ1017" s="1" t="s">
        <v>17</v>
      </c>
      <c r="AK1017" s="1" t="s">
        <v>9765</v>
      </c>
      <c r="AL1017" s="1" t="s">
        <v>50</v>
      </c>
      <c r="AM1017" s="1" t="s">
        <v>9712</v>
      </c>
      <c r="AT1017" s="1" t="s">
        <v>235</v>
      </c>
      <c r="AU1017" s="1" t="s">
        <v>7607</v>
      </c>
      <c r="AV1017" s="1" t="s">
        <v>2001</v>
      </c>
      <c r="AW1017" s="1" t="s">
        <v>10524</v>
      </c>
      <c r="BG1017" s="1" t="s">
        <v>235</v>
      </c>
      <c r="BH1017" s="1" t="s">
        <v>7607</v>
      </c>
      <c r="BI1017" s="1" t="s">
        <v>2002</v>
      </c>
      <c r="BJ1017" s="1" t="s">
        <v>8742</v>
      </c>
      <c r="BK1017" s="1" t="s">
        <v>235</v>
      </c>
      <c r="BL1017" s="1" t="s">
        <v>7607</v>
      </c>
      <c r="BM1017" s="1" t="s">
        <v>1628</v>
      </c>
      <c r="BN1017" s="1" t="s">
        <v>9404</v>
      </c>
      <c r="BO1017" s="1" t="s">
        <v>235</v>
      </c>
      <c r="BP1017" s="1" t="s">
        <v>7607</v>
      </c>
      <c r="BQ1017" s="1" t="s">
        <v>2003</v>
      </c>
      <c r="BR1017" s="1" t="s">
        <v>12506</v>
      </c>
      <c r="BS1017" s="1" t="s">
        <v>935</v>
      </c>
      <c r="BT1017" s="1" t="s">
        <v>9792</v>
      </c>
    </row>
    <row r="1018" spans="1:72" ht="13.5" customHeight="1">
      <c r="A1018" s="3" t="str">
        <f>HYPERLINK("http://kyu.snu.ac.kr/sdhj/index.jsp?type=hj/GK14657_00IH_0001_0018.jpg","1777_각북면_18")</f>
        <v>1777_각북면_18</v>
      </c>
      <c r="B1018" s="2">
        <v>1777</v>
      </c>
      <c r="C1018" s="2" t="s">
        <v>12868</v>
      </c>
      <c r="D1018" s="2" t="s">
        <v>12865</v>
      </c>
      <c r="E1018" s="2">
        <v>1017</v>
      </c>
      <c r="F1018" s="1">
        <v>4</v>
      </c>
      <c r="G1018" s="1" t="s">
        <v>1729</v>
      </c>
      <c r="H1018" s="1" t="s">
        <v>7352</v>
      </c>
      <c r="I1018" s="1">
        <v>7</v>
      </c>
      <c r="L1018" s="1">
        <v>4</v>
      </c>
      <c r="M1018" s="2" t="s">
        <v>13350</v>
      </c>
      <c r="N1018" s="2" t="s">
        <v>13351</v>
      </c>
      <c r="S1018" s="1" t="s">
        <v>47</v>
      </c>
      <c r="T1018" s="1" t="s">
        <v>179</v>
      </c>
      <c r="W1018" s="1" t="s">
        <v>1078</v>
      </c>
      <c r="X1018" s="1" t="s">
        <v>7678</v>
      </c>
      <c r="Y1018" s="1" t="s">
        <v>210</v>
      </c>
      <c r="Z1018" s="1" t="s">
        <v>7726</v>
      </c>
      <c r="AC1018" s="1">
        <v>77</v>
      </c>
      <c r="AD1018" s="1" t="s">
        <v>68</v>
      </c>
      <c r="AE1018" s="1" t="s">
        <v>9623</v>
      </c>
      <c r="AJ1018" s="1" t="s">
        <v>17</v>
      </c>
      <c r="AK1018" s="1" t="s">
        <v>9765</v>
      </c>
      <c r="AL1018" s="1" t="s">
        <v>107</v>
      </c>
      <c r="AM1018" s="1" t="s">
        <v>9484</v>
      </c>
      <c r="AT1018" s="1" t="s">
        <v>235</v>
      </c>
      <c r="AU1018" s="1" t="s">
        <v>7607</v>
      </c>
      <c r="AV1018" s="1" t="s">
        <v>2004</v>
      </c>
      <c r="AW1018" s="1" t="s">
        <v>10523</v>
      </c>
      <c r="BG1018" s="1" t="s">
        <v>235</v>
      </c>
      <c r="BH1018" s="1" t="s">
        <v>7607</v>
      </c>
      <c r="BI1018" s="1" t="s">
        <v>228</v>
      </c>
      <c r="BJ1018" s="1" t="s">
        <v>10676</v>
      </c>
      <c r="BK1018" s="1" t="s">
        <v>235</v>
      </c>
      <c r="BL1018" s="1" t="s">
        <v>7607</v>
      </c>
      <c r="BM1018" s="1" t="s">
        <v>2005</v>
      </c>
      <c r="BN1018" s="1" t="s">
        <v>8508</v>
      </c>
      <c r="BO1018" s="1" t="s">
        <v>235</v>
      </c>
      <c r="BP1018" s="1" t="s">
        <v>7607</v>
      </c>
      <c r="BQ1018" s="1" t="s">
        <v>2006</v>
      </c>
      <c r="BR1018" s="1" t="s">
        <v>12505</v>
      </c>
      <c r="BS1018" s="1" t="s">
        <v>576</v>
      </c>
      <c r="BT1018" s="1" t="s">
        <v>9767</v>
      </c>
    </row>
    <row r="1019" spans="1:72" ht="13.5" customHeight="1">
      <c r="A1019" s="3" t="str">
        <f>HYPERLINK("http://kyu.snu.ac.kr/sdhj/index.jsp?type=hj/GK14657_00IH_0001_0018.jpg","1777_각북면_18")</f>
        <v>1777_각북면_18</v>
      </c>
      <c r="B1019" s="2">
        <v>1777</v>
      </c>
      <c r="C1019" s="2" t="s">
        <v>12868</v>
      </c>
      <c r="D1019" s="2" t="s">
        <v>12865</v>
      </c>
      <c r="E1019" s="2">
        <v>1018</v>
      </c>
      <c r="F1019" s="1">
        <v>4</v>
      </c>
      <c r="G1019" s="1" t="s">
        <v>1729</v>
      </c>
      <c r="H1019" s="1" t="s">
        <v>7352</v>
      </c>
      <c r="I1019" s="1">
        <v>7</v>
      </c>
      <c r="L1019" s="1">
        <v>4</v>
      </c>
      <c r="M1019" s="2" t="s">
        <v>13350</v>
      </c>
      <c r="N1019" s="2" t="s">
        <v>13351</v>
      </c>
      <c r="S1019" s="1" t="s">
        <v>2007</v>
      </c>
      <c r="T1019" s="1" t="s">
        <v>7510</v>
      </c>
      <c r="U1019" s="1" t="s">
        <v>219</v>
      </c>
      <c r="V1019" s="1" t="s">
        <v>7531</v>
      </c>
      <c r="W1019" s="1" t="s">
        <v>48</v>
      </c>
      <c r="X1019" s="1" t="s">
        <v>7670</v>
      </c>
      <c r="Y1019" s="1" t="s">
        <v>819</v>
      </c>
      <c r="Z1019" s="1" t="s">
        <v>8505</v>
      </c>
      <c r="AC1019" s="1">
        <v>47</v>
      </c>
      <c r="AD1019" s="1" t="s">
        <v>364</v>
      </c>
      <c r="AE1019" s="1" t="s">
        <v>9634</v>
      </c>
    </row>
    <row r="1020" spans="1:72" ht="13.5" customHeight="1">
      <c r="A1020" s="3" t="str">
        <f>HYPERLINK("http://kyu.snu.ac.kr/sdhj/index.jsp?type=hj/GK14657_00IH_0001_0018.jpg","1777_각북면_18")</f>
        <v>1777_각북면_18</v>
      </c>
      <c r="B1020" s="2">
        <v>1777</v>
      </c>
      <c r="C1020" s="2" t="s">
        <v>12868</v>
      </c>
      <c r="D1020" s="2" t="s">
        <v>12865</v>
      </c>
      <c r="E1020" s="2">
        <v>1019</v>
      </c>
      <c r="F1020" s="1">
        <v>4</v>
      </c>
      <c r="G1020" s="1" t="s">
        <v>1729</v>
      </c>
      <c r="H1020" s="1" t="s">
        <v>7352</v>
      </c>
      <c r="I1020" s="1">
        <v>7</v>
      </c>
      <c r="L1020" s="1">
        <v>4</v>
      </c>
      <c r="M1020" s="2" t="s">
        <v>13350</v>
      </c>
      <c r="N1020" s="2" t="s">
        <v>13351</v>
      </c>
      <c r="S1020" s="1" t="s">
        <v>67</v>
      </c>
      <c r="T1020" s="1" t="s">
        <v>5121</v>
      </c>
      <c r="AC1020" s="1">
        <v>37</v>
      </c>
      <c r="AD1020" s="1" t="s">
        <v>262</v>
      </c>
      <c r="AE1020" s="1" t="s">
        <v>9642</v>
      </c>
    </row>
    <row r="1021" spans="1:72" ht="13.5" customHeight="1">
      <c r="A1021" s="3" t="str">
        <f>HYPERLINK("http://kyu.snu.ac.kr/sdhj/index.jsp?type=hj/GK14657_00IH_0001_0018.jpg","1777_각북면_18")</f>
        <v>1777_각북면_18</v>
      </c>
      <c r="B1021" s="2">
        <v>1777</v>
      </c>
      <c r="C1021" s="2" t="s">
        <v>12868</v>
      </c>
      <c r="D1021" s="2" t="s">
        <v>12865</v>
      </c>
      <c r="E1021" s="2">
        <v>1020</v>
      </c>
      <c r="F1021" s="1">
        <v>4</v>
      </c>
      <c r="G1021" s="1" t="s">
        <v>1729</v>
      </c>
      <c r="H1021" s="1" t="s">
        <v>7352</v>
      </c>
      <c r="I1021" s="1">
        <v>7</v>
      </c>
      <c r="L1021" s="1">
        <v>4</v>
      </c>
      <c r="M1021" s="2" t="s">
        <v>13350</v>
      </c>
      <c r="N1021" s="2" t="s">
        <v>13351</v>
      </c>
      <c r="S1021" s="1" t="s">
        <v>67</v>
      </c>
      <c r="T1021" s="1" t="s">
        <v>5121</v>
      </c>
      <c r="AC1021" s="1">
        <v>5</v>
      </c>
      <c r="AD1021" s="1" t="s">
        <v>201</v>
      </c>
      <c r="AE1021" s="1" t="s">
        <v>9636</v>
      </c>
      <c r="AF1021" s="1" t="s">
        <v>71</v>
      </c>
      <c r="AG1021" s="1" t="s">
        <v>9052</v>
      </c>
    </row>
    <row r="1022" spans="1:72" ht="13.5" customHeight="1">
      <c r="A1022" s="3" t="str">
        <f>HYPERLINK("http://kyu.snu.ac.kr/sdhj/index.jsp?type=hj/GK14657_00IH_0001_0018.jpg","1777_각북면_18")</f>
        <v>1777_각북면_18</v>
      </c>
      <c r="B1022" s="2">
        <v>1777</v>
      </c>
      <c r="C1022" s="2" t="s">
        <v>12868</v>
      </c>
      <c r="D1022" s="2" t="s">
        <v>12865</v>
      </c>
      <c r="E1022" s="2">
        <v>1021</v>
      </c>
      <c r="F1022" s="1">
        <v>4</v>
      </c>
      <c r="G1022" s="1" t="s">
        <v>1729</v>
      </c>
      <c r="H1022" s="1" t="s">
        <v>7352</v>
      </c>
      <c r="I1022" s="1">
        <v>7</v>
      </c>
      <c r="L1022" s="1">
        <v>5</v>
      </c>
      <c r="M1022" s="2" t="s">
        <v>13352</v>
      </c>
      <c r="N1022" s="2" t="s">
        <v>13353</v>
      </c>
      <c r="T1022" s="1" t="s">
        <v>12957</v>
      </c>
      <c r="U1022" s="1" t="s">
        <v>174</v>
      </c>
      <c r="V1022" s="1" t="s">
        <v>7523</v>
      </c>
      <c r="W1022" s="1" t="s">
        <v>1078</v>
      </c>
      <c r="X1022" s="1" t="s">
        <v>7678</v>
      </c>
      <c r="Y1022" s="1" t="s">
        <v>2008</v>
      </c>
      <c r="Z1022" s="1" t="s">
        <v>9347</v>
      </c>
      <c r="AC1022" s="1">
        <v>53</v>
      </c>
      <c r="AD1022" s="1" t="s">
        <v>1103</v>
      </c>
      <c r="AE1022" s="1" t="s">
        <v>9625</v>
      </c>
      <c r="AJ1022" s="1" t="s">
        <v>17</v>
      </c>
      <c r="AK1022" s="1" t="s">
        <v>9765</v>
      </c>
      <c r="AL1022" s="1" t="s">
        <v>107</v>
      </c>
      <c r="AM1022" s="1" t="s">
        <v>9484</v>
      </c>
      <c r="AT1022" s="1" t="s">
        <v>846</v>
      </c>
      <c r="AU1022" s="1" t="s">
        <v>9873</v>
      </c>
      <c r="AV1022" s="1" t="s">
        <v>2009</v>
      </c>
      <c r="AW1022" s="1" t="s">
        <v>14565</v>
      </c>
      <c r="AX1022" s="1" t="s">
        <v>174</v>
      </c>
      <c r="AY1022" s="1" t="s">
        <v>7523</v>
      </c>
      <c r="AZ1022" s="1" t="s">
        <v>2010</v>
      </c>
      <c r="BA1022" s="1" t="s">
        <v>14578</v>
      </c>
      <c r="BG1022" s="1" t="s">
        <v>79</v>
      </c>
      <c r="BH1022" s="1" t="s">
        <v>9844</v>
      </c>
      <c r="BI1022" s="1" t="s">
        <v>2011</v>
      </c>
      <c r="BJ1022" s="1" t="s">
        <v>10178</v>
      </c>
      <c r="BM1022" s="1" t="s">
        <v>2012</v>
      </c>
      <c r="BN1022" s="1" t="s">
        <v>11775</v>
      </c>
      <c r="BO1022" s="1" t="s">
        <v>79</v>
      </c>
      <c r="BP1022" s="1" t="s">
        <v>9844</v>
      </c>
      <c r="BQ1022" s="1" t="s">
        <v>2013</v>
      </c>
      <c r="BR1022" s="1" t="s">
        <v>15083</v>
      </c>
      <c r="BS1022" s="1" t="s">
        <v>431</v>
      </c>
      <c r="BT1022" s="1" t="s">
        <v>9730</v>
      </c>
    </row>
    <row r="1023" spans="1:72" ht="13.5" customHeight="1">
      <c r="A1023" s="3" t="str">
        <f>HYPERLINK("http://kyu.snu.ac.kr/sdhj/index.jsp?type=hj/GK14657_00IH_0001_0018.jpg","1777_각북면_18")</f>
        <v>1777_각북면_18</v>
      </c>
      <c r="B1023" s="2">
        <v>1777</v>
      </c>
      <c r="C1023" s="2" t="s">
        <v>12868</v>
      </c>
      <c r="D1023" s="2" t="s">
        <v>12865</v>
      </c>
      <c r="E1023" s="2">
        <v>1022</v>
      </c>
      <c r="F1023" s="1">
        <v>4</v>
      </c>
      <c r="G1023" s="1" t="s">
        <v>1729</v>
      </c>
      <c r="H1023" s="1" t="s">
        <v>7352</v>
      </c>
      <c r="I1023" s="1">
        <v>7</v>
      </c>
      <c r="L1023" s="1">
        <v>5</v>
      </c>
      <c r="M1023" s="2" t="s">
        <v>13352</v>
      </c>
      <c r="N1023" s="2" t="s">
        <v>13353</v>
      </c>
      <c r="S1023" s="1" t="s">
        <v>15264</v>
      </c>
      <c r="T1023" s="1" t="s">
        <v>15265</v>
      </c>
      <c r="U1023" s="1" t="s">
        <v>174</v>
      </c>
      <c r="V1023" s="1" t="s">
        <v>7523</v>
      </c>
      <c r="Y1023" s="1" t="s">
        <v>2010</v>
      </c>
      <c r="Z1023" s="1" t="s">
        <v>13016</v>
      </c>
      <c r="AC1023" s="1">
        <v>78</v>
      </c>
      <c r="AD1023" s="1" t="s">
        <v>417</v>
      </c>
      <c r="AE1023" s="1" t="s">
        <v>9116</v>
      </c>
    </row>
    <row r="1024" spans="1:72" ht="13.5" customHeight="1">
      <c r="A1024" s="3" t="str">
        <f>HYPERLINK("http://kyu.snu.ac.kr/sdhj/index.jsp?type=hj/GK14657_00IH_0001_0018.jpg","1777_각북면_18")</f>
        <v>1777_각북면_18</v>
      </c>
      <c r="B1024" s="2">
        <v>1777</v>
      </c>
      <c r="C1024" s="2" t="s">
        <v>12868</v>
      </c>
      <c r="D1024" s="2" t="s">
        <v>12865</v>
      </c>
      <c r="E1024" s="2">
        <v>1023</v>
      </c>
      <c r="F1024" s="1">
        <v>4</v>
      </c>
      <c r="G1024" s="1" t="s">
        <v>1729</v>
      </c>
      <c r="H1024" s="1" t="s">
        <v>7352</v>
      </c>
      <c r="I1024" s="1">
        <v>7</v>
      </c>
      <c r="L1024" s="1">
        <v>5</v>
      </c>
      <c r="M1024" s="2" t="s">
        <v>13352</v>
      </c>
      <c r="N1024" s="2" t="s">
        <v>13353</v>
      </c>
      <c r="S1024" s="1" t="s">
        <v>47</v>
      </c>
      <c r="T1024" s="1" t="s">
        <v>179</v>
      </c>
      <c r="W1024" s="1" t="s">
        <v>2014</v>
      </c>
      <c r="X1024" s="1" t="s">
        <v>7720</v>
      </c>
      <c r="Y1024" s="1" t="s">
        <v>101</v>
      </c>
      <c r="Z1024" s="1" t="s">
        <v>7731</v>
      </c>
      <c r="AC1024" s="1">
        <v>56</v>
      </c>
      <c r="AD1024" s="1" t="s">
        <v>323</v>
      </c>
      <c r="AE1024" s="1" t="s">
        <v>9659</v>
      </c>
      <c r="AJ1024" s="1" t="s">
        <v>465</v>
      </c>
      <c r="AK1024" s="1" t="s">
        <v>9766</v>
      </c>
      <c r="AL1024" s="1" t="s">
        <v>1018</v>
      </c>
      <c r="AM1024" s="1" t="s">
        <v>9824</v>
      </c>
      <c r="AT1024" s="1" t="s">
        <v>2015</v>
      </c>
      <c r="AU1024" s="1" t="s">
        <v>9872</v>
      </c>
      <c r="AV1024" s="1" t="s">
        <v>2016</v>
      </c>
      <c r="AW1024" s="1" t="s">
        <v>9891</v>
      </c>
      <c r="BG1024" s="1" t="s">
        <v>2017</v>
      </c>
      <c r="BH1024" s="1" t="s">
        <v>14603</v>
      </c>
      <c r="BI1024" s="1" t="s">
        <v>2018</v>
      </c>
      <c r="BJ1024" s="1" t="s">
        <v>10103</v>
      </c>
      <c r="BK1024" s="1" t="s">
        <v>79</v>
      </c>
      <c r="BL1024" s="1" t="s">
        <v>9844</v>
      </c>
      <c r="BM1024" s="1" t="s">
        <v>2019</v>
      </c>
      <c r="BN1024" s="1" t="s">
        <v>11774</v>
      </c>
      <c r="BO1024" s="1" t="s">
        <v>79</v>
      </c>
      <c r="BP1024" s="1" t="s">
        <v>9844</v>
      </c>
      <c r="BQ1024" s="1" t="s">
        <v>2020</v>
      </c>
      <c r="BR1024" s="1" t="s">
        <v>15027</v>
      </c>
      <c r="BS1024" s="1" t="s">
        <v>129</v>
      </c>
      <c r="BT1024" s="1" t="s">
        <v>9723</v>
      </c>
    </row>
    <row r="1025" spans="1:73" ht="13.5" customHeight="1">
      <c r="A1025" s="3" t="str">
        <f>HYPERLINK("http://kyu.snu.ac.kr/sdhj/index.jsp?type=hj/GK14657_00IH_0001_0018.jpg","1777_각북면_18")</f>
        <v>1777_각북면_18</v>
      </c>
      <c r="B1025" s="2">
        <v>1777</v>
      </c>
      <c r="C1025" s="2" t="s">
        <v>12868</v>
      </c>
      <c r="D1025" s="2" t="s">
        <v>12865</v>
      </c>
      <c r="E1025" s="2">
        <v>1024</v>
      </c>
      <c r="F1025" s="1">
        <v>4</v>
      </c>
      <c r="G1025" s="1" t="s">
        <v>1729</v>
      </c>
      <c r="H1025" s="1" t="s">
        <v>7352</v>
      </c>
      <c r="I1025" s="1">
        <v>7</v>
      </c>
      <c r="L1025" s="1">
        <v>5</v>
      </c>
      <c r="M1025" s="2" t="s">
        <v>13352</v>
      </c>
      <c r="N1025" s="2" t="s">
        <v>13353</v>
      </c>
      <c r="S1025" s="1" t="s">
        <v>217</v>
      </c>
      <c r="T1025" s="1" t="s">
        <v>7491</v>
      </c>
      <c r="U1025" s="1" t="s">
        <v>174</v>
      </c>
      <c r="V1025" s="1" t="s">
        <v>7523</v>
      </c>
      <c r="Y1025" s="1" t="s">
        <v>2021</v>
      </c>
      <c r="Z1025" s="1" t="s">
        <v>9346</v>
      </c>
      <c r="AC1025" s="1">
        <v>31</v>
      </c>
      <c r="AD1025" s="1" t="s">
        <v>507</v>
      </c>
      <c r="AE1025" s="1" t="s">
        <v>9635</v>
      </c>
    </row>
    <row r="1026" spans="1:73" ht="13.5" customHeight="1">
      <c r="A1026" s="3" t="str">
        <f>HYPERLINK("http://kyu.snu.ac.kr/sdhj/index.jsp?type=hj/GK14657_00IH_0001_0018.jpg","1777_각북면_18")</f>
        <v>1777_각북면_18</v>
      </c>
      <c r="B1026" s="2">
        <v>1777</v>
      </c>
      <c r="C1026" s="2" t="s">
        <v>12868</v>
      </c>
      <c r="D1026" s="2" t="s">
        <v>12865</v>
      </c>
      <c r="E1026" s="2">
        <v>1025</v>
      </c>
      <c r="F1026" s="1">
        <v>4</v>
      </c>
      <c r="G1026" s="1" t="s">
        <v>1729</v>
      </c>
      <c r="H1026" s="1" t="s">
        <v>7352</v>
      </c>
      <c r="I1026" s="1">
        <v>7</v>
      </c>
      <c r="L1026" s="1">
        <v>5</v>
      </c>
      <c r="M1026" s="2" t="s">
        <v>13352</v>
      </c>
      <c r="N1026" s="2" t="s">
        <v>13353</v>
      </c>
      <c r="T1026" s="1" t="s">
        <v>15262</v>
      </c>
      <c r="U1026" s="1" t="s">
        <v>138</v>
      </c>
      <c r="V1026" s="1" t="s">
        <v>7522</v>
      </c>
      <c r="Y1026" s="1" t="s">
        <v>2022</v>
      </c>
      <c r="Z1026" s="1" t="s">
        <v>9345</v>
      </c>
      <c r="AC1026" s="1">
        <v>90</v>
      </c>
      <c r="AD1026" s="1" t="s">
        <v>63</v>
      </c>
      <c r="AE1026" s="1" t="s">
        <v>9638</v>
      </c>
    </row>
    <row r="1027" spans="1:73" ht="13.5" customHeight="1">
      <c r="A1027" s="3" t="str">
        <f>HYPERLINK("http://kyu.snu.ac.kr/sdhj/index.jsp?type=hj/GK14657_00IH_0001_0018.jpg","1777_각북면_18")</f>
        <v>1777_각북면_18</v>
      </c>
      <c r="B1027" s="2">
        <v>1777</v>
      </c>
      <c r="C1027" s="2" t="s">
        <v>12868</v>
      </c>
      <c r="D1027" s="2" t="s">
        <v>12865</v>
      </c>
      <c r="E1027" s="2">
        <v>1026</v>
      </c>
      <c r="F1027" s="1">
        <v>4</v>
      </c>
      <c r="G1027" s="1" t="s">
        <v>1729</v>
      </c>
      <c r="H1027" s="1" t="s">
        <v>7352</v>
      </c>
      <c r="I1027" s="1">
        <v>7</v>
      </c>
      <c r="L1027" s="1">
        <v>5</v>
      </c>
      <c r="M1027" s="2" t="s">
        <v>13352</v>
      </c>
      <c r="N1027" s="2" t="s">
        <v>13353</v>
      </c>
      <c r="T1027" s="1" t="s">
        <v>15262</v>
      </c>
      <c r="U1027" s="1" t="s">
        <v>138</v>
      </c>
      <c r="V1027" s="1" t="s">
        <v>7522</v>
      </c>
      <c r="Y1027" s="1" t="s">
        <v>2023</v>
      </c>
      <c r="Z1027" s="1" t="s">
        <v>9034</v>
      </c>
      <c r="AC1027" s="1">
        <v>51</v>
      </c>
      <c r="AD1027" s="1" t="s">
        <v>502</v>
      </c>
      <c r="AE1027" s="1" t="s">
        <v>9621</v>
      </c>
      <c r="AF1027" s="1" t="s">
        <v>71</v>
      </c>
      <c r="AG1027" s="1" t="s">
        <v>9052</v>
      </c>
    </row>
    <row r="1028" spans="1:73" ht="13.5" customHeight="1">
      <c r="A1028" s="3" t="str">
        <f>HYPERLINK("http://kyu.snu.ac.kr/sdhj/index.jsp?type=hj/GK14657_00IH_0001_0018.jpg","1777_각북면_18")</f>
        <v>1777_각북면_18</v>
      </c>
      <c r="B1028" s="2">
        <v>1777</v>
      </c>
      <c r="C1028" s="2" t="s">
        <v>12868</v>
      </c>
      <c r="D1028" s="2" t="s">
        <v>12865</v>
      </c>
      <c r="E1028" s="2">
        <v>1027</v>
      </c>
      <c r="F1028" s="1">
        <v>4</v>
      </c>
      <c r="G1028" s="1" t="s">
        <v>1729</v>
      </c>
      <c r="H1028" s="1" t="s">
        <v>7352</v>
      </c>
      <c r="I1028" s="1">
        <v>7</v>
      </c>
      <c r="L1028" s="1">
        <v>5</v>
      </c>
      <c r="M1028" s="2" t="s">
        <v>13352</v>
      </c>
      <c r="N1028" s="2" t="s">
        <v>13353</v>
      </c>
      <c r="T1028" s="1" t="s">
        <v>15262</v>
      </c>
      <c r="U1028" s="1" t="s">
        <v>109</v>
      </c>
      <c r="V1028" s="1" t="s">
        <v>7521</v>
      </c>
      <c r="Y1028" s="1" t="s">
        <v>274</v>
      </c>
      <c r="Z1028" s="1" t="s">
        <v>7879</v>
      </c>
      <c r="AG1028" s="1" t="s">
        <v>9364</v>
      </c>
    </row>
    <row r="1029" spans="1:73" ht="13.5" customHeight="1">
      <c r="A1029" s="3" t="str">
        <f>HYPERLINK("http://kyu.snu.ac.kr/sdhj/index.jsp?type=hj/GK14657_00IH_0001_0018.jpg","1777_각북면_18")</f>
        <v>1777_각북면_18</v>
      </c>
      <c r="B1029" s="2">
        <v>1777</v>
      </c>
      <c r="C1029" s="2" t="s">
        <v>12868</v>
      </c>
      <c r="D1029" s="2" t="s">
        <v>12865</v>
      </c>
      <c r="E1029" s="2">
        <v>1028</v>
      </c>
      <c r="F1029" s="1">
        <v>4</v>
      </c>
      <c r="G1029" s="1" t="s">
        <v>1729</v>
      </c>
      <c r="H1029" s="1" t="s">
        <v>7352</v>
      </c>
      <c r="I1029" s="1">
        <v>7</v>
      </c>
      <c r="L1029" s="1">
        <v>5</v>
      </c>
      <c r="M1029" s="2" t="s">
        <v>13352</v>
      </c>
      <c r="N1029" s="2" t="s">
        <v>13353</v>
      </c>
      <c r="T1029" s="1" t="s">
        <v>15262</v>
      </c>
      <c r="U1029" s="1" t="s">
        <v>138</v>
      </c>
      <c r="V1029" s="1" t="s">
        <v>7522</v>
      </c>
      <c r="Y1029" s="1" t="s">
        <v>2024</v>
      </c>
      <c r="Z1029" s="1" t="s">
        <v>8329</v>
      </c>
      <c r="AG1029" s="1" t="s">
        <v>9364</v>
      </c>
    </row>
    <row r="1030" spans="1:73" ht="13.5" customHeight="1">
      <c r="A1030" s="3" t="str">
        <f>HYPERLINK("http://kyu.snu.ac.kr/sdhj/index.jsp?type=hj/GK14657_00IH_0001_0018.jpg","1777_각북면_18")</f>
        <v>1777_각북면_18</v>
      </c>
      <c r="B1030" s="2">
        <v>1777</v>
      </c>
      <c r="C1030" s="2" t="s">
        <v>12868</v>
      </c>
      <c r="D1030" s="2" t="s">
        <v>12865</v>
      </c>
      <c r="E1030" s="2">
        <v>1029</v>
      </c>
      <c r="F1030" s="1">
        <v>4</v>
      </c>
      <c r="G1030" s="1" t="s">
        <v>1729</v>
      </c>
      <c r="H1030" s="1" t="s">
        <v>7352</v>
      </c>
      <c r="I1030" s="1">
        <v>7</v>
      </c>
      <c r="L1030" s="1">
        <v>5</v>
      </c>
      <c r="M1030" s="2" t="s">
        <v>13352</v>
      </c>
      <c r="N1030" s="2" t="s">
        <v>13353</v>
      </c>
      <c r="T1030" s="1" t="s">
        <v>15262</v>
      </c>
      <c r="U1030" s="1" t="s">
        <v>109</v>
      </c>
      <c r="V1030" s="1" t="s">
        <v>7521</v>
      </c>
      <c r="Y1030" s="1" t="s">
        <v>2025</v>
      </c>
      <c r="Z1030" s="1" t="s">
        <v>9344</v>
      </c>
      <c r="AG1030" s="1" t="s">
        <v>9364</v>
      </c>
    </row>
    <row r="1031" spans="1:73" ht="13.5" customHeight="1">
      <c r="A1031" s="3" t="str">
        <f>HYPERLINK("http://kyu.snu.ac.kr/sdhj/index.jsp?type=hj/GK14657_00IH_0001_0018.jpg","1777_각북면_18")</f>
        <v>1777_각북면_18</v>
      </c>
      <c r="B1031" s="2">
        <v>1777</v>
      </c>
      <c r="C1031" s="2" t="s">
        <v>12868</v>
      </c>
      <c r="D1031" s="2" t="s">
        <v>12865</v>
      </c>
      <c r="E1031" s="2">
        <v>1030</v>
      </c>
      <c r="F1031" s="1">
        <v>4</v>
      </c>
      <c r="G1031" s="1" t="s">
        <v>1729</v>
      </c>
      <c r="H1031" s="1" t="s">
        <v>7352</v>
      </c>
      <c r="I1031" s="1">
        <v>7</v>
      </c>
      <c r="L1031" s="1">
        <v>5</v>
      </c>
      <c r="M1031" s="2" t="s">
        <v>13352</v>
      </c>
      <c r="N1031" s="2" t="s">
        <v>13353</v>
      </c>
      <c r="T1031" s="1" t="s">
        <v>15262</v>
      </c>
      <c r="U1031" s="1" t="s">
        <v>138</v>
      </c>
      <c r="V1031" s="1" t="s">
        <v>7522</v>
      </c>
      <c r="Y1031" s="1" t="s">
        <v>2026</v>
      </c>
      <c r="Z1031" s="1" t="s">
        <v>9343</v>
      </c>
      <c r="AF1031" s="1" t="s">
        <v>14359</v>
      </c>
      <c r="AG1031" s="1" t="s">
        <v>14360</v>
      </c>
    </row>
    <row r="1032" spans="1:73" ht="13.5" customHeight="1">
      <c r="A1032" s="3" t="str">
        <f>HYPERLINK("http://kyu.snu.ac.kr/sdhj/index.jsp?type=hj/GK14657_00IH_0001_0018.jpg","1777_각북면_18")</f>
        <v>1777_각북면_18</v>
      </c>
      <c r="B1032" s="2">
        <v>1777</v>
      </c>
      <c r="C1032" s="2" t="s">
        <v>12868</v>
      </c>
      <c r="D1032" s="2" t="s">
        <v>12865</v>
      </c>
      <c r="E1032" s="2">
        <v>1031</v>
      </c>
      <c r="F1032" s="1">
        <v>4</v>
      </c>
      <c r="G1032" s="1" t="s">
        <v>1729</v>
      </c>
      <c r="H1032" s="1" t="s">
        <v>7352</v>
      </c>
      <c r="I1032" s="1">
        <v>7</v>
      </c>
      <c r="L1032" s="1">
        <v>5</v>
      </c>
      <c r="M1032" s="2" t="s">
        <v>13352</v>
      </c>
      <c r="N1032" s="2" t="s">
        <v>13353</v>
      </c>
      <c r="T1032" s="1" t="s">
        <v>15262</v>
      </c>
      <c r="U1032" s="1" t="s">
        <v>138</v>
      </c>
      <c r="V1032" s="1" t="s">
        <v>7522</v>
      </c>
      <c r="Y1032" s="1" t="s">
        <v>2027</v>
      </c>
      <c r="Z1032" s="1" t="s">
        <v>9066</v>
      </c>
      <c r="AC1032" s="1">
        <v>11</v>
      </c>
      <c r="AD1032" s="1" t="s">
        <v>344</v>
      </c>
      <c r="AE1032" s="1" t="s">
        <v>9647</v>
      </c>
      <c r="AF1032" s="1" t="s">
        <v>12780</v>
      </c>
      <c r="AG1032" s="1" t="s">
        <v>9703</v>
      </c>
      <c r="BB1032" s="1" t="s">
        <v>109</v>
      </c>
      <c r="BC1032" s="1" t="s">
        <v>7521</v>
      </c>
      <c r="BD1032" s="1" t="s">
        <v>2028</v>
      </c>
      <c r="BE1032" s="1" t="s">
        <v>10730</v>
      </c>
      <c r="BF1032" s="1" t="s">
        <v>14592</v>
      </c>
    </row>
    <row r="1033" spans="1:73" ht="13.5" customHeight="1">
      <c r="A1033" s="3" t="str">
        <f>HYPERLINK("http://kyu.snu.ac.kr/sdhj/index.jsp?type=hj/GK14657_00IH_0001_0018.jpg","1777_각북면_18")</f>
        <v>1777_각북면_18</v>
      </c>
      <c r="B1033" s="2">
        <v>1777</v>
      </c>
      <c r="C1033" s="2" t="s">
        <v>12868</v>
      </c>
      <c r="D1033" s="2" t="s">
        <v>12865</v>
      </c>
      <c r="E1033" s="2">
        <v>1032</v>
      </c>
      <c r="F1033" s="1">
        <v>4</v>
      </c>
      <c r="G1033" s="1" t="s">
        <v>1729</v>
      </c>
      <c r="H1033" s="1" t="s">
        <v>7352</v>
      </c>
      <c r="I1033" s="1">
        <v>7</v>
      </c>
      <c r="L1033" s="1">
        <v>5</v>
      </c>
      <c r="M1033" s="2" t="s">
        <v>13352</v>
      </c>
      <c r="N1033" s="2" t="s">
        <v>13353</v>
      </c>
      <c r="T1033" s="1" t="s">
        <v>15262</v>
      </c>
      <c r="U1033" s="1" t="s">
        <v>109</v>
      </c>
      <c r="V1033" s="1" t="s">
        <v>7521</v>
      </c>
      <c r="Y1033" s="1" t="s">
        <v>2029</v>
      </c>
      <c r="Z1033" s="1" t="s">
        <v>8832</v>
      </c>
      <c r="AC1033" s="1">
        <v>57</v>
      </c>
      <c r="AD1033" s="1" t="s">
        <v>323</v>
      </c>
      <c r="AE1033" s="1" t="s">
        <v>9659</v>
      </c>
      <c r="AG1033" s="1" t="s">
        <v>9680</v>
      </c>
      <c r="AI1033" s="1" t="s">
        <v>9760</v>
      </c>
      <c r="BB1033" s="1" t="s">
        <v>109</v>
      </c>
      <c r="BC1033" s="1" t="s">
        <v>7521</v>
      </c>
      <c r="BD1033" s="1" t="s">
        <v>2030</v>
      </c>
      <c r="BE1033" s="1" t="s">
        <v>10729</v>
      </c>
      <c r="BF1033" s="1" t="s">
        <v>12781</v>
      </c>
    </row>
    <row r="1034" spans="1:73" ht="13.5" customHeight="1">
      <c r="A1034" s="3" t="str">
        <f>HYPERLINK("http://kyu.snu.ac.kr/sdhj/index.jsp?type=hj/GK14657_00IH_0001_0018.jpg","1777_각북면_18")</f>
        <v>1777_각북면_18</v>
      </c>
      <c r="B1034" s="2">
        <v>1777</v>
      </c>
      <c r="C1034" s="2" t="s">
        <v>12868</v>
      </c>
      <c r="D1034" s="2" t="s">
        <v>12865</v>
      </c>
      <c r="E1034" s="2">
        <v>1033</v>
      </c>
      <c r="F1034" s="1">
        <v>4</v>
      </c>
      <c r="G1034" s="1" t="s">
        <v>1729</v>
      </c>
      <c r="H1034" s="1" t="s">
        <v>7352</v>
      </c>
      <c r="I1034" s="1">
        <v>7</v>
      </c>
      <c r="L1034" s="1">
        <v>5</v>
      </c>
      <c r="M1034" s="2" t="s">
        <v>13352</v>
      </c>
      <c r="N1034" s="2" t="s">
        <v>13353</v>
      </c>
      <c r="T1034" s="1" t="s">
        <v>15262</v>
      </c>
      <c r="U1034" s="1" t="s">
        <v>138</v>
      </c>
      <c r="V1034" s="1" t="s">
        <v>7522</v>
      </c>
      <c r="Y1034" s="1" t="s">
        <v>2031</v>
      </c>
      <c r="Z1034" s="1" t="s">
        <v>9342</v>
      </c>
      <c r="AC1034" s="1">
        <v>52</v>
      </c>
      <c r="AD1034" s="1" t="s">
        <v>83</v>
      </c>
      <c r="AE1034" s="1" t="s">
        <v>9666</v>
      </c>
      <c r="AG1034" s="1" t="s">
        <v>9680</v>
      </c>
      <c r="AI1034" s="1" t="s">
        <v>9760</v>
      </c>
      <c r="BC1034" s="1" t="s">
        <v>7521</v>
      </c>
      <c r="BE1034" s="1" t="s">
        <v>10729</v>
      </c>
      <c r="BF1034" s="1" t="s">
        <v>14589</v>
      </c>
    </row>
    <row r="1035" spans="1:73" ht="13.5" customHeight="1">
      <c r="A1035" s="3" t="str">
        <f>HYPERLINK("http://kyu.snu.ac.kr/sdhj/index.jsp?type=hj/GK14657_00IH_0001_0018.jpg","1777_각북면_18")</f>
        <v>1777_각북면_18</v>
      </c>
      <c r="B1035" s="2">
        <v>1777</v>
      </c>
      <c r="C1035" s="2" t="s">
        <v>12868</v>
      </c>
      <c r="D1035" s="2" t="s">
        <v>12865</v>
      </c>
      <c r="E1035" s="2">
        <v>1034</v>
      </c>
      <c r="F1035" s="1">
        <v>4</v>
      </c>
      <c r="G1035" s="1" t="s">
        <v>1729</v>
      </c>
      <c r="H1035" s="1" t="s">
        <v>7352</v>
      </c>
      <c r="I1035" s="1">
        <v>7</v>
      </c>
      <c r="L1035" s="1">
        <v>5</v>
      </c>
      <c r="M1035" s="2" t="s">
        <v>13352</v>
      </c>
      <c r="N1035" s="2" t="s">
        <v>13353</v>
      </c>
      <c r="T1035" s="1" t="s">
        <v>15262</v>
      </c>
      <c r="U1035" s="1" t="s">
        <v>109</v>
      </c>
      <c r="V1035" s="1" t="s">
        <v>7521</v>
      </c>
      <c r="Y1035" s="1" t="s">
        <v>2032</v>
      </c>
      <c r="Z1035" s="1" t="s">
        <v>7721</v>
      </c>
      <c r="AC1035" s="1">
        <v>49</v>
      </c>
      <c r="AD1035" s="1" t="s">
        <v>95</v>
      </c>
      <c r="AE1035" s="1" t="s">
        <v>9649</v>
      </c>
      <c r="AF1035" s="1" t="s">
        <v>14361</v>
      </c>
      <c r="AG1035" s="1" t="s">
        <v>14362</v>
      </c>
      <c r="AH1035" s="1" t="s">
        <v>2033</v>
      </c>
      <c r="AI1035" s="1" t="s">
        <v>9760</v>
      </c>
      <c r="BC1035" s="1" t="s">
        <v>7521</v>
      </c>
      <c r="BE1035" s="1" t="s">
        <v>10729</v>
      </c>
      <c r="BF1035" s="1" t="s">
        <v>14588</v>
      </c>
    </row>
    <row r="1036" spans="1:73" ht="13.5" customHeight="1">
      <c r="A1036" s="3" t="str">
        <f>HYPERLINK("http://kyu.snu.ac.kr/sdhj/index.jsp?type=hj/GK14657_00IH_0001_0018.jpg","1777_각북면_18")</f>
        <v>1777_각북면_18</v>
      </c>
      <c r="B1036" s="2">
        <v>1777</v>
      </c>
      <c r="C1036" s="2" t="s">
        <v>12868</v>
      </c>
      <c r="D1036" s="2" t="s">
        <v>12865</v>
      </c>
      <c r="E1036" s="2">
        <v>1035</v>
      </c>
      <c r="F1036" s="1">
        <v>4</v>
      </c>
      <c r="G1036" s="1" t="s">
        <v>1729</v>
      </c>
      <c r="H1036" s="1" t="s">
        <v>7352</v>
      </c>
      <c r="I1036" s="1">
        <v>7</v>
      </c>
      <c r="L1036" s="1">
        <v>5</v>
      </c>
      <c r="M1036" s="2" t="s">
        <v>13352</v>
      </c>
      <c r="N1036" s="2" t="s">
        <v>13353</v>
      </c>
      <c r="T1036" s="1" t="s">
        <v>15262</v>
      </c>
      <c r="U1036" s="1" t="s">
        <v>138</v>
      </c>
      <c r="V1036" s="1" t="s">
        <v>7522</v>
      </c>
      <c r="AC1036" s="1">
        <v>75</v>
      </c>
      <c r="AD1036" s="1" t="s">
        <v>173</v>
      </c>
      <c r="AE1036" s="1" t="s">
        <v>9622</v>
      </c>
      <c r="AF1036" s="1" t="s">
        <v>2034</v>
      </c>
      <c r="AG1036" s="1" t="s">
        <v>9702</v>
      </c>
      <c r="AT1036" s="1" t="s">
        <v>138</v>
      </c>
      <c r="AU1036" s="1" t="s">
        <v>7522</v>
      </c>
      <c r="AV1036" s="1" t="s">
        <v>2035</v>
      </c>
      <c r="AW1036" s="1" t="s">
        <v>10522</v>
      </c>
      <c r="BB1036" s="1" t="s">
        <v>2036</v>
      </c>
      <c r="BC1036" s="1" t="s">
        <v>14583</v>
      </c>
      <c r="BF1036" s="1" t="s">
        <v>14592</v>
      </c>
    </row>
    <row r="1037" spans="1:73" ht="13.5" customHeight="1">
      <c r="A1037" s="3" t="str">
        <f>HYPERLINK("http://kyu.snu.ac.kr/sdhj/index.jsp?type=hj/GK14657_00IH_0001_0018.jpg","1777_각북면_18")</f>
        <v>1777_각북면_18</v>
      </c>
      <c r="B1037" s="2">
        <v>1777</v>
      </c>
      <c r="C1037" s="2" t="s">
        <v>12868</v>
      </c>
      <c r="D1037" s="2" t="s">
        <v>12865</v>
      </c>
      <c r="E1037" s="2">
        <v>1036</v>
      </c>
      <c r="F1037" s="1">
        <v>4</v>
      </c>
      <c r="G1037" s="1" t="s">
        <v>1729</v>
      </c>
      <c r="H1037" s="1" t="s">
        <v>7352</v>
      </c>
      <c r="I1037" s="1">
        <v>7</v>
      </c>
      <c r="L1037" s="1">
        <v>5</v>
      </c>
      <c r="M1037" s="2" t="s">
        <v>13352</v>
      </c>
      <c r="N1037" s="2" t="s">
        <v>13353</v>
      </c>
      <c r="T1037" s="1" t="s">
        <v>15262</v>
      </c>
      <c r="U1037" s="1" t="s">
        <v>138</v>
      </c>
      <c r="V1037" s="1" t="s">
        <v>7522</v>
      </c>
      <c r="Y1037" s="1" t="s">
        <v>2037</v>
      </c>
      <c r="Z1037" s="1" t="s">
        <v>7936</v>
      </c>
      <c r="AC1037" s="1">
        <v>58</v>
      </c>
      <c r="AD1037" s="1" t="s">
        <v>117</v>
      </c>
      <c r="AE1037" s="1" t="s">
        <v>9628</v>
      </c>
      <c r="AG1037" s="1" t="s">
        <v>9680</v>
      </c>
      <c r="AI1037" s="1" t="s">
        <v>14501</v>
      </c>
      <c r="AT1037" s="1" t="s">
        <v>138</v>
      </c>
      <c r="AU1037" s="1" t="s">
        <v>7522</v>
      </c>
      <c r="AV1037" s="1" t="s">
        <v>2038</v>
      </c>
      <c r="AW1037" s="1" t="s">
        <v>7802</v>
      </c>
      <c r="BB1037" s="1" t="s">
        <v>2039</v>
      </c>
      <c r="BC1037" s="1" t="s">
        <v>14581</v>
      </c>
      <c r="BF1037" s="1" t="s">
        <v>14591</v>
      </c>
      <c r="BU1037" s="1" t="s">
        <v>15446</v>
      </c>
    </row>
    <row r="1038" spans="1:73" ht="13.5" customHeight="1">
      <c r="A1038" s="3" t="str">
        <f>HYPERLINK("http://kyu.snu.ac.kr/sdhj/index.jsp?type=hj/GK14657_00IH_0001_0018.jpg","1777_각북면_18")</f>
        <v>1777_각북면_18</v>
      </c>
      <c r="B1038" s="2">
        <v>1777</v>
      </c>
      <c r="C1038" s="2" t="s">
        <v>12868</v>
      </c>
      <c r="D1038" s="2" t="s">
        <v>12865</v>
      </c>
      <c r="E1038" s="2">
        <v>1037</v>
      </c>
      <c r="F1038" s="1">
        <v>4</v>
      </c>
      <c r="G1038" s="1" t="s">
        <v>1729</v>
      </c>
      <c r="H1038" s="1" t="s">
        <v>7352</v>
      </c>
      <c r="I1038" s="1">
        <v>7</v>
      </c>
      <c r="L1038" s="1">
        <v>5</v>
      </c>
      <c r="M1038" s="2" t="s">
        <v>13352</v>
      </c>
      <c r="N1038" s="2" t="s">
        <v>13353</v>
      </c>
      <c r="T1038" s="1" t="s">
        <v>15262</v>
      </c>
      <c r="U1038" s="1" t="s">
        <v>138</v>
      </c>
      <c r="V1038" s="1" t="s">
        <v>7522</v>
      </c>
      <c r="Y1038" s="1" t="s">
        <v>2040</v>
      </c>
      <c r="Z1038" s="1" t="s">
        <v>9341</v>
      </c>
      <c r="AG1038" s="1" t="s">
        <v>9680</v>
      </c>
      <c r="AI1038" s="1" t="s">
        <v>14501</v>
      </c>
      <c r="BB1038" s="1" t="s">
        <v>1187</v>
      </c>
      <c r="BC1038" s="1" t="s">
        <v>10685</v>
      </c>
      <c r="BF1038" s="1" t="s">
        <v>14592</v>
      </c>
    </row>
    <row r="1039" spans="1:73" ht="13.5" customHeight="1">
      <c r="A1039" s="3" t="str">
        <f>HYPERLINK("http://kyu.snu.ac.kr/sdhj/index.jsp?type=hj/GK14657_00IH_0001_0018.jpg","1777_각북면_18")</f>
        <v>1777_각북면_18</v>
      </c>
      <c r="B1039" s="2">
        <v>1777</v>
      </c>
      <c r="C1039" s="2" t="s">
        <v>12868</v>
      </c>
      <c r="D1039" s="2" t="s">
        <v>12865</v>
      </c>
      <c r="E1039" s="2">
        <v>1038</v>
      </c>
      <c r="F1039" s="1">
        <v>4</v>
      </c>
      <c r="G1039" s="1" t="s">
        <v>1729</v>
      </c>
      <c r="H1039" s="1" t="s">
        <v>7352</v>
      </c>
      <c r="I1039" s="1">
        <v>7</v>
      </c>
      <c r="L1039" s="1">
        <v>5</v>
      </c>
      <c r="M1039" s="2" t="s">
        <v>13352</v>
      </c>
      <c r="N1039" s="2" t="s">
        <v>13353</v>
      </c>
      <c r="T1039" s="1" t="s">
        <v>15262</v>
      </c>
      <c r="Y1039" s="1" t="s">
        <v>953</v>
      </c>
      <c r="Z1039" s="1" t="s">
        <v>13008</v>
      </c>
      <c r="AF1039" s="1" t="s">
        <v>14361</v>
      </c>
      <c r="AG1039" s="1" t="s">
        <v>14362</v>
      </c>
      <c r="AH1039" s="1" t="s">
        <v>2041</v>
      </c>
      <c r="AI1039" s="1" t="s">
        <v>14501</v>
      </c>
      <c r="BC1039" s="1" t="s">
        <v>10685</v>
      </c>
      <c r="BF1039" s="1" t="s">
        <v>14591</v>
      </c>
    </row>
    <row r="1040" spans="1:73" ht="13.5" customHeight="1">
      <c r="A1040" s="3" t="str">
        <f>HYPERLINK("http://kyu.snu.ac.kr/sdhj/index.jsp?type=hj/GK14657_00IH_0001_0018.jpg","1777_각북면_18")</f>
        <v>1777_각북면_18</v>
      </c>
      <c r="B1040" s="2">
        <v>1777</v>
      </c>
      <c r="C1040" s="2" t="s">
        <v>12868</v>
      </c>
      <c r="D1040" s="2" t="s">
        <v>12865</v>
      </c>
      <c r="E1040" s="2">
        <v>1039</v>
      </c>
      <c r="F1040" s="1">
        <v>4</v>
      </c>
      <c r="G1040" s="1" t="s">
        <v>1729</v>
      </c>
      <c r="H1040" s="1" t="s">
        <v>7352</v>
      </c>
      <c r="I1040" s="1">
        <v>8</v>
      </c>
      <c r="J1040" s="1" t="s">
        <v>2042</v>
      </c>
      <c r="K1040" s="1" t="s">
        <v>7439</v>
      </c>
      <c r="L1040" s="1">
        <v>1</v>
      </c>
      <c r="M1040" s="2" t="s">
        <v>2042</v>
      </c>
      <c r="N1040" s="2" t="s">
        <v>7439</v>
      </c>
      <c r="O1040" s="1" t="s">
        <v>6</v>
      </c>
      <c r="P1040" s="1" t="s">
        <v>7461</v>
      </c>
      <c r="T1040" s="1" t="s">
        <v>12957</v>
      </c>
      <c r="U1040" s="1" t="s">
        <v>174</v>
      </c>
      <c r="V1040" s="1" t="s">
        <v>7523</v>
      </c>
      <c r="W1040" s="1" t="s">
        <v>48</v>
      </c>
      <c r="X1040" s="1" t="s">
        <v>7670</v>
      </c>
      <c r="Y1040" s="1" t="s">
        <v>2043</v>
      </c>
      <c r="Z1040" s="1" t="s">
        <v>7967</v>
      </c>
      <c r="AC1040" s="1">
        <v>30</v>
      </c>
      <c r="AD1040" s="1" t="s">
        <v>372</v>
      </c>
      <c r="AE1040" s="1" t="s">
        <v>9667</v>
      </c>
      <c r="AJ1040" s="1" t="s">
        <v>17</v>
      </c>
      <c r="AK1040" s="1" t="s">
        <v>9765</v>
      </c>
      <c r="AL1040" s="1" t="s">
        <v>50</v>
      </c>
      <c r="AM1040" s="1" t="s">
        <v>9712</v>
      </c>
      <c r="AT1040" s="1" t="s">
        <v>79</v>
      </c>
      <c r="AU1040" s="1" t="s">
        <v>9844</v>
      </c>
      <c r="AV1040" s="1" t="s">
        <v>2044</v>
      </c>
      <c r="AW1040" s="1" t="s">
        <v>10521</v>
      </c>
      <c r="BG1040" s="1" t="s">
        <v>79</v>
      </c>
      <c r="BH1040" s="1" t="s">
        <v>9844</v>
      </c>
      <c r="BI1040" s="1" t="s">
        <v>2045</v>
      </c>
      <c r="BJ1040" s="1" t="s">
        <v>11218</v>
      </c>
      <c r="BK1040" s="1" t="s">
        <v>79</v>
      </c>
      <c r="BL1040" s="1" t="s">
        <v>9844</v>
      </c>
      <c r="BM1040" s="1" t="s">
        <v>2046</v>
      </c>
      <c r="BN1040" s="1" t="s">
        <v>9949</v>
      </c>
      <c r="BO1040" s="1" t="s">
        <v>79</v>
      </c>
      <c r="BP1040" s="1" t="s">
        <v>9844</v>
      </c>
      <c r="BQ1040" s="1" t="s">
        <v>2047</v>
      </c>
      <c r="BR1040" s="1" t="s">
        <v>12504</v>
      </c>
      <c r="BS1040" s="1" t="s">
        <v>1018</v>
      </c>
      <c r="BT1040" s="1" t="s">
        <v>9824</v>
      </c>
    </row>
    <row r="1041" spans="1:72" ht="13.5" customHeight="1">
      <c r="A1041" s="3" t="str">
        <f>HYPERLINK("http://kyu.snu.ac.kr/sdhj/index.jsp?type=hj/GK14657_00IH_0001_0018.jpg","1777_각북면_18")</f>
        <v>1777_각북면_18</v>
      </c>
      <c r="B1041" s="2">
        <v>1777</v>
      </c>
      <c r="C1041" s="2" t="s">
        <v>12868</v>
      </c>
      <c r="D1041" s="2" t="s">
        <v>12865</v>
      </c>
      <c r="E1041" s="2">
        <v>1040</v>
      </c>
      <c r="F1041" s="1">
        <v>4</v>
      </c>
      <c r="G1041" s="1" t="s">
        <v>1729</v>
      </c>
      <c r="H1041" s="1" t="s">
        <v>7352</v>
      </c>
      <c r="I1041" s="1">
        <v>8</v>
      </c>
      <c r="L1041" s="1">
        <v>1</v>
      </c>
      <c r="M1041" s="2" t="s">
        <v>2042</v>
      </c>
      <c r="N1041" s="2" t="s">
        <v>7439</v>
      </c>
      <c r="S1041" s="1" t="s">
        <v>130</v>
      </c>
      <c r="T1041" s="1" t="s">
        <v>7487</v>
      </c>
      <c r="W1041" s="1" t="s">
        <v>2014</v>
      </c>
      <c r="X1041" s="1" t="s">
        <v>7720</v>
      </c>
      <c r="Y1041" s="1" t="s">
        <v>101</v>
      </c>
      <c r="Z1041" s="1" t="s">
        <v>7731</v>
      </c>
      <c r="AC1041" s="1">
        <v>67</v>
      </c>
      <c r="AD1041" s="1" t="s">
        <v>108</v>
      </c>
      <c r="AE1041" s="1" t="s">
        <v>9615</v>
      </c>
    </row>
    <row r="1042" spans="1:72" ht="13.5" customHeight="1">
      <c r="A1042" s="3" t="str">
        <f>HYPERLINK("http://kyu.snu.ac.kr/sdhj/index.jsp?type=hj/GK14657_00IH_0001_0018.jpg","1777_각북면_18")</f>
        <v>1777_각북면_18</v>
      </c>
      <c r="B1042" s="2">
        <v>1777</v>
      </c>
      <c r="C1042" s="2" t="s">
        <v>12868</v>
      </c>
      <c r="D1042" s="2" t="s">
        <v>12865</v>
      </c>
      <c r="E1042" s="2">
        <v>1041</v>
      </c>
      <c r="F1042" s="1">
        <v>4</v>
      </c>
      <c r="G1042" s="1" t="s">
        <v>1729</v>
      </c>
      <c r="H1042" s="1" t="s">
        <v>7352</v>
      </c>
      <c r="I1042" s="1">
        <v>8</v>
      </c>
      <c r="L1042" s="1">
        <v>1</v>
      </c>
      <c r="M1042" s="2" t="s">
        <v>2042</v>
      </c>
      <c r="N1042" s="2" t="s">
        <v>7439</v>
      </c>
      <c r="S1042" s="1" t="s">
        <v>47</v>
      </c>
      <c r="T1042" s="1" t="s">
        <v>179</v>
      </c>
      <c r="W1042" s="1" t="s">
        <v>301</v>
      </c>
      <c r="X1042" s="1" t="s">
        <v>7708</v>
      </c>
      <c r="Y1042" s="1" t="s">
        <v>101</v>
      </c>
      <c r="Z1042" s="1" t="s">
        <v>7731</v>
      </c>
      <c r="AC1042" s="1">
        <v>23</v>
      </c>
      <c r="AD1042" s="1" t="s">
        <v>259</v>
      </c>
      <c r="AE1042" s="1" t="s">
        <v>9658</v>
      </c>
      <c r="AJ1042" s="1" t="s">
        <v>465</v>
      </c>
      <c r="AK1042" s="1" t="s">
        <v>9766</v>
      </c>
      <c r="AL1042" s="1" t="s">
        <v>416</v>
      </c>
      <c r="AM1042" s="1" t="s">
        <v>9801</v>
      </c>
      <c r="AT1042" s="1" t="s">
        <v>79</v>
      </c>
      <c r="AU1042" s="1" t="s">
        <v>9844</v>
      </c>
      <c r="AV1042" s="1" t="s">
        <v>2048</v>
      </c>
      <c r="AW1042" s="1" t="s">
        <v>10520</v>
      </c>
      <c r="BG1042" s="1" t="s">
        <v>79</v>
      </c>
      <c r="BH1042" s="1" t="s">
        <v>9844</v>
      </c>
      <c r="BI1042" s="1" t="s">
        <v>527</v>
      </c>
      <c r="BJ1042" s="1" t="s">
        <v>8457</v>
      </c>
      <c r="BK1042" s="1" t="s">
        <v>2049</v>
      </c>
      <c r="BL1042" s="1" t="s">
        <v>11378</v>
      </c>
      <c r="BM1042" s="1" t="s">
        <v>2050</v>
      </c>
      <c r="BN1042" s="1" t="s">
        <v>10158</v>
      </c>
      <c r="BO1042" s="1" t="s">
        <v>79</v>
      </c>
      <c r="BP1042" s="1" t="s">
        <v>9844</v>
      </c>
      <c r="BQ1042" s="1" t="s">
        <v>2051</v>
      </c>
      <c r="BR1042" s="1" t="s">
        <v>12503</v>
      </c>
      <c r="BS1042" s="1" t="s">
        <v>147</v>
      </c>
      <c r="BT1042" s="1" t="s">
        <v>9773</v>
      </c>
    </row>
    <row r="1043" spans="1:72" ht="13.5" customHeight="1">
      <c r="A1043" s="3" t="str">
        <f>HYPERLINK("http://kyu.snu.ac.kr/sdhj/index.jsp?type=hj/GK14657_00IH_0001_0018.jpg","1777_각북면_18")</f>
        <v>1777_각북면_18</v>
      </c>
      <c r="B1043" s="2">
        <v>1777</v>
      </c>
      <c r="C1043" s="2" t="s">
        <v>12868</v>
      </c>
      <c r="D1043" s="2" t="s">
        <v>12865</v>
      </c>
      <c r="E1043" s="2">
        <v>1042</v>
      </c>
      <c r="F1043" s="1">
        <v>4</v>
      </c>
      <c r="G1043" s="1" t="s">
        <v>1729</v>
      </c>
      <c r="H1043" s="1" t="s">
        <v>7352</v>
      </c>
      <c r="I1043" s="1">
        <v>8</v>
      </c>
      <c r="L1043" s="1">
        <v>1</v>
      </c>
      <c r="M1043" s="2" t="s">
        <v>2042</v>
      </c>
      <c r="N1043" s="2" t="s">
        <v>7439</v>
      </c>
      <c r="S1043" s="1" t="s">
        <v>67</v>
      </c>
      <c r="T1043" s="1" t="s">
        <v>5121</v>
      </c>
      <c r="AC1043" s="1">
        <v>4</v>
      </c>
      <c r="AD1043" s="1" t="s">
        <v>385</v>
      </c>
      <c r="AE1043" s="1" t="s">
        <v>9640</v>
      </c>
    </row>
    <row r="1044" spans="1:72" ht="13.5" customHeight="1">
      <c r="A1044" s="3" t="str">
        <f>HYPERLINK("http://kyu.snu.ac.kr/sdhj/index.jsp?type=hj/GK14657_00IH_0001_0018.jpg","1777_각북면_18")</f>
        <v>1777_각북면_18</v>
      </c>
      <c r="B1044" s="2">
        <v>1777</v>
      </c>
      <c r="C1044" s="2" t="s">
        <v>12868</v>
      </c>
      <c r="D1044" s="2" t="s">
        <v>12865</v>
      </c>
      <c r="E1044" s="2">
        <v>1043</v>
      </c>
      <c r="F1044" s="1">
        <v>4</v>
      </c>
      <c r="G1044" s="1" t="s">
        <v>1729</v>
      </c>
      <c r="H1044" s="1" t="s">
        <v>7352</v>
      </c>
      <c r="I1044" s="1">
        <v>8</v>
      </c>
      <c r="L1044" s="1">
        <v>1</v>
      </c>
      <c r="M1044" s="2" t="s">
        <v>2042</v>
      </c>
      <c r="N1044" s="2" t="s">
        <v>7439</v>
      </c>
      <c r="S1044" s="1" t="s">
        <v>67</v>
      </c>
      <c r="T1044" s="1" t="s">
        <v>5121</v>
      </c>
      <c r="AC1044" s="1">
        <v>8</v>
      </c>
      <c r="AD1044" s="1" t="s">
        <v>157</v>
      </c>
      <c r="AE1044" s="1" t="s">
        <v>9078</v>
      </c>
      <c r="AF1044" s="1" t="s">
        <v>71</v>
      </c>
      <c r="AG1044" s="1" t="s">
        <v>9052</v>
      </c>
    </row>
    <row r="1045" spans="1:72" ht="13.5" customHeight="1">
      <c r="A1045" s="3" t="str">
        <f>HYPERLINK("http://kyu.snu.ac.kr/sdhj/index.jsp?type=hj/GK14657_00IH_0001_0018.jpg","1777_각북면_18")</f>
        <v>1777_각북면_18</v>
      </c>
      <c r="B1045" s="2">
        <v>1777</v>
      </c>
      <c r="C1045" s="2" t="s">
        <v>12868</v>
      </c>
      <c r="D1045" s="2" t="s">
        <v>12865</v>
      </c>
      <c r="E1045" s="2">
        <v>1044</v>
      </c>
      <c r="F1045" s="1">
        <v>4</v>
      </c>
      <c r="G1045" s="1" t="s">
        <v>1729</v>
      </c>
      <c r="H1045" s="1" t="s">
        <v>7352</v>
      </c>
      <c r="I1045" s="1">
        <v>8</v>
      </c>
      <c r="L1045" s="1">
        <v>1</v>
      </c>
      <c r="M1045" s="2" t="s">
        <v>2042</v>
      </c>
      <c r="N1045" s="2" t="s">
        <v>7439</v>
      </c>
      <c r="T1045" s="1" t="s">
        <v>15262</v>
      </c>
      <c r="U1045" s="1" t="s">
        <v>109</v>
      </c>
      <c r="V1045" s="1" t="s">
        <v>7521</v>
      </c>
      <c r="Y1045" s="1" t="s">
        <v>2052</v>
      </c>
      <c r="Z1045" s="1" t="s">
        <v>9340</v>
      </c>
      <c r="AC1045" s="1">
        <v>23</v>
      </c>
      <c r="AD1045" s="1" t="s">
        <v>259</v>
      </c>
      <c r="AE1045" s="1" t="s">
        <v>9658</v>
      </c>
    </row>
    <row r="1046" spans="1:72" ht="13.5" customHeight="1">
      <c r="A1046" s="3" t="str">
        <f>HYPERLINK("http://kyu.snu.ac.kr/sdhj/index.jsp?type=hj/GK14657_00IH_0001_0018.jpg","1777_각북면_18")</f>
        <v>1777_각북면_18</v>
      </c>
      <c r="B1046" s="2">
        <v>1777</v>
      </c>
      <c r="C1046" s="2" t="s">
        <v>12868</v>
      </c>
      <c r="D1046" s="2" t="s">
        <v>12865</v>
      </c>
      <c r="E1046" s="2">
        <v>1045</v>
      </c>
      <c r="F1046" s="1">
        <v>4</v>
      </c>
      <c r="G1046" s="1" t="s">
        <v>1729</v>
      </c>
      <c r="H1046" s="1" t="s">
        <v>7352</v>
      </c>
      <c r="I1046" s="1">
        <v>8</v>
      </c>
      <c r="L1046" s="1">
        <v>2</v>
      </c>
      <c r="M1046" s="2" t="s">
        <v>13354</v>
      </c>
      <c r="N1046" s="2" t="s">
        <v>13355</v>
      </c>
      <c r="T1046" s="1" t="s">
        <v>12957</v>
      </c>
      <c r="W1046" s="1" t="s">
        <v>73</v>
      </c>
      <c r="X1046" s="1" t="s">
        <v>12958</v>
      </c>
      <c r="Y1046" s="1" t="s">
        <v>10</v>
      </c>
      <c r="Z1046" s="1" t="s">
        <v>7691</v>
      </c>
      <c r="AC1046" s="1">
        <v>77</v>
      </c>
      <c r="AD1046" s="1" t="s">
        <v>68</v>
      </c>
      <c r="AE1046" s="1" t="s">
        <v>9623</v>
      </c>
      <c r="AJ1046" s="1" t="s">
        <v>17</v>
      </c>
      <c r="AK1046" s="1" t="s">
        <v>9765</v>
      </c>
      <c r="AL1046" s="1" t="s">
        <v>76</v>
      </c>
      <c r="AM1046" s="1" t="s">
        <v>14465</v>
      </c>
      <c r="AT1046" s="1" t="s">
        <v>37</v>
      </c>
      <c r="AU1046" s="1" t="s">
        <v>7529</v>
      </c>
      <c r="AV1046" s="1" t="s">
        <v>1895</v>
      </c>
      <c r="AW1046" s="1" t="s">
        <v>10519</v>
      </c>
      <c r="BG1046" s="1" t="s">
        <v>37</v>
      </c>
      <c r="BH1046" s="1" t="s">
        <v>7529</v>
      </c>
      <c r="BI1046" s="1" t="s">
        <v>2053</v>
      </c>
      <c r="BJ1046" s="1" t="s">
        <v>11217</v>
      </c>
      <c r="BK1046" s="1" t="s">
        <v>37</v>
      </c>
      <c r="BL1046" s="1" t="s">
        <v>7529</v>
      </c>
      <c r="BM1046" s="1" t="s">
        <v>2054</v>
      </c>
      <c r="BN1046" s="1" t="s">
        <v>8707</v>
      </c>
      <c r="BO1046" s="1" t="s">
        <v>37</v>
      </c>
      <c r="BP1046" s="1" t="s">
        <v>7529</v>
      </c>
      <c r="BQ1046" s="1" t="s">
        <v>2055</v>
      </c>
      <c r="BR1046" s="1" t="s">
        <v>12502</v>
      </c>
      <c r="BS1046" s="1" t="s">
        <v>431</v>
      </c>
      <c r="BT1046" s="1" t="s">
        <v>9730</v>
      </c>
    </row>
    <row r="1047" spans="1:72" ht="13.5" customHeight="1">
      <c r="A1047" s="3" t="str">
        <f>HYPERLINK("http://kyu.snu.ac.kr/sdhj/index.jsp?type=hj/GK14657_00IH_0001_0018.jpg","1777_각북면_18")</f>
        <v>1777_각북면_18</v>
      </c>
      <c r="B1047" s="2">
        <v>1777</v>
      </c>
      <c r="C1047" s="2" t="s">
        <v>12868</v>
      </c>
      <c r="D1047" s="2" t="s">
        <v>12865</v>
      </c>
      <c r="E1047" s="2">
        <v>1046</v>
      </c>
      <c r="F1047" s="1">
        <v>4</v>
      </c>
      <c r="G1047" s="1" t="s">
        <v>1729</v>
      </c>
      <c r="H1047" s="1" t="s">
        <v>7352</v>
      </c>
      <c r="I1047" s="1">
        <v>8</v>
      </c>
      <c r="L1047" s="1">
        <v>2</v>
      </c>
      <c r="M1047" s="2" t="s">
        <v>13354</v>
      </c>
      <c r="N1047" s="2" t="s">
        <v>13355</v>
      </c>
      <c r="S1047" s="1" t="s">
        <v>67</v>
      </c>
      <c r="T1047" s="1" t="s">
        <v>5121</v>
      </c>
      <c r="AC1047" s="1">
        <v>5</v>
      </c>
      <c r="AD1047" s="1" t="s">
        <v>201</v>
      </c>
      <c r="AE1047" s="1" t="s">
        <v>9636</v>
      </c>
    </row>
    <row r="1048" spans="1:72" ht="13.5" customHeight="1">
      <c r="A1048" s="3" t="str">
        <f>HYPERLINK("http://kyu.snu.ac.kr/sdhj/index.jsp?type=hj/GK14657_00IH_0001_0018.jpg","1777_각북면_18")</f>
        <v>1777_각북면_18</v>
      </c>
      <c r="B1048" s="2">
        <v>1777</v>
      </c>
      <c r="C1048" s="2" t="s">
        <v>12868</v>
      </c>
      <c r="D1048" s="2" t="s">
        <v>12865</v>
      </c>
      <c r="E1048" s="2">
        <v>1047</v>
      </c>
      <c r="F1048" s="1">
        <v>4</v>
      </c>
      <c r="G1048" s="1" t="s">
        <v>1729</v>
      </c>
      <c r="H1048" s="1" t="s">
        <v>7352</v>
      </c>
      <c r="I1048" s="1">
        <v>8</v>
      </c>
      <c r="L1048" s="1">
        <v>2</v>
      </c>
      <c r="M1048" s="2" t="s">
        <v>13354</v>
      </c>
      <c r="N1048" s="2" t="s">
        <v>13355</v>
      </c>
      <c r="S1048" s="1" t="s">
        <v>112</v>
      </c>
      <c r="T1048" s="1" t="s">
        <v>15263</v>
      </c>
      <c r="U1048" s="1" t="s">
        <v>109</v>
      </c>
      <c r="V1048" s="1" t="s">
        <v>7521</v>
      </c>
      <c r="Y1048" s="1" t="s">
        <v>113</v>
      </c>
      <c r="Z1048" s="1" t="s">
        <v>7749</v>
      </c>
      <c r="AC1048" s="1">
        <v>15</v>
      </c>
      <c r="AD1048" s="1" t="s">
        <v>173</v>
      </c>
      <c r="AE1048" s="1" t="s">
        <v>9622</v>
      </c>
      <c r="AF1048" s="1" t="s">
        <v>1252</v>
      </c>
      <c r="AG1048" s="1" t="s">
        <v>9683</v>
      </c>
    </row>
    <row r="1049" spans="1:72" ht="13.5" customHeight="1">
      <c r="A1049" s="3" t="str">
        <f>HYPERLINK("http://kyu.snu.ac.kr/sdhj/index.jsp?type=hj/GK14657_00IH_0001_0018.jpg","1777_각북면_18")</f>
        <v>1777_각북면_18</v>
      </c>
      <c r="B1049" s="2">
        <v>1777</v>
      </c>
      <c r="C1049" s="2" t="s">
        <v>12868</v>
      </c>
      <c r="D1049" s="2" t="s">
        <v>12865</v>
      </c>
      <c r="E1049" s="2">
        <v>1048</v>
      </c>
      <c r="F1049" s="1">
        <v>4</v>
      </c>
      <c r="G1049" s="1" t="s">
        <v>1729</v>
      </c>
      <c r="H1049" s="1" t="s">
        <v>7352</v>
      </c>
      <c r="I1049" s="1">
        <v>8</v>
      </c>
      <c r="L1049" s="1">
        <v>3</v>
      </c>
      <c r="M1049" s="2" t="s">
        <v>13356</v>
      </c>
      <c r="N1049" s="2" t="s">
        <v>13357</v>
      </c>
      <c r="T1049" s="1" t="s">
        <v>12957</v>
      </c>
      <c r="U1049" s="1" t="s">
        <v>174</v>
      </c>
      <c r="V1049" s="1" t="s">
        <v>7523</v>
      </c>
      <c r="W1049" s="1" t="s">
        <v>38</v>
      </c>
      <c r="X1049" s="1" t="s">
        <v>12968</v>
      </c>
      <c r="Y1049" s="1" t="s">
        <v>2056</v>
      </c>
      <c r="Z1049" s="1" t="s">
        <v>9339</v>
      </c>
      <c r="AC1049" s="1">
        <v>43</v>
      </c>
      <c r="AD1049" s="1" t="s">
        <v>176</v>
      </c>
      <c r="AE1049" s="1" t="s">
        <v>9648</v>
      </c>
      <c r="AJ1049" s="1" t="s">
        <v>17</v>
      </c>
      <c r="AK1049" s="1" t="s">
        <v>9765</v>
      </c>
      <c r="AL1049" s="1" t="s">
        <v>1950</v>
      </c>
      <c r="AM1049" s="1" t="s">
        <v>9805</v>
      </c>
      <c r="AT1049" s="1" t="s">
        <v>174</v>
      </c>
      <c r="AU1049" s="1" t="s">
        <v>7523</v>
      </c>
      <c r="AV1049" s="1" t="s">
        <v>1949</v>
      </c>
      <c r="AW1049" s="1" t="s">
        <v>9356</v>
      </c>
      <c r="BG1049" s="1" t="s">
        <v>79</v>
      </c>
      <c r="BH1049" s="1" t="s">
        <v>9844</v>
      </c>
      <c r="BI1049" s="1" t="s">
        <v>1951</v>
      </c>
      <c r="BJ1049" s="1" t="s">
        <v>10529</v>
      </c>
      <c r="BK1049" s="1" t="s">
        <v>79</v>
      </c>
      <c r="BL1049" s="1" t="s">
        <v>9844</v>
      </c>
      <c r="BM1049" s="1" t="s">
        <v>1952</v>
      </c>
      <c r="BN1049" s="1" t="s">
        <v>10970</v>
      </c>
      <c r="BO1049" s="1" t="s">
        <v>79</v>
      </c>
      <c r="BP1049" s="1" t="s">
        <v>9844</v>
      </c>
      <c r="BQ1049" s="1" t="s">
        <v>2057</v>
      </c>
      <c r="BR1049" s="1" t="s">
        <v>12501</v>
      </c>
      <c r="BS1049" s="1" t="s">
        <v>50</v>
      </c>
      <c r="BT1049" s="1" t="s">
        <v>9712</v>
      </c>
    </row>
    <row r="1050" spans="1:72" ht="13.5" customHeight="1">
      <c r="A1050" s="3" t="str">
        <f>HYPERLINK("http://kyu.snu.ac.kr/sdhj/index.jsp?type=hj/GK14657_00IH_0001_0018.jpg","1777_각북면_18")</f>
        <v>1777_각북면_18</v>
      </c>
      <c r="B1050" s="2">
        <v>1777</v>
      </c>
      <c r="C1050" s="2" t="s">
        <v>12868</v>
      </c>
      <c r="D1050" s="2" t="s">
        <v>12865</v>
      </c>
      <c r="E1050" s="2">
        <v>1049</v>
      </c>
      <c r="F1050" s="1">
        <v>4</v>
      </c>
      <c r="G1050" s="1" t="s">
        <v>1729</v>
      </c>
      <c r="H1050" s="1" t="s">
        <v>7352</v>
      </c>
      <c r="I1050" s="1">
        <v>8</v>
      </c>
      <c r="L1050" s="1">
        <v>3</v>
      </c>
      <c r="M1050" s="2" t="s">
        <v>13356</v>
      </c>
      <c r="N1050" s="2" t="s">
        <v>13357</v>
      </c>
      <c r="S1050" s="1" t="s">
        <v>47</v>
      </c>
      <c r="T1050" s="1" t="s">
        <v>179</v>
      </c>
      <c r="W1050" s="1" t="s">
        <v>73</v>
      </c>
      <c r="X1050" s="1" t="s">
        <v>12958</v>
      </c>
      <c r="Y1050" s="1" t="s">
        <v>101</v>
      </c>
      <c r="Z1050" s="1" t="s">
        <v>7731</v>
      </c>
      <c r="AC1050" s="1">
        <v>44</v>
      </c>
      <c r="AD1050" s="1" t="s">
        <v>102</v>
      </c>
      <c r="AE1050" s="1" t="s">
        <v>9629</v>
      </c>
      <c r="AJ1050" s="1" t="s">
        <v>465</v>
      </c>
      <c r="AK1050" s="1" t="s">
        <v>9766</v>
      </c>
      <c r="AL1050" s="1" t="s">
        <v>317</v>
      </c>
      <c r="AM1050" s="1" t="s">
        <v>9709</v>
      </c>
      <c r="AT1050" s="1" t="s">
        <v>79</v>
      </c>
      <c r="AU1050" s="1" t="s">
        <v>9844</v>
      </c>
      <c r="AV1050" s="1" t="s">
        <v>2058</v>
      </c>
      <c r="AW1050" s="1" t="s">
        <v>10518</v>
      </c>
      <c r="BG1050" s="1" t="s">
        <v>79</v>
      </c>
      <c r="BH1050" s="1" t="s">
        <v>9844</v>
      </c>
      <c r="BI1050" s="1" t="s">
        <v>14639</v>
      </c>
      <c r="BJ1050" s="1" t="s">
        <v>14638</v>
      </c>
      <c r="BK1050" s="1" t="s">
        <v>79</v>
      </c>
      <c r="BL1050" s="1" t="s">
        <v>9844</v>
      </c>
      <c r="BM1050" s="1" t="s">
        <v>2059</v>
      </c>
      <c r="BN1050" s="1" t="s">
        <v>10317</v>
      </c>
      <c r="BO1050" s="1" t="s">
        <v>79</v>
      </c>
      <c r="BP1050" s="1" t="s">
        <v>9844</v>
      </c>
      <c r="BQ1050" s="1" t="s">
        <v>2060</v>
      </c>
      <c r="BR1050" s="1" t="s">
        <v>12500</v>
      </c>
      <c r="BS1050" s="1" t="s">
        <v>432</v>
      </c>
      <c r="BT1050" s="1" t="s">
        <v>9776</v>
      </c>
    </row>
    <row r="1051" spans="1:72" ht="13.5" customHeight="1">
      <c r="A1051" s="3" t="str">
        <f>HYPERLINK("http://kyu.snu.ac.kr/sdhj/index.jsp?type=hj/GK14657_00IH_0001_0018.jpg","1777_각북면_18")</f>
        <v>1777_각북면_18</v>
      </c>
      <c r="B1051" s="2">
        <v>1777</v>
      </c>
      <c r="C1051" s="2" t="s">
        <v>12868</v>
      </c>
      <c r="D1051" s="2" t="s">
        <v>12865</v>
      </c>
      <c r="E1051" s="2">
        <v>1050</v>
      </c>
      <c r="F1051" s="1">
        <v>4</v>
      </c>
      <c r="G1051" s="1" t="s">
        <v>1729</v>
      </c>
      <c r="H1051" s="1" t="s">
        <v>7352</v>
      </c>
      <c r="I1051" s="1">
        <v>8</v>
      </c>
      <c r="L1051" s="1">
        <v>3</v>
      </c>
      <c r="M1051" s="2" t="s">
        <v>13356</v>
      </c>
      <c r="N1051" s="2" t="s">
        <v>13357</v>
      </c>
      <c r="S1051" s="1" t="s">
        <v>67</v>
      </c>
      <c r="T1051" s="1" t="s">
        <v>5121</v>
      </c>
      <c r="AC1051" s="1">
        <v>11</v>
      </c>
      <c r="AD1051" s="1" t="s">
        <v>69</v>
      </c>
      <c r="AE1051" s="1" t="s">
        <v>9646</v>
      </c>
    </row>
    <row r="1052" spans="1:72" ht="13.5" customHeight="1">
      <c r="A1052" s="3" t="str">
        <f>HYPERLINK("http://kyu.snu.ac.kr/sdhj/index.jsp?type=hj/GK14657_00IH_0001_0018.jpg","1777_각북면_18")</f>
        <v>1777_각북면_18</v>
      </c>
      <c r="B1052" s="2">
        <v>1777</v>
      </c>
      <c r="C1052" s="2" t="s">
        <v>12868</v>
      </c>
      <c r="D1052" s="2" t="s">
        <v>12865</v>
      </c>
      <c r="E1052" s="2">
        <v>1051</v>
      </c>
      <c r="F1052" s="1">
        <v>4</v>
      </c>
      <c r="G1052" s="1" t="s">
        <v>1729</v>
      </c>
      <c r="H1052" s="1" t="s">
        <v>7352</v>
      </c>
      <c r="I1052" s="1">
        <v>8</v>
      </c>
      <c r="L1052" s="1">
        <v>3</v>
      </c>
      <c r="M1052" s="2" t="s">
        <v>13356</v>
      </c>
      <c r="N1052" s="2" t="s">
        <v>13357</v>
      </c>
      <c r="S1052" s="1" t="s">
        <v>67</v>
      </c>
      <c r="T1052" s="1" t="s">
        <v>5121</v>
      </c>
      <c r="AC1052" s="1">
        <v>5</v>
      </c>
      <c r="AD1052" s="1" t="s">
        <v>201</v>
      </c>
      <c r="AE1052" s="1" t="s">
        <v>9636</v>
      </c>
      <c r="AF1052" s="1" t="s">
        <v>71</v>
      </c>
      <c r="AG1052" s="1" t="s">
        <v>9052</v>
      </c>
    </row>
    <row r="1053" spans="1:72" ht="13.5" customHeight="1">
      <c r="A1053" s="3" t="str">
        <f>HYPERLINK("http://kyu.snu.ac.kr/sdhj/index.jsp?type=hj/GK14657_00IH_0001_0018.jpg","1777_각북면_18")</f>
        <v>1777_각북면_18</v>
      </c>
      <c r="B1053" s="2">
        <v>1777</v>
      </c>
      <c r="C1053" s="2" t="s">
        <v>12868</v>
      </c>
      <c r="D1053" s="2" t="s">
        <v>12865</v>
      </c>
      <c r="E1053" s="2">
        <v>1052</v>
      </c>
      <c r="F1053" s="1">
        <v>4</v>
      </c>
      <c r="G1053" s="1" t="s">
        <v>1729</v>
      </c>
      <c r="H1053" s="1" t="s">
        <v>7352</v>
      </c>
      <c r="I1053" s="1">
        <v>8</v>
      </c>
      <c r="L1053" s="1">
        <v>4</v>
      </c>
      <c r="M1053" s="2" t="s">
        <v>13358</v>
      </c>
      <c r="N1053" s="2" t="s">
        <v>13359</v>
      </c>
      <c r="O1053" s="1" t="s">
        <v>6</v>
      </c>
      <c r="P1053" s="1" t="s">
        <v>7461</v>
      </c>
      <c r="T1053" s="1" t="s">
        <v>12957</v>
      </c>
      <c r="U1053" s="1" t="s">
        <v>327</v>
      </c>
      <c r="V1053" s="1" t="s">
        <v>7520</v>
      </c>
      <c r="W1053" s="1" t="s">
        <v>1680</v>
      </c>
      <c r="X1053" s="1" t="s">
        <v>7689</v>
      </c>
      <c r="Y1053" s="1" t="s">
        <v>10</v>
      </c>
      <c r="Z1053" s="1" t="s">
        <v>7691</v>
      </c>
      <c r="AC1053" s="1">
        <v>41</v>
      </c>
      <c r="AD1053" s="1" t="s">
        <v>753</v>
      </c>
      <c r="AE1053" s="1" t="s">
        <v>9644</v>
      </c>
      <c r="AJ1053" s="1" t="s">
        <v>17</v>
      </c>
      <c r="AK1053" s="1" t="s">
        <v>9765</v>
      </c>
      <c r="AL1053" s="1" t="s">
        <v>1259</v>
      </c>
      <c r="AM1053" s="1" t="s">
        <v>9823</v>
      </c>
      <c r="AT1053" s="1" t="s">
        <v>37</v>
      </c>
      <c r="AU1053" s="1" t="s">
        <v>7529</v>
      </c>
      <c r="AV1053" s="1" t="s">
        <v>2061</v>
      </c>
      <c r="AW1053" s="1" t="s">
        <v>10517</v>
      </c>
      <c r="BG1053" s="1" t="s">
        <v>37</v>
      </c>
      <c r="BH1053" s="1" t="s">
        <v>7529</v>
      </c>
      <c r="BI1053" s="1" t="s">
        <v>2062</v>
      </c>
      <c r="BJ1053" s="1" t="s">
        <v>11216</v>
      </c>
      <c r="BK1053" s="1" t="s">
        <v>37</v>
      </c>
      <c r="BL1053" s="1" t="s">
        <v>7529</v>
      </c>
      <c r="BM1053" s="1" t="s">
        <v>2063</v>
      </c>
      <c r="BN1053" s="1" t="s">
        <v>8214</v>
      </c>
      <c r="BO1053" s="1" t="s">
        <v>37</v>
      </c>
      <c r="BP1053" s="1" t="s">
        <v>7529</v>
      </c>
      <c r="BQ1053" s="1" t="s">
        <v>2064</v>
      </c>
      <c r="BR1053" s="1" t="s">
        <v>15126</v>
      </c>
      <c r="BS1053" s="1" t="s">
        <v>129</v>
      </c>
      <c r="BT1053" s="1" t="s">
        <v>9723</v>
      </c>
    </row>
    <row r="1054" spans="1:72" ht="13.5" customHeight="1">
      <c r="A1054" s="3" t="str">
        <f>HYPERLINK("http://kyu.snu.ac.kr/sdhj/index.jsp?type=hj/GK14657_00IH_0001_0018.jpg","1777_각북면_18")</f>
        <v>1777_각북면_18</v>
      </c>
      <c r="B1054" s="2">
        <v>1777</v>
      </c>
      <c r="C1054" s="2" t="s">
        <v>12868</v>
      </c>
      <c r="D1054" s="2" t="s">
        <v>12865</v>
      </c>
      <c r="E1054" s="2">
        <v>1053</v>
      </c>
      <c r="F1054" s="1">
        <v>4</v>
      </c>
      <c r="G1054" s="1" t="s">
        <v>1729</v>
      </c>
      <c r="H1054" s="1" t="s">
        <v>7352</v>
      </c>
      <c r="I1054" s="1">
        <v>8</v>
      </c>
      <c r="L1054" s="1">
        <v>4</v>
      </c>
      <c r="M1054" s="2" t="s">
        <v>13358</v>
      </c>
      <c r="N1054" s="2" t="s">
        <v>13359</v>
      </c>
      <c r="S1054" s="1" t="s">
        <v>67</v>
      </c>
      <c r="T1054" s="1" t="s">
        <v>5121</v>
      </c>
      <c r="AC1054" s="1">
        <v>7</v>
      </c>
      <c r="AD1054" s="1" t="s">
        <v>108</v>
      </c>
      <c r="AE1054" s="1" t="s">
        <v>9615</v>
      </c>
    </row>
    <row r="1055" spans="1:72" ht="13.5" customHeight="1">
      <c r="A1055" s="3" t="str">
        <f>HYPERLINK("http://kyu.snu.ac.kr/sdhj/index.jsp?type=hj/GK14657_00IH_0001_0018.jpg","1777_각북면_18")</f>
        <v>1777_각북면_18</v>
      </c>
      <c r="B1055" s="2">
        <v>1777</v>
      </c>
      <c r="C1055" s="2" t="s">
        <v>12868</v>
      </c>
      <c r="D1055" s="2" t="s">
        <v>12865</v>
      </c>
      <c r="E1055" s="2">
        <v>1054</v>
      </c>
      <c r="F1055" s="1">
        <v>4</v>
      </c>
      <c r="G1055" s="1" t="s">
        <v>1729</v>
      </c>
      <c r="H1055" s="1" t="s">
        <v>7352</v>
      </c>
      <c r="I1055" s="1">
        <v>8</v>
      </c>
      <c r="L1055" s="1">
        <v>4</v>
      </c>
      <c r="M1055" s="2" t="s">
        <v>13358</v>
      </c>
      <c r="N1055" s="2" t="s">
        <v>13359</v>
      </c>
      <c r="S1055" s="1" t="s">
        <v>67</v>
      </c>
      <c r="T1055" s="1" t="s">
        <v>5121</v>
      </c>
      <c r="AC1055" s="1">
        <v>8</v>
      </c>
      <c r="AD1055" s="1" t="s">
        <v>157</v>
      </c>
      <c r="AE1055" s="1" t="s">
        <v>9078</v>
      </c>
      <c r="AF1055" s="1" t="s">
        <v>71</v>
      </c>
      <c r="AG1055" s="1" t="s">
        <v>9052</v>
      </c>
    </row>
    <row r="1056" spans="1:72" ht="13.5" customHeight="1">
      <c r="A1056" s="3" t="str">
        <f>HYPERLINK("http://kyu.snu.ac.kr/sdhj/index.jsp?type=hj/GK14657_00IH_0001_0018.jpg","1777_각북면_18")</f>
        <v>1777_각북면_18</v>
      </c>
      <c r="B1056" s="2">
        <v>1777</v>
      </c>
      <c r="C1056" s="2" t="s">
        <v>12868</v>
      </c>
      <c r="D1056" s="2" t="s">
        <v>12865</v>
      </c>
      <c r="E1056" s="2">
        <v>1055</v>
      </c>
      <c r="F1056" s="1">
        <v>4</v>
      </c>
      <c r="G1056" s="1" t="s">
        <v>1729</v>
      </c>
      <c r="H1056" s="1" t="s">
        <v>7352</v>
      </c>
      <c r="I1056" s="1">
        <v>8</v>
      </c>
      <c r="L1056" s="1">
        <v>5</v>
      </c>
      <c r="M1056" s="2" t="s">
        <v>13360</v>
      </c>
      <c r="N1056" s="2" t="s">
        <v>13361</v>
      </c>
      <c r="T1056" s="1" t="s">
        <v>12957</v>
      </c>
      <c r="U1056" s="1" t="s">
        <v>37</v>
      </c>
      <c r="V1056" s="1" t="s">
        <v>7529</v>
      </c>
      <c r="W1056" s="1" t="s">
        <v>73</v>
      </c>
      <c r="X1056" s="1" t="s">
        <v>12958</v>
      </c>
      <c r="Y1056" s="1" t="s">
        <v>2065</v>
      </c>
      <c r="Z1056" s="1" t="s">
        <v>9338</v>
      </c>
      <c r="AC1056" s="1">
        <v>43</v>
      </c>
      <c r="AD1056" s="1" t="s">
        <v>176</v>
      </c>
      <c r="AE1056" s="1" t="s">
        <v>9648</v>
      </c>
      <c r="AJ1056" s="1" t="s">
        <v>17</v>
      </c>
      <c r="AK1056" s="1" t="s">
        <v>9765</v>
      </c>
      <c r="AL1056" s="1" t="s">
        <v>76</v>
      </c>
      <c r="AM1056" s="1" t="s">
        <v>14465</v>
      </c>
      <c r="AT1056" s="1" t="s">
        <v>37</v>
      </c>
      <c r="AU1056" s="1" t="s">
        <v>7529</v>
      </c>
      <c r="AV1056" s="1" t="s">
        <v>1884</v>
      </c>
      <c r="AW1056" s="1" t="s">
        <v>10436</v>
      </c>
      <c r="BG1056" s="1" t="s">
        <v>77</v>
      </c>
      <c r="BH1056" s="1" t="s">
        <v>7576</v>
      </c>
      <c r="BI1056" s="1" t="s">
        <v>1804</v>
      </c>
      <c r="BJ1056" s="1" t="s">
        <v>11215</v>
      </c>
      <c r="BK1056" s="1" t="s">
        <v>79</v>
      </c>
      <c r="BL1056" s="1" t="s">
        <v>9844</v>
      </c>
      <c r="BM1056" s="1" t="s">
        <v>1805</v>
      </c>
      <c r="BN1056" s="1" t="s">
        <v>9608</v>
      </c>
      <c r="BO1056" s="1" t="s">
        <v>79</v>
      </c>
      <c r="BP1056" s="1" t="s">
        <v>9844</v>
      </c>
      <c r="BQ1056" s="1" t="s">
        <v>669</v>
      </c>
      <c r="BR1056" s="1" t="s">
        <v>12499</v>
      </c>
      <c r="BS1056" s="1" t="s">
        <v>46</v>
      </c>
      <c r="BT1056" s="1" t="s">
        <v>9757</v>
      </c>
    </row>
    <row r="1057" spans="1:72" ht="13.5" customHeight="1">
      <c r="A1057" s="3" t="str">
        <f>HYPERLINK("http://kyu.snu.ac.kr/sdhj/index.jsp?type=hj/GK14657_00IH_0001_0018.jpg","1777_각북면_18")</f>
        <v>1777_각북면_18</v>
      </c>
      <c r="B1057" s="2">
        <v>1777</v>
      </c>
      <c r="C1057" s="2" t="s">
        <v>12868</v>
      </c>
      <c r="D1057" s="2" t="s">
        <v>12865</v>
      </c>
      <c r="E1057" s="2">
        <v>1056</v>
      </c>
      <c r="F1057" s="1">
        <v>4</v>
      </c>
      <c r="G1057" s="1" t="s">
        <v>1729</v>
      </c>
      <c r="H1057" s="1" t="s">
        <v>7352</v>
      </c>
      <c r="I1057" s="1">
        <v>8</v>
      </c>
      <c r="L1057" s="1">
        <v>5</v>
      </c>
      <c r="M1057" s="2" t="s">
        <v>13360</v>
      </c>
      <c r="N1057" s="2" t="s">
        <v>13361</v>
      </c>
      <c r="S1057" s="1" t="s">
        <v>47</v>
      </c>
      <c r="T1057" s="1" t="s">
        <v>179</v>
      </c>
      <c r="W1057" s="1" t="s">
        <v>73</v>
      </c>
      <c r="X1057" s="1" t="s">
        <v>12958</v>
      </c>
      <c r="Y1057" s="1" t="s">
        <v>10</v>
      </c>
      <c r="Z1057" s="1" t="s">
        <v>7691</v>
      </c>
      <c r="AC1057" s="1">
        <v>40</v>
      </c>
      <c r="AD1057" s="1" t="s">
        <v>1099</v>
      </c>
      <c r="AE1057" s="1" t="s">
        <v>9620</v>
      </c>
      <c r="AJ1057" s="1" t="s">
        <v>17</v>
      </c>
      <c r="AK1057" s="1" t="s">
        <v>9765</v>
      </c>
      <c r="AL1057" s="1" t="s">
        <v>129</v>
      </c>
      <c r="AM1057" s="1" t="s">
        <v>9723</v>
      </c>
      <c r="AT1057" s="1" t="s">
        <v>37</v>
      </c>
      <c r="AU1057" s="1" t="s">
        <v>7529</v>
      </c>
      <c r="AV1057" s="1" t="s">
        <v>2066</v>
      </c>
      <c r="AW1057" s="1" t="s">
        <v>10516</v>
      </c>
      <c r="BG1057" s="1" t="s">
        <v>37</v>
      </c>
      <c r="BH1057" s="1" t="s">
        <v>7529</v>
      </c>
      <c r="BI1057" s="1" t="s">
        <v>2067</v>
      </c>
      <c r="BJ1057" s="1" t="s">
        <v>11214</v>
      </c>
      <c r="BK1057" s="1" t="s">
        <v>37</v>
      </c>
      <c r="BL1057" s="1" t="s">
        <v>7529</v>
      </c>
      <c r="BM1057" s="1" t="s">
        <v>2068</v>
      </c>
      <c r="BN1057" s="1" t="s">
        <v>11773</v>
      </c>
      <c r="BO1057" s="1" t="s">
        <v>37</v>
      </c>
      <c r="BP1057" s="1" t="s">
        <v>7529</v>
      </c>
      <c r="BQ1057" s="1" t="s">
        <v>2069</v>
      </c>
      <c r="BR1057" s="1" t="s">
        <v>14695</v>
      </c>
      <c r="BS1057" s="1" t="s">
        <v>942</v>
      </c>
      <c r="BT1057" s="1" t="s">
        <v>9752</v>
      </c>
    </row>
    <row r="1058" spans="1:72" ht="13.5" customHeight="1">
      <c r="A1058" s="3" t="str">
        <f>HYPERLINK("http://kyu.snu.ac.kr/sdhj/index.jsp?type=hj/GK14657_00IH_0001_0018.jpg","1777_각북면_18")</f>
        <v>1777_각북면_18</v>
      </c>
      <c r="B1058" s="2">
        <v>1777</v>
      </c>
      <c r="C1058" s="2" t="s">
        <v>12868</v>
      </c>
      <c r="D1058" s="2" t="s">
        <v>12865</v>
      </c>
      <c r="E1058" s="2">
        <v>1057</v>
      </c>
      <c r="F1058" s="1">
        <v>4</v>
      </c>
      <c r="G1058" s="1" t="s">
        <v>1729</v>
      </c>
      <c r="H1058" s="1" t="s">
        <v>7352</v>
      </c>
      <c r="I1058" s="1">
        <v>8</v>
      </c>
      <c r="L1058" s="1">
        <v>5</v>
      </c>
      <c r="M1058" s="2" t="s">
        <v>13360</v>
      </c>
      <c r="N1058" s="2" t="s">
        <v>13361</v>
      </c>
      <c r="S1058" s="1" t="s">
        <v>67</v>
      </c>
      <c r="T1058" s="1" t="s">
        <v>5121</v>
      </c>
      <c r="AF1058" s="1" t="s">
        <v>294</v>
      </c>
      <c r="AG1058" s="1" t="s">
        <v>9678</v>
      </c>
    </row>
    <row r="1059" spans="1:72" ht="13.5" customHeight="1">
      <c r="A1059" s="3" t="str">
        <f>HYPERLINK("http://kyu.snu.ac.kr/sdhj/index.jsp?type=hj/GK14657_00IH_0001_0018.jpg","1777_각북면_18")</f>
        <v>1777_각북면_18</v>
      </c>
      <c r="B1059" s="2">
        <v>1777</v>
      </c>
      <c r="C1059" s="2" t="s">
        <v>12868</v>
      </c>
      <c r="D1059" s="2" t="s">
        <v>12865</v>
      </c>
      <c r="E1059" s="2">
        <v>1058</v>
      </c>
      <c r="F1059" s="1">
        <v>4</v>
      </c>
      <c r="G1059" s="1" t="s">
        <v>1729</v>
      </c>
      <c r="H1059" s="1" t="s">
        <v>7352</v>
      </c>
      <c r="I1059" s="1">
        <v>8</v>
      </c>
      <c r="L1059" s="1">
        <v>5</v>
      </c>
      <c r="M1059" s="2" t="s">
        <v>13360</v>
      </c>
      <c r="N1059" s="2" t="s">
        <v>13361</v>
      </c>
      <c r="S1059" s="1" t="s">
        <v>67</v>
      </c>
      <c r="T1059" s="1" t="s">
        <v>5121</v>
      </c>
      <c r="AC1059" s="1">
        <v>7</v>
      </c>
      <c r="AD1059" s="1" t="s">
        <v>108</v>
      </c>
      <c r="AE1059" s="1" t="s">
        <v>9615</v>
      </c>
    </row>
    <row r="1060" spans="1:72" ht="13.5" customHeight="1">
      <c r="A1060" s="3" t="str">
        <f>HYPERLINK("http://kyu.snu.ac.kr/sdhj/index.jsp?type=hj/GK14657_00IH_0001_0018.jpg","1777_각북면_18")</f>
        <v>1777_각북면_18</v>
      </c>
      <c r="B1060" s="2">
        <v>1777</v>
      </c>
      <c r="C1060" s="2" t="s">
        <v>12868</v>
      </c>
      <c r="D1060" s="2" t="s">
        <v>12865</v>
      </c>
      <c r="E1060" s="2">
        <v>1059</v>
      </c>
      <c r="F1060" s="1">
        <v>4</v>
      </c>
      <c r="G1060" s="1" t="s">
        <v>1729</v>
      </c>
      <c r="H1060" s="1" t="s">
        <v>7352</v>
      </c>
      <c r="I1060" s="1">
        <v>8</v>
      </c>
      <c r="L1060" s="1">
        <v>5</v>
      </c>
      <c r="M1060" s="2" t="s">
        <v>13360</v>
      </c>
      <c r="N1060" s="2" t="s">
        <v>13361</v>
      </c>
      <c r="S1060" s="1" t="s">
        <v>67</v>
      </c>
      <c r="T1060" s="1" t="s">
        <v>5121</v>
      </c>
      <c r="AC1060" s="1">
        <v>5</v>
      </c>
      <c r="AD1060" s="1" t="s">
        <v>201</v>
      </c>
      <c r="AE1060" s="1" t="s">
        <v>9636</v>
      </c>
      <c r="AF1060" s="1" t="s">
        <v>71</v>
      </c>
      <c r="AG1060" s="1" t="s">
        <v>9052</v>
      </c>
    </row>
    <row r="1061" spans="1:72" ht="13.5" customHeight="1">
      <c r="A1061" s="3" t="str">
        <f>HYPERLINK("http://kyu.snu.ac.kr/sdhj/index.jsp?type=hj/GK14657_00IH_0001_0018.jpg","1777_각북면_18")</f>
        <v>1777_각북면_18</v>
      </c>
      <c r="B1061" s="2">
        <v>1777</v>
      </c>
      <c r="C1061" s="2" t="s">
        <v>12868</v>
      </c>
      <c r="D1061" s="2" t="s">
        <v>12865</v>
      </c>
      <c r="E1061" s="2">
        <v>1060</v>
      </c>
      <c r="F1061" s="1">
        <v>4</v>
      </c>
      <c r="G1061" s="1" t="s">
        <v>1729</v>
      </c>
      <c r="H1061" s="1" t="s">
        <v>7352</v>
      </c>
      <c r="I1061" s="1">
        <v>9</v>
      </c>
      <c r="J1061" s="1" t="s">
        <v>2070</v>
      </c>
      <c r="K1061" s="1" t="s">
        <v>12952</v>
      </c>
      <c r="L1061" s="1">
        <v>1</v>
      </c>
      <c r="M1061" s="2" t="s">
        <v>2070</v>
      </c>
      <c r="N1061" s="2" t="s">
        <v>12951</v>
      </c>
      <c r="T1061" s="1" t="s">
        <v>12957</v>
      </c>
      <c r="U1061" s="1" t="s">
        <v>174</v>
      </c>
      <c r="V1061" s="1" t="s">
        <v>7523</v>
      </c>
      <c r="W1061" s="1" t="s">
        <v>301</v>
      </c>
      <c r="X1061" s="1" t="s">
        <v>7708</v>
      </c>
      <c r="Y1061" s="1" t="s">
        <v>2071</v>
      </c>
      <c r="Z1061" s="1" t="s">
        <v>13021</v>
      </c>
      <c r="AC1061" s="1">
        <v>47</v>
      </c>
      <c r="AD1061" s="1" t="s">
        <v>364</v>
      </c>
      <c r="AE1061" s="1" t="s">
        <v>9634</v>
      </c>
      <c r="AJ1061" s="1" t="s">
        <v>17</v>
      </c>
      <c r="AK1061" s="1" t="s">
        <v>9765</v>
      </c>
      <c r="AL1061" s="1" t="s">
        <v>416</v>
      </c>
      <c r="AM1061" s="1" t="s">
        <v>9801</v>
      </c>
      <c r="AT1061" s="1" t="s">
        <v>174</v>
      </c>
      <c r="AU1061" s="1" t="s">
        <v>7523</v>
      </c>
      <c r="AV1061" s="1" t="s">
        <v>1757</v>
      </c>
      <c r="AW1061" s="1" t="s">
        <v>9388</v>
      </c>
      <c r="BG1061" s="1" t="s">
        <v>79</v>
      </c>
      <c r="BH1061" s="1" t="s">
        <v>9844</v>
      </c>
      <c r="BI1061" s="1" t="s">
        <v>1758</v>
      </c>
      <c r="BJ1061" s="1" t="s">
        <v>10506</v>
      </c>
      <c r="BK1061" s="1" t="s">
        <v>79</v>
      </c>
      <c r="BL1061" s="1" t="s">
        <v>9844</v>
      </c>
      <c r="BM1061" s="1" t="s">
        <v>1753</v>
      </c>
      <c r="BN1061" s="1" t="s">
        <v>11208</v>
      </c>
      <c r="BO1061" s="1" t="s">
        <v>79</v>
      </c>
      <c r="BP1061" s="1" t="s">
        <v>9844</v>
      </c>
      <c r="BQ1061" s="1" t="s">
        <v>2072</v>
      </c>
      <c r="BR1061" s="1" t="s">
        <v>12465</v>
      </c>
      <c r="BS1061" s="1" t="s">
        <v>237</v>
      </c>
      <c r="BT1061" s="1" t="s">
        <v>9715</v>
      </c>
    </row>
    <row r="1062" spans="1:72" ht="13.5" customHeight="1">
      <c r="A1062" s="3" t="str">
        <f>HYPERLINK("http://kyu.snu.ac.kr/sdhj/index.jsp?type=hj/GK14657_00IH_0001_0018.jpg","1777_각북면_18")</f>
        <v>1777_각북면_18</v>
      </c>
      <c r="B1062" s="2">
        <v>1777</v>
      </c>
      <c r="C1062" s="2" t="s">
        <v>12868</v>
      </c>
      <c r="D1062" s="2" t="s">
        <v>12865</v>
      </c>
      <c r="E1062" s="2">
        <v>1061</v>
      </c>
      <c r="F1062" s="1">
        <v>4</v>
      </c>
      <c r="G1062" s="1" t="s">
        <v>1729</v>
      </c>
      <c r="H1062" s="1" t="s">
        <v>7352</v>
      </c>
      <c r="I1062" s="1">
        <v>9</v>
      </c>
      <c r="L1062" s="1">
        <v>1</v>
      </c>
      <c r="M1062" s="2" t="s">
        <v>2070</v>
      </c>
      <c r="N1062" s="2" t="s">
        <v>12951</v>
      </c>
      <c r="S1062" s="1" t="s">
        <v>47</v>
      </c>
      <c r="T1062" s="1" t="s">
        <v>179</v>
      </c>
      <c r="W1062" s="1" t="s">
        <v>115</v>
      </c>
      <c r="X1062" s="1" t="s">
        <v>7675</v>
      </c>
      <c r="Y1062" s="1" t="s">
        <v>101</v>
      </c>
      <c r="Z1062" s="1" t="s">
        <v>7731</v>
      </c>
      <c r="AC1062" s="1">
        <v>43</v>
      </c>
      <c r="AD1062" s="1" t="s">
        <v>176</v>
      </c>
      <c r="AE1062" s="1" t="s">
        <v>9648</v>
      </c>
      <c r="AJ1062" s="1" t="s">
        <v>465</v>
      </c>
      <c r="AK1062" s="1" t="s">
        <v>9766</v>
      </c>
      <c r="AL1062" s="1" t="s">
        <v>129</v>
      </c>
      <c r="AM1062" s="1" t="s">
        <v>9723</v>
      </c>
      <c r="AT1062" s="1" t="s">
        <v>174</v>
      </c>
      <c r="AU1062" s="1" t="s">
        <v>7523</v>
      </c>
      <c r="AV1062" s="1" t="s">
        <v>1343</v>
      </c>
      <c r="AW1062" s="1" t="s">
        <v>10515</v>
      </c>
      <c r="BG1062" s="1" t="s">
        <v>79</v>
      </c>
      <c r="BH1062" s="1" t="s">
        <v>9844</v>
      </c>
      <c r="BI1062" s="1" t="s">
        <v>2073</v>
      </c>
      <c r="BJ1062" s="1" t="s">
        <v>11213</v>
      </c>
      <c r="BK1062" s="1" t="s">
        <v>79</v>
      </c>
      <c r="BL1062" s="1" t="s">
        <v>9844</v>
      </c>
      <c r="BM1062" s="1" t="s">
        <v>608</v>
      </c>
      <c r="BN1062" s="1" t="s">
        <v>10632</v>
      </c>
      <c r="BO1062" s="1" t="s">
        <v>79</v>
      </c>
      <c r="BP1062" s="1" t="s">
        <v>9844</v>
      </c>
      <c r="BQ1062" s="1" t="s">
        <v>2074</v>
      </c>
      <c r="BR1062" s="1" t="s">
        <v>12498</v>
      </c>
      <c r="BS1062" s="1" t="s">
        <v>589</v>
      </c>
      <c r="BT1062" s="1" t="s">
        <v>9724</v>
      </c>
    </row>
    <row r="1063" spans="1:72" ht="13.5" customHeight="1">
      <c r="A1063" s="3" t="str">
        <f>HYPERLINK("http://kyu.snu.ac.kr/sdhj/index.jsp?type=hj/GK14657_00IH_0001_0018.jpg","1777_각북면_18")</f>
        <v>1777_각북면_18</v>
      </c>
      <c r="B1063" s="2">
        <v>1777</v>
      </c>
      <c r="C1063" s="2" t="s">
        <v>12868</v>
      </c>
      <c r="D1063" s="2" t="s">
        <v>12865</v>
      </c>
      <c r="E1063" s="2">
        <v>1062</v>
      </c>
      <c r="F1063" s="1">
        <v>4</v>
      </c>
      <c r="G1063" s="1" t="s">
        <v>1729</v>
      </c>
      <c r="H1063" s="1" t="s">
        <v>7352</v>
      </c>
      <c r="I1063" s="1">
        <v>9</v>
      </c>
      <c r="L1063" s="1">
        <v>1</v>
      </c>
      <c r="M1063" s="2" t="s">
        <v>2070</v>
      </c>
      <c r="N1063" s="2" t="s">
        <v>12951</v>
      </c>
      <c r="S1063" s="1" t="s">
        <v>67</v>
      </c>
      <c r="T1063" s="1" t="s">
        <v>5121</v>
      </c>
      <c r="AF1063" s="1" t="s">
        <v>93</v>
      </c>
      <c r="AG1063" s="1" t="s">
        <v>7486</v>
      </c>
    </row>
    <row r="1064" spans="1:72" ht="13.5" customHeight="1">
      <c r="A1064" s="3" t="str">
        <f>HYPERLINK("http://kyu.snu.ac.kr/sdhj/index.jsp?type=hj/GK14657_00IH_0001_0018.jpg","1777_각북면_18")</f>
        <v>1777_각북면_18</v>
      </c>
      <c r="B1064" s="2">
        <v>1777</v>
      </c>
      <c r="C1064" s="2" t="s">
        <v>12868</v>
      </c>
      <c r="D1064" s="2" t="s">
        <v>12865</v>
      </c>
      <c r="E1064" s="2">
        <v>1063</v>
      </c>
      <c r="F1064" s="1">
        <v>4</v>
      </c>
      <c r="G1064" s="1" t="s">
        <v>1729</v>
      </c>
      <c r="H1064" s="1" t="s">
        <v>7352</v>
      </c>
      <c r="I1064" s="1">
        <v>9</v>
      </c>
      <c r="L1064" s="1">
        <v>1</v>
      </c>
      <c r="M1064" s="2" t="s">
        <v>2070</v>
      </c>
      <c r="N1064" s="2" t="s">
        <v>12951</v>
      </c>
      <c r="S1064" s="1" t="s">
        <v>67</v>
      </c>
      <c r="T1064" s="1" t="s">
        <v>5121</v>
      </c>
      <c r="AC1064" s="1">
        <v>9</v>
      </c>
      <c r="AD1064" s="1" t="s">
        <v>366</v>
      </c>
      <c r="AE1064" s="1" t="s">
        <v>9626</v>
      </c>
    </row>
    <row r="1065" spans="1:72" ht="13.5" customHeight="1">
      <c r="A1065" s="3" t="str">
        <f>HYPERLINK("http://kyu.snu.ac.kr/sdhj/index.jsp?type=hj/GK14657_00IH_0001_0018.jpg","1777_각북면_18")</f>
        <v>1777_각북면_18</v>
      </c>
      <c r="B1065" s="2">
        <v>1777</v>
      </c>
      <c r="C1065" s="2" t="s">
        <v>12868</v>
      </c>
      <c r="D1065" s="2" t="s">
        <v>12865</v>
      </c>
      <c r="E1065" s="2">
        <v>1064</v>
      </c>
      <c r="F1065" s="1">
        <v>4</v>
      </c>
      <c r="G1065" s="1" t="s">
        <v>1729</v>
      </c>
      <c r="H1065" s="1" t="s">
        <v>7352</v>
      </c>
      <c r="I1065" s="1">
        <v>9</v>
      </c>
      <c r="L1065" s="1">
        <v>1</v>
      </c>
      <c r="M1065" s="2" t="s">
        <v>2070</v>
      </c>
      <c r="N1065" s="2" t="s">
        <v>12951</v>
      </c>
      <c r="S1065" s="1" t="s">
        <v>57</v>
      </c>
      <c r="T1065" s="1" t="s">
        <v>7485</v>
      </c>
      <c r="Y1065" s="1" t="s">
        <v>2075</v>
      </c>
      <c r="Z1065" s="1" t="s">
        <v>9337</v>
      </c>
      <c r="AC1065" s="1">
        <v>21</v>
      </c>
      <c r="AD1065" s="1" t="s">
        <v>243</v>
      </c>
      <c r="AE1065" s="1" t="s">
        <v>9633</v>
      </c>
      <c r="AG1065" s="1" t="s">
        <v>9052</v>
      </c>
    </row>
    <row r="1066" spans="1:72" ht="13.5" customHeight="1">
      <c r="A1066" s="3" t="str">
        <f>HYPERLINK("http://kyu.snu.ac.kr/sdhj/index.jsp?type=hj/GK14657_00IH_0001_0018.jpg","1777_각북면_18")</f>
        <v>1777_각북면_18</v>
      </c>
      <c r="B1066" s="2">
        <v>1777</v>
      </c>
      <c r="C1066" s="2" t="s">
        <v>12868</v>
      </c>
      <c r="D1066" s="2" t="s">
        <v>12865</v>
      </c>
      <c r="E1066" s="2">
        <v>1065</v>
      </c>
      <c r="F1066" s="1">
        <v>4</v>
      </c>
      <c r="G1066" s="1" t="s">
        <v>1729</v>
      </c>
      <c r="H1066" s="1" t="s">
        <v>7352</v>
      </c>
      <c r="I1066" s="1">
        <v>9</v>
      </c>
      <c r="L1066" s="1">
        <v>1</v>
      </c>
      <c r="M1066" s="2" t="s">
        <v>2070</v>
      </c>
      <c r="N1066" s="2" t="s">
        <v>12951</v>
      </c>
      <c r="S1066" s="1" t="s">
        <v>64</v>
      </c>
      <c r="T1066" s="1" t="s">
        <v>4015</v>
      </c>
      <c r="W1066" s="1" t="s">
        <v>732</v>
      </c>
      <c r="X1066" s="1" t="s">
        <v>7672</v>
      </c>
      <c r="Y1066" s="1" t="s">
        <v>101</v>
      </c>
      <c r="Z1066" s="1" t="s">
        <v>7731</v>
      </c>
      <c r="AC1066" s="1">
        <v>21</v>
      </c>
      <c r="AD1066" s="1" t="s">
        <v>243</v>
      </c>
      <c r="AE1066" s="1" t="s">
        <v>9633</v>
      </c>
      <c r="AG1066" s="1" t="s">
        <v>14364</v>
      </c>
    </row>
    <row r="1067" spans="1:72" ht="13.5" customHeight="1">
      <c r="A1067" s="3" t="str">
        <f>HYPERLINK("http://kyu.snu.ac.kr/sdhj/index.jsp?type=hj/GK14657_00IH_0001_0018.jpg","1777_각북면_18")</f>
        <v>1777_각북면_18</v>
      </c>
      <c r="B1067" s="2">
        <v>1777</v>
      </c>
      <c r="C1067" s="2" t="s">
        <v>12868</v>
      </c>
      <c r="D1067" s="2" t="s">
        <v>12865</v>
      </c>
      <c r="E1067" s="2">
        <v>1066</v>
      </c>
      <c r="F1067" s="1">
        <v>4</v>
      </c>
      <c r="G1067" s="1" t="s">
        <v>1729</v>
      </c>
      <c r="H1067" s="1" t="s">
        <v>7352</v>
      </c>
      <c r="I1067" s="1">
        <v>9</v>
      </c>
      <c r="L1067" s="1">
        <v>1</v>
      </c>
      <c r="M1067" s="2" t="s">
        <v>2070</v>
      </c>
      <c r="N1067" s="2" t="s">
        <v>12951</v>
      </c>
      <c r="S1067" s="1" t="s">
        <v>57</v>
      </c>
      <c r="T1067" s="1" t="s">
        <v>7485</v>
      </c>
      <c r="Y1067" s="1" t="s">
        <v>2076</v>
      </c>
      <c r="Z1067" s="1" t="s">
        <v>7911</v>
      </c>
      <c r="AC1067" s="1">
        <v>18</v>
      </c>
      <c r="AD1067" s="1" t="s">
        <v>293</v>
      </c>
      <c r="AE1067" s="1" t="s">
        <v>9632</v>
      </c>
      <c r="AF1067" s="1" t="s">
        <v>14356</v>
      </c>
      <c r="AG1067" s="1" t="s">
        <v>14363</v>
      </c>
    </row>
    <row r="1068" spans="1:72" ht="13.5" customHeight="1">
      <c r="A1068" s="3" t="str">
        <f>HYPERLINK("http://kyu.snu.ac.kr/sdhj/index.jsp?type=hj/GK14657_00IH_0001_0018.jpg","1777_각북면_18")</f>
        <v>1777_각북면_18</v>
      </c>
      <c r="B1068" s="2">
        <v>1777</v>
      </c>
      <c r="C1068" s="2" t="s">
        <v>12868</v>
      </c>
      <c r="D1068" s="2" t="s">
        <v>12865</v>
      </c>
      <c r="E1068" s="2">
        <v>1067</v>
      </c>
      <c r="F1068" s="1">
        <v>4</v>
      </c>
      <c r="G1068" s="1" t="s">
        <v>1729</v>
      </c>
      <c r="H1068" s="1" t="s">
        <v>7352</v>
      </c>
      <c r="I1068" s="1">
        <v>9</v>
      </c>
      <c r="L1068" s="1">
        <v>1</v>
      </c>
      <c r="M1068" s="2" t="s">
        <v>2070</v>
      </c>
      <c r="N1068" s="2" t="s">
        <v>12951</v>
      </c>
      <c r="T1068" s="1" t="s">
        <v>15262</v>
      </c>
      <c r="U1068" s="1" t="s">
        <v>109</v>
      </c>
      <c r="V1068" s="1" t="s">
        <v>7521</v>
      </c>
      <c r="Y1068" s="1" t="s">
        <v>2077</v>
      </c>
      <c r="Z1068" s="1" t="s">
        <v>7903</v>
      </c>
      <c r="AC1068" s="1">
        <v>14</v>
      </c>
      <c r="AD1068" s="1" t="s">
        <v>268</v>
      </c>
      <c r="AE1068" s="1" t="s">
        <v>9614</v>
      </c>
    </row>
    <row r="1069" spans="1:72" ht="13.5" customHeight="1">
      <c r="A1069" s="3" t="str">
        <f>HYPERLINK("http://kyu.snu.ac.kr/sdhj/index.jsp?type=hj/GK14657_00IH_0001_0018.jpg","1777_각북면_18")</f>
        <v>1777_각북면_18</v>
      </c>
      <c r="B1069" s="2">
        <v>1777</v>
      </c>
      <c r="C1069" s="2" t="s">
        <v>12868</v>
      </c>
      <c r="D1069" s="2" t="s">
        <v>12865</v>
      </c>
      <c r="E1069" s="2">
        <v>1068</v>
      </c>
      <c r="F1069" s="1">
        <v>4</v>
      </c>
      <c r="G1069" s="1" t="s">
        <v>1729</v>
      </c>
      <c r="H1069" s="1" t="s">
        <v>7352</v>
      </c>
      <c r="I1069" s="1">
        <v>9</v>
      </c>
      <c r="L1069" s="1">
        <v>1</v>
      </c>
      <c r="M1069" s="2" t="s">
        <v>2070</v>
      </c>
      <c r="N1069" s="2" t="s">
        <v>12951</v>
      </c>
      <c r="T1069" s="1" t="s">
        <v>15262</v>
      </c>
      <c r="U1069" s="1" t="s">
        <v>109</v>
      </c>
      <c r="V1069" s="1" t="s">
        <v>7521</v>
      </c>
      <c r="Y1069" s="1" t="s">
        <v>2078</v>
      </c>
      <c r="Z1069" s="1" t="s">
        <v>9336</v>
      </c>
      <c r="AF1069" s="1" t="s">
        <v>270</v>
      </c>
      <c r="AG1069" s="1" t="s">
        <v>9680</v>
      </c>
      <c r="AH1069" s="1" t="s">
        <v>1400</v>
      </c>
      <c r="AI1069" s="1" t="s">
        <v>9718</v>
      </c>
    </row>
    <row r="1070" spans="1:72" ht="13.5" customHeight="1">
      <c r="A1070" s="3" t="str">
        <f>HYPERLINK("http://kyu.snu.ac.kr/sdhj/index.jsp?type=hj/GK14657_00IH_0001_0018.jpg","1777_각북면_18")</f>
        <v>1777_각북면_18</v>
      </c>
      <c r="B1070" s="2">
        <v>1777</v>
      </c>
      <c r="C1070" s="2" t="s">
        <v>12868</v>
      </c>
      <c r="D1070" s="2" t="s">
        <v>12865</v>
      </c>
      <c r="E1070" s="2">
        <v>1069</v>
      </c>
      <c r="F1070" s="1">
        <v>4</v>
      </c>
      <c r="G1070" s="1" t="s">
        <v>1729</v>
      </c>
      <c r="H1070" s="1" t="s">
        <v>7352</v>
      </c>
      <c r="I1070" s="1">
        <v>9</v>
      </c>
      <c r="L1070" s="1">
        <v>2</v>
      </c>
      <c r="M1070" s="2" t="s">
        <v>13354</v>
      </c>
      <c r="N1070" s="2" t="s">
        <v>13355</v>
      </c>
      <c r="O1070" s="1" t="s">
        <v>6</v>
      </c>
      <c r="P1070" s="1" t="s">
        <v>7461</v>
      </c>
      <c r="T1070" s="1" t="s">
        <v>12957</v>
      </c>
      <c r="U1070" s="1" t="s">
        <v>327</v>
      </c>
      <c r="V1070" s="1" t="s">
        <v>7520</v>
      </c>
      <c r="W1070" s="1" t="s">
        <v>73</v>
      </c>
      <c r="X1070" s="1" t="s">
        <v>12958</v>
      </c>
      <c r="Y1070" s="1" t="s">
        <v>10</v>
      </c>
      <c r="Z1070" s="1" t="s">
        <v>7691</v>
      </c>
      <c r="AC1070" s="1">
        <v>41</v>
      </c>
      <c r="AD1070" s="1" t="s">
        <v>753</v>
      </c>
      <c r="AE1070" s="1" t="s">
        <v>9644</v>
      </c>
      <c r="AJ1070" s="1" t="s">
        <v>17</v>
      </c>
      <c r="AK1070" s="1" t="s">
        <v>9765</v>
      </c>
      <c r="AL1070" s="1" t="s">
        <v>76</v>
      </c>
      <c r="AM1070" s="1" t="s">
        <v>14465</v>
      </c>
      <c r="AT1070" s="1" t="s">
        <v>37</v>
      </c>
      <c r="AU1070" s="1" t="s">
        <v>7529</v>
      </c>
      <c r="AV1070" s="1" t="s">
        <v>1934</v>
      </c>
      <c r="AW1070" s="1" t="s">
        <v>8443</v>
      </c>
      <c r="BG1070" s="1" t="s">
        <v>37</v>
      </c>
      <c r="BH1070" s="1" t="s">
        <v>7529</v>
      </c>
      <c r="BI1070" s="1" t="s">
        <v>2079</v>
      </c>
      <c r="BJ1070" s="1" t="s">
        <v>10269</v>
      </c>
      <c r="BK1070" s="1" t="s">
        <v>37</v>
      </c>
      <c r="BL1070" s="1" t="s">
        <v>7529</v>
      </c>
      <c r="BM1070" s="1" t="s">
        <v>640</v>
      </c>
      <c r="BN1070" s="1" t="s">
        <v>9040</v>
      </c>
      <c r="BQ1070" s="1" t="s">
        <v>2080</v>
      </c>
      <c r="BR1070" s="1" t="s">
        <v>12497</v>
      </c>
      <c r="BS1070" s="1" t="s">
        <v>46</v>
      </c>
      <c r="BT1070" s="1" t="s">
        <v>9757</v>
      </c>
    </row>
    <row r="1071" spans="1:72" ht="13.5" customHeight="1">
      <c r="A1071" s="3" t="str">
        <f>HYPERLINK("http://kyu.snu.ac.kr/sdhj/index.jsp?type=hj/GK14657_00IH_0001_0018.jpg","1777_각북면_18")</f>
        <v>1777_각북면_18</v>
      </c>
      <c r="B1071" s="2">
        <v>1777</v>
      </c>
      <c r="C1071" s="2" t="s">
        <v>12868</v>
      </c>
      <c r="D1071" s="2" t="s">
        <v>12865</v>
      </c>
      <c r="E1071" s="2">
        <v>1070</v>
      </c>
      <c r="F1071" s="1">
        <v>4</v>
      </c>
      <c r="G1071" s="1" t="s">
        <v>1729</v>
      </c>
      <c r="H1071" s="1" t="s">
        <v>7352</v>
      </c>
      <c r="I1071" s="1">
        <v>9</v>
      </c>
      <c r="L1071" s="1">
        <v>2</v>
      </c>
      <c r="M1071" s="2" t="s">
        <v>13354</v>
      </c>
      <c r="N1071" s="2" t="s">
        <v>13355</v>
      </c>
      <c r="S1071" s="1" t="s">
        <v>67</v>
      </c>
      <c r="T1071" s="1" t="s">
        <v>5121</v>
      </c>
      <c r="AC1071" s="1">
        <v>6</v>
      </c>
      <c r="AD1071" s="1" t="s">
        <v>70</v>
      </c>
      <c r="AE1071" s="1" t="s">
        <v>9627</v>
      </c>
    </row>
    <row r="1072" spans="1:72" ht="13.5" customHeight="1">
      <c r="A1072" s="3" t="str">
        <f>HYPERLINK("http://kyu.snu.ac.kr/sdhj/index.jsp?type=hj/GK14657_00IH_0001_0018.jpg","1777_각북면_18")</f>
        <v>1777_각북면_18</v>
      </c>
      <c r="B1072" s="2">
        <v>1777</v>
      </c>
      <c r="C1072" s="2" t="s">
        <v>12868</v>
      </c>
      <c r="D1072" s="2" t="s">
        <v>12865</v>
      </c>
      <c r="E1072" s="2">
        <v>1071</v>
      </c>
      <c r="F1072" s="1">
        <v>4</v>
      </c>
      <c r="G1072" s="1" t="s">
        <v>1729</v>
      </c>
      <c r="H1072" s="1" t="s">
        <v>7352</v>
      </c>
      <c r="I1072" s="1">
        <v>9</v>
      </c>
      <c r="L1072" s="1">
        <v>2</v>
      </c>
      <c r="M1072" s="2" t="s">
        <v>13354</v>
      </c>
      <c r="N1072" s="2" t="s">
        <v>13355</v>
      </c>
      <c r="S1072" s="1" t="s">
        <v>67</v>
      </c>
      <c r="T1072" s="1" t="s">
        <v>5121</v>
      </c>
      <c r="AC1072" s="1">
        <v>4</v>
      </c>
      <c r="AD1072" s="1" t="s">
        <v>385</v>
      </c>
      <c r="AE1072" s="1" t="s">
        <v>9640</v>
      </c>
    </row>
    <row r="1073" spans="1:72" ht="13.5" customHeight="1">
      <c r="A1073" s="3" t="str">
        <f>HYPERLINK("http://kyu.snu.ac.kr/sdhj/index.jsp?type=hj/GK14657_00IH_0001_0018.jpg","1777_각북면_18")</f>
        <v>1777_각북면_18</v>
      </c>
      <c r="B1073" s="2">
        <v>1777</v>
      </c>
      <c r="C1073" s="2" t="s">
        <v>12868</v>
      </c>
      <c r="D1073" s="2" t="s">
        <v>12865</v>
      </c>
      <c r="E1073" s="2">
        <v>1072</v>
      </c>
      <c r="F1073" s="1">
        <v>4</v>
      </c>
      <c r="G1073" s="1" t="s">
        <v>1729</v>
      </c>
      <c r="H1073" s="1" t="s">
        <v>7352</v>
      </c>
      <c r="I1073" s="1">
        <v>9</v>
      </c>
      <c r="L1073" s="1">
        <v>2</v>
      </c>
      <c r="M1073" s="2" t="s">
        <v>13354</v>
      </c>
      <c r="N1073" s="2" t="s">
        <v>13355</v>
      </c>
      <c r="S1073" s="1" t="s">
        <v>67</v>
      </c>
      <c r="T1073" s="1" t="s">
        <v>5121</v>
      </c>
      <c r="AC1073" s="1">
        <v>8</v>
      </c>
      <c r="AD1073" s="1" t="s">
        <v>157</v>
      </c>
      <c r="AE1073" s="1" t="s">
        <v>9078</v>
      </c>
    </row>
    <row r="1074" spans="1:72" ht="13.5" customHeight="1">
      <c r="A1074" s="3" t="str">
        <f>HYPERLINK("http://kyu.snu.ac.kr/sdhj/index.jsp?type=hj/GK14657_00IH_0001_0018.jpg","1777_각북면_18")</f>
        <v>1777_각북면_18</v>
      </c>
      <c r="B1074" s="2">
        <v>1777</v>
      </c>
      <c r="C1074" s="2" t="s">
        <v>12868</v>
      </c>
      <c r="D1074" s="2" t="s">
        <v>12865</v>
      </c>
      <c r="E1074" s="2">
        <v>1073</v>
      </c>
      <c r="F1074" s="1">
        <v>4</v>
      </c>
      <c r="G1074" s="1" t="s">
        <v>1729</v>
      </c>
      <c r="H1074" s="1" t="s">
        <v>7352</v>
      </c>
      <c r="I1074" s="1">
        <v>9</v>
      </c>
      <c r="L1074" s="1">
        <v>3</v>
      </c>
      <c r="M1074" s="2" t="s">
        <v>13115</v>
      </c>
      <c r="N1074" s="2" t="s">
        <v>13116</v>
      </c>
      <c r="O1074" s="1" t="s">
        <v>6</v>
      </c>
      <c r="P1074" s="1" t="s">
        <v>7461</v>
      </c>
      <c r="T1074" s="1" t="s">
        <v>12957</v>
      </c>
      <c r="U1074" s="1" t="s">
        <v>327</v>
      </c>
      <c r="V1074" s="1" t="s">
        <v>7520</v>
      </c>
      <c r="W1074" s="1" t="s">
        <v>73</v>
      </c>
      <c r="X1074" s="1" t="s">
        <v>12958</v>
      </c>
      <c r="Y1074" s="1" t="s">
        <v>210</v>
      </c>
      <c r="Z1074" s="1" t="s">
        <v>7726</v>
      </c>
      <c r="AC1074" s="1">
        <v>55</v>
      </c>
      <c r="AD1074" s="1" t="s">
        <v>75</v>
      </c>
      <c r="AE1074" s="1" t="s">
        <v>9665</v>
      </c>
      <c r="AJ1074" s="1" t="s">
        <v>17</v>
      </c>
      <c r="AK1074" s="1" t="s">
        <v>9765</v>
      </c>
      <c r="AL1074" s="1" t="s">
        <v>76</v>
      </c>
      <c r="AM1074" s="1" t="s">
        <v>14465</v>
      </c>
      <c r="AT1074" s="1" t="s">
        <v>37</v>
      </c>
      <c r="AU1074" s="1" t="s">
        <v>7529</v>
      </c>
      <c r="AV1074" s="1" t="s">
        <v>2081</v>
      </c>
      <c r="AW1074" s="1" t="s">
        <v>10268</v>
      </c>
      <c r="BG1074" s="1" t="s">
        <v>235</v>
      </c>
      <c r="BH1074" s="1" t="s">
        <v>7607</v>
      </c>
      <c r="BI1074" s="1" t="s">
        <v>2082</v>
      </c>
      <c r="BJ1074" s="1" t="s">
        <v>9889</v>
      </c>
      <c r="BK1074" s="1" t="s">
        <v>235</v>
      </c>
      <c r="BL1074" s="1" t="s">
        <v>7607</v>
      </c>
      <c r="BM1074" s="1" t="s">
        <v>811</v>
      </c>
      <c r="BN1074" s="1" t="s">
        <v>8064</v>
      </c>
      <c r="BO1074" s="1" t="s">
        <v>235</v>
      </c>
      <c r="BP1074" s="1" t="s">
        <v>7607</v>
      </c>
      <c r="BQ1074" s="1" t="s">
        <v>2083</v>
      </c>
      <c r="BR1074" s="1" t="s">
        <v>12496</v>
      </c>
      <c r="BS1074" s="1" t="s">
        <v>431</v>
      </c>
      <c r="BT1074" s="1" t="s">
        <v>9730</v>
      </c>
    </row>
    <row r="1075" spans="1:72" ht="13.5" customHeight="1">
      <c r="A1075" s="3" t="str">
        <f>HYPERLINK("http://kyu.snu.ac.kr/sdhj/index.jsp?type=hj/GK14657_00IH_0001_0018.jpg","1777_각북면_18")</f>
        <v>1777_각북면_18</v>
      </c>
      <c r="B1075" s="2">
        <v>1777</v>
      </c>
      <c r="C1075" s="2" t="s">
        <v>12868</v>
      </c>
      <c r="D1075" s="2" t="s">
        <v>12865</v>
      </c>
      <c r="E1075" s="2">
        <v>1074</v>
      </c>
      <c r="F1075" s="1">
        <v>4</v>
      </c>
      <c r="G1075" s="1" t="s">
        <v>1729</v>
      </c>
      <c r="H1075" s="1" t="s">
        <v>7352</v>
      </c>
      <c r="I1075" s="1">
        <v>9</v>
      </c>
      <c r="L1075" s="1">
        <v>3</v>
      </c>
      <c r="M1075" s="2" t="s">
        <v>13115</v>
      </c>
      <c r="N1075" s="2" t="s">
        <v>13116</v>
      </c>
      <c r="S1075" s="1" t="s">
        <v>67</v>
      </c>
      <c r="T1075" s="1" t="s">
        <v>5121</v>
      </c>
      <c r="AC1075" s="1">
        <v>7</v>
      </c>
      <c r="AD1075" s="1" t="s">
        <v>108</v>
      </c>
      <c r="AE1075" s="1" t="s">
        <v>9615</v>
      </c>
    </row>
    <row r="1076" spans="1:72" ht="13.5" customHeight="1">
      <c r="A1076" s="3" t="str">
        <f>HYPERLINK("http://kyu.snu.ac.kr/sdhj/index.jsp?type=hj/GK14657_00IH_0001_0018.jpg","1777_각북면_18")</f>
        <v>1777_각북면_18</v>
      </c>
      <c r="B1076" s="2">
        <v>1777</v>
      </c>
      <c r="C1076" s="2" t="s">
        <v>12868</v>
      </c>
      <c r="D1076" s="2" t="s">
        <v>12865</v>
      </c>
      <c r="E1076" s="2">
        <v>1075</v>
      </c>
      <c r="F1076" s="1">
        <v>4</v>
      </c>
      <c r="G1076" s="1" t="s">
        <v>1729</v>
      </c>
      <c r="H1076" s="1" t="s">
        <v>7352</v>
      </c>
      <c r="I1076" s="1">
        <v>9</v>
      </c>
      <c r="L1076" s="1">
        <v>3</v>
      </c>
      <c r="M1076" s="2" t="s">
        <v>13115</v>
      </c>
      <c r="N1076" s="2" t="s">
        <v>13116</v>
      </c>
      <c r="S1076" s="1" t="s">
        <v>67</v>
      </c>
      <c r="T1076" s="1" t="s">
        <v>5121</v>
      </c>
      <c r="AC1076" s="1">
        <v>8</v>
      </c>
      <c r="AD1076" s="1" t="s">
        <v>157</v>
      </c>
      <c r="AE1076" s="1" t="s">
        <v>9078</v>
      </c>
      <c r="AF1076" s="1" t="s">
        <v>71</v>
      </c>
      <c r="AG1076" s="1" t="s">
        <v>9052</v>
      </c>
    </row>
    <row r="1077" spans="1:72" ht="13.5" customHeight="1">
      <c r="A1077" s="3" t="str">
        <f>HYPERLINK("http://kyu.snu.ac.kr/sdhj/index.jsp?type=hj/GK14657_00IH_0001_0018.jpg","1777_각북면_18")</f>
        <v>1777_각북면_18</v>
      </c>
      <c r="B1077" s="2">
        <v>1777</v>
      </c>
      <c r="C1077" s="2" t="s">
        <v>12868</v>
      </c>
      <c r="D1077" s="2" t="s">
        <v>12865</v>
      </c>
      <c r="E1077" s="2">
        <v>1076</v>
      </c>
      <c r="F1077" s="1">
        <v>4</v>
      </c>
      <c r="G1077" s="1" t="s">
        <v>1729</v>
      </c>
      <c r="H1077" s="1" t="s">
        <v>7352</v>
      </c>
      <c r="I1077" s="1">
        <v>9</v>
      </c>
      <c r="L1077" s="1">
        <v>4</v>
      </c>
      <c r="M1077" s="2" t="s">
        <v>13362</v>
      </c>
      <c r="N1077" s="2" t="s">
        <v>13363</v>
      </c>
      <c r="O1077" s="1" t="s">
        <v>6</v>
      </c>
      <c r="P1077" s="1" t="s">
        <v>7461</v>
      </c>
      <c r="T1077" s="1" t="s">
        <v>12957</v>
      </c>
      <c r="U1077" s="1" t="s">
        <v>327</v>
      </c>
      <c r="V1077" s="1" t="s">
        <v>7520</v>
      </c>
      <c r="W1077" s="1" t="s">
        <v>38</v>
      </c>
      <c r="X1077" s="1" t="s">
        <v>12968</v>
      </c>
      <c r="Y1077" s="1" t="s">
        <v>10</v>
      </c>
      <c r="Z1077" s="1" t="s">
        <v>7691</v>
      </c>
      <c r="AC1077" s="1">
        <v>50</v>
      </c>
      <c r="AD1077" s="1" t="s">
        <v>60</v>
      </c>
      <c r="AE1077" s="1" t="s">
        <v>9617</v>
      </c>
      <c r="AJ1077" s="1" t="s">
        <v>17</v>
      </c>
      <c r="AK1077" s="1" t="s">
        <v>9765</v>
      </c>
      <c r="AL1077" s="1" t="s">
        <v>147</v>
      </c>
      <c r="AM1077" s="1" t="s">
        <v>9773</v>
      </c>
      <c r="AT1077" s="1" t="s">
        <v>37</v>
      </c>
      <c r="AU1077" s="1" t="s">
        <v>7529</v>
      </c>
      <c r="AV1077" s="1" t="s">
        <v>2084</v>
      </c>
      <c r="AW1077" s="1" t="s">
        <v>9552</v>
      </c>
      <c r="BG1077" s="1" t="s">
        <v>79</v>
      </c>
      <c r="BH1077" s="1" t="s">
        <v>9844</v>
      </c>
      <c r="BI1077" s="1" t="s">
        <v>2085</v>
      </c>
      <c r="BJ1077" s="1" t="s">
        <v>9908</v>
      </c>
      <c r="BK1077" s="1" t="s">
        <v>79</v>
      </c>
      <c r="BL1077" s="1" t="s">
        <v>9844</v>
      </c>
      <c r="BM1077" s="1" t="s">
        <v>2086</v>
      </c>
      <c r="BN1077" s="1" t="s">
        <v>11223</v>
      </c>
      <c r="BO1077" s="1" t="s">
        <v>79</v>
      </c>
      <c r="BP1077" s="1" t="s">
        <v>9844</v>
      </c>
      <c r="BQ1077" s="1" t="s">
        <v>2087</v>
      </c>
      <c r="BR1077" s="1" t="s">
        <v>12495</v>
      </c>
      <c r="BS1077" s="1" t="s">
        <v>172</v>
      </c>
      <c r="BT1077" s="1" t="s">
        <v>9722</v>
      </c>
    </row>
    <row r="1078" spans="1:72" ht="13.5" customHeight="1">
      <c r="A1078" s="3" t="str">
        <f>HYPERLINK("http://kyu.snu.ac.kr/sdhj/index.jsp?type=hj/GK14657_00IH_0001_0018.jpg","1777_각북면_18")</f>
        <v>1777_각북면_18</v>
      </c>
      <c r="B1078" s="2">
        <v>1777</v>
      </c>
      <c r="C1078" s="2" t="s">
        <v>12868</v>
      </c>
      <c r="D1078" s="2" t="s">
        <v>12865</v>
      </c>
      <c r="E1078" s="2">
        <v>1077</v>
      </c>
      <c r="F1078" s="1">
        <v>4</v>
      </c>
      <c r="G1078" s="1" t="s">
        <v>1729</v>
      </c>
      <c r="H1078" s="1" t="s">
        <v>7352</v>
      </c>
      <c r="I1078" s="1">
        <v>9</v>
      </c>
      <c r="L1078" s="1">
        <v>4</v>
      </c>
      <c r="M1078" s="2" t="s">
        <v>13362</v>
      </c>
      <c r="N1078" s="2" t="s">
        <v>13363</v>
      </c>
      <c r="S1078" s="1" t="s">
        <v>67</v>
      </c>
      <c r="T1078" s="1" t="s">
        <v>5121</v>
      </c>
      <c r="AC1078" s="1">
        <v>11</v>
      </c>
      <c r="AD1078" s="1" t="s">
        <v>69</v>
      </c>
      <c r="AE1078" s="1" t="s">
        <v>9646</v>
      </c>
    </row>
    <row r="1079" spans="1:72" ht="13.5" customHeight="1">
      <c r="A1079" s="3" t="str">
        <f>HYPERLINK("http://kyu.snu.ac.kr/sdhj/index.jsp?type=hj/GK14657_00IH_0001_0018.jpg","1777_각북면_18")</f>
        <v>1777_각북면_18</v>
      </c>
      <c r="B1079" s="2">
        <v>1777</v>
      </c>
      <c r="C1079" s="2" t="s">
        <v>12868</v>
      </c>
      <c r="D1079" s="2" t="s">
        <v>12865</v>
      </c>
      <c r="E1079" s="2">
        <v>1078</v>
      </c>
      <c r="F1079" s="1">
        <v>4</v>
      </c>
      <c r="G1079" s="1" t="s">
        <v>1729</v>
      </c>
      <c r="H1079" s="1" t="s">
        <v>7352</v>
      </c>
      <c r="I1079" s="1">
        <v>9</v>
      </c>
      <c r="L1079" s="1">
        <v>5</v>
      </c>
      <c r="M1079" s="2" t="s">
        <v>13332</v>
      </c>
      <c r="N1079" s="2" t="s">
        <v>13333</v>
      </c>
      <c r="T1079" s="1" t="s">
        <v>12957</v>
      </c>
      <c r="U1079" s="1" t="s">
        <v>327</v>
      </c>
      <c r="V1079" s="1" t="s">
        <v>7520</v>
      </c>
      <c r="W1079" s="1" t="s">
        <v>301</v>
      </c>
      <c r="X1079" s="1" t="s">
        <v>7708</v>
      </c>
      <c r="Y1079" s="1" t="s">
        <v>210</v>
      </c>
      <c r="Z1079" s="1" t="s">
        <v>7726</v>
      </c>
      <c r="AC1079" s="1">
        <v>67</v>
      </c>
      <c r="AD1079" s="1" t="s">
        <v>108</v>
      </c>
      <c r="AE1079" s="1" t="s">
        <v>9615</v>
      </c>
      <c r="AJ1079" s="1" t="s">
        <v>17</v>
      </c>
      <c r="AK1079" s="1" t="s">
        <v>9765</v>
      </c>
      <c r="AL1079" s="1" t="s">
        <v>416</v>
      </c>
      <c r="AM1079" s="1" t="s">
        <v>9801</v>
      </c>
      <c r="AT1079" s="1" t="s">
        <v>235</v>
      </c>
      <c r="AU1079" s="1" t="s">
        <v>7607</v>
      </c>
      <c r="AV1079" s="1" t="s">
        <v>2088</v>
      </c>
      <c r="AW1079" s="1" t="s">
        <v>10514</v>
      </c>
      <c r="BG1079" s="1" t="s">
        <v>235</v>
      </c>
      <c r="BH1079" s="1" t="s">
        <v>7607</v>
      </c>
      <c r="BI1079" s="1" t="s">
        <v>679</v>
      </c>
      <c r="BJ1079" s="1" t="s">
        <v>10116</v>
      </c>
      <c r="BK1079" s="1" t="s">
        <v>235</v>
      </c>
      <c r="BL1079" s="1" t="s">
        <v>7607</v>
      </c>
      <c r="BM1079" s="1" t="s">
        <v>2089</v>
      </c>
      <c r="BN1079" s="1" t="s">
        <v>11772</v>
      </c>
      <c r="BO1079" s="1" t="s">
        <v>235</v>
      </c>
      <c r="BP1079" s="1" t="s">
        <v>7607</v>
      </c>
      <c r="BQ1079" s="1" t="s">
        <v>2090</v>
      </c>
      <c r="BR1079" s="1" t="s">
        <v>14724</v>
      </c>
      <c r="BS1079" s="1" t="s">
        <v>76</v>
      </c>
      <c r="BT1079" s="1" t="s">
        <v>14465</v>
      </c>
    </row>
    <row r="1080" spans="1:72" ht="13.5" customHeight="1">
      <c r="A1080" s="3" t="str">
        <f>HYPERLINK("http://kyu.snu.ac.kr/sdhj/index.jsp?type=hj/GK14657_00IH_0001_0018.jpg","1777_각북면_18")</f>
        <v>1777_각북면_18</v>
      </c>
      <c r="B1080" s="2">
        <v>1777</v>
      </c>
      <c r="C1080" s="2" t="s">
        <v>12868</v>
      </c>
      <c r="D1080" s="2" t="s">
        <v>12865</v>
      </c>
      <c r="E1080" s="2">
        <v>1079</v>
      </c>
      <c r="F1080" s="1">
        <v>4</v>
      </c>
      <c r="G1080" s="1" t="s">
        <v>1729</v>
      </c>
      <c r="H1080" s="1" t="s">
        <v>7352</v>
      </c>
      <c r="I1080" s="1">
        <v>9</v>
      </c>
      <c r="L1080" s="1">
        <v>5</v>
      </c>
      <c r="M1080" s="2" t="s">
        <v>13332</v>
      </c>
      <c r="N1080" s="2" t="s">
        <v>13333</v>
      </c>
      <c r="S1080" s="1" t="s">
        <v>67</v>
      </c>
      <c r="T1080" s="1" t="s">
        <v>5121</v>
      </c>
      <c r="AC1080" s="1">
        <v>16</v>
      </c>
      <c r="AD1080" s="1" t="s">
        <v>143</v>
      </c>
      <c r="AE1080" s="1" t="s">
        <v>9655</v>
      </c>
    </row>
    <row r="1081" spans="1:72" ht="13.5" customHeight="1">
      <c r="A1081" s="3" t="str">
        <f>HYPERLINK("http://kyu.snu.ac.kr/sdhj/index.jsp?type=hj/GK14657_00IH_0001_0018.jpg","1777_각북면_18")</f>
        <v>1777_각북면_18</v>
      </c>
      <c r="B1081" s="2">
        <v>1777</v>
      </c>
      <c r="C1081" s="2" t="s">
        <v>12868</v>
      </c>
      <c r="D1081" s="2" t="s">
        <v>12865</v>
      </c>
      <c r="E1081" s="2">
        <v>1080</v>
      </c>
      <c r="F1081" s="1">
        <v>4</v>
      </c>
      <c r="G1081" s="1" t="s">
        <v>1729</v>
      </c>
      <c r="H1081" s="1" t="s">
        <v>7352</v>
      </c>
      <c r="I1081" s="1">
        <v>9</v>
      </c>
      <c r="L1081" s="1">
        <v>5</v>
      </c>
      <c r="M1081" s="2" t="s">
        <v>13332</v>
      </c>
      <c r="N1081" s="2" t="s">
        <v>13333</v>
      </c>
      <c r="S1081" s="1" t="s">
        <v>1999</v>
      </c>
      <c r="T1081" s="1" t="s">
        <v>15263</v>
      </c>
      <c r="Y1081" s="1" t="s">
        <v>113</v>
      </c>
      <c r="Z1081" s="1" t="s">
        <v>7749</v>
      </c>
      <c r="AC1081" s="1">
        <v>22</v>
      </c>
      <c r="AD1081" s="1" t="s">
        <v>137</v>
      </c>
      <c r="AE1081" s="1" t="s">
        <v>7603</v>
      </c>
    </row>
    <row r="1082" spans="1:72" ht="13.5" customHeight="1">
      <c r="A1082" s="3" t="str">
        <f>HYPERLINK("http://kyu.snu.ac.kr/sdhj/index.jsp?type=hj/GK14657_00IH_0001_0019.jpg","1777_각북면_19")</f>
        <v>1777_각북면_19</v>
      </c>
      <c r="B1082" s="2">
        <v>1777</v>
      </c>
      <c r="C1082" s="2" t="s">
        <v>12868</v>
      </c>
      <c r="D1082" s="2" t="s">
        <v>12865</v>
      </c>
      <c r="E1082" s="2">
        <v>1081</v>
      </c>
      <c r="F1082" s="1">
        <v>4</v>
      </c>
      <c r="G1082" s="1" t="s">
        <v>1729</v>
      </c>
      <c r="H1082" s="1" t="s">
        <v>7352</v>
      </c>
      <c r="I1082" s="1">
        <v>10</v>
      </c>
      <c r="J1082" s="1" t="s">
        <v>2091</v>
      </c>
      <c r="K1082" s="1" t="s">
        <v>7438</v>
      </c>
      <c r="L1082" s="1">
        <v>1</v>
      </c>
      <c r="M1082" s="2" t="s">
        <v>2091</v>
      </c>
      <c r="N1082" s="2" t="s">
        <v>7438</v>
      </c>
      <c r="O1082" s="1" t="s">
        <v>6</v>
      </c>
      <c r="P1082" s="1" t="s">
        <v>7461</v>
      </c>
      <c r="T1082" s="1" t="s">
        <v>12957</v>
      </c>
      <c r="U1082" s="1" t="s">
        <v>2092</v>
      </c>
      <c r="V1082" s="1" t="s">
        <v>7639</v>
      </c>
      <c r="W1082" s="1" t="s">
        <v>115</v>
      </c>
      <c r="X1082" s="1" t="s">
        <v>7675</v>
      </c>
      <c r="Y1082" s="1" t="s">
        <v>534</v>
      </c>
      <c r="Z1082" s="1" t="s">
        <v>7877</v>
      </c>
      <c r="AC1082" s="1">
        <v>50</v>
      </c>
      <c r="AD1082" s="1" t="s">
        <v>60</v>
      </c>
      <c r="AE1082" s="1" t="s">
        <v>9617</v>
      </c>
      <c r="AJ1082" s="1" t="s">
        <v>17</v>
      </c>
      <c r="AK1082" s="1" t="s">
        <v>9765</v>
      </c>
      <c r="AL1082" s="1" t="s">
        <v>129</v>
      </c>
      <c r="AM1082" s="1" t="s">
        <v>9723</v>
      </c>
      <c r="AT1082" s="1" t="s">
        <v>37</v>
      </c>
      <c r="AU1082" s="1" t="s">
        <v>7529</v>
      </c>
      <c r="AV1082" s="1" t="s">
        <v>2093</v>
      </c>
      <c r="AW1082" s="1" t="s">
        <v>10513</v>
      </c>
      <c r="BG1082" s="1" t="s">
        <v>2094</v>
      </c>
      <c r="BH1082" s="1" t="s">
        <v>10752</v>
      </c>
      <c r="BI1082" s="1" t="s">
        <v>2095</v>
      </c>
      <c r="BJ1082" s="1" t="s">
        <v>11212</v>
      </c>
      <c r="BK1082" s="1" t="s">
        <v>79</v>
      </c>
      <c r="BL1082" s="1" t="s">
        <v>9844</v>
      </c>
      <c r="BM1082" s="1" t="s">
        <v>2096</v>
      </c>
      <c r="BN1082" s="1" t="s">
        <v>11771</v>
      </c>
      <c r="BO1082" s="1" t="s">
        <v>736</v>
      </c>
      <c r="BP1082" s="1" t="s">
        <v>10743</v>
      </c>
      <c r="BQ1082" s="1" t="s">
        <v>2097</v>
      </c>
      <c r="BR1082" s="1" t="s">
        <v>15109</v>
      </c>
      <c r="BS1082" s="1" t="s">
        <v>147</v>
      </c>
      <c r="BT1082" s="1" t="s">
        <v>9773</v>
      </c>
    </row>
    <row r="1083" spans="1:72" ht="13.5" customHeight="1">
      <c r="A1083" s="3" t="str">
        <f>HYPERLINK("http://kyu.snu.ac.kr/sdhj/index.jsp?type=hj/GK14657_00IH_0001_0019.jpg","1777_각북면_19")</f>
        <v>1777_각북면_19</v>
      </c>
      <c r="B1083" s="2">
        <v>1777</v>
      </c>
      <c r="C1083" s="2" t="s">
        <v>12868</v>
      </c>
      <c r="D1083" s="2" t="s">
        <v>12865</v>
      </c>
      <c r="E1083" s="2">
        <v>1082</v>
      </c>
      <c r="F1083" s="1">
        <v>4</v>
      </c>
      <c r="G1083" s="1" t="s">
        <v>1729</v>
      </c>
      <c r="H1083" s="1" t="s">
        <v>7352</v>
      </c>
      <c r="I1083" s="1">
        <v>10</v>
      </c>
      <c r="L1083" s="1">
        <v>1</v>
      </c>
      <c r="M1083" s="2" t="s">
        <v>2091</v>
      </c>
      <c r="N1083" s="2" t="s">
        <v>7438</v>
      </c>
      <c r="S1083" s="1" t="s">
        <v>47</v>
      </c>
      <c r="T1083" s="1" t="s">
        <v>179</v>
      </c>
      <c r="W1083" s="1" t="s">
        <v>73</v>
      </c>
      <c r="X1083" s="1" t="s">
        <v>12958</v>
      </c>
      <c r="Y1083" s="1" t="s">
        <v>10</v>
      </c>
      <c r="Z1083" s="1" t="s">
        <v>7691</v>
      </c>
      <c r="AC1083" s="1">
        <v>50</v>
      </c>
      <c r="AD1083" s="1" t="s">
        <v>60</v>
      </c>
      <c r="AE1083" s="1" t="s">
        <v>9617</v>
      </c>
      <c r="AJ1083" s="1" t="s">
        <v>17</v>
      </c>
      <c r="AK1083" s="1" t="s">
        <v>9765</v>
      </c>
      <c r="AL1083" s="1" t="s">
        <v>76</v>
      </c>
      <c r="AM1083" s="1" t="s">
        <v>14465</v>
      </c>
      <c r="AT1083" s="1" t="s">
        <v>37</v>
      </c>
      <c r="AU1083" s="1" t="s">
        <v>7529</v>
      </c>
      <c r="AV1083" s="1" t="s">
        <v>2098</v>
      </c>
      <c r="AW1083" s="1" t="s">
        <v>10512</v>
      </c>
      <c r="BG1083" s="1" t="s">
        <v>37</v>
      </c>
      <c r="BH1083" s="1" t="s">
        <v>7529</v>
      </c>
      <c r="BI1083" s="1" t="s">
        <v>2099</v>
      </c>
      <c r="BJ1083" s="1" t="s">
        <v>10574</v>
      </c>
      <c r="BK1083" s="1" t="s">
        <v>37</v>
      </c>
      <c r="BL1083" s="1" t="s">
        <v>7529</v>
      </c>
      <c r="BM1083" s="1" t="s">
        <v>2100</v>
      </c>
      <c r="BN1083" s="1" t="s">
        <v>11770</v>
      </c>
      <c r="BO1083" s="1" t="s">
        <v>37</v>
      </c>
      <c r="BP1083" s="1" t="s">
        <v>7529</v>
      </c>
      <c r="BQ1083" s="1" t="s">
        <v>2101</v>
      </c>
      <c r="BR1083" s="1" t="s">
        <v>14762</v>
      </c>
      <c r="BS1083" s="1" t="s">
        <v>129</v>
      </c>
      <c r="BT1083" s="1" t="s">
        <v>9723</v>
      </c>
    </row>
    <row r="1084" spans="1:72" ht="13.5" customHeight="1">
      <c r="A1084" s="3" t="str">
        <f>HYPERLINK("http://kyu.snu.ac.kr/sdhj/index.jsp?type=hj/GK14657_00IH_0001_0019.jpg","1777_각북면_19")</f>
        <v>1777_각북면_19</v>
      </c>
      <c r="B1084" s="2">
        <v>1777</v>
      </c>
      <c r="C1084" s="2" t="s">
        <v>12868</v>
      </c>
      <c r="D1084" s="2" t="s">
        <v>12865</v>
      </c>
      <c r="E1084" s="2">
        <v>1083</v>
      </c>
      <c r="F1084" s="1">
        <v>4</v>
      </c>
      <c r="G1084" s="1" t="s">
        <v>1729</v>
      </c>
      <c r="H1084" s="1" t="s">
        <v>7352</v>
      </c>
      <c r="I1084" s="1">
        <v>10</v>
      </c>
      <c r="L1084" s="1">
        <v>1</v>
      </c>
      <c r="M1084" s="2" t="s">
        <v>2091</v>
      </c>
      <c r="N1084" s="2" t="s">
        <v>7438</v>
      </c>
      <c r="S1084" s="1" t="s">
        <v>67</v>
      </c>
      <c r="T1084" s="1" t="s">
        <v>5121</v>
      </c>
      <c r="AC1084" s="1">
        <v>4</v>
      </c>
      <c r="AD1084" s="1" t="s">
        <v>385</v>
      </c>
      <c r="AE1084" s="1" t="s">
        <v>9640</v>
      </c>
    </row>
    <row r="1085" spans="1:72" ht="13.5" customHeight="1">
      <c r="A1085" s="3" t="str">
        <f>HYPERLINK("http://kyu.snu.ac.kr/sdhj/index.jsp?type=hj/GK14657_00IH_0001_0019.jpg","1777_각북면_19")</f>
        <v>1777_각북면_19</v>
      </c>
      <c r="B1085" s="2">
        <v>1777</v>
      </c>
      <c r="C1085" s="2" t="s">
        <v>12868</v>
      </c>
      <c r="D1085" s="2" t="s">
        <v>12865</v>
      </c>
      <c r="E1085" s="2">
        <v>1084</v>
      </c>
      <c r="F1085" s="1">
        <v>4</v>
      </c>
      <c r="G1085" s="1" t="s">
        <v>1729</v>
      </c>
      <c r="H1085" s="1" t="s">
        <v>7352</v>
      </c>
      <c r="I1085" s="1">
        <v>10</v>
      </c>
      <c r="L1085" s="1">
        <v>2</v>
      </c>
      <c r="M1085" s="2" t="s">
        <v>13115</v>
      </c>
      <c r="N1085" s="2" t="s">
        <v>13116</v>
      </c>
      <c r="T1085" s="1" t="s">
        <v>12957</v>
      </c>
      <c r="U1085" s="1" t="s">
        <v>327</v>
      </c>
      <c r="V1085" s="1" t="s">
        <v>7520</v>
      </c>
      <c r="W1085" s="1" t="s">
        <v>73</v>
      </c>
      <c r="X1085" s="1" t="s">
        <v>12958</v>
      </c>
      <c r="Y1085" s="1" t="s">
        <v>210</v>
      </c>
      <c r="Z1085" s="1" t="s">
        <v>7726</v>
      </c>
      <c r="AC1085" s="1">
        <v>48</v>
      </c>
      <c r="AD1085" s="1" t="s">
        <v>334</v>
      </c>
      <c r="AE1085" s="1" t="s">
        <v>9662</v>
      </c>
      <c r="AJ1085" s="1" t="s">
        <v>17</v>
      </c>
      <c r="AK1085" s="1" t="s">
        <v>9765</v>
      </c>
      <c r="AL1085" s="1" t="s">
        <v>76</v>
      </c>
      <c r="AM1085" s="1" t="s">
        <v>14465</v>
      </c>
      <c r="AV1085" s="1" t="s">
        <v>2102</v>
      </c>
      <c r="AW1085" s="1" t="s">
        <v>10511</v>
      </c>
      <c r="BG1085" s="1" t="s">
        <v>235</v>
      </c>
      <c r="BH1085" s="1" t="s">
        <v>7607</v>
      </c>
      <c r="BI1085" s="1" t="s">
        <v>2103</v>
      </c>
      <c r="BJ1085" s="1" t="s">
        <v>10438</v>
      </c>
      <c r="BK1085" s="1" t="s">
        <v>235</v>
      </c>
      <c r="BL1085" s="1" t="s">
        <v>7607</v>
      </c>
      <c r="BM1085" s="1" t="s">
        <v>2104</v>
      </c>
      <c r="BN1085" s="1" t="s">
        <v>8912</v>
      </c>
      <c r="BO1085" s="1" t="s">
        <v>235</v>
      </c>
      <c r="BP1085" s="1" t="s">
        <v>7607</v>
      </c>
      <c r="BQ1085" s="1" t="s">
        <v>1809</v>
      </c>
      <c r="BR1085" s="1" t="s">
        <v>14686</v>
      </c>
      <c r="BS1085" s="1" t="s">
        <v>76</v>
      </c>
      <c r="BT1085" s="1" t="s">
        <v>14465</v>
      </c>
    </row>
    <row r="1086" spans="1:72" ht="13.5" customHeight="1">
      <c r="A1086" s="3" t="str">
        <f>HYPERLINK("http://kyu.snu.ac.kr/sdhj/index.jsp?type=hj/GK14657_00IH_0001_0019.jpg","1777_각북면_19")</f>
        <v>1777_각북면_19</v>
      </c>
      <c r="B1086" s="2">
        <v>1777</v>
      </c>
      <c r="C1086" s="2" t="s">
        <v>12868</v>
      </c>
      <c r="D1086" s="2" t="s">
        <v>12865</v>
      </c>
      <c r="E1086" s="2">
        <v>1085</v>
      </c>
      <c r="F1086" s="1">
        <v>4</v>
      </c>
      <c r="G1086" s="1" t="s">
        <v>1729</v>
      </c>
      <c r="H1086" s="1" t="s">
        <v>7352</v>
      </c>
      <c r="I1086" s="1">
        <v>10</v>
      </c>
      <c r="L1086" s="1">
        <v>2</v>
      </c>
      <c r="M1086" s="2" t="s">
        <v>13115</v>
      </c>
      <c r="N1086" s="2" t="s">
        <v>13116</v>
      </c>
      <c r="S1086" s="1" t="s">
        <v>67</v>
      </c>
      <c r="T1086" s="1" t="s">
        <v>5121</v>
      </c>
      <c r="Y1086" s="1" t="s">
        <v>210</v>
      </c>
      <c r="Z1086" s="1" t="s">
        <v>7726</v>
      </c>
      <c r="AC1086" s="1">
        <v>12</v>
      </c>
      <c r="AD1086" s="1" t="s">
        <v>344</v>
      </c>
      <c r="AE1086" s="1" t="s">
        <v>9647</v>
      </c>
    </row>
    <row r="1087" spans="1:72" ht="13.5" customHeight="1">
      <c r="A1087" s="3" t="str">
        <f>HYPERLINK("http://kyu.snu.ac.kr/sdhj/index.jsp?type=hj/GK14657_00IH_0001_0019.jpg","1777_각북면_19")</f>
        <v>1777_각북면_19</v>
      </c>
      <c r="B1087" s="2">
        <v>1777</v>
      </c>
      <c r="C1087" s="2" t="s">
        <v>12868</v>
      </c>
      <c r="D1087" s="2" t="s">
        <v>12865</v>
      </c>
      <c r="E1087" s="2">
        <v>1086</v>
      </c>
      <c r="F1087" s="1">
        <v>4</v>
      </c>
      <c r="G1087" s="1" t="s">
        <v>1729</v>
      </c>
      <c r="H1087" s="1" t="s">
        <v>7352</v>
      </c>
      <c r="I1087" s="1">
        <v>10</v>
      </c>
      <c r="L1087" s="1">
        <v>2</v>
      </c>
      <c r="M1087" s="2" t="s">
        <v>13115</v>
      </c>
      <c r="N1087" s="2" t="s">
        <v>13116</v>
      </c>
      <c r="S1087" s="1" t="s">
        <v>112</v>
      </c>
      <c r="T1087" s="1" t="s">
        <v>15263</v>
      </c>
      <c r="U1087" s="1" t="s">
        <v>109</v>
      </c>
      <c r="V1087" s="1" t="s">
        <v>7521</v>
      </c>
      <c r="Y1087" s="1" t="s">
        <v>113</v>
      </c>
      <c r="Z1087" s="1" t="s">
        <v>7749</v>
      </c>
      <c r="AC1087" s="1">
        <v>14</v>
      </c>
      <c r="AD1087" s="1" t="s">
        <v>268</v>
      </c>
      <c r="AE1087" s="1" t="s">
        <v>9614</v>
      </c>
    </row>
    <row r="1088" spans="1:72" ht="13.5" customHeight="1">
      <c r="A1088" s="3" t="str">
        <f>HYPERLINK("http://kyu.snu.ac.kr/sdhj/index.jsp?type=hj/GK14657_00IH_0001_0019.jpg","1777_각북면_19")</f>
        <v>1777_각북면_19</v>
      </c>
      <c r="B1088" s="2">
        <v>1777</v>
      </c>
      <c r="C1088" s="2" t="s">
        <v>12868</v>
      </c>
      <c r="D1088" s="2" t="s">
        <v>12865</v>
      </c>
      <c r="E1088" s="2">
        <v>1087</v>
      </c>
      <c r="F1088" s="1">
        <v>4</v>
      </c>
      <c r="G1088" s="1" t="s">
        <v>1729</v>
      </c>
      <c r="H1088" s="1" t="s">
        <v>7352</v>
      </c>
      <c r="I1088" s="1">
        <v>10</v>
      </c>
      <c r="L1088" s="1">
        <v>3</v>
      </c>
      <c r="M1088" s="2" t="s">
        <v>13362</v>
      </c>
      <c r="N1088" s="2" t="s">
        <v>13363</v>
      </c>
      <c r="O1088" s="1" t="s">
        <v>6</v>
      </c>
      <c r="P1088" s="1" t="s">
        <v>7461</v>
      </c>
      <c r="T1088" s="1" t="s">
        <v>12957</v>
      </c>
      <c r="U1088" s="1" t="s">
        <v>327</v>
      </c>
      <c r="V1088" s="1" t="s">
        <v>7520</v>
      </c>
      <c r="W1088" s="1" t="s">
        <v>38</v>
      </c>
      <c r="X1088" s="1" t="s">
        <v>12968</v>
      </c>
      <c r="Y1088" s="1" t="s">
        <v>10</v>
      </c>
      <c r="Z1088" s="1" t="s">
        <v>7691</v>
      </c>
      <c r="AC1088" s="1">
        <v>45</v>
      </c>
      <c r="AD1088" s="1" t="s">
        <v>306</v>
      </c>
      <c r="AE1088" s="1" t="s">
        <v>9664</v>
      </c>
      <c r="AJ1088" s="1" t="s">
        <v>17</v>
      </c>
      <c r="AK1088" s="1" t="s">
        <v>9765</v>
      </c>
      <c r="AL1088" s="1" t="s">
        <v>129</v>
      </c>
      <c r="AM1088" s="1" t="s">
        <v>9723</v>
      </c>
      <c r="AT1088" s="1" t="s">
        <v>79</v>
      </c>
      <c r="AU1088" s="1" t="s">
        <v>9844</v>
      </c>
      <c r="AV1088" s="1" t="s">
        <v>2105</v>
      </c>
      <c r="AW1088" s="1" t="s">
        <v>7759</v>
      </c>
      <c r="BG1088" s="1" t="s">
        <v>79</v>
      </c>
      <c r="BH1088" s="1" t="s">
        <v>9844</v>
      </c>
      <c r="BI1088" s="1" t="s">
        <v>2106</v>
      </c>
      <c r="BJ1088" s="1" t="s">
        <v>8205</v>
      </c>
      <c r="BK1088" s="1" t="s">
        <v>79</v>
      </c>
      <c r="BL1088" s="1" t="s">
        <v>9844</v>
      </c>
      <c r="BM1088" s="1" t="s">
        <v>2107</v>
      </c>
      <c r="BN1088" s="1" t="s">
        <v>11769</v>
      </c>
      <c r="BO1088" s="1" t="s">
        <v>79</v>
      </c>
      <c r="BP1088" s="1" t="s">
        <v>9844</v>
      </c>
      <c r="BQ1088" s="1" t="s">
        <v>2108</v>
      </c>
      <c r="BR1088" s="1" t="s">
        <v>12494</v>
      </c>
      <c r="BS1088" s="1" t="s">
        <v>689</v>
      </c>
      <c r="BT1088" s="1" t="s">
        <v>14478</v>
      </c>
    </row>
    <row r="1089" spans="1:72" ht="13.5" customHeight="1">
      <c r="A1089" s="3" t="str">
        <f>HYPERLINK("http://kyu.snu.ac.kr/sdhj/index.jsp?type=hj/GK14657_00IH_0001_0019.jpg","1777_각북면_19")</f>
        <v>1777_각북면_19</v>
      </c>
      <c r="B1089" s="2">
        <v>1777</v>
      </c>
      <c r="C1089" s="2" t="s">
        <v>12868</v>
      </c>
      <c r="D1089" s="2" t="s">
        <v>12865</v>
      </c>
      <c r="E1089" s="2">
        <v>1088</v>
      </c>
      <c r="F1089" s="1">
        <v>4</v>
      </c>
      <c r="G1089" s="1" t="s">
        <v>1729</v>
      </c>
      <c r="H1089" s="1" t="s">
        <v>7352</v>
      </c>
      <c r="I1089" s="1">
        <v>10</v>
      </c>
      <c r="L1089" s="1">
        <v>3</v>
      </c>
      <c r="M1089" s="2" t="s">
        <v>13362</v>
      </c>
      <c r="N1089" s="2" t="s">
        <v>13363</v>
      </c>
      <c r="S1089" s="1" t="s">
        <v>57</v>
      </c>
      <c r="T1089" s="1" t="s">
        <v>7485</v>
      </c>
      <c r="U1089" s="1" t="s">
        <v>2109</v>
      </c>
      <c r="V1089" s="1" t="s">
        <v>7638</v>
      </c>
      <c r="Y1089" s="1" t="s">
        <v>2110</v>
      </c>
      <c r="Z1089" s="1" t="s">
        <v>8110</v>
      </c>
      <c r="AC1089" s="1">
        <v>17</v>
      </c>
      <c r="AD1089" s="1" t="s">
        <v>417</v>
      </c>
      <c r="AE1089" s="1" t="s">
        <v>9116</v>
      </c>
    </row>
    <row r="1090" spans="1:72" ht="13.5" customHeight="1">
      <c r="A1090" s="3" t="str">
        <f>HYPERLINK("http://kyu.snu.ac.kr/sdhj/index.jsp?type=hj/GK14657_00IH_0001_0019.jpg","1777_각북면_19")</f>
        <v>1777_각북면_19</v>
      </c>
      <c r="B1090" s="2">
        <v>1777</v>
      </c>
      <c r="C1090" s="2" t="s">
        <v>12868</v>
      </c>
      <c r="D1090" s="2" t="s">
        <v>12865</v>
      </c>
      <c r="E1090" s="2">
        <v>1089</v>
      </c>
      <c r="F1090" s="1">
        <v>4</v>
      </c>
      <c r="G1090" s="1" t="s">
        <v>1729</v>
      </c>
      <c r="H1090" s="1" t="s">
        <v>7352</v>
      </c>
      <c r="I1090" s="1">
        <v>10</v>
      </c>
      <c r="L1090" s="1">
        <v>3</v>
      </c>
      <c r="M1090" s="2" t="s">
        <v>13362</v>
      </c>
      <c r="N1090" s="2" t="s">
        <v>13363</v>
      </c>
      <c r="S1090" s="1" t="s">
        <v>67</v>
      </c>
      <c r="T1090" s="1" t="s">
        <v>5121</v>
      </c>
      <c r="AC1090" s="1">
        <v>12</v>
      </c>
      <c r="AD1090" s="1" t="s">
        <v>344</v>
      </c>
      <c r="AE1090" s="1" t="s">
        <v>9647</v>
      </c>
    </row>
    <row r="1091" spans="1:72" ht="13.5" customHeight="1">
      <c r="A1091" s="3" t="str">
        <f>HYPERLINK("http://kyu.snu.ac.kr/sdhj/index.jsp?type=hj/GK14657_00IH_0001_0019.jpg","1777_각북면_19")</f>
        <v>1777_각북면_19</v>
      </c>
      <c r="B1091" s="2">
        <v>1777</v>
      </c>
      <c r="C1091" s="2" t="s">
        <v>12868</v>
      </c>
      <c r="D1091" s="2" t="s">
        <v>12865</v>
      </c>
      <c r="E1091" s="2">
        <v>1090</v>
      </c>
      <c r="F1091" s="1">
        <v>4</v>
      </c>
      <c r="G1091" s="1" t="s">
        <v>1729</v>
      </c>
      <c r="H1091" s="1" t="s">
        <v>7352</v>
      </c>
      <c r="I1091" s="1">
        <v>10</v>
      </c>
      <c r="L1091" s="1">
        <v>3</v>
      </c>
      <c r="M1091" s="2" t="s">
        <v>13362</v>
      </c>
      <c r="N1091" s="2" t="s">
        <v>13363</v>
      </c>
      <c r="S1091" s="1" t="s">
        <v>67</v>
      </c>
      <c r="T1091" s="1" t="s">
        <v>5121</v>
      </c>
      <c r="AC1091" s="1">
        <v>8</v>
      </c>
      <c r="AD1091" s="1" t="s">
        <v>157</v>
      </c>
      <c r="AE1091" s="1" t="s">
        <v>9078</v>
      </c>
      <c r="AF1091" s="1" t="s">
        <v>71</v>
      </c>
      <c r="AG1091" s="1" t="s">
        <v>9052</v>
      </c>
    </row>
    <row r="1092" spans="1:72" ht="13.5" customHeight="1">
      <c r="A1092" s="3" t="str">
        <f>HYPERLINK("http://kyu.snu.ac.kr/sdhj/index.jsp?type=hj/GK14657_00IH_0001_0019.jpg","1777_각북면_19")</f>
        <v>1777_각북면_19</v>
      </c>
      <c r="B1092" s="2">
        <v>1777</v>
      </c>
      <c r="C1092" s="2" t="s">
        <v>12868</v>
      </c>
      <c r="D1092" s="2" t="s">
        <v>12865</v>
      </c>
      <c r="E1092" s="2">
        <v>1091</v>
      </c>
      <c r="F1092" s="1">
        <v>4</v>
      </c>
      <c r="G1092" s="1" t="s">
        <v>1729</v>
      </c>
      <c r="H1092" s="1" t="s">
        <v>7352</v>
      </c>
      <c r="I1092" s="1">
        <v>10</v>
      </c>
      <c r="L1092" s="1">
        <v>4</v>
      </c>
      <c r="M1092" s="2" t="s">
        <v>13364</v>
      </c>
      <c r="N1092" s="2" t="s">
        <v>13365</v>
      </c>
      <c r="O1092" s="1" t="s">
        <v>6</v>
      </c>
      <c r="P1092" s="1" t="s">
        <v>7461</v>
      </c>
      <c r="T1092" s="1" t="s">
        <v>12957</v>
      </c>
      <c r="U1092" s="1" t="s">
        <v>37</v>
      </c>
      <c r="V1092" s="1" t="s">
        <v>7529</v>
      </c>
      <c r="W1092" s="1" t="s">
        <v>73</v>
      </c>
      <c r="X1092" s="1" t="s">
        <v>12958</v>
      </c>
      <c r="Y1092" s="1" t="s">
        <v>962</v>
      </c>
      <c r="Z1092" s="1" t="s">
        <v>7976</v>
      </c>
      <c r="AC1092" s="1">
        <v>46</v>
      </c>
      <c r="AD1092" s="1" t="s">
        <v>631</v>
      </c>
      <c r="AE1092" s="1" t="s">
        <v>9618</v>
      </c>
      <c r="AJ1092" s="1" t="s">
        <v>17</v>
      </c>
      <c r="AK1092" s="1" t="s">
        <v>9765</v>
      </c>
      <c r="AL1092" s="1" t="s">
        <v>76</v>
      </c>
      <c r="AM1092" s="1" t="s">
        <v>14465</v>
      </c>
      <c r="AT1092" s="1" t="s">
        <v>37</v>
      </c>
      <c r="AU1092" s="1" t="s">
        <v>7529</v>
      </c>
      <c r="AV1092" s="1" t="s">
        <v>2111</v>
      </c>
      <c r="AW1092" s="1" t="s">
        <v>10510</v>
      </c>
      <c r="BG1092" s="1" t="s">
        <v>37</v>
      </c>
      <c r="BH1092" s="1" t="s">
        <v>7529</v>
      </c>
      <c r="BI1092" s="1" t="s">
        <v>2112</v>
      </c>
      <c r="BJ1092" s="1" t="s">
        <v>14627</v>
      </c>
      <c r="BK1092" s="1" t="s">
        <v>53</v>
      </c>
      <c r="BL1092" s="1" t="s">
        <v>7653</v>
      </c>
      <c r="BM1092" s="1" t="s">
        <v>2113</v>
      </c>
      <c r="BN1092" s="1" t="s">
        <v>11768</v>
      </c>
      <c r="BO1092" s="1" t="s">
        <v>37</v>
      </c>
      <c r="BP1092" s="1" t="s">
        <v>7529</v>
      </c>
      <c r="BQ1092" s="1" t="s">
        <v>2114</v>
      </c>
      <c r="BR1092" s="1" t="s">
        <v>14849</v>
      </c>
      <c r="BS1092" s="1" t="s">
        <v>147</v>
      </c>
      <c r="BT1092" s="1" t="s">
        <v>9773</v>
      </c>
    </row>
    <row r="1093" spans="1:72" ht="13.5" customHeight="1">
      <c r="A1093" s="3" t="str">
        <f>HYPERLINK("http://kyu.snu.ac.kr/sdhj/index.jsp?type=hj/GK14657_00IH_0001_0019.jpg","1777_각북면_19")</f>
        <v>1777_각북면_19</v>
      </c>
      <c r="B1093" s="2">
        <v>1777</v>
      </c>
      <c r="C1093" s="2" t="s">
        <v>12868</v>
      </c>
      <c r="D1093" s="2" t="s">
        <v>12865</v>
      </c>
      <c r="E1093" s="2">
        <v>1092</v>
      </c>
      <c r="F1093" s="1">
        <v>4</v>
      </c>
      <c r="G1093" s="1" t="s">
        <v>1729</v>
      </c>
      <c r="H1093" s="1" t="s">
        <v>7352</v>
      </c>
      <c r="I1093" s="1">
        <v>10</v>
      </c>
      <c r="L1093" s="1">
        <v>4</v>
      </c>
      <c r="M1093" s="2" t="s">
        <v>13364</v>
      </c>
      <c r="N1093" s="2" t="s">
        <v>13365</v>
      </c>
      <c r="S1093" s="1" t="s">
        <v>47</v>
      </c>
      <c r="T1093" s="1" t="s">
        <v>179</v>
      </c>
      <c r="W1093" s="1" t="s">
        <v>38</v>
      </c>
      <c r="X1093" s="1" t="s">
        <v>12968</v>
      </c>
      <c r="Y1093" s="1" t="s">
        <v>10</v>
      </c>
      <c r="Z1093" s="1" t="s">
        <v>7691</v>
      </c>
      <c r="AC1093" s="1">
        <v>36</v>
      </c>
      <c r="AD1093" s="1" t="s">
        <v>309</v>
      </c>
      <c r="AE1093" s="1" t="s">
        <v>9639</v>
      </c>
      <c r="AJ1093" s="1" t="s">
        <v>17</v>
      </c>
      <c r="AK1093" s="1" t="s">
        <v>9765</v>
      </c>
      <c r="AL1093" s="1" t="s">
        <v>2115</v>
      </c>
      <c r="AM1093" s="1" t="s">
        <v>9805</v>
      </c>
      <c r="AT1093" s="1" t="s">
        <v>37</v>
      </c>
      <c r="AU1093" s="1" t="s">
        <v>7529</v>
      </c>
      <c r="AV1093" s="1" t="s">
        <v>2116</v>
      </c>
      <c r="AW1093" s="1" t="s">
        <v>10145</v>
      </c>
      <c r="BG1093" s="1" t="s">
        <v>37</v>
      </c>
      <c r="BH1093" s="1" t="s">
        <v>7529</v>
      </c>
      <c r="BI1093" s="1" t="s">
        <v>1808</v>
      </c>
      <c r="BJ1093" s="1" t="s">
        <v>11211</v>
      </c>
      <c r="BK1093" s="1" t="s">
        <v>37</v>
      </c>
      <c r="BL1093" s="1" t="s">
        <v>7529</v>
      </c>
      <c r="BM1093" s="1" t="s">
        <v>1953</v>
      </c>
      <c r="BN1093" s="1" t="s">
        <v>11645</v>
      </c>
      <c r="BO1093" s="1" t="s">
        <v>37</v>
      </c>
      <c r="BP1093" s="1" t="s">
        <v>7529</v>
      </c>
      <c r="BQ1093" s="1" t="s">
        <v>1785</v>
      </c>
      <c r="BR1093" s="1" t="s">
        <v>15159</v>
      </c>
      <c r="BS1093" s="1" t="s">
        <v>147</v>
      </c>
      <c r="BT1093" s="1" t="s">
        <v>9773</v>
      </c>
    </row>
    <row r="1094" spans="1:72" ht="13.5" customHeight="1">
      <c r="A1094" s="3" t="str">
        <f>HYPERLINK("http://kyu.snu.ac.kr/sdhj/index.jsp?type=hj/GK14657_00IH_0001_0019.jpg","1777_각북면_19")</f>
        <v>1777_각북면_19</v>
      </c>
      <c r="B1094" s="2">
        <v>1777</v>
      </c>
      <c r="C1094" s="2" t="s">
        <v>12868</v>
      </c>
      <c r="D1094" s="2" t="s">
        <v>12865</v>
      </c>
      <c r="E1094" s="2">
        <v>1093</v>
      </c>
      <c r="F1094" s="1">
        <v>4</v>
      </c>
      <c r="G1094" s="1" t="s">
        <v>1729</v>
      </c>
      <c r="H1094" s="1" t="s">
        <v>7352</v>
      </c>
      <c r="I1094" s="1">
        <v>10</v>
      </c>
      <c r="L1094" s="1">
        <v>4</v>
      </c>
      <c r="M1094" s="2" t="s">
        <v>13364</v>
      </c>
      <c r="N1094" s="2" t="s">
        <v>13365</v>
      </c>
      <c r="S1094" s="1" t="s">
        <v>67</v>
      </c>
      <c r="T1094" s="1" t="s">
        <v>5121</v>
      </c>
      <c r="AC1094" s="1">
        <v>5</v>
      </c>
      <c r="AD1094" s="1" t="s">
        <v>201</v>
      </c>
      <c r="AE1094" s="1" t="s">
        <v>9636</v>
      </c>
    </row>
    <row r="1095" spans="1:72" ht="13.5" customHeight="1">
      <c r="A1095" s="3" t="str">
        <f>HYPERLINK("http://kyu.snu.ac.kr/sdhj/index.jsp?type=hj/GK14657_00IH_0001_0019.jpg","1777_각북면_19")</f>
        <v>1777_각북면_19</v>
      </c>
      <c r="B1095" s="2">
        <v>1777</v>
      </c>
      <c r="C1095" s="2" t="s">
        <v>12868</v>
      </c>
      <c r="D1095" s="2" t="s">
        <v>12865</v>
      </c>
      <c r="E1095" s="2">
        <v>1094</v>
      </c>
      <c r="F1095" s="1">
        <v>4</v>
      </c>
      <c r="G1095" s="1" t="s">
        <v>1729</v>
      </c>
      <c r="H1095" s="1" t="s">
        <v>7352</v>
      </c>
      <c r="I1095" s="1">
        <v>10</v>
      </c>
      <c r="L1095" s="1">
        <v>5</v>
      </c>
      <c r="M1095" s="2" t="s">
        <v>13366</v>
      </c>
      <c r="N1095" s="2" t="s">
        <v>13367</v>
      </c>
      <c r="T1095" s="1" t="s">
        <v>12957</v>
      </c>
      <c r="U1095" s="1" t="s">
        <v>327</v>
      </c>
      <c r="V1095" s="1" t="s">
        <v>7520</v>
      </c>
      <c r="W1095" s="1" t="s">
        <v>2117</v>
      </c>
      <c r="X1095" s="1" t="s">
        <v>7723</v>
      </c>
      <c r="Y1095" s="1" t="s">
        <v>101</v>
      </c>
      <c r="Z1095" s="1" t="s">
        <v>7731</v>
      </c>
      <c r="AC1095" s="1">
        <v>66</v>
      </c>
      <c r="AD1095" s="1" t="s">
        <v>70</v>
      </c>
      <c r="AE1095" s="1" t="s">
        <v>9627</v>
      </c>
      <c r="AJ1095" s="1" t="s">
        <v>17</v>
      </c>
      <c r="AK1095" s="1" t="s">
        <v>9765</v>
      </c>
      <c r="AL1095" s="1" t="s">
        <v>635</v>
      </c>
      <c r="AM1095" s="1" t="s">
        <v>9789</v>
      </c>
      <c r="AT1095" s="1" t="s">
        <v>79</v>
      </c>
      <c r="AU1095" s="1" t="s">
        <v>9844</v>
      </c>
      <c r="AV1095" s="1" t="s">
        <v>2118</v>
      </c>
      <c r="AW1095" s="1" t="s">
        <v>10509</v>
      </c>
      <c r="BG1095" s="1" t="s">
        <v>79</v>
      </c>
      <c r="BH1095" s="1" t="s">
        <v>9844</v>
      </c>
      <c r="BI1095" s="1" t="s">
        <v>15447</v>
      </c>
      <c r="BJ1095" s="1" t="s">
        <v>14623</v>
      </c>
      <c r="BK1095" s="1" t="s">
        <v>79</v>
      </c>
      <c r="BL1095" s="1" t="s">
        <v>9844</v>
      </c>
      <c r="BM1095" s="1" t="s">
        <v>2119</v>
      </c>
      <c r="BN1095" s="1" t="s">
        <v>14671</v>
      </c>
      <c r="BO1095" s="1" t="s">
        <v>79</v>
      </c>
      <c r="BP1095" s="1" t="s">
        <v>9844</v>
      </c>
      <c r="BQ1095" s="1" t="s">
        <v>2120</v>
      </c>
      <c r="BR1095" s="1" t="s">
        <v>12493</v>
      </c>
      <c r="BS1095" s="1" t="s">
        <v>50</v>
      </c>
      <c r="BT1095" s="1" t="s">
        <v>9712</v>
      </c>
    </row>
    <row r="1096" spans="1:72" ht="13.5" customHeight="1">
      <c r="A1096" s="3" t="str">
        <f>HYPERLINK("http://kyu.snu.ac.kr/sdhj/index.jsp?type=hj/GK14657_00IH_0001_0019.jpg","1777_각북면_19")</f>
        <v>1777_각북면_19</v>
      </c>
      <c r="B1096" s="2">
        <v>1777</v>
      </c>
      <c r="C1096" s="2" t="s">
        <v>12868</v>
      </c>
      <c r="D1096" s="2" t="s">
        <v>12865</v>
      </c>
      <c r="E1096" s="2">
        <v>1095</v>
      </c>
      <c r="F1096" s="1">
        <v>4</v>
      </c>
      <c r="G1096" s="1" t="s">
        <v>1729</v>
      </c>
      <c r="H1096" s="1" t="s">
        <v>7352</v>
      </c>
      <c r="I1096" s="1">
        <v>10</v>
      </c>
      <c r="L1096" s="1">
        <v>5</v>
      </c>
      <c r="M1096" s="2" t="s">
        <v>13366</v>
      </c>
      <c r="N1096" s="2" t="s">
        <v>13367</v>
      </c>
      <c r="S1096" s="1" t="s">
        <v>67</v>
      </c>
      <c r="T1096" s="1" t="s">
        <v>5121</v>
      </c>
      <c r="AF1096" s="1" t="s">
        <v>294</v>
      </c>
      <c r="AG1096" s="1" t="s">
        <v>9678</v>
      </c>
    </row>
    <row r="1097" spans="1:72" ht="13.5" customHeight="1">
      <c r="A1097" s="3" t="str">
        <f>HYPERLINK("http://kyu.snu.ac.kr/sdhj/index.jsp?type=hj/GK14657_00IH_0001_0019.jpg","1777_각북면_19")</f>
        <v>1777_각북면_19</v>
      </c>
      <c r="B1097" s="2">
        <v>1777</v>
      </c>
      <c r="C1097" s="2" t="s">
        <v>12868</v>
      </c>
      <c r="D1097" s="2" t="s">
        <v>12865</v>
      </c>
      <c r="E1097" s="2">
        <v>1096</v>
      </c>
      <c r="F1097" s="1">
        <v>4</v>
      </c>
      <c r="G1097" s="1" t="s">
        <v>1729</v>
      </c>
      <c r="H1097" s="1" t="s">
        <v>7352</v>
      </c>
      <c r="I1097" s="1">
        <v>10</v>
      </c>
      <c r="L1097" s="1">
        <v>5</v>
      </c>
      <c r="M1097" s="2" t="s">
        <v>13366</v>
      </c>
      <c r="N1097" s="2" t="s">
        <v>13367</v>
      </c>
      <c r="S1097" s="1" t="s">
        <v>67</v>
      </c>
      <c r="T1097" s="1" t="s">
        <v>5121</v>
      </c>
      <c r="AC1097" s="1">
        <v>7</v>
      </c>
      <c r="AD1097" s="1" t="s">
        <v>108</v>
      </c>
      <c r="AE1097" s="1" t="s">
        <v>9615</v>
      </c>
    </row>
    <row r="1098" spans="1:72" ht="13.5" customHeight="1">
      <c r="A1098" s="3" t="str">
        <f>HYPERLINK("http://kyu.snu.ac.kr/sdhj/index.jsp?type=hj/GK14657_00IH_0001_0019.jpg","1777_각북면_19")</f>
        <v>1777_각북면_19</v>
      </c>
      <c r="B1098" s="2">
        <v>1777</v>
      </c>
      <c r="C1098" s="2" t="s">
        <v>12868</v>
      </c>
      <c r="D1098" s="2" t="s">
        <v>12865</v>
      </c>
      <c r="E1098" s="2">
        <v>1097</v>
      </c>
      <c r="F1098" s="1">
        <v>4</v>
      </c>
      <c r="G1098" s="1" t="s">
        <v>1729</v>
      </c>
      <c r="H1098" s="1" t="s">
        <v>7352</v>
      </c>
      <c r="I1098" s="1">
        <v>11</v>
      </c>
      <c r="J1098" s="1" t="s">
        <v>7295</v>
      </c>
      <c r="K1098" s="1" t="s">
        <v>12929</v>
      </c>
      <c r="L1098" s="1">
        <v>1</v>
      </c>
      <c r="M1098" s="2" t="s">
        <v>15448</v>
      </c>
      <c r="N1098" s="2" t="s">
        <v>12929</v>
      </c>
      <c r="O1098" s="1" t="s">
        <v>6</v>
      </c>
      <c r="P1098" s="1" t="s">
        <v>7461</v>
      </c>
      <c r="T1098" s="1" t="s">
        <v>12957</v>
      </c>
      <c r="U1098" s="1" t="s">
        <v>174</v>
      </c>
      <c r="V1098" s="1" t="s">
        <v>7523</v>
      </c>
      <c r="W1098" s="1" t="s">
        <v>38</v>
      </c>
      <c r="X1098" s="1" t="s">
        <v>12968</v>
      </c>
      <c r="Y1098" s="1" t="s">
        <v>7296</v>
      </c>
      <c r="Z1098" s="1" t="s">
        <v>9335</v>
      </c>
      <c r="AC1098" s="1">
        <v>37</v>
      </c>
      <c r="AD1098" s="1" t="s">
        <v>262</v>
      </c>
      <c r="AE1098" s="1" t="s">
        <v>9642</v>
      </c>
      <c r="AJ1098" s="1" t="s">
        <v>17</v>
      </c>
      <c r="AK1098" s="1" t="s">
        <v>9765</v>
      </c>
      <c r="AL1098" s="1" t="s">
        <v>1950</v>
      </c>
      <c r="AM1098" s="1" t="s">
        <v>9805</v>
      </c>
      <c r="AT1098" s="1" t="s">
        <v>79</v>
      </c>
      <c r="AU1098" s="1" t="s">
        <v>9844</v>
      </c>
      <c r="AV1098" s="1" t="s">
        <v>2116</v>
      </c>
      <c r="AW1098" s="1" t="s">
        <v>10145</v>
      </c>
      <c r="BG1098" s="1" t="s">
        <v>79</v>
      </c>
      <c r="BH1098" s="1" t="s">
        <v>9844</v>
      </c>
      <c r="BI1098" s="1" t="s">
        <v>1808</v>
      </c>
      <c r="BJ1098" s="1" t="s">
        <v>11211</v>
      </c>
      <c r="BK1098" s="1" t="s">
        <v>79</v>
      </c>
      <c r="BL1098" s="1" t="s">
        <v>9844</v>
      </c>
      <c r="BM1098" s="1" t="s">
        <v>1953</v>
      </c>
      <c r="BN1098" s="1" t="s">
        <v>11645</v>
      </c>
      <c r="BO1098" s="1" t="s">
        <v>79</v>
      </c>
      <c r="BP1098" s="1" t="s">
        <v>9844</v>
      </c>
      <c r="BQ1098" s="1" t="s">
        <v>2121</v>
      </c>
      <c r="BR1098" s="1" t="s">
        <v>15024</v>
      </c>
      <c r="BS1098" s="1" t="s">
        <v>2122</v>
      </c>
      <c r="BT1098" s="1" t="s">
        <v>12696</v>
      </c>
    </row>
    <row r="1099" spans="1:72" ht="13.5" customHeight="1">
      <c r="A1099" s="3" t="str">
        <f>HYPERLINK("http://kyu.snu.ac.kr/sdhj/index.jsp?type=hj/GK14657_00IH_0001_0019.jpg","1777_각북면_19")</f>
        <v>1777_각북면_19</v>
      </c>
      <c r="B1099" s="2">
        <v>1777</v>
      </c>
      <c r="C1099" s="2" t="s">
        <v>12868</v>
      </c>
      <c r="D1099" s="2" t="s">
        <v>12865</v>
      </c>
      <c r="E1099" s="2">
        <v>1098</v>
      </c>
      <c r="F1099" s="1">
        <v>4</v>
      </c>
      <c r="G1099" s="1" t="s">
        <v>1729</v>
      </c>
      <c r="H1099" s="1" t="s">
        <v>7352</v>
      </c>
      <c r="I1099" s="1">
        <v>11</v>
      </c>
      <c r="L1099" s="1">
        <v>1</v>
      </c>
      <c r="M1099" s="2" t="s">
        <v>15448</v>
      </c>
      <c r="N1099" s="2" t="s">
        <v>12929</v>
      </c>
      <c r="S1099" s="1" t="s">
        <v>47</v>
      </c>
      <c r="T1099" s="1" t="s">
        <v>179</v>
      </c>
      <c r="W1099" s="1" t="s">
        <v>48</v>
      </c>
      <c r="X1099" s="1" t="s">
        <v>7670</v>
      </c>
      <c r="Y1099" s="1" t="s">
        <v>101</v>
      </c>
      <c r="Z1099" s="1" t="s">
        <v>7731</v>
      </c>
      <c r="AC1099" s="1">
        <v>41</v>
      </c>
      <c r="AD1099" s="1" t="s">
        <v>753</v>
      </c>
      <c r="AE1099" s="1" t="s">
        <v>9644</v>
      </c>
      <c r="AJ1099" s="1" t="s">
        <v>465</v>
      </c>
      <c r="AK1099" s="1" t="s">
        <v>9766</v>
      </c>
      <c r="AL1099" s="1" t="s">
        <v>50</v>
      </c>
      <c r="AM1099" s="1" t="s">
        <v>9712</v>
      </c>
      <c r="AT1099" s="1" t="s">
        <v>79</v>
      </c>
      <c r="AU1099" s="1" t="s">
        <v>9844</v>
      </c>
      <c r="AV1099" s="1" t="s">
        <v>2123</v>
      </c>
      <c r="AW1099" s="1" t="s">
        <v>10486</v>
      </c>
      <c r="BG1099" s="1" t="s">
        <v>79</v>
      </c>
      <c r="BH1099" s="1" t="s">
        <v>9844</v>
      </c>
      <c r="BI1099" s="1" t="s">
        <v>1135</v>
      </c>
      <c r="BJ1099" s="1" t="s">
        <v>9963</v>
      </c>
      <c r="BK1099" s="1" t="s">
        <v>736</v>
      </c>
      <c r="BL1099" s="1" t="s">
        <v>10743</v>
      </c>
      <c r="BM1099" s="1" t="s">
        <v>2124</v>
      </c>
      <c r="BN1099" s="1" t="s">
        <v>14629</v>
      </c>
      <c r="BO1099" s="1" t="s">
        <v>79</v>
      </c>
      <c r="BP1099" s="1" t="s">
        <v>9844</v>
      </c>
      <c r="BQ1099" s="1" t="s">
        <v>2072</v>
      </c>
      <c r="BR1099" s="1" t="s">
        <v>12465</v>
      </c>
      <c r="BS1099" s="1" t="s">
        <v>237</v>
      </c>
      <c r="BT1099" s="1" t="s">
        <v>9715</v>
      </c>
    </row>
    <row r="1100" spans="1:72" ht="13.5" customHeight="1">
      <c r="A1100" s="3" t="str">
        <f>HYPERLINK("http://kyu.snu.ac.kr/sdhj/index.jsp?type=hj/GK14657_00IH_0001_0019.jpg","1777_각북면_19")</f>
        <v>1777_각북면_19</v>
      </c>
      <c r="B1100" s="2">
        <v>1777</v>
      </c>
      <c r="C1100" s="2" t="s">
        <v>12868</v>
      </c>
      <c r="D1100" s="2" t="s">
        <v>12865</v>
      </c>
      <c r="E1100" s="2">
        <v>1099</v>
      </c>
      <c r="F1100" s="1">
        <v>4</v>
      </c>
      <c r="G1100" s="1" t="s">
        <v>1729</v>
      </c>
      <c r="H1100" s="1" t="s">
        <v>7352</v>
      </c>
      <c r="I1100" s="1">
        <v>11</v>
      </c>
      <c r="L1100" s="1">
        <v>1</v>
      </c>
      <c r="M1100" s="2" t="s">
        <v>15448</v>
      </c>
      <c r="N1100" s="2" t="s">
        <v>12929</v>
      </c>
      <c r="S1100" s="1" t="s">
        <v>67</v>
      </c>
      <c r="T1100" s="1" t="s">
        <v>5121</v>
      </c>
      <c r="AC1100" s="1">
        <v>7</v>
      </c>
      <c r="AD1100" s="1" t="s">
        <v>108</v>
      </c>
      <c r="AE1100" s="1" t="s">
        <v>9615</v>
      </c>
    </row>
    <row r="1101" spans="1:72" ht="13.5" customHeight="1">
      <c r="A1101" s="3" t="str">
        <f>HYPERLINK("http://kyu.snu.ac.kr/sdhj/index.jsp?type=hj/GK14657_00IH_0001_0019.jpg","1777_각북면_19")</f>
        <v>1777_각북면_19</v>
      </c>
      <c r="B1101" s="2">
        <v>1777</v>
      </c>
      <c r="C1101" s="2" t="s">
        <v>12868</v>
      </c>
      <c r="D1101" s="2" t="s">
        <v>12865</v>
      </c>
      <c r="E1101" s="2">
        <v>1100</v>
      </c>
      <c r="F1101" s="1">
        <v>4</v>
      </c>
      <c r="G1101" s="1" t="s">
        <v>1729</v>
      </c>
      <c r="H1101" s="1" t="s">
        <v>7352</v>
      </c>
      <c r="I1101" s="1">
        <v>11</v>
      </c>
      <c r="L1101" s="1">
        <v>1</v>
      </c>
      <c r="M1101" s="2" t="s">
        <v>15448</v>
      </c>
      <c r="N1101" s="2" t="s">
        <v>12929</v>
      </c>
      <c r="S1101" s="1" t="s">
        <v>67</v>
      </c>
      <c r="T1101" s="1" t="s">
        <v>5121</v>
      </c>
      <c r="AC1101" s="1">
        <v>3</v>
      </c>
      <c r="AD1101" s="1" t="s">
        <v>92</v>
      </c>
      <c r="AE1101" s="1" t="s">
        <v>9651</v>
      </c>
    </row>
    <row r="1102" spans="1:72" ht="13.5" customHeight="1">
      <c r="A1102" s="3" t="str">
        <f>HYPERLINK("http://kyu.snu.ac.kr/sdhj/index.jsp?type=hj/GK14657_00IH_0001_0019.jpg","1777_각북면_19")</f>
        <v>1777_각북면_19</v>
      </c>
      <c r="B1102" s="2">
        <v>1777</v>
      </c>
      <c r="C1102" s="2" t="s">
        <v>12868</v>
      </c>
      <c r="D1102" s="2" t="s">
        <v>12865</v>
      </c>
      <c r="E1102" s="2">
        <v>1101</v>
      </c>
      <c r="F1102" s="1">
        <v>4</v>
      </c>
      <c r="G1102" s="1" t="s">
        <v>1729</v>
      </c>
      <c r="H1102" s="1" t="s">
        <v>7352</v>
      </c>
      <c r="I1102" s="1">
        <v>11</v>
      </c>
      <c r="L1102" s="1">
        <v>2</v>
      </c>
      <c r="M1102" s="2" t="s">
        <v>13368</v>
      </c>
      <c r="N1102" s="2" t="s">
        <v>13369</v>
      </c>
      <c r="T1102" s="1" t="s">
        <v>12957</v>
      </c>
      <c r="U1102" s="1" t="s">
        <v>595</v>
      </c>
      <c r="V1102" s="1" t="s">
        <v>7540</v>
      </c>
      <c r="W1102" s="1" t="s">
        <v>73</v>
      </c>
      <c r="X1102" s="1" t="s">
        <v>12958</v>
      </c>
      <c r="Y1102" s="1" t="s">
        <v>2125</v>
      </c>
      <c r="Z1102" s="1" t="s">
        <v>9334</v>
      </c>
      <c r="AC1102" s="1">
        <v>30</v>
      </c>
      <c r="AD1102" s="1" t="s">
        <v>372</v>
      </c>
      <c r="AE1102" s="1" t="s">
        <v>9667</v>
      </c>
      <c r="AJ1102" s="1" t="s">
        <v>17</v>
      </c>
      <c r="AK1102" s="1" t="s">
        <v>9765</v>
      </c>
      <c r="AL1102" s="1" t="s">
        <v>76</v>
      </c>
      <c r="AM1102" s="1" t="s">
        <v>14465</v>
      </c>
      <c r="AN1102" s="1" t="s">
        <v>1994</v>
      </c>
      <c r="AO1102" s="1" t="s">
        <v>4015</v>
      </c>
      <c r="AR1102" s="1" t="s">
        <v>1995</v>
      </c>
      <c r="AS1102" s="1" t="s">
        <v>9841</v>
      </c>
      <c r="AT1102" s="1" t="s">
        <v>595</v>
      </c>
      <c r="AU1102" s="1" t="s">
        <v>7540</v>
      </c>
      <c r="AV1102" s="1" t="s">
        <v>1979</v>
      </c>
      <c r="AW1102" s="1" t="s">
        <v>9181</v>
      </c>
      <c r="BG1102" s="1" t="s">
        <v>595</v>
      </c>
      <c r="BH1102" s="1" t="s">
        <v>7540</v>
      </c>
      <c r="BI1102" s="1" t="s">
        <v>1996</v>
      </c>
      <c r="BJ1102" s="1" t="s">
        <v>9223</v>
      </c>
      <c r="BK1102" s="1" t="s">
        <v>595</v>
      </c>
      <c r="BL1102" s="1" t="s">
        <v>7540</v>
      </c>
      <c r="BM1102" s="1" t="s">
        <v>2126</v>
      </c>
      <c r="BN1102" s="1" t="s">
        <v>9570</v>
      </c>
      <c r="BO1102" s="1" t="s">
        <v>595</v>
      </c>
      <c r="BP1102" s="1" t="s">
        <v>7540</v>
      </c>
      <c r="BQ1102" s="1" t="s">
        <v>2127</v>
      </c>
      <c r="BR1102" s="1" t="s">
        <v>12492</v>
      </c>
      <c r="BS1102" s="1" t="s">
        <v>1871</v>
      </c>
      <c r="BT1102" s="1" t="s">
        <v>9804</v>
      </c>
    </row>
    <row r="1103" spans="1:72" ht="13.5" customHeight="1">
      <c r="A1103" s="3" t="str">
        <f>HYPERLINK("http://kyu.snu.ac.kr/sdhj/index.jsp?type=hj/GK14657_00IH_0001_0019.jpg","1777_각북면_19")</f>
        <v>1777_각북면_19</v>
      </c>
      <c r="B1103" s="2">
        <v>1777</v>
      </c>
      <c r="C1103" s="2" t="s">
        <v>12868</v>
      </c>
      <c r="D1103" s="2" t="s">
        <v>12865</v>
      </c>
      <c r="E1103" s="2">
        <v>1102</v>
      </c>
      <c r="F1103" s="1">
        <v>4</v>
      </c>
      <c r="G1103" s="1" t="s">
        <v>1729</v>
      </c>
      <c r="H1103" s="1" t="s">
        <v>7352</v>
      </c>
      <c r="I1103" s="1">
        <v>11</v>
      </c>
      <c r="L1103" s="1">
        <v>2</v>
      </c>
      <c r="M1103" s="2" t="s">
        <v>13368</v>
      </c>
      <c r="N1103" s="2" t="s">
        <v>13369</v>
      </c>
      <c r="S1103" s="1" t="s">
        <v>47</v>
      </c>
      <c r="T1103" s="1" t="s">
        <v>179</v>
      </c>
      <c r="U1103" s="1" t="s">
        <v>2128</v>
      </c>
      <c r="V1103" s="1" t="s">
        <v>14582</v>
      </c>
      <c r="W1103" s="1" t="s">
        <v>73</v>
      </c>
      <c r="X1103" s="1" t="s">
        <v>12958</v>
      </c>
      <c r="Y1103" s="1" t="s">
        <v>210</v>
      </c>
      <c r="Z1103" s="1" t="s">
        <v>7726</v>
      </c>
      <c r="AC1103" s="1">
        <v>40</v>
      </c>
      <c r="AD1103" s="1" t="s">
        <v>539</v>
      </c>
      <c r="AE1103" s="1" t="s">
        <v>9669</v>
      </c>
      <c r="AJ1103" s="1" t="s">
        <v>17</v>
      </c>
      <c r="AK1103" s="1" t="s">
        <v>9765</v>
      </c>
      <c r="AL1103" s="1" t="s">
        <v>76</v>
      </c>
      <c r="AM1103" s="1" t="s">
        <v>14465</v>
      </c>
      <c r="AT1103" s="1" t="s">
        <v>235</v>
      </c>
      <c r="AU1103" s="1" t="s">
        <v>7607</v>
      </c>
      <c r="AV1103" s="1" t="s">
        <v>1034</v>
      </c>
      <c r="AW1103" s="1" t="s">
        <v>7970</v>
      </c>
      <c r="BG1103" s="1" t="s">
        <v>235</v>
      </c>
      <c r="BH1103" s="1" t="s">
        <v>7607</v>
      </c>
      <c r="BI1103" s="1" t="s">
        <v>1493</v>
      </c>
      <c r="BJ1103" s="1" t="s">
        <v>11188</v>
      </c>
      <c r="BK1103" s="1" t="s">
        <v>235</v>
      </c>
      <c r="BL1103" s="1" t="s">
        <v>7607</v>
      </c>
      <c r="BM1103" s="1" t="s">
        <v>1218</v>
      </c>
      <c r="BN1103" s="1" t="s">
        <v>9447</v>
      </c>
      <c r="BO1103" s="1" t="s">
        <v>235</v>
      </c>
      <c r="BP1103" s="1" t="s">
        <v>7607</v>
      </c>
      <c r="BQ1103" s="1" t="s">
        <v>2129</v>
      </c>
      <c r="BR1103" s="1" t="s">
        <v>12491</v>
      </c>
      <c r="BS1103" s="1" t="s">
        <v>50</v>
      </c>
      <c r="BT1103" s="1" t="s">
        <v>9712</v>
      </c>
    </row>
    <row r="1104" spans="1:72" ht="13.5" customHeight="1">
      <c r="A1104" s="3" t="str">
        <f>HYPERLINK("http://kyu.snu.ac.kr/sdhj/index.jsp?type=hj/GK14657_00IH_0001_0019.jpg","1777_각북면_19")</f>
        <v>1777_각북면_19</v>
      </c>
      <c r="B1104" s="2">
        <v>1777</v>
      </c>
      <c r="C1104" s="2" t="s">
        <v>12868</v>
      </c>
      <c r="D1104" s="2" t="s">
        <v>12865</v>
      </c>
      <c r="E1104" s="2">
        <v>1103</v>
      </c>
      <c r="F1104" s="1">
        <v>4</v>
      </c>
      <c r="G1104" s="1" t="s">
        <v>1729</v>
      </c>
      <c r="H1104" s="1" t="s">
        <v>7352</v>
      </c>
      <c r="I1104" s="1">
        <v>11</v>
      </c>
      <c r="L1104" s="1">
        <v>2</v>
      </c>
      <c r="M1104" s="2" t="s">
        <v>13368</v>
      </c>
      <c r="N1104" s="2" t="s">
        <v>13369</v>
      </c>
      <c r="S1104" s="1" t="s">
        <v>67</v>
      </c>
      <c r="T1104" s="1" t="s">
        <v>5121</v>
      </c>
      <c r="AC1104" s="1">
        <v>8</v>
      </c>
      <c r="AD1104" s="1" t="s">
        <v>157</v>
      </c>
      <c r="AE1104" s="1" t="s">
        <v>9078</v>
      </c>
    </row>
    <row r="1105" spans="1:72" ht="13.5" customHeight="1">
      <c r="A1105" s="3" t="str">
        <f>HYPERLINK("http://kyu.snu.ac.kr/sdhj/index.jsp?type=hj/GK14657_00IH_0001_0019.jpg","1777_각북면_19")</f>
        <v>1777_각북면_19</v>
      </c>
      <c r="B1105" s="2">
        <v>1777</v>
      </c>
      <c r="C1105" s="2" t="s">
        <v>12868</v>
      </c>
      <c r="D1105" s="2" t="s">
        <v>12865</v>
      </c>
      <c r="E1105" s="2">
        <v>1104</v>
      </c>
      <c r="F1105" s="1">
        <v>4</v>
      </c>
      <c r="G1105" s="1" t="s">
        <v>1729</v>
      </c>
      <c r="H1105" s="1" t="s">
        <v>7352</v>
      </c>
      <c r="I1105" s="1">
        <v>11</v>
      </c>
      <c r="L1105" s="1">
        <v>3</v>
      </c>
      <c r="M1105" s="2" t="s">
        <v>13370</v>
      </c>
      <c r="N1105" s="2" t="s">
        <v>13371</v>
      </c>
      <c r="O1105" s="1" t="s">
        <v>6</v>
      </c>
      <c r="P1105" s="1" t="s">
        <v>7461</v>
      </c>
      <c r="T1105" s="1" t="s">
        <v>12957</v>
      </c>
      <c r="U1105" s="1" t="s">
        <v>2130</v>
      </c>
      <c r="V1105" s="1" t="s">
        <v>7637</v>
      </c>
      <c r="W1105" s="1" t="s">
        <v>808</v>
      </c>
      <c r="X1105" s="1" t="s">
        <v>7706</v>
      </c>
      <c r="Y1105" s="1" t="s">
        <v>1695</v>
      </c>
      <c r="Z1105" s="1" t="s">
        <v>9333</v>
      </c>
      <c r="AC1105" s="1">
        <v>61</v>
      </c>
      <c r="AD1105" s="1" t="s">
        <v>245</v>
      </c>
      <c r="AE1105" s="1" t="s">
        <v>9653</v>
      </c>
      <c r="AJ1105" s="1" t="s">
        <v>17</v>
      </c>
      <c r="AK1105" s="1" t="s">
        <v>9765</v>
      </c>
      <c r="AL1105" s="1" t="s">
        <v>2131</v>
      </c>
      <c r="AM1105" s="1" t="s">
        <v>9822</v>
      </c>
      <c r="AV1105" s="1" t="s">
        <v>2132</v>
      </c>
      <c r="AW1105" s="1" t="s">
        <v>10243</v>
      </c>
      <c r="BI1105" s="1" t="s">
        <v>1645</v>
      </c>
      <c r="BJ1105" s="1" t="s">
        <v>11210</v>
      </c>
      <c r="BM1105" s="1" t="s">
        <v>2133</v>
      </c>
      <c r="BN1105" s="1" t="s">
        <v>11767</v>
      </c>
      <c r="BO1105" s="1" t="s">
        <v>138</v>
      </c>
      <c r="BP1105" s="1" t="s">
        <v>7522</v>
      </c>
      <c r="BQ1105" s="1" t="s">
        <v>1507</v>
      </c>
      <c r="BR1105" s="1" t="s">
        <v>8374</v>
      </c>
      <c r="BS1105" s="1" t="s">
        <v>576</v>
      </c>
      <c r="BT1105" s="1" t="s">
        <v>9767</v>
      </c>
    </row>
    <row r="1106" spans="1:72" ht="13.5" customHeight="1">
      <c r="A1106" s="3" t="str">
        <f>HYPERLINK("http://kyu.snu.ac.kr/sdhj/index.jsp?type=hj/GK14657_00IH_0001_0019.jpg","1777_각북면_19")</f>
        <v>1777_각북면_19</v>
      </c>
      <c r="B1106" s="2">
        <v>1777</v>
      </c>
      <c r="C1106" s="2" t="s">
        <v>12868</v>
      </c>
      <c r="D1106" s="2" t="s">
        <v>12865</v>
      </c>
      <c r="E1106" s="2">
        <v>1105</v>
      </c>
      <c r="F1106" s="1">
        <v>4</v>
      </c>
      <c r="G1106" s="1" t="s">
        <v>1729</v>
      </c>
      <c r="H1106" s="1" t="s">
        <v>7352</v>
      </c>
      <c r="I1106" s="1">
        <v>11</v>
      </c>
      <c r="L1106" s="1">
        <v>3</v>
      </c>
      <c r="M1106" s="2" t="s">
        <v>13370</v>
      </c>
      <c r="N1106" s="2" t="s">
        <v>13371</v>
      </c>
      <c r="S1106" s="1" t="s">
        <v>47</v>
      </c>
      <c r="T1106" s="1" t="s">
        <v>179</v>
      </c>
      <c r="W1106" s="1" t="s">
        <v>38</v>
      </c>
      <c r="X1106" s="1" t="s">
        <v>12968</v>
      </c>
      <c r="Y1106" s="1" t="s">
        <v>210</v>
      </c>
      <c r="Z1106" s="1" t="s">
        <v>7726</v>
      </c>
      <c r="AC1106" s="1">
        <v>52</v>
      </c>
      <c r="AD1106" s="1" t="s">
        <v>83</v>
      </c>
      <c r="AE1106" s="1" t="s">
        <v>9666</v>
      </c>
      <c r="AJ1106" s="1" t="s">
        <v>17</v>
      </c>
      <c r="AK1106" s="1" t="s">
        <v>9765</v>
      </c>
      <c r="AL1106" s="1" t="s">
        <v>129</v>
      </c>
      <c r="AM1106" s="1" t="s">
        <v>9723</v>
      </c>
      <c r="AT1106" s="1" t="s">
        <v>53</v>
      </c>
      <c r="AU1106" s="1" t="s">
        <v>7653</v>
      </c>
      <c r="AV1106" s="1" t="s">
        <v>7297</v>
      </c>
      <c r="AW1106" s="1" t="s">
        <v>10508</v>
      </c>
      <c r="BG1106" s="1" t="s">
        <v>77</v>
      </c>
      <c r="BH1106" s="1" t="s">
        <v>7576</v>
      </c>
      <c r="BI1106" s="1" t="s">
        <v>2134</v>
      </c>
      <c r="BJ1106" s="1" t="s">
        <v>9892</v>
      </c>
      <c r="BK1106" s="1" t="s">
        <v>37</v>
      </c>
      <c r="BL1106" s="1" t="s">
        <v>7529</v>
      </c>
      <c r="BM1106" s="1" t="s">
        <v>2135</v>
      </c>
      <c r="BN1106" s="1" t="s">
        <v>11766</v>
      </c>
      <c r="BO1106" s="1" t="s">
        <v>37</v>
      </c>
      <c r="BP1106" s="1" t="s">
        <v>7529</v>
      </c>
      <c r="BQ1106" s="1" t="s">
        <v>1404</v>
      </c>
      <c r="BR1106" s="1" t="s">
        <v>12490</v>
      </c>
      <c r="BS1106" s="1" t="s">
        <v>50</v>
      </c>
      <c r="BT1106" s="1" t="s">
        <v>9712</v>
      </c>
    </row>
    <row r="1107" spans="1:72" ht="13.5" customHeight="1">
      <c r="A1107" s="3" t="str">
        <f>HYPERLINK("http://kyu.snu.ac.kr/sdhj/index.jsp?type=hj/GK14657_00IH_0001_0019.jpg","1777_각북면_19")</f>
        <v>1777_각북면_19</v>
      </c>
      <c r="B1107" s="2">
        <v>1777</v>
      </c>
      <c r="C1107" s="2" t="s">
        <v>12868</v>
      </c>
      <c r="D1107" s="2" t="s">
        <v>12865</v>
      </c>
      <c r="E1107" s="2">
        <v>1106</v>
      </c>
      <c r="F1107" s="1">
        <v>4</v>
      </c>
      <c r="G1107" s="1" t="s">
        <v>1729</v>
      </c>
      <c r="H1107" s="1" t="s">
        <v>7352</v>
      </c>
      <c r="I1107" s="1">
        <v>11</v>
      </c>
      <c r="L1107" s="1">
        <v>3</v>
      </c>
      <c r="M1107" s="2" t="s">
        <v>13370</v>
      </c>
      <c r="N1107" s="2" t="s">
        <v>13371</v>
      </c>
      <c r="S1107" s="1" t="s">
        <v>67</v>
      </c>
      <c r="T1107" s="1" t="s">
        <v>5121</v>
      </c>
      <c r="AC1107" s="1">
        <v>5</v>
      </c>
      <c r="AD1107" s="1" t="s">
        <v>201</v>
      </c>
      <c r="AE1107" s="1" t="s">
        <v>9636</v>
      </c>
    </row>
    <row r="1108" spans="1:72" ht="13.5" customHeight="1">
      <c r="A1108" s="3" t="str">
        <f>HYPERLINK("http://kyu.snu.ac.kr/sdhj/index.jsp?type=hj/GK14657_00IH_0001_0019.jpg","1777_각북면_19")</f>
        <v>1777_각북면_19</v>
      </c>
      <c r="B1108" s="2">
        <v>1777</v>
      </c>
      <c r="C1108" s="2" t="s">
        <v>12868</v>
      </c>
      <c r="D1108" s="2" t="s">
        <v>12865</v>
      </c>
      <c r="E1108" s="2">
        <v>1107</v>
      </c>
      <c r="F1108" s="1">
        <v>4</v>
      </c>
      <c r="G1108" s="1" t="s">
        <v>1729</v>
      </c>
      <c r="H1108" s="1" t="s">
        <v>7352</v>
      </c>
      <c r="I1108" s="1">
        <v>11</v>
      </c>
      <c r="L1108" s="1">
        <v>3</v>
      </c>
      <c r="M1108" s="2" t="s">
        <v>13370</v>
      </c>
      <c r="N1108" s="2" t="s">
        <v>13371</v>
      </c>
      <c r="S1108" s="1" t="s">
        <v>67</v>
      </c>
      <c r="T1108" s="1" t="s">
        <v>5121</v>
      </c>
      <c r="AC1108" s="1">
        <v>8</v>
      </c>
      <c r="AD1108" s="1" t="s">
        <v>157</v>
      </c>
      <c r="AE1108" s="1" t="s">
        <v>9078</v>
      </c>
      <c r="AF1108" s="1" t="s">
        <v>71</v>
      </c>
      <c r="AG1108" s="1" t="s">
        <v>9052</v>
      </c>
    </row>
    <row r="1109" spans="1:72" ht="13.5" customHeight="1">
      <c r="A1109" s="3" t="str">
        <f>HYPERLINK("http://kyu.snu.ac.kr/sdhj/index.jsp?type=hj/GK14657_00IH_0001_0019.jpg","1777_각북면_19")</f>
        <v>1777_각북면_19</v>
      </c>
      <c r="B1109" s="2">
        <v>1777</v>
      </c>
      <c r="C1109" s="2" t="s">
        <v>12868</v>
      </c>
      <c r="D1109" s="2" t="s">
        <v>12865</v>
      </c>
      <c r="E1109" s="2">
        <v>1108</v>
      </c>
      <c r="F1109" s="1">
        <v>4</v>
      </c>
      <c r="G1109" s="1" t="s">
        <v>1729</v>
      </c>
      <c r="H1109" s="1" t="s">
        <v>7352</v>
      </c>
      <c r="I1109" s="1">
        <v>11</v>
      </c>
      <c r="L1109" s="1">
        <v>4</v>
      </c>
      <c r="M1109" s="2" t="s">
        <v>13372</v>
      </c>
      <c r="N1109" s="2" t="s">
        <v>13373</v>
      </c>
      <c r="O1109" s="1" t="s">
        <v>6</v>
      </c>
      <c r="P1109" s="1" t="s">
        <v>7461</v>
      </c>
      <c r="T1109" s="1" t="s">
        <v>12957</v>
      </c>
      <c r="U1109" s="1" t="s">
        <v>2136</v>
      </c>
      <c r="V1109" s="1" t="s">
        <v>7636</v>
      </c>
      <c r="W1109" s="1" t="s">
        <v>197</v>
      </c>
      <c r="X1109" s="1" t="s">
        <v>7688</v>
      </c>
      <c r="Y1109" s="1" t="s">
        <v>2137</v>
      </c>
      <c r="Z1109" s="1" t="s">
        <v>9332</v>
      </c>
      <c r="AC1109" s="1">
        <v>49</v>
      </c>
      <c r="AD1109" s="1" t="s">
        <v>95</v>
      </c>
      <c r="AE1109" s="1" t="s">
        <v>9649</v>
      </c>
      <c r="AJ1109" s="1" t="s">
        <v>17</v>
      </c>
      <c r="AK1109" s="1" t="s">
        <v>9765</v>
      </c>
      <c r="AL1109" s="1" t="s">
        <v>76</v>
      </c>
      <c r="AM1109" s="1" t="s">
        <v>14465</v>
      </c>
      <c r="AT1109" s="1" t="s">
        <v>79</v>
      </c>
      <c r="AU1109" s="1" t="s">
        <v>9844</v>
      </c>
      <c r="AV1109" s="1" t="s">
        <v>1820</v>
      </c>
      <c r="AW1109" s="1" t="s">
        <v>10507</v>
      </c>
      <c r="BG1109" s="1" t="s">
        <v>79</v>
      </c>
      <c r="BH1109" s="1" t="s">
        <v>9844</v>
      </c>
      <c r="BI1109" s="1" t="s">
        <v>1108</v>
      </c>
      <c r="BJ1109" s="1" t="s">
        <v>8397</v>
      </c>
      <c r="BK1109" s="1" t="s">
        <v>79</v>
      </c>
      <c r="BL1109" s="1" t="s">
        <v>9844</v>
      </c>
      <c r="BM1109" s="1" t="s">
        <v>2138</v>
      </c>
      <c r="BN1109" s="1" t="s">
        <v>11215</v>
      </c>
      <c r="BO1109" s="1" t="s">
        <v>79</v>
      </c>
      <c r="BP1109" s="1" t="s">
        <v>9844</v>
      </c>
      <c r="BQ1109" s="1" t="s">
        <v>1821</v>
      </c>
      <c r="BR1109" s="1" t="s">
        <v>12489</v>
      </c>
      <c r="BS1109" s="1" t="s">
        <v>357</v>
      </c>
      <c r="BT1109" s="1" t="s">
        <v>9771</v>
      </c>
    </row>
    <row r="1110" spans="1:72" ht="13.5" customHeight="1">
      <c r="A1110" s="3" t="str">
        <f>HYPERLINK("http://kyu.snu.ac.kr/sdhj/index.jsp?type=hj/GK14657_00IH_0001_0019.jpg","1777_각북면_19")</f>
        <v>1777_각북면_19</v>
      </c>
      <c r="B1110" s="2">
        <v>1777</v>
      </c>
      <c r="C1110" s="2" t="s">
        <v>12868</v>
      </c>
      <c r="D1110" s="2" t="s">
        <v>12865</v>
      </c>
      <c r="E1110" s="2">
        <v>1109</v>
      </c>
      <c r="F1110" s="1">
        <v>4</v>
      </c>
      <c r="G1110" s="1" t="s">
        <v>1729</v>
      </c>
      <c r="H1110" s="1" t="s">
        <v>7352</v>
      </c>
      <c r="I1110" s="1">
        <v>11</v>
      </c>
      <c r="L1110" s="1">
        <v>4</v>
      </c>
      <c r="M1110" s="2" t="s">
        <v>13372</v>
      </c>
      <c r="N1110" s="2" t="s">
        <v>13373</v>
      </c>
      <c r="S1110" s="1" t="s">
        <v>47</v>
      </c>
      <c r="T1110" s="1" t="s">
        <v>179</v>
      </c>
      <c r="W1110" s="1" t="s">
        <v>65</v>
      </c>
      <c r="X1110" s="1" t="s">
        <v>7674</v>
      </c>
      <c r="Y1110" s="1" t="s">
        <v>10</v>
      </c>
      <c r="Z1110" s="1" t="s">
        <v>7691</v>
      </c>
      <c r="AC1110" s="1">
        <v>39</v>
      </c>
      <c r="AD1110" s="1" t="s">
        <v>995</v>
      </c>
      <c r="AE1110" s="1" t="s">
        <v>9643</v>
      </c>
      <c r="AJ1110" s="1" t="s">
        <v>17</v>
      </c>
      <c r="AK1110" s="1" t="s">
        <v>9765</v>
      </c>
      <c r="AL1110" s="1" t="s">
        <v>172</v>
      </c>
      <c r="AM1110" s="1" t="s">
        <v>9722</v>
      </c>
      <c r="AT1110" s="1" t="s">
        <v>492</v>
      </c>
      <c r="AU1110" s="1" t="s">
        <v>7525</v>
      </c>
      <c r="AV1110" s="1" t="s">
        <v>2139</v>
      </c>
      <c r="AW1110" s="1" t="s">
        <v>9451</v>
      </c>
      <c r="BI1110" s="1" t="s">
        <v>2140</v>
      </c>
      <c r="BJ1110" s="1" t="s">
        <v>11209</v>
      </c>
      <c r="BK1110" s="1" t="s">
        <v>492</v>
      </c>
      <c r="BL1110" s="1" t="s">
        <v>7525</v>
      </c>
      <c r="BM1110" s="1" t="s">
        <v>2141</v>
      </c>
      <c r="BN1110" s="1" t="s">
        <v>9569</v>
      </c>
      <c r="BO1110" s="1" t="s">
        <v>79</v>
      </c>
      <c r="BP1110" s="1" t="s">
        <v>9844</v>
      </c>
      <c r="BQ1110" s="1" t="s">
        <v>2142</v>
      </c>
      <c r="BR1110" s="1" t="s">
        <v>14920</v>
      </c>
      <c r="BS1110" s="1" t="s">
        <v>76</v>
      </c>
      <c r="BT1110" s="1" t="s">
        <v>14465</v>
      </c>
    </row>
    <row r="1111" spans="1:72" ht="13.5" customHeight="1">
      <c r="A1111" s="3" t="str">
        <f>HYPERLINK("http://kyu.snu.ac.kr/sdhj/index.jsp?type=hj/GK14657_00IH_0001_0019.jpg","1777_각북면_19")</f>
        <v>1777_각북면_19</v>
      </c>
      <c r="B1111" s="2">
        <v>1777</v>
      </c>
      <c r="C1111" s="2" t="s">
        <v>12868</v>
      </c>
      <c r="D1111" s="2" t="s">
        <v>12865</v>
      </c>
      <c r="E1111" s="2">
        <v>1110</v>
      </c>
      <c r="F1111" s="1">
        <v>4</v>
      </c>
      <c r="G1111" s="1" t="s">
        <v>1729</v>
      </c>
      <c r="H1111" s="1" t="s">
        <v>7352</v>
      </c>
      <c r="I1111" s="1">
        <v>11</v>
      </c>
      <c r="L1111" s="1">
        <v>5</v>
      </c>
      <c r="M1111" s="2" t="s">
        <v>13374</v>
      </c>
      <c r="N1111" s="2" t="s">
        <v>13375</v>
      </c>
      <c r="T1111" s="1" t="s">
        <v>12957</v>
      </c>
      <c r="U1111" s="1" t="s">
        <v>327</v>
      </c>
      <c r="V1111" s="1" t="s">
        <v>7520</v>
      </c>
      <c r="W1111" s="1" t="s">
        <v>301</v>
      </c>
      <c r="X1111" s="1" t="s">
        <v>7708</v>
      </c>
      <c r="Y1111" s="1" t="s">
        <v>10</v>
      </c>
      <c r="Z1111" s="1" t="s">
        <v>7691</v>
      </c>
      <c r="AC1111" s="1">
        <v>57</v>
      </c>
      <c r="AD1111" s="1" t="s">
        <v>302</v>
      </c>
      <c r="AE1111" s="1" t="s">
        <v>9660</v>
      </c>
      <c r="AJ1111" s="1" t="s">
        <v>17</v>
      </c>
      <c r="AK1111" s="1" t="s">
        <v>9765</v>
      </c>
      <c r="AL1111" s="1" t="s">
        <v>416</v>
      </c>
      <c r="AM1111" s="1" t="s">
        <v>9801</v>
      </c>
      <c r="AT1111" s="1" t="s">
        <v>79</v>
      </c>
      <c r="AU1111" s="1" t="s">
        <v>9844</v>
      </c>
      <c r="AV1111" s="1" t="s">
        <v>1758</v>
      </c>
      <c r="AW1111" s="1" t="s">
        <v>10506</v>
      </c>
      <c r="BG1111" s="1" t="s">
        <v>79</v>
      </c>
      <c r="BH1111" s="1" t="s">
        <v>9844</v>
      </c>
      <c r="BI1111" s="1" t="s">
        <v>1753</v>
      </c>
      <c r="BJ1111" s="1" t="s">
        <v>11208</v>
      </c>
      <c r="BK1111" s="1" t="s">
        <v>79</v>
      </c>
      <c r="BL1111" s="1" t="s">
        <v>9844</v>
      </c>
      <c r="BM1111" s="1" t="s">
        <v>1759</v>
      </c>
      <c r="BN1111" s="1" t="s">
        <v>11765</v>
      </c>
      <c r="BO1111" s="1" t="s">
        <v>79</v>
      </c>
      <c r="BP1111" s="1" t="s">
        <v>9844</v>
      </c>
      <c r="BQ1111" s="1" t="s">
        <v>2143</v>
      </c>
      <c r="BR1111" s="1" t="s">
        <v>12488</v>
      </c>
      <c r="BS1111" s="1" t="s">
        <v>172</v>
      </c>
      <c r="BT1111" s="1" t="s">
        <v>9722</v>
      </c>
    </row>
    <row r="1112" spans="1:72" ht="13.5" customHeight="1">
      <c r="A1112" s="3" t="str">
        <f>HYPERLINK("http://kyu.snu.ac.kr/sdhj/index.jsp?type=hj/GK14657_00IH_0001_0019.jpg","1777_각북면_19")</f>
        <v>1777_각북면_19</v>
      </c>
      <c r="B1112" s="2">
        <v>1777</v>
      </c>
      <c r="C1112" s="2" t="s">
        <v>12868</v>
      </c>
      <c r="D1112" s="2" t="s">
        <v>12865</v>
      </c>
      <c r="E1112" s="2">
        <v>1111</v>
      </c>
      <c r="F1112" s="1">
        <v>4</v>
      </c>
      <c r="G1112" s="1" t="s">
        <v>1729</v>
      </c>
      <c r="H1112" s="1" t="s">
        <v>7352</v>
      </c>
      <c r="I1112" s="1">
        <v>11</v>
      </c>
      <c r="L1112" s="1">
        <v>5</v>
      </c>
      <c r="M1112" s="2" t="s">
        <v>13374</v>
      </c>
      <c r="N1112" s="2" t="s">
        <v>13375</v>
      </c>
      <c r="S1112" s="1" t="s">
        <v>2144</v>
      </c>
      <c r="T1112" s="1" t="s">
        <v>15503</v>
      </c>
      <c r="AC1112" s="1">
        <v>22</v>
      </c>
      <c r="AD1112" s="1" t="s">
        <v>581</v>
      </c>
      <c r="AE1112" s="1" t="s">
        <v>9637</v>
      </c>
    </row>
    <row r="1113" spans="1:72" ht="13.5" customHeight="1">
      <c r="A1113" s="3" t="str">
        <f>HYPERLINK("http://kyu.snu.ac.kr/sdhj/index.jsp?type=hj/GK14657_00IH_0001_0019.jpg","1777_각북면_19")</f>
        <v>1777_각북면_19</v>
      </c>
      <c r="B1113" s="2">
        <v>1777</v>
      </c>
      <c r="C1113" s="2" t="s">
        <v>12868</v>
      </c>
      <c r="D1113" s="2" t="s">
        <v>12865</v>
      </c>
      <c r="E1113" s="2">
        <v>1112</v>
      </c>
      <c r="F1113" s="1">
        <v>4</v>
      </c>
      <c r="G1113" s="1" t="s">
        <v>1729</v>
      </c>
      <c r="H1113" s="1" t="s">
        <v>7352</v>
      </c>
      <c r="I1113" s="1">
        <v>11</v>
      </c>
      <c r="L1113" s="1">
        <v>5</v>
      </c>
      <c r="M1113" s="2" t="s">
        <v>13374</v>
      </c>
      <c r="N1113" s="2" t="s">
        <v>13375</v>
      </c>
      <c r="S1113" s="1" t="s">
        <v>67</v>
      </c>
      <c r="T1113" s="1" t="s">
        <v>5121</v>
      </c>
      <c r="Y1113" s="1" t="s">
        <v>210</v>
      </c>
      <c r="Z1113" s="1" t="s">
        <v>7726</v>
      </c>
      <c r="AC1113" s="1">
        <v>19</v>
      </c>
      <c r="AD1113" s="1" t="s">
        <v>366</v>
      </c>
      <c r="AE1113" s="1" t="s">
        <v>9626</v>
      </c>
    </row>
    <row r="1114" spans="1:72" ht="13.5" customHeight="1">
      <c r="A1114" s="3" t="str">
        <f>HYPERLINK("http://kyu.snu.ac.kr/sdhj/index.jsp?type=hj/GK14657_00IH_0001_0019.jpg","1777_각북면_19")</f>
        <v>1777_각북면_19</v>
      </c>
      <c r="B1114" s="2">
        <v>1777</v>
      </c>
      <c r="C1114" s="2" t="s">
        <v>12868</v>
      </c>
      <c r="D1114" s="2" t="s">
        <v>12865</v>
      </c>
      <c r="E1114" s="2">
        <v>1113</v>
      </c>
      <c r="F1114" s="1">
        <v>4</v>
      </c>
      <c r="G1114" s="1" t="s">
        <v>1729</v>
      </c>
      <c r="H1114" s="1" t="s">
        <v>7352</v>
      </c>
      <c r="I1114" s="1">
        <v>11</v>
      </c>
      <c r="L1114" s="1">
        <v>5</v>
      </c>
      <c r="M1114" s="2" t="s">
        <v>13374</v>
      </c>
      <c r="N1114" s="2" t="s">
        <v>13375</v>
      </c>
      <c r="S1114" s="1" t="s">
        <v>67</v>
      </c>
      <c r="T1114" s="1" t="s">
        <v>5121</v>
      </c>
      <c r="AC1114" s="1">
        <v>8</v>
      </c>
      <c r="AD1114" s="1" t="s">
        <v>157</v>
      </c>
      <c r="AE1114" s="1" t="s">
        <v>9078</v>
      </c>
      <c r="AF1114" s="1" t="s">
        <v>71</v>
      </c>
      <c r="AG1114" s="1" t="s">
        <v>9052</v>
      </c>
    </row>
    <row r="1115" spans="1:72" ht="13.5" customHeight="1">
      <c r="A1115" s="3" t="str">
        <f>HYPERLINK("http://kyu.snu.ac.kr/sdhj/index.jsp?type=hj/GK14657_00IH_0001_0019.jpg","1777_각북면_19")</f>
        <v>1777_각북면_19</v>
      </c>
      <c r="B1115" s="2">
        <v>1777</v>
      </c>
      <c r="C1115" s="2" t="s">
        <v>12868</v>
      </c>
      <c r="D1115" s="2" t="s">
        <v>12865</v>
      </c>
      <c r="E1115" s="2">
        <v>1114</v>
      </c>
      <c r="F1115" s="1">
        <v>5</v>
      </c>
      <c r="G1115" s="1" t="s">
        <v>2145</v>
      </c>
      <c r="H1115" s="1" t="s">
        <v>7351</v>
      </c>
      <c r="I1115" s="1">
        <v>1</v>
      </c>
      <c r="J1115" s="1" t="s">
        <v>2146</v>
      </c>
      <c r="K1115" s="1" t="s">
        <v>12912</v>
      </c>
      <c r="L1115" s="1">
        <v>1</v>
      </c>
      <c r="M1115" s="2" t="s">
        <v>2146</v>
      </c>
      <c r="N1115" s="2" t="s">
        <v>12912</v>
      </c>
      <c r="O1115" s="1" t="s">
        <v>6</v>
      </c>
      <c r="P1115" s="1" t="s">
        <v>7461</v>
      </c>
      <c r="T1115" s="1" t="s">
        <v>12957</v>
      </c>
      <c r="U1115" s="1" t="s">
        <v>2147</v>
      </c>
      <c r="V1115" s="1" t="s">
        <v>7564</v>
      </c>
      <c r="W1115" s="1" t="s">
        <v>73</v>
      </c>
      <c r="X1115" s="1" t="s">
        <v>12958</v>
      </c>
      <c r="Y1115" s="1" t="s">
        <v>2148</v>
      </c>
      <c r="Z1115" s="1" t="s">
        <v>9331</v>
      </c>
      <c r="AC1115" s="1">
        <v>48</v>
      </c>
      <c r="AD1115" s="1" t="s">
        <v>631</v>
      </c>
      <c r="AE1115" s="1" t="s">
        <v>9618</v>
      </c>
      <c r="AJ1115" s="1" t="s">
        <v>17</v>
      </c>
      <c r="AK1115" s="1" t="s">
        <v>9765</v>
      </c>
      <c r="AL1115" s="1" t="s">
        <v>76</v>
      </c>
      <c r="AM1115" s="1" t="s">
        <v>14465</v>
      </c>
      <c r="AT1115" s="1" t="s">
        <v>235</v>
      </c>
      <c r="AU1115" s="1" t="s">
        <v>7607</v>
      </c>
      <c r="AV1115" s="1" t="s">
        <v>2149</v>
      </c>
      <c r="AW1115" s="1" t="s">
        <v>10498</v>
      </c>
      <c r="BG1115" s="1" t="s">
        <v>37</v>
      </c>
      <c r="BH1115" s="1" t="s">
        <v>7529</v>
      </c>
      <c r="BI1115" s="1" t="s">
        <v>2150</v>
      </c>
      <c r="BJ1115" s="1" t="s">
        <v>10928</v>
      </c>
      <c r="BK1115" s="1" t="s">
        <v>37</v>
      </c>
      <c r="BL1115" s="1" t="s">
        <v>7529</v>
      </c>
      <c r="BM1115" s="1" t="s">
        <v>1356</v>
      </c>
      <c r="BN1115" s="1" t="s">
        <v>8572</v>
      </c>
      <c r="BO1115" s="1" t="s">
        <v>235</v>
      </c>
      <c r="BP1115" s="1" t="s">
        <v>7607</v>
      </c>
      <c r="BQ1115" s="1" t="s">
        <v>2151</v>
      </c>
      <c r="BR1115" s="1" t="s">
        <v>15168</v>
      </c>
      <c r="BS1115" s="1" t="s">
        <v>635</v>
      </c>
      <c r="BT1115" s="1" t="s">
        <v>9789</v>
      </c>
    </row>
    <row r="1116" spans="1:72" ht="13.5" customHeight="1">
      <c r="A1116" s="3" t="str">
        <f>HYPERLINK("http://kyu.snu.ac.kr/sdhj/index.jsp?type=hj/GK14657_00IH_0001_0019.jpg","1777_각북면_19")</f>
        <v>1777_각북면_19</v>
      </c>
      <c r="B1116" s="2">
        <v>1777</v>
      </c>
      <c r="C1116" s="2" t="s">
        <v>12868</v>
      </c>
      <c r="D1116" s="2" t="s">
        <v>12865</v>
      </c>
      <c r="E1116" s="2">
        <v>1115</v>
      </c>
      <c r="F1116" s="1">
        <v>5</v>
      </c>
      <c r="G1116" s="1" t="s">
        <v>2145</v>
      </c>
      <c r="H1116" s="1" t="s">
        <v>7351</v>
      </c>
      <c r="I1116" s="1">
        <v>1</v>
      </c>
      <c r="L1116" s="1">
        <v>1</v>
      </c>
      <c r="M1116" s="2" t="s">
        <v>2146</v>
      </c>
      <c r="N1116" s="2" t="s">
        <v>12912</v>
      </c>
      <c r="S1116" s="1" t="s">
        <v>47</v>
      </c>
      <c r="T1116" s="1" t="s">
        <v>179</v>
      </c>
      <c r="W1116" s="1" t="s">
        <v>73</v>
      </c>
      <c r="X1116" s="1" t="s">
        <v>12958</v>
      </c>
      <c r="Y1116" s="1" t="s">
        <v>210</v>
      </c>
      <c r="Z1116" s="1" t="s">
        <v>7726</v>
      </c>
      <c r="AC1116" s="1">
        <v>44</v>
      </c>
      <c r="AD1116" s="1" t="s">
        <v>102</v>
      </c>
      <c r="AE1116" s="1" t="s">
        <v>9629</v>
      </c>
      <c r="AJ1116" s="1" t="s">
        <v>17</v>
      </c>
      <c r="AK1116" s="1" t="s">
        <v>9765</v>
      </c>
      <c r="AL1116" s="1" t="s">
        <v>76</v>
      </c>
      <c r="AM1116" s="1" t="s">
        <v>14465</v>
      </c>
      <c r="AT1116" s="1" t="s">
        <v>235</v>
      </c>
      <c r="AU1116" s="1" t="s">
        <v>7607</v>
      </c>
      <c r="AV1116" s="1" t="s">
        <v>2152</v>
      </c>
      <c r="AW1116" s="1" t="s">
        <v>8329</v>
      </c>
      <c r="BG1116" s="1" t="s">
        <v>235</v>
      </c>
      <c r="BH1116" s="1" t="s">
        <v>7607</v>
      </c>
      <c r="BI1116" s="1" t="s">
        <v>679</v>
      </c>
      <c r="BJ1116" s="1" t="s">
        <v>10116</v>
      </c>
      <c r="BK1116" s="1" t="s">
        <v>235</v>
      </c>
      <c r="BL1116" s="1" t="s">
        <v>7607</v>
      </c>
      <c r="BM1116" s="1" t="s">
        <v>2153</v>
      </c>
      <c r="BN1116" s="1" t="s">
        <v>7742</v>
      </c>
      <c r="BO1116" s="1" t="s">
        <v>235</v>
      </c>
      <c r="BP1116" s="1" t="s">
        <v>7607</v>
      </c>
      <c r="BQ1116" s="1" t="s">
        <v>2154</v>
      </c>
      <c r="BR1116" s="1" t="s">
        <v>14739</v>
      </c>
      <c r="BS1116" s="1" t="s">
        <v>76</v>
      </c>
      <c r="BT1116" s="1" t="s">
        <v>14465</v>
      </c>
    </row>
    <row r="1117" spans="1:72" ht="13.5" customHeight="1">
      <c r="A1117" s="3" t="str">
        <f>HYPERLINK("http://kyu.snu.ac.kr/sdhj/index.jsp?type=hj/GK14657_00IH_0001_0019.jpg","1777_각북면_19")</f>
        <v>1777_각북면_19</v>
      </c>
      <c r="B1117" s="2">
        <v>1777</v>
      </c>
      <c r="C1117" s="2" t="s">
        <v>12868</v>
      </c>
      <c r="D1117" s="2" t="s">
        <v>12865</v>
      </c>
      <c r="E1117" s="2">
        <v>1116</v>
      </c>
      <c r="F1117" s="1">
        <v>5</v>
      </c>
      <c r="G1117" s="1" t="s">
        <v>2145</v>
      </c>
      <c r="H1117" s="1" t="s">
        <v>7351</v>
      </c>
      <c r="I1117" s="1">
        <v>1</v>
      </c>
      <c r="L1117" s="1">
        <v>1</v>
      </c>
      <c r="M1117" s="2" t="s">
        <v>2146</v>
      </c>
      <c r="N1117" s="2" t="s">
        <v>12912</v>
      </c>
      <c r="S1117" s="1" t="s">
        <v>67</v>
      </c>
      <c r="T1117" s="1" t="s">
        <v>5121</v>
      </c>
      <c r="AC1117" s="1">
        <v>15</v>
      </c>
      <c r="AD1117" s="1" t="s">
        <v>173</v>
      </c>
      <c r="AE1117" s="1" t="s">
        <v>9622</v>
      </c>
    </row>
    <row r="1118" spans="1:72" ht="13.5" customHeight="1">
      <c r="A1118" s="3" t="str">
        <f>HYPERLINK("http://kyu.snu.ac.kr/sdhj/index.jsp?type=hj/GK14657_00IH_0001_0019.jpg","1777_각북면_19")</f>
        <v>1777_각북면_19</v>
      </c>
      <c r="B1118" s="2">
        <v>1777</v>
      </c>
      <c r="C1118" s="2" t="s">
        <v>12868</v>
      </c>
      <c r="D1118" s="2" t="s">
        <v>12865</v>
      </c>
      <c r="E1118" s="2">
        <v>1117</v>
      </c>
      <c r="F1118" s="1">
        <v>5</v>
      </c>
      <c r="G1118" s="1" t="s">
        <v>2145</v>
      </c>
      <c r="H1118" s="1" t="s">
        <v>7351</v>
      </c>
      <c r="I1118" s="1">
        <v>1</v>
      </c>
      <c r="L1118" s="1">
        <v>1</v>
      </c>
      <c r="M1118" s="2" t="s">
        <v>2146</v>
      </c>
      <c r="N1118" s="2" t="s">
        <v>12912</v>
      </c>
      <c r="S1118" s="1" t="s">
        <v>67</v>
      </c>
      <c r="T1118" s="1" t="s">
        <v>5121</v>
      </c>
      <c r="AC1118" s="1">
        <v>8</v>
      </c>
      <c r="AD1118" s="1" t="s">
        <v>157</v>
      </c>
      <c r="AE1118" s="1" t="s">
        <v>9078</v>
      </c>
      <c r="AF1118" s="1" t="s">
        <v>71</v>
      </c>
      <c r="AG1118" s="1" t="s">
        <v>9052</v>
      </c>
    </row>
    <row r="1119" spans="1:72" ht="13.5" customHeight="1">
      <c r="A1119" s="3" t="str">
        <f>HYPERLINK("http://kyu.snu.ac.kr/sdhj/index.jsp?type=hj/GK14657_00IH_0001_0019.jpg","1777_각북면_19")</f>
        <v>1777_각북면_19</v>
      </c>
      <c r="B1119" s="2">
        <v>1777</v>
      </c>
      <c r="C1119" s="2" t="s">
        <v>12868</v>
      </c>
      <c r="D1119" s="2" t="s">
        <v>12865</v>
      </c>
      <c r="E1119" s="2">
        <v>1118</v>
      </c>
      <c r="F1119" s="1">
        <v>5</v>
      </c>
      <c r="G1119" s="1" t="s">
        <v>2145</v>
      </c>
      <c r="H1119" s="1" t="s">
        <v>7351</v>
      </c>
      <c r="I1119" s="1">
        <v>1</v>
      </c>
      <c r="L1119" s="1">
        <v>2</v>
      </c>
      <c r="M1119" s="2" t="s">
        <v>13376</v>
      </c>
      <c r="N1119" s="2" t="s">
        <v>13377</v>
      </c>
      <c r="T1119" s="1" t="s">
        <v>12957</v>
      </c>
      <c r="U1119" s="1" t="s">
        <v>174</v>
      </c>
      <c r="V1119" s="1" t="s">
        <v>7523</v>
      </c>
      <c r="W1119" s="1" t="s">
        <v>459</v>
      </c>
      <c r="X1119" s="1" t="s">
        <v>7509</v>
      </c>
      <c r="Y1119" s="1" t="s">
        <v>2155</v>
      </c>
      <c r="Z1119" s="1" t="s">
        <v>8129</v>
      </c>
      <c r="AC1119" s="1">
        <v>50</v>
      </c>
      <c r="AD1119" s="1" t="s">
        <v>60</v>
      </c>
      <c r="AE1119" s="1" t="s">
        <v>9617</v>
      </c>
      <c r="AJ1119" s="1" t="s">
        <v>17</v>
      </c>
      <c r="AK1119" s="1" t="s">
        <v>9765</v>
      </c>
      <c r="AL1119" s="1" t="s">
        <v>183</v>
      </c>
      <c r="AM1119" s="1" t="s">
        <v>9710</v>
      </c>
      <c r="AT1119" s="1" t="s">
        <v>79</v>
      </c>
      <c r="AU1119" s="1" t="s">
        <v>9844</v>
      </c>
      <c r="AV1119" s="1" t="s">
        <v>2156</v>
      </c>
      <c r="AW1119" s="1" t="s">
        <v>10469</v>
      </c>
      <c r="BG1119" s="1" t="s">
        <v>1479</v>
      </c>
      <c r="BH1119" s="1" t="s">
        <v>7560</v>
      </c>
      <c r="BI1119" s="1" t="s">
        <v>571</v>
      </c>
      <c r="BJ1119" s="1" t="s">
        <v>10080</v>
      </c>
      <c r="BK1119" s="1" t="s">
        <v>79</v>
      </c>
      <c r="BL1119" s="1" t="s">
        <v>9844</v>
      </c>
      <c r="BM1119" s="1" t="s">
        <v>2157</v>
      </c>
      <c r="BN1119" s="1" t="s">
        <v>11742</v>
      </c>
      <c r="BO1119" s="1" t="s">
        <v>79</v>
      </c>
      <c r="BP1119" s="1" t="s">
        <v>9844</v>
      </c>
      <c r="BQ1119" s="1" t="s">
        <v>2158</v>
      </c>
      <c r="BR1119" s="1" t="s">
        <v>12456</v>
      </c>
      <c r="BS1119" s="1" t="s">
        <v>237</v>
      </c>
      <c r="BT1119" s="1" t="s">
        <v>9715</v>
      </c>
    </row>
    <row r="1120" spans="1:72" ht="13.5" customHeight="1">
      <c r="A1120" s="3" t="str">
        <f>HYPERLINK("http://kyu.snu.ac.kr/sdhj/index.jsp?type=hj/GK14657_00IH_0001_0019.jpg","1777_각북면_19")</f>
        <v>1777_각북면_19</v>
      </c>
      <c r="B1120" s="2">
        <v>1777</v>
      </c>
      <c r="C1120" s="2" t="s">
        <v>12868</v>
      </c>
      <c r="D1120" s="2" t="s">
        <v>12865</v>
      </c>
      <c r="E1120" s="2">
        <v>1119</v>
      </c>
      <c r="F1120" s="1">
        <v>5</v>
      </c>
      <c r="G1120" s="1" t="s">
        <v>2145</v>
      </c>
      <c r="H1120" s="1" t="s">
        <v>7351</v>
      </c>
      <c r="I1120" s="1">
        <v>1</v>
      </c>
      <c r="L1120" s="1">
        <v>2</v>
      </c>
      <c r="M1120" s="2" t="s">
        <v>13376</v>
      </c>
      <c r="N1120" s="2" t="s">
        <v>13377</v>
      </c>
      <c r="S1120" s="1" t="s">
        <v>47</v>
      </c>
      <c r="T1120" s="1" t="s">
        <v>179</v>
      </c>
      <c r="W1120" s="1" t="s">
        <v>65</v>
      </c>
      <c r="X1120" s="1" t="s">
        <v>7674</v>
      </c>
      <c r="Y1120" s="1" t="s">
        <v>101</v>
      </c>
      <c r="Z1120" s="1" t="s">
        <v>7731</v>
      </c>
      <c r="AC1120" s="1">
        <v>42</v>
      </c>
      <c r="AD1120" s="1" t="s">
        <v>348</v>
      </c>
      <c r="AE1120" s="1" t="s">
        <v>9645</v>
      </c>
      <c r="AJ1120" s="1" t="s">
        <v>465</v>
      </c>
      <c r="AK1120" s="1" t="s">
        <v>9766</v>
      </c>
      <c r="AL1120" s="1" t="s">
        <v>172</v>
      </c>
      <c r="AM1120" s="1" t="s">
        <v>9722</v>
      </c>
      <c r="AT1120" s="1" t="s">
        <v>1855</v>
      </c>
      <c r="AU1120" s="1" t="s">
        <v>9857</v>
      </c>
      <c r="AV1120" s="1" t="s">
        <v>2159</v>
      </c>
      <c r="AW1120" s="1" t="s">
        <v>10190</v>
      </c>
      <c r="BG1120" s="1" t="s">
        <v>2160</v>
      </c>
      <c r="BH1120" s="1" t="s">
        <v>10751</v>
      </c>
      <c r="BI1120" s="1" t="s">
        <v>2161</v>
      </c>
      <c r="BJ1120" s="1" t="s">
        <v>11207</v>
      </c>
      <c r="BK1120" s="1" t="s">
        <v>2162</v>
      </c>
      <c r="BL1120" s="1" t="s">
        <v>15296</v>
      </c>
      <c r="BM1120" s="1" t="s">
        <v>15449</v>
      </c>
      <c r="BN1120" s="1" t="s">
        <v>14650</v>
      </c>
      <c r="BO1120" s="1" t="s">
        <v>1855</v>
      </c>
      <c r="BP1120" s="1" t="s">
        <v>9857</v>
      </c>
      <c r="BQ1120" s="1" t="s">
        <v>2163</v>
      </c>
      <c r="BR1120" s="1" t="s">
        <v>12487</v>
      </c>
      <c r="BS1120" s="1" t="s">
        <v>2164</v>
      </c>
      <c r="BT1120" s="1" t="s">
        <v>12698</v>
      </c>
    </row>
    <row r="1121" spans="1:72" ht="13.5" customHeight="1">
      <c r="A1121" s="3" t="str">
        <f>HYPERLINK("http://kyu.snu.ac.kr/sdhj/index.jsp?type=hj/GK14657_00IH_0001_0019.jpg","1777_각북면_19")</f>
        <v>1777_각북면_19</v>
      </c>
      <c r="B1121" s="2">
        <v>1777</v>
      </c>
      <c r="C1121" s="2" t="s">
        <v>12868</v>
      </c>
      <c r="D1121" s="2" t="s">
        <v>12865</v>
      </c>
      <c r="E1121" s="2">
        <v>1120</v>
      </c>
      <c r="F1121" s="1">
        <v>5</v>
      </c>
      <c r="G1121" s="1" t="s">
        <v>2145</v>
      </c>
      <c r="H1121" s="1" t="s">
        <v>7351</v>
      </c>
      <c r="I1121" s="1">
        <v>1</v>
      </c>
      <c r="L1121" s="1">
        <v>2</v>
      </c>
      <c r="M1121" s="2" t="s">
        <v>13376</v>
      </c>
      <c r="N1121" s="2" t="s">
        <v>13377</v>
      </c>
      <c r="S1121" s="1" t="s">
        <v>130</v>
      </c>
      <c r="T1121" s="1" t="s">
        <v>7487</v>
      </c>
      <c r="W1121" s="1" t="s">
        <v>1761</v>
      </c>
      <c r="X1121" s="1" t="s">
        <v>7694</v>
      </c>
      <c r="Y1121" s="1" t="s">
        <v>101</v>
      </c>
      <c r="Z1121" s="1" t="s">
        <v>7731</v>
      </c>
      <c r="AG1121" s="1" t="s">
        <v>14318</v>
      </c>
    </row>
    <row r="1122" spans="1:72" ht="13.5" customHeight="1">
      <c r="A1122" s="3" t="str">
        <f>HYPERLINK("http://kyu.snu.ac.kr/sdhj/index.jsp?type=hj/GK14657_00IH_0001_0019.jpg","1777_각북면_19")</f>
        <v>1777_각북면_19</v>
      </c>
      <c r="B1122" s="2">
        <v>1777</v>
      </c>
      <c r="C1122" s="2" t="s">
        <v>12868</v>
      </c>
      <c r="D1122" s="2" t="s">
        <v>12865</v>
      </c>
      <c r="E1122" s="2">
        <v>1121</v>
      </c>
      <c r="F1122" s="1">
        <v>5</v>
      </c>
      <c r="G1122" s="1" t="s">
        <v>2145</v>
      </c>
      <c r="H1122" s="1" t="s">
        <v>7351</v>
      </c>
      <c r="I1122" s="1">
        <v>1</v>
      </c>
      <c r="L1122" s="1">
        <v>2</v>
      </c>
      <c r="M1122" s="2" t="s">
        <v>13376</v>
      </c>
      <c r="N1122" s="2" t="s">
        <v>13377</v>
      </c>
      <c r="S1122" s="1" t="s">
        <v>217</v>
      </c>
      <c r="T1122" s="1" t="s">
        <v>7491</v>
      </c>
      <c r="Y1122" s="1" t="s">
        <v>2165</v>
      </c>
      <c r="Z1122" s="1" t="s">
        <v>9290</v>
      </c>
      <c r="AF1122" s="1" t="s">
        <v>659</v>
      </c>
      <c r="AG1122" s="1" t="s">
        <v>14318</v>
      </c>
    </row>
    <row r="1123" spans="1:72" ht="13.5" customHeight="1">
      <c r="A1123" s="3" t="str">
        <f>HYPERLINK("http://kyu.snu.ac.kr/sdhj/index.jsp?type=hj/GK14657_00IH_0001_0019.jpg","1777_각북면_19")</f>
        <v>1777_각북면_19</v>
      </c>
      <c r="B1123" s="2">
        <v>1777</v>
      </c>
      <c r="C1123" s="2" t="s">
        <v>12868</v>
      </c>
      <c r="D1123" s="2" t="s">
        <v>12865</v>
      </c>
      <c r="E1123" s="2">
        <v>1122</v>
      </c>
      <c r="F1123" s="1">
        <v>5</v>
      </c>
      <c r="G1123" s="1" t="s">
        <v>2145</v>
      </c>
      <c r="H1123" s="1" t="s">
        <v>7351</v>
      </c>
      <c r="I1123" s="1">
        <v>1</v>
      </c>
      <c r="L1123" s="1">
        <v>2</v>
      </c>
      <c r="M1123" s="2" t="s">
        <v>13376</v>
      </c>
      <c r="N1123" s="2" t="s">
        <v>13377</v>
      </c>
      <c r="S1123" s="1" t="s">
        <v>67</v>
      </c>
      <c r="T1123" s="1" t="s">
        <v>5121</v>
      </c>
      <c r="AC1123" s="1">
        <v>14</v>
      </c>
      <c r="AD1123" s="1" t="s">
        <v>268</v>
      </c>
      <c r="AE1123" s="1" t="s">
        <v>9614</v>
      </c>
    </row>
    <row r="1124" spans="1:72" ht="13.5" customHeight="1">
      <c r="A1124" s="3" t="str">
        <f>HYPERLINK("http://kyu.snu.ac.kr/sdhj/index.jsp?type=hj/GK14657_00IH_0001_0019.jpg","1777_각북면_19")</f>
        <v>1777_각북면_19</v>
      </c>
      <c r="B1124" s="2">
        <v>1777</v>
      </c>
      <c r="C1124" s="2" t="s">
        <v>12868</v>
      </c>
      <c r="D1124" s="2" t="s">
        <v>12865</v>
      </c>
      <c r="E1124" s="2">
        <v>1123</v>
      </c>
      <c r="F1124" s="1">
        <v>5</v>
      </c>
      <c r="G1124" s="1" t="s">
        <v>2145</v>
      </c>
      <c r="H1124" s="1" t="s">
        <v>7351</v>
      </c>
      <c r="I1124" s="1">
        <v>1</v>
      </c>
      <c r="L1124" s="1">
        <v>2</v>
      </c>
      <c r="M1124" s="2" t="s">
        <v>13376</v>
      </c>
      <c r="N1124" s="2" t="s">
        <v>13377</v>
      </c>
      <c r="S1124" s="1" t="s">
        <v>67</v>
      </c>
      <c r="T1124" s="1" t="s">
        <v>5121</v>
      </c>
      <c r="AC1124" s="1">
        <v>5</v>
      </c>
      <c r="AD1124" s="1" t="s">
        <v>201</v>
      </c>
      <c r="AE1124" s="1" t="s">
        <v>9636</v>
      </c>
      <c r="AF1124" s="1" t="s">
        <v>71</v>
      </c>
      <c r="AG1124" s="1" t="s">
        <v>9052</v>
      </c>
    </row>
    <row r="1125" spans="1:72" ht="13.5" customHeight="1">
      <c r="A1125" s="3" t="str">
        <f>HYPERLINK("http://kyu.snu.ac.kr/sdhj/index.jsp?type=hj/GK14657_00IH_0001_0019.jpg","1777_각북면_19")</f>
        <v>1777_각북면_19</v>
      </c>
      <c r="B1125" s="2">
        <v>1777</v>
      </c>
      <c r="C1125" s="2" t="s">
        <v>12868</v>
      </c>
      <c r="D1125" s="2" t="s">
        <v>12865</v>
      </c>
      <c r="E1125" s="2">
        <v>1124</v>
      </c>
      <c r="F1125" s="1">
        <v>5</v>
      </c>
      <c r="G1125" s="1" t="s">
        <v>2145</v>
      </c>
      <c r="H1125" s="1" t="s">
        <v>7351</v>
      </c>
      <c r="I1125" s="1">
        <v>1</v>
      </c>
      <c r="L1125" s="1">
        <v>2</v>
      </c>
      <c r="M1125" s="2" t="s">
        <v>13376</v>
      </c>
      <c r="N1125" s="2" t="s">
        <v>13377</v>
      </c>
      <c r="S1125" s="1" t="s">
        <v>1999</v>
      </c>
      <c r="T1125" s="1" t="s">
        <v>15263</v>
      </c>
      <c r="Y1125" s="1" t="s">
        <v>113</v>
      </c>
      <c r="Z1125" s="1" t="s">
        <v>7749</v>
      </c>
      <c r="AC1125" s="1">
        <v>14</v>
      </c>
      <c r="AD1125" s="1" t="s">
        <v>259</v>
      </c>
      <c r="AE1125" s="1" t="s">
        <v>9658</v>
      </c>
    </row>
    <row r="1126" spans="1:72" ht="13.5" customHeight="1">
      <c r="A1126" s="3" t="str">
        <f>HYPERLINK("http://kyu.snu.ac.kr/sdhj/index.jsp?type=hj/GK14657_00IH_0001_0019.jpg","1777_각북면_19")</f>
        <v>1777_각북면_19</v>
      </c>
      <c r="B1126" s="2">
        <v>1777</v>
      </c>
      <c r="C1126" s="2" t="s">
        <v>12868</v>
      </c>
      <c r="D1126" s="2" t="s">
        <v>12865</v>
      </c>
      <c r="E1126" s="2">
        <v>1125</v>
      </c>
      <c r="F1126" s="1">
        <v>5</v>
      </c>
      <c r="G1126" s="1" t="s">
        <v>2145</v>
      </c>
      <c r="H1126" s="1" t="s">
        <v>7351</v>
      </c>
      <c r="I1126" s="1">
        <v>1</v>
      </c>
      <c r="L1126" s="1">
        <v>2</v>
      </c>
      <c r="M1126" s="2" t="s">
        <v>13376</v>
      </c>
      <c r="N1126" s="2" t="s">
        <v>13377</v>
      </c>
      <c r="S1126" s="1" t="s">
        <v>112</v>
      </c>
      <c r="T1126" s="1" t="s">
        <v>15263</v>
      </c>
      <c r="U1126" s="1" t="s">
        <v>109</v>
      </c>
      <c r="V1126" s="1" t="s">
        <v>7521</v>
      </c>
      <c r="Y1126" s="1" t="s">
        <v>210</v>
      </c>
      <c r="Z1126" s="1" t="s">
        <v>7726</v>
      </c>
      <c r="AC1126" s="1">
        <v>66</v>
      </c>
      <c r="AD1126" s="1" t="s">
        <v>70</v>
      </c>
      <c r="AE1126" s="1" t="s">
        <v>9627</v>
      </c>
      <c r="AF1126" s="1" t="s">
        <v>71</v>
      </c>
      <c r="AG1126" s="1" t="s">
        <v>9052</v>
      </c>
    </row>
    <row r="1127" spans="1:72" ht="13.5" customHeight="1">
      <c r="A1127" s="3" t="str">
        <f>HYPERLINK("http://kyu.snu.ac.kr/sdhj/index.jsp?type=hj/GK14657_00IH_0001_0019.jpg","1777_각북면_19")</f>
        <v>1777_각북면_19</v>
      </c>
      <c r="B1127" s="2">
        <v>1777</v>
      </c>
      <c r="C1127" s="2" t="s">
        <v>12868</v>
      </c>
      <c r="D1127" s="2" t="s">
        <v>12865</v>
      </c>
      <c r="E1127" s="2">
        <v>1126</v>
      </c>
      <c r="F1127" s="1">
        <v>5</v>
      </c>
      <c r="G1127" s="1" t="s">
        <v>2145</v>
      </c>
      <c r="H1127" s="1" t="s">
        <v>7351</v>
      </c>
      <c r="I1127" s="1">
        <v>1</v>
      </c>
      <c r="L1127" s="1">
        <v>3</v>
      </c>
      <c r="M1127" s="2" t="s">
        <v>13378</v>
      </c>
      <c r="N1127" s="2" t="s">
        <v>13379</v>
      </c>
      <c r="T1127" s="1" t="s">
        <v>12957</v>
      </c>
      <c r="U1127" s="1" t="s">
        <v>174</v>
      </c>
      <c r="V1127" s="1" t="s">
        <v>7523</v>
      </c>
      <c r="W1127" s="1" t="s">
        <v>73</v>
      </c>
      <c r="X1127" s="1" t="s">
        <v>12958</v>
      </c>
      <c r="Y1127" s="1" t="s">
        <v>2166</v>
      </c>
      <c r="Z1127" s="1" t="s">
        <v>9330</v>
      </c>
      <c r="AC1127" s="1">
        <v>59</v>
      </c>
      <c r="AD1127" s="1" t="s">
        <v>168</v>
      </c>
      <c r="AE1127" s="1" t="s">
        <v>9616</v>
      </c>
      <c r="AJ1127" s="1" t="s">
        <v>17</v>
      </c>
      <c r="AK1127" s="1" t="s">
        <v>9765</v>
      </c>
      <c r="AL1127" s="1" t="s">
        <v>147</v>
      </c>
      <c r="AM1127" s="1" t="s">
        <v>9773</v>
      </c>
      <c r="AT1127" s="1" t="s">
        <v>79</v>
      </c>
      <c r="AU1127" s="1" t="s">
        <v>9844</v>
      </c>
      <c r="AV1127" s="1" t="s">
        <v>2167</v>
      </c>
      <c r="AW1127" s="1" t="s">
        <v>10505</v>
      </c>
      <c r="BG1127" s="1" t="s">
        <v>79</v>
      </c>
      <c r="BH1127" s="1" t="s">
        <v>9844</v>
      </c>
      <c r="BI1127" s="1" t="s">
        <v>2168</v>
      </c>
      <c r="BJ1127" s="1" t="s">
        <v>7624</v>
      </c>
      <c r="BK1127" s="1" t="s">
        <v>1233</v>
      </c>
      <c r="BL1127" s="1" t="s">
        <v>9862</v>
      </c>
      <c r="BM1127" s="1" t="s">
        <v>1030</v>
      </c>
      <c r="BN1127" s="1" t="s">
        <v>10812</v>
      </c>
      <c r="BO1127" s="1" t="s">
        <v>98</v>
      </c>
      <c r="BP1127" s="1" t="s">
        <v>10734</v>
      </c>
      <c r="BQ1127" s="1" t="s">
        <v>2169</v>
      </c>
      <c r="BR1127" s="1" t="s">
        <v>12486</v>
      </c>
      <c r="BS1127" s="1" t="s">
        <v>46</v>
      </c>
      <c r="BT1127" s="1" t="s">
        <v>9757</v>
      </c>
    </row>
    <row r="1128" spans="1:72" ht="13.5" customHeight="1">
      <c r="A1128" s="3" t="str">
        <f>HYPERLINK("http://kyu.snu.ac.kr/sdhj/index.jsp?type=hj/GK14657_00IH_0001_0019.jpg","1777_각북면_19")</f>
        <v>1777_각북면_19</v>
      </c>
      <c r="B1128" s="2">
        <v>1777</v>
      </c>
      <c r="C1128" s="2" t="s">
        <v>12868</v>
      </c>
      <c r="D1128" s="2" t="s">
        <v>12865</v>
      </c>
      <c r="E1128" s="2">
        <v>1127</v>
      </c>
      <c r="F1128" s="1">
        <v>5</v>
      </c>
      <c r="G1128" s="1" t="s">
        <v>2145</v>
      </c>
      <c r="H1128" s="1" t="s">
        <v>7351</v>
      </c>
      <c r="I1128" s="1">
        <v>1</v>
      </c>
      <c r="L1128" s="1">
        <v>3</v>
      </c>
      <c r="M1128" s="2" t="s">
        <v>13378</v>
      </c>
      <c r="N1128" s="2" t="s">
        <v>13379</v>
      </c>
      <c r="S1128" s="1" t="s">
        <v>47</v>
      </c>
      <c r="T1128" s="1" t="s">
        <v>179</v>
      </c>
      <c r="W1128" s="1" t="s">
        <v>1078</v>
      </c>
      <c r="X1128" s="1" t="s">
        <v>7678</v>
      </c>
      <c r="Y1128" s="1" t="s">
        <v>101</v>
      </c>
      <c r="Z1128" s="1" t="s">
        <v>7731</v>
      </c>
      <c r="AC1128" s="1">
        <v>49</v>
      </c>
      <c r="AD1128" s="1" t="s">
        <v>95</v>
      </c>
      <c r="AE1128" s="1" t="s">
        <v>9649</v>
      </c>
      <c r="AJ1128" s="1" t="s">
        <v>465</v>
      </c>
      <c r="AK1128" s="1" t="s">
        <v>9766</v>
      </c>
      <c r="AL1128" s="1" t="s">
        <v>107</v>
      </c>
      <c r="AM1128" s="1" t="s">
        <v>9484</v>
      </c>
      <c r="AT1128" s="1" t="s">
        <v>79</v>
      </c>
      <c r="AU1128" s="1" t="s">
        <v>9844</v>
      </c>
      <c r="AV1128" s="1" t="s">
        <v>2170</v>
      </c>
      <c r="AW1128" s="1" t="s">
        <v>10504</v>
      </c>
      <c r="BG1128" s="1" t="s">
        <v>1231</v>
      </c>
      <c r="BH1128" s="1" t="s">
        <v>9846</v>
      </c>
      <c r="BI1128" s="1" t="s">
        <v>2171</v>
      </c>
      <c r="BJ1128" s="1" t="s">
        <v>10992</v>
      </c>
      <c r="BK1128" s="1" t="s">
        <v>79</v>
      </c>
      <c r="BL1128" s="1" t="s">
        <v>9844</v>
      </c>
      <c r="BM1128" s="1" t="s">
        <v>14675</v>
      </c>
      <c r="BN1128" s="1" t="s">
        <v>14674</v>
      </c>
      <c r="BO1128" s="1" t="s">
        <v>79</v>
      </c>
      <c r="BP1128" s="1" t="s">
        <v>9844</v>
      </c>
      <c r="BQ1128" s="1" t="s">
        <v>2172</v>
      </c>
      <c r="BR1128" s="1" t="s">
        <v>12485</v>
      </c>
      <c r="BS1128" s="1" t="s">
        <v>431</v>
      </c>
      <c r="BT1128" s="1" t="s">
        <v>9730</v>
      </c>
    </row>
    <row r="1129" spans="1:72" ht="13.5" customHeight="1">
      <c r="A1129" s="3" t="str">
        <f>HYPERLINK("http://kyu.snu.ac.kr/sdhj/index.jsp?type=hj/GK14657_00IH_0001_0019.jpg","1777_각북면_19")</f>
        <v>1777_각북면_19</v>
      </c>
      <c r="B1129" s="2">
        <v>1777</v>
      </c>
      <c r="C1129" s="2" t="s">
        <v>12868</v>
      </c>
      <c r="D1129" s="2" t="s">
        <v>12865</v>
      </c>
      <c r="E1129" s="2">
        <v>1128</v>
      </c>
      <c r="F1129" s="1">
        <v>5</v>
      </c>
      <c r="G1129" s="1" t="s">
        <v>2145</v>
      </c>
      <c r="H1129" s="1" t="s">
        <v>7351</v>
      </c>
      <c r="I1129" s="1">
        <v>1</v>
      </c>
      <c r="L1129" s="1">
        <v>3</v>
      </c>
      <c r="M1129" s="2" t="s">
        <v>13378</v>
      </c>
      <c r="N1129" s="2" t="s">
        <v>13379</v>
      </c>
      <c r="S1129" s="1" t="s">
        <v>57</v>
      </c>
      <c r="T1129" s="1" t="s">
        <v>7485</v>
      </c>
      <c r="U1129" s="1" t="s">
        <v>174</v>
      </c>
      <c r="V1129" s="1" t="s">
        <v>7523</v>
      </c>
      <c r="Y1129" s="1" t="s">
        <v>2173</v>
      </c>
      <c r="Z1129" s="1" t="s">
        <v>9329</v>
      </c>
      <c r="AC1129" s="1">
        <v>28</v>
      </c>
      <c r="AD1129" s="1" t="s">
        <v>66</v>
      </c>
      <c r="AE1129" s="1" t="s">
        <v>9631</v>
      </c>
    </row>
    <row r="1130" spans="1:72" ht="13.5" customHeight="1">
      <c r="A1130" s="3" t="str">
        <f>HYPERLINK("http://kyu.snu.ac.kr/sdhj/index.jsp?type=hj/GK14657_00IH_0001_0019.jpg","1777_각북면_19")</f>
        <v>1777_각북면_19</v>
      </c>
      <c r="B1130" s="2">
        <v>1777</v>
      </c>
      <c r="C1130" s="2" t="s">
        <v>12868</v>
      </c>
      <c r="D1130" s="2" t="s">
        <v>12865</v>
      </c>
      <c r="E1130" s="2">
        <v>1129</v>
      </c>
      <c r="F1130" s="1">
        <v>5</v>
      </c>
      <c r="G1130" s="1" t="s">
        <v>2145</v>
      </c>
      <c r="H1130" s="1" t="s">
        <v>7351</v>
      </c>
      <c r="I1130" s="1">
        <v>1</v>
      </c>
      <c r="L1130" s="1">
        <v>3</v>
      </c>
      <c r="M1130" s="2" t="s">
        <v>13378</v>
      </c>
      <c r="N1130" s="2" t="s">
        <v>13379</v>
      </c>
      <c r="S1130" s="1" t="s">
        <v>57</v>
      </c>
      <c r="T1130" s="1" t="s">
        <v>7485</v>
      </c>
      <c r="U1130" s="1" t="s">
        <v>174</v>
      </c>
      <c r="V1130" s="1" t="s">
        <v>7523</v>
      </c>
      <c r="Y1130" s="1" t="s">
        <v>2174</v>
      </c>
      <c r="Z1130" s="1" t="s">
        <v>9328</v>
      </c>
      <c r="AC1130" s="1">
        <v>24</v>
      </c>
      <c r="AD1130" s="1" t="s">
        <v>259</v>
      </c>
      <c r="AE1130" s="1" t="s">
        <v>9658</v>
      </c>
    </row>
    <row r="1131" spans="1:72" ht="13.5" customHeight="1">
      <c r="A1131" s="3" t="str">
        <f>HYPERLINK("http://kyu.snu.ac.kr/sdhj/index.jsp?type=hj/GK14657_00IH_0001_0019.jpg","1777_각북면_19")</f>
        <v>1777_각북면_19</v>
      </c>
      <c r="B1131" s="2">
        <v>1777</v>
      </c>
      <c r="C1131" s="2" t="s">
        <v>12868</v>
      </c>
      <c r="D1131" s="2" t="s">
        <v>12865</v>
      </c>
      <c r="E1131" s="2">
        <v>1130</v>
      </c>
      <c r="F1131" s="1">
        <v>5</v>
      </c>
      <c r="G1131" s="1" t="s">
        <v>2145</v>
      </c>
      <c r="H1131" s="1" t="s">
        <v>7351</v>
      </c>
      <c r="I1131" s="1">
        <v>1</v>
      </c>
      <c r="L1131" s="1">
        <v>3</v>
      </c>
      <c r="M1131" s="2" t="s">
        <v>13378</v>
      </c>
      <c r="N1131" s="2" t="s">
        <v>13379</v>
      </c>
      <c r="S1131" s="1" t="s">
        <v>67</v>
      </c>
      <c r="T1131" s="1" t="s">
        <v>5121</v>
      </c>
      <c r="AF1131" s="1" t="s">
        <v>93</v>
      </c>
      <c r="AG1131" s="1" t="s">
        <v>7486</v>
      </c>
    </row>
    <row r="1132" spans="1:72" ht="13.5" customHeight="1">
      <c r="A1132" s="3" t="str">
        <f>HYPERLINK("http://kyu.snu.ac.kr/sdhj/index.jsp?type=hj/GK14657_00IH_0001_0019.jpg","1777_각북면_19")</f>
        <v>1777_각북면_19</v>
      </c>
      <c r="B1132" s="2">
        <v>1777</v>
      </c>
      <c r="C1132" s="2" t="s">
        <v>12868</v>
      </c>
      <c r="D1132" s="2" t="s">
        <v>12865</v>
      </c>
      <c r="E1132" s="2">
        <v>1131</v>
      </c>
      <c r="F1132" s="1">
        <v>5</v>
      </c>
      <c r="G1132" s="1" t="s">
        <v>2145</v>
      </c>
      <c r="H1132" s="1" t="s">
        <v>7351</v>
      </c>
      <c r="I1132" s="1">
        <v>1</v>
      </c>
      <c r="L1132" s="1">
        <v>3</v>
      </c>
      <c r="M1132" s="2" t="s">
        <v>13378</v>
      </c>
      <c r="N1132" s="2" t="s">
        <v>13379</v>
      </c>
      <c r="T1132" s="1" t="s">
        <v>15262</v>
      </c>
      <c r="U1132" s="1" t="s">
        <v>138</v>
      </c>
      <c r="V1132" s="1" t="s">
        <v>7522</v>
      </c>
      <c r="Y1132" s="1" t="s">
        <v>2175</v>
      </c>
      <c r="Z1132" s="1" t="s">
        <v>9327</v>
      </c>
      <c r="AC1132" s="1">
        <v>75</v>
      </c>
      <c r="AD1132" s="1" t="s">
        <v>173</v>
      </c>
      <c r="AE1132" s="1" t="s">
        <v>9622</v>
      </c>
    </row>
    <row r="1133" spans="1:72" ht="13.5" customHeight="1">
      <c r="A1133" s="3" t="str">
        <f>HYPERLINK("http://kyu.snu.ac.kr/sdhj/index.jsp?type=hj/GK14657_00IH_0001_0019.jpg","1777_각북면_19")</f>
        <v>1777_각북면_19</v>
      </c>
      <c r="B1133" s="2">
        <v>1777</v>
      </c>
      <c r="C1133" s="2" t="s">
        <v>12868</v>
      </c>
      <c r="D1133" s="2" t="s">
        <v>12865</v>
      </c>
      <c r="E1133" s="2">
        <v>1132</v>
      </c>
      <c r="F1133" s="1">
        <v>5</v>
      </c>
      <c r="G1133" s="1" t="s">
        <v>2145</v>
      </c>
      <c r="H1133" s="1" t="s">
        <v>7351</v>
      </c>
      <c r="I1133" s="1">
        <v>1</v>
      </c>
      <c r="L1133" s="1">
        <v>3</v>
      </c>
      <c r="M1133" s="2" t="s">
        <v>13378</v>
      </c>
      <c r="N1133" s="2" t="s">
        <v>13379</v>
      </c>
      <c r="T1133" s="1" t="s">
        <v>15262</v>
      </c>
      <c r="U1133" s="1" t="s">
        <v>109</v>
      </c>
      <c r="V1133" s="1" t="s">
        <v>7521</v>
      </c>
      <c r="Y1133" s="1" t="s">
        <v>2176</v>
      </c>
      <c r="Z1133" s="1" t="s">
        <v>8618</v>
      </c>
      <c r="AC1133" s="1">
        <v>17</v>
      </c>
      <c r="AD1133" s="1" t="s">
        <v>68</v>
      </c>
      <c r="AE1133" s="1" t="s">
        <v>9623</v>
      </c>
      <c r="AF1133" s="1" t="s">
        <v>71</v>
      </c>
      <c r="AG1133" s="1" t="s">
        <v>9052</v>
      </c>
    </row>
    <row r="1134" spans="1:72" ht="13.5" customHeight="1">
      <c r="A1134" s="3" t="str">
        <f>HYPERLINK("http://kyu.snu.ac.kr/sdhj/index.jsp?type=hj/GK14657_00IH_0001_0019.jpg","1777_각북면_19")</f>
        <v>1777_각북면_19</v>
      </c>
      <c r="B1134" s="2">
        <v>1777</v>
      </c>
      <c r="C1134" s="2" t="s">
        <v>12868</v>
      </c>
      <c r="D1134" s="2" t="s">
        <v>12865</v>
      </c>
      <c r="E1134" s="2">
        <v>1133</v>
      </c>
      <c r="F1134" s="1">
        <v>5</v>
      </c>
      <c r="G1134" s="1" t="s">
        <v>2145</v>
      </c>
      <c r="H1134" s="1" t="s">
        <v>7351</v>
      </c>
      <c r="I1134" s="1">
        <v>1</v>
      </c>
      <c r="L1134" s="1">
        <v>4</v>
      </c>
      <c r="M1134" s="2" t="s">
        <v>13380</v>
      </c>
      <c r="N1134" s="2" t="s">
        <v>13381</v>
      </c>
      <c r="T1134" s="1" t="s">
        <v>12957</v>
      </c>
      <c r="U1134" s="1" t="s">
        <v>2177</v>
      </c>
      <c r="V1134" s="1" t="s">
        <v>7631</v>
      </c>
      <c r="W1134" s="1" t="s">
        <v>73</v>
      </c>
      <c r="X1134" s="1" t="s">
        <v>12958</v>
      </c>
      <c r="Y1134" s="1" t="s">
        <v>2178</v>
      </c>
      <c r="Z1134" s="1" t="s">
        <v>9326</v>
      </c>
      <c r="AC1134" s="1">
        <v>66</v>
      </c>
      <c r="AD1134" s="1" t="s">
        <v>70</v>
      </c>
      <c r="AE1134" s="1" t="s">
        <v>9627</v>
      </c>
      <c r="AJ1134" s="1" t="s">
        <v>17</v>
      </c>
      <c r="AK1134" s="1" t="s">
        <v>9765</v>
      </c>
      <c r="AL1134" s="1" t="s">
        <v>76</v>
      </c>
      <c r="AM1134" s="1" t="s">
        <v>14465</v>
      </c>
      <c r="AT1134" s="1" t="s">
        <v>79</v>
      </c>
      <c r="AU1134" s="1" t="s">
        <v>9844</v>
      </c>
      <c r="AV1134" s="1" t="s">
        <v>2179</v>
      </c>
      <c r="AW1134" s="1" t="s">
        <v>9997</v>
      </c>
      <c r="BG1134" s="1" t="s">
        <v>79</v>
      </c>
      <c r="BH1134" s="1" t="s">
        <v>9844</v>
      </c>
      <c r="BI1134" s="1" t="s">
        <v>2180</v>
      </c>
      <c r="BJ1134" s="1" t="s">
        <v>10862</v>
      </c>
      <c r="BK1134" s="1" t="s">
        <v>79</v>
      </c>
      <c r="BL1134" s="1" t="s">
        <v>9844</v>
      </c>
      <c r="BM1134" s="1" t="s">
        <v>2181</v>
      </c>
      <c r="BN1134" s="1" t="s">
        <v>11198</v>
      </c>
      <c r="BO1134" s="1" t="s">
        <v>77</v>
      </c>
      <c r="BP1134" s="1" t="s">
        <v>7576</v>
      </c>
      <c r="BQ1134" s="1" t="s">
        <v>2182</v>
      </c>
      <c r="BR1134" s="1" t="s">
        <v>12484</v>
      </c>
      <c r="BS1134" s="1" t="s">
        <v>107</v>
      </c>
      <c r="BT1134" s="1" t="s">
        <v>9484</v>
      </c>
    </row>
    <row r="1135" spans="1:72" ht="13.5" customHeight="1">
      <c r="A1135" s="3" t="str">
        <f>HYPERLINK("http://kyu.snu.ac.kr/sdhj/index.jsp?type=hj/GK14657_00IH_0001_0019.jpg","1777_각북면_19")</f>
        <v>1777_각북면_19</v>
      </c>
      <c r="B1135" s="2">
        <v>1777</v>
      </c>
      <c r="C1135" s="2" t="s">
        <v>12868</v>
      </c>
      <c r="D1135" s="2" t="s">
        <v>12865</v>
      </c>
      <c r="E1135" s="2">
        <v>1134</v>
      </c>
      <c r="F1135" s="1">
        <v>5</v>
      </c>
      <c r="G1135" s="1" t="s">
        <v>2145</v>
      </c>
      <c r="H1135" s="1" t="s">
        <v>7351</v>
      </c>
      <c r="I1135" s="1">
        <v>1</v>
      </c>
      <c r="L1135" s="1">
        <v>4</v>
      </c>
      <c r="M1135" s="2" t="s">
        <v>13380</v>
      </c>
      <c r="N1135" s="2" t="s">
        <v>13381</v>
      </c>
      <c r="S1135" s="1" t="s">
        <v>47</v>
      </c>
      <c r="T1135" s="1" t="s">
        <v>179</v>
      </c>
      <c r="W1135" s="1" t="s">
        <v>197</v>
      </c>
      <c r="X1135" s="1" t="s">
        <v>7688</v>
      </c>
      <c r="Y1135" s="1" t="s">
        <v>101</v>
      </c>
      <c r="Z1135" s="1" t="s">
        <v>7731</v>
      </c>
      <c r="AC1135" s="1">
        <v>60</v>
      </c>
      <c r="AD1135" s="1" t="s">
        <v>539</v>
      </c>
      <c r="AE1135" s="1" t="s">
        <v>9669</v>
      </c>
      <c r="AJ1135" s="1" t="s">
        <v>17</v>
      </c>
      <c r="AK1135" s="1" t="s">
        <v>9765</v>
      </c>
      <c r="AL1135" s="1" t="s">
        <v>76</v>
      </c>
      <c r="AM1135" s="1" t="s">
        <v>14465</v>
      </c>
      <c r="AT1135" s="1" t="s">
        <v>53</v>
      </c>
      <c r="AU1135" s="1" t="s">
        <v>7653</v>
      </c>
      <c r="AV1135" s="1" t="s">
        <v>149</v>
      </c>
      <c r="AW1135" s="1" t="s">
        <v>9540</v>
      </c>
      <c r="BG1135" s="1" t="s">
        <v>79</v>
      </c>
      <c r="BH1135" s="1" t="s">
        <v>9844</v>
      </c>
      <c r="BI1135" s="1" t="s">
        <v>2183</v>
      </c>
      <c r="BJ1135" s="1" t="s">
        <v>11206</v>
      </c>
      <c r="BK1135" s="1" t="s">
        <v>79</v>
      </c>
      <c r="BL1135" s="1" t="s">
        <v>9844</v>
      </c>
      <c r="BM1135" s="1" t="s">
        <v>200</v>
      </c>
      <c r="BN1135" s="1" t="s">
        <v>10905</v>
      </c>
      <c r="BO1135" s="1" t="s">
        <v>79</v>
      </c>
      <c r="BP1135" s="1" t="s">
        <v>9844</v>
      </c>
      <c r="BQ1135" s="1" t="s">
        <v>2184</v>
      </c>
      <c r="BR1135" s="1" t="s">
        <v>14823</v>
      </c>
      <c r="BS1135" s="1" t="s">
        <v>76</v>
      </c>
      <c r="BT1135" s="1" t="s">
        <v>14465</v>
      </c>
    </row>
    <row r="1136" spans="1:72" ht="13.5" customHeight="1">
      <c r="A1136" s="3" t="str">
        <f>HYPERLINK("http://kyu.snu.ac.kr/sdhj/index.jsp?type=hj/GK14657_00IH_0001_0019.jpg","1777_각북면_19")</f>
        <v>1777_각북면_19</v>
      </c>
      <c r="B1136" s="2">
        <v>1777</v>
      </c>
      <c r="C1136" s="2" t="s">
        <v>12868</v>
      </c>
      <c r="D1136" s="2" t="s">
        <v>12865</v>
      </c>
      <c r="E1136" s="2">
        <v>1135</v>
      </c>
      <c r="F1136" s="1">
        <v>5</v>
      </c>
      <c r="G1136" s="1" t="s">
        <v>2145</v>
      </c>
      <c r="H1136" s="1" t="s">
        <v>7351</v>
      </c>
      <c r="I1136" s="1">
        <v>1</v>
      </c>
      <c r="L1136" s="1">
        <v>4</v>
      </c>
      <c r="M1136" s="2" t="s">
        <v>13380</v>
      </c>
      <c r="N1136" s="2" t="s">
        <v>13381</v>
      </c>
      <c r="S1136" s="1" t="s">
        <v>57</v>
      </c>
      <c r="T1136" s="1" t="s">
        <v>7485</v>
      </c>
      <c r="U1136" s="1" t="s">
        <v>275</v>
      </c>
      <c r="V1136" s="1" t="s">
        <v>7527</v>
      </c>
      <c r="Y1136" s="1" t="s">
        <v>2185</v>
      </c>
      <c r="Z1136" s="1" t="s">
        <v>9325</v>
      </c>
      <c r="AC1136" s="1">
        <v>40</v>
      </c>
      <c r="AD1136" s="1" t="s">
        <v>753</v>
      </c>
      <c r="AE1136" s="1" t="s">
        <v>9644</v>
      </c>
    </row>
    <row r="1137" spans="1:72" ht="13.5" customHeight="1">
      <c r="A1137" s="3" t="str">
        <f>HYPERLINK("http://kyu.snu.ac.kr/sdhj/index.jsp?type=hj/GK14657_00IH_0001_0019.jpg","1777_각북면_19")</f>
        <v>1777_각북면_19</v>
      </c>
      <c r="B1137" s="2">
        <v>1777</v>
      </c>
      <c r="C1137" s="2" t="s">
        <v>12868</v>
      </c>
      <c r="D1137" s="2" t="s">
        <v>12865</v>
      </c>
      <c r="E1137" s="2">
        <v>1136</v>
      </c>
      <c r="F1137" s="1">
        <v>5</v>
      </c>
      <c r="G1137" s="1" t="s">
        <v>2145</v>
      </c>
      <c r="H1137" s="1" t="s">
        <v>7351</v>
      </c>
      <c r="I1137" s="1">
        <v>1</v>
      </c>
      <c r="L1137" s="1">
        <v>4</v>
      </c>
      <c r="M1137" s="2" t="s">
        <v>13380</v>
      </c>
      <c r="N1137" s="2" t="s">
        <v>13381</v>
      </c>
      <c r="S1137" s="1" t="s">
        <v>57</v>
      </c>
      <c r="T1137" s="1" t="s">
        <v>7485</v>
      </c>
      <c r="U1137" s="1" t="s">
        <v>275</v>
      </c>
      <c r="V1137" s="1" t="s">
        <v>7527</v>
      </c>
      <c r="Y1137" s="1" t="s">
        <v>514</v>
      </c>
      <c r="Z1137" s="1" t="s">
        <v>7985</v>
      </c>
      <c r="AC1137" s="1">
        <v>30</v>
      </c>
      <c r="AD1137" s="1" t="s">
        <v>507</v>
      </c>
      <c r="AE1137" s="1" t="s">
        <v>9635</v>
      </c>
    </row>
    <row r="1138" spans="1:72" ht="13.5" customHeight="1">
      <c r="A1138" s="3" t="str">
        <f>HYPERLINK("http://kyu.snu.ac.kr/sdhj/index.jsp?type=hj/GK14657_00IH_0001_0019.jpg","1777_각북면_19")</f>
        <v>1777_각북면_19</v>
      </c>
      <c r="B1138" s="2">
        <v>1777</v>
      </c>
      <c r="C1138" s="2" t="s">
        <v>12868</v>
      </c>
      <c r="D1138" s="2" t="s">
        <v>12865</v>
      </c>
      <c r="E1138" s="2">
        <v>1137</v>
      </c>
      <c r="F1138" s="1">
        <v>5</v>
      </c>
      <c r="G1138" s="1" t="s">
        <v>2145</v>
      </c>
      <c r="H1138" s="1" t="s">
        <v>7351</v>
      </c>
      <c r="I1138" s="1">
        <v>1</v>
      </c>
      <c r="L1138" s="1">
        <v>4</v>
      </c>
      <c r="M1138" s="2" t="s">
        <v>13380</v>
      </c>
      <c r="N1138" s="2" t="s">
        <v>13381</v>
      </c>
      <c r="S1138" s="1" t="s">
        <v>67</v>
      </c>
      <c r="T1138" s="1" t="s">
        <v>5121</v>
      </c>
      <c r="AC1138" s="1">
        <v>17</v>
      </c>
      <c r="AD1138" s="1" t="s">
        <v>68</v>
      </c>
      <c r="AE1138" s="1" t="s">
        <v>9623</v>
      </c>
    </row>
    <row r="1139" spans="1:72" ht="13.5" customHeight="1">
      <c r="A1139" s="3" t="str">
        <f>HYPERLINK("http://kyu.snu.ac.kr/sdhj/index.jsp?type=hj/GK14657_00IH_0001_0019.jpg","1777_각북면_19")</f>
        <v>1777_각북면_19</v>
      </c>
      <c r="B1139" s="2">
        <v>1777</v>
      </c>
      <c r="C1139" s="2" t="s">
        <v>12868</v>
      </c>
      <c r="D1139" s="2" t="s">
        <v>12865</v>
      </c>
      <c r="E1139" s="2">
        <v>1138</v>
      </c>
      <c r="F1139" s="1">
        <v>5</v>
      </c>
      <c r="G1139" s="1" t="s">
        <v>2145</v>
      </c>
      <c r="H1139" s="1" t="s">
        <v>7351</v>
      </c>
      <c r="I1139" s="1">
        <v>1</v>
      </c>
      <c r="L1139" s="1">
        <v>4</v>
      </c>
      <c r="M1139" s="2" t="s">
        <v>13380</v>
      </c>
      <c r="N1139" s="2" t="s">
        <v>13381</v>
      </c>
      <c r="S1139" s="1" t="s">
        <v>64</v>
      </c>
      <c r="T1139" s="1" t="s">
        <v>4015</v>
      </c>
      <c r="W1139" s="1" t="s">
        <v>654</v>
      </c>
      <c r="X1139" s="1" t="s">
        <v>7673</v>
      </c>
      <c r="Y1139" s="1" t="s">
        <v>10</v>
      </c>
      <c r="Z1139" s="1" t="s">
        <v>7691</v>
      </c>
      <c r="AC1139" s="1">
        <v>31</v>
      </c>
      <c r="AD1139" s="1" t="s">
        <v>507</v>
      </c>
      <c r="AE1139" s="1" t="s">
        <v>9635</v>
      </c>
    </row>
    <row r="1140" spans="1:72" ht="13.5" customHeight="1">
      <c r="A1140" s="3" t="str">
        <f>HYPERLINK("http://kyu.snu.ac.kr/sdhj/index.jsp?type=hj/GK14657_00IH_0001_0019.jpg","1777_각북면_19")</f>
        <v>1777_각북면_19</v>
      </c>
      <c r="B1140" s="2">
        <v>1777</v>
      </c>
      <c r="C1140" s="2" t="s">
        <v>12868</v>
      </c>
      <c r="D1140" s="2" t="s">
        <v>12865</v>
      </c>
      <c r="E1140" s="2">
        <v>1139</v>
      </c>
      <c r="F1140" s="1">
        <v>5</v>
      </c>
      <c r="G1140" s="1" t="s">
        <v>2145</v>
      </c>
      <c r="H1140" s="1" t="s">
        <v>7351</v>
      </c>
      <c r="I1140" s="1">
        <v>1</v>
      </c>
      <c r="L1140" s="1">
        <v>4</v>
      </c>
      <c r="M1140" s="2" t="s">
        <v>13380</v>
      </c>
      <c r="N1140" s="2" t="s">
        <v>13381</v>
      </c>
      <c r="S1140" s="1" t="s">
        <v>67</v>
      </c>
      <c r="T1140" s="1" t="s">
        <v>5121</v>
      </c>
      <c r="AC1140" s="1">
        <v>8</v>
      </c>
      <c r="AD1140" s="1" t="s">
        <v>157</v>
      </c>
      <c r="AE1140" s="1" t="s">
        <v>9078</v>
      </c>
    </row>
    <row r="1141" spans="1:72" ht="13.5" customHeight="1">
      <c r="A1141" s="3" t="str">
        <f>HYPERLINK("http://kyu.snu.ac.kr/sdhj/index.jsp?type=hj/GK14657_00IH_0001_0019.jpg","1777_각북면_19")</f>
        <v>1777_각북면_19</v>
      </c>
      <c r="B1141" s="2">
        <v>1777</v>
      </c>
      <c r="C1141" s="2" t="s">
        <v>12868</v>
      </c>
      <c r="D1141" s="2" t="s">
        <v>12865</v>
      </c>
      <c r="E1141" s="2">
        <v>1140</v>
      </c>
      <c r="F1141" s="1">
        <v>5</v>
      </c>
      <c r="G1141" s="1" t="s">
        <v>2145</v>
      </c>
      <c r="H1141" s="1" t="s">
        <v>7351</v>
      </c>
      <c r="I1141" s="1">
        <v>1</v>
      </c>
      <c r="L1141" s="1">
        <v>5</v>
      </c>
      <c r="M1141" s="2" t="s">
        <v>13382</v>
      </c>
      <c r="N1141" s="2" t="s">
        <v>13383</v>
      </c>
      <c r="T1141" s="1" t="s">
        <v>12957</v>
      </c>
      <c r="U1141" s="1" t="s">
        <v>37</v>
      </c>
      <c r="V1141" s="1" t="s">
        <v>7529</v>
      </c>
      <c r="W1141" s="1" t="s">
        <v>260</v>
      </c>
      <c r="X1141" s="1" t="s">
        <v>7486</v>
      </c>
      <c r="Y1141" s="1" t="s">
        <v>2186</v>
      </c>
      <c r="Z1141" s="1" t="s">
        <v>9324</v>
      </c>
      <c r="AC1141" s="1">
        <v>67</v>
      </c>
      <c r="AD1141" s="1" t="s">
        <v>108</v>
      </c>
      <c r="AE1141" s="1" t="s">
        <v>9615</v>
      </c>
      <c r="AJ1141" s="1" t="s">
        <v>17</v>
      </c>
      <c r="AK1141" s="1" t="s">
        <v>9765</v>
      </c>
      <c r="AL1141" s="1" t="s">
        <v>263</v>
      </c>
      <c r="AM1141" s="1" t="s">
        <v>9775</v>
      </c>
      <c r="AT1141" s="1" t="s">
        <v>79</v>
      </c>
      <c r="AU1141" s="1" t="s">
        <v>9844</v>
      </c>
      <c r="AV1141" s="1" t="s">
        <v>2187</v>
      </c>
      <c r="AW1141" s="1" t="s">
        <v>8818</v>
      </c>
      <c r="BG1141" s="1" t="s">
        <v>53</v>
      </c>
      <c r="BH1141" s="1" t="s">
        <v>7653</v>
      </c>
      <c r="BI1141" s="1" t="s">
        <v>2188</v>
      </c>
      <c r="BJ1141" s="1" t="s">
        <v>10021</v>
      </c>
      <c r="BK1141" s="1" t="s">
        <v>77</v>
      </c>
      <c r="BL1141" s="1" t="s">
        <v>7576</v>
      </c>
      <c r="BM1141" s="1" t="s">
        <v>1519</v>
      </c>
      <c r="BN1141" s="1" t="s">
        <v>10986</v>
      </c>
      <c r="BO1141" s="1" t="s">
        <v>2189</v>
      </c>
      <c r="BP1141" s="1" t="s">
        <v>14527</v>
      </c>
      <c r="BQ1141" s="1" t="s">
        <v>2190</v>
      </c>
      <c r="BR1141" s="1" t="s">
        <v>12483</v>
      </c>
      <c r="BS1141" s="1" t="s">
        <v>147</v>
      </c>
      <c r="BT1141" s="1" t="s">
        <v>9773</v>
      </c>
    </row>
    <row r="1142" spans="1:72" ht="13.5" customHeight="1">
      <c r="A1142" s="3" t="str">
        <f>HYPERLINK("http://kyu.snu.ac.kr/sdhj/index.jsp?type=hj/GK14657_00IH_0001_0019.jpg","1777_각북면_19")</f>
        <v>1777_각북면_19</v>
      </c>
      <c r="B1142" s="2">
        <v>1777</v>
      </c>
      <c r="C1142" s="2" t="s">
        <v>12868</v>
      </c>
      <c r="D1142" s="2" t="s">
        <v>12865</v>
      </c>
      <c r="E1142" s="2">
        <v>1141</v>
      </c>
      <c r="F1142" s="1">
        <v>5</v>
      </c>
      <c r="G1142" s="1" t="s">
        <v>2145</v>
      </c>
      <c r="H1142" s="1" t="s">
        <v>7351</v>
      </c>
      <c r="I1142" s="1">
        <v>1</v>
      </c>
      <c r="L1142" s="1">
        <v>5</v>
      </c>
      <c r="M1142" s="2" t="s">
        <v>13382</v>
      </c>
      <c r="N1142" s="2" t="s">
        <v>13383</v>
      </c>
      <c r="S1142" s="1" t="s">
        <v>47</v>
      </c>
      <c r="T1142" s="1" t="s">
        <v>179</v>
      </c>
      <c r="W1142" s="1" t="s">
        <v>73</v>
      </c>
      <c r="X1142" s="1" t="s">
        <v>12958</v>
      </c>
      <c r="Y1142" s="1" t="s">
        <v>10</v>
      </c>
      <c r="Z1142" s="1" t="s">
        <v>7691</v>
      </c>
      <c r="AC1142" s="1">
        <v>67</v>
      </c>
      <c r="AD1142" s="1" t="s">
        <v>12782</v>
      </c>
      <c r="AE1142" s="1" t="s">
        <v>12783</v>
      </c>
      <c r="AJ1142" s="1" t="s">
        <v>17</v>
      </c>
      <c r="AK1142" s="1" t="s">
        <v>9765</v>
      </c>
      <c r="AL1142" s="1" t="s">
        <v>76</v>
      </c>
      <c r="AM1142" s="1" t="s">
        <v>14465</v>
      </c>
      <c r="AT1142" s="1" t="s">
        <v>235</v>
      </c>
      <c r="AU1142" s="1" t="s">
        <v>7607</v>
      </c>
      <c r="AV1142" s="1" t="s">
        <v>2191</v>
      </c>
      <c r="AW1142" s="1" t="s">
        <v>13010</v>
      </c>
      <c r="BG1142" s="1" t="s">
        <v>235</v>
      </c>
      <c r="BH1142" s="1" t="s">
        <v>7607</v>
      </c>
      <c r="BI1142" s="1" t="s">
        <v>2192</v>
      </c>
      <c r="BJ1142" s="1" t="s">
        <v>11205</v>
      </c>
      <c r="BK1142" s="1" t="s">
        <v>235</v>
      </c>
      <c r="BL1142" s="1" t="s">
        <v>7607</v>
      </c>
      <c r="BM1142" s="1" t="s">
        <v>2193</v>
      </c>
      <c r="BN1142" s="1" t="s">
        <v>9295</v>
      </c>
      <c r="BO1142" s="1" t="s">
        <v>235</v>
      </c>
      <c r="BP1142" s="1" t="s">
        <v>7607</v>
      </c>
      <c r="BQ1142" s="1" t="s">
        <v>2194</v>
      </c>
      <c r="BR1142" s="1" t="s">
        <v>12482</v>
      </c>
      <c r="BS1142" s="1" t="s">
        <v>263</v>
      </c>
      <c r="BT1142" s="1" t="s">
        <v>9775</v>
      </c>
    </row>
    <row r="1143" spans="1:72" ht="13.5" customHeight="1">
      <c r="A1143" s="3" t="str">
        <f>HYPERLINK("http://kyu.snu.ac.kr/sdhj/index.jsp?type=hj/GK14657_00IH_0001_0019.jpg","1777_각북면_19")</f>
        <v>1777_각북면_19</v>
      </c>
      <c r="B1143" s="2">
        <v>1777</v>
      </c>
      <c r="C1143" s="2" t="s">
        <v>12868</v>
      </c>
      <c r="D1143" s="2" t="s">
        <v>12865</v>
      </c>
      <c r="E1143" s="2">
        <v>1142</v>
      </c>
      <c r="F1143" s="1">
        <v>5</v>
      </c>
      <c r="G1143" s="1" t="s">
        <v>2145</v>
      </c>
      <c r="H1143" s="1" t="s">
        <v>7351</v>
      </c>
      <c r="I1143" s="1">
        <v>1</v>
      </c>
      <c r="L1143" s="1">
        <v>5</v>
      </c>
      <c r="M1143" s="2" t="s">
        <v>13382</v>
      </c>
      <c r="N1143" s="2" t="s">
        <v>13383</v>
      </c>
      <c r="S1143" s="1" t="s">
        <v>64</v>
      </c>
      <c r="T1143" s="1" t="s">
        <v>4015</v>
      </c>
      <c r="W1143" s="1" t="s">
        <v>459</v>
      </c>
      <c r="X1143" s="1" t="s">
        <v>7509</v>
      </c>
      <c r="Y1143" s="1" t="s">
        <v>10</v>
      </c>
      <c r="Z1143" s="1" t="s">
        <v>7691</v>
      </c>
      <c r="AF1143" s="1" t="s">
        <v>93</v>
      </c>
      <c r="AG1143" s="1" t="s">
        <v>7486</v>
      </c>
    </row>
    <row r="1144" spans="1:72" ht="13.5" customHeight="1">
      <c r="A1144" s="3" t="str">
        <f>HYPERLINK("http://kyu.snu.ac.kr/sdhj/index.jsp?type=hj/GK14657_00IH_0001_0019.jpg","1777_각북면_19")</f>
        <v>1777_각북면_19</v>
      </c>
      <c r="B1144" s="2">
        <v>1777</v>
      </c>
      <c r="C1144" s="2" t="s">
        <v>12868</v>
      </c>
      <c r="D1144" s="2" t="s">
        <v>12865</v>
      </c>
      <c r="E1144" s="2">
        <v>1143</v>
      </c>
      <c r="F1144" s="1">
        <v>5</v>
      </c>
      <c r="G1144" s="1" t="s">
        <v>2145</v>
      </c>
      <c r="H1144" s="1" t="s">
        <v>7351</v>
      </c>
      <c r="I1144" s="1">
        <v>1</v>
      </c>
      <c r="L1144" s="1">
        <v>5</v>
      </c>
      <c r="M1144" s="2" t="s">
        <v>13382</v>
      </c>
      <c r="N1144" s="2" t="s">
        <v>13383</v>
      </c>
      <c r="S1144" s="1" t="s">
        <v>67</v>
      </c>
      <c r="T1144" s="1" t="s">
        <v>5121</v>
      </c>
      <c r="AC1144" s="1">
        <v>18</v>
      </c>
      <c r="AD1144" s="1" t="s">
        <v>417</v>
      </c>
      <c r="AE1144" s="1" t="s">
        <v>9116</v>
      </c>
    </row>
    <row r="1145" spans="1:72" ht="13.5" customHeight="1">
      <c r="A1145" s="3" t="str">
        <f>HYPERLINK("http://kyu.snu.ac.kr/sdhj/index.jsp?type=hj/GK14657_00IH_0001_0019.jpg","1777_각북면_19")</f>
        <v>1777_각북면_19</v>
      </c>
      <c r="B1145" s="2">
        <v>1777</v>
      </c>
      <c r="C1145" s="2" t="s">
        <v>12868</v>
      </c>
      <c r="D1145" s="2" t="s">
        <v>12865</v>
      </c>
      <c r="E1145" s="2">
        <v>1144</v>
      </c>
      <c r="F1145" s="1">
        <v>5</v>
      </c>
      <c r="G1145" s="1" t="s">
        <v>2145</v>
      </c>
      <c r="H1145" s="1" t="s">
        <v>7351</v>
      </c>
      <c r="I1145" s="1">
        <v>1</v>
      </c>
      <c r="L1145" s="1">
        <v>5</v>
      </c>
      <c r="M1145" s="2" t="s">
        <v>13382</v>
      </c>
      <c r="N1145" s="2" t="s">
        <v>13383</v>
      </c>
      <c r="S1145" s="1" t="s">
        <v>67</v>
      </c>
      <c r="T1145" s="1" t="s">
        <v>5121</v>
      </c>
      <c r="AC1145" s="1">
        <v>14</v>
      </c>
      <c r="AD1145" s="1" t="s">
        <v>268</v>
      </c>
      <c r="AE1145" s="1" t="s">
        <v>9614</v>
      </c>
    </row>
    <row r="1146" spans="1:72" ht="13.5" customHeight="1">
      <c r="A1146" s="3" t="str">
        <f>HYPERLINK("http://kyu.snu.ac.kr/sdhj/index.jsp?type=hj/GK14657_00IH_0001_0019.jpg","1777_각북면_19")</f>
        <v>1777_각북면_19</v>
      </c>
      <c r="B1146" s="2">
        <v>1777</v>
      </c>
      <c r="C1146" s="2" t="s">
        <v>12868</v>
      </c>
      <c r="D1146" s="2" t="s">
        <v>12865</v>
      </c>
      <c r="E1146" s="2">
        <v>1145</v>
      </c>
      <c r="F1146" s="1">
        <v>5</v>
      </c>
      <c r="G1146" s="1" t="s">
        <v>2145</v>
      </c>
      <c r="H1146" s="1" t="s">
        <v>7351</v>
      </c>
      <c r="I1146" s="1">
        <v>1</v>
      </c>
      <c r="L1146" s="1">
        <v>5</v>
      </c>
      <c r="M1146" s="2" t="s">
        <v>13382</v>
      </c>
      <c r="N1146" s="2" t="s">
        <v>13383</v>
      </c>
      <c r="S1146" s="1" t="s">
        <v>67</v>
      </c>
      <c r="T1146" s="1" t="s">
        <v>5121</v>
      </c>
      <c r="AC1146" s="1">
        <v>8</v>
      </c>
      <c r="AD1146" s="1" t="s">
        <v>157</v>
      </c>
      <c r="AE1146" s="1" t="s">
        <v>9078</v>
      </c>
      <c r="AG1146" s="1" t="s">
        <v>9052</v>
      </c>
    </row>
    <row r="1147" spans="1:72" ht="13.5" customHeight="1">
      <c r="A1147" s="3" t="str">
        <f>HYPERLINK("http://kyu.snu.ac.kr/sdhj/index.jsp?type=hj/GK14657_00IH_0001_0019.jpg","1777_각북면_19")</f>
        <v>1777_각북면_19</v>
      </c>
      <c r="B1147" s="2">
        <v>1777</v>
      </c>
      <c r="C1147" s="2" t="s">
        <v>12868</v>
      </c>
      <c r="D1147" s="2" t="s">
        <v>12865</v>
      </c>
      <c r="E1147" s="2">
        <v>1146</v>
      </c>
      <c r="F1147" s="1">
        <v>5</v>
      </c>
      <c r="G1147" s="1" t="s">
        <v>2145</v>
      </c>
      <c r="H1147" s="1" t="s">
        <v>7351</v>
      </c>
      <c r="I1147" s="1">
        <v>1</v>
      </c>
      <c r="L1147" s="1">
        <v>5</v>
      </c>
      <c r="M1147" s="2" t="s">
        <v>13382</v>
      </c>
      <c r="N1147" s="2" t="s">
        <v>13383</v>
      </c>
      <c r="S1147" s="1" t="s">
        <v>1768</v>
      </c>
      <c r="T1147" s="1" t="s">
        <v>7493</v>
      </c>
      <c r="Y1147" s="1" t="s">
        <v>1002</v>
      </c>
      <c r="Z1147" s="1" t="s">
        <v>7935</v>
      </c>
      <c r="AC1147" s="1">
        <v>19</v>
      </c>
      <c r="AD1147" s="1" t="s">
        <v>293</v>
      </c>
      <c r="AE1147" s="1" t="s">
        <v>9632</v>
      </c>
      <c r="AF1147" s="1" t="s">
        <v>14355</v>
      </c>
      <c r="AG1147" s="1" t="s">
        <v>14358</v>
      </c>
    </row>
    <row r="1148" spans="1:72" ht="13.5" customHeight="1">
      <c r="A1148" s="3" t="str">
        <f>HYPERLINK("http://kyu.snu.ac.kr/sdhj/index.jsp?type=hj/GK14657_00IH_0001_0019.jpg","1777_각북면_19")</f>
        <v>1777_각북면_19</v>
      </c>
      <c r="B1148" s="2">
        <v>1777</v>
      </c>
      <c r="C1148" s="2" t="s">
        <v>12868</v>
      </c>
      <c r="D1148" s="2" t="s">
        <v>12865</v>
      </c>
      <c r="E1148" s="2">
        <v>1147</v>
      </c>
      <c r="F1148" s="1">
        <v>5</v>
      </c>
      <c r="G1148" s="1" t="s">
        <v>2145</v>
      </c>
      <c r="H1148" s="1" t="s">
        <v>7351</v>
      </c>
      <c r="I1148" s="1">
        <v>2</v>
      </c>
      <c r="J1148" s="1" t="s">
        <v>2195</v>
      </c>
      <c r="K1148" s="1" t="s">
        <v>7437</v>
      </c>
      <c r="L1148" s="1">
        <v>1</v>
      </c>
      <c r="M1148" s="2" t="s">
        <v>2195</v>
      </c>
      <c r="N1148" s="2" t="s">
        <v>7437</v>
      </c>
      <c r="T1148" s="1" t="s">
        <v>12957</v>
      </c>
      <c r="U1148" s="1" t="s">
        <v>37</v>
      </c>
      <c r="V1148" s="1" t="s">
        <v>7529</v>
      </c>
      <c r="W1148" s="1" t="s">
        <v>260</v>
      </c>
      <c r="X1148" s="1" t="s">
        <v>7486</v>
      </c>
      <c r="Y1148" s="1" t="s">
        <v>2196</v>
      </c>
      <c r="Z1148" s="1" t="s">
        <v>9323</v>
      </c>
      <c r="AC1148" s="1">
        <v>88</v>
      </c>
      <c r="AD1148" s="1" t="s">
        <v>66</v>
      </c>
      <c r="AE1148" s="1" t="s">
        <v>9631</v>
      </c>
      <c r="AJ1148" s="1" t="s">
        <v>17</v>
      </c>
      <c r="AK1148" s="1" t="s">
        <v>9765</v>
      </c>
      <c r="AL1148" s="1" t="s">
        <v>263</v>
      </c>
      <c r="AM1148" s="1" t="s">
        <v>9775</v>
      </c>
      <c r="AT1148" s="1" t="s">
        <v>53</v>
      </c>
      <c r="AU1148" s="1" t="s">
        <v>7653</v>
      </c>
      <c r="AV1148" s="1" t="s">
        <v>2197</v>
      </c>
      <c r="AW1148" s="1" t="s">
        <v>9145</v>
      </c>
      <c r="BG1148" s="1" t="s">
        <v>77</v>
      </c>
      <c r="BH1148" s="1" t="s">
        <v>7576</v>
      </c>
      <c r="BI1148" s="1" t="s">
        <v>2198</v>
      </c>
      <c r="BJ1148" s="1" t="s">
        <v>8716</v>
      </c>
      <c r="BK1148" s="1" t="s">
        <v>77</v>
      </c>
      <c r="BL1148" s="1" t="s">
        <v>7576</v>
      </c>
      <c r="BM1148" s="1" t="s">
        <v>328</v>
      </c>
      <c r="BN1148" s="1" t="s">
        <v>8543</v>
      </c>
      <c r="BO1148" s="1" t="s">
        <v>53</v>
      </c>
      <c r="BP1148" s="1" t="s">
        <v>7653</v>
      </c>
      <c r="BQ1148" s="1" t="s">
        <v>2199</v>
      </c>
      <c r="BR1148" s="1" t="s">
        <v>14982</v>
      </c>
      <c r="BS1148" s="1" t="s">
        <v>425</v>
      </c>
      <c r="BT1148" s="1" t="s">
        <v>9737</v>
      </c>
    </row>
    <row r="1149" spans="1:72" ht="13.5" customHeight="1">
      <c r="A1149" s="3" t="str">
        <f>HYPERLINK("http://kyu.snu.ac.kr/sdhj/index.jsp?type=hj/GK14657_00IH_0001_0019.jpg","1777_각북면_19")</f>
        <v>1777_각북면_19</v>
      </c>
      <c r="B1149" s="2">
        <v>1777</v>
      </c>
      <c r="C1149" s="2" t="s">
        <v>12868</v>
      </c>
      <c r="D1149" s="2" t="s">
        <v>12865</v>
      </c>
      <c r="E1149" s="2">
        <v>1148</v>
      </c>
      <c r="F1149" s="1">
        <v>5</v>
      </c>
      <c r="G1149" s="1" t="s">
        <v>2145</v>
      </c>
      <c r="H1149" s="1" t="s">
        <v>7351</v>
      </c>
      <c r="I1149" s="1">
        <v>2</v>
      </c>
      <c r="L1149" s="1">
        <v>2</v>
      </c>
      <c r="M1149" s="2" t="s">
        <v>13384</v>
      </c>
      <c r="N1149" s="2" t="s">
        <v>13385</v>
      </c>
      <c r="T1149" s="1" t="s">
        <v>12957</v>
      </c>
      <c r="U1149" s="1" t="s">
        <v>37</v>
      </c>
      <c r="V1149" s="1" t="s">
        <v>7529</v>
      </c>
      <c r="W1149" s="1" t="s">
        <v>73</v>
      </c>
      <c r="X1149" s="1" t="s">
        <v>12958</v>
      </c>
      <c r="Y1149" s="1" t="s">
        <v>381</v>
      </c>
      <c r="Z1149" s="1" t="s">
        <v>8191</v>
      </c>
      <c r="AC1149" s="1">
        <v>45</v>
      </c>
      <c r="AD1149" s="1" t="s">
        <v>306</v>
      </c>
      <c r="AE1149" s="1" t="s">
        <v>9664</v>
      </c>
      <c r="AJ1149" s="1" t="s">
        <v>17</v>
      </c>
      <c r="AK1149" s="1" t="s">
        <v>9765</v>
      </c>
      <c r="AL1149" s="1" t="s">
        <v>76</v>
      </c>
      <c r="AM1149" s="1" t="s">
        <v>14465</v>
      </c>
      <c r="AT1149" s="1" t="s">
        <v>37</v>
      </c>
      <c r="AU1149" s="1" t="s">
        <v>7529</v>
      </c>
      <c r="AV1149" s="1" t="s">
        <v>2200</v>
      </c>
      <c r="AW1149" s="1" t="s">
        <v>7794</v>
      </c>
      <c r="BG1149" s="1" t="s">
        <v>585</v>
      </c>
      <c r="BH1149" s="1" t="s">
        <v>9854</v>
      </c>
      <c r="BI1149" s="1" t="s">
        <v>2201</v>
      </c>
      <c r="BJ1149" s="1" t="s">
        <v>7745</v>
      </c>
      <c r="BK1149" s="1" t="s">
        <v>37</v>
      </c>
      <c r="BL1149" s="1" t="s">
        <v>7529</v>
      </c>
      <c r="BM1149" s="1" t="s">
        <v>2202</v>
      </c>
      <c r="BN1149" s="1" t="s">
        <v>11764</v>
      </c>
      <c r="BO1149" s="1" t="s">
        <v>53</v>
      </c>
      <c r="BP1149" s="1" t="s">
        <v>7653</v>
      </c>
      <c r="BQ1149" s="1" t="s">
        <v>2203</v>
      </c>
      <c r="BR1149" s="1" t="s">
        <v>12481</v>
      </c>
      <c r="BS1149" s="1" t="s">
        <v>2204</v>
      </c>
      <c r="BT1149" s="1" t="s">
        <v>12697</v>
      </c>
    </row>
    <row r="1150" spans="1:72" ht="13.5" customHeight="1">
      <c r="A1150" s="3" t="str">
        <f>HYPERLINK("http://kyu.snu.ac.kr/sdhj/index.jsp?type=hj/GK14657_00IH_0001_0019.jpg","1777_각북면_19")</f>
        <v>1777_각북면_19</v>
      </c>
      <c r="B1150" s="2">
        <v>1777</v>
      </c>
      <c r="C1150" s="2" t="s">
        <v>12868</v>
      </c>
      <c r="D1150" s="2" t="s">
        <v>12865</v>
      </c>
      <c r="E1150" s="2">
        <v>1149</v>
      </c>
      <c r="F1150" s="1">
        <v>5</v>
      </c>
      <c r="G1150" s="1" t="s">
        <v>2145</v>
      </c>
      <c r="H1150" s="1" t="s">
        <v>7351</v>
      </c>
      <c r="I1150" s="1">
        <v>2</v>
      </c>
      <c r="L1150" s="1">
        <v>2</v>
      </c>
      <c r="M1150" s="2" t="s">
        <v>13384</v>
      </c>
      <c r="N1150" s="2" t="s">
        <v>13385</v>
      </c>
      <c r="S1150" s="1" t="s">
        <v>47</v>
      </c>
      <c r="T1150" s="1" t="s">
        <v>179</v>
      </c>
      <c r="W1150" s="1" t="s">
        <v>569</v>
      </c>
      <c r="X1150" s="1" t="s">
        <v>7699</v>
      </c>
      <c r="Y1150" s="1" t="s">
        <v>10</v>
      </c>
      <c r="Z1150" s="1" t="s">
        <v>7691</v>
      </c>
      <c r="AC1150" s="1">
        <v>44</v>
      </c>
      <c r="AD1150" s="1" t="s">
        <v>102</v>
      </c>
      <c r="AE1150" s="1" t="s">
        <v>9629</v>
      </c>
      <c r="AJ1150" s="1" t="s">
        <v>17</v>
      </c>
      <c r="AK1150" s="1" t="s">
        <v>9765</v>
      </c>
      <c r="AL1150" s="1" t="s">
        <v>431</v>
      </c>
      <c r="AM1150" s="1" t="s">
        <v>9730</v>
      </c>
      <c r="AT1150" s="1" t="s">
        <v>37</v>
      </c>
      <c r="AU1150" s="1" t="s">
        <v>7529</v>
      </c>
      <c r="AV1150" s="1" t="s">
        <v>80</v>
      </c>
      <c r="AW1150" s="1" t="s">
        <v>8808</v>
      </c>
      <c r="BG1150" s="1" t="s">
        <v>585</v>
      </c>
      <c r="BH1150" s="1" t="s">
        <v>9854</v>
      </c>
      <c r="BI1150" s="1" t="s">
        <v>2205</v>
      </c>
      <c r="BJ1150" s="1" t="s">
        <v>11168</v>
      </c>
      <c r="BK1150" s="1" t="s">
        <v>53</v>
      </c>
      <c r="BL1150" s="1" t="s">
        <v>7653</v>
      </c>
      <c r="BM1150" s="1" t="s">
        <v>2206</v>
      </c>
      <c r="BN1150" s="1" t="s">
        <v>11727</v>
      </c>
      <c r="BO1150" s="1" t="s">
        <v>37</v>
      </c>
      <c r="BP1150" s="1" t="s">
        <v>7529</v>
      </c>
      <c r="BQ1150" s="1" t="s">
        <v>1035</v>
      </c>
      <c r="BR1150" s="1" t="s">
        <v>13091</v>
      </c>
      <c r="BS1150" s="1" t="s">
        <v>147</v>
      </c>
      <c r="BT1150" s="1" t="s">
        <v>9773</v>
      </c>
    </row>
    <row r="1151" spans="1:72" ht="13.5" customHeight="1">
      <c r="A1151" s="3" t="str">
        <f>HYPERLINK("http://kyu.snu.ac.kr/sdhj/index.jsp?type=hj/GK14657_00IH_0001_0019.jpg","1777_각북면_19")</f>
        <v>1777_각북면_19</v>
      </c>
      <c r="B1151" s="2">
        <v>1777</v>
      </c>
      <c r="C1151" s="2" t="s">
        <v>12868</v>
      </c>
      <c r="D1151" s="2" t="s">
        <v>12865</v>
      </c>
      <c r="E1151" s="2">
        <v>1150</v>
      </c>
      <c r="F1151" s="1">
        <v>5</v>
      </c>
      <c r="G1151" s="1" t="s">
        <v>2145</v>
      </c>
      <c r="H1151" s="1" t="s">
        <v>7351</v>
      </c>
      <c r="I1151" s="1">
        <v>2</v>
      </c>
      <c r="L1151" s="1">
        <v>2</v>
      </c>
      <c r="M1151" s="2" t="s">
        <v>13384</v>
      </c>
      <c r="N1151" s="2" t="s">
        <v>13385</v>
      </c>
      <c r="S1151" s="1" t="s">
        <v>67</v>
      </c>
      <c r="T1151" s="1" t="s">
        <v>5121</v>
      </c>
      <c r="AC1151" s="1">
        <v>9</v>
      </c>
      <c r="AD1151" s="1" t="s">
        <v>366</v>
      </c>
      <c r="AE1151" s="1" t="s">
        <v>9626</v>
      </c>
    </row>
    <row r="1152" spans="1:72" ht="13.5" customHeight="1">
      <c r="A1152" s="3" t="str">
        <f>HYPERLINK("http://kyu.snu.ac.kr/sdhj/index.jsp?type=hj/GK14657_00IH_0001_0019.jpg","1777_각북면_19")</f>
        <v>1777_각북면_19</v>
      </c>
      <c r="B1152" s="2">
        <v>1777</v>
      </c>
      <c r="C1152" s="2" t="s">
        <v>12868</v>
      </c>
      <c r="D1152" s="2" t="s">
        <v>12865</v>
      </c>
      <c r="E1152" s="2">
        <v>1151</v>
      </c>
      <c r="F1152" s="1">
        <v>5</v>
      </c>
      <c r="G1152" s="1" t="s">
        <v>2145</v>
      </c>
      <c r="H1152" s="1" t="s">
        <v>7351</v>
      </c>
      <c r="I1152" s="1">
        <v>2</v>
      </c>
      <c r="L1152" s="1">
        <v>2</v>
      </c>
      <c r="M1152" s="2" t="s">
        <v>13384</v>
      </c>
      <c r="N1152" s="2" t="s">
        <v>13385</v>
      </c>
      <c r="S1152" s="1" t="s">
        <v>67</v>
      </c>
      <c r="T1152" s="1" t="s">
        <v>5121</v>
      </c>
      <c r="AC1152" s="1">
        <v>7</v>
      </c>
      <c r="AD1152" s="1" t="s">
        <v>108</v>
      </c>
      <c r="AE1152" s="1" t="s">
        <v>9615</v>
      </c>
    </row>
    <row r="1153" spans="1:73" ht="13.5" customHeight="1">
      <c r="A1153" s="3" t="str">
        <f>HYPERLINK("http://kyu.snu.ac.kr/sdhj/index.jsp?type=hj/GK14657_00IH_0001_0019.jpg","1777_각북면_19")</f>
        <v>1777_각북면_19</v>
      </c>
      <c r="B1153" s="2">
        <v>1777</v>
      </c>
      <c r="C1153" s="2" t="s">
        <v>12868</v>
      </c>
      <c r="D1153" s="2" t="s">
        <v>12865</v>
      </c>
      <c r="E1153" s="2">
        <v>1152</v>
      </c>
      <c r="F1153" s="1">
        <v>5</v>
      </c>
      <c r="G1153" s="1" t="s">
        <v>2145</v>
      </c>
      <c r="H1153" s="1" t="s">
        <v>7351</v>
      </c>
      <c r="I1153" s="1">
        <v>2</v>
      </c>
      <c r="L1153" s="1">
        <v>2</v>
      </c>
      <c r="M1153" s="2" t="s">
        <v>13384</v>
      </c>
      <c r="N1153" s="2" t="s">
        <v>13385</v>
      </c>
      <c r="S1153" s="1" t="s">
        <v>67</v>
      </c>
      <c r="T1153" s="1" t="s">
        <v>5121</v>
      </c>
      <c r="AC1153" s="1">
        <v>8</v>
      </c>
      <c r="AD1153" s="1" t="s">
        <v>157</v>
      </c>
      <c r="AE1153" s="1" t="s">
        <v>9078</v>
      </c>
      <c r="AF1153" s="1" t="s">
        <v>71</v>
      </c>
      <c r="AG1153" s="1" t="s">
        <v>9052</v>
      </c>
    </row>
    <row r="1154" spans="1:73" ht="13.5" customHeight="1">
      <c r="A1154" s="3" t="str">
        <f>HYPERLINK("http://kyu.snu.ac.kr/sdhj/index.jsp?type=hj/GK14657_00IH_0001_0019.jpg","1777_각북면_19")</f>
        <v>1777_각북면_19</v>
      </c>
      <c r="B1154" s="2">
        <v>1777</v>
      </c>
      <c r="C1154" s="2" t="s">
        <v>12868</v>
      </c>
      <c r="D1154" s="2" t="s">
        <v>12865</v>
      </c>
      <c r="E1154" s="2">
        <v>1153</v>
      </c>
      <c r="F1154" s="1">
        <v>5</v>
      </c>
      <c r="G1154" s="1" t="s">
        <v>2145</v>
      </c>
      <c r="H1154" s="1" t="s">
        <v>7351</v>
      </c>
      <c r="I1154" s="1">
        <v>2</v>
      </c>
      <c r="L1154" s="1">
        <v>3</v>
      </c>
      <c r="M1154" s="2" t="s">
        <v>13386</v>
      </c>
      <c r="N1154" s="2" t="s">
        <v>13387</v>
      </c>
      <c r="T1154" s="1" t="s">
        <v>12957</v>
      </c>
      <c r="U1154" s="1" t="s">
        <v>394</v>
      </c>
      <c r="V1154" s="1" t="s">
        <v>7532</v>
      </c>
      <c r="W1154" s="1" t="s">
        <v>38</v>
      </c>
      <c r="X1154" s="1" t="s">
        <v>12968</v>
      </c>
      <c r="Y1154" s="1" t="s">
        <v>2207</v>
      </c>
      <c r="Z1154" s="1" t="s">
        <v>7765</v>
      </c>
      <c r="AC1154" s="1">
        <v>53</v>
      </c>
      <c r="AD1154" s="1" t="s">
        <v>1103</v>
      </c>
      <c r="AE1154" s="1" t="s">
        <v>9625</v>
      </c>
      <c r="AJ1154" s="1" t="s">
        <v>17</v>
      </c>
      <c r="AK1154" s="1" t="s">
        <v>9765</v>
      </c>
      <c r="AL1154" s="1" t="s">
        <v>147</v>
      </c>
      <c r="AM1154" s="1" t="s">
        <v>9773</v>
      </c>
      <c r="AT1154" s="1" t="s">
        <v>162</v>
      </c>
      <c r="AU1154" s="1" t="s">
        <v>7630</v>
      </c>
      <c r="AV1154" s="1" t="s">
        <v>2208</v>
      </c>
      <c r="AW1154" s="1" t="s">
        <v>10503</v>
      </c>
      <c r="BG1154" s="1" t="s">
        <v>37</v>
      </c>
      <c r="BH1154" s="1" t="s">
        <v>7529</v>
      </c>
      <c r="BI1154" s="1" t="s">
        <v>2209</v>
      </c>
      <c r="BJ1154" s="1" t="s">
        <v>10572</v>
      </c>
      <c r="BK1154" s="1" t="s">
        <v>37</v>
      </c>
      <c r="BL1154" s="1" t="s">
        <v>7529</v>
      </c>
      <c r="BM1154" s="1" t="s">
        <v>2210</v>
      </c>
      <c r="BN1154" s="1" t="s">
        <v>8812</v>
      </c>
      <c r="BO1154" s="1" t="s">
        <v>79</v>
      </c>
      <c r="BP1154" s="1" t="s">
        <v>9844</v>
      </c>
      <c r="BQ1154" s="1" t="s">
        <v>2211</v>
      </c>
      <c r="BR1154" s="1" t="s">
        <v>11245</v>
      </c>
      <c r="BS1154" s="1" t="s">
        <v>147</v>
      </c>
      <c r="BT1154" s="1" t="s">
        <v>9773</v>
      </c>
    </row>
    <row r="1155" spans="1:73" ht="13.5" customHeight="1">
      <c r="A1155" s="3" t="str">
        <f>HYPERLINK("http://kyu.snu.ac.kr/sdhj/index.jsp?type=hj/GK14657_00IH_0001_0019.jpg","1777_각북면_19")</f>
        <v>1777_각북면_19</v>
      </c>
      <c r="B1155" s="2">
        <v>1777</v>
      </c>
      <c r="C1155" s="2" t="s">
        <v>12868</v>
      </c>
      <c r="D1155" s="2" t="s">
        <v>12865</v>
      </c>
      <c r="E1155" s="2">
        <v>1154</v>
      </c>
      <c r="F1155" s="1">
        <v>5</v>
      </c>
      <c r="G1155" s="1" t="s">
        <v>2145</v>
      </c>
      <c r="H1155" s="1" t="s">
        <v>7351</v>
      </c>
      <c r="I1155" s="1">
        <v>2</v>
      </c>
      <c r="L1155" s="1">
        <v>3</v>
      </c>
      <c r="M1155" s="2" t="s">
        <v>13386</v>
      </c>
      <c r="N1155" s="2" t="s">
        <v>13387</v>
      </c>
      <c r="S1155" s="1" t="s">
        <v>47</v>
      </c>
      <c r="T1155" s="1" t="s">
        <v>179</v>
      </c>
      <c r="W1155" s="1" t="s">
        <v>1078</v>
      </c>
      <c r="X1155" s="1" t="s">
        <v>7678</v>
      </c>
      <c r="Y1155" s="1" t="s">
        <v>210</v>
      </c>
      <c r="Z1155" s="1" t="s">
        <v>7726</v>
      </c>
      <c r="AC1155" s="1">
        <v>63</v>
      </c>
      <c r="AD1155" s="1" t="s">
        <v>92</v>
      </c>
      <c r="AE1155" s="1" t="s">
        <v>9651</v>
      </c>
      <c r="AJ1155" s="1" t="s">
        <v>17</v>
      </c>
      <c r="AK1155" s="1" t="s">
        <v>9765</v>
      </c>
      <c r="AL1155" s="1" t="s">
        <v>107</v>
      </c>
      <c r="AM1155" s="1" t="s">
        <v>9484</v>
      </c>
      <c r="AT1155" s="1" t="s">
        <v>37</v>
      </c>
      <c r="AU1155" s="1" t="s">
        <v>7529</v>
      </c>
      <c r="AV1155" s="1" t="s">
        <v>2212</v>
      </c>
      <c r="AW1155" s="1" t="s">
        <v>10502</v>
      </c>
      <c r="BG1155" s="1" t="s">
        <v>37</v>
      </c>
      <c r="BH1155" s="1" t="s">
        <v>7529</v>
      </c>
      <c r="BI1155" s="1" t="s">
        <v>2213</v>
      </c>
      <c r="BJ1155" s="1" t="s">
        <v>10802</v>
      </c>
      <c r="BK1155" s="1" t="s">
        <v>1231</v>
      </c>
      <c r="BL1155" s="1" t="s">
        <v>9846</v>
      </c>
      <c r="BM1155" s="1" t="s">
        <v>2214</v>
      </c>
      <c r="BN1155" s="1" t="s">
        <v>11763</v>
      </c>
      <c r="BO1155" s="1" t="s">
        <v>1231</v>
      </c>
      <c r="BP1155" s="1" t="s">
        <v>9846</v>
      </c>
      <c r="BQ1155" s="1" t="s">
        <v>2215</v>
      </c>
      <c r="BR1155" s="1" t="s">
        <v>12480</v>
      </c>
      <c r="BS1155" s="1" t="s">
        <v>2216</v>
      </c>
      <c r="BT1155" s="1" t="s">
        <v>9796</v>
      </c>
    </row>
    <row r="1156" spans="1:73" ht="13.5" customHeight="1">
      <c r="A1156" s="3" t="str">
        <f>HYPERLINK("http://kyu.snu.ac.kr/sdhj/index.jsp?type=hj/GK14657_00IH_0001_0019.jpg","1777_각북면_19")</f>
        <v>1777_각북면_19</v>
      </c>
      <c r="B1156" s="2">
        <v>1777</v>
      </c>
      <c r="C1156" s="2" t="s">
        <v>12868</v>
      </c>
      <c r="D1156" s="2" t="s">
        <v>12865</v>
      </c>
      <c r="E1156" s="2">
        <v>1155</v>
      </c>
      <c r="F1156" s="1">
        <v>5</v>
      </c>
      <c r="G1156" s="1" t="s">
        <v>2145</v>
      </c>
      <c r="H1156" s="1" t="s">
        <v>7351</v>
      </c>
      <c r="I1156" s="1">
        <v>2</v>
      </c>
      <c r="L1156" s="1">
        <v>3</v>
      </c>
      <c r="M1156" s="2" t="s">
        <v>13386</v>
      </c>
      <c r="N1156" s="2" t="s">
        <v>13387</v>
      </c>
      <c r="S1156" s="1" t="s">
        <v>57</v>
      </c>
      <c r="T1156" s="1" t="s">
        <v>7485</v>
      </c>
      <c r="U1156" s="1" t="s">
        <v>219</v>
      </c>
      <c r="V1156" s="1" t="s">
        <v>7531</v>
      </c>
      <c r="Y1156" s="1" t="s">
        <v>2217</v>
      </c>
      <c r="Z1156" s="1" t="s">
        <v>9322</v>
      </c>
      <c r="AC1156" s="1">
        <v>34</v>
      </c>
      <c r="AD1156" s="1" t="s">
        <v>63</v>
      </c>
      <c r="AE1156" s="1" t="s">
        <v>9638</v>
      </c>
    </row>
    <row r="1157" spans="1:73" ht="13.5" customHeight="1">
      <c r="A1157" s="3" t="str">
        <f>HYPERLINK("http://kyu.snu.ac.kr/sdhj/index.jsp?type=hj/GK14657_00IH_0001_0019.jpg","1777_각북면_19")</f>
        <v>1777_각북면_19</v>
      </c>
      <c r="B1157" s="2">
        <v>1777</v>
      </c>
      <c r="C1157" s="2" t="s">
        <v>12868</v>
      </c>
      <c r="D1157" s="2" t="s">
        <v>12865</v>
      </c>
      <c r="E1157" s="2">
        <v>1156</v>
      </c>
      <c r="F1157" s="1">
        <v>5</v>
      </c>
      <c r="G1157" s="1" t="s">
        <v>2145</v>
      </c>
      <c r="H1157" s="1" t="s">
        <v>7351</v>
      </c>
      <c r="I1157" s="1">
        <v>2</v>
      </c>
      <c r="L1157" s="1">
        <v>3</v>
      </c>
      <c r="M1157" s="2" t="s">
        <v>13386</v>
      </c>
      <c r="N1157" s="2" t="s">
        <v>13387</v>
      </c>
      <c r="S1157" s="1" t="s">
        <v>64</v>
      </c>
      <c r="T1157" s="1" t="s">
        <v>4015</v>
      </c>
      <c r="W1157" s="1" t="s">
        <v>65</v>
      </c>
      <c r="X1157" s="1" t="s">
        <v>7674</v>
      </c>
      <c r="Y1157" s="1" t="s">
        <v>10</v>
      </c>
      <c r="Z1157" s="1" t="s">
        <v>7691</v>
      </c>
      <c r="AC1157" s="1">
        <v>30</v>
      </c>
      <c r="AD1157" s="1" t="s">
        <v>137</v>
      </c>
      <c r="AE1157" s="1" t="s">
        <v>7603</v>
      </c>
    </row>
    <row r="1158" spans="1:73" ht="13.5" customHeight="1">
      <c r="A1158" s="3" t="str">
        <f>HYPERLINK("http://kyu.snu.ac.kr/sdhj/index.jsp?type=hj/GK14657_00IH_0001_0019.jpg","1777_각북면_19")</f>
        <v>1777_각북면_19</v>
      </c>
      <c r="B1158" s="2">
        <v>1777</v>
      </c>
      <c r="C1158" s="2" t="s">
        <v>12868</v>
      </c>
      <c r="D1158" s="2" t="s">
        <v>12865</v>
      </c>
      <c r="E1158" s="2">
        <v>1157</v>
      </c>
      <c r="F1158" s="1">
        <v>5</v>
      </c>
      <c r="G1158" s="1" t="s">
        <v>2145</v>
      </c>
      <c r="H1158" s="1" t="s">
        <v>7351</v>
      </c>
      <c r="I1158" s="1">
        <v>2</v>
      </c>
      <c r="L1158" s="1">
        <v>3</v>
      </c>
      <c r="M1158" s="2" t="s">
        <v>13386</v>
      </c>
      <c r="N1158" s="2" t="s">
        <v>13387</v>
      </c>
      <c r="S1158" s="1" t="s">
        <v>67</v>
      </c>
      <c r="T1158" s="1" t="s">
        <v>5121</v>
      </c>
      <c r="AC1158" s="1">
        <v>7</v>
      </c>
      <c r="AD1158" s="1" t="s">
        <v>108</v>
      </c>
      <c r="AE1158" s="1" t="s">
        <v>9615</v>
      </c>
      <c r="AF1158" s="1" t="s">
        <v>71</v>
      </c>
      <c r="AG1158" s="1" t="s">
        <v>9052</v>
      </c>
    </row>
    <row r="1159" spans="1:73" ht="13.5" customHeight="1">
      <c r="A1159" s="3" t="str">
        <f>HYPERLINK("http://kyu.snu.ac.kr/sdhj/index.jsp?type=hj/GK14657_00IH_0001_0020.jpg","1777_각북면_20")</f>
        <v>1777_각북면_20</v>
      </c>
      <c r="B1159" s="2">
        <v>1777</v>
      </c>
      <c r="C1159" s="2" t="s">
        <v>12868</v>
      </c>
      <c r="D1159" s="2" t="s">
        <v>12865</v>
      </c>
      <c r="E1159" s="2">
        <v>1158</v>
      </c>
      <c r="F1159" s="1">
        <v>5</v>
      </c>
      <c r="G1159" s="1" t="s">
        <v>2145</v>
      </c>
      <c r="H1159" s="1" t="s">
        <v>7351</v>
      </c>
      <c r="I1159" s="1">
        <v>2</v>
      </c>
      <c r="L1159" s="1">
        <v>4</v>
      </c>
      <c r="M1159" s="2" t="s">
        <v>13388</v>
      </c>
      <c r="N1159" s="2" t="s">
        <v>13389</v>
      </c>
      <c r="T1159" s="1" t="s">
        <v>12957</v>
      </c>
      <c r="U1159" s="1" t="s">
        <v>174</v>
      </c>
      <c r="V1159" s="1" t="s">
        <v>7523</v>
      </c>
      <c r="W1159" s="1" t="s">
        <v>73</v>
      </c>
      <c r="X1159" s="1" t="s">
        <v>12958</v>
      </c>
      <c r="Y1159" s="1" t="s">
        <v>2218</v>
      </c>
      <c r="Z1159" s="1" t="s">
        <v>9321</v>
      </c>
      <c r="AC1159" s="1">
        <v>53</v>
      </c>
      <c r="AD1159" s="1" t="s">
        <v>1103</v>
      </c>
      <c r="AE1159" s="1" t="s">
        <v>9625</v>
      </c>
      <c r="AJ1159" s="1" t="s">
        <v>17</v>
      </c>
      <c r="AK1159" s="1" t="s">
        <v>9765</v>
      </c>
      <c r="AL1159" s="1" t="s">
        <v>147</v>
      </c>
      <c r="AM1159" s="1" t="s">
        <v>9773</v>
      </c>
      <c r="AT1159" s="1" t="s">
        <v>79</v>
      </c>
      <c r="AU1159" s="1" t="s">
        <v>9844</v>
      </c>
      <c r="AV1159" s="1" t="s">
        <v>2219</v>
      </c>
      <c r="AW1159" s="1" t="s">
        <v>10501</v>
      </c>
      <c r="BG1159" s="1" t="s">
        <v>79</v>
      </c>
      <c r="BH1159" s="1" t="s">
        <v>9844</v>
      </c>
      <c r="BI1159" s="1" t="s">
        <v>2220</v>
      </c>
      <c r="BJ1159" s="1" t="s">
        <v>10964</v>
      </c>
      <c r="BK1159" s="1" t="s">
        <v>79</v>
      </c>
      <c r="BL1159" s="1" t="s">
        <v>9844</v>
      </c>
      <c r="BM1159" s="1" t="s">
        <v>2221</v>
      </c>
      <c r="BN1159" s="1" t="s">
        <v>11191</v>
      </c>
      <c r="BO1159" s="1" t="s">
        <v>79</v>
      </c>
      <c r="BP1159" s="1" t="s">
        <v>9844</v>
      </c>
      <c r="BQ1159" s="1" t="s">
        <v>2222</v>
      </c>
      <c r="BR1159" s="1" t="s">
        <v>12479</v>
      </c>
      <c r="BS1159" s="1" t="s">
        <v>205</v>
      </c>
      <c r="BT1159" s="1" t="s">
        <v>9777</v>
      </c>
    </row>
    <row r="1160" spans="1:73" ht="13.5" customHeight="1">
      <c r="A1160" s="3" t="str">
        <f>HYPERLINK("http://kyu.snu.ac.kr/sdhj/index.jsp?type=hj/GK14657_00IH_0001_0020.jpg","1777_각북면_20")</f>
        <v>1777_각북면_20</v>
      </c>
      <c r="B1160" s="2">
        <v>1777</v>
      </c>
      <c r="C1160" s="2" t="s">
        <v>12868</v>
      </c>
      <c r="D1160" s="2" t="s">
        <v>12865</v>
      </c>
      <c r="E1160" s="2">
        <v>1159</v>
      </c>
      <c r="F1160" s="1">
        <v>5</v>
      </c>
      <c r="G1160" s="1" t="s">
        <v>2145</v>
      </c>
      <c r="H1160" s="1" t="s">
        <v>7351</v>
      </c>
      <c r="I1160" s="1">
        <v>2</v>
      </c>
      <c r="L1160" s="1">
        <v>4</v>
      </c>
      <c r="M1160" s="2" t="s">
        <v>13388</v>
      </c>
      <c r="N1160" s="2" t="s">
        <v>13389</v>
      </c>
      <c r="S1160" s="1" t="s">
        <v>47</v>
      </c>
      <c r="T1160" s="1" t="s">
        <v>179</v>
      </c>
      <c r="W1160" s="1" t="s">
        <v>575</v>
      </c>
      <c r="X1160" s="1" t="s">
        <v>7677</v>
      </c>
      <c r="Y1160" s="1" t="s">
        <v>101</v>
      </c>
      <c r="Z1160" s="1" t="s">
        <v>7731</v>
      </c>
      <c r="AC1160" s="1">
        <v>54</v>
      </c>
      <c r="AD1160" s="1" t="s">
        <v>199</v>
      </c>
      <c r="AE1160" s="1" t="s">
        <v>7846</v>
      </c>
      <c r="AJ1160" s="1" t="s">
        <v>465</v>
      </c>
      <c r="AK1160" s="1" t="s">
        <v>9766</v>
      </c>
      <c r="AL1160" s="1" t="s">
        <v>76</v>
      </c>
      <c r="AM1160" s="1" t="s">
        <v>14465</v>
      </c>
      <c r="AT1160" s="1" t="s">
        <v>79</v>
      </c>
      <c r="AU1160" s="1" t="s">
        <v>9844</v>
      </c>
      <c r="AV1160" s="1" t="s">
        <v>2223</v>
      </c>
      <c r="AW1160" s="1" t="s">
        <v>10500</v>
      </c>
      <c r="BG1160" s="1" t="s">
        <v>79</v>
      </c>
      <c r="BH1160" s="1" t="s">
        <v>9844</v>
      </c>
      <c r="BI1160" s="1" t="s">
        <v>2224</v>
      </c>
      <c r="BJ1160" s="1" t="s">
        <v>10094</v>
      </c>
      <c r="BK1160" s="1" t="s">
        <v>79</v>
      </c>
      <c r="BL1160" s="1" t="s">
        <v>9844</v>
      </c>
      <c r="BM1160" s="1" t="s">
        <v>2225</v>
      </c>
      <c r="BN1160" s="1" t="s">
        <v>9348</v>
      </c>
      <c r="BO1160" s="1" t="s">
        <v>79</v>
      </c>
      <c r="BP1160" s="1" t="s">
        <v>9844</v>
      </c>
      <c r="BQ1160" s="1" t="s">
        <v>2226</v>
      </c>
      <c r="BR1160" s="1" t="s">
        <v>11972</v>
      </c>
      <c r="BS1160" s="1" t="s">
        <v>50</v>
      </c>
      <c r="BT1160" s="1" t="s">
        <v>9712</v>
      </c>
    </row>
    <row r="1161" spans="1:73" ht="13.5" customHeight="1">
      <c r="A1161" s="3" t="str">
        <f>HYPERLINK("http://kyu.snu.ac.kr/sdhj/index.jsp?type=hj/GK14657_00IH_0001_0020.jpg","1777_각북면_20")</f>
        <v>1777_각북면_20</v>
      </c>
      <c r="B1161" s="2">
        <v>1777</v>
      </c>
      <c r="C1161" s="2" t="s">
        <v>12868</v>
      </c>
      <c r="D1161" s="2" t="s">
        <v>12865</v>
      </c>
      <c r="E1161" s="2">
        <v>1160</v>
      </c>
      <c r="F1161" s="1">
        <v>5</v>
      </c>
      <c r="G1161" s="1" t="s">
        <v>2145</v>
      </c>
      <c r="H1161" s="1" t="s">
        <v>7351</v>
      </c>
      <c r="I1161" s="1">
        <v>2</v>
      </c>
      <c r="L1161" s="1">
        <v>4</v>
      </c>
      <c r="M1161" s="2" t="s">
        <v>13388</v>
      </c>
      <c r="N1161" s="2" t="s">
        <v>13389</v>
      </c>
      <c r="S1161" s="1" t="s">
        <v>67</v>
      </c>
      <c r="T1161" s="1" t="s">
        <v>5121</v>
      </c>
      <c r="AC1161" s="1">
        <v>12</v>
      </c>
      <c r="AD1161" s="1" t="s">
        <v>344</v>
      </c>
      <c r="AE1161" s="1" t="s">
        <v>9647</v>
      </c>
    </row>
    <row r="1162" spans="1:73" ht="13.5" customHeight="1">
      <c r="A1162" s="3" t="str">
        <f>HYPERLINK("http://kyu.snu.ac.kr/sdhj/index.jsp?type=hj/GK14657_00IH_0001_0020.jpg","1777_각북면_20")</f>
        <v>1777_각북면_20</v>
      </c>
      <c r="B1162" s="2">
        <v>1777</v>
      </c>
      <c r="C1162" s="2" t="s">
        <v>12868</v>
      </c>
      <c r="D1162" s="2" t="s">
        <v>12865</v>
      </c>
      <c r="E1162" s="2">
        <v>1161</v>
      </c>
      <c r="F1162" s="1">
        <v>5</v>
      </c>
      <c r="G1162" s="1" t="s">
        <v>2145</v>
      </c>
      <c r="H1162" s="1" t="s">
        <v>7351</v>
      </c>
      <c r="I1162" s="1">
        <v>2</v>
      </c>
      <c r="L1162" s="1">
        <v>4</v>
      </c>
      <c r="M1162" s="2" t="s">
        <v>13388</v>
      </c>
      <c r="N1162" s="2" t="s">
        <v>13389</v>
      </c>
      <c r="S1162" s="1" t="s">
        <v>67</v>
      </c>
      <c r="T1162" s="1" t="s">
        <v>5121</v>
      </c>
      <c r="AC1162" s="1">
        <v>10</v>
      </c>
      <c r="AD1162" s="1" t="s">
        <v>386</v>
      </c>
      <c r="AE1162" s="1" t="s">
        <v>9619</v>
      </c>
      <c r="BU1162" s="1" t="s">
        <v>12784</v>
      </c>
    </row>
    <row r="1163" spans="1:73" ht="13.5" customHeight="1">
      <c r="A1163" s="3" t="str">
        <f>HYPERLINK("http://kyu.snu.ac.kr/sdhj/index.jsp?type=hj/GK14657_00IH_0001_0020.jpg","1777_각북면_20")</f>
        <v>1777_각북면_20</v>
      </c>
      <c r="B1163" s="2">
        <v>1777</v>
      </c>
      <c r="C1163" s="2" t="s">
        <v>12868</v>
      </c>
      <c r="D1163" s="2" t="s">
        <v>12865</v>
      </c>
      <c r="E1163" s="2">
        <v>1162</v>
      </c>
      <c r="F1163" s="1">
        <v>5</v>
      </c>
      <c r="G1163" s="1" t="s">
        <v>2145</v>
      </c>
      <c r="H1163" s="1" t="s">
        <v>7351</v>
      </c>
      <c r="I1163" s="1">
        <v>2</v>
      </c>
      <c r="L1163" s="1">
        <v>4</v>
      </c>
      <c r="M1163" s="2" t="s">
        <v>13388</v>
      </c>
      <c r="N1163" s="2" t="s">
        <v>13389</v>
      </c>
      <c r="S1163" s="1" t="s">
        <v>57</v>
      </c>
      <c r="T1163" s="1" t="s">
        <v>7485</v>
      </c>
      <c r="U1163" s="1" t="s">
        <v>37</v>
      </c>
      <c r="V1163" s="1" t="s">
        <v>7529</v>
      </c>
      <c r="Y1163" s="1" t="s">
        <v>2227</v>
      </c>
      <c r="Z1163" s="1" t="s">
        <v>9320</v>
      </c>
      <c r="AC1163" s="1">
        <v>22</v>
      </c>
      <c r="AD1163" s="1" t="s">
        <v>581</v>
      </c>
      <c r="AE1163" s="1" t="s">
        <v>9637</v>
      </c>
      <c r="AF1163" s="1" t="s">
        <v>71</v>
      </c>
      <c r="AG1163" s="1" t="s">
        <v>9052</v>
      </c>
    </row>
    <row r="1164" spans="1:73" ht="13.5" customHeight="1">
      <c r="A1164" s="3" t="str">
        <f>HYPERLINK("http://kyu.snu.ac.kr/sdhj/index.jsp?type=hj/GK14657_00IH_0001_0020.jpg","1777_각북면_20")</f>
        <v>1777_각북면_20</v>
      </c>
      <c r="B1164" s="2">
        <v>1777</v>
      </c>
      <c r="C1164" s="2" t="s">
        <v>12868</v>
      </c>
      <c r="D1164" s="2" t="s">
        <v>12865</v>
      </c>
      <c r="E1164" s="2">
        <v>1163</v>
      </c>
      <c r="F1164" s="1">
        <v>5</v>
      </c>
      <c r="G1164" s="1" t="s">
        <v>2145</v>
      </c>
      <c r="H1164" s="1" t="s">
        <v>7351</v>
      </c>
      <c r="I1164" s="1">
        <v>2</v>
      </c>
      <c r="L1164" s="1">
        <v>4</v>
      </c>
      <c r="M1164" s="2" t="s">
        <v>13388</v>
      </c>
      <c r="N1164" s="2" t="s">
        <v>13389</v>
      </c>
      <c r="S1164" s="1" t="s">
        <v>67</v>
      </c>
      <c r="T1164" s="1" t="s">
        <v>5121</v>
      </c>
      <c r="AC1164" s="1">
        <v>8</v>
      </c>
      <c r="AD1164" s="1" t="s">
        <v>157</v>
      </c>
      <c r="AE1164" s="1" t="s">
        <v>9078</v>
      </c>
    </row>
    <row r="1165" spans="1:73" ht="13.5" customHeight="1">
      <c r="A1165" s="3" t="str">
        <f>HYPERLINK("http://kyu.snu.ac.kr/sdhj/index.jsp?type=hj/GK14657_00IH_0001_0020.jpg","1777_각북면_20")</f>
        <v>1777_각북면_20</v>
      </c>
      <c r="B1165" s="2">
        <v>1777</v>
      </c>
      <c r="C1165" s="2" t="s">
        <v>12868</v>
      </c>
      <c r="D1165" s="2" t="s">
        <v>12865</v>
      </c>
      <c r="E1165" s="2">
        <v>1164</v>
      </c>
      <c r="F1165" s="1">
        <v>5</v>
      </c>
      <c r="G1165" s="1" t="s">
        <v>2145</v>
      </c>
      <c r="H1165" s="1" t="s">
        <v>7351</v>
      </c>
      <c r="I1165" s="1">
        <v>2</v>
      </c>
      <c r="L1165" s="1">
        <v>5</v>
      </c>
      <c r="M1165" s="2" t="s">
        <v>13390</v>
      </c>
      <c r="N1165" s="2" t="s">
        <v>13391</v>
      </c>
      <c r="T1165" s="1" t="s">
        <v>12957</v>
      </c>
      <c r="U1165" s="1" t="s">
        <v>2228</v>
      </c>
      <c r="V1165" s="1" t="s">
        <v>15292</v>
      </c>
      <c r="W1165" s="1" t="s">
        <v>73</v>
      </c>
      <c r="X1165" s="1" t="s">
        <v>12958</v>
      </c>
      <c r="Y1165" s="1" t="s">
        <v>2229</v>
      </c>
      <c r="Z1165" s="1" t="s">
        <v>9319</v>
      </c>
      <c r="AC1165" s="1">
        <v>46</v>
      </c>
      <c r="AD1165" s="1" t="s">
        <v>631</v>
      </c>
      <c r="AE1165" s="1" t="s">
        <v>9618</v>
      </c>
      <c r="AJ1165" s="1" t="s">
        <v>17</v>
      </c>
      <c r="AK1165" s="1" t="s">
        <v>9765</v>
      </c>
      <c r="AL1165" s="1" t="s">
        <v>76</v>
      </c>
      <c r="AM1165" s="1" t="s">
        <v>14465</v>
      </c>
      <c r="AT1165" s="1" t="s">
        <v>37</v>
      </c>
      <c r="AU1165" s="1" t="s">
        <v>7529</v>
      </c>
      <c r="AV1165" s="1" t="s">
        <v>1334</v>
      </c>
      <c r="AW1165" s="1" t="s">
        <v>9435</v>
      </c>
      <c r="BG1165" s="1" t="s">
        <v>37</v>
      </c>
      <c r="BH1165" s="1" t="s">
        <v>7529</v>
      </c>
      <c r="BI1165" s="1" t="s">
        <v>1755</v>
      </c>
      <c r="BJ1165" s="1" t="s">
        <v>9401</v>
      </c>
      <c r="BK1165" s="1" t="s">
        <v>585</v>
      </c>
      <c r="BL1165" s="1" t="s">
        <v>9854</v>
      </c>
      <c r="BM1165" s="1" t="s">
        <v>2230</v>
      </c>
      <c r="BN1165" s="1" t="s">
        <v>14624</v>
      </c>
      <c r="BO1165" s="1" t="s">
        <v>37</v>
      </c>
      <c r="BP1165" s="1" t="s">
        <v>7529</v>
      </c>
      <c r="BQ1165" s="1" t="s">
        <v>1756</v>
      </c>
      <c r="BR1165" s="1" t="s">
        <v>15064</v>
      </c>
      <c r="BS1165" s="1" t="s">
        <v>147</v>
      </c>
      <c r="BT1165" s="1" t="s">
        <v>9773</v>
      </c>
    </row>
    <row r="1166" spans="1:73" ht="13.5" customHeight="1">
      <c r="A1166" s="3" t="str">
        <f>HYPERLINK("http://kyu.snu.ac.kr/sdhj/index.jsp?type=hj/GK14657_00IH_0001_0020.jpg","1777_각북면_20")</f>
        <v>1777_각북면_20</v>
      </c>
      <c r="B1166" s="2">
        <v>1777</v>
      </c>
      <c r="C1166" s="2" t="s">
        <v>12868</v>
      </c>
      <c r="D1166" s="2" t="s">
        <v>12865</v>
      </c>
      <c r="E1166" s="2">
        <v>1165</v>
      </c>
      <c r="F1166" s="1">
        <v>5</v>
      </c>
      <c r="G1166" s="1" t="s">
        <v>2145</v>
      </c>
      <c r="H1166" s="1" t="s">
        <v>7351</v>
      </c>
      <c r="I1166" s="1">
        <v>2</v>
      </c>
      <c r="L1166" s="1">
        <v>5</v>
      </c>
      <c r="M1166" s="2" t="s">
        <v>13390</v>
      </c>
      <c r="N1166" s="2" t="s">
        <v>13391</v>
      </c>
      <c r="S1166" s="1" t="s">
        <v>47</v>
      </c>
      <c r="T1166" s="1" t="s">
        <v>179</v>
      </c>
      <c r="W1166" s="1" t="s">
        <v>38</v>
      </c>
      <c r="X1166" s="1" t="s">
        <v>12968</v>
      </c>
      <c r="Y1166" s="1" t="s">
        <v>10</v>
      </c>
      <c r="Z1166" s="1" t="s">
        <v>7691</v>
      </c>
      <c r="AC1166" s="1">
        <v>41</v>
      </c>
      <c r="AD1166" s="1" t="s">
        <v>753</v>
      </c>
      <c r="AE1166" s="1" t="s">
        <v>9644</v>
      </c>
      <c r="AJ1166" s="1" t="s">
        <v>17</v>
      </c>
      <c r="AK1166" s="1" t="s">
        <v>9765</v>
      </c>
      <c r="AL1166" s="1" t="s">
        <v>147</v>
      </c>
      <c r="AM1166" s="1" t="s">
        <v>9773</v>
      </c>
      <c r="AT1166" s="1" t="s">
        <v>37</v>
      </c>
      <c r="AU1166" s="1" t="s">
        <v>7529</v>
      </c>
      <c r="AV1166" s="1" t="s">
        <v>2231</v>
      </c>
      <c r="AW1166" s="1" t="s">
        <v>10499</v>
      </c>
      <c r="BG1166" s="1" t="s">
        <v>37</v>
      </c>
      <c r="BH1166" s="1" t="s">
        <v>7529</v>
      </c>
      <c r="BI1166" s="1" t="s">
        <v>2232</v>
      </c>
      <c r="BJ1166" s="1" t="s">
        <v>11204</v>
      </c>
      <c r="BK1166" s="1" t="s">
        <v>37</v>
      </c>
      <c r="BL1166" s="1" t="s">
        <v>7529</v>
      </c>
      <c r="BM1166" s="1" t="s">
        <v>2233</v>
      </c>
      <c r="BN1166" s="1" t="s">
        <v>7788</v>
      </c>
      <c r="BO1166" s="1" t="s">
        <v>37</v>
      </c>
      <c r="BP1166" s="1" t="s">
        <v>7529</v>
      </c>
      <c r="BQ1166" s="1" t="s">
        <v>2234</v>
      </c>
      <c r="BR1166" s="1" t="s">
        <v>12478</v>
      </c>
      <c r="BS1166" s="1" t="s">
        <v>147</v>
      </c>
      <c r="BT1166" s="1" t="s">
        <v>9773</v>
      </c>
    </row>
    <row r="1167" spans="1:73" ht="13.5" customHeight="1">
      <c r="A1167" s="3" t="str">
        <f>HYPERLINK("http://kyu.snu.ac.kr/sdhj/index.jsp?type=hj/GK14657_00IH_0001_0020.jpg","1777_각북면_20")</f>
        <v>1777_각북면_20</v>
      </c>
      <c r="B1167" s="2">
        <v>1777</v>
      </c>
      <c r="C1167" s="2" t="s">
        <v>12868</v>
      </c>
      <c r="D1167" s="2" t="s">
        <v>12865</v>
      </c>
      <c r="E1167" s="2">
        <v>1166</v>
      </c>
      <c r="F1167" s="1">
        <v>5</v>
      </c>
      <c r="G1167" s="1" t="s">
        <v>2145</v>
      </c>
      <c r="H1167" s="1" t="s">
        <v>7351</v>
      </c>
      <c r="I1167" s="1">
        <v>2</v>
      </c>
      <c r="L1167" s="1">
        <v>5</v>
      </c>
      <c r="M1167" s="2" t="s">
        <v>13390</v>
      </c>
      <c r="N1167" s="2" t="s">
        <v>13391</v>
      </c>
      <c r="S1167" s="1" t="s">
        <v>67</v>
      </c>
      <c r="T1167" s="1" t="s">
        <v>5121</v>
      </c>
      <c r="AC1167" s="1">
        <v>18</v>
      </c>
      <c r="AD1167" s="1" t="s">
        <v>417</v>
      </c>
      <c r="AE1167" s="1" t="s">
        <v>9116</v>
      </c>
    </row>
    <row r="1168" spans="1:73" ht="13.5" customHeight="1">
      <c r="A1168" s="3" t="str">
        <f>HYPERLINK("http://kyu.snu.ac.kr/sdhj/index.jsp?type=hj/GK14657_00IH_0001_0020.jpg","1777_각북면_20")</f>
        <v>1777_각북면_20</v>
      </c>
      <c r="B1168" s="2">
        <v>1777</v>
      </c>
      <c r="C1168" s="2" t="s">
        <v>12868</v>
      </c>
      <c r="D1168" s="2" t="s">
        <v>12865</v>
      </c>
      <c r="E1168" s="2">
        <v>1167</v>
      </c>
      <c r="F1168" s="1">
        <v>5</v>
      </c>
      <c r="G1168" s="1" t="s">
        <v>2145</v>
      </c>
      <c r="H1168" s="1" t="s">
        <v>7351</v>
      </c>
      <c r="I1168" s="1">
        <v>2</v>
      </c>
      <c r="L1168" s="1">
        <v>5</v>
      </c>
      <c r="M1168" s="2" t="s">
        <v>13390</v>
      </c>
      <c r="N1168" s="2" t="s">
        <v>13391</v>
      </c>
      <c r="S1168" s="1" t="s">
        <v>67</v>
      </c>
      <c r="T1168" s="1" t="s">
        <v>5121</v>
      </c>
      <c r="AC1168" s="1">
        <v>12</v>
      </c>
      <c r="AD1168" s="1" t="s">
        <v>344</v>
      </c>
      <c r="AE1168" s="1" t="s">
        <v>9647</v>
      </c>
    </row>
    <row r="1169" spans="1:72" ht="13.5" customHeight="1">
      <c r="A1169" s="3" t="str">
        <f>HYPERLINK("http://kyu.snu.ac.kr/sdhj/index.jsp?type=hj/GK14657_00IH_0001_0020.jpg","1777_각북면_20")</f>
        <v>1777_각북면_20</v>
      </c>
      <c r="B1169" s="2">
        <v>1777</v>
      </c>
      <c r="C1169" s="2" t="s">
        <v>12868</v>
      </c>
      <c r="D1169" s="2" t="s">
        <v>12865</v>
      </c>
      <c r="E1169" s="2">
        <v>1168</v>
      </c>
      <c r="F1169" s="1">
        <v>5</v>
      </c>
      <c r="G1169" s="1" t="s">
        <v>2145</v>
      </c>
      <c r="H1169" s="1" t="s">
        <v>7351</v>
      </c>
      <c r="I1169" s="1">
        <v>2</v>
      </c>
      <c r="L1169" s="1">
        <v>5</v>
      </c>
      <c r="M1169" s="2" t="s">
        <v>13390</v>
      </c>
      <c r="N1169" s="2" t="s">
        <v>13391</v>
      </c>
      <c r="S1169" s="1" t="s">
        <v>67</v>
      </c>
      <c r="T1169" s="1" t="s">
        <v>5121</v>
      </c>
      <c r="AC1169" s="1">
        <v>6</v>
      </c>
      <c r="AD1169" s="1" t="s">
        <v>70</v>
      </c>
      <c r="AE1169" s="1" t="s">
        <v>9627</v>
      </c>
      <c r="AF1169" s="1" t="s">
        <v>71</v>
      </c>
      <c r="AG1169" s="1" t="s">
        <v>9052</v>
      </c>
    </row>
    <row r="1170" spans="1:72" ht="13.5" customHeight="1">
      <c r="A1170" s="3" t="str">
        <f>HYPERLINK("http://kyu.snu.ac.kr/sdhj/index.jsp?type=hj/GK14657_00IH_0001_0020.jpg","1777_각북면_20")</f>
        <v>1777_각북면_20</v>
      </c>
      <c r="B1170" s="2">
        <v>1777</v>
      </c>
      <c r="C1170" s="2" t="s">
        <v>12868</v>
      </c>
      <c r="D1170" s="2" t="s">
        <v>12865</v>
      </c>
      <c r="E1170" s="2">
        <v>1169</v>
      </c>
      <c r="F1170" s="1">
        <v>5</v>
      </c>
      <c r="G1170" s="1" t="s">
        <v>2145</v>
      </c>
      <c r="H1170" s="1" t="s">
        <v>7351</v>
      </c>
      <c r="I1170" s="1">
        <v>3</v>
      </c>
      <c r="J1170" s="1" t="s">
        <v>2235</v>
      </c>
      <c r="K1170" s="1" t="s">
        <v>12950</v>
      </c>
      <c r="L1170" s="1">
        <v>1</v>
      </c>
      <c r="M1170" s="2" t="s">
        <v>13392</v>
      </c>
      <c r="N1170" s="2" t="s">
        <v>13393</v>
      </c>
      <c r="T1170" s="1" t="s">
        <v>12957</v>
      </c>
      <c r="U1170" s="1" t="s">
        <v>174</v>
      </c>
      <c r="V1170" s="1" t="s">
        <v>7523</v>
      </c>
      <c r="W1170" s="1" t="s">
        <v>48</v>
      </c>
      <c r="X1170" s="1" t="s">
        <v>7670</v>
      </c>
      <c r="Y1170" s="1" t="s">
        <v>2236</v>
      </c>
      <c r="Z1170" s="1" t="s">
        <v>13026</v>
      </c>
      <c r="AC1170" s="1">
        <v>46</v>
      </c>
      <c r="AD1170" s="1" t="s">
        <v>631</v>
      </c>
      <c r="AE1170" s="1" t="s">
        <v>9618</v>
      </c>
      <c r="AJ1170" s="1" t="s">
        <v>17</v>
      </c>
      <c r="AK1170" s="1" t="s">
        <v>9765</v>
      </c>
      <c r="AL1170" s="1" t="s">
        <v>50</v>
      </c>
      <c r="AM1170" s="1" t="s">
        <v>9712</v>
      </c>
      <c r="AT1170" s="1" t="s">
        <v>79</v>
      </c>
      <c r="AU1170" s="1" t="s">
        <v>9844</v>
      </c>
      <c r="AV1170" s="1" t="s">
        <v>2123</v>
      </c>
      <c r="AW1170" s="1" t="s">
        <v>10486</v>
      </c>
      <c r="BG1170" s="1" t="s">
        <v>79</v>
      </c>
      <c r="BH1170" s="1" t="s">
        <v>9844</v>
      </c>
      <c r="BI1170" s="1" t="s">
        <v>1135</v>
      </c>
      <c r="BJ1170" s="1" t="s">
        <v>9963</v>
      </c>
      <c r="BK1170" s="1" t="s">
        <v>79</v>
      </c>
      <c r="BL1170" s="1" t="s">
        <v>9844</v>
      </c>
      <c r="BM1170" s="1" t="s">
        <v>2124</v>
      </c>
      <c r="BN1170" s="1" t="s">
        <v>14629</v>
      </c>
      <c r="BO1170" s="1" t="s">
        <v>79</v>
      </c>
      <c r="BP1170" s="1" t="s">
        <v>9844</v>
      </c>
      <c r="BQ1170" s="1" t="s">
        <v>2072</v>
      </c>
      <c r="BR1170" s="1" t="s">
        <v>12465</v>
      </c>
      <c r="BS1170" s="1" t="s">
        <v>237</v>
      </c>
      <c r="BT1170" s="1" t="s">
        <v>9715</v>
      </c>
    </row>
    <row r="1171" spans="1:72" ht="13.5" customHeight="1">
      <c r="A1171" s="3" t="str">
        <f>HYPERLINK("http://kyu.snu.ac.kr/sdhj/index.jsp?type=hj/GK14657_00IH_0001_0020.jpg","1777_각북면_20")</f>
        <v>1777_각북면_20</v>
      </c>
      <c r="B1171" s="2">
        <v>1777</v>
      </c>
      <c r="C1171" s="2" t="s">
        <v>12868</v>
      </c>
      <c r="D1171" s="2" t="s">
        <v>12865</v>
      </c>
      <c r="E1171" s="2">
        <v>1170</v>
      </c>
      <c r="F1171" s="1">
        <v>5</v>
      </c>
      <c r="G1171" s="1" t="s">
        <v>2145</v>
      </c>
      <c r="H1171" s="1" t="s">
        <v>7351</v>
      </c>
      <c r="I1171" s="1">
        <v>3</v>
      </c>
      <c r="L1171" s="1">
        <v>1</v>
      </c>
      <c r="M1171" s="2" t="s">
        <v>13392</v>
      </c>
      <c r="N1171" s="2" t="s">
        <v>13393</v>
      </c>
      <c r="S1171" s="1" t="s">
        <v>47</v>
      </c>
      <c r="T1171" s="1" t="s">
        <v>179</v>
      </c>
      <c r="W1171" s="1" t="s">
        <v>1680</v>
      </c>
      <c r="X1171" s="1" t="s">
        <v>7689</v>
      </c>
      <c r="Y1171" s="1" t="s">
        <v>101</v>
      </c>
      <c r="Z1171" s="1" t="s">
        <v>7731</v>
      </c>
      <c r="AC1171" s="1">
        <v>41</v>
      </c>
      <c r="AD1171" s="1" t="s">
        <v>507</v>
      </c>
      <c r="AE1171" s="1" t="s">
        <v>9635</v>
      </c>
      <c r="AJ1171" s="1" t="s">
        <v>465</v>
      </c>
      <c r="AK1171" s="1" t="s">
        <v>9766</v>
      </c>
      <c r="AL1171" s="1" t="s">
        <v>147</v>
      </c>
      <c r="AM1171" s="1" t="s">
        <v>9773</v>
      </c>
      <c r="AT1171" s="1" t="s">
        <v>2237</v>
      </c>
      <c r="AU1171" s="1" t="s">
        <v>9871</v>
      </c>
      <c r="AV1171" s="1" t="s">
        <v>2149</v>
      </c>
      <c r="AW1171" s="1" t="s">
        <v>10498</v>
      </c>
      <c r="BG1171" s="1" t="s">
        <v>1322</v>
      </c>
      <c r="BH1171" s="1" t="s">
        <v>7570</v>
      </c>
      <c r="BI1171" s="1" t="s">
        <v>924</v>
      </c>
      <c r="BJ1171" s="1" t="s">
        <v>9488</v>
      </c>
      <c r="BK1171" s="1" t="s">
        <v>1855</v>
      </c>
      <c r="BL1171" s="1" t="s">
        <v>9857</v>
      </c>
      <c r="BM1171" s="1" t="s">
        <v>2238</v>
      </c>
      <c r="BN1171" s="1" t="s">
        <v>11762</v>
      </c>
      <c r="BO1171" s="1" t="s">
        <v>79</v>
      </c>
      <c r="BP1171" s="1" t="s">
        <v>9844</v>
      </c>
      <c r="BQ1171" s="1" t="s">
        <v>2239</v>
      </c>
      <c r="BR1171" s="1" t="s">
        <v>12477</v>
      </c>
      <c r="BS1171" s="1" t="s">
        <v>172</v>
      </c>
      <c r="BT1171" s="1" t="s">
        <v>9722</v>
      </c>
    </row>
    <row r="1172" spans="1:72" ht="13.5" customHeight="1">
      <c r="A1172" s="3" t="str">
        <f>HYPERLINK("http://kyu.snu.ac.kr/sdhj/index.jsp?type=hj/GK14657_00IH_0001_0020.jpg","1777_각북면_20")</f>
        <v>1777_각북면_20</v>
      </c>
      <c r="B1172" s="2">
        <v>1777</v>
      </c>
      <c r="C1172" s="2" t="s">
        <v>12868</v>
      </c>
      <c r="D1172" s="2" t="s">
        <v>12865</v>
      </c>
      <c r="E1172" s="2">
        <v>1171</v>
      </c>
      <c r="F1172" s="1">
        <v>5</v>
      </c>
      <c r="G1172" s="1" t="s">
        <v>2145</v>
      </c>
      <c r="H1172" s="1" t="s">
        <v>7351</v>
      </c>
      <c r="I1172" s="1">
        <v>3</v>
      </c>
      <c r="L1172" s="1">
        <v>1</v>
      </c>
      <c r="M1172" s="2" t="s">
        <v>13392</v>
      </c>
      <c r="N1172" s="2" t="s">
        <v>13393</v>
      </c>
      <c r="S1172" s="1" t="s">
        <v>130</v>
      </c>
      <c r="T1172" s="1" t="s">
        <v>7487</v>
      </c>
      <c r="W1172" s="1" t="s">
        <v>115</v>
      </c>
      <c r="X1172" s="1" t="s">
        <v>7675</v>
      </c>
      <c r="Y1172" s="1" t="s">
        <v>101</v>
      </c>
      <c r="Z1172" s="1" t="s">
        <v>7731</v>
      </c>
      <c r="AC1172" s="1">
        <v>64</v>
      </c>
      <c r="AD1172" s="1" t="s">
        <v>385</v>
      </c>
      <c r="AE1172" s="1" t="s">
        <v>9640</v>
      </c>
      <c r="AJ1172" s="1" t="s">
        <v>465</v>
      </c>
      <c r="AK1172" s="1" t="s">
        <v>9766</v>
      </c>
      <c r="AL1172" s="1" t="s">
        <v>147</v>
      </c>
      <c r="AM1172" s="1" t="s">
        <v>9773</v>
      </c>
    </row>
    <row r="1173" spans="1:72" ht="13.5" customHeight="1">
      <c r="A1173" s="3" t="str">
        <f>HYPERLINK("http://kyu.snu.ac.kr/sdhj/index.jsp?type=hj/GK14657_00IH_0001_0020.jpg","1777_각북면_20")</f>
        <v>1777_각북면_20</v>
      </c>
      <c r="B1173" s="2">
        <v>1777</v>
      </c>
      <c r="C1173" s="2" t="s">
        <v>12868</v>
      </c>
      <c r="D1173" s="2" t="s">
        <v>12865</v>
      </c>
      <c r="E1173" s="2">
        <v>1172</v>
      </c>
      <c r="F1173" s="1">
        <v>5</v>
      </c>
      <c r="G1173" s="1" t="s">
        <v>2145</v>
      </c>
      <c r="H1173" s="1" t="s">
        <v>7351</v>
      </c>
      <c r="I1173" s="1">
        <v>3</v>
      </c>
      <c r="L1173" s="1">
        <v>1</v>
      </c>
      <c r="M1173" s="2" t="s">
        <v>13392</v>
      </c>
      <c r="N1173" s="2" t="s">
        <v>13393</v>
      </c>
      <c r="S1173" s="1" t="s">
        <v>57</v>
      </c>
      <c r="T1173" s="1" t="s">
        <v>7485</v>
      </c>
      <c r="Y1173" s="1" t="s">
        <v>2240</v>
      </c>
      <c r="Z1173" s="1" t="s">
        <v>9318</v>
      </c>
      <c r="AC1173" s="1">
        <v>19</v>
      </c>
      <c r="AD1173" s="1" t="s">
        <v>293</v>
      </c>
      <c r="AE1173" s="1" t="s">
        <v>9632</v>
      </c>
    </row>
    <row r="1174" spans="1:72" ht="13.5" customHeight="1">
      <c r="A1174" s="3" t="str">
        <f>HYPERLINK("http://kyu.snu.ac.kr/sdhj/index.jsp?type=hj/GK14657_00IH_0001_0020.jpg","1777_각북면_20")</f>
        <v>1777_각북면_20</v>
      </c>
      <c r="B1174" s="2">
        <v>1777</v>
      </c>
      <c r="C1174" s="2" t="s">
        <v>12868</v>
      </c>
      <c r="D1174" s="2" t="s">
        <v>12865</v>
      </c>
      <c r="E1174" s="2">
        <v>1173</v>
      </c>
      <c r="F1174" s="1">
        <v>5</v>
      </c>
      <c r="G1174" s="1" t="s">
        <v>2145</v>
      </c>
      <c r="H1174" s="1" t="s">
        <v>7351</v>
      </c>
      <c r="I1174" s="1">
        <v>3</v>
      </c>
      <c r="L1174" s="1">
        <v>1</v>
      </c>
      <c r="M1174" s="2" t="s">
        <v>13392</v>
      </c>
      <c r="N1174" s="2" t="s">
        <v>13393</v>
      </c>
      <c r="S1174" s="1" t="s">
        <v>67</v>
      </c>
      <c r="T1174" s="1" t="s">
        <v>5121</v>
      </c>
      <c r="AC1174" s="1">
        <v>15</v>
      </c>
      <c r="AD1174" s="1" t="s">
        <v>173</v>
      </c>
      <c r="AE1174" s="1" t="s">
        <v>9622</v>
      </c>
    </row>
    <row r="1175" spans="1:72" ht="13.5" customHeight="1">
      <c r="A1175" s="3" t="str">
        <f>HYPERLINK("http://kyu.snu.ac.kr/sdhj/index.jsp?type=hj/GK14657_00IH_0001_0020.jpg","1777_각북면_20")</f>
        <v>1777_각북면_20</v>
      </c>
      <c r="B1175" s="2">
        <v>1777</v>
      </c>
      <c r="C1175" s="2" t="s">
        <v>12868</v>
      </c>
      <c r="D1175" s="2" t="s">
        <v>12865</v>
      </c>
      <c r="E1175" s="2">
        <v>1174</v>
      </c>
      <c r="F1175" s="1">
        <v>5</v>
      </c>
      <c r="G1175" s="1" t="s">
        <v>2145</v>
      </c>
      <c r="H1175" s="1" t="s">
        <v>7351</v>
      </c>
      <c r="I1175" s="1">
        <v>3</v>
      </c>
      <c r="L1175" s="1">
        <v>1</v>
      </c>
      <c r="M1175" s="2" t="s">
        <v>13392</v>
      </c>
      <c r="N1175" s="2" t="s">
        <v>13393</v>
      </c>
      <c r="S1175" s="1" t="s">
        <v>67</v>
      </c>
      <c r="T1175" s="1" t="s">
        <v>5121</v>
      </c>
      <c r="AC1175" s="1">
        <v>10</v>
      </c>
      <c r="AD1175" s="1" t="s">
        <v>386</v>
      </c>
      <c r="AE1175" s="1" t="s">
        <v>9619</v>
      </c>
    </row>
    <row r="1176" spans="1:72" ht="13.5" customHeight="1">
      <c r="A1176" s="3" t="str">
        <f>HYPERLINK("http://kyu.snu.ac.kr/sdhj/index.jsp?type=hj/GK14657_00IH_0001_0020.jpg","1777_각북면_20")</f>
        <v>1777_각북면_20</v>
      </c>
      <c r="B1176" s="2">
        <v>1777</v>
      </c>
      <c r="C1176" s="2" t="s">
        <v>12868</v>
      </c>
      <c r="D1176" s="2" t="s">
        <v>12865</v>
      </c>
      <c r="E1176" s="2">
        <v>1175</v>
      </c>
      <c r="F1176" s="1">
        <v>5</v>
      </c>
      <c r="G1176" s="1" t="s">
        <v>2145</v>
      </c>
      <c r="H1176" s="1" t="s">
        <v>7351</v>
      </c>
      <c r="I1176" s="1">
        <v>3</v>
      </c>
      <c r="L1176" s="1">
        <v>1</v>
      </c>
      <c r="M1176" s="2" t="s">
        <v>13392</v>
      </c>
      <c r="N1176" s="2" t="s">
        <v>13393</v>
      </c>
      <c r="S1176" s="1" t="s">
        <v>67</v>
      </c>
      <c r="T1176" s="1" t="s">
        <v>5121</v>
      </c>
      <c r="AC1176" s="1">
        <v>5</v>
      </c>
      <c r="AD1176" s="1" t="s">
        <v>201</v>
      </c>
      <c r="AE1176" s="1" t="s">
        <v>9636</v>
      </c>
      <c r="AF1176" s="1" t="s">
        <v>71</v>
      </c>
      <c r="AG1176" s="1" t="s">
        <v>9052</v>
      </c>
    </row>
    <row r="1177" spans="1:72" ht="13.5" customHeight="1">
      <c r="A1177" s="3" t="str">
        <f>HYPERLINK("http://kyu.snu.ac.kr/sdhj/index.jsp?type=hj/GK14657_00IH_0001_0020.jpg","1777_각북면_20")</f>
        <v>1777_각북면_20</v>
      </c>
      <c r="B1177" s="2">
        <v>1777</v>
      </c>
      <c r="C1177" s="2" t="s">
        <v>12868</v>
      </c>
      <c r="D1177" s="2" t="s">
        <v>12865</v>
      </c>
      <c r="E1177" s="2">
        <v>1176</v>
      </c>
      <c r="F1177" s="1">
        <v>5</v>
      </c>
      <c r="G1177" s="1" t="s">
        <v>2145</v>
      </c>
      <c r="H1177" s="1" t="s">
        <v>7351</v>
      </c>
      <c r="I1177" s="1">
        <v>3</v>
      </c>
      <c r="L1177" s="1">
        <v>2</v>
      </c>
      <c r="M1177" s="2" t="s">
        <v>13302</v>
      </c>
      <c r="N1177" s="2" t="s">
        <v>13303</v>
      </c>
      <c r="T1177" s="1" t="s">
        <v>12957</v>
      </c>
      <c r="U1177" s="1" t="s">
        <v>327</v>
      </c>
      <c r="V1177" s="1" t="s">
        <v>7520</v>
      </c>
      <c r="W1177" s="1" t="s">
        <v>475</v>
      </c>
      <c r="X1177" s="1" t="s">
        <v>7679</v>
      </c>
      <c r="Y1177" s="1" t="s">
        <v>210</v>
      </c>
      <c r="Z1177" s="1" t="s">
        <v>7726</v>
      </c>
      <c r="AC1177" s="1">
        <v>51</v>
      </c>
      <c r="AD1177" s="1" t="s">
        <v>502</v>
      </c>
      <c r="AE1177" s="1" t="s">
        <v>9621</v>
      </c>
      <c r="AJ1177" s="1" t="s">
        <v>17</v>
      </c>
      <c r="AK1177" s="1" t="s">
        <v>9765</v>
      </c>
      <c r="AL1177" s="1" t="s">
        <v>425</v>
      </c>
      <c r="AM1177" s="1" t="s">
        <v>9737</v>
      </c>
      <c r="AT1177" s="1" t="s">
        <v>37</v>
      </c>
      <c r="AU1177" s="1" t="s">
        <v>7529</v>
      </c>
      <c r="AV1177" s="1" t="s">
        <v>1710</v>
      </c>
      <c r="AW1177" s="1" t="s">
        <v>7984</v>
      </c>
      <c r="BG1177" s="1" t="s">
        <v>37</v>
      </c>
      <c r="BH1177" s="1" t="s">
        <v>7529</v>
      </c>
      <c r="BI1177" s="1" t="s">
        <v>2241</v>
      </c>
      <c r="BJ1177" s="1" t="s">
        <v>11203</v>
      </c>
      <c r="BK1177" s="1" t="s">
        <v>37</v>
      </c>
      <c r="BL1177" s="1" t="s">
        <v>7529</v>
      </c>
      <c r="BM1177" s="1" t="s">
        <v>1712</v>
      </c>
      <c r="BN1177" s="1" t="s">
        <v>11761</v>
      </c>
      <c r="BO1177" s="1" t="s">
        <v>37</v>
      </c>
      <c r="BP1177" s="1" t="s">
        <v>7529</v>
      </c>
      <c r="BQ1177" s="1" t="s">
        <v>2242</v>
      </c>
      <c r="BR1177" s="1" t="s">
        <v>14884</v>
      </c>
      <c r="BS1177" s="1" t="s">
        <v>76</v>
      </c>
      <c r="BT1177" s="1" t="s">
        <v>14465</v>
      </c>
    </row>
    <row r="1178" spans="1:72" ht="13.5" customHeight="1">
      <c r="A1178" s="3" t="str">
        <f>HYPERLINK("http://kyu.snu.ac.kr/sdhj/index.jsp?type=hj/GK14657_00IH_0001_0020.jpg","1777_각북면_20")</f>
        <v>1777_각북면_20</v>
      </c>
      <c r="B1178" s="2">
        <v>1777</v>
      </c>
      <c r="C1178" s="2" t="s">
        <v>12868</v>
      </c>
      <c r="D1178" s="2" t="s">
        <v>12865</v>
      </c>
      <c r="E1178" s="2">
        <v>1177</v>
      </c>
      <c r="F1178" s="1">
        <v>5</v>
      </c>
      <c r="G1178" s="1" t="s">
        <v>2145</v>
      </c>
      <c r="H1178" s="1" t="s">
        <v>7351</v>
      </c>
      <c r="I1178" s="1">
        <v>3</v>
      </c>
      <c r="L1178" s="1">
        <v>2</v>
      </c>
      <c r="M1178" s="2" t="s">
        <v>13302</v>
      </c>
      <c r="N1178" s="2" t="s">
        <v>13303</v>
      </c>
      <c r="S1178" s="1" t="s">
        <v>67</v>
      </c>
      <c r="T1178" s="1" t="s">
        <v>5121</v>
      </c>
      <c r="AC1178" s="1">
        <v>18</v>
      </c>
      <c r="AD1178" s="1" t="s">
        <v>417</v>
      </c>
      <c r="AE1178" s="1" t="s">
        <v>9116</v>
      </c>
    </row>
    <row r="1179" spans="1:72" ht="13.5" customHeight="1">
      <c r="A1179" s="3" t="str">
        <f>HYPERLINK("http://kyu.snu.ac.kr/sdhj/index.jsp?type=hj/GK14657_00IH_0001_0020.jpg","1777_각북면_20")</f>
        <v>1777_각북면_20</v>
      </c>
      <c r="B1179" s="2">
        <v>1777</v>
      </c>
      <c r="C1179" s="2" t="s">
        <v>12868</v>
      </c>
      <c r="D1179" s="2" t="s">
        <v>12865</v>
      </c>
      <c r="E1179" s="2">
        <v>1178</v>
      </c>
      <c r="F1179" s="1">
        <v>5</v>
      </c>
      <c r="G1179" s="1" t="s">
        <v>2145</v>
      </c>
      <c r="H1179" s="1" t="s">
        <v>7351</v>
      </c>
      <c r="I1179" s="1">
        <v>3</v>
      </c>
      <c r="L1179" s="1">
        <v>2</v>
      </c>
      <c r="M1179" s="2" t="s">
        <v>13302</v>
      </c>
      <c r="N1179" s="2" t="s">
        <v>13303</v>
      </c>
      <c r="S1179" s="1" t="s">
        <v>67</v>
      </c>
      <c r="T1179" s="1" t="s">
        <v>5121</v>
      </c>
      <c r="AC1179" s="1">
        <v>14</v>
      </c>
      <c r="AD1179" s="1" t="s">
        <v>268</v>
      </c>
      <c r="AE1179" s="1" t="s">
        <v>9614</v>
      </c>
    </row>
    <row r="1180" spans="1:72" ht="13.5" customHeight="1">
      <c r="A1180" s="3" t="str">
        <f>HYPERLINK("http://kyu.snu.ac.kr/sdhj/index.jsp?type=hj/GK14657_00IH_0001_0020.jpg","1777_각북면_20")</f>
        <v>1777_각북면_20</v>
      </c>
      <c r="B1180" s="2">
        <v>1777</v>
      </c>
      <c r="C1180" s="2" t="s">
        <v>12868</v>
      </c>
      <c r="D1180" s="2" t="s">
        <v>12865</v>
      </c>
      <c r="E1180" s="2">
        <v>1179</v>
      </c>
      <c r="F1180" s="1">
        <v>5</v>
      </c>
      <c r="G1180" s="1" t="s">
        <v>2145</v>
      </c>
      <c r="H1180" s="1" t="s">
        <v>7351</v>
      </c>
      <c r="I1180" s="1">
        <v>3</v>
      </c>
      <c r="L1180" s="1">
        <v>2</v>
      </c>
      <c r="M1180" s="2" t="s">
        <v>13302</v>
      </c>
      <c r="N1180" s="2" t="s">
        <v>13303</v>
      </c>
      <c r="S1180" s="1" t="s">
        <v>67</v>
      </c>
      <c r="T1180" s="1" t="s">
        <v>5121</v>
      </c>
      <c r="AC1180" s="1">
        <v>5</v>
      </c>
      <c r="AD1180" s="1" t="s">
        <v>201</v>
      </c>
      <c r="AE1180" s="1" t="s">
        <v>9636</v>
      </c>
      <c r="AF1180" s="1" t="s">
        <v>71</v>
      </c>
      <c r="AG1180" s="1" t="s">
        <v>9052</v>
      </c>
    </row>
    <row r="1181" spans="1:72" ht="13.5" customHeight="1">
      <c r="A1181" s="3" t="str">
        <f>HYPERLINK("http://kyu.snu.ac.kr/sdhj/index.jsp?type=hj/GK14657_00IH_0001_0020.jpg","1777_각북면_20")</f>
        <v>1777_각북면_20</v>
      </c>
      <c r="B1181" s="2">
        <v>1777</v>
      </c>
      <c r="C1181" s="2" t="s">
        <v>12868</v>
      </c>
      <c r="D1181" s="2" t="s">
        <v>12865</v>
      </c>
      <c r="E1181" s="2">
        <v>1180</v>
      </c>
      <c r="F1181" s="1">
        <v>5</v>
      </c>
      <c r="G1181" s="1" t="s">
        <v>2145</v>
      </c>
      <c r="H1181" s="1" t="s">
        <v>7351</v>
      </c>
      <c r="I1181" s="1">
        <v>3</v>
      </c>
      <c r="L1181" s="1">
        <v>3</v>
      </c>
      <c r="M1181" s="2" t="s">
        <v>13394</v>
      </c>
      <c r="N1181" s="2" t="s">
        <v>13395</v>
      </c>
      <c r="T1181" s="1" t="s">
        <v>12957</v>
      </c>
      <c r="U1181" s="1" t="s">
        <v>37</v>
      </c>
      <c r="V1181" s="1" t="s">
        <v>7529</v>
      </c>
      <c r="W1181" s="1" t="s">
        <v>38</v>
      </c>
      <c r="X1181" s="1" t="s">
        <v>12968</v>
      </c>
      <c r="Y1181" s="1" t="s">
        <v>2243</v>
      </c>
      <c r="Z1181" s="1" t="s">
        <v>8547</v>
      </c>
      <c r="AC1181" s="1">
        <v>70</v>
      </c>
      <c r="AD1181" s="1" t="s">
        <v>386</v>
      </c>
      <c r="AE1181" s="1" t="s">
        <v>9619</v>
      </c>
      <c r="AJ1181" s="1" t="s">
        <v>17</v>
      </c>
      <c r="AK1181" s="1" t="s">
        <v>9765</v>
      </c>
      <c r="AL1181" s="1" t="s">
        <v>147</v>
      </c>
      <c r="AM1181" s="1" t="s">
        <v>9773</v>
      </c>
      <c r="AT1181" s="1" t="s">
        <v>37</v>
      </c>
      <c r="AU1181" s="1" t="s">
        <v>7529</v>
      </c>
      <c r="AV1181" s="1" t="s">
        <v>2244</v>
      </c>
      <c r="AW1181" s="1" t="s">
        <v>10497</v>
      </c>
      <c r="BG1181" s="1" t="s">
        <v>37</v>
      </c>
      <c r="BH1181" s="1" t="s">
        <v>7529</v>
      </c>
      <c r="BI1181" s="1" t="s">
        <v>2245</v>
      </c>
      <c r="BJ1181" s="1" t="s">
        <v>7768</v>
      </c>
      <c r="BK1181" s="1" t="s">
        <v>2189</v>
      </c>
      <c r="BL1181" s="1" t="s">
        <v>14527</v>
      </c>
      <c r="BM1181" s="1" t="s">
        <v>2150</v>
      </c>
      <c r="BN1181" s="1" t="s">
        <v>10928</v>
      </c>
      <c r="BO1181" s="1" t="s">
        <v>235</v>
      </c>
      <c r="BP1181" s="1" t="s">
        <v>7607</v>
      </c>
      <c r="BQ1181" s="1" t="s">
        <v>2246</v>
      </c>
      <c r="BR1181" s="1" t="s">
        <v>12476</v>
      </c>
      <c r="BS1181" s="1" t="s">
        <v>50</v>
      </c>
      <c r="BT1181" s="1" t="s">
        <v>9712</v>
      </c>
    </row>
    <row r="1182" spans="1:72" ht="13.5" customHeight="1">
      <c r="A1182" s="3" t="str">
        <f>HYPERLINK("http://kyu.snu.ac.kr/sdhj/index.jsp?type=hj/GK14657_00IH_0001_0020.jpg","1777_각북면_20")</f>
        <v>1777_각북면_20</v>
      </c>
      <c r="B1182" s="2">
        <v>1777</v>
      </c>
      <c r="C1182" s="2" t="s">
        <v>12868</v>
      </c>
      <c r="D1182" s="2" t="s">
        <v>12865</v>
      </c>
      <c r="E1182" s="2">
        <v>1181</v>
      </c>
      <c r="F1182" s="1">
        <v>5</v>
      </c>
      <c r="G1182" s="1" t="s">
        <v>2145</v>
      </c>
      <c r="H1182" s="1" t="s">
        <v>7351</v>
      </c>
      <c r="I1182" s="1">
        <v>3</v>
      </c>
      <c r="L1182" s="1">
        <v>3</v>
      </c>
      <c r="M1182" s="2" t="s">
        <v>13394</v>
      </c>
      <c r="N1182" s="2" t="s">
        <v>13395</v>
      </c>
      <c r="S1182" s="1" t="s">
        <v>47</v>
      </c>
      <c r="T1182" s="1" t="s">
        <v>179</v>
      </c>
      <c r="W1182" s="1" t="s">
        <v>791</v>
      </c>
      <c r="X1182" s="1" t="s">
        <v>7510</v>
      </c>
      <c r="Y1182" s="1" t="s">
        <v>10</v>
      </c>
      <c r="Z1182" s="1" t="s">
        <v>7691</v>
      </c>
      <c r="AC1182" s="1">
        <v>80</v>
      </c>
      <c r="AD1182" s="1" t="s">
        <v>243</v>
      </c>
      <c r="AE1182" s="1" t="s">
        <v>9633</v>
      </c>
      <c r="AJ1182" s="1" t="s">
        <v>17</v>
      </c>
      <c r="AK1182" s="1" t="s">
        <v>9765</v>
      </c>
      <c r="AL1182" s="1" t="s">
        <v>576</v>
      </c>
      <c r="AM1182" s="1" t="s">
        <v>9767</v>
      </c>
      <c r="AT1182" s="1" t="s">
        <v>235</v>
      </c>
      <c r="AU1182" s="1" t="s">
        <v>7607</v>
      </c>
      <c r="AV1182" s="1" t="s">
        <v>2247</v>
      </c>
      <c r="AW1182" s="1" t="s">
        <v>10496</v>
      </c>
      <c r="BG1182" s="1" t="s">
        <v>235</v>
      </c>
      <c r="BH1182" s="1" t="s">
        <v>7607</v>
      </c>
      <c r="BI1182" s="1" t="s">
        <v>1265</v>
      </c>
      <c r="BJ1182" s="1" t="s">
        <v>11024</v>
      </c>
      <c r="BK1182" s="1" t="s">
        <v>235</v>
      </c>
      <c r="BL1182" s="1" t="s">
        <v>7607</v>
      </c>
      <c r="BM1182" s="1" t="s">
        <v>2248</v>
      </c>
      <c r="BN1182" s="1" t="s">
        <v>11760</v>
      </c>
      <c r="BO1182" s="1" t="s">
        <v>235</v>
      </c>
      <c r="BP1182" s="1" t="s">
        <v>7607</v>
      </c>
      <c r="BQ1182" s="1" t="s">
        <v>2249</v>
      </c>
      <c r="BR1182" s="1" t="s">
        <v>15043</v>
      </c>
      <c r="BS1182" s="1" t="s">
        <v>147</v>
      </c>
      <c r="BT1182" s="1" t="s">
        <v>9773</v>
      </c>
    </row>
    <row r="1183" spans="1:72" ht="13.5" customHeight="1">
      <c r="A1183" s="3" t="str">
        <f>HYPERLINK("http://kyu.snu.ac.kr/sdhj/index.jsp?type=hj/GK14657_00IH_0001_0020.jpg","1777_각북면_20")</f>
        <v>1777_각북면_20</v>
      </c>
      <c r="B1183" s="2">
        <v>1777</v>
      </c>
      <c r="C1183" s="2" t="s">
        <v>12868</v>
      </c>
      <c r="D1183" s="2" t="s">
        <v>12865</v>
      </c>
      <c r="E1183" s="2">
        <v>1182</v>
      </c>
      <c r="F1183" s="1">
        <v>5</v>
      </c>
      <c r="G1183" s="1" t="s">
        <v>2145</v>
      </c>
      <c r="H1183" s="1" t="s">
        <v>7351</v>
      </c>
      <c r="I1183" s="1">
        <v>3</v>
      </c>
      <c r="L1183" s="1">
        <v>3</v>
      </c>
      <c r="M1183" s="2" t="s">
        <v>13394</v>
      </c>
      <c r="N1183" s="2" t="s">
        <v>13395</v>
      </c>
      <c r="S1183" s="1" t="s">
        <v>57</v>
      </c>
      <c r="T1183" s="1" t="s">
        <v>7485</v>
      </c>
      <c r="U1183" s="1" t="s">
        <v>2250</v>
      </c>
      <c r="V1183" s="1" t="s">
        <v>7544</v>
      </c>
      <c r="Y1183" s="1" t="s">
        <v>39</v>
      </c>
      <c r="Z1183" s="1" t="s">
        <v>7734</v>
      </c>
      <c r="AA1183" s="1" t="s">
        <v>239</v>
      </c>
      <c r="AB1183" s="1" t="s">
        <v>9611</v>
      </c>
      <c r="AC1183" s="1">
        <v>25</v>
      </c>
      <c r="AD1183" s="1" t="s">
        <v>798</v>
      </c>
      <c r="AE1183" s="1" t="s">
        <v>9630</v>
      </c>
    </row>
    <row r="1184" spans="1:72" ht="13.5" customHeight="1">
      <c r="A1184" s="3" t="str">
        <f>HYPERLINK("http://kyu.snu.ac.kr/sdhj/index.jsp?type=hj/GK14657_00IH_0001_0020.jpg","1777_각북면_20")</f>
        <v>1777_각북면_20</v>
      </c>
      <c r="B1184" s="2">
        <v>1777</v>
      </c>
      <c r="C1184" s="2" t="s">
        <v>12868</v>
      </c>
      <c r="D1184" s="2" t="s">
        <v>12865</v>
      </c>
      <c r="E1184" s="2">
        <v>1183</v>
      </c>
      <c r="F1184" s="1">
        <v>5</v>
      </c>
      <c r="G1184" s="1" t="s">
        <v>2145</v>
      </c>
      <c r="H1184" s="1" t="s">
        <v>7351</v>
      </c>
      <c r="I1184" s="1">
        <v>3</v>
      </c>
      <c r="L1184" s="1">
        <v>3</v>
      </c>
      <c r="M1184" s="2" t="s">
        <v>13394</v>
      </c>
      <c r="N1184" s="2" t="s">
        <v>13395</v>
      </c>
      <c r="S1184" s="1" t="s">
        <v>57</v>
      </c>
      <c r="T1184" s="1" t="s">
        <v>7485</v>
      </c>
      <c r="U1184" s="1" t="s">
        <v>196</v>
      </c>
      <c r="V1184" s="1" t="s">
        <v>7543</v>
      </c>
      <c r="Y1184" s="1" t="s">
        <v>39</v>
      </c>
      <c r="Z1184" s="1" t="s">
        <v>7734</v>
      </c>
      <c r="AC1184" s="1">
        <v>18</v>
      </c>
      <c r="AD1184" s="1" t="s">
        <v>417</v>
      </c>
      <c r="AE1184" s="1" t="s">
        <v>9116</v>
      </c>
    </row>
    <row r="1185" spans="1:72" ht="13.5" customHeight="1">
      <c r="A1185" s="3" t="str">
        <f>HYPERLINK("http://kyu.snu.ac.kr/sdhj/index.jsp?type=hj/GK14657_00IH_0001_0020.jpg","1777_각북면_20")</f>
        <v>1777_각북면_20</v>
      </c>
      <c r="B1185" s="2">
        <v>1777</v>
      </c>
      <c r="C1185" s="2" t="s">
        <v>12868</v>
      </c>
      <c r="D1185" s="2" t="s">
        <v>12865</v>
      </c>
      <c r="E1185" s="2">
        <v>1184</v>
      </c>
      <c r="F1185" s="1">
        <v>5</v>
      </c>
      <c r="G1185" s="1" t="s">
        <v>2145</v>
      </c>
      <c r="H1185" s="1" t="s">
        <v>7351</v>
      </c>
      <c r="I1185" s="1">
        <v>3</v>
      </c>
      <c r="L1185" s="1">
        <v>3</v>
      </c>
      <c r="M1185" s="2" t="s">
        <v>13394</v>
      </c>
      <c r="N1185" s="2" t="s">
        <v>13395</v>
      </c>
      <c r="S1185" s="1" t="s">
        <v>57</v>
      </c>
      <c r="T1185" s="1" t="s">
        <v>7485</v>
      </c>
      <c r="U1185" s="1" t="s">
        <v>275</v>
      </c>
      <c r="V1185" s="1" t="s">
        <v>7527</v>
      </c>
      <c r="Y1185" s="1" t="s">
        <v>39</v>
      </c>
      <c r="Z1185" s="1" t="s">
        <v>7734</v>
      </c>
      <c r="AC1185" s="1">
        <v>17</v>
      </c>
      <c r="AD1185" s="1" t="s">
        <v>68</v>
      </c>
      <c r="AE1185" s="1" t="s">
        <v>9623</v>
      </c>
      <c r="AF1185" s="1" t="s">
        <v>71</v>
      </c>
      <c r="AG1185" s="1" t="s">
        <v>9052</v>
      </c>
    </row>
    <row r="1186" spans="1:72" ht="13.5" customHeight="1">
      <c r="A1186" s="3" t="str">
        <f>HYPERLINK("http://kyu.snu.ac.kr/sdhj/index.jsp?type=hj/GK14657_00IH_0001_0020.jpg","1777_각북면_20")</f>
        <v>1777_각북면_20</v>
      </c>
      <c r="B1186" s="2">
        <v>1777</v>
      </c>
      <c r="C1186" s="2" t="s">
        <v>12868</v>
      </c>
      <c r="D1186" s="2" t="s">
        <v>12865</v>
      </c>
      <c r="E1186" s="2">
        <v>1185</v>
      </c>
      <c r="F1186" s="1">
        <v>5</v>
      </c>
      <c r="G1186" s="1" t="s">
        <v>2145</v>
      </c>
      <c r="H1186" s="1" t="s">
        <v>7351</v>
      </c>
      <c r="I1186" s="1">
        <v>3</v>
      </c>
      <c r="L1186" s="1">
        <v>3</v>
      </c>
      <c r="M1186" s="2" t="s">
        <v>13394</v>
      </c>
      <c r="N1186" s="2" t="s">
        <v>13395</v>
      </c>
      <c r="S1186" s="1" t="s">
        <v>67</v>
      </c>
      <c r="T1186" s="1" t="s">
        <v>5121</v>
      </c>
      <c r="AF1186" s="1" t="s">
        <v>294</v>
      </c>
      <c r="AG1186" s="1" t="s">
        <v>9678</v>
      </c>
    </row>
    <row r="1187" spans="1:72" ht="13.5" customHeight="1">
      <c r="A1187" s="3" t="str">
        <f>HYPERLINK("http://kyu.snu.ac.kr/sdhj/index.jsp?type=hj/GK14657_00IH_0001_0020.jpg","1777_각북면_20")</f>
        <v>1777_각북면_20</v>
      </c>
      <c r="B1187" s="2">
        <v>1777</v>
      </c>
      <c r="C1187" s="2" t="s">
        <v>12868</v>
      </c>
      <c r="D1187" s="2" t="s">
        <v>12865</v>
      </c>
      <c r="E1187" s="2">
        <v>1186</v>
      </c>
      <c r="F1187" s="1">
        <v>5</v>
      </c>
      <c r="G1187" s="1" t="s">
        <v>2145</v>
      </c>
      <c r="H1187" s="1" t="s">
        <v>7351</v>
      </c>
      <c r="I1187" s="1">
        <v>3</v>
      </c>
      <c r="L1187" s="1">
        <v>3</v>
      </c>
      <c r="M1187" s="2" t="s">
        <v>13394</v>
      </c>
      <c r="N1187" s="2" t="s">
        <v>13395</v>
      </c>
      <c r="S1187" s="1" t="s">
        <v>67</v>
      </c>
      <c r="T1187" s="1" t="s">
        <v>5121</v>
      </c>
      <c r="AC1187" s="1">
        <v>12</v>
      </c>
      <c r="AD1187" s="1" t="s">
        <v>344</v>
      </c>
      <c r="AE1187" s="1" t="s">
        <v>9647</v>
      </c>
    </row>
    <row r="1188" spans="1:72" ht="13.5" customHeight="1">
      <c r="A1188" s="3" t="str">
        <f>HYPERLINK("http://kyu.snu.ac.kr/sdhj/index.jsp?type=hj/GK14657_00IH_0001_0020.jpg","1777_각북면_20")</f>
        <v>1777_각북면_20</v>
      </c>
      <c r="B1188" s="2">
        <v>1777</v>
      </c>
      <c r="C1188" s="2" t="s">
        <v>12868</v>
      </c>
      <c r="D1188" s="2" t="s">
        <v>12865</v>
      </c>
      <c r="E1188" s="2">
        <v>1187</v>
      </c>
      <c r="F1188" s="1">
        <v>5</v>
      </c>
      <c r="G1188" s="1" t="s">
        <v>2145</v>
      </c>
      <c r="H1188" s="1" t="s">
        <v>7351</v>
      </c>
      <c r="I1188" s="1">
        <v>3</v>
      </c>
      <c r="L1188" s="1">
        <v>3</v>
      </c>
      <c r="M1188" s="2" t="s">
        <v>13394</v>
      </c>
      <c r="N1188" s="2" t="s">
        <v>13395</v>
      </c>
      <c r="S1188" s="1" t="s">
        <v>67</v>
      </c>
      <c r="T1188" s="1" t="s">
        <v>5121</v>
      </c>
      <c r="AC1188" s="1">
        <v>10</v>
      </c>
      <c r="AD1188" s="1" t="s">
        <v>386</v>
      </c>
      <c r="AE1188" s="1" t="s">
        <v>9619</v>
      </c>
    </row>
    <row r="1189" spans="1:72" ht="13.5" customHeight="1">
      <c r="A1189" s="3" t="str">
        <f>HYPERLINK("http://kyu.snu.ac.kr/sdhj/index.jsp?type=hj/GK14657_00IH_0001_0020.jpg","1777_각북면_20")</f>
        <v>1777_각북면_20</v>
      </c>
      <c r="B1189" s="2">
        <v>1777</v>
      </c>
      <c r="C1189" s="2" t="s">
        <v>12868</v>
      </c>
      <c r="D1189" s="2" t="s">
        <v>12865</v>
      </c>
      <c r="E1189" s="2">
        <v>1188</v>
      </c>
      <c r="F1189" s="1">
        <v>5</v>
      </c>
      <c r="G1189" s="1" t="s">
        <v>2145</v>
      </c>
      <c r="H1189" s="1" t="s">
        <v>7351</v>
      </c>
      <c r="I1189" s="1">
        <v>3</v>
      </c>
      <c r="L1189" s="1">
        <v>4</v>
      </c>
      <c r="M1189" s="2" t="s">
        <v>13396</v>
      </c>
      <c r="N1189" s="2" t="s">
        <v>15364</v>
      </c>
      <c r="O1189" s="1" t="s">
        <v>6</v>
      </c>
      <c r="P1189" s="1" t="s">
        <v>7461</v>
      </c>
      <c r="T1189" s="1" t="s">
        <v>12957</v>
      </c>
      <c r="U1189" s="1" t="s">
        <v>174</v>
      </c>
      <c r="V1189" s="1" t="s">
        <v>7523</v>
      </c>
      <c r="W1189" s="1" t="s">
        <v>38</v>
      </c>
      <c r="X1189" s="1" t="s">
        <v>12968</v>
      </c>
      <c r="Y1189" s="1" t="s">
        <v>2251</v>
      </c>
      <c r="Z1189" s="1" t="s">
        <v>15379</v>
      </c>
      <c r="AC1189" s="1">
        <v>34</v>
      </c>
      <c r="AD1189" s="1" t="s">
        <v>63</v>
      </c>
      <c r="AE1189" s="1" t="s">
        <v>9638</v>
      </c>
      <c r="AJ1189" s="1" t="s">
        <v>17</v>
      </c>
      <c r="AK1189" s="1" t="s">
        <v>9765</v>
      </c>
      <c r="AL1189" s="1" t="s">
        <v>147</v>
      </c>
      <c r="AM1189" s="1" t="s">
        <v>9773</v>
      </c>
      <c r="AT1189" s="1" t="s">
        <v>174</v>
      </c>
      <c r="AU1189" s="1" t="s">
        <v>7523</v>
      </c>
      <c r="AV1189" s="1" t="s">
        <v>2252</v>
      </c>
      <c r="AW1189" s="1" t="s">
        <v>7750</v>
      </c>
      <c r="BG1189" s="1" t="s">
        <v>79</v>
      </c>
      <c r="BH1189" s="1" t="s">
        <v>9844</v>
      </c>
      <c r="BI1189" s="1" t="s">
        <v>2253</v>
      </c>
      <c r="BJ1189" s="1" t="s">
        <v>9977</v>
      </c>
      <c r="BK1189" s="1" t="s">
        <v>79</v>
      </c>
      <c r="BL1189" s="1" t="s">
        <v>9844</v>
      </c>
      <c r="BM1189" s="1" t="s">
        <v>2254</v>
      </c>
      <c r="BN1189" s="1" t="s">
        <v>8216</v>
      </c>
      <c r="BO1189" s="1" t="s">
        <v>1322</v>
      </c>
      <c r="BP1189" s="1" t="s">
        <v>7570</v>
      </c>
      <c r="BQ1189" s="1" t="s">
        <v>2255</v>
      </c>
      <c r="BR1189" s="1" t="s">
        <v>12475</v>
      </c>
      <c r="BS1189" s="1" t="s">
        <v>129</v>
      </c>
      <c r="BT1189" s="1" t="s">
        <v>9723</v>
      </c>
    </row>
    <row r="1190" spans="1:72" ht="13.5" customHeight="1">
      <c r="A1190" s="3" t="str">
        <f>HYPERLINK("http://kyu.snu.ac.kr/sdhj/index.jsp?type=hj/GK14657_00IH_0001_0020.jpg","1777_각북면_20")</f>
        <v>1777_각북면_20</v>
      </c>
      <c r="B1190" s="2">
        <v>1777</v>
      </c>
      <c r="C1190" s="2" t="s">
        <v>12868</v>
      </c>
      <c r="D1190" s="2" t="s">
        <v>12865</v>
      </c>
      <c r="E1190" s="2">
        <v>1189</v>
      </c>
      <c r="F1190" s="1">
        <v>5</v>
      </c>
      <c r="G1190" s="1" t="s">
        <v>2145</v>
      </c>
      <c r="H1190" s="1" t="s">
        <v>7351</v>
      </c>
      <c r="I1190" s="1">
        <v>3</v>
      </c>
      <c r="L1190" s="1">
        <v>4</v>
      </c>
      <c r="M1190" s="2" t="s">
        <v>13396</v>
      </c>
      <c r="N1190" s="2" t="s">
        <v>15364</v>
      </c>
      <c r="S1190" s="1" t="s">
        <v>47</v>
      </c>
      <c r="T1190" s="1" t="s">
        <v>179</v>
      </c>
      <c r="W1190" s="1" t="s">
        <v>48</v>
      </c>
      <c r="X1190" s="1" t="s">
        <v>7670</v>
      </c>
      <c r="Y1190" s="1" t="s">
        <v>101</v>
      </c>
      <c r="Z1190" s="1" t="s">
        <v>7731</v>
      </c>
      <c r="AC1190" s="1">
        <v>30</v>
      </c>
      <c r="AD1190" s="1" t="s">
        <v>372</v>
      </c>
      <c r="AE1190" s="1" t="s">
        <v>9667</v>
      </c>
      <c r="AJ1190" s="1" t="s">
        <v>465</v>
      </c>
      <c r="AK1190" s="1" t="s">
        <v>9766</v>
      </c>
      <c r="AL1190" s="1" t="s">
        <v>50</v>
      </c>
      <c r="AM1190" s="1" t="s">
        <v>9712</v>
      </c>
      <c r="AT1190" s="1" t="s">
        <v>492</v>
      </c>
      <c r="AU1190" s="1" t="s">
        <v>7525</v>
      </c>
      <c r="AV1190" s="1" t="s">
        <v>503</v>
      </c>
      <c r="AW1190" s="1" t="s">
        <v>10295</v>
      </c>
      <c r="BG1190" s="1" t="s">
        <v>492</v>
      </c>
      <c r="BH1190" s="1" t="s">
        <v>7525</v>
      </c>
      <c r="BI1190" s="1" t="s">
        <v>1120</v>
      </c>
      <c r="BJ1190" s="1" t="s">
        <v>8875</v>
      </c>
      <c r="BK1190" s="1" t="s">
        <v>492</v>
      </c>
      <c r="BL1190" s="1" t="s">
        <v>7525</v>
      </c>
      <c r="BM1190" s="1" t="s">
        <v>2256</v>
      </c>
      <c r="BN1190" s="1" t="s">
        <v>10986</v>
      </c>
      <c r="BO1190" s="1" t="s">
        <v>492</v>
      </c>
      <c r="BP1190" s="1" t="s">
        <v>7525</v>
      </c>
      <c r="BQ1190" s="1" t="s">
        <v>2257</v>
      </c>
      <c r="BR1190" s="1" t="s">
        <v>12302</v>
      </c>
      <c r="BS1190" s="1" t="s">
        <v>471</v>
      </c>
      <c r="BT1190" s="1" t="s">
        <v>9770</v>
      </c>
    </row>
    <row r="1191" spans="1:72" ht="13.5" customHeight="1">
      <c r="A1191" s="3" t="str">
        <f>HYPERLINK("http://kyu.snu.ac.kr/sdhj/index.jsp?type=hj/GK14657_00IH_0001_0020.jpg","1777_각북면_20")</f>
        <v>1777_각북면_20</v>
      </c>
      <c r="B1191" s="2">
        <v>1777</v>
      </c>
      <c r="C1191" s="2" t="s">
        <v>12868</v>
      </c>
      <c r="D1191" s="2" t="s">
        <v>12865</v>
      </c>
      <c r="E1191" s="2">
        <v>1190</v>
      </c>
      <c r="F1191" s="1">
        <v>5</v>
      </c>
      <c r="G1191" s="1" t="s">
        <v>2145</v>
      </c>
      <c r="H1191" s="1" t="s">
        <v>7351</v>
      </c>
      <c r="I1191" s="1">
        <v>3</v>
      </c>
      <c r="L1191" s="1">
        <v>5</v>
      </c>
      <c r="M1191" s="2" t="s">
        <v>13397</v>
      </c>
      <c r="N1191" s="2" t="s">
        <v>13398</v>
      </c>
      <c r="T1191" s="1" t="s">
        <v>12957</v>
      </c>
      <c r="U1191" s="1" t="s">
        <v>223</v>
      </c>
      <c r="V1191" s="1" t="s">
        <v>7526</v>
      </c>
      <c r="W1191" s="1" t="s">
        <v>115</v>
      </c>
      <c r="X1191" s="1" t="s">
        <v>7675</v>
      </c>
      <c r="Y1191" s="1" t="s">
        <v>2258</v>
      </c>
      <c r="Z1191" s="1" t="s">
        <v>8295</v>
      </c>
      <c r="AC1191" s="1">
        <v>47</v>
      </c>
      <c r="AD1191" s="1" t="s">
        <v>364</v>
      </c>
      <c r="AE1191" s="1" t="s">
        <v>9634</v>
      </c>
      <c r="AJ1191" s="1" t="s">
        <v>17</v>
      </c>
      <c r="AK1191" s="1" t="s">
        <v>9765</v>
      </c>
      <c r="AL1191" s="1" t="s">
        <v>147</v>
      </c>
      <c r="AM1191" s="1" t="s">
        <v>9773</v>
      </c>
      <c r="AT1191" s="1" t="s">
        <v>1322</v>
      </c>
      <c r="AU1191" s="1" t="s">
        <v>7570</v>
      </c>
      <c r="AV1191" s="1" t="s">
        <v>2259</v>
      </c>
      <c r="AW1191" s="1" t="s">
        <v>8360</v>
      </c>
      <c r="BG1191" s="1" t="s">
        <v>79</v>
      </c>
      <c r="BH1191" s="1" t="s">
        <v>9844</v>
      </c>
      <c r="BI1191" s="1" t="s">
        <v>2260</v>
      </c>
      <c r="BJ1191" s="1" t="s">
        <v>11202</v>
      </c>
      <c r="BK1191" s="1" t="s">
        <v>79</v>
      </c>
      <c r="BL1191" s="1" t="s">
        <v>9844</v>
      </c>
      <c r="BM1191" s="1" t="s">
        <v>2261</v>
      </c>
      <c r="BN1191" s="1" t="s">
        <v>11757</v>
      </c>
      <c r="BO1191" s="1" t="s">
        <v>1479</v>
      </c>
      <c r="BP1191" s="1" t="s">
        <v>7560</v>
      </c>
      <c r="BQ1191" s="1" t="s">
        <v>2262</v>
      </c>
      <c r="BR1191" s="1" t="s">
        <v>12472</v>
      </c>
      <c r="BS1191" s="1" t="s">
        <v>172</v>
      </c>
      <c r="BT1191" s="1" t="s">
        <v>9722</v>
      </c>
    </row>
    <row r="1192" spans="1:72" ht="13.5" customHeight="1">
      <c r="A1192" s="3" t="str">
        <f>HYPERLINK("http://kyu.snu.ac.kr/sdhj/index.jsp?type=hj/GK14657_00IH_0001_0020.jpg","1777_각북면_20")</f>
        <v>1777_각북면_20</v>
      </c>
      <c r="B1192" s="2">
        <v>1777</v>
      </c>
      <c r="C1192" s="2" t="s">
        <v>12868</v>
      </c>
      <c r="D1192" s="2" t="s">
        <v>12865</v>
      </c>
      <c r="E1192" s="2">
        <v>1191</v>
      </c>
      <c r="F1192" s="1">
        <v>5</v>
      </c>
      <c r="G1192" s="1" t="s">
        <v>2145</v>
      </c>
      <c r="H1192" s="1" t="s">
        <v>7351</v>
      </c>
      <c r="I1192" s="1">
        <v>3</v>
      </c>
      <c r="L1192" s="1">
        <v>5</v>
      </c>
      <c r="M1192" s="2" t="s">
        <v>13397</v>
      </c>
      <c r="N1192" s="2" t="s">
        <v>13398</v>
      </c>
      <c r="S1192" s="1" t="s">
        <v>47</v>
      </c>
      <c r="T1192" s="1" t="s">
        <v>179</v>
      </c>
      <c r="W1192" s="1" t="s">
        <v>38</v>
      </c>
      <c r="X1192" s="1" t="s">
        <v>12968</v>
      </c>
      <c r="Y1192" s="1" t="s">
        <v>10</v>
      </c>
      <c r="Z1192" s="1" t="s">
        <v>7691</v>
      </c>
      <c r="AC1192" s="1">
        <v>52</v>
      </c>
      <c r="AD1192" s="1" t="s">
        <v>83</v>
      </c>
      <c r="AE1192" s="1" t="s">
        <v>9666</v>
      </c>
      <c r="AJ1192" s="1" t="s">
        <v>17</v>
      </c>
      <c r="AK1192" s="1" t="s">
        <v>9765</v>
      </c>
      <c r="AL1192" s="1" t="s">
        <v>147</v>
      </c>
      <c r="AM1192" s="1" t="s">
        <v>9773</v>
      </c>
      <c r="AT1192" s="1" t="s">
        <v>79</v>
      </c>
      <c r="AU1192" s="1" t="s">
        <v>9844</v>
      </c>
      <c r="AV1192" s="1" t="s">
        <v>2263</v>
      </c>
      <c r="AW1192" s="1" t="s">
        <v>8931</v>
      </c>
      <c r="BG1192" s="1" t="s">
        <v>79</v>
      </c>
      <c r="BH1192" s="1" t="s">
        <v>9844</v>
      </c>
      <c r="BI1192" s="1" t="s">
        <v>2264</v>
      </c>
      <c r="BJ1192" s="1" t="s">
        <v>8181</v>
      </c>
      <c r="BK1192" s="1" t="s">
        <v>77</v>
      </c>
      <c r="BL1192" s="1" t="s">
        <v>7576</v>
      </c>
      <c r="BM1192" s="1" t="s">
        <v>2265</v>
      </c>
      <c r="BN1192" s="1" t="s">
        <v>11751</v>
      </c>
      <c r="BO1192" s="1" t="s">
        <v>1231</v>
      </c>
      <c r="BP1192" s="1" t="s">
        <v>9846</v>
      </c>
      <c r="BQ1192" s="1" t="s">
        <v>2266</v>
      </c>
      <c r="BR1192" s="1" t="s">
        <v>12462</v>
      </c>
      <c r="BS1192" s="1" t="s">
        <v>576</v>
      </c>
      <c r="BT1192" s="1" t="s">
        <v>9767</v>
      </c>
    </row>
    <row r="1193" spans="1:72" ht="13.5" customHeight="1">
      <c r="A1193" s="3" t="str">
        <f>HYPERLINK("http://kyu.snu.ac.kr/sdhj/index.jsp?type=hj/GK14657_00IH_0001_0020.jpg","1777_각북면_20")</f>
        <v>1777_각북면_20</v>
      </c>
      <c r="B1193" s="2">
        <v>1777</v>
      </c>
      <c r="C1193" s="2" t="s">
        <v>12868</v>
      </c>
      <c r="D1193" s="2" t="s">
        <v>12865</v>
      </c>
      <c r="E1193" s="2">
        <v>1192</v>
      </c>
      <c r="F1193" s="1">
        <v>5</v>
      </c>
      <c r="G1193" s="1" t="s">
        <v>2145</v>
      </c>
      <c r="H1193" s="1" t="s">
        <v>7351</v>
      </c>
      <c r="I1193" s="1">
        <v>3</v>
      </c>
      <c r="L1193" s="1">
        <v>5</v>
      </c>
      <c r="M1193" s="2" t="s">
        <v>13397</v>
      </c>
      <c r="N1193" s="2" t="s">
        <v>13398</v>
      </c>
      <c r="S1193" s="1" t="s">
        <v>130</v>
      </c>
      <c r="T1193" s="1" t="s">
        <v>7487</v>
      </c>
      <c r="W1193" s="1" t="s">
        <v>65</v>
      </c>
      <c r="X1193" s="1" t="s">
        <v>7674</v>
      </c>
      <c r="Y1193" s="1" t="s">
        <v>10</v>
      </c>
      <c r="Z1193" s="1" t="s">
        <v>7691</v>
      </c>
      <c r="AC1193" s="1">
        <v>88</v>
      </c>
      <c r="AD1193" s="1" t="s">
        <v>66</v>
      </c>
      <c r="AE1193" s="1" t="s">
        <v>9631</v>
      </c>
    </row>
    <row r="1194" spans="1:72" ht="13.5" customHeight="1">
      <c r="A1194" s="3" t="str">
        <f>HYPERLINK("http://kyu.snu.ac.kr/sdhj/index.jsp?type=hj/GK14657_00IH_0001_0020.jpg","1777_각북면_20")</f>
        <v>1777_각북면_20</v>
      </c>
      <c r="B1194" s="2">
        <v>1777</v>
      </c>
      <c r="C1194" s="2" t="s">
        <v>12868</v>
      </c>
      <c r="D1194" s="2" t="s">
        <v>12865</v>
      </c>
      <c r="E1194" s="2">
        <v>1193</v>
      </c>
      <c r="F1194" s="1">
        <v>5</v>
      </c>
      <c r="G1194" s="1" t="s">
        <v>2145</v>
      </c>
      <c r="H1194" s="1" t="s">
        <v>7351</v>
      </c>
      <c r="I1194" s="1">
        <v>3</v>
      </c>
      <c r="L1194" s="1">
        <v>5</v>
      </c>
      <c r="M1194" s="2" t="s">
        <v>13397</v>
      </c>
      <c r="N1194" s="2" t="s">
        <v>13398</v>
      </c>
      <c r="S1194" s="1" t="s">
        <v>57</v>
      </c>
      <c r="T1194" s="1" t="s">
        <v>7485</v>
      </c>
      <c r="Y1194" s="1" t="s">
        <v>2267</v>
      </c>
      <c r="Z1194" s="1" t="s">
        <v>8799</v>
      </c>
      <c r="AC1194" s="1">
        <v>35</v>
      </c>
      <c r="AD1194" s="1" t="s">
        <v>291</v>
      </c>
      <c r="AE1194" s="1" t="s">
        <v>9641</v>
      </c>
    </row>
    <row r="1195" spans="1:72" ht="13.5" customHeight="1">
      <c r="A1195" s="3" t="str">
        <f>HYPERLINK("http://kyu.snu.ac.kr/sdhj/index.jsp?type=hj/GK14657_00IH_0001_0020.jpg","1777_각북면_20")</f>
        <v>1777_각북면_20</v>
      </c>
      <c r="B1195" s="2">
        <v>1777</v>
      </c>
      <c r="C1195" s="2" t="s">
        <v>12868</v>
      </c>
      <c r="D1195" s="2" t="s">
        <v>12865</v>
      </c>
      <c r="E1195" s="2">
        <v>1194</v>
      </c>
      <c r="F1195" s="1">
        <v>5</v>
      </c>
      <c r="G1195" s="1" t="s">
        <v>2145</v>
      </c>
      <c r="H1195" s="1" t="s">
        <v>7351</v>
      </c>
      <c r="I1195" s="1">
        <v>3</v>
      </c>
      <c r="L1195" s="1">
        <v>5</v>
      </c>
      <c r="M1195" s="2" t="s">
        <v>13397</v>
      </c>
      <c r="N1195" s="2" t="s">
        <v>13398</v>
      </c>
      <c r="S1195" s="1" t="s">
        <v>64</v>
      </c>
      <c r="T1195" s="1" t="s">
        <v>4015</v>
      </c>
      <c r="W1195" s="1" t="s">
        <v>38</v>
      </c>
      <c r="X1195" s="1" t="s">
        <v>12968</v>
      </c>
      <c r="Y1195" s="1" t="s">
        <v>10</v>
      </c>
      <c r="Z1195" s="1" t="s">
        <v>7691</v>
      </c>
      <c r="AC1195" s="1">
        <v>29</v>
      </c>
      <c r="AD1195" s="1" t="s">
        <v>723</v>
      </c>
      <c r="AE1195" s="1" t="s">
        <v>9668</v>
      </c>
    </row>
    <row r="1196" spans="1:72" ht="13.5" customHeight="1">
      <c r="A1196" s="3" t="str">
        <f>HYPERLINK("http://kyu.snu.ac.kr/sdhj/index.jsp?type=hj/GK14657_00IH_0001_0020.jpg","1777_각북면_20")</f>
        <v>1777_각북면_20</v>
      </c>
      <c r="B1196" s="2">
        <v>1777</v>
      </c>
      <c r="C1196" s="2" t="s">
        <v>12868</v>
      </c>
      <c r="D1196" s="2" t="s">
        <v>12865</v>
      </c>
      <c r="E1196" s="2">
        <v>1195</v>
      </c>
      <c r="F1196" s="1">
        <v>5</v>
      </c>
      <c r="G1196" s="1" t="s">
        <v>2145</v>
      </c>
      <c r="H1196" s="1" t="s">
        <v>7351</v>
      </c>
      <c r="I1196" s="1">
        <v>3</v>
      </c>
      <c r="L1196" s="1">
        <v>5</v>
      </c>
      <c r="M1196" s="2" t="s">
        <v>13397</v>
      </c>
      <c r="N1196" s="2" t="s">
        <v>13398</v>
      </c>
      <c r="S1196" s="1" t="s">
        <v>67</v>
      </c>
      <c r="T1196" s="1" t="s">
        <v>5121</v>
      </c>
      <c r="AF1196" s="1" t="s">
        <v>294</v>
      </c>
      <c r="AG1196" s="1" t="s">
        <v>9678</v>
      </c>
    </row>
    <row r="1197" spans="1:72" ht="13.5" customHeight="1">
      <c r="A1197" s="3" t="str">
        <f>HYPERLINK("http://kyu.snu.ac.kr/sdhj/index.jsp?type=hj/GK14657_00IH_0001_0020.jpg","1777_각북면_20")</f>
        <v>1777_각북면_20</v>
      </c>
      <c r="B1197" s="2">
        <v>1777</v>
      </c>
      <c r="C1197" s="2" t="s">
        <v>12868</v>
      </c>
      <c r="D1197" s="2" t="s">
        <v>12865</v>
      </c>
      <c r="E1197" s="2">
        <v>1196</v>
      </c>
      <c r="F1197" s="1">
        <v>5</v>
      </c>
      <c r="G1197" s="1" t="s">
        <v>2145</v>
      </c>
      <c r="H1197" s="1" t="s">
        <v>7351</v>
      </c>
      <c r="I1197" s="1">
        <v>3</v>
      </c>
      <c r="L1197" s="1">
        <v>5</v>
      </c>
      <c r="M1197" s="2" t="s">
        <v>13397</v>
      </c>
      <c r="N1197" s="2" t="s">
        <v>13398</v>
      </c>
      <c r="S1197" s="1" t="s">
        <v>67</v>
      </c>
      <c r="T1197" s="1" t="s">
        <v>5121</v>
      </c>
      <c r="AC1197" s="1">
        <v>18</v>
      </c>
      <c r="AD1197" s="1" t="s">
        <v>417</v>
      </c>
      <c r="AE1197" s="1" t="s">
        <v>9116</v>
      </c>
    </row>
    <row r="1198" spans="1:72" ht="13.5" customHeight="1">
      <c r="A1198" s="3" t="str">
        <f>HYPERLINK("http://kyu.snu.ac.kr/sdhj/index.jsp?type=hj/GK14657_00IH_0001_0020.jpg","1777_각북면_20")</f>
        <v>1777_각북면_20</v>
      </c>
      <c r="B1198" s="2">
        <v>1777</v>
      </c>
      <c r="C1198" s="2" t="s">
        <v>12868</v>
      </c>
      <c r="D1198" s="2" t="s">
        <v>12865</v>
      </c>
      <c r="E1198" s="2">
        <v>1197</v>
      </c>
      <c r="F1198" s="1">
        <v>5</v>
      </c>
      <c r="G1198" s="1" t="s">
        <v>2145</v>
      </c>
      <c r="H1198" s="1" t="s">
        <v>7351</v>
      </c>
      <c r="I1198" s="1">
        <v>3</v>
      </c>
      <c r="L1198" s="1">
        <v>5</v>
      </c>
      <c r="M1198" s="2" t="s">
        <v>13397</v>
      </c>
      <c r="N1198" s="2" t="s">
        <v>13398</v>
      </c>
      <c r="S1198" s="1" t="s">
        <v>57</v>
      </c>
      <c r="T1198" s="1" t="s">
        <v>7485</v>
      </c>
      <c r="Y1198" s="1" t="s">
        <v>74</v>
      </c>
      <c r="Z1198" s="1" t="s">
        <v>9317</v>
      </c>
      <c r="AC1198" s="1">
        <v>13</v>
      </c>
      <c r="AD1198" s="1" t="s">
        <v>40</v>
      </c>
      <c r="AE1198" s="1" t="s">
        <v>9663</v>
      </c>
    </row>
    <row r="1199" spans="1:72" ht="13.5" customHeight="1">
      <c r="A1199" s="3" t="str">
        <f>HYPERLINK("http://kyu.snu.ac.kr/sdhj/index.jsp?type=hj/GK14657_00IH_0001_0020.jpg","1777_각북면_20")</f>
        <v>1777_각북면_20</v>
      </c>
      <c r="B1199" s="2">
        <v>1777</v>
      </c>
      <c r="C1199" s="2" t="s">
        <v>12868</v>
      </c>
      <c r="D1199" s="2" t="s">
        <v>12865</v>
      </c>
      <c r="E1199" s="2">
        <v>1198</v>
      </c>
      <c r="F1199" s="1">
        <v>5</v>
      </c>
      <c r="G1199" s="1" t="s">
        <v>2145</v>
      </c>
      <c r="H1199" s="1" t="s">
        <v>7351</v>
      </c>
      <c r="I1199" s="1">
        <v>4</v>
      </c>
      <c r="J1199" s="1" t="s">
        <v>2268</v>
      </c>
      <c r="K1199" s="1" t="s">
        <v>7436</v>
      </c>
      <c r="L1199" s="1">
        <v>1</v>
      </c>
      <c r="M1199" s="2" t="s">
        <v>13399</v>
      </c>
      <c r="N1199" s="2" t="s">
        <v>13400</v>
      </c>
      <c r="O1199" s="1" t="s">
        <v>6</v>
      </c>
      <c r="P1199" s="1" t="s">
        <v>7461</v>
      </c>
      <c r="T1199" s="1" t="s">
        <v>12957</v>
      </c>
      <c r="U1199" s="1" t="s">
        <v>394</v>
      </c>
      <c r="V1199" s="1" t="s">
        <v>7532</v>
      </c>
      <c r="W1199" s="1" t="s">
        <v>1105</v>
      </c>
      <c r="X1199" s="1" t="s">
        <v>7676</v>
      </c>
      <c r="Y1199" s="1" t="s">
        <v>2269</v>
      </c>
      <c r="Z1199" s="1" t="s">
        <v>9299</v>
      </c>
      <c r="AC1199" s="1">
        <v>57</v>
      </c>
      <c r="AD1199" s="1" t="s">
        <v>302</v>
      </c>
      <c r="AE1199" s="1" t="s">
        <v>9660</v>
      </c>
      <c r="AJ1199" s="1" t="s">
        <v>17</v>
      </c>
      <c r="AK1199" s="1" t="s">
        <v>9765</v>
      </c>
      <c r="AL1199" s="1" t="s">
        <v>471</v>
      </c>
      <c r="AM1199" s="1" t="s">
        <v>9770</v>
      </c>
      <c r="AT1199" s="1" t="s">
        <v>37</v>
      </c>
      <c r="AU1199" s="1" t="s">
        <v>7529</v>
      </c>
      <c r="AV1199" s="1" t="s">
        <v>2270</v>
      </c>
      <c r="AW1199" s="1" t="s">
        <v>10495</v>
      </c>
      <c r="BG1199" s="1" t="s">
        <v>37</v>
      </c>
      <c r="BH1199" s="1" t="s">
        <v>7529</v>
      </c>
      <c r="BI1199" s="1" t="s">
        <v>2271</v>
      </c>
      <c r="BJ1199" s="1" t="s">
        <v>11201</v>
      </c>
      <c r="BK1199" s="1" t="s">
        <v>37</v>
      </c>
      <c r="BL1199" s="1" t="s">
        <v>7529</v>
      </c>
      <c r="BM1199" s="1" t="s">
        <v>2272</v>
      </c>
      <c r="BN1199" s="1" t="s">
        <v>11759</v>
      </c>
      <c r="BO1199" s="1" t="s">
        <v>37</v>
      </c>
      <c r="BP1199" s="1" t="s">
        <v>7529</v>
      </c>
      <c r="BQ1199" s="1" t="s">
        <v>2273</v>
      </c>
      <c r="BR1199" s="1" t="s">
        <v>12474</v>
      </c>
      <c r="BS1199" s="1" t="s">
        <v>50</v>
      </c>
      <c r="BT1199" s="1" t="s">
        <v>9712</v>
      </c>
    </row>
    <row r="1200" spans="1:72" ht="13.5" customHeight="1">
      <c r="A1200" s="3" t="str">
        <f>HYPERLINK("http://kyu.snu.ac.kr/sdhj/index.jsp?type=hj/GK14657_00IH_0001_0020.jpg","1777_각북면_20")</f>
        <v>1777_각북면_20</v>
      </c>
      <c r="B1200" s="2">
        <v>1777</v>
      </c>
      <c r="C1200" s="2" t="s">
        <v>12868</v>
      </c>
      <c r="D1200" s="2" t="s">
        <v>12865</v>
      </c>
      <c r="E1200" s="2">
        <v>1199</v>
      </c>
      <c r="F1200" s="1">
        <v>5</v>
      </c>
      <c r="G1200" s="1" t="s">
        <v>2145</v>
      </c>
      <c r="H1200" s="1" t="s">
        <v>7351</v>
      </c>
      <c r="I1200" s="1">
        <v>4</v>
      </c>
      <c r="L1200" s="1">
        <v>1</v>
      </c>
      <c r="M1200" s="2" t="s">
        <v>13399</v>
      </c>
      <c r="N1200" s="2" t="s">
        <v>13400</v>
      </c>
      <c r="S1200" s="1" t="s">
        <v>47</v>
      </c>
      <c r="T1200" s="1" t="s">
        <v>179</v>
      </c>
      <c r="W1200" s="1" t="s">
        <v>48</v>
      </c>
      <c r="X1200" s="1" t="s">
        <v>7670</v>
      </c>
      <c r="Y1200" s="1" t="s">
        <v>210</v>
      </c>
      <c r="Z1200" s="1" t="s">
        <v>7726</v>
      </c>
      <c r="AC1200" s="1">
        <v>39</v>
      </c>
      <c r="AD1200" s="1" t="s">
        <v>995</v>
      </c>
      <c r="AE1200" s="1" t="s">
        <v>9643</v>
      </c>
      <c r="AJ1200" s="1" t="s">
        <v>17</v>
      </c>
      <c r="AK1200" s="1" t="s">
        <v>9765</v>
      </c>
      <c r="AL1200" s="1" t="s">
        <v>50</v>
      </c>
      <c r="AM1200" s="1" t="s">
        <v>9712</v>
      </c>
      <c r="AT1200" s="1" t="s">
        <v>37</v>
      </c>
      <c r="AU1200" s="1" t="s">
        <v>7529</v>
      </c>
      <c r="AV1200" s="1" t="s">
        <v>2274</v>
      </c>
      <c r="AW1200" s="1" t="s">
        <v>10494</v>
      </c>
      <c r="BG1200" s="1" t="s">
        <v>37</v>
      </c>
      <c r="BH1200" s="1" t="s">
        <v>7529</v>
      </c>
      <c r="BI1200" s="1" t="s">
        <v>2275</v>
      </c>
      <c r="BJ1200" s="1" t="s">
        <v>8454</v>
      </c>
      <c r="BK1200" s="1" t="s">
        <v>37</v>
      </c>
      <c r="BL1200" s="1" t="s">
        <v>7529</v>
      </c>
      <c r="BM1200" s="1" t="s">
        <v>2276</v>
      </c>
      <c r="BN1200" s="1" t="s">
        <v>11758</v>
      </c>
      <c r="BO1200" s="1" t="s">
        <v>37</v>
      </c>
      <c r="BP1200" s="1" t="s">
        <v>7529</v>
      </c>
      <c r="BQ1200" s="1" t="s">
        <v>2277</v>
      </c>
      <c r="BR1200" s="1" t="s">
        <v>12473</v>
      </c>
      <c r="BS1200" s="1" t="s">
        <v>147</v>
      </c>
      <c r="BT1200" s="1" t="s">
        <v>9773</v>
      </c>
    </row>
    <row r="1201" spans="1:72" ht="13.5" customHeight="1">
      <c r="A1201" s="3" t="str">
        <f>HYPERLINK("http://kyu.snu.ac.kr/sdhj/index.jsp?type=hj/GK14657_00IH_0001_0020.jpg","1777_각북면_20")</f>
        <v>1777_각북면_20</v>
      </c>
      <c r="B1201" s="2">
        <v>1777</v>
      </c>
      <c r="C1201" s="2" t="s">
        <v>12868</v>
      </c>
      <c r="D1201" s="2" t="s">
        <v>12865</v>
      </c>
      <c r="E1201" s="2">
        <v>1200</v>
      </c>
      <c r="F1201" s="1">
        <v>5</v>
      </c>
      <c r="G1201" s="1" t="s">
        <v>2145</v>
      </c>
      <c r="H1201" s="1" t="s">
        <v>7351</v>
      </c>
      <c r="I1201" s="1">
        <v>4</v>
      </c>
      <c r="L1201" s="1">
        <v>1</v>
      </c>
      <c r="M1201" s="2" t="s">
        <v>13399</v>
      </c>
      <c r="N1201" s="2" t="s">
        <v>13400</v>
      </c>
      <c r="S1201" s="1" t="s">
        <v>67</v>
      </c>
      <c r="T1201" s="1" t="s">
        <v>5121</v>
      </c>
      <c r="AC1201" s="1">
        <v>10</v>
      </c>
      <c r="AD1201" s="1" t="s">
        <v>386</v>
      </c>
      <c r="AE1201" s="1" t="s">
        <v>9619</v>
      </c>
    </row>
    <row r="1202" spans="1:72" ht="13.5" customHeight="1">
      <c r="A1202" s="3" t="str">
        <f>HYPERLINK("http://kyu.snu.ac.kr/sdhj/index.jsp?type=hj/GK14657_00IH_0001_0020.jpg","1777_각북면_20")</f>
        <v>1777_각북면_20</v>
      </c>
      <c r="B1202" s="2">
        <v>1777</v>
      </c>
      <c r="C1202" s="2" t="s">
        <v>12868</v>
      </c>
      <c r="D1202" s="2" t="s">
        <v>12865</v>
      </c>
      <c r="E1202" s="2">
        <v>1201</v>
      </c>
      <c r="F1202" s="1">
        <v>5</v>
      </c>
      <c r="G1202" s="1" t="s">
        <v>2145</v>
      </c>
      <c r="H1202" s="1" t="s">
        <v>7351</v>
      </c>
      <c r="I1202" s="1">
        <v>4</v>
      </c>
      <c r="L1202" s="1">
        <v>1</v>
      </c>
      <c r="M1202" s="2" t="s">
        <v>13399</v>
      </c>
      <c r="N1202" s="2" t="s">
        <v>13400</v>
      </c>
      <c r="S1202" s="1" t="s">
        <v>67</v>
      </c>
      <c r="T1202" s="1" t="s">
        <v>5121</v>
      </c>
      <c r="AC1202" s="1">
        <v>7</v>
      </c>
      <c r="AD1202" s="1" t="s">
        <v>108</v>
      </c>
      <c r="AE1202" s="1" t="s">
        <v>9615</v>
      </c>
    </row>
    <row r="1203" spans="1:72" ht="13.5" customHeight="1">
      <c r="A1203" s="3" t="str">
        <f>HYPERLINK("http://kyu.snu.ac.kr/sdhj/index.jsp?type=hj/GK14657_00IH_0001_0020.jpg","1777_각북면_20")</f>
        <v>1777_각북면_20</v>
      </c>
      <c r="B1203" s="2">
        <v>1777</v>
      </c>
      <c r="C1203" s="2" t="s">
        <v>12868</v>
      </c>
      <c r="D1203" s="2" t="s">
        <v>12865</v>
      </c>
      <c r="E1203" s="2">
        <v>1202</v>
      </c>
      <c r="F1203" s="1">
        <v>5</v>
      </c>
      <c r="G1203" s="1" t="s">
        <v>2145</v>
      </c>
      <c r="H1203" s="1" t="s">
        <v>7351</v>
      </c>
      <c r="I1203" s="1">
        <v>4</v>
      </c>
      <c r="L1203" s="1">
        <v>2</v>
      </c>
      <c r="M1203" s="2" t="s">
        <v>13401</v>
      </c>
      <c r="N1203" s="2" t="s">
        <v>13402</v>
      </c>
      <c r="T1203" s="1" t="s">
        <v>12957</v>
      </c>
      <c r="U1203" s="1" t="s">
        <v>174</v>
      </c>
      <c r="V1203" s="1" t="s">
        <v>7523</v>
      </c>
      <c r="W1203" s="1" t="s">
        <v>38</v>
      </c>
      <c r="X1203" s="1" t="s">
        <v>12968</v>
      </c>
      <c r="Y1203" s="1" t="s">
        <v>2252</v>
      </c>
      <c r="Z1203" s="1" t="s">
        <v>7750</v>
      </c>
      <c r="AC1203" s="1">
        <v>63</v>
      </c>
      <c r="AD1203" s="1" t="s">
        <v>92</v>
      </c>
      <c r="AE1203" s="1" t="s">
        <v>9651</v>
      </c>
      <c r="AJ1203" s="1" t="s">
        <v>17</v>
      </c>
      <c r="AK1203" s="1" t="s">
        <v>9765</v>
      </c>
      <c r="AL1203" s="1" t="s">
        <v>147</v>
      </c>
      <c r="AM1203" s="1" t="s">
        <v>9773</v>
      </c>
      <c r="AT1203" s="1" t="s">
        <v>79</v>
      </c>
      <c r="AU1203" s="1" t="s">
        <v>9844</v>
      </c>
      <c r="AV1203" s="1" t="s">
        <v>2253</v>
      </c>
      <c r="AW1203" s="1" t="s">
        <v>9977</v>
      </c>
      <c r="BG1203" s="1" t="s">
        <v>79</v>
      </c>
      <c r="BH1203" s="1" t="s">
        <v>9844</v>
      </c>
      <c r="BI1203" s="1" t="s">
        <v>2254</v>
      </c>
      <c r="BJ1203" s="1" t="s">
        <v>8216</v>
      </c>
      <c r="BK1203" s="1" t="s">
        <v>79</v>
      </c>
      <c r="BL1203" s="1" t="s">
        <v>9844</v>
      </c>
      <c r="BM1203" s="1" t="s">
        <v>1327</v>
      </c>
      <c r="BN1203" s="1" t="s">
        <v>9436</v>
      </c>
      <c r="BO1203" s="1" t="s">
        <v>79</v>
      </c>
      <c r="BP1203" s="1" t="s">
        <v>9844</v>
      </c>
      <c r="BQ1203" s="1" t="s">
        <v>2278</v>
      </c>
      <c r="BR1203" s="1" t="s">
        <v>12463</v>
      </c>
      <c r="BS1203" s="1" t="s">
        <v>576</v>
      </c>
      <c r="BT1203" s="1" t="s">
        <v>9767</v>
      </c>
    </row>
    <row r="1204" spans="1:72" ht="13.5" customHeight="1">
      <c r="A1204" s="3" t="str">
        <f>HYPERLINK("http://kyu.snu.ac.kr/sdhj/index.jsp?type=hj/GK14657_00IH_0001_0020.jpg","1777_각북면_20")</f>
        <v>1777_각북면_20</v>
      </c>
      <c r="B1204" s="2">
        <v>1777</v>
      </c>
      <c r="C1204" s="2" t="s">
        <v>12868</v>
      </c>
      <c r="D1204" s="2" t="s">
        <v>12865</v>
      </c>
      <c r="E1204" s="2">
        <v>1203</v>
      </c>
      <c r="F1204" s="1">
        <v>5</v>
      </c>
      <c r="G1204" s="1" t="s">
        <v>2145</v>
      </c>
      <c r="H1204" s="1" t="s">
        <v>7351</v>
      </c>
      <c r="I1204" s="1">
        <v>4</v>
      </c>
      <c r="L1204" s="1">
        <v>2</v>
      </c>
      <c r="M1204" s="2" t="s">
        <v>13401</v>
      </c>
      <c r="N1204" s="2" t="s">
        <v>13402</v>
      </c>
      <c r="S1204" s="1" t="s">
        <v>47</v>
      </c>
      <c r="T1204" s="1" t="s">
        <v>179</v>
      </c>
      <c r="W1204" s="1" t="s">
        <v>115</v>
      </c>
      <c r="X1204" s="1" t="s">
        <v>7675</v>
      </c>
      <c r="Y1204" s="1" t="s">
        <v>101</v>
      </c>
      <c r="Z1204" s="1" t="s">
        <v>7731</v>
      </c>
      <c r="AC1204" s="1">
        <v>61</v>
      </c>
      <c r="AD1204" s="1" t="s">
        <v>245</v>
      </c>
      <c r="AE1204" s="1" t="s">
        <v>9653</v>
      </c>
      <c r="AJ1204" s="1" t="s">
        <v>465</v>
      </c>
      <c r="AK1204" s="1" t="s">
        <v>9766</v>
      </c>
      <c r="AL1204" s="1" t="s">
        <v>129</v>
      </c>
      <c r="AM1204" s="1" t="s">
        <v>9723</v>
      </c>
      <c r="AT1204" s="1" t="s">
        <v>1322</v>
      </c>
      <c r="AU1204" s="1" t="s">
        <v>7570</v>
      </c>
      <c r="AV1204" s="1" t="s">
        <v>2259</v>
      </c>
      <c r="AW1204" s="1" t="s">
        <v>8360</v>
      </c>
      <c r="BG1204" s="1" t="s">
        <v>79</v>
      </c>
      <c r="BH1204" s="1" t="s">
        <v>9844</v>
      </c>
      <c r="BI1204" s="1" t="s">
        <v>2279</v>
      </c>
      <c r="BJ1204" s="1" t="s">
        <v>11200</v>
      </c>
      <c r="BK1204" s="1" t="s">
        <v>79</v>
      </c>
      <c r="BL1204" s="1" t="s">
        <v>9844</v>
      </c>
      <c r="BM1204" s="1" t="s">
        <v>2261</v>
      </c>
      <c r="BN1204" s="1" t="s">
        <v>11757</v>
      </c>
      <c r="BO1204" s="1" t="s">
        <v>79</v>
      </c>
      <c r="BP1204" s="1" t="s">
        <v>9844</v>
      </c>
      <c r="BQ1204" s="1" t="s">
        <v>2262</v>
      </c>
      <c r="BR1204" s="1" t="s">
        <v>12472</v>
      </c>
      <c r="BS1204" s="1" t="s">
        <v>172</v>
      </c>
      <c r="BT1204" s="1" t="s">
        <v>9722</v>
      </c>
    </row>
    <row r="1205" spans="1:72" ht="13.5" customHeight="1">
      <c r="A1205" s="3" t="str">
        <f>HYPERLINK("http://kyu.snu.ac.kr/sdhj/index.jsp?type=hj/GK14657_00IH_0001_0020.jpg","1777_각북면_20")</f>
        <v>1777_각북면_20</v>
      </c>
      <c r="B1205" s="2">
        <v>1777</v>
      </c>
      <c r="C1205" s="2" t="s">
        <v>12868</v>
      </c>
      <c r="D1205" s="2" t="s">
        <v>12865</v>
      </c>
      <c r="E1205" s="2">
        <v>1204</v>
      </c>
      <c r="F1205" s="1">
        <v>5</v>
      </c>
      <c r="G1205" s="1" t="s">
        <v>2145</v>
      </c>
      <c r="H1205" s="1" t="s">
        <v>7351</v>
      </c>
      <c r="I1205" s="1">
        <v>4</v>
      </c>
      <c r="L1205" s="1">
        <v>2</v>
      </c>
      <c r="M1205" s="2" t="s">
        <v>13401</v>
      </c>
      <c r="N1205" s="2" t="s">
        <v>13402</v>
      </c>
      <c r="S1205" s="1" t="s">
        <v>57</v>
      </c>
      <c r="T1205" s="1" t="s">
        <v>7485</v>
      </c>
      <c r="U1205" s="1" t="s">
        <v>174</v>
      </c>
      <c r="V1205" s="1" t="s">
        <v>7523</v>
      </c>
      <c r="Y1205" s="1" t="s">
        <v>2251</v>
      </c>
      <c r="Z1205" s="1" t="s">
        <v>15379</v>
      </c>
      <c r="AG1205" s="1" t="s">
        <v>14318</v>
      </c>
    </row>
    <row r="1206" spans="1:72" ht="13.5" customHeight="1">
      <c r="A1206" s="3" t="str">
        <f>HYPERLINK("http://kyu.snu.ac.kr/sdhj/index.jsp?type=hj/GK14657_00IH_0001_0020.jpg","1777_각북면_20")</f>
        <v>1777_각북면_20</v>
      </c>
      <c r="B1206" s="2">
        <v>1777</v>
      </c>
      <c r="C1206" s="2" t="s">
        <v>12868</v>
      </c>
      <c r="D1206" s="2" t="s">
        <v>12865</v>
      </c>
      <c r="E1206" s="2">
        <v>1205</v>
      </c>
      <c r="F1206" s="1">
        <v>5</v>
      </c>
      <c r="G1206" s="1" t="s">
        <v>2145</v>
      </c>
      <c r="H1206" s="1" t="s">
        <v>7351</v>
      </c>
      <c r="I1206" s="1">
        <v>4</v>
      </c>
      <c r="L1206" s="1">
        <v>2</v>
      </c>
      <c r="M1206" s="2" t="s">
        <v>13401</v>
      </c>
      <c r="N1206" s="2" t="s">
        <v>13402</v>
      </c>
      <c r="S1206" s="1" t="s">
        <v>64</v>
      </c>
      <c r="T1206" s="1" t="s">
        <v>4015</v>
      </c>
      <c r="W1206" s="1" t="s">
        <v>48</v>
      </c>
      <c r="X1206" s="1" t="s">
        <v>7670</v>
      </c>
      <c r="Y1206" s="1" t="s">
        <v>101</v>
      </c>
      <c r="Z1206" s="1" t="s">
        <v>7731</v>
      </c>
      <c r="AF1206" s="1" t="s">
        <v>2280</v>
      </c>
      <c r="AG1206" s="1" t="s">
        <v>14445</v>
      </c>
    </row>
    <row r="1207" spans="1:72" ht="13.5" customHeight="1">
      <c r="A1207" s="3" t="str">
        <f>HYPERLINK("http://kyu.snu.ac.kr/sdhj/index.jsp?type=hj/GK14657_00IH_0001_0020.jpg","1777_각북면_20")</f>
        <v>1777_각북면_20</v>
      </c>
      <c r="B1207" s="2">
        <v>1777</v>
      </c>
      <c r="C1207" s="2" t="s">
        <v>12868</v>
      </c>
      <c r="D1207" s="2" t="s">
        <v>12865</v>
      </c>
      <c r="E1207" s="2">
        <v>1206</v>
      </c>
      <c r="F1207" s="1">
        <v>5</v>
      </c>
      <c r="G1207" s="1" t="s">
        <v>2145</v>
      </c>
      <c r="H1207" s="1" t="s">
        <v>7351</v>
      </c>
      <c r="I1207" s="1">
        <v>4</v>
      </c>
      <c r="L1207" s="1">
        <v>2</v>
      </c>
      <c r="M1207" s="2" t="s">
        <v>13401</v>
      </c>
      <c r="N1207" s="2" t="s">
        <v>13402</v>
      </c>
      <c r="S1207" s="1" t="s">
        <v>57</v>
      </c>
      <c r="T1207" s="1" t="s">
        <v>7485</v>
      </c>
      <c r="U1207" s="1" t="s">
        <v>174</v>
      </c>
      <c r="V1207" s="1" t="s">
        <v>7523</v>
      </c>
      <c r="Y1207" s="1" t="s">
        <v>2281</v>
      </c>
      <c r="Z1207" s="1" t="s">
        <v>8430</v>
      </c>
      <c r="AC1207" s="1">
        <v>30</v>
      </c>
      <c r="AD1207" s="1" t="s">
        <v>372</v>
      </c>
      <c r="AE1207" s="1" t="s">
        <v>9667</v>
      </c>
    </row>
    <row r="1208" spans="1:72" ht="13.5" customHeight="1">
      <c r="A1208" s="3" t="str">
        <f>HYPERLINK("http://kyu.snu.ac.kr/sdhj/index.jsp?type=hj/GK14657_00IH_0001_0020.jpg","1777_각북면_20")</f>
        <v>1777_각북면_20</v>
      </c>
      <c r="B1208" s="2">
        <v>1777</v>
      </c>
      <c r="C1208" s="2" t="s">
        <v>12868</v>
      </c>
      <c r="D1208" s="2" t="s">
        <v>12865</v>
      </c>
      <c r="E1208" s="2">
        <v>1207</v>
      </c>
      <c r="F1208" s="1">
        <v>5</v>
      </c>
      <c r="G1208" s="1" t="s">
        <v>2145</v>
      </c>
      <c r="H1208" s="1" t="s">
        <v>7351</v>
      </c>
      <c r="I1208" s="1">
        <v>4</v>
      </c>
      <c r="L1208" s="1">
        <v>2</v>
      </c>
      <c r="M1208" s="2" t="s">
        <v>13401</v>
      </c>
      <c r="N1208" s="2" t="s">
        <v>13402</v>
      </c>
      <c r="S1208" s="1" t="s">
        <v>64</v>
      </c>
      <c r="T1208" s="1" t="s">
        <v>4015</v>
      </c>
      <c r="W1208" s="1" t="s">
        <v>73</v>
      </c>
      <c r="X1208" s="1" t="s">
        <v>12958</v>
      </c>
      <c r="Y1208" s="1" t="s">
        <v>101</v>
      </c>
      <c r="Z1208" s="1" t="s">
        <v>7731</v>
      </c>
      <c r="AC1208" s="1">
        <v>31</v>
      </c>
      <c r="AD1208" s="1" t="s">
        <v>507</v>
      </c>
      <c r="AE1208" s="1" t="s">
        <v>9635</v>
      </c>
      <c r="AF1208" s="1" t="s">
        <v>71</v>
      </c>
      <c r="AG1208" s="1" t="s">
        <v>9052</v>
      </c>
    </row>
    <row r="1209" spans="1:72" ht="13.5" customHeight="1">
      <c r="A1209" s="3" t="str">
        <f>HYPERLINK("http://kyu.snu.ac.kr/sdhj/index.jsp?type=hj/GK14657_00IH_0001_0020.jpg","1777_각북면_20")</f>
        <v>1777_각북면_20</v>
      </c>
      <c r="B1209" s="2">
        <v>1777</v>
      </c>
      <c r="C1209" s="2" t="s">
        <v>12868</v>
      </c>
      <c r="D1209" s="2" t="s">
        <v>12865</v>
      </c>
      <c r="E1209" s="2">
        <v>1208</v>
      </c>
      <c r="F1209" s="1">
        <v>5</v>
      </c>
      <c r="G1209" s="1" t="s">
        <v>2145</v>
      </c>
      <c r="H1209" s="1" t="s">
        <v>7351</v>
      </c>
      <c r="I1209" s="1">
        <v>4</v>
      </c>
      <c r="L1209" s="1">
        <v>2</v>
      </c>
      <c r="M1209" s="2" t="s">
        <v>13401</v>
      </c>
      <c r="N1209" s="2" t="s">
        <v>13402</v>
      </c>
      <c r="S1209" s="1" t="s">
        <v>57</v>
      </c>
      <c r="T1209" s="1" t="s">
        <v>7485</v>
      </c>
      <c r="U1209" s="1" t="s">
        <v>174</v>
      </c>
      <c r="V1209" s="1" t="s">
        <v>7523</v>
      </c>
      <c r="Y1209" s="1" t="s">
        <v>2282</v>
      </c>
      <c r="Z1209" s="1" t="s">
        <v>9316</v>
      </c>
      <c r="AC1209" s="1">
        <v>21</v>
      </c>
      <c r="AD1209" s="1" t="s">
        <v>243</v>
      </c>
      <c r="AE1209" s="1" t="s">
        <v>9633</v>
      </c>
    </row>
    <row r="1210" spans="1:72" ht="13.5" customHeight="1">
      <c r="A1210" s="3" t="str">
        <f>HYPERLINK("http://kyu.snu.ac.kr/sdhj/index.jsp?type=hj/GK14657_00IH_0001_0020.jpg","1777_각북면_20")</f>
        <v>1777_각북면_20</v>
      </c>
      <c r="B1210" s="2">
        <v>1777</v>
      </c>
      <c r="C1210" s="2" t="s">
        <v>12868</v>
      </c>
      <c r="D1210" s="2" t="s">
        <v>12865</v>
      </c>
      <c r="E1210" s="2">
        <v>1209</v>
      </c>
      <c r="F1210" s="1">
        <v>5</v>
      </c>
      <c r="G1210" s="1" t="s">
        <v>2145</v>
      </c>
      <c r="H1210" s="1" t="s">
        <v>7351</v>
      </c>
      <c r="I1210" s="1">
        <v>4</v>
      </c>
      <c r="L1210" s="1">
        <v>2</v>
      </c>
      <c r="M1210" s="2" t="s">
        <v>13401</v>
      </c>
      <c r="N1210" s="2" t="s">
        <v>13402</v>
      </c>
      <c r="S1210" s="1" t="s">
        <v>1554</v>
      </c>
      <c r="T1210" s="1" t="s">
        <v>7484</v>
      </c>
      <c r="AC1210" s="1">
        <v>5</v>
      </c>
      <c r="AD1210" s="1" t="s">
        <v>201</v>
      </c>
      <c r="AE1210" s="1" t="s">
        <v>9636</v>
      </c>
      <c r="AG1210" s="1" t="s">
        <v>9052</v>
      </c>
    </row>
    <row r="1211" spans="1:72" ht="13.5" customHeight="1">
      <c r="A1211" s="3" t="str">
        <f>HYPERLINK("http://kyu.snu.ac.kr/sdhj/index.jsp?type=hj/GK14657_00IH_0001_0020.jpg","1777_각북면_20")</f>
        <v>1777_각북면_20</v>
      </c>
      <c r="B1211" s="2">
        <v>1777</v>
      </c>
      <c r="C1211" s="2" t="s">
        <v>12868</v>
      </c>
      <c r="D1211" s="2" t="s">
        <v>12865</v>
      </c>
      <c r="E1211" s="2">
        <v>1210</v>
      </c>
      <c r="F1211" s="1">
        <v>5</v>
      </c>
      <c r="G1211" s="1" t="s">
        <v>2145</v>
      </c>
      <c r="H1211" s="1" t="s">
        <v>7351</v>
      </c>
      <c r="I1211" s="1">
        <v>4</v>
      </c>
      <c r="L1211" s="1">
        <v>2</v>
      </c>
      <c r="M1211" s="2" t="s">
        <v>13401</v>
      </c>
      <c r="N1211" s="2" t="s">
        <v>13402</v>
      </c>
      <c r="S1211" s="1" t="s">
        <v>1554</v>
      </c>
      <c r="T1211" s="1" t="s">
        <v>7484</v>
      </c>
      <c r="AC1211" s="1">
        <v>8</v>
      </c>
      <c r="AD1211" s="1" t="s">
        <v>157</v>
      </c>
      <c r="AE1211" s="1" t="s">
        <v>9078</v>
      </c>
      <c r="AF1211" s="1" t="s">
        <v>14355</v>
      </c>
      <c r="AG1211" s="1" t="s">
        <v>14358</v>
      </c>
    </row>
    <row r="1212" spans="1:72" ht="13.5" customHeight="1">
      <c r="A1212" s="3" t="str">
        <f>HYPERLINK("http://kyu.snu.ac.kr/sdhj/index.jsp?type=hj/GK14657_00IH_0001_0020.jpg","1777_각북면_20")</f>
        <v>1777_각북면_20</v>
      </c>
      <c r="B1212" s="2">
        <v>1777</v>
      </c>
      <c r="C1212" s="2" t="s">
        <v>12868</v>
      </c>
      <c r="D1212" s="2" t="s">
        <v>12865</v>
      </c>
      <c r="E1212" s="2">
        <v>1211</v>
      </c>
      <c r="F1212" s="1">
        <v>5</v>
      </c>
      <c r="G1212" s="1" t="s">
        <v>2145</v>
      </c>
      <c r="H1212" s="1" t="s">
        <v>7351</v>
      </c>
      <c r="I1212" s="1">
        <v>4</v>
      </c>
      <c r="L1212" s="1">
        <v>3</v>
      </c>
      <c r="M1212" s="2" t="s">
        <v>13362</v>
      </c>
      <c r="N1212" s="2" t="s">
        <v>13363</v>
      </c>
      <c r="O1212" s="1" t="s">
        <v>6</v>
      </c>
      <c r="P1212" s="1" t="s">
        <v>7461</v>
      </c>
      <c r="T1212" s="1" t="s">
        <v>12957</v>
      </c>
      <c r="U1212" s="1" t="s">
        <v>327</v>
      </c>
      <c r="V1212" s="1" t="s">
        <v>7520</v>
      </c>
      <c r="W1212" s="1" t="s">
        <v>38</v>
      </c>
      <c r="X1212" s="1" t="s">
        <v>12968</v>
      </c>
      <c r="Y1212" s="1" t="s">
        <v>10</v>
      </c>
      <c r="Z1212" s="1" t="s">
        <v>7691</v>
      </c>
      <c r="AC1212" s="1">
        <v>55</v>
      </c>
      <c r="AD1212" s="1" t="s">
        <v>75</v>
      </c>
      <c r="AE1212" s="1" t="s">
        <v>9665</v>
      </c>
      <c r="AJ1212" s="1" t="s">
        <v>17</v>
      </c>
      <c r="AK1212" s="1" t="s">
        <v>9765</v>
      </c>
      <c r="AL1212" s="1" t="s">
        <v>147</v>
      </c>
      <c r="AM1212" s="1" t="s">
        <v>9773</v>
      </c>
      <c r="AT1212" s="1" t="s">
        <v>79</v>
      </c>
      <c r="AU1212" s="1" t="s">
        <v>9844</v>
      </c>
      <c r="AV1212" s="1" t="s">
        <v>2253</v>
      </c>
      <c r="AW1212" s="1" t="s">
        <v>9977</v>
      </c>
      <c r="BG1212" s="1" t="s">
        <v>79</v>
      </c>
      <c r="BH1212" s="1" t="s">
        <v>9844</v>
      </c>
      <c r="BI1212" s="1" t="s">
        <v>2254</v>
      </c>
      <c r="BJ1212" s="1" t="s">
        <v>8216</v>
      </c>
      <c r="BK1212" s="1" t="s">
        <v>79</v>
      </c>
      <c r="BL1212" s="1" t="s">
        <v>9844</v>
      </c>
      <c r="BM1212" s="1" t="s">
        <v>1327</v>
      </c>
      <c r="BN1212" s="1" t="s">
        <v>9436</v>
      </c>
      <c r="BO1212" s="1" t="s">
        <v>79</v>
      </c>
      <c r="BP1212" s="1" t="s">
        <v>9844</v>
      </c>
      <c r="BQ1212" s="1" t="s">
        <v>2278</v>
      </c>
      <c r="BR1212" s="1" t="s">
        <v>12463</v>
      </c>
      <c r="BS1212" s="1" t="s">
        <v>576</v>
      </c>
      <c r="BT1212" s="1" t="s">
        <v>9767</v>
      </c>
    </row>
    <row r="1213" spans="1:72" ht="13.5" customHeight="1">
      <c r="A1213" s="3" t="str">
        <f>HYPERLINK("http://kyu.snu.ac.kr/sdhj/index.jsp?type=hj/GK14657_00IH_0001_0020.jpg","1777_각북면_20")</f>
        <v>1777_각북면_20</v>
      </c>
      <c r="B1213" s="2">
        <v>1777</v>
      </c>
      <c r="C1213" s="2" t="s">
        <v>12868</v>
      </c>
      <c r="D1213" s="2" t="s">
        <v>12865</v>
      </c>
      <c r="E1213" s="2">
        <v>1212</v>
      </c>
      <c r="F1213" s="1">
        <v>5</v>
      </c>
      <c r="G1213" s="1" t="s">
        <v>2145</v>
      </c>
      <c r="H1213" s="1" t="s">
        <v>7351</v>
      </c>
      <c r="I1213" s="1">
        <v>4</v>
      </c>
      <c r="L1213" s="1">
        <v>3</v>
      </c>
      <c r="M1213" s="2" t="s">
        <v>13362</v>
      </c>
      <c r="N1213" s="2" t="s">
        <v>13363</v>
      </c>
      <c r="S1213" s="1" t="s">
        <v>57</v>
      </c>
      <c r="T1213" s="1" t="s">
        <v>7485</v>
      </c>
      <c r="W1213" s="1" t="s">
        <v>898</v>
      </c>
      <c r="X1213" s="1" t="s">
        <v>7681</v>
      </c>
      <c r="Y1213" s="1" t="s">
        <v>2283</v>
      </c>
      <c r="Z1213" s="1" t="s">
        <v>8538</v>
      </c>
      <c r="AC1213" s="1">
        <v>30</v>
      </c>
      <c r="AD1213" s="1" t="s">
        <v>372</v>
      </c>
      <c r="AE1213" s="1" t="s">
        <v>9667</v>
      </c>
      <c r="AJ1213" s="1" t="s">
        <v>17</v>
      </c>
      <c r="AK1213" s="1" t="s">
        <v>9765</v>
      </c>
      <c r="AL1213" s="1" t="s">
        <v>716</v>
      </c>
      <c r="AM1213" s="1" t="s">
        <v>9772</v>
      </c>
    </row>
    <row r="1214" spans="1:72" ht="13.5" customHeight="1">
      <c r="A1214" s="3" t="str">
        <f>HYPERLINK("http://kyu.snu.ac.kr/sdhj/index.jsp?type=hj/GK14657_00IH_0001_0020.jpg","1777_각북면_20")</f>
        <v>1777_각북면_20</v>
      </c>
      <c r="B1214" s="2">
        <v>1777</v>
      </c>
      <c r="C1214" s="2" t="s">
        <v>12868</v>
      </c>
      <c r="D1214" s="2" t="s">
        <v>12865</v>
      </c>
      <c r="E1214" s="2">
        <v>1213</v>
      </c>
      <c r="F1214" s="1">
        <v>5</v>
      </c>
      <c r="G1214" s="1" t="s">
        <v>2145</v>
      </c>
      <c r="H1214" s="1" t="s">
        <v>7351</v>
      </c>
      <c r="I1214" s="1">
        <v>4</v>
      </c>
      <c r="L1214" s="1">
        <v>4</v>
      </c>
      <c r="M1214" s="2" t="s">
        <v>13403</v>
      </c>
      <c r="N1214" s="2" t="s">
        <v>13404</v>
      </c>
      <c r="T1214" s="1" t="s">
        <v>12957</v>
      </c>
      <c r="U1214" s="1" t="s">
        <v>37</v>
      </c>
      <c r="V1214" s="1" t="s">
        <v>7529</v>
      </c>
      <c r="W1214" s="1" t="s">
        <v>48</v>
      </c>
      <c r="X1214" s="1" t="s">
        <v>7670</v>
      </c>
      <c r="Y1214" s="1" t="s">
        <v>1134</v>
      </c>
      <c r="Z1214" s="1" t="s">
        <v>13031</v>
      </c>
      <c r="AC1214" s="1">
        <v>62</v>
      </c>
      <c r="AD1214" s="1" t="s">
        <v>161</v>
      </c>
      <c r="AE1214" s="1" t="s">
        <v>9657</v>
      </c>
      <c r="AJ1214" s="1" t="s">
        <v>17</v>
      </c>
      <c r="AK1214" s="1" t="s">
        <v>9765</v>
      </c>
      <c r="AL1214" s="1" t="s">
        <v>50</v>
      </c>
      <c r="AM1214" s="1" t="s">
        <v>9712</v>
      </c>
      <c r="AT1214" s="1" t="s">
        <v>79</v>
      </c>
      <c r="AU1214" s="1" t="s">
        <v>9844</v>
      </c>
      <c r="AV1214" s="1" t="s">
        <v>1135</v>
      </c>
      <c r="AW1214" s="1" t="s">
        <v>9963</v>
      </c>
      <c r="BG1214" s="1" t="s">
        <v>79</v>
      </c>
      <c r="BH1214" s="1" t="s">
        <v>9844</v>
      </c>
      <c r="BI1214" s="1" t="s">
        <v>2124</v>
      </c>
      <c r="BJ1214" s="1" t="s">
        <v>14629</v>
      </c>
      <c r="BK1214" s="1" t="s">
        <v>79</v>
      </c>
      <c r="BL1214" s="1" t="s">
        <v>9844</v>
      </c>
      <c r="BM1214" s="1" t="s">
        <v>2284</v>
      </c>
      <c r="BN1214" s="1" t="s">
        <v>11440</v>
      </c>
      <c r="BO1214" s="1" t="s">
        <v>79</v>
      </c>
      <c r="BP1214" s="1" t="s">
        <v>9844</v>
      </c>
      <c r="BQ1214" s="1" t="s">
        <v>2285</v>
      </c>
      <c r="BR1214" s="1" t="s">
        <v>9452</v>
      </c>
      <c r="BS1214" s="1" t="s">
        <v>118</v>
      </c>
      <c r="BT1214" s="1" t="s">
        <v>9769</v>
      </c>
    </row>
    <row r="1215" spans="1:72" ht="13.5" customHeight="1">
      <c r="A1215" s="3" t="str">
        <f>HYPERLINK("http://kyu.snu.ac.kr/sdhj/index.jsp?type=hj/GK14657_00IH_0001_0020.jpg","1777_각북면_20")</f>
        <v>1777_각북면_20</v>
      </c>
      <c r="B1215" s="2">
        <v>1777</v>
      </c>
      <c r="C1215" s="2" t="s">
        <v>12868</v>
      </c>
      <c r="D1215" s="2" t="s">
        <v>12865</v>
      </c>
      <c r="E1215" s="2">
        <v>1214</v>
      </c>
      <c r="F1215" s="1">
        <v>5</v>
      </c>
      <c r="G1215" s="1" t="s">
        <v>2145</v>
      </c>
      <c r="H1215" s="1" t="s">
        <v>7351</v>
      </c>
      <c r="I1215" s="1">
        <v>4</v>
      </c>
      <c r="L1215" s="1">
        <v>4</v>
      </c>
      <c r="M1215" s="2" t="s">
        <v>13403</v>
      </c>
      <c r="N1215" s="2" t="s">
        <v>13404</v>
      </c>
      <c r="S1215" s="1" t="s">
        <v>47</v>
      </c>
      <c r="T1215" s="1" t="s">
        <v>179</v>
      </c>
      <c r="W1215" s="1" t="s">
        <v>688</v>
      </c>
      <c r="X1215" s="1" t="s">
        <v>7681</v>
      </c>
      <c r="Y1215" s="1" t="s">
        <v>10</v>
      </c>
      <c r="Z1215" s="1" t="s">
        <v>7691</v>
      </c>
      <c r="AC1215" s="1">
        <v>43</v>
      </c>
      <c r="AD1215" s="1" t="s">
        <v>176</v>
      </c>
      <c r="AE1215" s="1" t="s">
        <v>9648</v>
      </c>
      <c r="AJ1215" s="1" t="s">
        <v>17</v>
      </c>
      <c r="AK1215" s="1" t="s">
        <v>9765</v>
      </c>
      <c r="AL1215" s="1" t="s">
        <v>689</v>
      </c>
      <c r="AM1215" s="1" t="s">
        <v>14478</v>
      </c>
      <c r="AT1215" s="1" t="s">
        <v>79</v>
      </c>
      <c r="AU1215" s="1" t="s">
        <v>9844</v>
      </c>
      <c r="AV1215" s="1" t="s">
        <v>2286</v>
      </c>
      <c r="AW1215" s="1" t="s">
        <v>10493</v>
      </c>
      <c r="BG1215" s="1" t="s">
        <v>79</v>
      </c>
      <c r="BH1215" s="1" t="s">
        <v>9844</v>
      </c>
      <c r="BI1215" s="1" t="s">
        <v>2287</v>
      </c>
      <c r="BJ1215" s="1" t="s">
        <v>11199</v>
      </c>
      <c r="BK1215" s="1" t="s">
        <v>79</v>
      </c>
      <c r="BL1215" s="1" t="s">
        <v>9844</v>
      </c>
      <c r="BM1215" s="1" t="s">
        <v>234</v>
      </c>
      <c r="BN1215" s="1" t="s">
        <v>11347</v>
      </c>
      <c r="BO1215" s="1" t="s">
        <v>79</v>
      </c>
      <c r="BP1215" s="1" t="s">
        <v>9844</v>
      </c>
      <c r="BQ1215" s="1" t="s">
        <v>2288</v>
      </c>
      <c r="BR1215" s="1" t="s">
        <v>15161</v>
      </c>
      <c r="BS1215" s="1" t="s">
        <v>2122</v>
      </c>
      <c r="BT1215" s="1" t="s">
        <v>12696</v>
      </c>
    </row>
    <row r="1216" spans="1:72" ht="13.5" customHeight="1">
      <c r="A1216" s="3" t="str">
        <f>HYPERLINK("http://kyu.snu.ac.kr/sdhj/index.jsp?type=hj/GK14657_00IH_0001_0020.jpg","1777_각북면_20")</f>
        <v>1777_각북면_20</v>
      </c>
      <c r="B1216" s="2">
        <v>1777</v>
      </c>
      <c r="C1216" s="2" t="s">
        <v>12868</v>
      </c>
      <c r="D1216" s="2" t="s">
        <v>12865</v>
      </c>
      <c r="E1216" s="2">
        <v>1215</v>
      </c>
      <c r="F1216" s="1">
        <v>5</v>
      </c>
      <c r="G1216" s="1" t="s">
        <v>2145</v>
      </c>
      <c r="H1216" s="1" t="s">
        <v>7351</v>
      </c>
      <c r="I1216" s="1">
        <v>4</v>
      </c>
      <c r="L1216" s="1">
        <v>4</v>
      </c>
      <c r="M1216" s="2" t="s">
        <v>13403</v>
      </c>
      <c r="N1216" s="2" t="s">
        <v>13404</v>
      </c>
      <c r="S1216" s="1" t="s">
        <v>57</v>
      </c>
      <c r="T1216" s="1" t="s">
        <v>7485</v>
      </c>
      <c r="Y1216" s="1" t="s">
        <v>2289</v>
      </c>
      <c r="Z1216" s="1" t="s">
        <v>13020</v>
      </c>
      <c r="AC1216" s="1">
        <v>33</v>
      </c>
      <c r="AD1216" s="1" t="s">
        <v>135</v>
      </c>
      <c r="AE1216" s="1" t="s">
        <v>9650</v>
      </c>
      <c r="AF1216" s="1" t="s">
        <v>71</v>
      </c>
      <c r="AG1216" s="1" t="s">
        <v>9052</v>
      </c>
    </row>
    <row r="1217" spans="1:72" ht="13.5" customHeight="1">
      <c r="A1217" s="3" t="str">
        <f>HYPERLINK("http://kyu.snu.ac.kr/sdhj/index.jsp?type=hj/GK14657_00IH_0001_0020.jpg","1777_각북면_20")</f>
        <v>1777_각북면_20</v>
      </c>
      <c r="B1217" s="2">
        <v>1777</v>
      </c>
      <c r="C1217" s="2" t="s">
        <v>12868</v>
      </c>
      <c r="D1217" s="2" t="s">
        <v>12865</v>
      </c>
      <c r="E1217" s="2">
        <v>1216</v>
      </c>
      <c r="F1217" s="1">
        <v>5</v>
      </c>
      <c r="G1217" s="1" t="s">
        <v>2145</v>
      </c>
      <c r="H1217" s="1" t="s">
        <v>7351</v>
      </c>
      <c r="I1217" s="1">
        <v>4</v>
      </c>
      <c r="L1217" s="1">
        <v>4</v>
      </c>
      <c r="M1217" s="2" t="s">
        <v>13403</v>
      </c>
      <c r="N1217" s="2" t="s">
        <v>13404</v>
      </c>
      <c r="S1217" s="1" t="s">
        <v>67</v>
      </c>
      <c r="T1217" s="1" t="s">
        <v>5121</v>
      </c>
      <c r="AC1217" s="1">
        <v>7</v>
      </c>
      <c r="AD1217" s="1" t="s">
        <v>108</v>
      </c>
      <c r="AE1217" s="1" t="s">
        <v>9615</v>
      </c>
      <c r="AF1217" s="1" t="s">
        <v>71</v>
      </c>
      <c r="AG1217" s="1" t="s">
        <v>9052</v>
      </c>
    </row>
    <row r="1218" spans="1:72" ht="13.5" customHeight="1">
      <c r="A1218" s="3" t="str">
        <f>HYPERLINK("http://kyu.snu.ac.kr/sdhj/index.jsp?type=hj/GK14657_00IH_0001_0020.jpg","1777_각북면_20")</f>
        <v>1777_각북면_20</v>
      </c>
      <c r="B1218" s="2">
        <v>1777</v>
      </c>
      <c r="C1218" s="2" t="s">
        <v>12868</v>
      </c>
      <c r="D1218" s="2" t="s">
        <v>12865</v>
      </c>
      <c r="E1218" s="2">
        <v>1217</v>
      </c>
      <c r="F1218" s="1">
        <v>5</v>
      </c>
      <c r="G1218" s="1" t="s">
        <v>2145</v>
      </c>
      <c r="H1218" s="1" t="s">
        <v>7351</v>
      </c>
      <c r="I1218" s="1">
        <v>4</v>
      </c>
      <c r="L1218" s="1">
        <v>4</v>
      </c>
      <c r="M1218" s="2" t="s">
        <v>13403</v>
      </c>
      <c r="N1218" s="2" t="s">
        <v>13404</v>
      </c>
      <c r="S1218" s="1" t="s">
        <v>67</v>
      </c>
      <c r="T1218" s="1" t="s">
        <v>5121</v>
      </c>
      <c r="AC1218" s="1">
        <v>11</v>
      </c>
      <c r="AD1218" s="1" t="s">
        <v>69</v>
      </c>
      <c r="AE1218" s="1" t="s">
        <v>9646</v>
      </c>
    </row>
    <row r="1219" spans="1:72" ht="13.5" customHeight="1">
      <c r="A1219" s="3" t="str">
        <f>HYPERLINK("http://kyu.snu.ac.kr/sdhj/index.jsp?type=hj/GK14657_00IH_0001_0020.jpg","1777_각북면_20")</f>
        <v>1777_각북면_20</v>
      </c>
      <c r="B1219" s="2">
        <v>1777</v>
      </c>
      <c r="C1219" s="2" t="s">
        <v>12868</v>
      </c>
      <c r="D1219" s="2" t="s">
        <v>12865</v>
      </c>
      <c r="E1219" s="2">
        <v>1218</v>
      </c>
      <c r="F1219" s="1">
        <v>5</v>
      </c>
      <c r="G1219" s="1" t="s">
        <v>2145</v>
      </c>
      <c r="H1219" s="1" t="s">
        <v>7351</v>
      </c>
      <c r="I1219" s="1">
        <v>4</v>
      </c>
      <c r="L1219" s="1">
        <v>5</v>
      </c>
      <c r="M1219" s="2" t="s">
        <v>13405</v>
      </c>
      <c r="N1219" s="2" t="s">
        <v>13406</v>
      </c>
      <c r="T1219" s="1" t="s">
        <v>12957</v>
      </c>
      <c r="U1219" s="1" t="s">
        <v>1300</v>
      </c>
      <c r="V1219" s="1" t="s">
        <v>7547</v>
      </c>
      <c r="W1219" s="1" t="s">
        <v>203</v>
      </c>
      <c r="X1219" s="1" t="s">
        <v>7683</v>
      </c>
      <c r="Y1219" s="1" t="s">
        <v>2290</v>
      </c>
      <c r="Z1219" s="1" t="s">
        <v>9315</v>
      </c>
      <c r="AC1219" s="1">
        <v>58</v>
      </c>
      <c r="AD1219" s="1" t="s">
        <v>117</v>
      </c>
      <c r="AE1219" s="1" t="s">
        <v>9628</v>
      </c>
      <c r="AJ1219" s="1" t="s">
        <v>17</v>
      </c>
      <c r="AK1219" s="1" t="s">
        <v>9765</v>
      </c>
      <c r="AL1219" s="1" t="s">
        <v>205</v>
      </c>
      <c r="AM1219" s="1" t="s">
        <v>9777</v>
      </c>
      <c r="AT1219" s="1" t="s">
        <v>223</v>
      </c>
      <c r="AU1219" s="1" t="s">
        <v>7526</v>
      </c>
      <c r="AV1219" s="1" t="s">
        <v>2291</v>
      </c>
      <c r="AW1219" s="1" t="s">
        <v>7971</v>
      </c>
      <c r="BG1219" s="1" t="s">
        <v>77</v>
      </c>
      <c r="BH1219" s="1" t="s">
        <v>7576</v>
      </c>
      <c r="BI1219" s="1" t="s">
        <v>2292</v>
      </c>
      <c r="BJ1219" s="1" t="s">
        <v>10773</v>
      </c>
      <c r="BK1219" s="1" t="s">
        <v>2293</v>
      </c>
      <c r="BL1219" s="1" t="s">
        <v>11377</v>
      </c>
      <c r="BM1219" s="1" t="s">
        <v>2294</v>
      </c>
      <c r="BN1219" s="1" t="s">
        <v>11756</v>
      </c>
      <c r="BO1219" s="1" t="s">
        <v>2295</v>
      </c>
      <c r="BP1219" s="1" t="s">
        <v>9858</v>
      </c>
      <c r="BQ1219" s="1" t="s">
        <v>1756</v>
      </c>
      <c r="BR1219" s="1" t="s">
        <v>15064</v>
      </c>
      <c r="BS1219" s="1" t="s">
        <v>147</v>
      </c>
      <c r="BT1219" s="1" t="s">
        <v>9773</v>
      </c>
    </row>
    <row r="1220" spans="1:72" ht="13.5" customHeight="1">
      <c r="A1220" s="3" t="str">
        <f>HYPERLINK("http://kyu.snu.ac.kr/sdhj/index.jsp?type=hj/GK14657_00IH_0001_0020.jpg","1777_각북면_20")</f>
        <v>1777_각북면_20</v>
      </c>
      <c r="B1220" s="2">
        <v>1777</v>
      </c>
      <c r="C1220" s="2" t="s">
        <v>12868</v>
      </c>
      <c r="D1220" s="2" t="s">
        <v>12865</v>
      </c>
      <c r="E1220" s="2">
        <v>1219</v>
      </c>
      <c r="F1220" s="1">
        <v>5</v>
      </c>
      <c r="G1220" s="1" t="s">
        <v>2145</v>
      </c>
      <c r="H1220" s="1" t="s">
        <v>7351</v>
      </c>
      <c r="I1220" s="1">
        <v>4</v>
      </c>
      <c r="L1220" s="1">
        <v>5</v>
      </c>
      <c r="M1220" s="2" t="s">
        <v>13405</v>
      </c>
      <c r="N1220" s="2" t="s">
        <v>13406</v>
      </c>
      <c r="S1220" s="1" t="s">
        <v>47</v>
      </c>
      <c r="T1220" s="1" t="s">
        <v>179</v>
      </c>
      <c r="W1220" s="1" t="s">
        <v>73</v>
      </c>
      <c r="X1220" s="1" t="s">
        <v>12958</v>
      </c>
      <c r="Y1220" s="1" t="s">
        <v>10</v>
      </c>
      <c r="Z1220" s="1" t="s">
        <v>7691</v>
      </c>
      <c r="AC1220" s="1">
        <v>59</v>
      </c>
      <c r="AD1220" s="1" t="s">
        <v>168</v>
      </c>
      <c r="AE1220" s="1" t="s">
        <v>9616</v>
      </c>
      <c r="AJ1220" s="1" t="s">
        <v>17</v>
      </c>
      <c r="AK1220" s="1" t="s">
        <v>9765</v>
      </c>
      <c r="AL1220" s="1" t="s">
        <v>431</v>
      </c>
      <c r="AM1220" s="1" t="s">
        <v>9730</v>
      </c>
      <c r="AT1220" s="1" t="s">
        <v>37</v>
      </c>
      <c r="AU1220" s="1" t="s">
        <v>7529</v>
      </c>
      <c r="AV1220" s="1" t="s">
        <v>2296</v>
      </c>
      <c r="AW1220" s="1" t="s">
        <v>10492</v>
      </c>
      <c r="BG1220" s="1" t="s">
        <v>37</v>
      </c>
      <c r="BH1220" s="1" t="s">
        <v>7529</v>
      </c>
      <c r="BI1220" s="1" t="s">
        <v>2297</v>
      </c>
      <c r="BJ1220" s="1" t="s">
        <v>11198</v>
      </c>
      <c r="BK1220" s="1" t="s">
        <v>37</v>
      </c>
      <c r="BL1220" s="1" t="s">
        <v>7529</v>
      </c>
      <c r="BM1220" s="1" t="s">
        <v>2298</v>
      </c>
      <c r="BN1220" s="1" t="s">
        <v>14664</v>
      </c>
      <c r="BO1220" s="1" t="s">
        <v>37</v>
      </c>
      <c r="BP1220" s="1" t="s">
        <v>7529</v>
      </c>
      <c r="BQ1220" s="1" t="s">
        <v>2299</v>
      </c>
      <c r="BR1220" s="1" t="s">
        <v>12471</v>
      </c>
      <c r="BS1220" s="1" t="s">
        <v>205</v>
      </c>
      <c r="BT1220" s="1" t="s">
        <v>9777</v>
      </c>
    </row>
    <row r="1221" spans="1:72" ht="13.5" customHeight="1">
      <c r="A1221" s="3" t="str">
        <f>HYPERLINK("http://kyu.snu.ac.kr/sdhj/index.jsp?type=hj/GK14657_00IH_0001_0020.jpg","1777_각북면_20")</f>
        <v>1777_각북면_20</v>
      </c>
      <c r="B1221" s="2">
        <v>1777</v>
      </c>
      <c r="C1221" s="2" t="s">
        <v>12868</v>
      </c>
      <c r="D1221" s="2" t="s">
        <v>12865</v>
      </c>
      <c r="E1221" s="2">
        <v>1220</v>
      </c>
      <c r="F1221" s="1">
        <v>5</v>
      </c>
      <c r="G1221" s="1" t="s">
        <v>2145</v>
      </c>
      <c r="H1221" s="1" t="s">
        <v>7351</v>
      </c>
      <c r="I1221" s="1">
        <v>4</v>
      </c>
      <c r="L1221" s="1">
        <v>5</v>
      </c>
      <c r="M1221" s="2" t="s">
        <v>13405</v>
      </c>
      <c r="N1221" s="2" t="s">
        <v>13406</v>
      </c>
      <c r="S1221" s="1" t="s">
        <v>57</v>
      </c>
      <c r="T1221" s="1" t="s">
        <v>7485</v>
      </c>
      <c r="U1221" s="1" t="s">
        <v>223</v>
      </c>
      <c r="V1221" s="1" t="s">
        <v>7526</v>
      </c>
      <c r="Y1221" s="1" t="s">
        <v>2300</v>
      </c>
      <c r="Z1221" s="1" t="s">
        <v>9314</v>
      </c>
      <c r="AC1221" s="1">
        <v>32</v>
      </c>
      <c r="AD1221" s="1" t="s">
        <v>137</v>
      </c>
      <c r="AE1221" s="1" t="s">
        <v>7603</v>
      </c>
    </row>
    <row r="1222" spans="1:72" ht="13.5" customHeight="1">
      <c r="A1222" s="3" t="str">
        <f>HYPERLINK("http://kyu.snu.ac.kr/sdhj/index.jsp?type=hj/GK14657_00IH_0001_0020.jpg","1777_각북면_20")</f>
        <v>1777_각북면_20</v>
      </c>
      <c r="B1222" s="2">
        <v>1777</v>
      </c>
      <c r="C1222" s="2" t="s">
        <v>12868</v>
      </c>
      <c r="D1222" s="2" t="s">
        <v>12865</v>
      </c>
      <c r="E1222" s="2">
        <v>1221</v>
      </c>
      <c r="F1222" s="1">
        <v>5</v>
      </c>
      <c r="G1222" s="1" t="s">
        <v>2145</v>
      </c>
      <c r="H1222" s="1" t="s">
        <v>7351</v>
      </c>
      <c r="I1222" s="1">
        <v>4</v>
      </c>
      <c r="L1222" s="1">
        <v>5</v>
      </c>
      <c r="M1222" s="2" t="s">
        <v>13405</v>
      </c>
      <c r="N1222" s="2" t="s">
        <v>13406</v>
      </c>
      <c r="S1222" s="1" t="s">
        <v>67</v>
      </c>
      <c r="T1222" s="1" t="s">
        <v>5121</v>
      </c>
      <c r="AF1222" s="1" t="s">
        <v>294</v>
      </c>
      <c r="AG1222" s="1" t="s">
        <v>9678</v>
      </c>
    </row>
    <row r="1223" spans="1:72" ht="13.5" customHeight="1">
      <c r="A1223" s="3" t="str">
        <f>HYPERLINK("http://kyu.snu.ac.kr/sdhj/index.jsp?type=hj/GK14657_00IH_0001_0020.jpg","1777_각북면_20")</f>
        <v>1777_각북면_20</v>
      </c>
      <c r="B1223" s="2">
        <v>1777</v>
      </c>
      <c r="C1223" s="2" t="s">
        <v>12868</v>
      </c>
      <c r="D1223" s="2" t="s">
        <v>12865</v>
      </c>
      <c r="E1223" s="2">
        <v>1222</v>
      </c>
      <c r="F1223" s="1">
        <v>5</v>
      </c>
      <c r="G1223" s="1" t="s">
        <v>2145</v>
      </c>
      <c r="H1223" s="1" t="s">
        <v>7351</v>
      </c>
      <c r="I1223" s="1">
        <v>4</v>
      </c>
      <c r="L1223" s="1">
        <v>5</v>
      </c>
      <c r="M1223" s="2" t="s">
        <v>13405</v>
      </c>
      <c r="N1223" s="2" t="s">
        <v>13406</v>
      </c>
      <c r="S1223" s="1" t="s">
        <v>57</v>
      </c>
      <c r="T1223" s="1" t="s">
        <v>7485</v>
      </c>
      <c r="U1223" s="1" t="s">
        <v>223</v>
      </c>
      <c r="V1223" s="1" t="s">
        <v>7526</v>
      </c>
      <c r="Y1223" s="1" t="s">
        <v>2301</v>
      </c>
      <c r="Z1223" s="1" t="s">
        <v>9313</v>
      </c>
      <c r="AC1223" s="1">
        <v>19</v>
      </c>
      <c r="AD1223" s="1" t="s">
        <v>293</v>
      </c>
      <c r="AE1223" s="1" t="s">
        <v>9632</v>
      </c>
    </row>
    <row r="1224" spans="1:72" ht="13.5" customHeight="1">
      <c r="A1224" s="3" t="str">
        <f>HYPERLINK("http://kyu.snu.ac.kr/sdhj/index.jsp?type=hj/GK14657_00IH_0001_0020.jpg","1777_각북면_20")</f>
        <v>1777_각북면_20</v>
      </c>
      <c r="B1224" s="2">
        <v>1777</v>
      </c>
      <c r="C1224" s="2" t="s">
        <v>12868</v>
      </c>
      <c r="D1224" s="2" t="s">
        <v>12865</v>
      </c>
      <c r="E1224" s="2">
        <v>1223</v>
      </c>
      <c r="F1224" s="1">
        <v>5</v>
      </c>
      <c r="G1224" s="1" t="s">
        <v>2145</v>
      </c>
      <c r="H1224" s="1" t="s">
        <v>7351</v>
      </c>
      <c r="I1224" s="1">
        <v>4</v>
      </c>
      <c r="L1224" s="1">
        <v>5</v>
      </c>
      <c r="M1224" s="2" t="s">
        <v>13405</v>
      </c>
      <c r="N1224" s="2" t="s">
        <v>13406</v>
      </c>
      <c r="S1224" s="1" t="s">
        <v>67</v>
      </c>
      <c r="T1224" s="1" t="s">
        <v>5121</v>
      </c>
      <c r="AC1224" s="1">
        <v>14</v>
      </c>
      <c r="AD1224" s="1" t="s">
        <v>268</v>
      </c>
      <c r="AE1224" s="1" t="s">
        <v>9614</v>
      </c>
    </row>
    <row r="1225" spans="1:72" ht="13.5" customHeight="1">
      <c r="A1225" s="3" t="str">
        <f>HYPERLINK("http://kyu.snu.ac.kr/sdhj/index.jsp?type=hj/GK14657_00IH_0001_0020.jpg","1777_각북면_20")</f>
        <v>1777_각북면_20</v>
      </c>
      <c r="B1225" s="2">
        <v>1777</v>
      </c>
      <c r="C1225" s="2" t="s">
        <v>12868</v>
      </c>
      <c r="D1225" s="2" t="s">
        <v>12865</v>
      </c>
      <c r="E1225" s="2">
        <v>1224</v>
      </c>
      <c r="F1225" s="1">
        <v>5</v>
      </c>
      <c r="G1225" s="1" t="s">
        <v>2145</v>
      </c>
      <c r="H1225" s="1" t="s">
        <v>7351</v>
      </c>
      <c r="I1225" s="1">
        <v>4</v>
      </c>
      <c r="L1225" s="1">
        <v>5</v>
      </c>
      <c r="M1225" s="2" t="s">
        <v>13405</v>
      </c>
      <c r="N1225" s="2" t="s">
        <v>13406</v>
      </c>
      <c r="S1225" s="1" t="s">
        <v>67</v>
      </c>
      <c r="T1225" s="1" t="s">
        <v>5121</v>
      </c>
      <c r="AF1225" s="1" t="s">
        <v>93</v>
      </c>
      <c r="AG1225" s="1" t="s">
        <v>7486</v>
      </c>
    </row>
    <row r="1226" spans="1:72" ht="13.5" customHeight="1">
      <c r="A1226" s="3" t="str">
        <f>HYPERLINK("http://kyu.snu.ac.kr/sdhj/index.jsp?type=hj/GK14657_00IH_0001_0020.jpg","1777_각북면_20")</f>
        <v>1777_각북면_20</v>
      </c>
      <c r="B1226" s="2">
        <v>1777</v>
      </c>
      <c r="C1226" s="2" t="s">
        <v>12868</v>
      </c>
      <c r="D1226" s="2" t="s">
        <v>12865</v>
      </c>
      <c r="E1226" s="2">
        <v>1225</v>
      </c>
      <c r="F1226" s="1">
        <v>5</v>
      </c>
      <c r="G1226" s="1" t="s">
        <v>2145</v>
      </c>
      <c r="H1226" s="1" t="s">
        <v>7351</v>
      </c>
      <c r="I1226" s="1">
        <v>4</v>
      </c>
      <c r="L1226" s="1">
        <v>5</v>
      </c>
      <c r="M1226" s="2" t="s">
        <v>13405</v>
      </c>
      <c r="N1226" s="2" t="s">
        <v>13406</v>
      </c>
      <c r="S1226" s="1" t="s">
        <v>67</v>
      </c>
      <c r="T1226" s="1" t="s">
        <v>5121</v>
      </c>
      <c r="AC1226" s="1">
        <v>7</v>
      </c>
      <c r="AD1226" s="1" t="s">
        <v>108</v>
      </c>
      <c r="AE1226" s="1" t="s">
        <v>9615</v>
      </c>
      <c r="AF1226" s="1" t="s">
        <v>71</v>
      </c>
      <c r="AG1226" s="1" t="s">
        <v>9052</v>
      </c>
    </row>
    <row r="1227" spans="1:72" ht="13.5" customHeight="1">
      <c r="A1227" s="3" t="str">
        <f>HYPERLINK("http://kyu.snu.ac.kr/sdhj/index.jsp?type=hj/GK14657_00IH_0001_0020.jpg","1777_각북면_20")</f>
        <v>1777_각북면_20</v>
      </c>
      <c r="B1227" s="2">
        <v>1777</v>
      </c>
      <c r="C1227" s="2" t="s">
        <v>12868</v>
      </c>
      <c r="D1227" s="2" t="s">
        <v>12865</v>
      </c>
      <c r="E1227" s="2">
        <v>1226</v>
      </c>
      <c r="F1227" s="1">
        <v>5</v>
      </c>
      <c r="G1227" s="1" t="s">
        <v>2145</v>
      </c>
      <c r="H1227" s="1" t="s">
        <v>7351</v>
      </c>
      <c r="I1227" s="1">
        <v>5</v>
      </c>
      <c r="J1227" s="1" t="s">
        <v>2302</v>
      </c>
      <c r="K1227" s="1" t="s">
        <v>12949</v>
      </c>
      <c r="L1227" s="1">
        <v>1</v>
      </c>
      <c r="M1227" s="2" t="s">
        <v>13407</v>
      </c>
      <c r="N1227" s="2" t="s">
        <v>13408</v>
      </c>
      <c r="T1227" s="1" t="s">
        <v>12957</v>
      </c>
      <c r="U1227" s="1" t="s">
        <v>174</v>
      </c>
      <c r="V1227" s="1" t="s">
        <v>7523</v>
      </c>
      <c r="W1227" s="1" t="s">
        <v>38</v>
      </c>
      <c r="X1227" s="1" t="s">
        <v>12968</v>
      </c>
      <c r="Y1227" s="1" t="s">
        <v>2303</v>
      </c>
      <c r="Z1227" s="1" t="s">
        <v>9312</v>
      </c>
      <c r="AC1227" s="1">
        <v>64</v>
      </c>
      <c r="AD1227" s="1" t="s">
        <v>385</v>
      </c>
      <c r="AE1227" s="1" t="s">
        <v>9640</v>
      </c>
      <c r="AJ1227" s="1" t="s">
        <v>17</v>
      </c>
      <c r="AK1227" s="1" t="s">
        <v>9765</v>
      </c>
      <c r="AL1227" s="1" t="s">
        <v>147</v>
      </c>
      <c r="AM1227" s="1" t="s">
        <v>9773</v>
      </c>
      <c r="AT1227" s="1" t="s">
        <v>79</v>
      </c>
      <c r="AU1227" s="1" t="s">
        <v>9844</v>
      </c>
      <c r="AV1227" s="1" t="s">
        <v>2304</v>
      </c>
      <c r="AW1227" s="1" t="s">
        <v>9960</v>
      </c>
      <c r="BG1227" s="1" t="s">
        <v>79</v>
      </c>
      <c r="BH1227" s="1" t="s">
        <v>9844</v>
      </c>
      <c r="BI1227" s="1" t="s">
        <v>1559</v>
      </c>
      <c r="BJ1227" s="1" t="s">
        <v>8216</v>
      </c>
      <c r="BK1227" s="1" t="s">
        <v>79</v>
      </c>
      <c r="BL1227" s="1" t="s">
        <v>9844</v>
      </c>
      <c r="BM1227" s="1" t="s">
        <v>1327</v>
      </c>
      <c r="BN1227" s="1" t="s">
        <v>9436</v>
      </c>
      <c r="BO1227" s="1" t="s">
        <v>79</v>
      </c>
      <c r="BP1227" s="1" t="s">
        <v>9844</v>
      </c>
      <c r="BQ1227" s="1" t="s">
        <v>2305</v>
      </c>
      <c r="BR1227" s="1" t="s">
        <v>14834</v>
      </c>
      <c r="BS1227" s="1" t="s">
        <v>76</v>
      </c>
      <c r="BT1227" s="1" t="s">
        <v>14465</v>
      </c>
    </row>
    <row r="1228" spans="1:72" ht="13.5" customHeight="1">
      <c r="A1228" s="3" t="str">
        <f>HYPERLINK("http://kyu.snu.ac.kr/sdhj/index.jsp?type=hj/GK14657_00IH_0001_0020.jpg","1777_각북면_20")</f>
        <v>1777_각북면_20</v>
      </c>
      <c r="B1228" s="2">
        <v>1777</v>
      </c>
      <c r="C1228" s="2" t="s">
        <v>12868</v>
      </c>
      <c r="D1228" s="2" t="s">
        <v>12865</v>
      </c>
      <c r="E1228" s="2">
        <v>1227</v>
      </c>
      <c r="F1228" s="1">
        <v>5</v>
      </c>
      <c r="G1228" s="1" t="s">
        <v>2145</v>
      </c>
      <c r="H1228" s="1" t="s">
        <v>7351</v>
      </c>
      <c r="I1228" s="1">
        <v>5</v>
      </c>
      <c r="L1228" s="1">
        <v>1</v>
      </c>
      <c r="M1228" s="2" t="s">
        <v>13407</v>
      </c>
      <c r="N1228" s="2" t="s">
        <v>13408</v>
      </c>
      <c r="S1228" s="1" t="s">
        <v>47</v>
      </c>
      <c r="T1228" s="1" t="s">
        <v>179</v>
      </c>
      <c r="W1228" s="1" t="s">
        <v>459</v>
      </c>
      <c r="X1228" s="1" t="s">
        <v>7509</v>
      </c>
      <c r="Y1228" s="1" t="s">
        <v>101</v>
      </c>
      <c r="Z1228" s="1" t="s">
        <v>7731</v>
      </c>
      <c r="AC1228" s="1">
        <v>61</v>
      </c>
      <c r="AD1228" s="1" t="s">
        <v>245</v>
      </c>
      <c r="AE1228" s="1" t="s">
        <v>9653</v>
      </c>
      <c r="AJ1228" s="1" t="s">
        <v>465</v>
      </c>
      <c r="AK1228" s="1" t="s">
        <v>9766</v>
      </c>
      <c r="AL1228" s="1" t="s">
        <v>183</v>
      </c>
      <c r="AM1228" s="1" t="s">
        <v>9710</v>
      </c>
      <c r="AT1228" s="1" t="s">
        <v>79</v>
      </c>
      <c r="AU1228" s="1" t="s">
        <v>9844</v>
      </c>
      <c r="AV1228" s="1" t="s">
        <v>2306</v>
      </c>
      <c r="AW1228" s="1" t="s">
        <v>10491</v>
      </c>
      <c r="BG1228" s="1" t="s">
        <v>79</v>
      </c>
      <c r="BH1228" s="1" t="s">
        <v>9844</v>
      </c>
      <c r="BI1228" s="1" t="s">
        <v>517</v>
      </c>
      <c r="BJ1228" s="1" t="s">
        <v>11197</v>
      </c>
      <c r="BK1228" s="1" t="s">
        <v>79</v>
      </c>
      <c r="BL1228" s="1" t="s">
        <v>9844</v>
      </c>
      <c r="BM1228" s="1" t="s">
        <v>2307</v>
      </c>
      <c r="BN1228" s="1" t="s">
        <v>10775</v>
      </c>
      <c r="BO1228" s="1" t="s">
        <v>79</v>
      </c>
      <c r="BP1228" s="1" t="s">
        <v>9844</v>
      </c>
      <c r="BQ1228" s="1" t="s">
        <v>2308</v>
      </c>
      <c r="BR1228" s="1" t="s">
        <v>12470</v>
      </c>
      <c r="BS1228" s="1" t="s">
        <v>76</v>
      </c>
      <c r="BT1228" s="1" t="s">
        <v>14465</v>
      </c>
    </row>
    <row r="1229" spans="1:72" ht="13.5" customHeight="1">
      <c r="A1229" s="3" t="str">
        <f>HYPERLINK("http://kyu.snu.ac.kr/sdhj/index.jsp?type=hj/GK14657_00IH_0001_0020.jpg","1777_각북면_20")</f>
        <v>1777_각북면_20</v>
      </c>
      <c r="B1229" s="2">
        <v>1777</v>
      </c>
      <c r="C1229" s="2" t="s">
        <v>12868</v>
      </c>
      <c r="D1229" s="2" t="s">
        <v>12865</v>
      </c>
      <c r="E1229" s="2">
        <v>1228</v>
      </c>
      <c r="F1229" s="1">
        <v>5</v>
      </c>
      <c r="G1229" s="1" t="s">
        <v>2145</v>
      </c>
      <c r="H1229" s="1" t="s">
        <v>7351</v>
      </c>
      <c r="I1229" s="1">
        <v>5</v>
      </c>
      <c r="L1229" s="1">
        <v>1</v>
      </c>
      <c r="M1229" s="2" t="s">
        <v>13407</v>
      </c>
      <c r="N1229" s="2" t="s">
        <v>13408</v>
      </c>
      <c r="S1229" s="1" t="s">
        <v>57</v>
      </c>
      <c r="T1229" s="1" t="s">
        <v>7485</v>
      </c>
      <c r="Y1229" s="1" t="s">
        <v>2309</v>
      </c>
      <c r="Z1229" s="1" t="s">
        <v>9311</v>
      </c>
      <c r="AC1229" s="1">
        <v>41</v>
      </c>
      <c r="AD1229" s="1" t="s">
        <v>753</v>
      </c>
      <c r="AE1229" s="1" t="s">
        <v>9644</v>
      </c>
    </row>
    <row r="1230" spans="1:72" ht="13.5" customHeight="1">
      <c r="A1230" s="3" t="str">
        <f>HYPERLINK("http://kyu.snu.ac.kr/sdhj/index.jsp?type=hj/GK14657_00IH_0001_0020.jpg","1777_각북면_20")</f>
        <v>1777_각북면_20</v>
      </c>
      <c r="B1230" s="2">
        <v>1777</v>
      </c>
      <c r="C1230" s="2" t="s">
        <v>12868</v>
      </c>
      <c r="D1230" s="2" t="s">
        <v>12865</v>
      </c>
      <c r="E1230" s="2">
        <v>1229</v>
      </c>
      <c r="F1230" s="1">
        <v>5</v>
      </c>
      <c r="G1230" s="1" t="s">
        <v>2145</v>
      </c>
      <c r="H1230" s="1" t="s">
        <v>7351</v>
      </c>
      <c r="I1230" s="1">
        <v>5</v>
      </c>
      <c r="L1230" s="1">
        <v>1</v>
      </c>
      <c r="M1230" s="2" t="s">
        <v>13407</v>
      </c>
      <c r="N1230" s="2" t="s">
        <v>13408</v>
      </c>
      <c r="S1230" s="1" t="s">
        <v>64</v>
      </c>
      <c r="T1230" s="1" t="s">
        <v>4015</v>
      </c>
      <c r="W1230" s="1" t="s">
        <v>791</v>
      </c>
      <c r="X1230" s="1" t="s">
        <v>7510</v>
      </c>
      <c r="Y1230" s="1" t="s">
        <v>101</v>
      </c>
      <c r="Z1230" s="1" t="s">
        <v>7731</v>
      </c>
      <c r="AC1230" s="1">
        <v>44</v>
      </c>
      <c r="AD1230" s="1" t="s">
        <v>102</v>
      </c>
      <c r="AE1230" s="1" t="s">
        <v>9629</v>
      </c>
    </row>
    <row r="1231" spans="1:72" ht="13.5" customHeight="1">
      <c r="A1231" s="3" t="str">
        <f>HYPERLINK("http://kyu.snu.ac.kr/sdhj/index.jsp?type=hj/GK14657_00IH_0001_0020.jpg","1777_각북면_20")</f>
        <v>1777_각북면_20</v>
      </c>
      <c r="B1231" s="2">
        <v>1777</v>
      </c>
      <c r="C1231" s="2" t="s">
        <v>12868</v>
      </c>
      <c r="D1231" s="2" t="s">
        <v>12865</v>
      </c>
      <c r="E1231" s="2">
        <v>1230</v>
      </c>
      <c r="F1231" s="1">
        <v>5</v>
      </c>
      <c r="G1231" s="1" t="s">
        <v>2145</v>
      </c>
      <c r="H1231" s="1" t="s">
        <v>7351</v>
      </c>
      <c r="I1231" s="1">
        <v>5</v>
      </c>
      <c r="L1231" s="1">
        <v>1</v>
      </c>
      <c r="M1231" s="2" t="s">
        <v>13407</v>
      </c>
      <c r="N1231" s="2" t="s">
        <v>13408</v>
      </c>
      <c r="S1231" s="1" t="s">
        <v>67</v>
      </c>
      <c r="T1231" s="1" t="s">
        <v>5121</v>
      </c>
      <c r="AG1231" s="1" t="s">
        <v>9678</v>
      </c>
    </row>
    <row r="1232" spans="1:72" ht="13.5" customHeight="1">
      <c r="A1232" s="3" t="str">
        <f>HYPERLINK("http://kyu.snu.ac.kr/sdhj/index.jsp?type=hj/GK14657_00IH_0001_0020.jpg","1777_각북면_20")</f>
        <v>1777_각북면_20</v>
      </c>
      <c r="B1232" s="2">
        <v>1777</v>
      </c>
      <c r="C1232" s="2" t="s">
        <v>12868</v>
      </c>
      <c r="D1232" s="2" t="s">
        <v>12865</v>
      </c>
      <c r="E1232" s="2">
        <v>1231</v>
      </c>
      <c r="F1232" s="1">
        <v>5</v>
      </c>
      <c r="G1232" s="1" t="s">
        <v>2145</v>
      </c>
      <c r="H1232" s="1" t="s">
        <v>7351</v>
      </c>
      <c r="I1232" s="1">
        <v>5</v>
      </c>
      <c r="L1232" s="1">
        <v>1</v>
      </c>
      <c r="M1232" s="2" t="s">
        <v>13407</v>
      </c>
      <c r="N1232" s="2" t="s">
        <v>13408</v>
      </c>
      <c r="S1232" s="1" t="s">
        <v>67</v>
      </c>
      <c r="T1232" s="1" t="s">
        <v>5121</v>
      </c>
      <c r="AF1232" s="1" t="s">
        <v>2310</v>
      </c>
      <c r="AG1232" s="1" t="s">
        <v>14502</v>
      </c>
    </row>
    <row r="1233" spans="1:72" ht="13.5" customHeight="1">
      <c r="A1233" s="3" t="str">
        <f>HYPERLINK("http://kyu.snu.ac.kr/sdhj/index.jsp?type=hj/GK14657_00IH_0001_0020.jpg","1777_각북면_20")</f>
        <v>1777_각북면_20</v>
      </c>
      <c r="B1233" s="2">
        <v>1777</v>
      </c>
      <c r="C1233" s="2" t="s">
        <v>12868</v>
      </c>
      <c r="D1233" s="2" t="s">
        <v>12865</v>
      </c>
      <c r="E1233" s="2">
        <v>1232</v>
      </c>
      <c r="F1233" s="1">
        <v>5</v>
      </c>
      <c r="G1233" s="1" t="s">
        <v>2145</v>
      </c>
      <c r="H1233" s="1" t="s">
        <v>7351</v>
      </c>
      <c r="I1233" s="1">
        <v>5</v>
      </c>
      <c r="L1233" s="1">
        <v>1</v>
      </c>
      <c r="M1233" s="2" t="s">
        <v>13407</v>
      </c>
      <c r="N1233" s="2" t="s">
        <v>13408</v>
      </c>
      <c r="S1233" s="1" t="s">
        <v>67</v>
      </c>
      <c r="T1233" s="1" t="s">
        <v>5121</v>
      </c>
      <c r="AC1233" s="1">
        <v>11</v>
      </c>
      <c r="AD1233" s="1" t="s">
        <v>69</v>
      </c>
      <c r="AE1233" s="1" t="s">
        <v>9646</v>
      </c>
    </row>
    <row r="1234" spans="1:72" ht="13.5" customHeight="1">
      <c r="A1234" s="3" t="str">
        <f>HYPERLINK("http://kyu.snu.ac.kr/sdhj/index.jsp?type=hj/GK14657_00IH_0001_0020.jpg","1777_각북면_20")</f>
        <v>1777_각북면_20</v>
      </c>
      <c r="B1234" s="2">
        <v>1777</v>
      </c>
      <c r="C1234" s="2" t="s">
        <v>12868</v>
      </c>
      <c r="D1234" s="2" t="s">
        <v>12865</v>
      </c>
      <c r="E1234" s="2">
        <v>1233</v>
      </c>
      <c r="F1234" s="1">
        <v>5</v>
      </c>
      <c r="G1234" s="1" t="s">
        <v>2145</v>
      </c>
      <c r="H1234" s="1" t="s">
        <v>7351</v>
      </c>
      <c r="I1234" s="1">
        <v>5</v>
      </c>
      <c r="L1234" s="1">
        <v>1</v>
      </c>
      <c r="M1234" s="2" t="s">
        <v>13407</v>
      </c>
      <c r="N1234" s="2" t="s">
        <v>13408</v>
      </c>
      <c r="S1234" s="1" t="s">
        <v>67</v>
      </c>
      <c r="T1234" s="1" t="s">
        <v>5121</v>
      </c>
      <c r="AC1234" s="1">
        <v>9</v>
      </c>
      <c r="AD1234" s="1" t="s">
        <v>366</v>
      </c>
      <c r="AE1234" s="1" t="s">
        <v>9626</v>
      </c>
    </row>
    <row r="1235" spans="1:72" ht="13.5" customHeight="1">
      <c r="A1235" s="3" t="str">
        <f>HYPERLINK("http://kyu.snu.ac.kr/sdhj/index.jsp?type=hj/GK14657_00IH_0001_0020.jpg","1777_각북면_20")</f>
        <v>1777_각북면_20</v>
      </c>
      <c r="B1235" s="2">
        <v>1777</v>
      </c>
      <c r="C1235" s="2" t="s">
        <v>12868</v>
      </c>
      <c r="D1235" s="2" t="s">
        <v>12865</v>
      </c>
      <c r="E1235" s="2">
        <v>1234</v>
      </c>
      <c r="F1235" s="1">
        <v>5</v>
      </c>
      <c r="G1235" s="1" t="s">
        <v>2145</v>
      </c>
      <c r="H1235" s="1" t="s">
        <v>7351</v>
      </c>
      <c r="I1235" s="1">
        <v>5</v>
      </c>
      <c r="L1235" s="1">
        <v>1</v>
      </c>
      <c r="M1235" s="2" t="s">
        <v>13407</v>
      </c>
      <c r="N1235" s="2" t="s">
        <v>13408</v>
      </c>
      <c r="S1235" s="1" t="s">
        <v>67</v>
      </c>
      <c r="T1235" s="1" t="s">
        <v>5121</v>
      </c>
      <c r="AC1235" s="1">
        <v>5</v>
      </c>
      <c r="AD1235" s="1" t="s">
        <v>201</v>
      </c>
      <c r="AE1235" s="1" t="s">
        <v>9636</v>
      </c>
      <c r="AG1235" s="1" t="s">
        <v>9052</v>
      </c>
    </row>
    <row r="1236" spans="1:72" ht="13.5" customHeight="1">
      <c r="A1236" s="3" t="str">
        <f>HYPERLINK("http://kyu.snu.ac.kr/sdhj/index.jsp?type=hj/GK14657_00IH_0001_0020.jpg","1777_각북면_20")</f>
        <v>1777_각북면_20</v>
      </c>
      <c r="B1236" s="2">
        <v>1777</v>
      </c>
      <c r="C1236" s="2" t="s">
        <v>12868</v>
      </c>
      <c r="D1236" s="2" t="s">
        <v>12865</v>
      </c>
      <c r="E1236" s="2">
        <v>1235</v>
      </c>
      <c r="F1236" s="1">
        <v>5</v>
      </c>
      <c r="G1236" s="1" t="s">
        <v>2145</v>
      </c>
      <c r="H1236" s="1" t="s">
        <v>7351</v>
      </c>
      <c r="I1236" s="1">
        <v>5</v>
      </c>
      <c r="L1236" s="1">
        <v>1</v>
      </c>
      <c r="M1236" s="2" t="s">
        <v>13407</v>
      </c>
      <c r="N1236" s="2" t="s">
        <v>13408</v>
      </c>
      <c r="S1236" s="1" t="s">
        <v>1554</v>
      </c>
      <c r="T1236" s="1" t="s">
        <v>7484</v>
      </c>
      <c r="AC1236" s="1">
        <v>8</v>
      </c>
      <c r="AD1236" s="1" t="s">
        <v>157</v>
      </c>
      <c r="AE1236" s="1" t="s">
        <v>9078</v>
      </c>
      <c r="AF1236" s="1" t="s">
        <v>14355</v>
      </c>
      <c r="AG1236" s="1" t="s">
        <v>14358</v>
      </c>
    </row>
    <row r="1237" spans="1:72" ht="13.5" customHeight="1">
      <c r="A1237" s="3" t="str">
        <f>HYPERLINK("http://kyu.snu.ac.kr/sdhj/index.jsp?type=hj/GK14657_00IH_0001_0020.jpg","1777_각북면_20")</f>
        <v>1777_각북면_20</v>
      </c>
      <c r="B1237" s="2">
        <v>1777</v>
      </c>
      <c r="C1237" s="2" t="s">
        <v>12868</v>
      </c>
      <c r="D1237" s="2" t="s">
        <v>12865</v>
      </c>
      <c r="E1237" s="2">
        <v>1236</v>
      </c>
      <c r="F1237" s="1">
        <v>5</v>
      </c>
      <c r="G1237" s="1" t="s">
        <v>2145</v>
      </c>
      <c r="H1237" s="1" t="s">
        <v>7351</v>
      </c>
      <c r="I1237" s="1">
        <v>5</v>
      </c>
      <c r="L1237" s="1">
        <v>2</v>
      </c>
      <c r="M1237" s="2" t="s">
        <v>3718</v>
      </c>
      <c r="N1237" s="2" t="s">
        <v>12903</v>
      </c>
      <c r="T1237" s="1" t="s">
        <v>12957</v>
      </c>
      <c r="U1237" s="1" t="s">
        <v>37</v>
      </c>
      <c r="V1237" s="1" t="s">
        <v>7529</v>
      </c>
      <c r="W1237" s="1" t="s">
        <v>73</v>
      </c>
      <c r="X1237" s="1" t="s">
        <v>12958</v>
      </c>
      <c r="Y1237" s="1" t="s">
        <v>39</v>
      </c>
      <c r="Z1237" s="1" t="s">
        <v>7734</v>
      </c>
      <c r="AC1237" s="1">
        <v>38</v>
      </c>
      <c r="AD1237" s="1" t="s">
        <v>111</v>
      </c>
      <c r="AE1237" s="1" t="s">
        <v>9656</v>
      </c>
      <c r="AJ1237" s="1" t="s">
        <v>17</v>
      </c>
      <c r="AK1237" s="1" t="s">
        <v>9765</v>
      </c>
      <c r="AL1237" s="1" t="s">
        <v>317</v>
      </c>
      <c r="AM1237" s="1" t="s">
        <v>9709</v>
      </c>
      <c r="AT1237" s="1" t="s">
        <v>37</v>
      </c>
      <c r="AU1237" s="1" t="s">
        <v>7529</v>
      </c>
      <c r="AV1237" s="1" t="s">
        <v>2311</v>
      </c>
      <c r="AW1237" s="1" t="s">
        <v>8472</v>
      </c>
      <c r="BG1237" s="1" t="s">
        <v>1479</v>
      </c>
      <c r="BH1237" s="1" t="s">
        <v>7560</v>
      </c>
      <c r="BI1237" s="1" t="s">
        <v>2312</v>
      </c>
      <c r="BJ1237" s="1" t="s">
        <v>11196</v>
      </c>
      <c r="BK1237" s="1" t="s">
        <v>37</v>
      </c>
      <c r="BL1237" s="1" t="s">
        <v>7529</v>
      </c>
      <c r="BM1237" s="1" t="s">
        <v>2313</v>
      </c>
      <c r="BN1237" s="1" t="s">
        <v>11755</v>
      </c>
      <c r="BO1237" s="1" t="s">
        <v>37</v>
      </c>
      <c r="BP1237" s="1" t="s">
        <v>7529</v>
      </c>
      <c r="BQ1237" s="1" t="s">
        <v>2314</v>
      </c>
      <c r="BR1237" s="1" t="s">
        <v>12469</v>
      </c>
      <c r="BS1237" s="1" t="s">
        <v>172</v>
      </c>
      <c r="BT1237" s="1" t="s">
        <v>9722</v>
      </c>
    </row>
    <row r="1238" spans="1:72" ht="13.5" customHeight="1">
      <c r="A1238" s="3" t="str">
        <f>HYPERLINK("http://kyu.snu.ac.kr/sdhj/index.jsp?type=hj/GK14657_00IH_0001_0020.jpg","1777_각북면_20")</f>
        <v>1777_각북면_20</v>
      </c>
      <c r="B1238" s="2">
        <v>1777</v>
      </c>
      <c r="C1238" s="2" t="s">
        <v>12868</v>
      </c>
      <c r="D1238" s="2" t="s">
        <v>12865</v>
      </c>
      <c r="E1238" s="2">
        <v>1237</v>
      </c>
      <c r="F1238" s="1">
        <v>5</v>
      </c>
      <c r="G1238" s="1" t="s">
        <v>2145</v>
      </c>
      <c r="H1238" s="1" t="s">
        <v>7351</v>
      </c>
      <c r="I1238" s="1">
        <v>5</v>
      </c>
      <c r="L1238" s="1">
        <v>2</v>
      </c>
      <c r="M1238" s="2" t="s">
        <v>3718</v>
      </c>
      <c r="N1238" s="2" t="s">
        <v>12903</v>
      </c>
      <c r="S1238" s="1" t="s">
        <v>47</v>
      </c>
      <c r="T1238" s="1" t="s">
        <v>179</v>
      </c>
      <c r="W1238" s="1" t="s">
        <v>38</v>
      </c>
      <c r="X1238" s="1" t="s">
        <v>12968</v>
      </c>
      <c r="Y1238" s="1" t="s">
        <v>10</v>
      </c>
      <c r="Z1238" s="1" t="s">
        <v>7691</v>
      </c>
      <c r="AC1238" s="1" t="s">
        <v>14305</v>
      </c>
      <c r="AD1238" s="1" t="s">
        <v>995</v>
      </c>
      <c r="AE1238" s="1" t="s">
        <v>9643</v>
      </c>
      <c r="AJ1238" s="1" t="s">
        <v>17</v>
      </c>
      <c r="AK1238" s="1" t="s">
        <v>9765</v>
      </c>
      <c r="AL1238" s="1" t="s">
        <v>76</v>
      </c>
      <c r="AM1238" s="1" t="s">
        <v>14465</v>
      </c>
      <c r="AT1238" s="1" t="s">
        <v>37</v>
      </c>
      <c r="AU1238" s="1" t="s">
        <v>7529</v>
      </c>
      <c r="AV1238" s="1" t="s">
        <v>2315</v>
      </c>
      <c r="AW1238" s="1" t="s">
        <v>8515</v>
      </c>
      <c r="BG1238" s="1" t="s">
        <v>37</v>
      </c>
      <c r="BH1238" s="1" t="s">
        <v>7529</v>
      </c>
      <c r="BI1238" s="1" t="s">
        <v>2316</v>
      </c>
      <c r="BJ1238" s="1" t="s">
        <v>11195</v>
      </c>
      <c r="BK1238" s="1" t="s">
        <v>53</v>
      </c>
      <c r="BL1238" s="1" t="s">
        <v>7653</v>
      </c>
      <c r="BM1238" s="1" t="s">
        <v>2317</v>
      </c>
      <c r="BN1238" s="1" t="s">
        <v>11174</v>
      </c>
      <c r="BO1238" s="1" t="s">
        <v>37</v>
      </c>
      <c r="BP1238" s="1" t="s">
        <v>7529</v>
      </c>
      <c r="BQ1238" s="1" t="s">
        <v>2318</v>
      </c>
      <c r="BR1238" s="1" t="s">
        <v>12468</v>
      </c>
      <c r="BS1238" s="1" t="s">
        <v>416</v>
      </c>
      <c r="BT1238" s="1" t="s">
        <v>9801</v>
      </c>
    </row>
    <row r="1239" spans="1:72" ht="13.5" customHeight="1">
      <c r="A1239" s="3" t="str">
        <f>HYPERLINK("http://kyu.snu.ac.kr/sdhj/index.jsp?type=hj/GK14657_00IH_0001_0020.jpg","1777_각북면_20")</f>
        <v>1777_각북면_20</v>
      </c>
      <c r="B1239" s="2">
        <v>1777</v>
      </c>
      <c r="C1239" s="2" t="s">
        <v>12868</v>
      </c>
      <c r="D1239" s="2" t="s">
        <v>12865</v>
      </c>
      <c r="E1239" s="2">
        <v>1238</v>
      </c>
      <c r="F1239" s="1">
        <v>5</v>
      </c>
      <c r="G1239" s="1" t="s">
        <v>2145</v>
      </c>
      <c r="H1239" s="1" t="s">
        <v>7351</v>
      </c>
      <c r="I1239" s="1">
        <v>5</v>
      </c>
      <c r="L1239" s="1">
        <v>2</v>
      </c>
      <c r="M1239" s="2" t="s">
        <v>3718</v>
      </c>
      <c r="N1239" s="2" t="s">
        <v>12903</v>
      </c>
      <c r="S1239" s="1" t="s">
        <v>67</v>
      </c>
      <c r="T1239" s="1" t="s">
        <v>5121</v>
      </c>
      <c r="AC1239" s="1">
        <v>16</v>
      </c>
      <c r="AD1239" s="1" t="s">
        <v>143</v>
      </c>
      <c r="AE1239" s="1" t="s">
        <v>9655</v>
      </c>
    </row>
    <row r="1240" spans="1:72" ht="13.5" customHeight="1">
      <c r="A1240" s="3" t="str">
        <f>HYPERLINK("http://kyu.snu.ac.kr/sdhj/index.jsp?type=hj/GK14657_00IH_0001_0020.jpg","1777_각북면_20")</f>
        <v>1777_각북면_20</v>
      </c>
      <c r="B1240" s="2">
        <v>1777</v>
      </c>
      <c r="C1240" s="2" t="s">
        <v>12868</v>
      </c>
      <c r="D1240" s="2" t="s">
        <v>12865</v>
      </c>
      <c r="E1240" s="2">
        <v>1239</v>
      </c>
      <c r="F1240" s="1">
        <v>5</v>
      </c>
      <c r="G1240" s="1" t="s">
        <v>2145</v>
      </c>
      <c r="H1240" s="1" t="s">
        <v>7351</v>
      </c>
      <c r="I1240" s="1">
        <v>5</v>
      </c>
      <c r="L1240" s="1">
        <v>2</v>
      </c>
      <c r="M1240" s="2" t="s">
        <v>3718</v>
      </c>
      <c r="N1240" s="2" t="s">
        <v>12903</v>
      </c>
      <c r="S1240" s="1" t="s">
        <v>67</v>
      </c>
      <c r="T1240" s="1" t="s">
        <v>5121</v>
      </c>
      <c r="AC1240" s="1">
        <v>5</v>
      </c>
      <c r="AD1240" s="1" t="s">
        <v>201</v>
      </c>
      <c r="AE1240" s="1" t="s">
        <v>9636</v>
      </c>
      <c r="AF1240" s="1" t="s">
        <v>71</v>
      </c>
      <c r="AG1240" s="1" t="s">
        <v>9052</v>
      </c>
    </row>
    <row r="1241" spans="1:72" ht="13.5" customHeight="1">
      <c r="A1241" s="3" t="str">
        <f>HYPERLINK("http://kyu.snu.ac.kr/sdhj/index.jsp?type=hj/GK14657_00IH_0001_0020.jpg","1777_각북면_20")</f>
        <v>1777_각북면_20</v>
      </c>
      <c r="B1241" s="2">
        <v>1777</v>
      </c>
      <c r="C1241" s="2" t="s">
        <v>12868</v>
      </c>
      <c r="D1241" s="2" t="s">
        <v>12865</v>
      </c>
      <c r="E1241" s="2">
        <v>1240</v>
      </c>
      <c r="F1241" s="1">
        <v>5</v>
      </c>
      <c r="G1241" s="1" t="s">
        <v>2145</v>
      </c>
      <c r="H1241" s="1" t="s">
        <v>7351</v>
      </c>
      <c r="I1241" s="1">
        <v>5</v>
      </c>
      <c r="L1241" s="1">
        <v>3</v>
      </c>
      <c r="M1241" s="2" t="s">
        <v>13409</v>
      </c>
      <c r="N1241" s="2" t="s">
        <v>13410</v>
      </c>
      <c r="T1241" s="1" t="s">
        <v>12957</v>
      </c>
      <c r="U1241" s="1" t="s">
        <v>525</v>
      </c>
      <c r="V1241" s="1" t="s">
        <v>7533</v>
      </c>
      <c r="W1241" s="1" t="s">
        <v>1367</v>
      </c>
      <c r="X1241" s="1" t="s">
        <v>7509</v>
      </c>
      <c r="Y1241" s="1" t="s">
        <v>2319</v>
      </c>
      <c r="Z1241" s="1" t="s">
        <v>9001</v>
      </c>
      <c r="AC1241" s="1">
        <v>60</v>
      </c>
      <c r="AD1241" s="1" t="s">
        <v>539</v>
      </c>
      <c r="AE1241" s="1" t="s">
        <v>9669</v>
      </c>
      <c r="AJ1241" s="1" t="s">
        <v>17</v>
      </c>
      <c r="AK1241" s="1" t="s">
        <v>9765</v>
      </c>
      <c r="AL1241" s="1" t="s">
        <v>589</v>
      </c>
      <c r="AM1241" s="1" t="s">
        <v>9724</v>
      </c>
      <c r="AT1241" s="1" t="s">
        <v>79</v>
      </c>
      <c r="AU1241" s="1" t="s">
        <v>9844</v>
      </c>
      <c r="AV1241" s="1" t="s">
        <v>2320</v>
      </c>
      <c r="AW1241" s="1" t="s">
        <v>10490</v>
      </c>
      <c r="BG1241" s="1" t="s">
        <v>79</v>
      </c>
      <c r="BH1241" s="1" t="s">
        <v>9844</v>
      </c>
      <c r="BI1241" s="1" t="s">
        <v>99</v>
      </c>
      <c r="BJ1241" s="1" t="s">
        <v>7819</v>
      </c>
      <c r="BK1241" s="1" t="s">
        <v>79</v>
      </c>
      <c r="BL1241" s="1" t="s">
        <v>9844</v>
      </c>
      <c r="BM1241" s="1" t="s">
        <v>2321</v>
      </c>
      <c r="BN1241" s="1" t="s">
        <v>8389</v>
      </c>
      <c r="BO1241" s="1" t="s">
        <v>79</v>
      </c>
      <c r="BP1241" s="1" t="s">
        <v>9844</v>
      </c>
      <c r="BQ1241" s="1" t="s">
        <v>2322</v>
      </c>
      <c r="BR1241" s="1" t="s">
        <v>12435</v>
      </c>
      <c r="BS1241" s="1" t="s">
        <v>50</v>
      </c>
      <c r="BT1241" s="1" t="s">
        <v>9712</v>
      </c>
    </row>
    <row r="1242" spans="1:72" ht="13.5" customHeight="1">
      <c r="A1242" s="3" t="str">
        <f>HYPERLINK("http://kyu.snu.ac.kr/sdhj/index.jsp?type=hj/GK14657_00IH_0001_0020.jpg","1777_각북면_20")</f>
        <v>1777_각북면_20</v>
      </c>
      <c r="B1242" s="2">
        <v>1777</v>
      </c>
      <c r="C1242" s="2" t="s">
        <v>12868</v>
      </c>
      <c r="D1242" s="2" t="s">
        <v>12865</v>
      </c>
      <c r="E1242" s="2">
        <v>1241</v>
      </c>
      <c r="F1242" s="1">
        <v>5</v>
      </c>
      <c r="G1242" s="1" t="s">
        <v>2145</v>
      </c>
      <c r="H1242" s="1" t="s">
        <v>7351</v>
      </c>
      <c r="I1242" s="1">
        <v>5</v>
      </c>
      <c r="L1242" s="1">
        <v>3</v>
      </c>
      <c r="M1242" s="2" t="s">
        <v>13409</v>
      </c>
      <c r="N1242" s="2" t="s">
        <v>13410</v>
      </c>
      <c r="S1242" s="1" t="s">
        <v>47</v>
      </c>
      <c r="T1242" s="1" t="s">
        <v>179</v>
      </c>
      <c r="W1242" s="1" t="s">
        <v>73</v>
      </c>
      <c r="X1242" s="1" t="s">
        <v>12958</v>
      </c>
      <c r="Y1242" s="1" t="s">
        <v>101</v>
      </c>
      <c r="Z1242" s="1" t="s">
        <v>7731</v>
      </c>
      <c r="AC1242" s="1">
        <v>58</v>
      </c>
      <c r="AD1242" s="1" t="s">
        <v>117</v>
      </c>
      <c r="AE1242" s="1" t="s">
        <v>9628</v>
      </c>
      <c r="AJ1242" s="1" t="s">
        <v>17</v>
      </c>
      <c r="AK1242" s="1" t="s">
        <v>9765</v>
      </c>
      <c r="AL1242" s="1" t="s">
        <v>76</v>
      </c>
      <c r="AM1242" s="1" t="s">
        <v>14465</v>
      </c>
      <c r="AT1242" s="1" t="s">
        <v>79</v>
      </c>
      <c r="AU1242" s="1" t="s">
        <v>9844</v>
      </c>
      <c r="AV1242" s="1" t="s">
        <v>2323</v>
      </c>
      <c r="AW1242" s="1" t="s">
        <v>10489</v>
      </c>
      <c r="BG1242" s="1" t="s">
        <v>79</v>
      </c>
      <c r="BH1242" s="1" t="s">
        <v>9844</v>
      </c>
      <c r="BI1242" s="1" t="s">
        <v>2004</v>
      </c>
      <c r="BJ1242" s="1" t="s">
        <v>10523</v>
      </c>
      <c r="BK1242" s="1" t="s">
        <v>79</v>
      </c>
      <c r="BL1242" s="1" t="s">
        <v>9844</v>
      </c>
      <c r="BM1242" s="1" t="s">
        <v>2324</v>
      </c>
      <c r="BN1242" s="1" t="s">
        <v>11754</v>
      </c>
      <c r="BO1242" s="1" t="s">
        <v>98</v>
      </c>
      <c r="BP1242" s="1" t="s">
        <v>10734</v>
      </c>
      <c r="BQ1242" s="1" t="s">
        <v>2325</v>
      </c>
      <c r="BR1242" s="1" t="s">
        <v>12467</v>
      </c>
      <c r="BS1242" s="1" t="s">
        <v>50</v>
      </c>
      <c r="BT1242" s="1" t="s">
        <v>9712</v>
      </c>
    </row>
    <row r="1243" spans="1:72" ht="13.5" customHeight="1">
      <c r="A1243" s="3" t="str">
        <f>HYPERLINK("http://kyu.snu.ac.kr/sdhj/index.jsp?type=hj/GK14657_00IH_0001_0020.jpg","1777_각북면_20")</f>
        <v>1777_각북면_20</v>
      </c>
      <c r="B1243" s="2">
        <v>1777</v>
      </c>
      <c r="C1243" s="2" t="s">
        <v>12868</v>
      </c>
      <c r="D1243" s="2" t="s">
        <v>12865</v>
      </c>
      <c r="E1243" s="2">
        <v>1242</v>
      </c>
      <c r="F1243" s="1">
        <v>5</v>
      </c>
      <c r="G1243" s="1" t="s">
        <v>2145</v>
      </c>
      <c r="H1243" s="1" t="s">
        <v>7351</v>
      </c>
      <c r="I1243" s="1">
        <v>5</v>
      </c>
      <c r="L1243" s="1">
        <v>3</v>
      </c>
      <c r="M1243" s="2" t="s">
        <v>13409</v>
      </c>
      <c r="N1243" s="2" t="s">
        <v>13410</v>
      </c>
      <c r="S1243" s="1" t="s">
        <v>130</v>
      </c>
      <c r="T1243" s="1" t="s">
        <v>7487</v>
      </c>
      <c r="AF1243" s="1" t="s">
        <v>93</v>
      </c>
      <c r="AG1243" s="1" t="s">
        <v>7486</v>
      </c>
    </row>
    <row r="1244" spans="1:72" ht="13.5" customHeight="1">
      <c r="A1244" s="3" t="str">
        <f>HYPERLINK("http://kyu.snu.ac.kr/sdhj/index.jsp?type=hj/GK14657_00IH_0001_0020.jpg","1777_각북면_20")</f>
        <v>1777_각북면_20</v>
      </c>
      <c r="B1244" s="2">
        <v>1777</v>
      </c>
      <c r="C1244" s="2" t="s">
        <v>12868</v>
      </c>
      <c r="D1244" s="2" t="s">
        <v>12865</v>
      </c>
      <c r="E1244" s="2">
        <v>1243</v>
      </c>
      <c r="F1244" s="1">
        <v>5</v>
      </c>
      <c r="G1244" s="1" t="s">
        <v>2145</v>
      </c>
      <c r="H1244" s="1" t="s">
        <v>7351</v>
      </c>
      <c r="I1244" s="1">
        <v>5</v>
      </c>
      <c r="L1244" s="1">
        <v>3</v>
      </c>
      <c r="M1244" s="2" t="s">
        <v>13409</v>
      </c>
      <c r="N1244" s="2" t="s">
        <v>13410</v>
      </c>
      <c r="T1244" s="1" t="s">
        <v>15262</v>
      </c>
      <c r="U1244" s="1" t="s">
        <v>109</v>
      </c>
      <c r="V1244" s="1" t="s">
        <v>7521</v>
      </c>
      <c r="Y1244" s="1" t="s">
        <v>113</v>
      </c>
      <c r="Z1244" s="1" t="s">
        <v>7749</v>
      </c>
      <c r="AC1244" s="1">
        <v>10</v>
      </c>
      <c r="AD1244" s="1" t="s">
        <v>386</v>
      </c>
      <c r="AE1244" s="1" t="s">
        <v>9619</v>
      </c>
    </row>
    <row r="1245" spans="1:72" ht="13.5" customHeight="1">
      <c r="A1245" s="3" t="str">
        <f>HYPERLINK("http://kyu.snu.ac.kr/sdhj/index.jsp?type=hj/GK14657_00IH_0001_0020.jpg","1777_각북면_20")</f>
        <v>1777_각북면_20</v>
      </c>
      <c r="B1245" s="2">
        <v>1777</v>
      </c>
      <c r="C1245" s="2" t="s">
        <v>12868</v>
      </c>
      <c r="D1245" s="2" t="s">
        <v>12865</v>
      </c>
      <c r="E1245" s="2">
        <v>1244</v>
      </c>
      <c r="F1245" s="1">
        <v>5</v>
      </c>
      <c r="G1245" s="1" t="s">
        <v>2145</v>
      </c>
      <c r="H1245" s="1" t="s">
        <v>7351</v>
      </c>
      <c r="I1245" s="1">
        <v>5</v>
      </c>
      <c r="L1245" s="1">
        <v>4</v>
      </c>
      <c r="M1245" s="2" t="s">
        <v>13411</v>
      </c>
      <c r="N1245" s="2" t="s">
        <v>13412</v>
      </c>
      <c r="T1245" s="1" t="s">
        <v>12957</v>
      </c>
      <c r="U1245" s="1" t="s">
        <v>37</v>
      </c>
      <c r="V1245" s="1" t="s">
        <v>7529</v>
      </c>
      <c r="W1245" s="1" t="s">
        <v>569</v>
      </c>
      <c r="X1245" s="1" t="s">
        <v>7699</v>
      </c>
      <c r="Y1245" s="1" t="s">
        <v>2326</v>
      </c>
      <c r="Z1245" s="1" t="s">
        <v>9310</v>
      </c>
      <c r="AC1245" s="1">
        <v>42</v>
      </c>
      <c r="AD1245" s="1" t="s">
        <v>348</v>
      </c>
      <c r="AE1245" s="1" t="s">
        <v>9645</v>
      </c>
      <c r="AJ1245" s="1" t="s">
        <v>17</v>
      </c>
      <c r="AK1245" s="1" t="s">
        <v>9765</v>
      </c>
      <c r="AL1245" s="1" t="s">
        <v>431</v>
      </c>
      <c r="AM1245" s="1" t="s">
        <v>9730</v>
      </c>
      <c r="AT1245" s="1" t="s">
        <v>1479</v>
      </c>
      <c r="AU1245" s="1" t="s">
        <v>7560</v>
      </c>
      <c r="AV1245" s="1" t="s">
        <v>2327</v>
      </c>
      <c r="AW1245" s="1" t="s">
        <v>10024</v>
      </c>
      <c r="BG1245" s="1" t="s">
        <v>585</v>
      </c>
      <c r="BH1245" s="1" t="s">
        <v>9854</v>
      </c>
      <c r="BI1245" s="1" t="s">
        <v>2328</v>
      </c>
      <c r="BJ1245" s="1" t="s">
        <v>11168</v>
      </c>
      <c r="BK1245" s="1" t="s">
        <v>53</v>
      </c>
      <c r="BL1245" s="1" t="s">
        <v>7653</v>
      </c>
      <c r="BM1245" s="1" t="s">
        <v>2206</v>
      </c>
      <c r="BN1245" s="1" t="s">
        <v>11727</v>
      </c>
      <c r="BO1245" s="1" t="s">
        <v>37</v>
      </c>
      <c r="BP1245" s="1" t="s">
        <v>7529</v>
      </c>
      <c r="BQ1245" s="1" t="s">
        <v>2329</v>
      </c>
      <c r="BR1245" s="1" t="s">
        <v>12433</v>
      </c>
      <c r="BS1245" s="1" t="s">
        <v>50</v>
      </c>
      <c r="BT1245" s="1" t="s">
        <v>9712</v>
      </c>
    </row>
    <row r="1246" spans="1:72" ht="13.5" customHeight="1">
      <c r="A1246" s="3" t="str">
        <f>HYPERLINK("http://kyu.snu.ac.kr/sdhj/index.jsp?type=hj/GK14657_00IH_0001_0020.jpg","1777_각북면_20")</f>
        <v>1777_각북면_20</v>
      </c>
      <c r="B1246" s="2">
        <v>1777</v>
      </c>
      <c r="C1246" s="2" t="s">
        <v>12868</v>
      </c>
      <c r="D1246" s="2" t="s">
        <v>12865</v>
      </c>
      <c r="E1246" s="2">
        <v>1245</v>
      </c>
      <c r="F1246" s="1">
        <v>5</v>
      </c>
      <c r="G1246" s="1" t="s">
        <v>2145</v>
      </c>
      <c r="H1246" s="1" t="s">
        <v>7351</v>
      </c>
      <c r="I1246" s="1">
        <v>5</v>
      </c>
      <c r="L1246" s="1">
        <v>4</v>
      </c>
      <c r="M1246" s="2" t="s">
        <v>13411</v>
      </c>
      <c r="N1246" s="2" t="s">
        <v>13412</v>
      </c>
      <c r="S1246" s="1" t="s">
        <v>47</v>
      </c>
      <c r="T1246" s="1" t="s">
        <v>179</v>
      </c>
      <c r="W1246" s="1" t="s">
        <v>1130</v>
      </c>
      <c r="X1246" s="1" t="s">
        <v>7684</v>
      </c>
      <c r="Y1246" s="1" t="s">
        <v>10</v>
      </c>
      <c r="Z1246" s="1" t="s">
        <v>7691</v>
      </c>
      <c r="AC1246" s="1">
        <v>42</v>
      </c>
      <c r="AD1246" s="1" t="s">
        <v>348</v>
      </c>
      <c r="AE1246" s="1" t="s">
        <v>9645</v>
      </c>
      <c r="AJ1246" s="1" t="s">
        <v>17</v>
      </c>
      <c r="AK1246" s="1" t="s">
        <v>9765</v>
      </c>
      <c r="AL1246" s="1" t="s">
        <v>317</v>
      </c>
      <c r="AM1246" s="1" t="s">
        <v>9709</v>
      </c>
      <c r="AT1246" s="1" t="s">
        <v>37</v>
      </c>
      <c r="AU1246" s="1" t="s">
        <v>7529</v>
      </c>
      <c r="AV1246" s="1" t="s">
        <v>2330</v>
      </c>
      <c r="AW1246" s="1" t="s">
        <v>10488</v>
      </c>
      <c r="BG1246" s="1" t="s">
        <v>37</v>
      </c>
      <c r="BH1246" s="1" t="s">
        <v>7529</v>
      </c>
      <c r="BI1246" s="1" t="s">
        <v>2331</v>
      </c>
      <c r="BJ1246" s="1" t="s">
        <v>11194</v>
      </c>
      <c r="BK1246" s="1" t="s">
        <v>37</v>
      </c>
      <c r="BL1246" s="1" t="s">
        <v>7529</v>
      </c>
      <c r="BM1246" s="1" t="s">
        <v>1248</v>
      </c>
      <c r="BN1246" s="1" t="s">
        <v>10178</v>
      </c>
      <c r="BO1246" s="1" t="s">
        <v>37</v>
      </c>
      <c r="BP1246" s="1" t="s">
        <v>7529</v>
      </c>
      <c r="BQ1246" s="1" t="s">
        <v>2332</v>
      </c>
      <c r="BR1246" s="1" t="s">
        <v>7910</v>
      </c>
      <c r="BS1246" s="1" t="s">
        <v>41</v>
      </c>
      <c r="BT1246" s="1" t="s">
        <v>9711</v>
      </c>
    </row>
    <row r="1247" spans="1:72" ht="13.5" customHeight="1">
      <c r="A1247" s="3" t="str">
        <f>HYPERLINK("http://kyu.snu.ac.kr/sdhj/index.jsp?type=hj/GK14657_00IH_0001_0020.jpg","1777_각북면_20")</f>
        <v>1777_각북면_20</v>
      </c>
      <c r="B1247" s="2">
        <v>1777</v>
      </c>
      <c r="C1247" s="2" t="s">
        <v>12868</v>
      </c>
      <c r="D1247" s="2" t="s">
        <v>12865</v>
      </c>
      <c r="E1247" s="2">
        <v>1246</v>
      </c>
      <c r="F1247" s="1">
        <v>5</v>
      </c>
      <c r="G1247" s="1" t="s">
        <v>2145</v>
      </c>
      <c r="H1247" s="1" t="s">
        <v>7351</v>
      </c>
      <c r="I1247" s="1">
        <v>5</v>
      </c>
      <c r="L1247" s="1">
        <v>4</v>
      </c>
      <c r="M1247" s="2" t="s">
        <v>13411</v>
      </c>
      <c r="N1247" s="2" t="s">
        <v>13412</v>
      </c>
      <c r="S1247" s="1" t="s">
        <v>67</v>
      </c>
      <c r="T1247" s="1" t="s">
        <v>5121</v>
      </c>
      <c r="AC1247" s="1">
        <v>17</v>
      </c>
      <c r="AD1247" s="1" t="s">
        <v>68</v>
      </c>
      <c r="AE1247" s="1" t="s">
        <v>9623</v>
      </c>
    </row>
    <row r="1248" spans="1:72" ht="13.5" customHeight="1">
      <c r="A1248" s="3" t="str">
        <f>HYPERLINK("http://kyu.snu.ac.kr/sdhj/index.jsp?type=hj/GK14657_00IH_0001_0020.jpg","1777_각북면_20")</f>
        <v>1777_각북면_20</v>
      </c>
      <c r="B1248" s="2">
        <v>1777</v>
      </c>
      <c r="C1248" s="2" t="s">
        <v>12868</v>
      </c>
      <c r="D1248" s="2" t="s">
        <v>12865</v>
      </c>
      <c r="E1248" s="2">
        <v>1247</v>
      </c>
      <c r="F1248" s="1">
        <v>5</v>
      </c>
      <c r="G1248" s="1" t="s">
        <v>2145</v>
      </c>
      <c r="H1248" s="1" t="s">
        <v>7351</v>
      </c>
      <c r="I1248" s="1">
        <v>5</v>
      </c>
      <c r="L1248" s="1">
        <v>4</v>
      </c>
      <c r="M1248" s="2" t="s">
        <v>13411</v>
      </c>
      <c r="N1248" s="2" t="s">
        <v>13412</v>
      </c>
      <c r="S1248" s="1" t="s">
        <v>67</v>
      </c>
      <c r="T1248" s="1" t="s">
        <v>5121</v>
      </c>
      <c r="AC1248" s="1">
        <v>12</v>
      </c>
      <c r="AD1248" s="1" t="s">
        <v>344</v>
      </c>
      <c r="AE1248" s="1" t="s">
        <v>9647</v>
      </c>
    </row>
    <row r="1249" spans="1:72" ht="13.5" customHeight="1">
      <c r="A1249" s="3" t="str">
        <f>HYPERLINK("http://kyu.snu.ac.kr/sdhj/index.jsp?type=hj/GK14657_00IH_0001_0020.jpg","1777_각북면_20")</f>
        <v>1777_각북면_20</v>
      </c>
      <c r="B1249" s="2">
        <v>1777</v>
      </c>
      <c r="C1249" s="2" t="s">
        <v>12868</v>
      </c>
      <c r="D1249" s="2" t="s">
        <v>12865</v>
      </c>
      <c r="E1249" s="2">
        <v>1248</v>
      </c>
      <c r="F1249" s="1">
        <v>5</v>
      </c>
      <c r="G1249" s="1" t="s">
        <v>2145</v>
      </c>
      <c r="H1249" s="1" t="s">
        <v>7351</v>
      </c>
      <c r="I1249" s="1">
        <v>5</v>
      </c>
      <c r="L1249" s="1">
        <v>4</v>
      </c>
      <c r="M1249" s="2" t="s">
        <v>13411</v>
      </c>
      <c r="N1249" s="2" t="s">
        <v>13412</v>
      </c>
      <c r="S1249" s="1" t="s">
        <v>67</v>
      </c>
      <c r="T1249" s="1" t="s">
        <v>5121</v>
      </c>
      <c r="AC1249" s="1">
        <v>6</v>
      </c>
      <c r="AD1249" s="1" t="s">
        <v>70</v>
      </c>
      <c r="AE1249" s="1" t="s">
        <v>9627</v>
      </c>
    </row>
    <row r="1250" spans="1:72" ht="13.5" customHeight="1">
      <c r="A1250" s="3" t="str">
        <f>HYPERLINK("http://kyu.snu.ac.kr/sdhj/index.jsp?type=hj/GK14657_00IH_0001_0020.jpg","1777_각북면_20")</f>
        <v>1777_각북면_20</v>
      </c>
      <c r="B1250" s="2">
        <v>1777</v>
      </c>
      <c r="C1250" s="2" t="s">
        <v>12868</v>
      </c>
      <c r="D1250" s="2" t="s">
        <v>12865</v>
      </c>
      <c r="E1250" s="2">
        <v>1249</v>
      </c>
      <c r="F1250" s="1">
        <v>5</v>
      </c>
      <c r="G1250" s="1" t="s">
        <v>2145</v>
      </c>
      <c r="H1250" s="1" t="s">
        <v>7351</v>
      </c>
      <c r="I1250" s="1">
        <v>5</v>
      </c>
      <c r="L1250" s="1">
        <v>4</v>
      </c>
      <c r="M1250" s="2" t="s">
        <v>13411</v>
      </c>
      <c r="N1250" s="2" t="s">
        <v>13412</v>
      </c>
      <c r="S1250" s="1" t="s">
        <v>67</v>
      </c>
      <c r="T1250" s="1" t="s">
        <v>5121</v>
      </c>
      <c r="AC1250" s="1">
        <v>5</v>
      </c>
      <c r="AD1250" s="1" t="s">
        <v>201</v>
      </c>
      <c r="AE1250" s="1" t="s">
        <v>9636</v>
      </c>
    </row>
    <row r="1251" spans="1:72" ht="13.5" customHeight="1">
      <c r="A1251" s="3" t="str">
        <f>HYPERLINK("http://kyu.snu.ac.kr/sdhj/index.jsp?type=hj/GK14657_00IH_0001_0020.jpg","1777_각북면_20")</f>
        <v>1777_각북면_20</v>
      </c>
      <c r="B1251" s="2">
        <v>1777</v>
      </c>
      <c r="C1251" s="2" t="s">
        <v>12868</v>
      </c>
      <c r="D1251" s="2" t="s">
        <v>12865</v>
      </c>
      <c r="E1251" s="2">
        <v>1250</v>
      </c>
      <c r="F1251" s="1">
        <v>5</v>
      </c>
      <c r="G1251" s="1" t="s">
        <v>2145</v>
      </c>
      <c r="H1251" s="1" t="s">
        <v>7351</v>
      </c>
      <c r="I1251" s="1">
        <v>5</v>
      </c>
      <c r="L1251" s="1">
        <v>4</v>
      </c>
      <c r="M1251" s="2" t="s">
        <v>13411</v>
      </c>
      <c r="N1251" s="2" t="s">
        <v>13412</v>
      </c>
      <c r="S1251" s="1" t="s">
        <v>67</v>
      </c>
      <c r="T1251" s="1" t="s">
        <v>5121</v>
      </c>
      <c r="AC1251" s="1">
        <v>8</v>
      </c>
      <c r="AD1251" s="1" t="s">
        <v>157</v>
      </c>
      <c r="AE1251" s="1" t="s">
        <v>9078</v>
      </c>
      <c r="AF1251" s="1" t="s">
        <v>1252</v>
      </c>
      <c r="AG1251" s="1" t="s">
        <v>9683</v>
      </c>
    </row>
    <row r="1252" spans="1:72" ht="13.5" customHeight="1">
      <c r="A1252" s="3" t="str">
        <f>HYPERLINK("http://kyu.snu.ac.kr/sdhj/index.jsp?type=hj/GK14657_00IH_0001_0020.jpg","1777_각북면_20")</f>
        <v>1777_각북면_20</v>
      </c>
      <c r="B1252" s="2">
        <v>1777</v>
      </c>
      <c r="C1252" s="2" t="s">
        <v>12868</v>
      </c>
      <c r="D1252" s="2" t="s">
        <v>12865</v>
      </c>
      <c r="E1252" s="2">
        <v>1251</v>
      </c>
      <c r="F1252" s="1">
        <v>5</v>
      </c>
      <c r="G1252" s="1" t="s">
        <v>2145</v>
      </c>
      <c r="H1252" s="1" t="s">
        <v>7351</v>
      </c>
      <c r="I1252" s="1">
        <v>5</v>
      </c>
      <c r="L1252" s="1">
        <v>5</v>
      </c>
      <c r="M1252" s="2" t="s">
        <v>13413</v>
      </c>
      <c r="N1252" s="2" t="s">
        <v>13414</v>
      </c>
      <c r="T1252" s="1" t="s">
        <v>12957</v>
      </c>
      <c r="U1252" s="1" t="s">
        <v>37</v>
      </c>
      <c r="V1252" s="1" t="s">
        <v>7529</v>
      </c>
      <c r="W1252" s="1" t="s">
        <v>38</v>
      </c>
      <c r="X1252" s="1" t="s">
        <v>12968</v>
      </c>
      <c r="Y1252" s="1" t="s">
        <v>2333</v>
      </c>
      <c r="Z1252" s="1" t="s">
        <v>9309</v>
      </c>
      <c r="AC1252" s="1">
        <v>47</v>
      </c>
      <c r="AD1252" s="1" t="s">
        <v>364</v>
      </c>
      <c r="AE1252" s="1" t="s">
        <v>9634</v>
      </c>
      <c r="AJ1252" s="1" t="s">
        <v>17</v>
      </c>
      <c r="AK1252" s="1" t="s">
        <v>9765</v>
      </c>
      <c r="AL1252" s="1" t="s">
        <v>147</v>
      </c>
      <c r="AM1252" s="1" t="s">
        <v>9773</v>
      </c>
      <c r="AT1252" s="1" t="s">
        <v>525</v>
      </c>
      <c r="AU1252" s="1" t="s">
        <v>7533</v>
      </c>
      <c r="AV1252" s="1" t="s">
        <v>2334</v>
      </c>
      <c r="AW1252" s="1" t="s">
        <v>10487</v>
      </c>
      <c r="BG1252" s="1" t="s">
        <v>37</v>
      </c>
      <c r="BH1252" s="1" t="s">
        <v>7529</v>
      </c>
      <c r="BI1252" s="1" t="s">
        <v>2335</v>
      </c>
      <c r="BJ1252" s="1" t="s">
        <v>10878</v>
      </c>
      <c r="BK1252" s="1" t="s">
        <v>37</v>
      </c>
      <c r="BL1252" s="1" t="s">
        <v>7529</v>
      </c>
      <c r="BM1252" s="1" t="s">
        <v>2336</v>
      </c>
      <c r="BN1252" s="1" t="s">
        <v>11753</v>
      </c>
      <c r="BO1252" s="1" t="s">
        <v>37</v>
      </c>
      <c r="BP1252" s="1" t="s">
        <v>7529</v>
      </c>
      <c r="BQ1252" s="1" t="s">
        <v>2337</v>
      </c>
      <c r="BR1252" s="1" t="s">
        <v>12906</v>
      </c>
      <c r="BS1252" s="1" t="s">
        <v>76</v>
      </c>
      <c r="BT1252" s="1" t="s">
        <v>14465</v>
      </c>
    </row>
    <row r="1253" spans="1:72" ht="13.5" customHeight="1">
      <c r="A1253" s="3" t="str">
        <f>HYPERLINK("http://kyu.snu.ac.kr/sdhj/index.jsp?type=hj/GK14657_00IH_0001_0020.jpg","1777_각북면_20")</f>
        <v>1777_각북면_20</v>
      </c>
      <c r="B1253" s="2">
        <v>1777</v>
      </c>
      <c r="C1253" s="2" t="s">
        <v>12868</v>
      </c>
      <c r="D1253" s="2" t="s">
        <v>12865</v>
      </c>
      <c r="E1253" s="2">
        <v>1252</v>
      </c>
      <c r="F1253" s="1">
        <v>5</v>
      </c>
      <c r="G1253" s="1" t="s">
        <v>2145</v>
      </c>
      <c r="H1253" s="1" t="s">
        <v>7351</v>
      </c>
      <c r="I1253" s="1">
        <v>5</v>
      </c>
      <c r="L1253" s="1">
        <v>5</v>
      </c>
      <c r="M1253" s="2" t="s">
        <v>13413</v>
      </c>
      <c r="N1253" s="2" t="s">
        <v>13414</v>
      </c>
      <c r="S1253" s="1" t="s">
        <v>47</v>
      </c>
      <c r="T1253" s="1" t="s">
        <v>179</v>
      </c>
      <c r="W1253" s="1" t="s">
        <v>115</v>
      </c>
      <c r="X1253" s="1" t="s">
        <v>7675</v>
      </c>
      <c r="Y1253" s="1" t="s">
        <v>10</v>
      </c>
      <c r="Z1253" s="1" t="s">
        <v>7691</v>
      </c>
      <c r="AC1253" s="1">
        <v>42</v>
      </c>
      <c r="AD1253" s="1" t="s">
        <v>348</v>
      </c>
      <c r="AE1253" s="1" t="s">
        <v>9645</v>
      </c>
      <c r="AJ1253" s="1" t="s">
        <v>17</v>
      </c>
      <c r="AK1253" s="1" t="s">
        <v>9765</v>
      </c>
      <c r="AL1253" s="1" t="s">
        <v>147</v>
      </c>
      <c r="AM1253" s="1" t="s">
        <v>9773</v>
      </c>
      <c r="AT1253" s="1" t="s">
        <v>37</v>
      </c>
      <c r="AU1253" s="1" t="s">
        <v>7529</v>
      </c>
      <c r="AV1253" s="1" t="s">
        <v>2338</v>
      </c>
      <c r="AW1253" s="1" t="s">
        <v>7754</v>
      </c>
      <c r="BG1253" s="1" t="s">
        <v>37</v>
      </c>
      <c r="BH1253" s="1" t="s">
        <v>7529</v>
      </c>
      <c r="BI1253" s="1" t="s">
        <v>2339</v>
      </c>
      <c r="BJ1253" s="1" t="s">
        <v>14621</v>
      </c>
      <c r="BK1253" s="1" t="s">
        <v>37</v>
      </c>
      <c r="BL1253" s="1" t="s">
        <v>7529</v>
      </c>
      <c r="BM1253" s="1" t="s">
        <v>2340</v>
      </c>
      <c r="BN1253" s="1" t="s">
        <v>9136</v>
      </c>
      <c r="BO1253" s="1" t="s">
        <v>525</v>
      </c>
      <c r="BP1253" s="1" t="s">
        <v>7533</v>
      </c>
      <c r="BQ1253" s="1" t="s">
        <v>2341</v>
      </c>
      <c r="BR1253" s="1" t="s">
        <v>12466</v>
      </c>
      <c r="BS1253" s="1" t="s">
        <v>183</v>
      </c>
      <c r="BT1253" s="1" t="s">
        <v>9710</v>
      </c>
    </row>
    <row r="1254" spans="1:72" ht="13.5" customHeight="1">
      <c r="A1254" s="3" t="str">
        <f>HYPERLINK("http://kyu.snu.ac.kr/sdhj/index.jsp?type=hj/GK14657_00IH_0001_0021.jpg","1777_각북면_21")</f>
        <v>1777_각북면_21</v>
      </c>
      <c r="B1254" s="2">
        <v>1777</v>
      </c>
      <c r="C1254" s="2" t="s">
        <v>12868</v>
      </c>
      <c r="D1254" s="2" t="s">
        <v>12865</v>
      </c>
      <c r="E1254" s="2">
        <v>1253</v>
      </c>
      <c r="F1254" s="1">
        <v>5</v>
      </c>
      <c r="G1254" s="1" t="s">
        <v>2145</v>
      </c>
      <c r="H1254" s="1" t="s">
        <v>7351</v>
      </c>
      <c r="I1254" s="1">
        <v>5</v>
      </c>
      <c r="L1254" s="1">
        <v>5</v>
      </c>
      <c r="M1254" s="2" t="s">
        <v>13413</v>
      </c>
      <c r="N1254" s="2" t="s">
        <v>13414</v>
      </c>
      <c r="S1254" s="1" t="s">
        <v>67</v>
      </c>
      <c r="T1254" s="1" t="s">
        <v>5121</v>
      </c>
      <c r="AC1254" s="1">
        <v>24</v>
      </c>
      <c r="AD1254" s="1" t="s">
        <v>259</v>
      </c>
      <c r="AE1254" s="1" t="s">
        <v>9658</v>
      </c>
    </row>
    <row r="1255" spans="1:72" ht="13.5" customHeight="1">
      <c r="A1255" s="3" t="str">
        <f>HYPERLINK("http://kyu.snu.ac.kr/sdhj/index.jsp?type=hj/GK14657_00IH_0001_0021.jpg","1777_각북면_21")</f>
        <v>1777_각북면_21</v>
      </c>
      <c r="B1255" s="2">
        <v>1777</v>
      </c>
      <c r="C1255" s="2" t="s">
        <v>12868</v>
      </c>
      <c r="D1255" s="2" t="s">
        <v>12865</v>
      </c>
      <c r="E1255" s="2">
        <v>1254</v>
      </c>
      <c r="F1255" s="1">
        <v>5</v>
      </c>
      <c r="G1255" s="1" t="s">
        <v>2145</v>
      </c>
      <c r="H1255" s="1" t="s">
        <v>7351</v>
      </c>
      <c r="I1255" s="1">
        <v>5</v>
      </c>
      <c r="L1255" s="1">
        <v>5</v>
      </c>
      <c r="M1255" s="2" t="s">
        <v>13413</v>
      </c>
      <c r="N1255" s="2" t="s">
        <v>13414</v>
      </c>
      <c r="S1255" s="1" t="s">
        <v>67</v>
      </c>
      <c r="T1255" s="1" t="s">
        <v>5121</v>
      </c>
      <c r="AC1255" s="1">
        <v>19</v>
      </c>
      <c r="AD1255" s="1" t="s">
        <v>293</v>
      </c>
      <c r="AE1255" s="1" t="s">
        <v>9632</v>
      </c>
    </row>
    <row r="1256" spans="1:72" ht="13.5" customHeight="1">
      <c r="A1256" s="3" t="str">
        <f>HYPERLINK("http://kyu.snu.ac.kr/sdhj/index.jsp?type=hj/GK14657_00IH_0001_0021.jpg","1777_각북면_21")</f>
        <v>1777_각북면_21</v>
      </c>
      <c r="B1256" s="2">
        <v>1777</v>
      </c>
      <c r="C1256" s="2" t="s">
        <v>12868</v>
      </c>
      <c r="D1256" s="2" t="s">
        <v>12865</v>
      </c>
      <c r="E1256" s="2">
        <v>1255</v>
      </c>
      <c r="F1256" s="1">
        <v>5</v>
      </c>
      <c r="G1256" s="1" t="s">
        <v>2145</v>
      </c>
      <c r="H1256" s="1" t="s">
        <v>7351</v>
      </c>
      <c r="I1256" s="1">
        <v>5</v>
      </c>
      <c r="L1256" s="1">
        <v>5</v>
      </c>
      <c r="M1256" s="2" t="s">
        <v>13413</v>
      </c>
      <c r="N1256" s="2" t="s">
        <v>13414</v>
      </c>
      <c r="S1256" s="1" t="s">
        <v>67</v>
      </c>
      <c r="T1256" s="1" t="s">
        <v>5121</v>
      </c>
      <c r="AC1256" s="1">
        <v>5</v>
      </c>
      <c r="AD1256" s="1" t="s">
        <v>201</v>
      </c>
      <c r="AE1256" s="1" t="s">
        <v>9636</v>
      </c>
      <c r="AF1256" s="1" t="s">
        <v>71</v>
      </c>
      <c r="AG1256" s="1" t="s">
        <v>9052</v>
      </c>
    </row>
    <row r="1257" spans="1:72" ht="13.5" customHeight="1">
      <c r="A1257" s="3" t="str">
        <f>HYPERLINK("http://kyu.snu.ac.kr/sdhj/index.jsp?type=hj/GK14657_00IH_0001_0021.jpg","1777_각북면_21")</f>
        <v>1777_각북면_21</v>
      </c>
      <c r="B1257" s="2">
        <v>1777</v>
      </c>
      <c r="C1257" s="2" t="s">
        <v>12868</v>
      </c>
      <c r="D1257" s="2" t="s">
        <v>12865</v>
      </c>
      <c r="E1257" s="2">
        <v>1256</v>
      </c>
      <c r="F1257" s="1">
        <v>5</v>
      </c>
      <c r="G1257" s="1" t="s">
        <v>2145</v>
      </c>
      <c r="H1257" s="1" t="s">
        <v>7351</v>
      </c>
      <c r="I1257" s="1">
        <v>6</v>
      </c>
      <c r="J1257" s="1" t="s">
        <v>2342</v>
      </c>
      <c r="K1257" s="1" t="s">
        <v>12948</v>
      </c>
      <c r="L1257" s="1">
        <v>1</v>
      </c>
      <c r="M1257" s="2" t="s">
        <v>13415</v>
      </c>
      <c r="N1257" s="2" t="s">
        <v>13416</v>
      </c>
      <c r="T1257" s="1" t="s">
        <v>12957</v>
      </c>
      <c r="U1257" s="1" t="s">
        <v>525</v>
      </c>
      <c r="V1257" s="1" t="s">
        <v>7533</v>
      </c>
      <c r="W1257" s="1" t="s">
        <v>48</v>
      </c>
      <c r="X1257" s="1" t="s">
        <v>7670</v>
      </c>
      <c r="Y1257" s="1" t="s">
        <v>2009</v>
      </c>
      <c r="Z1257" s="1" t="s">
        <v>10127</v>
      </c>
      <c r="AC1257" s="1">
        <v>56</v>
      </c>
      <c r="AD1257" s="1" t="s">
        <v>323</v>
      </c>
      <c r="AE1257" s="1" t="s">
        <v>9659</v>
      </c>
      <c r="AJ1257" s="1" t="s">
        <v>17</v>
      </c>
      <c r="AK1257" s="1" t="s">
        <v>9765</v>
      </c>
      <c r="AL1257" s="1" t="s">
        <v>50</v>
      </c>
      <c r="AM1257" s="1" t="s">
        <v>9712</v>
      </c>
      <c r="AT1257" s="1" t="s">
        <v>79</v>
      </c>
      <c r="AU1257" s="1" t="s">
        <v>9844</v>
      </c>
      <c r="AV1257" s="1" t="s">
        <v>2123</v>
      </c>
      <c r="AW1257" s="1" t="s">
        <v>10486</v>
      </c>
      <c r="BG1257" s="1" t="s">
        <v>79</v>
      </c>
      <c r="BH1257" s="1" t="s">
        <v>9844</v>
      </c>
      <c r="BI1257" s="1" t="s">
        <v>1135</v>
      </c>
      <c r="BJ1257" s="1" t="s">
        <v>9963</v>
      </c>
      <c r="BK1257" s="1" t="s">
        <v>79</v>
      </c>
      <c r="BL1257" s="1" t="s">
        <v>9844</v>
      </c>
      <c r="BM1257" s="1" t="s">
        <v>1136</v>
      </c>
      <c r="BN1257" s="1" t="s">
        <v>14629</v>
      </c>
      <c r="BO1257" s="1" t="s">
        <v>79</v>
      </c>
      <c r="BP1257" s="1" t="s">
        <v>9844</v>
      </c>
      <c r="BQ1257" s="1" t="s">
        <v>2072</v>
      </c>
      <c r="BR1257" s="1" t="s">
        <v>12465</v>
      </c>
      <c r="BS1257" s="1" t="s">
        <v>237</v>
      </c>
      <c r="BT1257" s="1" t="s">
        <v>9715</v>
      </c>
    </row>
    <row r="1258" spans="1:72" ht="13.5" customHeight="1">
      <c r="A1258" s="3" t="str">
        <f>HYPERLINK("http://kyu.snu.ac.kr/sdhj/index.jsp?type=hj/GK14657_00IH_0001_0021.jpg","1777_각북면_21")</f>
        <v>1777_각북면_21</v>
      </c>
      <c r="B1258" s="2">
        <v>1777</v>
      </c>
      <c r="C1258" s="2" t="s">
        <v>12868</v>
      </c>
      <c r="D1258" s="2" t="s">
        <v>12865</v>
      </c>
      <c r="E1258" s="2">
        <v>1257</v>
      </c>
      <c r="F1258" s="1">
        <v>5</v>
      </c>
      <c r="G1258" s="1" t="s">
        <v>2145</v>
      </c>
      <c r="H1258" s="1" t="s">
        <v>7351</v>
      </c>
      <c r="I1258" s="1">
        <v>6</v>
      </c>
      <c r="L1258" s="1">
        <v>1</v>
      </c>
      <c r="M1258" s="2" t="s">
        <v>13415</v>
      </c>
      <c r="N1258" s="2" t="s">
        <v>13416</v>
      </c>
      <c r="S1258" s="1" t="s">
        <v>47</v>
      </c>
      <c r="T1258" s="1" t="s">
        <v>179</v>
      </c>
      <c r="W1258" s="1" t="s">
        <v>841</v>
      </c>
      <c r="X1258" s="1" t="s">
        <v>7721</v>
      </c>
      <c r="Y1258" s="1" t="s">
        <v>10</v>
      </c>
      <c r="Z1258" s="1" t="s">
        <v>7691</v>
      </c>
      <c r="AF1258" s="1" t="s">
        <v>93</v>
      </c>
      <c r="AG1258" s="1" t="s">
        <v>7486</v>
      </c>
    </row>
    <row r="1259" spans="1:72" ht="13.5" customHeight="1">
      <c r="A1259" s="3" t="str">
        <f>HYPERLINK("http://kyu.snu.ac.kr/sdhj/index.jsp?type=hj/GK14657_00IH_0001_0021.jpg","1777_각북면_21")</f>
        <v>1777_각북면_21</v>
      </c>
      <c r="B1259" s="2">
        <v>1777</v>
      </c>
      <c r="C1259" s="2" t="s">
        <v>12868</v>
      </c>
      <c r="D1259" s="2" t="s">
        <v>12865</v>
      </c>
      <c r="E1259" s="2">
        <v>1258</v>
      </c>
      <c r="F1259" s="1">
        <v>5</v>
      </c>
      <c r="G1259" s="1" t="s">
        <v>2145</v>
      </c>
      <c r="H1259" s="1" t="s">
        <v>7351</v>
      </c>
      <c r="I1259" s="1">
        <v>6</v>
      </c>
      <c r="L1259" s="1">
        <v>2</v>
      </c>
      <c r="M1259" s="2" t="s">
        <v>13417</v>
      </c>
      <c r="N1259" s="2" t="s">
        <v>13418</v>
      </c>
      <c r="T1259" s="1" t="s">
        <v>12957</v>
      </c>
      <c r="U1259" s="1" t="s">
        <v>37</v>
      </c>
      <c r="V1259" s="1" t="s">
        <v>7529</v>
      </c>
      <c r="W1259" s="1" t="s">
        <v>575</v>
      </c>
      <c r="X1259" s="1" t="s">
        <v>7677</v>
      </c>
      <c r="Y1259" s="1" t="s">
        <v>2343</v>
      </c>
      <c r="Z1259" s="1" t="s">
        <v>9308</v>
      </c>
      <c r="AC1259" s="1">
        <v>69</v>
      </c>
      <c r="AD1259" s="1" t="s">
        <v>366</v>
      </c>
      <c r="AE1259" s="1" t="s">
        <v>9626</v>
      </c>
      <c r="AJ1259" s="1" t="s">
        <v>17</v>
      </c>
      <c r="AK1259" s="1" t="s">
        <v>9765</v>
      </c>
      <c r="AL1259" s="1" t="s">
        <v>1290</v>
      </c>
      <c r="AM1259" s="1" t="s">
        <v>9774</v>
      </c>
      <c r="AT1259" s="1" t="s">
        <v>79</v>
      </c>
      <c r="AU1259" s="1" t="s">
        <v>9844</v>
      </c>
      <c r="AV1259" s="1" t="s">
        <v>2344</v>
      </c>
      <c r="AW1259" s="1" t="s">
        <v>8359</v>
      </c>
      <c r="BG1259" s="1" t="s">
        <v>79</v>
      </c>
      <c r="BH1259" s="1" t="s">
        <v>9844</v>
      </c>
      <c r="BI1259" s="1" t="s">
        <v>2345</v>
      </c>
      <c r="BJ1259" s="1" t="s">
        <v>11179</v>
      </c>
      <c r="BK1259" s="1" t="s">
        <v>936</v>
      </c>
      <c r="BL1259" s="1" t="s">
        <v>9876</v>
      </c>
      <c r="BM1259" s="1" t="s">
        <v>2346</v>
      </c>
      <c r="BN1259" s="1" t="s">
        <v>10231</v>
      </c>
      <c r="BO1259" s="1" t="s">
        <v>79</v>
      </c>
      <c r="BP1259" s="1" t="s">
        <v>9844</v>
      </c>
      <c r="BQ1259" s="1" t="s">
        <v>2347</v>
      </c>
      <c r="BR1259" s="1" t="s">
        <v>14743</v>
      </c>
      <c r="BS1259" s="1" t="s">
        <v>129</v>
      </c>
      <c r="BT1259" s="1" t="s">
        <v>9723</v>
      </c>
    </row>
    <row r="1260" spans="1:72" ht="13.5" customHeight="1">
      <c r="A1260" s="3" t="str">
        <f>HYPERLINK("http://kyu.snu.ac.kr/sdhj/index.jsp?type=hj/GK14657_00IH_0001_0021.jpg","1777_각북면_21")</f>
        <v>1777_각북면_21</v>
      </c>
      <c r="B1260" s="2">
        <v>1777</v>
      </c>
      <c r="C1260" s="2" t="s">
        <v>12868</v>
      </c>
      <c r="D1260" s="2" t="s">
        <v>12865</v>
      </c>
      <c r="E1260" s="2">
        <v>1259</v>
      </c>
      <c r="F1260" s="1">
        <v>5</v>
      </c>
      <c r="G1260" s="1" t="s">
        <v>2145</v>
      </c>
      <c r="H1260" s="1" t="s">
        <v>7351</v>
      </c>
      <c r="I1260" s="1">
        <v>6</v>
      </c>
      <c r="L1260" s="1">
        <v>2</v>
      </c>
      <c r="M1260" s="2" t="s">
        <v>13417</v>
      </c>
      <c r="N1260" s="2" t="s">
        <v>13418</v>
      </c>
      <c r="S1260" s="1" t="s">
        <v>47</v>
      </c>
      <c r="T1260" s="1" t="s">
        <v>179</v>
      </c>
      <c r="W1260" s="1" t="s">
        <v>791</v>
      </c>
      <c r="X1260" s="1" t="s">
        <v>7510</v>
      </c>
      <c r="Y1260" s="1" t="s">
        <v>10</v>
      </c>
      <c r="Z1260" s="1" t="s">
        <v>7691</v>
      </c>
      <c r="AC1260" s="1">
        <v>58</v>
      </c>
      <c r="AD1260" s="1" t="s">
        <v>293</v>
      </c>
      <c r="AE1260" s="1" t="s">
        <v>9632</v>
      </c>
      <c r="AJ1260" s="1" t="s">
        <v>17</v>
      </c>
      <c r="AK1260" s="1" t="s">
        <v>9765</v>
      </c>
      <c r="AL1260" s="1" t="s">
        <v>1290</v>
      </c>
      <c r="AM1260" s="1" t="s">
        <v>9774</v>
      </c>
      <c r="AT1260" s="1" t="s">
        <v>79</v>
      </c>
      <c r="AU1260" s="1" t="s">
        <v>9844</v>
      </c>
      <c r="AV1260" s="1" t="s">
        <v>2348</v>
      </c>
      <c r="AW1260" s="1" t="s">
        <v>10485</v>
      </c>
      <c r="BG1260" s="1" t="s">
        <v>79</v>
      </c>
      <c r="BH1260" s="1" t="s">
        <v>9844</v>
      </c>
      <c r="BI1260" s="1" t="s">
        <v>2349</v>
      </c>
      <c r="BJ1260" s="1" t="s">
        <v>10234</v>
      </c>
      <c r="BK1260" s="1" t="s">
        <v>79</v>
      </c>
      <c r="BL1260" s="1" t="s">
        <v>9844</v>
      </c>
      <c r="BM1260" s="1" t="s">
        <v>2350</v>
      </c>
      <c r="BN1260" s="1" t="s">
        <v>11752</v>
      </c>
      <c r="BO1260" s="1" t="s">
        <v>79</v>
      </c>
      <c r="BP1260" s="1" t="s">
        <v>9844</v>
      </c>
      <c r="BQ1260" s="1" t="s">
        <v>2351</v>
      </c>
      <c r="BR1260" s="1" t="s">
        <v>12464</v>
      </c>
      <c r="BS1260" s="1" t="s">
        <v>129</v>
      </c>
      <c r="BT1260" s="1" t="s">
        <v>9723</v>
      </c>
    </row>
    <row r="1261" spans="1:72" ht="13.5" customHeight="1">
      <c r="A1261" s="3" t="str">
        <f>HYPERLINK("http://kyu.snu.ac.kr/sdhj/index.jsp?type=hj/GK14657_00IH_0001_0021.jpg","1777_각북면_21")</f>
        <v>1777_각북면_21</v>
      </c>
      <c r="B1261" s="2">
        <v>1777</v>
      </c>
      <c r="C1261" s="2" t="s">
        <v>12868</v>
      </c>
      <c r="D1261" s="2" t="s">
        <v>12865</v>
      </c>
      <c r="E1261" s="2">
        <v>1260</v>
      </c>
      <c r="F1261" s="1">
        <v>5</v>
      </c>
      <c r="G1261" s="1" t="s">
        <v>2145</v>
      </c>
      <c r="H1261" s="1" t="s">
        <v>7351</v>
      </c>
      <c r="I1261" s="1">
        <v>6</v>
      </c>
      <c r="L1261" s="1">
        <v>2</v>
      </c>
      <c r="M1261" s="2" t="s">
        <v>13417</v>
      </c>
      <c r="N1261" s="2" t="s">
        <v>13418</v>
      </c>
      <c r="S1261" s="1" t="s">
        <v>57</v>
      </c>
      <c r="T1261" s="1" t="s">
        <v>7485</v>
      </c>
      <c r="Y1261" s="1" t="s">
        <v>2352</v>
      </c>
      <c r="Z1261" s="1" t="s">
        <v>9307</v>
      </c>
      <c r="AC1261" s="1">
        <v>27</v>
      </c>
      <c r="AD1261" s="1" t="s">
        <v>91</v>
      </c>
      <c r="AE1261" s="1" t="s">
        <v>9654</v>
      </c>
      <c r="AF1261" s="1" t="s">
        <v>71</v>
      </c>
      <c r="AG1261" s="1" t="s">
        <v>9052</v>
      </c>
    </row>
    <row r="1262" spans="1:72" ht="13.5" customHeight="1">
      <c r="A1262" s="3" t="str">
        <f>HYPERLINK("http://kyu.snu.ac.kr/sdhj/index.jsp?type=hj/GK14657_00IH_0001_0021.jpg","1777_각북면_21")</f>
        <v>1777_각북면_21</v>
      </c>
      <c r="B1262" s="2">
        <v>1777</v>
      </c>
      <c r="C1262" s="2" t="s">
        <v>12868</v>
      </c>
      <c r="D1262" s="2" t="s">
        <v>12865</v>
      </c>
      <c r="E1262" s="2">
        <v>1261</v>
      </c>
      <c r="F1262" s="1">
        <v>5</v>
      </c>
      <c r="G1262" s="1" t="s">
        <v>2145</v>
      </c>
      <c r="H1262" s="1" t="s">
        <v>7351</v>
      </c>
      <c r="I1262" s="1">
        <v>6</v>
      </c>
      <c r="L1262" s="1">
        <v>2</v>
      </c>
      <c r="M1262" s="2" t="s">
        <v>13417</v>
      </c>
      <c r="N1262" s="2" t="s">
        <v>13418</v>
      </c>
      <c r="S1262" s="1" t="s">
        <v>57</v>
      </c>
      <c r="T1262" s="1" t="s">
        <v>7485</v>
      </c>
      <c r="Y1262" s="1" t="s">
        <v>2353</v>
      </c>
      <c r="Z1262" s="1" t="s">
        <v>9306</v>
      </c>
      <c r="AC1262" s="1">
        <v>15</v>
      </c>
      <c r="AD1262" s="1" t="s">
        <v>68</v>
      </c>
      <c r="AE1262" s="1" t="s">
        <v>9623</v>
      </c>
    </row>
    <row r="1263" spans="1:72" ht="13.5" customHeight="1">
      <c r="A1263" s="3" t="str">
        <f>HYPERLINK("http://kyu.snu.ac.kr/sdhj/index.jsp?type=hj/GK14657_00IH_0001_0021.jpg","1777_각북면_21")</f>
        <v>1777_각북면_21</v>
      </c>
      <c r="B1263" s="2">
        <v>1777</v>
      </c>
      <c r="C1263" s="2" t="s">
        <v>12868</v>
      </c>
      <c r="D1263" s="2" t="s">
        <v>12865</v>
      </c>
      <c r="E1263" s="2">
        <v>1262</v>
      </c>
      <c r="F1263" s="1">
        <v>5</v>
      </c>
      <c r="G1263" s="1" t="s">
        <v>2145</v>
      </c>
      <c r="H1263" s="1" t="s">
        <v>7351</v>
      </c>
      <c r="I1263" s="1">
        <v>6</v>
      </c>
      <c r="L1263" s="1">
        <v>2</v>
      </c>
      <c r="M1263" s="2" t="s">
        <v>13417</v>
      </c>
      <c r="N1263" s="2" t="s">
        <v>13418</v>
      </c>
      <c r="S1263" s="1" t="s">
        <v>57</v>
      </c>
      <c r="T1263" s="1" t="s">
        <v>7485</v>
      </c>
      <c r="AF1263" s="1" t="s">
        <v>93</v>
      </c>
      <c r="AG1263" s="1" t="s">
        <v>7486</v>
      </c>
    </row>
    <row r="1264" spans="1:72" ht="13.5" customHeight="1">
      <c r="A1264" s="3" t="str">
        <f>HYPERLINK("http://kyu.snu.ac.kr/sdhj/index.jsp?type=hj/GK14657_00IH_0001_0021.jpg","1777_각북면_21")</f>
        <v>1777_각북면_21</v>
      </c>
      <c r="B1264" s="2">
        <v>1777</v>
      </c>
      <c r="C1264" s="2" t="s">
        <v>12868</v>
      </c>
      <c r="D1264" s="2" t="s">
        <v>12865</v>
      </c>
      <c r="E1264" s="2">
        <v>1263</v>
      </c>
      <c r="F1264" s="1">
        <v>5</v>
      </c>
      <c r="G1264" s="1" t="s">
        <v>2145</v>
      </c>
      <c r="H1264" s="1" t="s">
        <v>7351</v>
      </c>
      <c r="I1264" s="1">
        <v>6</v>
      </c>
      <c r="L1264" s="1">
        <v>3</v>
      </c>
      <c r="M1264" s="2" t="s">
        <v>13419</v>
      </c>
      <c r="N1264" s="2" t="s">
        <v>13420</v>
      </c>
      <c r="T1264" s="1" t="s">
        <v>12957</v>
      </c>
      <c r="U1264" s="1" t="s">
        <v>525</v>
      </c>
      <c r="V1264" s="1" t="s">
        <v>7533</v>
      </c>
      <c r="W1264" s="1" t="s">
        <v>38</v>
      </c>
      <c r="X1264" s="1" t="s">
        <v>12968</v>
      </c>
      <c r="Y1264" s="1" t="s">
        <v>2354</v>
      </c>
      <c r="Z1264" s="1" t="s">
        <v>9305</v>
      </c>
      <c r="AC1264" s="1">
        <v>44</v>
      </c>
      <c r="AD1264" s="1" t="s">
        <v>102</v>
      </c>
      <c r="AE1264" s="1" t="s">
        <v>9629</v>
      </c>
      <c r="AJ1264" s="1" t="s">
        <v>17</v>
      </c>
      <c r="AK1264" s="1" t="s">
        <v>9765</v>
      </c>
      <c r="AL1264" s="1" t="s">
        <v>147</v>
      </c>
      <c r="AM1264" s="1" t="s">
        <v>9773</v>
      </c>
      <c r="AT1264" s="1" t="s">
        <v>79</v>
      </c>
      <c r="AU1264" s="1" t="s">
        <v>9844</v>
      </c>
      <c r="AV1264" s="1" t="s">
        <v>2253</v>
      </c>
      <c r="AW1264" s="1" t="s">
        <v>9977</v>
      </c>
      <c r="BG1264" s="1" t="s">
        <v>79</v>
      </c>
      <c r="BH1264" s="1" t="s">
        <v>9844</v>
      </c>
      <c r="BI1264" s="1" t="s">
        <v>2254</v>
      </c>
      <c r="BJ1264" s="1" t="s">
        <v>8216</v>
      </c>
      <c r="BK1264" s="1" t="s">
        <v>79</v>
      </c>
      <c r="BL1264" s="1" t="s">
        <v>9844</v>
      </c>
      <c r="BM1264" s="1" t="s">
        <v>1327</v>
      </c>
      <c r="BN1264" s="1" t="s">
        <v>9436</v>
      </c>
      <c r="BO1264" s="1" t="s">
        <v>79</v>
      </c>
      <c r="BP1264" s="1" t="s">
        <v>9844</v>
      </c>
      <c r="BQ1264" s="1" t="s">
        <v>2278</v>
      </c>
      <c r="BR1264" s="1" t="s">
        <v>12463</v>
      </c>
      <c r="BS1264" s="1" t="s">
        <v>576</v>
      </c>
      <c r="BT1264" s="1" t="s">
        <v>9767</v>
      </c>
    </row>
    <row r="1265" spans="1:72" ht="13.5" customHeight="1">
      <c r="A1265" s="3" t="str">
        <f>HYPERLINK("http://kyu.snu.ac.kr/sdhj/index.jsp?type=hj/GK14657_00IH_0001_0021.jpg","1777_각북면_21")</f>
        <v>1777_각북면_21</v>
      </c>
      <c r="B1265" s="2">
        <v>1777</v>
      </c>
      <c r="C1265" s="2" t="s">
        <v>12868</v>
      </c>
      <c r="D1265" s="2" t="s">
        <v>12865</v>
      </c>
      <c r="E1265" s="2">
        <v>1264</v>
      </c>
      <c r="F1265" s="1">
        <v>5</v>
      </c>
      <c r="G1265" s="1" t="s">
        <v>2145</v>
      </c>
      <c r="H1265" s="1" t="s">
        <v>7351</v>
      </c>
      <c r="I1265" s="1">
        <v>6</v>
      </c>
      <c r="L1265" s="1">
        <v>3</v>
      </c>
      <c r="M1265" s="2" t="s">
        <v>13419</v>
      </c>
      <c r="N1265" s="2" t="s">
        <v>13420</v>
      </c>
      <c r="S1265" s="1" t="s">
        <v>47</v>
      </c>
      <c r="T1265" s="1" t="s">
        <v>179</v>
      </c>
      <c r="W1265" s="1" t="s">
        <v>38</v>
      </c>
      <c r="X1265" s="1" t="s">
        <v>12968</v>
      </c>
      <c r="Y1265" s="1" t="s">
        <v>101</v>
      </c>
      <c r="Z1265" s="1" t="s">
        <v>7731</v>
      </c>
      <c r="AC1265" s="1">
        <v>44</v>
      </c>
      <c r="AD1265" s="1" t="s">
        <v>102</v>
      </c>
      <c r="AE1265" s="1" t="s">
        <v>9629</v>
      </c>
      <c r="AJ1265" s="1" t="s">
        <v>17</v>
      </c>
      <c r="AK1265" s="1" t="s">
        <v>9765</v>
      </c>
      <c r="AL1265" s="1" t="s">
        <v>118</v>
      </c>
      <c r="AM1265" s="1" t="s">
        <v>9769</v>
      </c>
      <c r="AT1265" s="1" t="s">
        <v>1769</v>
      </c>
      <c r="AU1265" s="1" t="s">
        <v>7612</v>
      </c>
      <c r="AV1265" s="1" t="s">
        <v>1201</v>
      </c>
      <c r="AW1265" s="1" t="s">
        <v>8931</v>
      </c>
      <c r="BG1265" s="1" t="s">
        <v>79</v>
      </c>
      <c r="BH1265" s="1" t="s">
        <v>9844</v>
      </c>
      <c r="BI1265" s="1" t="s">
        <v>2264</v>
      </c>
      <c r="BJ1265" s="1" t="s">
        <v>8181</v>
      </c>
      <c r="BK1265" s="1" t="s">
        <v>79</v>
      </c>
      <c r="BL1265" s="1" t="s">
        <v>9844</v>
      </c>
      <c r="BM1265" s="1" t="s">
        <v>2265</v>
      </c>
      <c r="BN1265" s="1" t="s">
        <v>11751</v>
      </c>
      <c r="BO1265" s="1" t="s">
        <v>79</v>
      </c>
      <c r="BP1265" s="1" t="s">
        <v>9844</v>
      </c>
      <c r="BQ1265" s="1" t="s">
        <v>2266</v>
      </c>
      <c r="BR1265" s="1" t="s">
        <v>12462</v>
      </c>
      <c r="BS1265" s="1" t="s">
        <v>576</v>
      </c>
      <c r="BT1265" s="1" t="s">
        <v>9767</v>
      </c>
    </row>
    <row r="1266" spans="1:72" ht="13.5" customHeight="1">
      <c r="A1266" s="3" t="str">
        <f>HYPERLINK("http://kyu.snu.ac.kr/sdhj/index.jsp?type=hj/GK14657_00IH_0001_0021.jpg","1777_각북면_21")</f>
        <v>1777_각북면_21</v>
      </c>
      <c r="B1266" s="2">
        <v>1777</v>
      </c>
      <c r="C1266" s="2" t="s">
        <v>12868</v>
      </c>
      <c r="D1266" s="2" t="s">
        <v>12865</v>
      </c>
      <c r="E1266" s="2">
        <v>1265</v>
      </c>
      <c r="F1266" s="1">
        <v>5</v>
      </c>
      <c r="G1266" s="1" t="s">
        <v>2145</v>
      </c>
      <c r="H1266" s="1" t="s">
        <v>7351</v>
      </c>
      <c r="I1266" s="1">
        <v>6</v>
      </c>
      <c r="L1266" s="1">
        <v>3</v>
      </c>
      <c r="M1266" s="2" t="s">
        <v>13419</v>
      </c>
      <c r="N1266" s="2" t="s">
        <v>13420</v>
      </c>
      <c r="S1266" s="1" t="s">
        <v>57</v>
      </c>
      <c r="T1266" s="1" t="s">
        <v>7485</v>
      </c>
      <c r="Y1266" s="1" t="s">
        <v>2355</v>
      </c>
      <c r="Z1266" s="1" t="s">
        <v>9304</v>
      </c>
      <c r="AC1266" s="1">
        <v>21</v>
      </c>
      <c r="AD1266" s="1" t="s">
        <v>243</v>
      </c>
      <c r="AE1266" s="1" t="s">
        <v>9633</v>
      </c>
    </row>
    <row r="1267" spans="1:72" ht="13.5" customHeight="1">
      <c r="A1267" s="3" t="str">
        <f>HYPERLINK("http://kyu.snu.ac.kr/sdhj/index.jsp?type=hj/GK14657_00IH_0001_0021.jpg","1777_각북면_21")</f>
        <v>1777_각북면_21</v>
      </c>
      <c r="B1267" s="2">
        <v>1777</v>
      </c>
      <c r="C1267" s="2" t="s">
        <v>12868</v>
      </c>
      <c r="D1267" s="2" t="s">
        <v>12865</v>
      </c>
      <c r="E1267" s="2">
        <v>1266</v>
      </c>
      <c r="F1267" s="1">
        <v>5</v>
      </c>
      <c r="G1267" s="1" t="s">
        <v>2145</v>
      </c>
      <c r="H1267" s="1" t="s">
        <v>7351</v>
      </c>
      <c r="I1267" s="1">
        <v>6</v>
      </c>
      <c r="L1267" s="1">
        <v>3</v>
      </c>
      <c r="M1267" s="2" t="s">
        <v>13419</v>
      </c>
      <c r="N1267" s="2" t="s">
        <v>13420</v>
      </c>
      <c r="S1267" s="1" t="s">
        <v>67</v>
      </c>
      <c r="T1267" s="1" t="s">
        <v>5121</v>
      </c>
      <c r="AC1267" s="1">
        <v>15</v>
      </c>
      <c r="AD1267" s="1" t="s">
        <v>173</v>
      </c>
      <c r="AE1267" s="1" t="s">
        <v>9622</v>
      </c>
    </row>
    <row r="1268" spans="1:72" ht="13.5" customHeight="1">
      <c r="A1268" s="3" t="str">
        <f>HYPERLINK("http://kyu.snu.ac.kr/sdhj/index.jsp?type=hj/GK14657_00IH_0001_0021.jpg","1777_각북면_21")</f>
        <v>1777_각북면_21</v>
      </c>
      <c r="B1268" s="2">
        <v>1777</v>
      </c>
      <c r="C1268" s="2" t="s">
        <v>12868</v>
      </c>
      <c r="D1268" s="2" t="s">
        <v>12865</v>
      </c>
      <c r="E1268" s="2">
        <v>1267</v>
      </c>
      <c r="F1268" s="1">
        <v>5</v>
      </c>
      <c r="G1268" s="1" t="s">
        <v>2145</v>
      </c>
      <c r="H1268" s="1" t="s">
        <v>7351</v>
      </c>
      <c r="I1268" s="1">
        <v>6</v>
      </c>
      <c r="L1268" s="1">
        <v>3</v>
      </c>
      <c r="M1268" s="2" t="s">
        <v>13419</v>
      </c>
      <c r="N1268" s="2" t="s">
        <v>13420</v>
      </c>
      <c r="S1268" s="1" t="s">
        <v>67</v>
      </c>
      <c r="T1268" s="1" t="s">
        <v>5121</v>
      </c>
      <c r="AC1268" s="1">
        <v>14</v>
      </c>
      <c r="AD1268" s="1" t="s">
        <v>268</v>
      </c>
      <c r="AE1268" s="1" t="s">
        <v>9614</v>
      </c>
    </row>
    <row r="1269" spans="1:72" ht="13.5" customHeight="1">
      <c r="A1269" s="3" t="str">
        <f>HYPERLINK("http://kyu.snu.ac.kr/sdhj/index.jsp?type=hj/GK14657_00IH_0001_0021.jpg","1777_각북면_21")</f>
        <v>1777_각북면_21</v>
      </c>
      <c r="B1269" s="2">
        <v>1777</v>
      </c>
      <c r="C1269" s="2" t="s">
        <v>12868</v>
      </c>
      <c r="D1269" s="2" t="s">
        <v>12865</v>
      </c>
      <c r="E1269" s="2">
        <v>1268</v>
      </c>
      <c r="F1269" s="1">
        <v>5</v>
      </c>
      <c r="G1269" s="1" t="s">
        <v>2145</v>
      </c>
      <c r="H1269" s="1" t="s">
        <v>7351</v>
      </c>
      <c r="I1269" s="1">
        <v>6</v>
      </c>
      <c r="L1269" s="1">
        <v>3</v>
      </c>
      <c r="M1269" s="2" t="s">
        <v>13419</v>
      </c>
      <c r="N1269" s="2" t="s">
        <v>13420</v>
      </c>
      <c r="S1269" s="1" t="s">
        <v>67</v>
      </c>
      <c r="T1269" s="1" t="s">
        <v>5121</v>
      </c>
      <c r="AC1269" s="1">
        <v>8</v>
      </c>
      <c r="AD1269" s="1" t="s">
        <v>157</v>
      </c>
      <c r="AE1269" s="1" t="s">
        <v>9078</v>
      </c>
      <c r="AF1269" s="1" t="s">
        <v>71</v>
      </c>
      <c r="AG1269" s="1" t="s">
        <v>9052</v>
      </c>
    </row>
    <row r="1270" spans="1:72" ht="13.5" customHeight="1">
      <c r="A1270" s="3" t="str">
        <f>HYPERLINK("http://kyu.snu.ac.kr/sdhj/index.jsp?type=hj/GK14657_00IH_0001_0021.jpg","1777_각북면_21")</f>
        <v>1777_각북면_21</v>
      </c>
      <c r="B1270" s="2">
        <v>1777</v>
      </c>
      <c r="C1270" s="2" t="s">
        <v>12868</v>
      </c>
      <c r="D1270" s="2" t="s">
        <v>12865</v>
      </c>
      <c r="E1270" s="2">
        <v>1269</v>
      </c>
      <c r="F1270" s="1">
        <v>5</v>
      </c>
      <c r="G1270" s="1" t="s">
        <v>2145</v>
      </c>
      <c r="H1270" s="1" t="s">
        <v>7351</v>
      </c>
      <c r="I1270" s="1">
        <v>6</v>
      </c>
      <c r="L1270" s="1">
        <v>4</v>
      </c>
      <c r="M1270" s="2" t="s">
        <v>13421</v>
      </c>
      <c r="N1270" s="2" t="s">
        <v>13422</v>
      </c>
      <c r="O1270" s="1" t="s">
        <v>6</v>
      </c>
      <c r="P1270" s="1" t="s">
        <v>7461</v>
      </c>
      <c r="T1270" s="1" t="s">
        <v>12957</v>
      </c>
      <c r="U1270" s="1" t="s">
        <v>2356</v>
      </c>
      <c r="V1270" s="1" t="s">
        <v>7628</v>
      </c>
      <c r="W1270" s="1" t="s">
        <v>569</v>
      </c>
      <c r="X1270" s="1" t="s">
        <v>7699</v>
      </c>
      <c r="Y1270" s="1" t="s">
        <v>2357</v>
      </c>
      <c r="Z1270" s="1" t="s">
        <v>9303</v>
      </c>
      <c r="AC1270" s="1">
        <v>25</v>
      </c>
      <c r="AD1270" s="1" t="s">
        <v>798</v>
      </c>
      <c r="AE1270" s="1" t="s">
        <v>9630</v>
      </c>
      <c r="AJ1270" s="1" t="s">
        <v>17</v>
      </c>
      <c r="AK1270" s="1" t="s">
        <v>9765</v>
      </c>
      <c r="AL1270" s="1" t="s">
        <v>431</v>
      </c>
      <c r="AM1270" s="1" t="s">
        <v>9730</v>
      </c>
      <c r="AT1270" s="1" t="s">
        <v>37</v>
      </c>
      <c r="AU1270" s="1" t="s">
        <v>7529</v>
      </c>
      <c r="AV1270" s="1" t="s">
        <v>2358</v>
      </c>
      <c r="AW1270" s="1" t="s">
        <v>8245</v>
      </c>
      <c r="BG1270" s="1" t="s">
        <v>235</v>
      </c>
      <c r="BH1270" s="1" t="s">
        <v>7607</v>
      </c>
      <c r="BI1270" s="1" t="s">
        <v>1940</v>
      </c>
      <c r="BJ1270" s="1" t="s">
        <v>7792</v>
      </c>
      <c r="BK1270" s="1" t="s">
        <v>53</v>
      </c>
      <c r="BL1270" s="1" t="s">
        <v>7653</v>
      </c>
      <c r="BM1270" s="1" t="s">
        <v>2206</v>
      </c>
      <c r="BN1270" s="1" t="s">
        <v>11727</v>
      </c>
      <c r="BO1270" s="1" t="s">
        <v>37</v>
      </c>
      <c r="BP1270" s="1" t="s">
        <v>7529</v>
      </c>
      <c r="BQ1270" s="1" t="s">
        <v>2359</v>
      </c>
      <c r="BR1270" s="1" t="s">
        <v>12452</v>
      </c>
      <c r="BS1270" s="1" t="s">
        <v>425</v>
      </c>
      <c r="BT1270" s="1" t="s">
        <v>9737</v>
      </c>
    </row>
    <row r="1271" spans="1:72" ht="13.5" customHeight="1">
      <c r="A1271" s="3" t="str">
        <f>HYPERLINK("http://kyu.snu.ac.kr/sdhj/index.jsp?type=hj/GK14657_00IH_0001_0021.jpg","1777_각북면_21")</f>
        <v>1777_각북면_21</v>
      </c>
      <c r="B1271" s="2">
        <v>1777</v>
      </c>
      <c r="C1271" s="2" t="s">
        <v>12868</v>
      </c>
      <c r="D1271" s="2" t="s">
        <v>12865</v>
      </c>
      <c r="E1271" s="2">
        <v>1270</v>
      </c>
      <c r="F1271" s="1">
        <v>5</v>
      </c>
      <c r="G1271" s="1" t="s">
        <v>2145</v>
      </c>
      <c r="H1271" s="1" t="s">
        <v>7351</v>
      </c>
      <c r="I1271" s="1">
        <v>6</v>
      </c>
      <c r="L1271" s="1">
        <v>4</v>
      </c>
      <c r="M1271" s="2" t="s">
        <v>13421</v>
      </c>
      <c r="N1271" s="2" t="s">
        <v>13422</v>
      </c>
      <c r="S1271" s="1" t="s">
        <v>47</v>
      </c>
      <c r="T1271" s="1" t="s">
        <v>179</v>
      </c>
      <c r="W1271" s="1" t="s">
        <v>898</v>
      </c>
      <c r="X1271" s="1" t="s">
        <v>7681</v>
      </c>
      <c r="Y1271" s="1" t="s">
        <v>210</v>
      </c>
      <c r="Z1271" s="1" t="s">
        <v>7726</v>
      </c>
      <c r="AC1271" s="1">
        <v>24</v>
      </c>
      <c r="AD1271" s="1" t="s">
        <v>259</v>
      </c>
      <c r="AE1271" s="1" t="s">
        <v>9658</v>
      </c>
      <c r="AJ1271" s="1" t="s">
        <v>17</v>
      </c>
      <c r="AK1271" s="1" t="s">
        <v>9765</v>
      </c>
      <c r="AL1271" s="1" t="s">
        <v>716</v>
      </c>
      <c r="AM1271" s="1" t="s">
        <v>9772</v>
      </c>
      <c r="AV1271" s="1" t="s">
        <v>2360</v>
      </c>
      <c r="AW1271" s="1" t="s">
        <v>10484</v>
      </c>
      <c r="BI1271" s="1" t="s">
        <v>1195</v>
      </c>
      <c r="BJ1271" s="1" t="s">
        <v>8231</v>
      </c>
      <c r="BM1271" s="1" t="s">
        <v>2361</v>
      </c>
      <c r="BN1271" s="1" t="s">
        <v>8023</v>
      </c>
      <c r="BQ1271" s="1" t="s">
        <v>1678</v>
      </c>
      <c r="BR1271" s="1" t="s">
        <v>14512</v>
      </c>
      <c r="BS1271" s="1" t="s">
        <v>76</v>
      </c>
      <c r="BT1271" s="1" t="s">
        <v>14465</v>
      </c>
    </row>
    <row r="1272" spans="1:72" ht="13.5" customHeight="1">
      <c r="A1272" s="3" t="str">
        <f>HYPERLINK("http://kyu.snu.ac.kr/sdhj/index.jsp?type=hj/GK14657_00IH_0001_0021.jpg","1777_각북면_21")</f>
        <v>1777_각북면_21</v>
      </c>
      <c r="B1272" s="2">
        <v>1777</v>
      </c>
      <c r="C1272" s="2" t="s">
        <v>12868</v>
      </c>
      <c r="D1272" s="2" t="s">
        <v>12865</v>
      </c>
      <c r="E1272" s="2">
        <v>1271</v>
      </c>
      <c r="F1272" s="1">
        <v>5</v>
      </c>
      <c r="G1272" s="1" t="s">
        <v>2145</v>
      </c>
      <c r="H1272" s="1" t="s">
        <v>7351</v>
      </c>
      <c r="I1272" s="1">
        <v>6</v>
      </c>
      <c r="L1272" s="1">
        <v>4</v>
      </c>
      <c r="M1272" s="2" t="s">
        <v>13421</v>
      </c>
      <c r="N1272" s="2" t="s">
        <v>13422</v>
      </c>
      <c r="S1272" s="1" t="s">
        <v>130</v>
      </c>
      <c r="T1272" s="1" t="s">
        <v>7487</v>
      </c>
      <c r="W1272" s="1" t="s">
        <v>310</v>
      </c>
      <c r="X1272" s="1" t="s">
        <v>7494</v>
      </c>
      <c r="Y1272" s="1" t="s">
        <v>210</v>
      </c>
      <c r="Z1272" s="1" t="s">
        <v>7726</v>
      </c>
      <c r="AC1272" s="1">
        <v>67</v>
      </c>
      <c r="AD1272" s="1" t="s">
        <v>108</v>
      </c>
      <c r="AE1272" s="1" t="s">
        <v>9615</v>
      </c>
    </row>
    <row r="1273" spans="1:72" ht="13.5" customHeight="1">
      <c r="A1273" s="3" t="str">
        <f>HYPERLINK("http://kyu.snu.ac.kr/sdhj/index.jsp?type=hj/GK14657_00IH_0001_0021.jpg","1777_각북면_21")</f>
        <v>1777_각북면_21</v>
      </c>
      <c r="B1273" s="2">
        <v>1777</v>
      </c>
      <c r="C1273" s="2" t="s">
        <v>12868</v>
      </c>
      <c r="D1273" s="2" t="s">
        <v>12865</v>
      </c>
      <c r="E1273" s="2">
        <v>1272</v>
      </c>
      <c r="F1273" s="1">
        <v>5</v>
      </c>
      <c r="G1273" s="1" t="s">
        <v>2145</v>
      </c>
      <c r="H1273" s="1" t="s">
        <v>7351</v>
      </c>
      <c r="I1273" s="1">
        <v>6</v>
      </c>
      <c r="L1273" s="1">
        <v>5</v>
      </c>
      <c r="M1273" s="2" t="s">
        <v>13423</v>
      </c>
      <c r="N1273" s="2" t="s">
        <v>13424</v>
      </c>
      <c r="T1273" s="1" t="s">
        <v>12957</v>
      </c>
      <c r="U1273" s="1" t="s">
        <v>174</v>
      </c>
      <c r="V1273" s="1" t="s">
        <v>7523</v>
      </c>
      <c r="W1273" s="1" t="s">
        <v>893</v>
      </c>
      <c r="X1273" s="1" t="s">
        <v>12964</v>
      </c>
      <c r="Y1273" s="1" t="s">
        <v>2362</v>
      </c>
      <c r="Z1273" s="1" t="s">
        <v>9302</v>
      </c>
      <c r="AC1273" s="1">
        <v>49</v>
      </c>
      <c r="AD1273" s="1" t="s">
        <v>95</v>
      </c>
      <c r="AE1273" s="1" t="s">
        <v>9649</v>
      </c>
      <c r="AJ1273" s="1" t="s">
        <v>17</v>
      </c>
      <c r="AK1273" s="1" t="s">
        <v>9765</v>
      </c>
      <c r="AL1273" s="1" t="s">
        <v>41</v>
      </c>
      <c r="AM1273" s="1" t="s">
        <v>9711</v>
      </c>
      <c r="AT1273" s="1" t="s">
        <v>79</v>
      </c>
      <c r="AU1273" s="1" t="s">
        <v>9844</v>
      </c>
      <c r="AV1273" s="1" t="s">
        <v>2363</v>
      </c>
      <c r="AW1273" s="1" t="s">
        <v>10483</v>
      </c>
      <c r="AX1273" s="1" t="s">
        <v>79</v>
      </c>
      <c r="AY1273" s="1" t="s">
        <v>9844</v>
      </c>
      <c r="AZ1273" s="1" t="s">
        <v>2364</v>
      </c>
      <c r="BA1273" s="1" t="s">
        <v>9288</v>
      </c>
      <c r="BG1273" s="1" t="s">
        <v>79</v>
      </c>
      <c r="BH1273" s="1" t="s">
        <v>9844</v>
      </c>
      <c r="BI1273" s="1" t="s">
        <v>2365</v>
      </c>
      <c r="BJ1273" s="1" t="s">
        <v>11193</v>
      </c>
      <c r="BK1273" s="1" t="s">
        <v>79</v>
      </c>
      <c r="BL1273" s="1" t="s">
        <v>9844</v>
      </c>
      <c r="BM1273" s="1" t="s">
        <v>2366</v>
      </c>
      <c r="BN1273" s="1" t="s">
        <v>11750</v>
      </c>
      <c r="BO1273" s="1" t="s">
        <v>2367</v>
      </c>
      <c r="BP1273" s="1" t="s">
        <v>11899</v>
      </c>
      <c r="BQ1273" s="1" t="s">
        <v>2368</v>
      </c>
      <c r="BR1273" s="1" t="s">
        <v>12212</v>
      </c>
      <c r="BS1273" s="1" t="s">
        <v>76</v>
      </c>
      <c r="BT1273" s="1" t="s">
        <v>14465</v>
      </c>
    </row>
    <row r="1274" spans="1:72" ht="13.5" customHeight="1">
      <c r="A1274" s="3" t="str">
        <f>HYPERLINK("http://kyu.snu.ac.kr/sdhj/index.jsp?type=hj/GK14657_00IH_0001_0021.jpg","1777_각북면_21")</f>
        <v>1777_각북면_21</v>
      </c>
      <c r="B1274" s="2">
        <v>1777</v>
      </c>
      <c r="C1274" s="2" t="s">
        <v>12868</v>
      </c>
      <c r="D1274" s="2" t="s">
        <v>12865</v>
      </c>
      <c r="E1274" s="2">
        <v>1273</v>
      </c>
      <c r="F1274" s="1">
        <v>5</v>
      </c>
      <c r="G1274" s="1" t="s">
        <v>2145</v>
      </c>
      <c r="H1274" s="1" t="s">
        <v>7351</v>
      </c>
      <c r="I1274" s="1">
        <v>6</v>
      </c>
      <c r="L1274" s="1">
        <v>5</v>
      </c>
      <c r="M1274" s="2" t="s">
        <v>13423</v>
      </c>
      <c r="N1274" s="2" t="s">
        <v>13424</v>
      </c>
      <c r="S1274" s="1" t="s">
        <v>47</v>
      </c>
      <c r="T1274" s="1" t="s">
        <v>179</v>
      </c>
      <c r="W1274" s="1" t="s">
        <v>898</v>
      </c>
      <c r="X1274" s="1" t="s">
        <v>7681</v>
      </c>
      <c r="Y1274" s="1" t="s">
        <v>101</v>
      </c>
      <c r="Z1274" s="1" t="s">
        <v>7731</v>
      </c>
      <c r="AC1274" s="1">
        <v>46</v>
      </c>
      <c r="AD1274" s="1" t="s">
        <v>631</v>
      </c>
      <c r="AE1274" s="1" t="s">
        <v>9618</v>
      </c>
      <c r="AJ1274" s="1" t="s">
        <v>465</v>
      </c>
      <c r="AK1274" s="1" t="s">
        <v>9766</v>
      </c>
      <c r="AL1274" s="1" t="s">
        <v>716</v>
      </c>
      <c r="AM1274" s="1" t="s">
        <v>9772</v>
      </c>
      <c r="AT1274" s="1" t="s">
        <v>79</v>
      </c>
      <c r="AU1274" s="1" t="s">
        <v>9844</v>
      </c>
      <c r="AV1274" s="1" t="s">
        <v>2369</v>
      </c>
      <c r="AW1274" s="1" t="s">
        <v>10482</v>
      </c>
      <c r="BG1274" s="1" t="s">
        <v>79</v>
      </c>
      <c r="BH1274" s="1" t="s">
        <v>9844</v>
      </c>
      <c r="BI1274" s="1" t="s">
        <v>2370</v>
      </c>
      <c r="BJ1274" s="1" t="s">
        <v>9674</v>
      </c>
      <c r="BK1274" s="1" t="s">
        <v>79</v>
      </c>
      <c r="BL1274" s="1" t="s">
        <v>9844</v>
      </c>
      <c r="BM1274" s="1" t="s">
        <v>2371</v>
      </c>
      <c r="BN1274" s="1" t="s">
        <v>11749</v>
      </c>
      <c r="BO1274" s="1" t="s">
        <v>79</v>
      </c>
      <c r="BP1274" s="1" t="s">
        <v>9844</v>
      </c>
      <c r="BQ1274" s="1" t="s">
        <v>2372</v>
      </c>
      <c r="BR1274" s="1" t="s">
        <v>12392</v>
      </c>
      <c r="BS1274" s="1" t="s">
        <v>183</v>
      </c>
      <c r="BT1274" s="1" t="s">
        <v>9710</v>
      </c>
    </row>
    <row r="1275" spans="1:72" ht="13.5" customHeight="1">
      <c r="A1275" s="3" t="str">
        <f>HYPERLINK("http://kyu.snu.ac.kr/sdhj/index.jsp?type=hj/GK14657_00IH_0001_0021.jpg","1777_각북면_21")</f>
        <v>1777_각북면_21</v>
      </c>
      <c r="B1275" s="2">
        <v>1777</v>
      </c>
      <c r="C1275" s="2" t="s">
        <v>12868</v>
      </c>
      <c r="D1275" s="2" t="s">
        <v>12865</v>
      </c>
      <c r="E1275" s="2">
        <v>1274</v>
      </c>
      <c r="F1275" s="1">
        <v>5</v>
      </c>
      <c r="G1275" s="1" t="s">
        <v>2145</v>
      </c>
      <c r="H1275" s="1" t="s">
        <v>7351</v>
      </c>
      <c r="I1275" s="1">
        <v>6</v>
      </c>
      <c r="L1275" s="1">
        <v>5</v>
      </c>
      <c r="M1275" s="2" t="s">
        <v>13423</v>
      </c>
      <c r="N1275" s="2" t="s">
        <v>13424</v>
      </c>
      <c r="S1275" s="1" t="s">
        <v>57</v>
      </c>
      <c r="T1275" s="1" t="s">
        <v>7485</v>
      </c>
      <c r="U1275" s="1" t="s">
        <v>174</v>
      </c>
      <c r="V1275" s="1" t="s">
        <v>7523</v>
      </c>
      <c r="Y1275" s="1" t="s">
        <v>2373</v>
      </c>
      <c r="Z1275" s="1" t="s">
        <v>9301</v>
      </c>
      <c r="AG1275" s="1" t="s">
        <v>9690</v>
      </c>
      <c r="AI1275" s="1" t="s">
        <v>9710</v>
      </c>
    </row>
    <row r="1276" spans="1:72" ht="13.5" customHeight="1">
      <c r="A1276" s="3" t="str">
        <f>HYPERLINK("http://kyu.snu.ac.kr/sdhj/index.jsp?type=hj/GK14657_00IH_0001_0021.jpg","1777_각북면_21")</f>
        <v>1777_각북면_21</v>
      </c>
      <c r="B1276" s="2">
        <v>1777</v>
      </c>
      <c r="C1276" s="2" t="s">
        <v>12868</v>
      </c>
      <c r="D1276" s="2" t="s">
        <v>12865</v>
      </c>
      <c r="E1276" s="2">
        <v>1275</v>
      </c>
      <c r="F1276" s="1">
        <v>5</v>
      </c>
      <c r="G1276" s="1" t="s">
        <v>2145</v>
      </c>
      <c r="H1276" s="1" t="s">
        <v>7351</v>
      </c>
      <c r="I1276" s="1">
        <v>6</v>
      </c>
      <c r="L1276" s="1">
        <v>5</v>
      </c>
      <c r="M1276" s="2" t="s">
        <v>13423</v>
      </c>
      <c r="N1276" s="2" t="s">
        <v>13424</v>
      </c>
      <c r="S1276" s="1" t="s">
        <v>64</v>
      </c>
      <c r="T1276" s="1" t="s">
        <v>4015</v>
      </c>
      <c r="W1276" s="1" t="s">
        <v>73</v>
      </c>
      <c r="X1276" s="1" t="s">
        <v>12958</v>
      </c>
      <c r="Y1276" s="1" t="s">
        <v>101</v>
      </c>
      <c r="Z1276" s="1" t="s">
        <v>7731</v>
      </c>
      <c r="AF1276" s="1" t="s">
        <v>14365</v>
      </c>
      <c r="AG1276" s="1" t="s">
        <v>14503</v>
      </c>
      <c r="AH1276" s="1" t="s">
        <v>183</v>
      </c>
      <c r="AI1276" s="1" t="s">
        <v>9710</v>
      </c>
    </row>
    <row r="1277" spans="1:72" ht="13.5" customHeight="1">
      <c r="A1277" s="3" t="str">
        <f>HYPERLINK("http://kyu.snu.ac.kr/sdhj/index.jsp?type=hj/GK14657_00IH_0001_0021.jpg","1777_각북면_21")</f>
        <v>1777_각북면_21</v>
      </c>
      <c r="B1277" s="2">
        <v>1777</v>
      </c>
      <c r="C1277" s="2" t="s">
        <v>12868</v>
      </c>
      <c r="D1277" s="2" t="s">
        <v>12865</v>
      </c>
      <c r="E1277" s="2">
        <v>1276</v>
      </c>
      <c r="F1277" s="1">
        <v>5</v>
      </c>
      <c r="G1277" s="1" t="s">
        <v>2145</v>
      </c>
      <c r="H1277" s="1" t="s">
        <v>7351</v>
      </c>
      <c r="I1277" s="1">
        <v>6</v>
      </c>
      <c r="L1277" s="1">
        <v>5</v>
      </c>
      <c r="M1277" s="2" t="s">
        <v>13423</v>
      </c>
      <c r="N1277" s="2" t="s">
        <v>13424</v>
      </c>
      <c r="T1277" s="1" t="s">
        <v>15262</v>
      </c>
      <c r="U1277" s="1" t="s">
        <v>1845</v>
      </c>
      <c r="V1277" s="1" t="s">
        <v>7613</v>
      </c>
      <c r="Y1277" s="1" t="s">
        <v>1676</v>
      </c>
      <c r="Z1277" s="1" t="s">
        <v>7979</v>
      </c>
      <c r="AC1277" s="1">
        <v>30</v>
      </c>
      <c r="AD1277" s="1" t="s">
        <v>507</v>
      </c>
      <c r="AE1277" s="1" t="s">
        <v>9635</v>
      </c>
      <c r="BB1277" s="1" t="s">
        <v>2374</v>
      </c>
      <c r="BC1277" s="1" t="s">
        <v>7650</v>
      </c>
      <c r="BD1277" s="1" t="s">
        <v>2375</v>
      </c>
      <c r="BE1277" s="1" t="s">
        <v>8637</v>
      </c>
    </row>
    <row r="1278" spans="1:72" ht="13.5" customHeight="1">
      <c r="A1278" s="3" t="str">
        <f>HYPERLINK("http://kyu.snu.ac.kr/sdhj/index.jsp?type=hj/GK14657_00IH_0001_0021.jpg","1777_각북면_21")</f>
        <v>1777_각북면_21</v>
      </c>
      <c r="B1278" s="2">
        <v>1777</v>
      </c>
      <c r="C1278" s="2" t="s">
        <v>12868</v>
      </c>
      <c r="D1278" s="2" t="s">
        <v>12865</v>
      </c>
      <c r="E1278" s="2">
        <v>1277</v>
      </c>
      <c r="F1278" s="1">
        <v>5</v>
      </c>
      <c r="G1278" s="1" t="s">
        <v>2145</v>
      </c>
      <c r="H1278" s="1" t="s">
        <v>7351</v>
      </c>
      <c r="I1278" s="1">
        <v>6</v>
      </c>
      <c r="L1278" s="1">
        <v>5</v>
      </c>
      <c r="M1278" s="2" t="s">
        <v>13423</v>
      </c>
      <c r="N1278" s="2" t="s">
        <v>13424</v>
      </c>
      <c r="T1278" s="1" t="s">
        <v>15262</v>
      </c>
      <c r="U1278" s="1" t="s">
        <v>109</v>
      </c>
      <c r="V1278" s="1" t="s">
        <v>7521</v>
      </c>
      <c r="Y1278" s="1" t="s">
        <v>2376</v>
      </c>
      <c r="Z1278" s="1" t="s">
        <v>9300</v>
      </c>
      <c r="AC1278" s="1">
        <v>35</v>
      </c>
      <c r="AD1278" s="1" t="s">
        <v>291</v>
      </c>
      <c r="AE1278" s="1" t="s">
        <v>9641</v>
      </c>
      <c r="BB1278" s="1" t="s">
        <v>2374</v>
      </c>
      <c r="BC1278" s="1" t="s">
        <v>7650</v>
      </c>
      <c r="BD1278" s="1" t="s">
        <v>2377</v>
      </c>
      <c r="BE1278" s="1" t="s">
        <v>10728</v>
      </c>
    </row>
    <row r="1279" spans="1:72" ht="13.5" customHeight="1">
      <c r="A1279" s="3" t="str">
        <f>HYPERLINK("http://kyu.snu.ac.kr/sdhj/index.jsp?type=hj/GK14657_00IH_0001_0021.jpg","1777_각북면_21")</f>
        <v>1777_각북면_21</v>
      </c>
      <c r="B1279" s="2">
        <v>1777</v>
      </c>
      <c r="C1279" s="2" t="s">
        <v>12868</v>
      </c>
      <c r="D1279" s="2" t="s">
        <v>12865</v>
      </c>
      <c r="E1279" s="2">
        <v>1278</v>
      </c>
      <c r="F1279" s="1">
        <v>5</v>
      </c>
      <c r="G1279" s="1" t="s">
        <v>2145</v>
      </c>
      <c r="H1279" s="1" t="s">
        <v>7351</v>
      </c>
      <c r="I1279" s="1">
        <v>6</v>
      </c>
      <c r="L1279" s="1">
        <v>5</v>
      </c>
      <c r="M1279" s="2" t="s">
        <v>13423</v>
      </c>
      <c r="N1279" s="2" t="s">
        <v>13424</v>
      </c>
      <c r="T1279" s="1" t="s">
        <v>15262</v>
      </c>
      <c r="U1279" s="1" t="s">
        <v>109</v>
      </c>
      <c r="V1279" s="1" t="s">
        <v>7521</v>
      </c>
      <c r="Y1279" s="1" t="s">
        <v>2243</v>
      </c>
      <c r="Z1279" s="1" t="s">
        <v>8547</v>
      </c>
      <c r="AF1279" s="1" t="s">
        <v>93</v>
      </c>
      <c r="AG1279" s="1" t="s">
        <v>7486</v>
      </c>
    </row>
    <row r="1280" spans="1:72" ht="13.5" customHeight="1">
      <c r="A1280" s="3" t="str">
        <f>HYPERLINK("http://kyu.snu.ac.kr/sdhj/index.jsp?type=hj/GK14657_00IH_0001_0021.jpg","1777_각북면_21")</f>
        <v>1777_각북면_21</v>
      </c>
      <c r="B1280" s="2">
        <v>1777</v>
      </c>
      <c r="C1280" s="2" t="s">
        <v>12868</v>
      </c>
      <c r="D1280" s="2" t="s">
        <v>12865</v>
      </c>
      <c r="E1280" s="2">
        <v>1279</v>
      </c>
      <c r="F1280" s="1">
        <v>5</v>
      </c>
      <c r="G1280" s="1" t="s">
        <v>2145</v>
      </c>
      <c r="H1280" s="1" t="s">
        <v>7351</v>
      </c>
      <c r="I1280" s="1">
        <v>6</v>
      </c>
      <c r="L1280" s="1">
        <v>5</v>
      </c>
      <c r="M1280" s="2" t="s">
        <v>13423</v>
      </c>
      <c r="N1280" s="2" t="s">
        <v>13424</v>
      </c>
      <c r="T1280" s="1" t="s">
        <v>15262</v>
      </c>
      <c r="U1280" s="1" t="s">
        <v>1845</v>
      </c>
      <c r="V1280" s="1" t="s">
        <v>7613</v>
      </c>
      <c r="Y1280" s="1" t="s">
        <v>2269</v>
      </c>
      <c r="Z1280" s="1" t="s">
        <v>9299</v>
      </c>
      <c r="AC1280" s="1">
        <v>42</v>
      </c>
      <c r="AD1280" s="1" t="s">
        <v>348</v>
      </c>
      <c r="AE1280" s="1" t="s">
        <v>9645</v>
      </c>
    </row>
    <row r="1281" spans="1:72" ht="13.5" customHeight="1">
      <c r="A1281" s="3" t="str">
        <f>HYPERLINK("http://kyu.snu.ac.kr/sdhj/index.jsp?type=hj/GK14657_00IH_0001_0021.jpg","1777_각북면_21")</f>
        <v>1777_각북면_21</v>
      </c>
      <c r="B1281" s="2">
        <v>1777</v>
      </c>
      <c r="C1281" s="2" t="s">
        <v>12868</v>
      </c>
      <c r="D1281" s="2" t="s">
        <v>12865</v>
      </c>
      <c r="E1281" s="2">
        <v>1280</v>
      </c>
      <c r="F1281" s="1">
        <v>5</v>
      </c>
      <c r="G1281" s="1" t="s">
        <v>2145</v>
      </c>
      <c r="H1281" s="1" t="s">
        <v>7351</v>
      </c>
      <c r="I1281" s="1">
        <v>7</v>
      </c>
      <c r="J1281" s="1" t="s">
        <v>2378</v>
      </c>
      <c r="K1281" s="1" t="s">
        <v>12947</v>
      </c>
      <c r="L1281" s="1">
        <v>1</v>
      </c>
      <c r="M1281" s="2" t="s">
        <v>13425</v>
      </c>
      <c r="N1281" s="2" t="s">
        <v>13426</v>
      </c>
      <c r="T1281" s="1" t="s">
        <v>12957</v>
      </c>
      <c r="U1281" s="1" t="s">
        <v>525</v>
      </c>
      <c r="V1281" s="1" t="s">
        <v>7533</v>
      </c>
      <c r="W1281" s="1" t="s">
        <v>38</v>
      </c>
      <c r="X1281" s="1" t="s">
        <v>12968</v>
      </c>
      <c r="Y1281" s="1" t="s">
        <v>2379</v>
      </c>
      <c r="Z1281" s="1" t="s">
        <v>9298</v>
      </c>
      <c r="AC1281" s="1">
        <v>69</v>
      </c>
      <c r="AD1281" s="1" t="s">
        <v>366</v>
      </c>
      <c r="AE1281" s="1" t="s">
        <v>9626</v>
      </c>
      <c r="AJ1281" s="1" t="s">
        <v>17</v>
      </c>
      <c r="AK1281" s="1" t="s">
        <v>9765</v>
      </c>
      <c r="AL1281" s="1" t="s">
        <v>147</v>
      </c>
      <c r="AM1281" s="1" t="s">
        <v>9773</v>
      </c>
      <c r="AT1281" s="1" t="s">
        <v>79</v>
      </c>
      <c r="AU1281" s="1" t="s">
        <v>9844</v>
      </c>
      <c r="AV1281" s="1" t="s">
        <v>2380</v>
      </c>
      <c r="AW1281" s="1" t="s">
        <v>8769</v>
      </c>
      <c r="BG1281" s="1" t="s">
        <v>79</v>
      </c>
      <c r="BH1281" s="1" t="s">
        <v>9844</v>
      </c>
      <c r="BI1281" s="1" t="s">
        <v>2381</v>
      </c>
      <c r="BJ1281" s="1" t="s">
        <v>11192</v>
      </c>
      <c r="BK1281" s="1" t="s">
        <v>79</v>
      </c>
      <c r="BL1281" s="1" t="s">
        <v>9844</v>
      </c>
      <c r="BM1281" s="1" t="s">
        <v>2382</v>
      </c>
      <c r="BN1281" s="1" t="s">
        <v>11748</v>
      </c>
      <c r="BO1281" s="1" t="s">
        <v>1322</v>
      </c>
      <c r="BP1281" s="1" t="s">
        <v>7570</v>
      </c>
      <c r="BQ1281" s="1" t="s">
        <v>2383</v>
      </c>
      <c r="BR1281" s="1" t="s">
        <v>15092</v>
      </c>
      <c r="BS1281" s="1" t="s">
        <v>2384</v>
      </c>
      <c r="BT1281" s="1" t="s">
        <v>12695</v>
      </c>
    </row>
    <row r="1282" spans="1:72" ht="13.5" customHeight="1">
      <c r="A1282" s="3" t="str">
        <f>HYPERLINK("http://kyu.snu.ac.kr/sdhj/index.jsp?type=hj/GK14657_00IH_0001_0021.jpg","1777_각북면_21")</f>
        <v>1777_각북면_21</v>
      </c>
      <c r="B1282" s="2">
        <v>1777</v>
      </c>
      <c r="C1282" s="2" t="s">
        <v>12868</v>
      </c>
      <c r="D1282" s="2" t="s">
        <v>12865</v>
      </c>
      <c r="E1282" s="2">
        <v>1281</v>
      </c>
      <c r="F1282" s="1">
        <v>5</v>
      </c>
      <c r="G1282" s="1" t="s">
        <v>2145</v>
      </c>
      <c r="H1282" s="1" t="s">
        <v>7351</v>
      </c>
      <c r="I1282" s="1">
        <v>7</v>
      </c>
      <c r="L1282" s="1">
        <v>1</v>
      </c>
      <c r="M1282" s="2" t="s">
        <v>13425</v>
      </c>
      <c r="N1282" s="2" t="s">
        <v>13426</v>
      </c>
      <c r="S1282" s="1" t="s">
        <v>47</v>
      </c>
      <c r="T1282" s="1" t="s">
        <v>179</v>
      </c>
      <c r="W1282" s="1" t="s">
        <v>48</v>
      </c>
      <c r="X1282" s="1" t="s">
        <v>7670</v>
      </c>
      <c r="Y1282" s="1" t="s">
        <v>10</v>
      </c>
      <c r="Z1282" s="1" t="s">
        <v>7691</v>
      </c>
      <c r="AC1282" s="1">
        <v>64</v>
      </c>
      <c r="AD1282" s="1" t="s">
        <v>385</v>
      </c>
      <c r="AE1282" s="1" t="s">
        <v>9640</v>
      </c>
      <c r="AJ1282" s="1" t="s">
        <v>17</v>
      </c>
      <c r="AK1282" s="1" t="s">
        <v>9765</v>
      </c>
      <c r="AL1282" s="1" t="s">
        <v>50</v>
      </c>
      <c r="AM1282" s="1" t="s">
        <v>9712</v>
      </c>
      <c r="AT1282" s="1" t="s">
        <v>79</v>
      </c>
      <c r="AU1282" s="1" t="s">
        <v>9844</v>
      </c>
      <c r="AV1282" s="1" t="s">
        <v>2385</v>
      </c>
      <c r="AW1282" s="1" t="s">
        <v>10481</v>
      </c>
      <c r="BG1282" s="1" t="s">
        <v>79</v>
      </c>
      <c r="BH1282" s="1" t="s">
        <v>9844</v>
      </c>
      <c r="BI1282" s="1" t="s">
        <v>2386</v>
      </c>
      <c r="BJ1282" s="1" t="s">
        <v>10574</v>
      </c>
      <c r="BK1282" s="1" t="s">
        <v>79</v>
      </c>
      <c r="BL1282" s="1" t="s">
        <v>9844</v>
      </c>
      <c r="BM1282" s="1" t="s">
        <v>2387</v>
      </c>
      <c r="BN1282" s="1" t="s">
        <v>10663</v>
      </c>
      <c r="BO1282" s="1" t="s">
        <v>79</v>
      </c>
      <c r="BP1282" s="1" t="s">
        <v>9844</v>
      </c>
      <c r="BQ1282" s="1" t="s">
        <v>2388</v>
      </c>
      <c r="BR1282" s="1" t="s">
        <v>14951</v>
      </c>
      <c r="BS1282" s="1" t="s">
        <v>76</v>
      </c>
      <c r="BT1282" s="1" t="s">
        <v>14465</v>
      </c>
    </row>
    <row r="1283" spans="1:72" ht="13.5" customHeight="1">
      <c r="A1283" s="3" t="str">
        <f>HYPERLINK("http://kyu.snu.ac.kr/sdhj/index.jsp?type=hj/GK14657_00IH_0001_0021.jpg","1777_각북면_21")</f>
        <v>1777_각북면_21</v>
      </c>
      <c r="B1283" s="2">
        <v>1777</v>
      </c>
      <c r="C1283" s="2" t="s">
        <v>12868</v>
      </c>
      <c r="D1283" s="2" t="s">
        <v>12865</v>
      </c>
      <c r="E1283" s="2">
        <v>1282</v>
      </c>
      <c r="F1283" s="1">
        <v>5</v>
      </c>
      <c r="G1283" s="1" t="s">
        <v>2145</v>
      </c>
      <c r="H1283" s="1" t="s">
        <v>7351</v>
      </c>
      <c r="I1283" s="1">
        <v>7</v>
      </c>
      <c r="L1283" s="1">
        <v>1</v>
      </c>
      <c r="M1283" s="2" t="s">
        <v>13425</v>
      </c>
      <c r="N1283" s="2" t="s">
        <v>13426</v>
      </c>
      <c r="S1283" s="1" t="s">
        <v>57</v>
      </c>
      <c r="T1283" s="1" t="s">
        <v>7485</v>
      </c>
      <c r="U1283" s="1" t="s">
        <v>525</v>
      </c>
      <c r="V1283" s="1" t="s">
        <v>7533</v>
      </c>
      <c r="Y1283" s="1" t="s">
        <v>2389</v>
      </c>
      <c r="Z1283" s="1" t="s">
        <v>9297</v>
      </c>
      <c r="AC1283" s="1">
        <v>34</v>
      </c>
      <c r="AD1283" s="1" t="s">
        <v>63</v>
      </c>
      <c r="AE1283" s="1" t="s">
        <v>9638</v>
      </c>
    </row>
    <row r="1284" spans="1:72" ht="13.5" customHeight="1">
      <c r="A1284" s="3" t="str">
        <f>HYPERLINK("http://kyu.snu.ac.kr/sdhj/index.jsp?type=hj/GK14657_00IH_0001_0021.jpg","1777_각북면_21")</f>
        <v>1777_각북면_21</v>
      </c>
      <c r="B1284" s="2">
        <v>1777</v>
      </c>
      <c r="C1284" s="2" t="s">
        <v>12868</v>
      </c>
      <c r="D1284" s="2" t="s">
        <v>12865</v>
      </c>
      <c r="E1284" s="2">
        <v>1283</v>
      </c>
      <c r="F1284" s="1">
        <v>5</v>
      </c>
      <c r="G1284" s="1" t="s">
        <v>2145</v>
      </c>
      <c r="H1284" s="1" t="s">
        <v>7351</v>
      </c>
      <c r="I1284" s="1">
        <v>7</v>
      </c>
      <c r="L1284" s="1">
        <v>1</v>
      </c>
      <c r="M1284" s="2" t="s">
        <v>13425</v>
      </c>
      <c r="N1284" s="2" t="s">
        <v>13426</v>
      </c>
      <c r="S1284" s="1" t="s">
        <v>67</v>
      </c>
      <c r="T1284" s="1" t="s">
        <v>5121</v>
      </c>
      <c r="AC1284" s="1">
        <v>7</v>
      </c>
      <c r="AD1284" s="1" t="s">
        <v>108</v>
      </c>
      <c r="AE1284" s="1" t="s">
        <v>9615</v>
      </c>
      <c r="AG1284" s="1" t="s">
        <v>14364</v>
      </c>
    </row>
    <row r="1285" spans="1:72" ht="13.5" customHeight="1">
      <c r="A1285" s="3" t="str">
        <f>HYPERLINK("http://kyu.snu.ac.kr/sdhj/index.jsp?type=hj/GK14657_00IH_0001_0021.jpg","1777_각북면_21")</f>
        <v>1777_각북면_21</v>
      </c>
      <c r="B1285" s="2">
        <v>1777</v>
      </c>
      <c r="C1285" s="2" t="s">
        <v>12868</v>
      </c>
      <c r="D1285" s="2" t="s">
        <v>12865</v>
      </c>
      <c r="E1285" s="2">
        <v>1284</v>
      </c>
      <c r="F1285" s="1">
        <v>5</v>
      </c>
      <c r="G1285" s="1" t="s">
        <v>2145</v>
      </c>
      <c r="H1285" s="1" t="s">
        <v>7351</v>
      </c>
      <c r="I1285" s="1">
        <v>7</v>
      </c>
      <c r="L1285" s="1">
        <v>1</v>
      </c>
      <c r="M1285" s="2" t="s">
        <v>13425</v>
      </c>
      <c r="N1285" s="2" t="s">
        <v>13426</v>
      </c>
      <c r="S1285" s="1" t="s">
        <v>67</v>
      </c>
      <c r="T1285" s="1" t="s">
        <v>5121</v>
      </c>
      <c r="AC1285" s="1">
        <v>8</v>
      </c>
      <c r="AD1285" s="1" t="s">
        <v>157</v>
      </c>
      <c r="AE1285" s="1" t="s">
        <v>9078</v>
      </c>
      <c r="AF1285" s="1" t="s">
        <v>14366</v>
      </c>
      <c r="AG1285" s="1" t="s">
        <v>14349</v>
      </c>
    </row>
    <row r="1286" spans="1:72" ht="13.5" customHeight="1">
      <c r="A1286" s="3" t="str">
        <f>HYPERLINK("http://kyu.snu.ac.kr/sdhj/index.jsp?type=hj/GK14657_00IH_0001_0021.jpg","1777_각북면_21")</f>
        <v>1777_각북면_21</v>
      </c>
      <c r="B1286" s="2">
        <v>1777</v>
      </c>
      <c r="C1286" s="2" t="s">
        <v>12868</v>
      </c>
      <c r="D1286" s="2" t="s">
        <v>12865</v>
      </c>
      <c r="E1286" s="2">
        <v>1285</v>
      </c>
      <c r="F1286" s="1">
        <v>5</v>
      </c>
      <c r="G1286" s="1" t="s">
        <v>2145</v>
      </c>
      <c r="H1286" s="1" t="s">
        <v>7351</v>
      </c>
      <c r="I1286" s="1">
        <v>7</v>
      </c>
      <c r="L1286" s="1">
        <v>2</v>
      </c>
      <c r="M1286" s="2" t="s">
        <v>13427</v>
      </c>
      <c r="N1286" s="2" t="s">
        <v>15277</v>
      </c>
      <c r="T1286" s="1" t="s">
        <v>12957</v>
      </c>
      <c r="U1286" s="1" t="s">
        <v>174</v>
      </c>
      <c r="V1286" s="1" t="s">
        <v>7523</v>
      </c>
      <c r="W1286" s="1" t="s">
        <v>893</v>
      </c>
      <c r="X1286" s="1" t="s">
        <v>12964</v>
      </c>
      <c r="Y1286" s="1" t="s">
        <v>2390</v>
      </c>
      <c r="Z1286" s="1" t="s">
        <v>15278</v>
      </c>
      <c r="AC1286" s="1">
        <v>39</v>
      </c>
      <c r="AD1286" s="1" t="s">
        <v>366</v>
      </c>
      <c r="AE1286" s="1" t="s">
        <v>9626</v>
      </c>
      <c r="AJ1286" s="1" t="s">
        <v>17</v>
      </c>
      <c r="AK1286" s="1" t="s">
        <v>9765</v>
      </c>
      <c r="AL1286" s="1" t="s">
        <v>41</v>
      </c>
      <c r="AM1286" s="1" t="s">
        <v>9711</v>
      </c>
      <c r="AT1286" s="1" t="s">
        <v>79</v>
      </c>
      <c r="AU1286" s="1" t="s">
        <v>9844</v>
      </c>
      <c r="AV1286" s="1" t="s">
        <v>2391</v>
      </c>
      <c r="AW1286" s="1" t="s">
        <v>10480</v>
      </c>
      <c r="BG1286" s="1" t="s">
        <v>79</v>
      </c>
      <c r="BH1286" s="1" t="s">
        <v>9844</v>
      </c>
      <c r="BI1286" s="1" t="s">
        <v>2364</v>
      </c>
      <c r="BJ1286" s="1" t="s">
        <v>9288</v>
      </c>
      <c r="BK1286" s="1" t="s">
        <v>79</v>
      </c>
      <c r="BL1286" s="1" t="s">
        <v>9844</v>
      </c>
      <c r="BM1286" s="1" t="s">
        <v>2365</v>
      </c>
      <c r="BN1286" s="1" t="s">
        <v>11193</v>
      </c>
      <c r="BO1286" s="1" t="s">
        <v>2392</v>
      </c>
      <c r="BP1286" s="1" t="s">
        <v>11898</v>
      </c>
      <c r="BQ1286" s="1" t="s">
        <v>2393</v>
      </c>
      <c r="BR1286" s="1" t="s">
        <v>12461</v>
      </c>
      <c r="BS1286" s="1" t="s">
        <v>50</v>
      </c>
      <c r="BT1286" s="1" t="s">
        <v>9712</v>
      </c>
    </row>
    <row r="1287" spans="1:72" ht="13.5" customHeight="1">
      <c r="A1287" s="3" t="str">
        <f>HYPERLINK("http://kyu.snu.ac.kr/sdhj/index.jsp?type=hj/GK14657_00IH_0001_0021.jpg","1777_각북면_21")</f>
        <v>1777_각북면_21</v>
      </c>
      <c r="B1287" s="2">
        <v>1777</v>
      </c>
      <c r="C1287" s="2" t="s">
        <v>12868</v>
      </c>
      <c r="D1287" s="2" t="s">
        <v>12865</v>
      </c>
      <c r="E1287" s="2">
        <v>1286</v>
      </c>
      <c r="F1287" s="1">
        <v>5</v>
      </c>
      <c r="G1287" s="1" t="s">
        <v>2145</v>
      </c>
      <c r="H1287" s="1" t="s">
        <v>7351</v>
      </c>
      <c r="I1287" s="1">
        <v>7</v>
      </c>
      <c r="L1287" s="1">
        <v>2</v>
      </c>
      <c r="M1287" s="2" t="s">
        <v>13427</v>
      </c>
      <c r="N1287" s="2" t="s">
        <v>15277</v>
      </c>
      <c r="S1287" s="1" t="s">
        <v>47</v>
      </c>
      <c r="T1287" s="1" t="s">
        <v>179</v>
      </c>
      <c r="W1287" s="1" t="s">
        <v>73</v>
      </c>
      <c r="X1287" s="1" t="s">
        <v>12958</v>
      </c>
      <c r="Y1287" s="1" t="s">
        <v>101</v>
      </c>
      <c r="Z1287" s="1" t="s">
        <v>7731</v>
      </c>
      <c r="AC1287" s="1">
        <v>35</v>
      </c>
      <c r="AD1287" s="1" t="s">
        <v>291</v>
      </c>
      <c r="AE1287" s="1" t="s">
        <v>9641</v>
      </c>
      <c r="AJ1287" s="1" t="s">
        <v>465</v>
      </c>
      <c r="AK1287" s="1" t="s">
        <v>9766</v>
      </c>
      <c r="AL1287" s="1" t="s">
        <v>76</v>
      </c>
      <c r="AM1287" s="1" t="s">
        <v>14465</v>
      </c>
      <c r="AT1287" s="1" t="s">
        <v>79</v>
      </c>
      <c r="AU1287" s="1" t="s">
        <v>9844</v>
      </c>
      <c r="AV1287" s="1" t="s">
        <v>2394</v>
      </c>
      <c r="AW1287" s="1" t="s">
        <v>9257</v>
      </c>
      <c r="BG1287" s="1" t="s">
        <v>79</v>
      </c>
      <c r="BH1287" s="1" t="s">
        <v>9844</v>
      </c>
      <c r="BI1287" s="1" t="s">
        <v>2395</v>
      </c>
      <c r="BJ1287" s="1" t="s">
        <v>11191</v>
      </c>
      <c r="BK1287" s="1" t="s">
        <v>79</v>
      </c>
      <c r="BL1287" s="1" t="s">
        <v>9844</v>
      </c>
      <c r="BM1287" s="1" t="s">
        <v>2396</v>
      </c>
      <c r="BN1287" s="1" t="s">
        <v>11747</v>
      </c>
      <c r="BO1287" s="1" t="s">
        <v>79</v>
      </c>
      <c r="BP1287" s="1" t="s">
        <v>9844</v>
      </c>
      <c r="BQ1287" s="1" t="s">
        <v>2397</v>
      </c>
      <c r="BR1287" s="1" t="s">
        <v>15106</v>
      </c>
      <c r="BS1287" s="1" t="s">
        <v>50</v>
      </c>
      <c r="BT1287" s="1" t="s">
        <v>9712</v>
      </c>
    </row>
    <row r="1288" spans="1:72" ht="13.5" customHeight="1">
      <c r="A1288" s="3" t="str">
        <f>HYPERLINK("http://kyu.snu.ac.kr/sdhj/index.jsp?type=hj/GK14657_00IH_0001_0021.jpg","1777_각북면_21")</f>
        <v>1777_각북면_21</v>
      </c>
      <c r="B1288" s="2">
        <v>1777</v>
      </c>
      <c r="C1288" s="2" t="s">
        <v>12868</v>
      </c>
      <c r="D1288" s="2" t="s">
        <v>12865</v>
      </c>
      <c r="E1288" s="2">
        <v>1287</v>
      </c>
      <c r="F1288" s="1">
        <v>5</v>
      </c>
      <c r="G1288" s="1" t="s">
        <v>2145</v>
      </c>
      <c r="H1288" s="1" t="s">
        <v>7351</v>
      </c>
      <c r="I1288" s="1">
        <v>7</v>
      </c>
      <c r="L1288" s="1">
        <v>2</v>
      </c>
      <c r="M1288" s="2" t="s">
        <v>13427</v>
      </c>
      <c r="N1288" s="2" t="s">
        <v>15277</v>
      </c>
      <c r="S1288" s="1" t="s">
        <v>130</v>
      </c>
      <c r="T1288" s="1" t="s">
        <v>7487</v>
      </c>
      <c r="W1288" s="1" t="s">
        <v>48</v>
      </c>
      <c r="X1288" s="1" t="s">
        <v>7670</v>
      </c>
      <c r="Y1288" s="1" t="s">
        <v>101</v>
      </c>
      <c r="Z1288" s="1" t="s">
        <v>7731</v>
      </c>
      <c r="AC1288" s="1">
        <v>69</v>
      </c>
      <c r="AD1288" s="1" t="s">
        <v>366</v>
      </c>
      <c r="AE1288" s="1" t="s">
        <v>9626</v>
      </c>
    </row>
    <row r="1289" spans="1:72" ht="13.5" customHeight="1">
      <c r="A1289" s="3" t="str">
        <f>HYPERLINK("http://kyu.snu.ac.kr/sdhj/index.jsp?type=hj/GK14657_00IH_0001_0021.jpg","1777_각북면_21")</f>
        <v>1777_각북면_21</v>
      </c>
      <c r="B1289" s="2">
        <v>1777</v>
      </c>
      <c r="C1289" s="2" t="s">
        <v>12868</v>
      </c>
      <c r="D1289" s="2" t="s">
        <v>12865</v>
      </c>
      <c r="E1289" s="2">
        <v>1288</v>
      </c>
      <c r="F1289" s="1">
        <v>5</v>
      </c>
      <c r="G1289" s="1" t="s">
        <v>2145</v>
      </c>
      <c r="H1289" s="1" t="s">
        <v>7351</v>
      </c>
      <c r="I1289" s="1">
        <v>7</v>
      </c>
      <c r="L1289" s="1">
        <v>2</v>
      </c>
      <c r="M1289" s="2" t="s">
        <v>13427</v>
      </c>
      <c r="N1289" s="2" t="s">
        <v>15277</v>
      </c>
      <c r="T1289" s="1" t="s">
        <v>15262</v>
      </c>
      <c r="U1289" s="1" t="s">
        <v>2398</v>
      </c>
      <c r="V1289" s="1" t="s">
        <v>7625</v>
      </c>
      <c r="Y1289" s="1" t="s">
        <v>2399</v>
      </c>
      <c r="Z1289" s="1" t="s">
        <v>8258</v>
      </c>
      <c r="AC1289" s="1">
        <v>81</v>
      </c>
      <c r="AD1289" s="1" t="s">
        <v>243</v>
      </c>
      <c r="AE1289" s="1" t="s">
        <v>9633</v>
      </c>
    </row>
    <row r="1290" spans="1:72" ht="13.5" customHeight="1">
      <c r="A1290" s="3" t="str">
        <f>HYPERLINK("http://kyu.snu.ac.kr/sdhj/index.jsp?type=hj/GK14657_00IH_0001_0021.jpg","1777_각북면_21")</f>
        <v>1777_각북면_21</v>
      </c>
      <c r="B1290" s="2">
        <v>1777</v>
      </c>
      <c r="C1290" s="2" t="s">
        <v>12868</v>
      </c>
      <c r="D1290" s="2" t="s">
        <v>12865</v>
      </c>
      <c r="E1290" s="2">
        <v>1289</v>
      </c>
      <c r="F1290" s="1">
        <v>5</v>
      </c>
      <c r="G1290" s="1" t="s">
        <v>2145</v>
      </c>
      <c r="H1290" s="1" t="s">
        <v>7351</v>
      </c>
      <c r="I1290" s="1">
        <v>7</v>
      </c>
      <c r="L1290" s="1">
        <v>2</v>
      </c>
      <c r="M1290" s="2" t="s">
        <v>13427</v>
      </c>
      <c r="N1290" s="2" t="s">
        <v>15277</v>
      </c>
      <c r="T1290" s="1" t="s">
        <v>15262</v>
      </c>
      <c r="U1290" s="1" t="s">
        <v>109</v>
      </c>
      <c r="V1290" s="1" t="s">
        <v>7521</v>
      </c>
      <c r="Y1290" s="1" t="s">
        <v>2400</v>
      </c>
      <c r="Z1290" s="1" t="s">
        <v>7918</v>
      </c>
      <c r="AC1290" s="1">
        <v>6</v>
      </c>
      <c r="AD1290" s="1" t="s">
        <v>108</v>
      </c>
      <c r="AE1290" s="1" t="s">
        <v>9615</v>
      </c>
    </row>
    <row r="1291" spans="1:72" ht="13.5" customHeight="1">
      <c r="A1291" s="3" t="str">
        <f>HYPERLINK("http://kyu.snu.ac.kr/sdhj/index.jsp?type=hj/GK14657_00IH_0001_0021.jpg","1777_각북면_21")</f>
        <v>1777_각북면_21</v>
      </c>
      <c r="B1291" s="2">
        <v>1777</v>
      </c>
      <c r="C1291" s="2" t="s">
        <v>12868</v>
      </c>
      <c r="D1291" s="2" t="s">
        <v>12865</v>
      </c>
      <c r="E1291" s="2">
        <v>1290</v>
      </c>
      <c r="F1291" s="1">
        <v>5</v>
      </c>
      <c r="G1291" s="1" t="s">
        <v>2145</v>
      </c>
      <c r="H1291" s="1" t="s">
        <v>7351</v>
      </c>
      <c r="I1291" s="1">
        <v>7</v>
      </c>
      <c r="L1291" s="1">
        <v>3</v>
      </c>
      <c r="M1291" s="2" t="s">
        <v>13428</v>
      </c>
      <c r="N1291" s="2" t="s">
        <v>13429</v>
      </c>
      <c r="O1291" s="1" t="s">
        <v>6</v>
      </c>
      <c r="P1291" s="1" t="s">
        <v>7461</v>
      </c>
      <c r="T1291" s="1" t="s">
        <v>12957</v>
      </c>
      <c r="U1291" s="1" t="s">
        <v>892</v>
      </c>
      <c r="V1291" s="1" t="s">
        <v>7614</v>
      </c>
      <c r="W1291" s="1" t="s">
        <v>73</v>
      </c>
      <c r="X1291" s="1" t="s">
        <v>12958</v>
      </c>
      <c r="Y1291" s="1" t="s">
        <v>872</v>
      </c>
      <c r="Z1291" s="1" t="s">
        <v>7988</v>
      </c>
      <c r="AC1291" s="1">
        <v>41</v>
      </c>
      <c r="AD1291" s="1" t="s">
        <v>753</v>
      </c>
      <c r="AE1291" s="1" t="s">
        <v>9644</v>
      </c>
      <c r="AJ1291" s="1" t="s">
        <v>17</v>
      </c>
      <c r="AK1291" s="1" t="s">
        <v>9765</v>
      </c>
      <c r="AL1291" s="1" t="s">
        <v>76</v>
      </c>
      <c r="AM1291" s="1" t="s">
        <v>14465</v>
      </c>
      <c r="AT1291" s="1" t="s">
        <v>37</v>
      </c>
      <c r="AU1291" s="1" t="s">
        <v>7529</v>
      </c>
      <c r="AV1291" s="1" t="s">
        <v>2401</v>
      </c>
      <c r="AW1291" s="1" t="s">
        <v>10479</v>
      </c>
      <c r="BG1291" s="1" t="s">
        <v>1479</v>
      </c>
      <c r="BH1291" s="1" t="s">
        <v>7560</v>
      </c>
      <c r="BI1291" s="1" t="s">
        <v>2402</v>
      </c>
      <c r="BJ1291" s="1" t="s">
        <v>10477</v>
      </c>
      <c r="BK1291" s="1" t="s">
        <v>1479</v>
      </c>
      <c r="BL1291" s="1" t="s">
        <v>7560</v>
      </c>
      <c r="BM1291" s="1" t="s">
        <v>2403</v>
      </c>
      <c r="BN1291" s="1" t="s">
        <v>11190</v>
      </c>
      <c r="BO1291" s="1" t="s">
        <v>37</v>
      </c>
      <c r="BP1291" s="1" t="s">
        <v>7529</v>
      </c>
      <c r="BQ1291" s="1" t="s">
        <v>2404</v>
      </c>
      <c r="BR1291" s="1" t="s">
        <v>12460</v>
      </c>
      <c r="BS1291" s="1" t="s">
        <v>41</v>
      </c>
      <c r="BT1291" s="1" t="s">
        <v>9711</v>
      </c>
    </row>
    <row r="1292" spans="1:72" ht="13.5" customHeight="1">
      <c r="A1292" s="3" t="str">
        <f>HYPERLINK("http://kyu.snu.ac.kr/sdhj/index.jsp?type=hj/GK14657_00IH_0001_0021.jpg","1777_각북면_21")</f>
        <v>1777_각북면_21</v>
      </c>
      <c r="B1292" s="2">
        <v>1777</v>
      </c>
      <c r="C1292" s="2" t="s">
        <v>12868</v>
      </c>
      <c r="D1292" s="2" t="s">
        <v>12865</v>
      </c>
      <c r="E1292" s="2">
        <v>1291</v>
      </c>
      <c r="F1292" s="1">
        <v>5</v>
      </c>
      <c r="G1292" s="1" t="s">
        <v>2145</v>
      </c>
      <c r="H1292" s="1" t="s">
        <v>7351</v>
      </c>
      <c r="I1292" s="1">
        <v>7</v>
      </c>
      <c r="L1292" s="1">
        <v>3</v>
      </c>
      <c r="M1292" s="2" t="s">
        <v>13428</v>
      </c>
      <c r="N1292" s="2" t="s">
        <v>13429</v>
      </c>
      <c r="S1292" s="1" t="s">
        <v>47</v>
      </c>
      <c r="T1292" s="1" t="s">
        <v>179</v>
      </c>
      <c r="W1292" s="1" t="s">
        <v>48</v>
      </c>
      <c r="X1292" s="1" t="s">
        <v>7670</v>
      </c>
      <c r="Y1292" s="1" t="s">
        <v>10</v>
      </c>
      <c r="Z1292" s="1" t="s">
        <v>7691</v>
      </c>
      <c r="AC1292" s="1">
        <v>34</v>
      </c>
      <c r="AD1292" s="1" t="s">
        <v>63</v>
      </c>
      <c r="AE1292" s="1" t="s">
        <v>9638</v>
      </c>
      <c r="AJ1292" s="1" t="s">
        <v>17</v>
      </c>
      <c r="AK1292" s="1" t="s">
        <v>9765</v>
      </c>
      <c r="AL1292" s="1" t="s">
        <v>50</v>
      </c>
      <c r="AM1292" s="1" t="s">
        <v>9712</v>
      </c>
      <c r="AT1292" s="1" t="s">
        <v>37</v>
      </c>
      <c r="AU1292" s="1" t="s">
        <v>7529</v>
      </c>
      <c r="AV1292" s="1" t="s">
        <v>2405</v>
      </c>
      <c r="AW1292" s="1" t="s">
        <v>10478</v>
      </c>
      <c r="BG1292" s="1" t="s">
        <v>37</v>
      </c>
      <c r="BH1292" s="1" t="s">
        <v>7529</v>
      </c>
      <c r="BI1292" s="1" t="s">
        <v>2406</v>
      </c>
      <c r="BJ1292" s="1" t="s">
        <v>9440</v>
      </c>
      <c r="BK1292" s="1" t="s">
        <v>53</v>
      </c>
      <c r="BL1292" s="1" t="s">
        <v>7653</v>
      </c>
      <c r="BM1292" s="1" t="s">
        <v>2407</v>
      </c>
      <c r="BN1292" s="1" t="s">
        <v>11746</v>
      </c>
      <c r="BO1292" s="1" t="s">
        <v>77</v>
      </c>
      <c r="BP1292" s="1" t="s">
        <v>7576</v>
      </c>
      <c r="BQ1292" s="1" t="s">
        <v>2408</v>
      </c>
      <c r="BR1292" s="1" t="s">
        <v>14788</v>
      </c>
      <c r="BS1292" s="1" t="s">
        <v>76</v>
      </c>
      <c r="BT1292" s="1" t="s">
        <v>14465</v>
      </c>
    </row>
    <row r="1293" spans="1:72" ht="13.5" customHeight="1">
      <c r="A1293" s="3" t="str">
        <f>HYPERLINK("http://kyu.snu.ac.kr/sdhj/index.jsp?type=hj/GK14657_00IH_0001_0021.jpg","1777_각북면_21")</f>
        <v>1777_각북면_21</v>
      </c>
      <c r="B1293" s="2">
        <v>1777</v>
      </c>
      <c r="C1293" s="2" t="s">
        <v>12868</v>
      </c>
      <c r="D1293" s="2" t="s">
        <v>12865</v>
      </c>
      <c r="E1293" s="2">
        <v>1292</v>
      </c>
      <c r="F1293" s="1">
        <v>5</v>
      </c>
      <c r="G1293" s="1" t="s">
        <v>2145</v>
      </c>
      <c r="H1293" s="1" t="s">
        <v>7351</v>
      </c>
      <c r="I1293" s="1">
        <v>7</v>
      </c>
      <c r="L1293" s="1">
        <v>3</v>
      </c>
      <c r="M1293" s="2" t="s">
        <v>13428</v>
      </c>
      <c r="N1293" s="2" t="s">
        <v>13429</v>
      </c>
      <c r="S1293" s="1" t="s">
        <v>57</v>
      </c>
      <c r="T1293" s="1" t="s">
        <v>7485</v>
      </c>
      <c r="U1293" s="1" t="s">
        <v>2409</v>
      </c>
      <c r="V1293" s="1" t="s">
        <v>7635</v>
      </c>
      <c r="Y1293" s="1" t="s">
        <v>2410</v>
      </c>
      <c r="Z1293" s="1" t="s">
        <v>9296</v>
      </c>
      <c r="AC1293" s="1">
        <v>11</v>
      </c>
      <c r="AD1293" s="1" t="s">
        <v>69</v>
      </c>
      <c r="AE1293" s="1" t="s">
        <v>9646</v>
      </c>
    </row>
    <row r="1294" spans="1:72" ht="13.5" customHeight="1">
      <c r="A1294" s="3" t="str">
        <f>HYPERLINK("http://kyu.snu.ac.kr/sdhj/index.jsp?type=hj/GK14657_00IH_0001_0021.jpg","1777_각북면_21")</f>
        <v>1777_각북면_21</v>
      </c>
      <c r="B1294" s="2">
        <v>1777</v>
      </c>
      <c r="C1294" s="2" t="s">
        <v>12868</v>
      </c>
      <c r="D1294" s="2" t="s">
        <v>12865</v>
      </c>
      <c r="E1294" s="2">
        <v>1293</v>
      </c>
      <c r="F1294" s="1">
        <v>5</v>
      </c>
      <c r="G1294" s="1" t="s">
        <v>2145</v>
      </c>
      <c r="H1294" s="1" t="s">
        <v>7351</v>
      </c>
      <c r="I1294" s="1">
        <v>7</v>
      </c>
      <c r="L1294" s="1">
        <v>4</v>
      </c>
      <c r="M1294" s="2" t="s">
        <v>13430</v>
      </c>
      <c r="N1294" s="2" t="s">
        <v>13431</v>
      </c>
      <c r="T1294" s="1" t="s">
        <v>12957</v>
      </c>
      <c r="U1294" s="1" t="s">
        <v>394</v>
      </c>
      <c r="V1294" s="1" t="s">
        <v>7532</v>
      </c>
      <c r="W1294" s="1" t="s">
        <v>2411</v>
      </c>
      <c r="X1294" s="1" t="s">
        <v>7682</v>
      </c>
      <c r="Y1294" s="1" t="s">
        <v>2412</v>
      </c>
      <c r="Z1294" s="1" t="s">
        <v>9295</v>
      </c>
      <c r="AC1294" s="1">
        <v>65</v>
      </c>
      <c r="AD1294" s="1" t="s">
        <v>201</v>
      </c>
      <c r="AE1294" s="1" t="s">
        <v>9636</v>
      </c>
      <c r="AJ1294" s="1" t="s">
        <v>17</v>
      </c>
      <c r="AK1294" s="1" t="s">
        <v>9765</v>
      </c>
      <c r="AL1294" s="1" t="s">
        <v>107</v>
      </c>
      <c r="AM1294" s="1" t="s">
        <v>9484</v>
      </c>
      <c r="AT1294" s="1" t="s">
        <v>235</v>
      </c>
      <c r="AU1294" s="1" t="s">
        <v>7607</v>
      </c>
      <c r="AV1294" s="1" t="s">
        <v>1633</v>
      </c>
      <c r="AW1294" s="1" t="s">
        <v>10449</v>
      </c>
      <c r="BG1294" s="1" t="s">
        <v>235</v>
      </c>
      <c r="BH1294" s="1" t="s">
        <v>7607</v>
      </c>
      <c r="BI1294" s="1" t="s">
        <v>2413</v>
      </c>
      <c r="BJ1294" s="1" t="s">
        <v>8060</v>
      </c>
      <c r="BK1294" s="1" t="s">
        <v>235</v>
      </c>
      <c r="BL1294" s="1" t="s">
        <v>7607</v>
      </c>
      <c r="BM1294" s="1" t="s">
        <v>1571</v>
      </c>
      <c r="BN1294" s="1" t="s">
        <v>11745</v>
      </c>
      <c r="BO1294" s="1" t="s">
        <v>37</v>
      </c>
      <c r="BP1294" s="1" t="s">
        <v>7529</v>
      </c>
      <c r="BQ1294" s="1" t="s">
        <v>2414</v>
      </c>
      <c r="BR1294" s="1" t="s">
        <v>15054</v>
      </c>
      <c r="BS1294" s="1" t="s">
        <v>147</v>
      </c>
      <c r="BT1294" s="1" t="s">
        <v>9773</v>
      </c>
    </row>
    <row r="1295" spans="1:72" ht="13.5" customHeight="1">
      <c r="A1295" s="3" t="str">
        <f>HYPERLINK("http://kyu.snu.ac.kr/sdhj/index.jsp?type=hj/GK14657_00IH_0001_0021.jpg","1777_각북면_21")</f>
        <v>1777_각북면_21</v>
      </c>
      <c r="B1295" s="2">
        <v>1777</v>
      </c>
      <c r="C1295" s="2" t="s">
        <v>12868</v>
      </c>
      <c r="D1295" s="2" t="s">
        <v>12865</v>
      </c>
      <c r="E1295" s="2">
        <v>1294</v>
      </c>
      <c r="F1295" s="1">
        <v>5</v>
      </c>
      <c r="G1295" s="1" t="s">
        <v>2145</v>
      </c>
      <c r="H1295" s="1" t="s">
        <v>7351</v>
      </c>
      <c r="I1295" s="1">
        <v>7</v>
      </c>
      <c r="L1295" s="1">
        <v>4</v>
      </c>
      <c r="M1295" s="2" t="s">
        <v>13430</v>
      </c>
      <c r="N1295" s="2" t="s">
        <v>13431</v>
      </c>
      <c r="S1295" s="1" t="s">
        <v>47</v>
      </c>
      <c r="T1295" s="1" t="s">
        <v>179</v>
      </c>
      <c r="W1295" s="1" t="s">
        <v>1539</v>
      </c>
      <c r="X1295" s="1" t="s">
        <v>12960</v>
      </c>
      <c r="Y1295" s="1" t="s">
        <v>10</v>
      </c>
      <c r="Z1295" s="1" t="s">
        <v>7691</v>
      </c>
      <c r="AC1295" s="1">
        <v>60</v>
      </c>
      <c r="AD1295" s="1" t="s">
        <v>539</v>
      </c>
      <c r="AE1295" s="1" t="s">
        <v>9669</v>
      </c>
      <c r="AJ1295" s="1" t="s">
        <v>17</v>
      </c>
      <c r="AK1295" s="1" t="s">
        <v>9765</v>
      </c>
      <c r="AL1295" s="1" t="s">
        <v>288</v>
      </c>
      <c r="AM1295" s="1" t="s">
        <v>14514</v>
      </c>
      <c r="AT1295" s="1" t="s">
        <v>235</v>
      </c>
      <c r="AU1295" s="1" t="s">
        <v>7607</v>
      </c>
      <c r="AV1295" s="1" t="s">
        <v>12785</v>
      </c>
      <c r="AW1295" s="1" t="s">
        <v>12786</v>
      </c>
      <c r="BG1295" s="1" t="s">
        <v>235</v>
      </c>
      <c r="BH1295" s="1" t="s">
        <v>7607</v>
      </c>
      <c r="BI1295" s="1" t="s">
        <v>1311</v>
      </c>
      <c r="BJ1295" s="1" t="s">
        <v>8066</v>
      </c>
      <c r="BK1295" s="1" t="s">
        <v>235</v>
      </c>
      <c r="BL1295" s="1" t="s">
        <v>7607</v>
      </c>
      <c r="BM1295" s="1" t="s">
        <v>2415</v>
      </c>
      <c r="BN1295" s="1" t="s">
        <v>11627</v>
      </c>
      <c r="BO1295" s="1" t="s">
        <v>37</v>
      </c>
      <c r="BP1295" s="1" t="s">
        <v>7529</v>
      </c>
      <c r="BQ1295" s="1" t="s">
        <v>2416</v>
      </c>
      <c r="BR1295" s="1" t="s">
        <v>14878</v>
      </c>
      <c r="BS1295" s="1" t="s">
        <v>76</v>
      </c>
      <c r="BT1295" s="1" t="s">
        <v>14465</v>
      </c>
    </row>
    <row r="1296" spans="1:72" ht="13.5" customHeight="1">
      <c r="A1296" s="3" t="str">
        <f>HYPERLINK("http://kyu.snu.ac.kr/sdhj/index.jsp?type=hj/GK14657_00IH_0001_0021.jpg","1777_각북면_21")</f>
        <v>1777_각북면_21</v>
      </c>
      <c r="B1296" s="2">
        <v>1777</v>
      </c>
      <c r="C1296" s="2" t="s">
        <v>12868</v>
      </c>
      <c r="D1296" s="2" t="s">
        <v>12865</v>
      </c>
      <c r="E1296" s="2">
        <v>1295</v>
      </c>
      <c r="F1296" s="1">
        <v>5</v>
      </c>
      <c r="G1296" s="1" t="s">
        <v>2145</v>
      </c>
      <c r="H1296" s="1" t="s">
        <v>7351</v>
      </c>
      <c r="I1296" s="1">
        <v>7</v>
      </c>
      <c r="L1296" s="1">
        <v>4</v>
      </c>
      <c r="M1296" s="2" t="s">
        <v>13430</v>
      </c>
      <c r="N1296" s="2" t="s">
        <v>13431</v>
      </c>
      <c r="S1296" s="1" t="s">
        <v>130</v>
      </c>
      <c r="T1296" s="1" t="s">
        <v>7487</v>
      </c>
      <c r="W1296" s="1" t="s">
        <v>38</v>
      </c>
      <c r="X1296" s="1" t="s">
        <v>12968</v>
      </c>
      <c r="Y1296" s="1" t="s">
        <v>10</v>
      </c>
      <c r="Z1296" s="1" t="s">
        <v>7691</v>
      </c>
      <c r="AC1296" s="1">
        <v>93</v>
      </c>
      <c r="AD1296" s="1" t="s">
        <v>176</v>
      </c>
      <c r="AE1296" s="1" t="s">
        <v>9648</v>
      </c>
    </row>
    <row r="1297" spans="1:72" ht="13.5" customHeight="1">
      <c r="A1297" s="3" t="str">
        <f>HYPERLINK("http://kyu.snu.ac.kr/sdhj/index.jsp?type=hj/GK14657_00IH_0001_0021.jpg","1777_각북면_21")</f>
        <v>1777_각북면_21</v>
      </c>
      <c r="B1297" s="2">
        <v>1777</v>
      </c>
      <c r="C1297" s="2" t="s">
        <v>12868</v>
      </c>
      <c r="D1297" s="2" t="s">
        <v>12865</v>
      </c>
      <c r="E1297" s="2">
        <v>1296</v>
      </c>
      <c r="F1297" s="1">
        <v>5</v>
      </c>
      <c r="G1297" s="1" t="s">
        <v>2145</v>
      </c>
      <c r="H1297" s="1" t="s">
        <v>7351</v>
      </c>
      <c r="I1297" s="1">
        <v>7</v>
      </c>
      <c r="L1297" s="1">
        <v>4</v>
      </c>
      <c r="M1297" s="2" t="s">
        <v>13430</v>
      </c>
      <c r="N1297" s="2" t="s">
        <v>13431</v>
      </c>
      <c r="S1297" s="1" t="s">
        <v>310</v>
      </c>
      <c r="T1297" s="1" t="s">
        <v>7494</v>
      </c>
      <c r="U1297" s="1" t="s">
        <v>2417</v>
      </c>
      <c r="V1297" s="1" t="s">
        <v>7601</v>
      </c>
      <c r="Y1297" s="1" t="s">
        <v>819</v>
      </c>
      <c r="Z1297" s="1" t="s">
        <v>8505</v>
      </c>
      <c r="AC1297" s="1">
        <v>27</v>
      </c>
      <c r="AD1297" s="1" t="s">
        <v>91</v>
      </c>
      <c r="AE1297" s="1" t="s">
        <v>9654</v>
      </c>
    </row>
    <row r="1298" spans="1:72" ht="13.5" customHeight="1">
      <c r="A1298" s="3" t="str">
        <f>HYPERLINK("http://kyu.snu.ac.kr/sdhj/index.jsp?type=hj/GK14657_00IH_0001_0021.jpg","1777_각북면_21")</f>
        <v>1777_각북면_21</v>
      </c>
      <c r="B1298" s="2">
        <v>1777</v>
      </c>
      <c r="C1298" s="2" t="s">
        <v>12868</v>
      </c>
      <c r="D1298" s="2" t="s">
        <v>12865</v>
      </c>
      <c r="E1298" s="2">
        <v>1297</v>
      </c>
      <c r="F1298" s="1">
        <v>5</v>
      </c>
      <c r="G1298" s="1" t="s">
        <v>2145</v>
      </c>
      <c r="H1298" s="1" t="s">
        <v>7351</v>
      </c>
      <c r="I1298" s="1">
        <v>7</v>
      </c>
      <c r="L1298" s="1">
        <v>4</v>
      </c>
      <c r="M1298" s="2" t="s">
        <v>13430</v>
      </c>
      <c r="N1298" s="2" t="s">
        <v>13431</v>
      </c>
      <c r="S1298" s="1" t="s">
        <v>67</v>
      </c>
      <c r="T1298" s="1" t="s">
        <v>5121</v>
      </c>
      <c r="AC1298" s="1">
        <v>17</v>
      </c>
      <c r="AD1298" s="1" t="s">
        <v>68</v>
      </c>
      <c r="AE1298" s="1" t="s">
        <v>9623</v>
      </c>
    </row>
    <row r="1299" spans="1:72" ht="13.5" customHeight="1">
      <c r="A1299" s="3" t="str">
        <f>HYPERLINK("http://kyu.snu.ac.kr/sdhj/index.jsp?type=hj/GK14657_00IH_0001_0021.jpg","1777_각북면_21")</f>
        <v>1777_각북면_21</v>
      </c>
      <c r="B1299" s="2">
        <v>1777</v>
      </c>
      <c r="C1299" s="2" t="s">
        <v>12868</v>
      </c>
      <c r="D1299" s="2" t="s">
        <v>12865</v>
      </c>
      <c r="E1299" s="2">
        <v>1298</v>
      </c>
      <c r="F1299" s="1">
        <v>5</v>
      </c>
      <c r="G1299" s="1" t="s">
        <v>2145</v>
      </c>
      <c r="H1299" s="1" t="s">
        <v>7351</v>
      </c>
      <c r="I1299" s="1">
        <v>7</v>
      </c>
      <c r="L1299" s="1">
        <v>4</v>
      </c>
      <c r="M1299" s="2" t="s">
        <v>13430</v>
      </c>
      <c r="N1299" s="2" t="s">
        <v>13431</v>
      </c>
      <c r="S1299" s="1" t="s">
        <v>67</v>
      </c>
      <c r="T1299" s="1" t="s">
        <v>5121</v>
      </c>
      <c r="AC1299" s="1">
        <v>5</v>
      </c>
      <c r="AD1299" s="1" t="s">
        <v>201</v>
      </c>
      <c r="AE1299" s="1" t="s">
        <v>9636</v>
      </c>
      <c r="AF1299" s="1" t="s">
        <v>71</v>
      </c>
      <c r="AG1299" s="1" t="s">
        <v>9052</v>
      </c>
    </row>
    <row r="1300" spans="1:72" ht="13.5" customHeight="1">
      <c r="A1300" s="3" t="str">
        <f>HYPERLINK("http://kyu.snu.ac.kr/sdhj/index.jsp?type=hj/GK14657_00IH_0001_0021.jpg","1777_각북면_21")</f>
        <v>1777_각북면_21</v>
      </c>
      <c r="B1300" s="2">
        <v>1777</v>
      </c>
      <c r="C1300" s="2" t="s">
        <v>12868</v>
      </c>
      <c r="D1300" s="2" t="s">
        <v>12865</v>
      </c>
      <c r="E1300" s="2">
        <v>1299</v>
      </c>
      <c r="F1300" s="1">
        <v>5</v>
      </c>
      <c r="G1300" s="1" t="s">
        <v>2145</v>
      </c>
      <c r="H1300" s="1" t="s">
        <v>7351</v>
      </c>
      <c r="I1300" s="1">
        <v>7</v>
      </c>
      <c r="L1300" s="1">
        <v>5</v>
      </c>
      <c r="M1300" s="2" t="s">
        <v>13432</v>
      </c>
      <c r="N1300" s="2" t="s">
        <v>13433</v>
      </c>
      <c r="T1300" s="1" t="s">
        <v>12957</v>
      </c>
      <c r="U1300" s="1" t="s">
        <v>892</v>
      </c>
      <c r="V1300" s="1" t="s">
        <v>7614</v>
      </c>
      <c r="W1300" s="1" t="s">
        <v>73</v>
      </c>
      <c r="X1300" s="1" t="s">
        <v>12958</v>
      </c>
      <c r="Y1300" s="1" t="s">
        <v>1558</v>
      </c>
      <c r="Z1300" s="1" t="s">
        <v>8177</v>
      </c>
      <c r="AC1300" s="1">
        <v>50</v>
      </c>
      <c r="AD1300" s="1" t="s">
        <v>60</v>
      </c>
      <c r="AE1300" s="1" t="s">
        <v>9617</v>
      </c>
      <c r="AJ1300" s="1" t="s">
        <v>17</v>
      </c>
      <c r="AK1300" s="1" t="s">
        <v>9765</v>
      </c>
      <c r="AL1300" s="1" t="s">
        <v>76</v>
      </c>
      <c r="AM1300" s="1" t="s">
        <v>14465</v>
      </c>
      <c r="AT1300" s="1" t="s">
        <v>1479</v>
      </c>
      <c r="AU1300" s="1" t="s">
        <v>7560</v>
      </c>
      <c r="AV1300" s="1" t="s">
        <v>2402</v>
      </c>
      <c r="AW1300" s="1" t="s">
        <v>10477</v>
      </c>
      <c r="BG1300" s="1" t="s">
        <v>1479</v>
      </c>
      <c r="BH1300" s="1" t="s">
        <v>7560</v>
      </c>
      <c r="BI1300" s="1" t="s">
        <v>2403</v>
      </c>
      <c r="BJ1300" s="1" t="s">
        <v>11190</v>
      </c>
      <c r="BK1300" s="1" t="s">
        <v>77</v>
      </c>
      <c r="BL1300" s="1" t="s">
        <v>7576</v>
      </c>
      <c r="BM1300" s="1" t="s">
        <v>2230</v>
      </c>
      <c r="BN1300" s="1" t="s">
        <v>14624</v>
      </c>
      <c r="BO1300" s="1" t="s">
        <v>79</v>
      </c>
      <c r="BP1300" s="1" t="s">
        <v>9844</v>
      </c>
      <c r="BQ1300" s="1" t="s">
        <v>2418</v>
      </c>
      <c r="BR1300" s="1" t="s">
        <v>15140</v>
      </c>
      <c r="BS1300" s="1" t="s">
        <v>118</v>
      </c>
      <c r="BT1300" s="1" t="s">
        <v>9769</v>
      </c>
    </row>
    <row r="1301" spans="1:72" ht="13.5" customHeight="1">
      <c r="A1301" s="3" t="str">
        <f>HYPERLINK("http://kyu.snu.ac.kr/sdhj/index.jsp?type=hj/GK14657_00IH_0001_0021.jpg","1777_각북면_21")</f>
        <v>1777_각북면_21</v>
      </c>
      <c r="B1301" s="2">
        <v>1777</v>
      </c>
      <c r="C1301" s="2" t="s">
        <v>12868</v>
      </c>
      <c r="D1301" s="2" t="s">
        <v>12865</v>
      </c>
      <c r="E1301" s="2">
        <v>1300</v>
      </c>
      <c r="F1301" s="1">
        <v>5</v>
      </c>
      <c r="G1301" s="1" t="s">
        <v>2145</v>
      </c>
      <c r="H1301" s="1" t="s">
        <v>7351</v>
      </c>
      <c r="I1301" s="1">
        <v>7</v>
      </c>
      <c r="L1301" s="1">
        <v>5</v>
      </c>
      <c r="M1301" s="2" t="s">
        <v>13432</v>
      </c>
      <c r="N1301" s="2" t="s">
        <v>13433</v>
      </c>
      <c r="S1301" s="1" t="s">
        <v>47</v>
      </c>
      <c r="T1301" s="1" t="s">
        <v>179</v>
      </c>
      <c r="W1301" s="1" t="s">
        <v>1105</v>
      </c>
      <c r="X1301" s="1" t="s">
        <v>7676</v>
      </c>
      <c r="Y1301" s="1" t="s">
        <v>10</v>
      </c>
      <c r="Z1301" s="1" t="s">
        <v>7691</v>
      </c>
      <c r="AC1301" s="1">
        <v>41</v>
      </c>
      <c r="AD1301" s="1" t="s">
        <v>753</v>
      </c>
      <c r="AE1301" s="1" t="s">
        <v>9644</v>
      </c>
      <c r="AJ1301" s="1" t="s">
        <v>211</v>
      </c>
      <c r="AK1301" s="1" t="s">
        <v>211</v>
      </c>
      <c r="AL1301" s="1" t="s">
        <v>471</v>
      </c>
      <c r="AM1301" s="1" t="s">
        <v>9770</v>
      </c>
      <c r="AT1301" s="1" t="s">
        <v>37</v>
      </c>
      <c r="AU1301" s="1" t="s">
        <v>7529</v>
      </c>
      <c r="AV1301" s="1" t="s">
        <v>2419</v>
      </c>
      <c r="AW1301" s="1" t="s">
        <v>10476</v>
      </c>
      <c r="BG1301" s="1" t="s">
        <v>37</v>
      </c>
      <c r="BH1301" s="1" t="s">
        <v>7529</v>
      </c>
      <c r="BI1301" s="1" t="s">
        <v>1206</v>
      </c>
      <c r="BJ1301" s="1" t="s">
        <v>11189</v>
      </c>
      <c r="BK1301" s="1" t="s">
        <v>37</v>
      </c>
      <c r="BL1301" s="1" t="s">
        <v>7529</v>
      </c>
      <c r="BM1301" s="1" t="s">
        <v>2420</v>
      </c>
      <c r="BN1301" s="1" t="s">
        <v>11744</v>
      </c>
      <c r="BO1301" s="1" t="s">
        <v>37</v>
      </c>
      <c r="BP1301" s="1" t="s">
        <v>7529</v>
      </c>
      <c r="BQ1301" s="1" t="s">
        <v>2421</v>
      </c>
      <c r="BR1301" s="1" t="s">
        <v>12459</v>
      </c>
      <c r="BS1301" s="1" t="s">
        <v>50</v>
      </c>
      <c r="BT1301" s="1" t="s">
        <v>9712</v>
      </c>
    </row>
    <row r="1302" spans="1:72" ht="13.5" customHeight="1">
      <c r="A1302" s="3" t="str">
        <f>HYPERLINK("http://kyu.snu.ac.kr/sdhj/index.jsp?type=hj/GK14657_00IH_0001_0021.jpg","1777_각북면_21")</f>
        <v>1777_각북면_21</v>
      </c>
      <c r="B1302" s="2">
        <v>1777</v>
      </c>
      <c r="C1302" s="2" t="s">
        <v>12868</v>
      </c>
      <c r="D1302" s="2" t="s">
        <v>12865</v>
      </c>
      <c r="E1302" s="2">
        <v>1301</v>
      </c>
      <c r="F1302" s="1">
        <v>5</v>
      </c>
      <c r="G1302" s="1" t="s">
        <v>2145</v>
      </c>
      <c r="H1302" s="1" t="s">
        <v>7351</v>
      </c>
      <c r="I1302" s="1">
        <v>7</v>
      </c>
      <c r="L1302" s="1">
        <v>5</v>
      </c>
      <c r="M1302" s="2" t="s">
        <v>13432</v>
      </c>
      <c r="N1302" s="2" t="s">
        <v>13433</v>
      </c>
      <c r="S1302" s="1" t="s">
        <v>67</v>
      </c>
      <c r="T1302" s="1" t="s">
        <v>5121</v>
      </c>
      <c r="AC1302" s="1">
        <v>16</v>
      </c>
      <c r="AD1302" s="1" t="s">
        <v>143</v>
      </c>
      <c r="AE1302" s="1" t="s">
        <v>9655</v>
      </c>
    </row>
    <row r="1303" spans="1:72" ht="13.5" customHeight="1">
      <c r="A1303" s="3" t="str">
        <f>HYPERLINK("http://kyu.snu.ac.kr/sdhj/index.jsp?type=hj/GK14657_00IH_0001_0021.jpg","1777_각북면_21")</f>
        <v>1777_각북면_21</v>
      </c>
      <c r="B1303" s="2">
        <v>1777</v>
      </c>
      <c r="C1303" s="2" t="s">
        <v>12868</v>
      </c>
      <c r="D1303" s="2" t="s">
        <v>12865</v>
      </c>
      <c r="E1303" s="2">
        <v>1302</v>
      </c>
      <c r="F1303" s="1">
        <v>5</v>
      </c>
      <c r="G1303" s="1" t="s">
        <v>2145</v>
      </c>
      <c r="H1303" s="1" t="s">
        <v>7351</v>
      </c>
      <c r="I1303" s="1">
        <v>7</v>
      </c>
      <c r="L1303" s="1">
        <v>5</v>
      </c>
      <c r="M1303" s="2" t="s">
        <v>13432</v>
      </c>
      <c r="N1303" s="2" t="s">
        <v>13433</v>
      </c>
      <c r="S1303" s="1" t="s">
        <v>67</v>
      </c>
      <c r="T1303" s="1" t="s">
        <v>5121</v>
      </c>
      <c r="AC1303" s="1">
        <v>5</v>
      </c>
      <c r="AD1303" s="1" t="s">
        <v>201</v>
      </c>
      <c r="AE1303" s="1" t="s">
        <v>9636</v>
      </c>
      <c r="AF1303" s="1" t="s">
        <v>71</v>
      </c>
      <c r="AG1303" s="1" t="s">
        <v>9052</v>
      </c>
    </row>
    <row r="1304" spans="1:72" ht="13.5" customHeight="1">
      <c r="A1304" s="3" t="str">
        <f>HYPERLINK("http://kyu.snu.ac.kr/sdhj/index.jsp?type=hj/GK14657_00IH_0001_0021.jpg","1777_각북면_21")</f>
        <v>1777_각북면_21</v>
      </c>
      <c r="B1304" s="2">
        <v>1777</v>
      </c>
      <c r="C1304" s="2" t="s">
        <v>12868</v>
      </c>
      <c r="D1304" s="2" t="s">
        <v>12865</v>
      </c>
      <c r="E1304" s="2">
        <v>1303</v>
      </c>
      <c r="F1304" s="1">
        <v>5</v>
      </c>
      <c r="G1304" s="1" t="s">
        <v>2145</v>
      </c>
      <c r="H1304" s="1" t="s">
        <v>7351</v>
      </c>
      <c r="I1304" s="1">
        <v>7</v>
      </c>
      <c r="L1304" s="1">
        <v>5</v>
      </c>
      <c r="M1304" s="2" t="s">
        <v>13432</v>
      </c>
      <c r="N1304" s="2" t="s">
        <v>13433</v>
      </c>
      <c r="T1304" s="1" t="s">
        <v>15262</v>
      </c>
      <c r="U1304" s="1" t="s">
        <v>109</v>
      </c>
      <c r="V1304" s="1" t="s">
        <v>7521</v>
      </c>
      <c r="Y1304" s="1" t="s">
        <v>2422</v>
      </c>
      <c r="Z1304" s="1" t="s">
        <v>9294</v>
      </c>
      <c r="AC1304" s="1">
        <v>14</v>
      </c>
      <c r="AD1304" s="1" t="s">
        <v>268</v>
      </c>
      <c r="AE1304" s="1" t="s">
        <v>9614</v>
      </c>
    </row>
    <row r="1305" spans="1:72" ht="13.5" customHeight="1">
      <c r="A1305" s="3" t="str">
        <f>HYPERLINK("http://kyu.snu.ac.kr/sdhj/index.jsp?type=hj/GK14657_00IH_0001_0021.jpg","1777_각북면_21")</f>
        <v>1777_각북면_21</v>
      </c>
      <c r="B1305" s="2">
        <v>1777</v>
      </c>
      <c r="C1305" s="2" t="s">
        <v>12868</v>
      </c>
      <c r="D1305" s="2" t="s">
        <v>12865</v>
      </c>
      <c r="E1305" s="2">
        <v>1304</v>
      </c>
      <c r="F1305" s="1">
        <v>5</v>
      </c>
      <c r="G1305" s="1" t="s">
        <v>2145</v>
      </c>
      <c r="H1305" s="1" t="s">
        <v>7351</v>
      </c>
      <c r="I1305" s="1">
        <v>8</v>
      </c>
      <c r="J1305" s="1" t="s">
        <v>2423</v>
      </c>
      <c r="K1305" s="1" t="s">
        <v>7435</v>
      </c>
      <c r="L1305" s="1">
        <v>1</v>
      </c>
      <c r="M1305" s="2" t="s">
        <v>13434</v>
      </c>
      <c r="N1305" s="2" t="s">
        <v>13435</v>
      </c>
      <c r="T1305" s="1" t="s">
        <v>12957</v>
      </c>
      <c r="U1305" s="1" t="s">
        <v>37</v>
      </c>
      <c r="V1305" s="1" t="s">
        <v>7529</v>
      </c>
      <c r="W1305" s="1" t="s">
        <v>115</v>
      </c>
      <c r="X1305" s="1" t="s">
        <v>7675</v>
      </c>
      <c r="Y1305" s="1" t="s">
        <v>2424</v>
      </c>
      <c r="Z1305" s="1" t="s">
        <v>9293</v>
      </c>
      <c r="AC1305" s="1">
        <v>41</v>
      </c>
      <c r="AD1305" s="1" t="s">
        <v>753</v>
      </c>
      <c r="AE1305" s="1" t="s">
        <v>9644</v>
      </c>
      <c r="AJ1305" s="1" t="s">
        <v>17</v>
      </c>
      <c r="AK1305" s="1" t="s">
        <v>9765</v>
      </c>
      <c r="AL1305" s="1" t="s">
        <v>147</v>
      </c>
      <c r="AM1305" s="1" t="s">
        <v>9773</v>
      </c>
      <c r="AT1305" s="1" t="s">
        <v>79</v>
      </c>
      <c r="AU1305" s="1" t="s">
        <v>9844</v>
      </c>
      <c r="AV1305" s="1" t="s">
        <v>850</v>
      </c>
      <c r="AW1305" s="1" t="s">
        <v>10475</v>
      </c>
      <c r="BG1305" s="1" t="s">
        <v>79</v>
      </c>
      <c r="BH1305" s="1" t="s">
        <v>9844</v>
      </c>
      <c r="BI1305" s="1" t="s">
        <v>2425</v>
      </c>
      <c r="BJ1305" s="1" t="s">
        <v>11188</v>
      </c>
      <c r="BK1305" s="1" t="s">
        <v>2426</v>
      </c>
      <c r="BL1305" s="1" t="s">
        <v>11376</v>
      </c>
      <c r="BM1305" s="1" t="s">
        <v>2427</v>
      </c>
      <c r="BN1305" s="1" t="s">
        <v>9078</v>
      </c>
      <c r="BO1305" s="1" t="s">
        <v>79</v>
      </c>
      <c r="BP1305" s="1" t="s">
        <v>9844</v>
      </c>
      <c r="BQ1305" s="1" t="s">
        <v>2428</v>
      </c>
      <c r="BR1305" s="1" t="s">
        <v>14804</v>
      </c>
      <c r="BS1305" s="1" t="s">
        <v>76</v>
      </c>
      <c r="BT1305" s="1" t="s">
        <v>14465</v>
      </c>
    </row>
    <row r="1306" spans="1:72" ht="13.5" customHeight="1">
      <c r="A1306" s="3" t="str">
        <f>HYPERLINK("http://kyu.snu.ac.kr/sdhj/index.jsp?type=hj/GK14657_00IH_0001_0021.jpg","1777_각북면_21")</f>
        <v>1777_각북면_21</v>
      </c>
      <c r="B1306" s="2">
        <v>1777</v>
      </c>
      <c r="C1306" s="2" t="s">
        <v>12868</v>
      </c>
      <c r="D1306" s="2" t="s">
        <v>12865</v>
      </c>
      <c r="E1306" s="2">
        <v>1305</v>
      </c>
      <c r="F1306" s="1">
        <v>5</v>
      </c>
      <c r="G1306" s="1" t="s">
        <v>2145</v>
      </c>
      <c r="H1306" s="1" t="s">
        <v>7351</v>
      </c>
      <c r="I1306" s="1">
        <v>8</v>
      </c>
      <c r="L1306" s="1">
        <v>1</v>
      </c>
      <c r="M1306" s="2" t="s">
        <v>13434</v>
      </c>
      <c r="N1306" s="2" t="s">
        <v>13435</v>
      </c>
      <c r="S1306" s="1" t="s">
        <v>130</v>
      </c>
      <c r="T1306" s="1" t="s">
        <v>7487</v>
      </c>
      <c r="W1306" s="1" t="s">
        <v>878</v>
      </c>
      <c r="X1306" s="1" t="s">
        <v>7686</v>
      </c>
      <c r="Y1306" s="1" t="s">
        <v>10</v>
      </c>
      <c r="Z1306" s="1" t="s">
        <v>7691</v>
      </c>
      <c r="AF1306" s="1" t="s">
        <v>93</v>
      </c>
      <c r="AG1306" s="1" t="s">
        <v>7486</v>
      </c>
    </row>
    <row r="1307" spans="1:72" ht="13.5" customHeight="1">
      <c r="A1307" s="3" t="str">
        <f>HYPERLINK("http://kyu.snu.ac.kr/sdhj/index.jsp?type=hj/GK14657_00IH_0001_0021.jpg","1777_각북면_21")</f>
        <v>1777_각북면_21</v>
      </c>
      <c r="B1307" s="2">
        <v>1777</v>
      </c>
      <c r="C1307" s="2" t="s">
        <v>12868</v>
      </c>
      <c r="D1307" s="2" t="s">
        <v>12865</v>
      </c>
      <c r="E1307" s="2">
        <v>1306</v>
      </c>
      <c r="F1307" s="1">
        <v>5</v>
      </c>
      <c r="G1307" s="1" t="s">
        <v>2145</v>
      </c>
      <c r="H1307" s="1" t="s">
        <v>7351</v>
      </c>
      <c r="I1307" s="1">
        <v>8</v>
      </c>
      <c r="L1307" s="1">
        <v>1</v>
      </c>
      <c r="M1307" s="2" t="s">
        <v>13434</v>
      </c>
      <c r="N1307" s="2" t="s">
        <v>13435</v>
      </c>
      <c r="S1307" s="1" t="s">
        <v>47</v>
      </c>
      <c r="T1307" s="1" t="s">
        <v>179</v>
      </c>
      <c r="W1307" s="1" t="s">
        <v>73</v>
      </c>
      <c r="X1307" s="1" t="s">
        <v>12958</v>
      </c>
      <c r="Y1307" s="1" t="s">
        <v>10</v>
      </c>
      <c r="Z1307" s="1" t="s">
        <v>7691</v>
      </c>
      <c r="AC1307" s="1">
        <v>39</v>
      </c>
      <c r="AD1307" s="1" t="s">
        <v>995</v>
      </c>
      <c r="AE1307" s="1" t="s">
        <v>9643</v>
      </c>
      <c r="AJ1307" s="1" t="s">
        <v>17</v>
      </c>
      <c r="AK1307" s="1" t="s">
        <v>9765</v>
      </c>
      <c r="AL1307" s="1" t="s">
        <v>76</v>
      </c>
      <c r="AM1307" s="1" t="s">
        <v>14465</v>
      </c>
      <c r="AT1307" s="1" t="s">
        <v>79</v>
      </c>
      <c r="AU1307" s="1" t="s">
        <v>9844</v>
      </c>
      <c r="AV1307" s="1" t="s">
        <v>1868</v>
      </c>
      <c r="AW1307" s="1" t="s">
        <v>10474</v>
      </c>
      <c r="BG1307" s="1" t="s">
        <v>79</v>
      </c>
      <c r="BH1307" s="1" t="s">
        <v>9844</v>
      </c>
      <c r="BI1307" s="1" t="s">
        <v>2429</v>
      </c>
      <c r="BJ1307" s="1" t="s">
        <v>8450</v>
      </c>
      <c r="BK1307" s="1" t="s">
        <v>79</v>
      </c>
      <c r="BL1307" s="1" t="s">
        <v>9844</v>
      </c>
      <c r="BM1307" s="1" t="s">
        <v>2430</v>
      </c>
      <c r="BN1307" s="1" t="s">
        <v>8292</v>
      </c>
      <c r="BO1307" s="1" t="s">
        <v>79</v>
      </c>
      <c r="BP1307" s="1" t="s">
        <v>9844</v>
      </c>
      <c r="BQ1307" s="1" t="s">
        <v>2431</v>
      </c>
      <c r="BR1307" s="1" t="s">
        <v>15164</v>
      </c>
      <c r="BS1307" s="1" t="s">
        <v>147</v>
      </c>
      <c r="BT1307" s="1" t="s">
        <v>9773</v>
      </c>
    </row>
    <row r="1308" spans="1:72" ht="13.5" customHeight="1">
      <c r="A1308" s="3" t="str">
        <f>HYPERLINK("http://kyu.snu.ac.kr/sdhj/index.jsp?type=hj/GK14657_00IH_0001_0021.jpg","1777_각북면_21")</f>
        <v>1777_각북면_21</v>
      </c>
      <c r="B1308" s="2">
        <v>1777</v>
      </c>
      <c r="C1308" s="2" t="s">
        <v>12868</v>
      </c>
      <c r="D1308" s="2" t="s">
        <v>12865</v>
      </c>
      <c r="E1308" s="2">
        <v>1307</v>
      </c>
      <c r="F1308" s="1">
        <v>5</v>
      </c>
      <c r="G1308" s="1" t="s">
        <v>2145</v>
      </c>
      <c r="H1308" s="1" t="s">
        <v>7351</v>
      </c>
      <c r="I1308" s="1">
        <v>8</v>
      </c>
      <c r="L1308" s="1">
        <v>1</v>
      </c>
      <c r="M1308" s="2" t="s">
        <v>13434</v>
      </c>
      <c r="N1308" s="2" t="s">
        <v>13435</v>
      </c>
      <c r="S1308" s="1" t="s">
        <v>67</v>
      </c>
      <c r="T1308" s="1" t="s">
        <v>5121</v>
      </c>
      <c r="AC1308" s="1">
        <v>7</v>
      </c>
      <c r="AD1308" s="1" t="s">
        <v>108</v>
      </c>
      <c r="AE1308" s="1" t="s">
        <v>9615</v>
      </c>
    </row>
    <row r="1309" spans="1:72" ht="13.5" customHeight="1">
      <c r="A1309" s="3" t="str">
        <f>HYPERLINK("http://kyu.snu.ac.kr/sdhj/index.jsp?type=hj/GK14657_00IH_0001_0021.jpg","1777_각북면_21")</f>
        <v>1777_각북면_21</v>
      </c>
      <c r="B1309" s="2">
        <v>1777</v>
      </c>
      <c r="C1309" s="2" t="s">
        <v>12868</v>
      </c>
      <c r="D1309" s="2" t="s">
        <v>12865</v>
      </c>
      <c r="E1309" s="2">
        <v>1308</v>
      </c>
      <c r="F1309" s="1">
        <v>5</v>
      </c>
      <c r="G1309" s="1" t="s">
        <v>2145</v>
      </c>
      <c r="H1309" s="1" t="s">
        <v>7351</v>
      </c>
      <c r="I1309" s="1">
        <v>8</v>
      </c>
      <c r="L1309" s="1">
        <v>1</v>
      </c>
      <c r="M1309" s="2" t="s">
        <v>13434</v>
      </c>
      <c r="N1309" s="2" t="s">
        <v>13435</v>
      </c>
      <c r="S1309" s="1" t="s">
        <v>67</v>
      </c>
      <c r="T1309" s="1" t="s">
        <v>5121</v>
      </c>
      <c r="AC1309" s="1">
        <v>5</v>
      </c>
      <c r="AD1309" s="1" t="s">
        <v>201</v>
      </c>
      <c r="AE1309" s="1" t="s">
        <v>9636</v>
      </c>
      <c r="AG1309" s="1" t="s">
        <v>9052</v>
      </c>
    </row>
    <row r="1310" spans="1:72" ht="13.5" customHeight="1">
      <c r="A1310" s="3" t="str">
        <f>HYPERLINK("http://kyu.snu.ac.kr/sdhj/index.jsp?type=hj/GK14657_00IH_0001_0021.jpg","1777_각북면_21")</f>
        <v>1777_각북면_21</v>
      </c>
      <c r="B1310" s="2">
        <v>1777</v>
      </c>
      <c r="C1310" s="2" t="s">
        <v>12868</v>
      </c>
      <c r="D1310" s="2" t="s">
        <v>12865</v>
      </c>
      <c r="E1310" s="2">
        <v>1309</v>
      </c>
      <c r="F1310" s="1">
        <v>5</v>
      </c>
      <c r="G1310" s="1" t="s">
        <v>2145</v>
      </c>
      <c r="H1310" s="1" t="s">
        <v>7351</v>
      </c>
      <c r="I1310" s="1">
        <v>8</v>
      </c>
      <c r="L1310" s="1">
        <v>1</v>
      </c>
      <c r="M1310" s="2" t="s">
        <v>13434</v>
      </c>
      <c r="N1310" s="2" t="s">
        <v>13435</v>
      </c>
      <c r="S1310" s="1" t="s">
        <v>67</v>
      </c>
      <c r="T1310" s="1" t="s">
        <v>5121</v>
      </c>
      <c r="AC1310" s="1">
        <v>8</v>
      </c>
      <c r="AD1310" s="1" t="s">
        <v>157</v>
      </c>
      <c r="AE1310" s="1" t="s">
        <v>9078</v>
      </c>
      <c r="AF1310" s="1" t="s">
        <v>14367</v>
      </c>
      <c r="AG1310" s="1" t="s">
        <v>14348</v>
      </c>
    </row>
    <row r="1311" spans="1:72" ht="13.5" customHeight="1">
      <c r="A1311" s="3" t="str">
        <f>HYPERLINK("http://kyu.snu.ac.kr/sdhj/index.jsp?type=hj/GK14657_00IH_0001_0021.jpg","1777_각북면_21")</f>
        <v>1777_각북면_21</v>
      </c>
      <c r="B1311" s="2">
        <v>1777</v>
      </c>
      <c r="C1311" s="2" t="s">
        <v>12868</v>
      </c>
      <c r="D1311" s="2" t="s">
        <v>12865</v>
      </c>
      <c r="E1311" s="2">
        <v>1310</v>
      </c>
      <c r="F1311" s="1">
        <v>5</v>
      </c>
      <c r="G1311" s="1" t="s">
        <v>2145</v>
      </c>
      <c r="H1311" s="1" t="s">
        <v>7351</v>
      </c>
      <c r="I1311" s="1">
        <v>8</v>
      </c>
      <c r="L1311" s="1">
        <v>1</v>
      </c>
      <c r="M1311" s="2" t="s">
        <v>13434</v>
      </c>
      <c r="N1311" s="2" t="s">
        <v>13435</v>
      </c>
      <c r="T1311" s="1" t="s">
        <v>15262</v>
      </c>
      <c r="U1311" s="1" t="s">
        <v>109</v>
      </c>
      <c r="V1311" s="1" t="s">
        <v>7521</v>
      </c>
      <c r="Y1311" s="1" t="s">
        <v>2432</v>
      </c>
      <c r="Z1311" s="1" t="s">
        <v>8976</v>
      </c>
      <c r="AG1311" s="1" t="s">
        <v>15352</v>
      </c>
    </row>
    <row r="1312" spans="1:72" ht="13.5" customHeight="1">
      <c r="A1312" s="3" t="str">
        <f>HYPERLINK("http://kyu.snu.ac.kr/sdhj/index.jsp?type=hj/GK14657_00IH_0001_0021.jpg","1777_각북면_21")</f>
        <v>1777_각북면_21</v>
      </c>
      <c r="B1312" s="2">
        <v>1777</v>
      </c>
      <c r="C1312" s="2" t="s">
        <v>12868</v>
      </c>
      <c r="D1312" s="2" t="s">
        <v>12865</v>
      </c>
      <c r="E1312" s="2">
        <v>1311</v>
      </c>
      <c r="F1312" s="1">
        <v>5</v>
      </c>
      <c r="G1312" s="1" t="s">
        <v>2145</v>
      </c>
      <c r="H1312" s="1" t="s">
        <v>7351</v>
      </c>
      <c r="I1312" s="1">
        <v>8</v>
      </c>
      <c r="L1312" s="1">
        <v>1</v>
      </c>
      <c r="M1312" s="2" t="s">
        <v>13434</v>
      </c>
      <c r="N1312" s="2" t="s">
        <v>13435</v>
      </c>
      <c r="T1312" s="1" t="s">
        <v>15262</v>
      </c>
      <c r="Y1312" s="1" t="s">
        <v>2433</v>
      </c>
      <c r="Z1312" s="1" t="s">
        <v>7951</v>
      </c>
      <c r="AG1312" s="1" t="s">
        <v>15352</v>
      </c>
    </row>
    <row r="1313" spans="1:72" ht="13.5" customHeight="1">
      <c r="A1313" s="3" t="str">
        <f>HYPERLINK("http://kyu.snu.ac.kr/sdhj/index.jsp?type=hj/GK14657_00IH_0001_0021.jpg","1777_각북면_21")</f>
        <v>1777_각북면_21</v>
      </c>
      <c r="B1313" s="2">
        <v>1777</v>
      </c>
      <c r="C1313" s="2" t="s">
        <v>12868</v>
      </c>
      <c r="D1313" s="2" t="s">
        <v>12865</v>
      </c>
      <c r="E1313" s="2">
        <v>1312</v>
      </c>
      <c r="F1313" s="1">
        <v>5</v>
      </c>
      <c r="G1313" s="1" t="s">
        <v>2145</v>
      </c>
      <c r="H1313" s="1" t="s">
        <v>7351</v>
      </c>
      <c r="I1313" s="1">
        <v>8</v>
      </c>
      <c r="L1313" s="1">
        <v>1</v>
      </c>
      <c r="M1313" s="2" t="s">
        <v>13434</v>
      </c>
      <c r="N1313" s="2" t="s">
        <v>13435</v>
      </c>
      <c r="T1313" s="1" t="s">
        <v>15262</v>
      </c>
      <c r="U1313" s="1" t="s">
        <v>138</v>
      </c>
      <c r="V1313" s="1" t="s">
        <v>7522</v>
      </c>
      <c r="Y1313" s="1" t="s">
        <v>2434</v>
      </c>
      <c r="Z1313" s="1" t="s">
        <v>9292</v>
      </c>
      <c r="AF1313" s="1" t="s">
        <v>2435</v>
      </c>
      <c r="AG1313" s="1" t="s">
        <v>15348</v>
      </c>
    </row>
    <row r="1314" spans="1:72" ht="13.5" customHeight="1">
      <c r="A1314" s="3" t="str">
        <f>HYPERLINK("http://kyu.snu.ac.kr/sdhj/index.jsp?type=hj/GK14657_00IH_0001_0021.jpg","1777_각북면_21")</f>
        <v>1777_각북면_21</v>
      </c>
      <c r="B1314" s="2">
        <v>1777</v>
      </c>
      <c r="C1314" s="2" t="s">
        <v>12868</v>
      </c>
      <c r="D1314" s="2" t="s">
        <v>12865</v>
      </c>
      <c r="E1314" s="2">
        <v>1313</v>
      </c>
      <c r="F1314" s="1">
        <v>5</v>
      </c>
      <c r="G1314" s="1" t="s">
        <v>2145</v>
      </c>
      <c r="H1314" s="1" t="s">
        <v>7351</v>
      </c>
      <c r="I1314" s="1">
        <v>8</v>
      </c>
      <c r="L1314" s="1">
        <v>2</v>
      </c>
      <c r="M1314" s="2" t="s">
        <v>13115</v>
      </c>
      <c r="N1314" s="2" t="s">
        <v>13116</v>
      </c>
      <c r="T1314" s="1" t="s">
        <v>12957</v>
      </c>
      <c r="W1314" s="1" t="s">
        <v>73</v>
      </c>
      <c r="X1314" s="1" t="s">
        <v>12958</v>
      </c>
      <c r="Y1314" s="1" t="s">
        <v>210</v>
      </c>
      <c r="Z1314" s="1" t="s">
        <v>7726</v>
      </c>
      <c r="AC1314" s="1">
        <v>91</v>
      </c>
      <c r="AD1314" s="1" t="s">
        <v>507</v>
      </c>
      <c r="AE1314" s="1" t="s">
        <v>9635</v>
      </c>
      <c r="AJ1314" s="1" t="s">
        <v>17</v>
      </c>
      <c r="AK1314" s="1" t="s">
        <v>9765</v>
      </c>
      <c r="AL1314" s="1" t="s">
        <v>76</v>
      </c>
      <c r="AM1314" s="1" t="s">
        <v>14465</v>
      </c>
      <c r="AT1314" s="1" t="s">
        <v>37</v>
      </c>
      <c r="AU1314" s="1" t="s">
        <v>7529</v>
      </c>
      <c r="AV1314" s="1" t="s">
        <v>2436</v>
      </c>
      <c r="AW1314" s="1" t="s">
        <v>10473</v>
      </c>
      <c r="BG1314" s="1" t="s">
        <v>37</v>
      </c>
      <c r="BH1314" s="1" t="s">
        <v>7529</v>
      </c>
      <c r="BI1314" s="1" t="s">
        <v>2001</v>
      </c>
      <c r="BJ1314" s="1" t="s">
        <v>10524</v>
      </c>
      <c r="BK1314" s="1" t="s">
        <v>37</v>
      </c>
      <c r="BL1314" s="1" t="s">
        <v>7529</v>
      </c>
      <c r="BM1314" s="1" t="s">
        <v>2437</v>
      </c>
      <c r="BN1314" s="1" t="s">
        <v>11743</v>
      </c>
      <c r="BO1314" s="1" t="s">
        <v>37</v>
      </c>
      <c r="BP1314" s="1" t="s">
        <v>7529</v>
      </c>
      <c r="BQ1314" s="1" t="s">
        <v>2438</v>
      </c>
      <c r="BR1314" s="1" t="s">
        <v>15399</v>
      </c>
      <c r="BS1314" s="1" t="s">
        <v>118</v>
      </c>
      <c r="BT1314" s="1" t="s">
        <v>9769</v>
      </c>
    </row>
    <row r="1315" spans="1:72" ht="13.5" customHeight="1">
      <c r="A1315" s="3" t="str">
        <f>HYPERLINK("http://kyu.snu.ac.kr/sdhj/index.jsp?type=hj/GK14657_00IH_0001_0021.jpg","1777_각북면_21")</f>
        <v>1777_각북면_21</v>
      </c>
      <c r="B1315" s="2">
        <v>1777</v>
      </c>
      <c r="C1315" s="2" t="s">
        <v>12868</v>
      </c>
      <c r="D1315" s="2" t="s">
        <v>12865</v>
      </c>
      <c r="E1315" s="2">
        <v>1314</v>
      </c>
      <c r="F1315" s="1">
        <v>5</v>
      </c>
      <c r="G1315" s="1" t="s">
        <v>2145</v>
      </c>
      <c r="H1315" s="1" t="s">
        <v>7351</v>
      </c>
      <c r="I1315" s="1">
        <v>8</v>
      </c>
      <c r="L1315" s="1">
        <v>2</v>
      </c>
      <c r="M1315" s="2" t="s">
        <v>13115</v>
      </c>
      <c r="N1315" s="2" t="s">
        <v>13116</v>
      </c>
      <c r="S1315" s="1" t="s">
        <v>2007</v>
      </c>
      <c r="T1315" s="1" t="s">
        <v>7510</v>
      </c>
      <c r="W1315" s="1" t="s">
        <v>459</v>
      </c>
      <c r="X1315" s="1" t="s">
        <v>7509</v>
      </c>
      <c r="Y1315" s="1" t="s">
        <v>2439</v>
      </c>
      <c r="Z1315" s="1" t="s">
        <v>8443</v>
      </c>
      <c r="AC1315" s="1">
        <v>54</v>
      </c>
      <c r="AD1315" s="1" t="s">
        <v>199</v>
      </c>
      <c r="AE1315" s="1" t="s">
        <v>7846</v>
      </c>
    </row>
    <row r="1316" spans="1:72" ht="13.5" customHeight="1">
      <c r="A1316" s="3" t="str">
        <f>HYPERLINK("http://kyu.snu.ac.kr/sdhj/index.jsp?type=hj/GK14657_00IH_0001_0021.jpg","1777_각북면_21")</f>
        <v>1777_각북면_21</v>
      </c>
      <c r="B1316" s="2">
        <v>1777</v>
      </c>
      <c r="C1316" s="2" t="s">
        <v>12868</v>
      </c>
      <c r="D1316" s="2" t="s">
        <v>12865</v>
      </c>
      <c r="E1316" s="2">
        <v>1315</v>
      </c>
      <c r="F1316" s="1">
        <v>5</v>
      </c>
      <c r="G1316" s="1" t="s">
        <v>2145</v>
      </c>
      <c r="H1316" s="1" t="s">
        <v>7351</v>
      </c>
      <c r="I1316" s="1">
        <v>8</v>
      </c>
      <c r="L1316" s="1">
        <v>2</v>
      </c>
      <c r="M1316" s="2" t="s">
        <v>13115</v>
      </c>
      <c r="N1316" s="2" t="s">
        <v>13116</v>
      </c>
      <c r="S1316" s="1" t="s">
        <v>47</v>
      </c>
      <c r="T1316" s="1" t="s">
        <v>179</v>
      </c>
      <c r="W1316" s="1" t="s">
        <v>38</v>
      </c>
      <c r="X1316" s="1" t="s">
        <v>12968</v>
      </c>
      <c r="Y1316" s="1" t="s">
        <v>10</v>
      </c>
      <c r="Z1316" s="1" t="s">
        <v>7691</v>
      </c>
      <c r="AC1316" s="1">
        <v>39</v>
      </c>
    </row>
    <row r="1317" spans="1:72" ht="13.5" customHeight="1">
      <c r="A1317" s="3" t="str">
        <f>HYPERLINK("http://kyu.snu.ac.kr/sdhj/index.jsp?type=hj/GK14657_00IH_0001_0021.jpg","1777_각북면_21")</f>
        <v>1777_각북면_21</v>
      </c>
      <c r="B1317" s="2">
        <v>1777</v>
      </c>
      <c r="C1317" s="2" t="s">
        <v>12868</v>
      </c>
      <c r="D1317" s="2" t="s">
        <v>12865</v>
      </c>
      <c r="E1317" s="2">
        <v>1316</v>
      </c>
      <c r="F1317" s="1">
        <v>5</v>
      </c>
      <c r="G1317" s="1" t="s">
        <v>2145</v>
      </c>
      <c r="H1317" s="1" t="s">
        <v>7351</v>
      </c>
      <c r="I1317" s="1">
        <v>8</v>
      </c>
      <c r="L1317" s="1">
        <v>2</v>
      </c>
      <c r="M1317" s="2" t="s">
        <v>13115</v>
      </c>
      <c r="N1317" s="2" t="s">
        <v>13116</v>
      </c>
      <c r="S1317" s="1" t="s">
        <v>57</v>
      </c>
      <c r="T1317" s="1" t="s">
        <v>7485</v>
      </c>
      <c r="U1317" s="1" t="s">
        <v>2440</v>
      </c>
      <c r="V1317" s="1" t="s">
        <v>7634</v>
      </c>
      <c r="W1317" s="1" t="s">
        <v>48</v>
      </c>
      <c r="X1317" s="1" t="s">
        <v>7670</v>
      </c>
      <c r="Y1317" s="1" t="s">
        <v>2441</v>
      </c>
      <c r="Z1317" s="1" t="s">
        <v>9291</v>
      </c>
      <c r="AC1317" s="1">
        <v>17</v>
      </c>
      <c r="AD1317" s="1" t="s">
        <v>68</v>
      </c>
      <c r="AE1317" s="1" t="s">
        <v>9623</v>
      </c>
    </row>
    <row r="1318" spans="1:72" ht="13.5" customHeight="1">
      <c r="A1318" s="3" t="str">
        <f>HYPERLINK("http://kyu.snu.ac.kr/sdhj/index.jsp?type=hj/GK14657_00IH_0001_0021.jpg","1777_각북면_21")</f>
        <v>1777_각북면_21</v>
      </c>
      <c r="B1318" s="2">
        <v>1777</v>
      </c>
      <c r="C1318" s="2" t="s">
        <v>12868</v>
      </c>
      <c r="D1318" s="2" t="s">
        <v>12865</v>
      </c>
      <c r="E1318" s="2">
        <v>1317</v>
      </c>
      <c r="F1318" s="1">
        <v>5</v>
      </c>
      <c r="G1318" s="1" t="s">
        <v>2145</v>
      </c>
      <c r="H1318" s="1" t="s">
        <v>7351</v>
      </c>
      <c r="I1318" s="1">
        <v>8</v>
      </c>
      <c r="L1318" s="1">
        <v>2</v>
      </c>
      <c r="M1318" s="2" t="s">
        <v>13115</v>
      </c>
      <c r="N1318" s="2" t="s">
        <v>13116</v>
      </c>
      <c r="S1318" s="1" t="s">
        <v>1554</v>
      </c>
      <c r="T1318" s="1" t="s">
        <v>7484</v>
      </c>
      <c r="AC1318" s="1">
        <v>14</v>
      </c>
      <c r="AD1318" s="1" t="s">
        <v>268</v>
      </c>
      <c r="AE1318" s="1" t="s">
        <v>9614</v>
      </c>
    </row>
    <row r="1319" spans="1:72" ht="13.5" customHeight="1">
      <c r="A1319" s="3" t="str">
        <f>HYPERLINK("http://kyu.snu.ac.kr/sdhj/index.jsp?type=hj/GK14657_00IH_0001_0021.jpg","1777_각북면_21")</f>
        <v>1777_각북면_21</v>
      </c>
      <c r="B1319" s="2">
        <v>1777</v>
      </c>
      <c r="C1319" s="2" t="s">
        <v>12868</v>
      </c>
      <c r="D1319" s="2" t="s">
        <v>12865</v>
      </c>
      <c r="E1319" s="2">
        <v>1318</v>
      </c>
      <c r="F1319" s="1">
        <v>5</v>
      </c>
      <c r="G1319" s="1" t="s">
        <v>2145</v>
      </c>
      <c r="H1319" s="1" t="s">
        <v>7351</v>
      </c>
      <c r="I1319" s="1">
        <v>8</v>
      </c>
      <c r="L1319" s="1">
        <v>2</v>
      </c>
      <c r="M1319" s="2" t="s">
        <v>13115</v>
      </c>
      <c r="N1319" s="2" t="s">
        <v>13116</v>
      </c>
      <c r="S1319" s="1" t="s">
        <v>67</v>
      </c>
      <c r="T1319" s="1" t="s">
        <v>5121</v>
      </c>
      <c r="AC1319" s="1">
        <v>5</v>
      </c>
      <c r="AD1319" s="1" t="s">
        <v>201</v>
      </c>
      <c r="AE1319" s="1" t="s">
        <v>9636</v>
      </c>
      <c r="AF1319" s="1" t="s">
        <v>71</v>
      </c>
      <c r="AG1319" s="1" t="s">
        <v>9052</v>
      </c>
    </row>
    <row r="1320" spans="1:72" ht="13.5" customHeight="1">
      <c r="A1320" s="3" t="str">
        <f>HYPERLINK("http://kyu.snu.ac.kr/sdhj/index.jsp?type=hj/GK14657_00IH_0001_0021.jpg","1777_각북면_21")</f>
        <v>1777_각북면_21</v>
      </c>
      <c r="B1320" s="2">
        <v>1777</v>
      </c>
      <c r="C1320" s="2" t="s">
        <v>12868</v>
      </c>
      <c r="D1320" s="2" t="s">
        <v>12865</v>
      </c>
      <c r="E1320" s="2">
        <v>1319</v>
      </c>
      <c r="F1320" s="1">
        <v>5</v>
      </c>
      <c r="G1320" s="1" t="s">
        <v>2145</v>
      </c>
      <c r="H1320" s="1" t="s">
        <v>7351</v>
      </c>
      <c r="I1320" s="1">
        <v>8</v>
      </c>
      <c r="L1320" s="1">
        <v>3</v>
      </c>
      <c r="M1320" s="2" t="s">
        <v>13436</v>
      </c>
      <c r="N1320" s="2" t="s">
        <v>13437</v>
      </c>
      <c r="O1320" s="1" t="s">
        <v>6</v>
      </c>
      <c r="P1320" s="1" t="s">
        <v>7461</v>
      </c>
      <c r="T1320" s="1" t="s">
        <v>12957</v>
      </c>
      <c r="W1320" s="1" t="s">
        <v>898</v>
      </c>
      <c r="X1320" s="1" t="s">
        <v>7681</v>
      </c>
      <c r="Y1320" s="1" t="s">
        <v>2442</v>
      </c>
      <c r="Z1320" s="1" t="s">
        <v>8366</v>
      </c>
      <c r="AC1320" s="1">
        <v>24</v>
      </c>
      <c r="AD1320" s="1" t="s">
        <v>259</v>
      </c>
      <c r="AE1320" s="1" t="s">
        <v>9658</v>
      </c>
      <c r="AJ1320" s="1" t="s">
        <v>17</v>
      </c>
      <c r="AK1320" s="1" t="s">
        <v>9765</v>
      </c>
      <c r="AL1320" s="1" t="s">
        <v>716</v>
      </c>
      <c r="AM1320" s="1" t="s">
        <v>9772</v>
      </c>
      <c r="AT1320" s="1" t="s">
        <v>79</v>
      </c>
      <c r="AU1320" s="1" t="s">
        <v>9844</v>
      </c>
      <c r="AV1320" s="1" t="s">
        <v>1267</v>
      </c>
      <c r="AW1320" s="1" t="s">
        <v>10451</v>
      </c>
      <c r="BG1320" s="1" t="s">
        <v>1322</v>
      </c>
      <c r="BH1320" s="1" t="s">
        <v>7570</v>
      </c>
      <c r="BI1320" s="1" t="s">
        <v>1859</v>
      </c>
      <c r="BJ1320" s="1" t="s">
        <v>11174</v>
      </c>
      <c r="BK1320" s="1" t="s">
        <v>1231</v>
      </c>
      <c r="BL1320" s="1" t="s">
        <v>9846</v>
      </c>
      <c r="BM1320" s="1" t="s">
        <v>2443</v>
      </c>
      <c r="BN1320" s="1" t="s">
        <v>11347</v>
      </c>
      <c r="BO1320" s="1" t="s">
        <v>79</v>
      </c>
      <c r="BP1320" s="1" t="s">
        <v>9844</v>
      </c>
      <c r="BQ1320" s="1" t="s">
        <v>1861</v>
      </c>
      <c r="BR1320" s="1" t="s">
        <v>15068</v>
      </c>
      <c r="BS1320" s="1" t="s">
        <v>147</v>
      </c>
      <c r="BT1320" s="1" t="s">
        <v>9773</v>
      </c>
    </row>
    <row r="1321" spans="1:72" ht="13.5" customHeight="1">
      <c r="A1321" s="3" t="str">
        <f>HYPERLINK("http://kyu.snu.ac.kr/sdhj/index.jsp?type=hj/GK14657_00IH_0001_0021.jpg","1777_각북면_21")</f>
        <v>1777_각북면_21</v>
      </c>
      <c r="B1321" s="2">
        <v>1777</v>
      </c>
      <c r="C1321" s="2" t="s">
        <v>12868</v>
      </c>
      <c r="D1321" s="2" t="s">
        <v>12865</v>
      </c>
      <c r="E1321" s="2">
        <v>1320</v>
      </c>
      <c r="F1321" s="1">
        <v>5</v>
      </c>
      <c r="G1321" s="1" t="s">
        <v>2145</v>
      </c>
      <c r="H1321" s="1" t="s">
        <v>7351</v>
      </c>
      <c r="I1321" s="1">
        <v>8</v>
      </c>
      <c r="L1321" s="1">
        <v>3</v>
      </c>
      <c r="M1321" s="2" t="s">
        <v>13436</v>
      </c>
      <c r="N1321" s="2" t="s">
        <v>13437</v>
      </c>
      <c r="S1321" s="1" t="s">
        <v>47</v>
      </c>
      <c r="T1321" s="1" t="s">
        <v>179</v>
      </c>
      <c r="W1321" s="1" t="s">
        <v>115</v>
      </c>
      <c r="X1321" s="1" t="s">
        <v>7675</v>
      </c>
      <c r="Y1321" s="1" t="s">
        <v>101</v>
      </c>
      <c r="Z1321" s="1" t="s">
        <v>7731</v>
      </c>
      <c r="AC1321" s="1">
        <v>20</v>
      </c>
      <c r="AD1321" s="1" t="s">
        <v>259</v>
      </c>
      <c r="AE1321" s="1" t="s">
        <v>9658</v>
      </c>
      <c r="AJ1321" s="1" t="s">
        <v>17</v>
      </c>
      <c r="AK1321" s="1" t="s">
        <v>9765</v>
      </c>
      <c r="AL1321" s="1" t="s">
        <v>118</v>
      </c>
      <c r="AM1321" s="1" t="s">
        <v>9769</v>
      </c>
      <c r="AT1321" s="1" t="s">
        <v>79</v>
      </c>
      <c r="AU1321" s="1" t="s">
        <v>9844</v>
      </c>
      <c r="AV1321" s="1" t="s">
        <v>2444</v>
      </c>
      <c r="AW1321" s="1" t="s">
        <v>10472</v>
      </c>
      <c r="BG1321" s="1" t="s">
        <v>79</v>
      </c>
      <c r="BH1321" s="1" t="s">
        <v>9844</v>
      </c>
      <c r="BI1321" s="1" t="s">
        <v>2445</v>
      </c>
      <c r="BJ1321" s="1" t="s">
        <v>11187</v>
      </c>
      <c r="BK1321" s="1" t="s">
        <v>79</v>
      </c>
      <c r="BL1321" s="1" t="s">
        <v>9844</v>
      </c>
      <c r="BM1321" s="1" t="s">
        <v>2446</v>
      </c>
      <c r="BN1321" s="1" t="s">
        <v>10098</v>
      </c>
      <c r="BO1321" s="1" t="s">
        <v>79</v>
      </c>
      <c r="BP1321" s="1" t="s">
        <v>9844</v>
      </c>
      <c r="BQ1321" s="1" t="s">
        <v>2447</v>
      </c>
      <c r="BR1321" s="1" t="s">
        <v>12458</v>
      </c>
      <c r="BS1321" s="1" t="s">
        <v>1018</v>
      </c>
      <c r="BT1321" s="1" t="s">
        <v>9824</v>
      </c>
    </row>
    <row r="1322" spans="1:72" ht="13.5" customHeight="1">
      <c r="A1322" s="3" t="str">
        <f>HYPERLINK("http://kyu.snu.ac.kr/sdhj/index.jsp?type=hj/GK14657_00IH_0001_0021.jpg","1777_각북면_21")</f>
        <v>1777_각북면_21</v>
      </c>
      <c r="B1322" s="2">
        <v>1777</v>
      </c>
      <c r="C1322" s="2" t="s">
        <v>12868</v>
      </c>
      <c r="D1322" s="2" t="s">
        <v>12865</v>
      </c>
      <c r="E1322" s="2">
        <v>1321</v>
      </c>
      <c r="F1322" s="1">
        <v>5</v>
      </c>
      <c r="G1322" s="1" t="s">
        <v>2145</v>
      </c>
      <c r="H1322" s="1" t="s">
        <v>7351</v>
      </c>
      <c r="I1322" s="1">
        <v>8</v>
      </c>
      <c r="L1322" s="1">
        <v>3</v>
      </c>
      <c r="M1322" s="2" t="s">
        <v>13436</v>
      </c>
      <c r="N1322" s="2" t="s">
        <v>13437</v>
      </c>
      <c r="S1322" s="1" t="s">
        <v>130</v>
      </c>
      <c r="T1322" s="1" t="s">
        <v>7487</v>
      </c>
      <c r="W1322" s="1" t="s">
        <v>38</v>
      </c>
      <c r="X1322" s="1" t="s">
        <v>12968</v>
      </c>
      <c r="Y1322" s="1" t="s">
        <v>101</v>
      </c>
      <c r="Z1322" s="1" t="s">
        <v>7731</v>
      </c>
      <c r="AC1322" s="1">
        <v>76</v>
      </c>
      <c r="AD1322" s="1" t="s">
        <v>143</v>
      </c>
      <c r="AE1322" s="1" t="s">
        <v>9655</v>
      </c>
    </row>
    <row r="1323" spans="1:72" ht="13.5" customHeight="1">
      <c r="A1323" s="3" t="str">
        <f>HYPERLINK("http://kyu.snu.ac.kr/sdhj/index.jsp?type=hj/GK14657_00IH_0001_0021.jpg","1777_각북면_21")</f>
        <v>1777_각북면_21</v>
      </c>
      <c r="B1323" s="2">
        <v>1777</v>
      </c>
      <c r="C1323" s="2" t="s">
        <v>12868</v>
      </c>
      <c r="D1323" s="2" t="s">
        <v>12865</v>
      </c>
      <c r="E1323" s="2">
        <v>1322</v>
      </c>
      <c r="F1323" s="1">
        <v>5</v>
      </c>
      <c r="G1323" s="1" t="s">
        <v>2145</v>
      </c>
      <c r="H1323" s="1" t="s">
        <v>7351</v>
      </c>
      <c r="I1323" s="1">
        <v>8</v>
      </c>
      <c r="L1323" s="1">
        <v>4</v>
      </c>
      <c r="M1323" s="2" t="s">
        <v>13438</v>
      </c>
      <c r="N1323" s="2" t="s">
        <v>13439</v>
      </c>
      <c r="O1323" s="1" t="s">
        <v>6</v>
      </c>
      <c r="P1323" s="1" t="s">
        <v>7461</v>
      </c>
      <c r="T1323" s="1" t="s">
        <v>12957</v>
      </c>
      <c r="W1323" s="1" t="s">
        <v>123</v>
      </c>
      <c r="X1323" s="1" t="s">
        <v>7722</v>
      </c>
      <c r="Y1323" s="1" t="s">
        <v>2448</v>
      </c>
      <c r="Z1323" s="1" t="s">
        <v>7929</v>
      </c>
      <c r="AC1323" s="1">
        <v>58</v>
      </c>
      <c r="AD1323" s="1" t="s">
        <v>117</v>
      </c>
      <c r="AE1323" s="1" t="s">
        <v>9628</v>
      </c>
      <c r="AJ1323" s="1" t="s">
        <v>17</v>
      </c>
      <c r="AK1323" s="1" t="s">
        <v>9765</v>
      </c>
      <c r="AL1323" s="1" t="s">
        <v>124</v>
      </c>
      <c r="AM1323" s="1" t="s">
        <v>9821</v>
      </c>
      <c r="AT1323" s="1" t="s">
        <v>1479</v>
      </c>
      <c r="AU1323" s="1" t="s">
        <v>7560</v>
      </c>
      <c r="AV1323" s="1" t="s">
        <v>351</v>
      </c>
      <c r="AW1323" s="1" t="s">
        <v>10471</v>
      </c>
      <c r="BG1323" s="1" t="s">
        <v>79</v>
      </c>
      <c r="BH1323" s="1" t="s">
        <v>9844</v>
      </c>
      <c r="BI1323" s="1" t="s">
        <v>2449</v>
      </c>
      <c r="BJ1323" s="1" t="s">
        <v>14625</v>
      </c>
      <c r="BK1323" s="1" t="s">
        <v>79</v>
      </c>
      <c r="BL1323" s="1" t="s">
        <v>9844</v>
      </c>
      <c r="BM1323" s="1" t="s">
        <v>2450</v>
      </c>
      <c r="BN1323" s="1" t="s">
        <v>10174</v>
      </c>
      <c r="BO1323" s="1" t="s">
        <v>79</v>
      </c>
      <c r="BP1323" s="1" t="s">
        <v>9844</v>
      </c>
      <c r="BQ1323" s="1" t="s">
        <v>2451</v>
      </c>
      <c r="BR1323" s="1" t="s">
        <v>12457</v>
      </c>
      <c r="BS1323" s="1" t="s">
        <v>50</v>
      </c>
      <c r="BT1323" s="1" t="s">
        <v>9712</v>
      </c>
    </row>
    <row r="1324" spans="1:72" ht="13.5" customHeight="1">
      <c r="A1324" s="3" t="str">
        <f>HYPERLINK("http://kyu.snu.ac.kr/sdhj/index.jsp?type=hj/GK14657_00IH_0001_0021.jpg","1777_각북면_21")</f>
        <v>1777_각북면_21</v>
      </c>
      <c r="B1324" s="2">
        <v>1777</v>
      </c>
      <c r="C1324" s="2" t="s">
        <v>12868</v>
      </c>
      <c r="D1324" s="2" t="s">
        <v>12865</v>
      </c>
      <c r="E1324" s="2">
        <v>1323</v>
      </c>
      <c r="F1324" s="1">
        <v>5</v>
      </c>
      <c r="G1324" s="1" t="s">
        <v>2145</v>
      </c>
      <c r="H1324" s="1" t="s">
        <v>7351</v>
      </c>
      <c r="I1324" s="1">
        <v>8</v>
      </c>
      <c r="L1324" s="1">
        <v>4</v>
      </c>
      <c r="M1324" s="2" t="s">
        <v>13438</v>
      </c>
      <c r="N1324" s="2" t="s">
        <v>13439</v>
      </c>
      <c r="S1324" s="1" t="s">
        <v>47</v>
      </c>
      <c r="T1324" s="1" t="s">
        <v>179</v>
      </c>
      <c r="W1324" s="1" t="s">
        <v>38</v>
      </c>
      <c r="X1324" s="1" t="s">
        <v>12968</v>
      </c>
      <c r="Y1324" s="1" t="s">
        <v>101</v>
      </c>
      <c r="Z1324" s="1" t="s">
        <v>7731</v>
      </c>
      <c r="AC1324" s="1">
        <v>59</v>
      </c>
      <c r="AD1324" s="1" t="s">
        <v>168</v>
      </c>
      <c r="AE1324" s="1" t="s">
        <v>9616</v>
      </c>
      <c r="AJ1324" s="1" t="s">
        <v>465</v>
      </c>
      <c r="AK1324" s="1" t="s">
        <v>9766</v>
      </c>
      <c r="AL1324" s="1" t="s">
        <v>147</v>
      </c>
      <c r="AM1324" s="1" t="s">
        <v>9773</v>
      </c>
      <c r="AT1324" s="1" t="s">
        <v>79</v>
      </c>
      <c r="AU1324" s="1" t="s">
        <v>9844</v>
      </c>
      <c r="AV1324" s="1" t="s">
        <v>1132</v>
      </c>
      <c r="AW1324" s="1" t="s">
        <v>10470</v>
      </c>
      <c r="BG1324" s="1" t="s">
        <v>79</v>
      </c>
      <c r="BH1324" s="1" t="s">
        <v>9844</v>
      </c>
      <c r="BI1324" s="1" t="s">
        <v>2452</v>
      </c>
      <c r="BJ1324" s="1" t="s">
        <v>8216</v>
      </c>
      <c r="BK1324" s="1" t="s">
        <v>79</v>
      </c>
      <c r="BL1324" s="1" t="s">
        <v>9844</v>
      </c>
      <c r="BM1324" s="1" t="s">
        <v>2453</v>
      </c>
      <c r="BN1324" s="1" t="s">
        <v>9436</v>
      </c>
      <c r="BO1324" s="1" t="s">
        <v>79</v>
      </c>
      <c r="BP1324" s="1" t="s">
        <v>9844</v>
      </c>
      <c r="BQ1324" s="1" t="s">
        <v>2454</v>
      </c>
      <c r="BR1324" s="1" t="s">
        <v>14943</v>
      </c>
      <c r="BS1324" s="1" t="s">
        <v>76</v>
      </c>
      <c r="BT1324" s="1" t="s">
        <v>14465</v>
      </c>
    </row>
    <row r="1325" spans="1:72" ht="13.5" customHeight="1">
      <c r="A1325" s="3" t="str">
        <f>HYPERLINK("http://kyu.snu.ac.kr/sdhj/index.jsp?type=hj/GK14657_00IH_0001_0021.jpg","1777_각북면_21")</f>
        <v>1777_각북면_21</v>
      </c>
      <c r="B1325" s="2">
        <v>1777</v>
      </c>
      <c r="C1325" s="2" t="s">
        <v>12868</v>
      </c>
      <c r="D1325" s="2" t="s">
        <v>12865</v>
      </c>
      <c r="E1325" s="2">
        <v>1324</v>
      </c>
      <c r="F1325" s="1">
        <v>5</v>
      </c>
      <c r="G1325" s="1" t="s">
        <v>2145</v>
      </c>
      <c r="H1325" s="1" t="s">
        <v>7351</v>
      </c>
      <c r="I1325" s="1">
        <v>8</v>
      </c>
      <c r="L1325" s="1">
        <v>4</v>
      </c>
      <c r="M1325" s="2" t="s">
        <v>13438</v>
      </c>
      <c r="N1325" s="2" t="s">
        <v>13439</v>
      </c>
      <c r="S1325" s="1" t="s">
        <v>67</v>
      </c>
      <c r="T1325" s="1" t="s">
        <v>5121</v>
      </c>
      <c r="AC1325" s="1">
        <v>7</v>
      </c>
      <c r="AD1325" s="1" t="s">
        <v>108</v>
      </c>
      <c r="AE1325" s="1" t="s">
        <v>9615</v>
      </c>
    </row>
    <row r="1326" spans="1:72" ht="13.5" customHeight="1">
      <c r="A1326" s="3" t="str">
        <f>HYPERLINK("http://kyu.snu.ac.kr/sdhj/index.jsp?type=hj/GK14657_00IH_0001_0021.jpg","1777_각북면_21")</f>
        <v>1777_각북면_21</v>
      </c>
      <c r="B1326" s="2">
        <v>1777</v>
      </c>
      <c r="C1326" s="2" t="s">
        <v>12868</v>
      </c>
      <c r="D1326" s="2" t="s">
        <v>12865</v>
      </c>
      <c r="E1326" s="2">
        <v>1325</v>
      </c>
      <c r="F1326" s="1">
        <v>5</v>
      </c>
      <c r="G1326" s="1" t="s">
        <v>2145</v>
      </c>
      <c r="H1326" s="1" t="s">
        <v>7351</v>
      </c>
      <c r="I1326" s="1">
        <v>8</v>
      </c>
      <c r="L1326" s="1">
        <v>5</v>
      </c>
      <c r="M1326" s="2" t="s">
        <v>13440</v>
      </c>
      <c r="N1326" s="2" t="s">
        <v>13441</v>
      </c>
      <c r="O1326" s="1" t="s">
        <v>6</v>
      </c>
      <c r="P1326" s="1" t="s">
        <v>7461</v>
      </c>
      <c r="T1326" s="1" t="s">
        <v>12957</v>
      </c>
      <c r="U1326" s="1" t="s">
        <v>525</v>
      </c>
      <c r="V1326" s="1" t="s">
        <v>7533</v>
      </c>
      <c r="W1326" s="1" t="s">
        <v>459</v>
      </c>
      <c r="X1326" s="1" t="s">
        <v>7509</v>
      </c>
      <c r="Y1326" s="1" t="s">
        <v>2165</v>
      </c>
      <c r="Z1326" s="1" t="s">
        <v>9290</v>
      </c>
      <c r="AC1326" s="1">
        <v>34</v>
      </c>
      <c r="AD1326" s="1" t="s">
        <v>63</v>
      </c>
      <c r="AE1326" s="1" t="s">
        <v>9638</v>
      </c>
      <c r="AJ1326" s="1" t="s">
        <v>17</v>
      </c>
      <c r="AK1326" s="1" t="s">
        <v>9765</v>
      </c>
      <c r="AL1326" s="1" t="s">
        <v>183</v>
      </c>
      <c r="AM1326" s="1" t="s">
        <v>9710</v>
      </c>
      <c r="AT1326" s="1" t="s">
        <v>79</v>
      </c>
      <c r="AU1326" s="1" t="s">
        <v>9844</v>
      </c>
      <c r="AV1326" s="1" t="s">
        <v>2156</v>
      </c>
      <c r="AW1326" s="1" t="s">
        <v>10469</v>
      </c>
      <c r="BG1326" s="1" t="s">
        <v>1479</v>
      </c>
      <c r="BH1326" s="1" t="s">
        <v>7560</v>
      </c>
      <c r="BI1326" s="1" t="s">
        <v>571</v>
      </c>
      <c r="BJ1326" s="1" t="s">
        <v>10080</v>
      </c>
      <c r="BK1326" s="1" t="s">
        <v>79</v>
      </c>
      <c r="BL1326" s="1" t="s">
        <v>9844</v>
      </c>
      <c r="BM1326" s="1" t="s">
        <v>2157</v>
      </c>
      <c r="BN1326" s="1" t="s">
        <v>11742</v>
      </c>
      <c r="BO1326" s="1" t="s">
        <v>79</v>
      </c>
      <c r="BP1326" s="1" t="s">
        <v>9844</v>
      </c>
      <c r="BQ1326" s="1" t="s">
        <v>2455</v>
      </c>
      <c r="BR1326" s="1" t="s">
        <v>12456</v>
      </c>
      <c r="BS1326" s="1" t="s">
        <v>237</v>
      </c>
      <c r="BT1326" s="1" t="s">
        <v>9715</v>
      </c>
    </row>
    <row r="1327" spans="1:72" ht="13.5" customHeight="1">
      <c r="A1327" s="3" t="str">
        <f>HYPERLINK("http://kyu.snu.ac.kr/sdhj/index.jsp?type=hj/GK14657_00IH_0001_0021.jpg","1777_각북면_21")</f>
        <v>1777_각북면_21</v>
      </c>
      <c r="B1327" s="2">
        <v>1777</v>
      </c>
      <c r="C1327" s="2" t="s">
        <v>12868</v>
      </c>
      <c r="D1327" s="2" t="s">
        <v>12865</v>
      </c>
      <c r="E1327" s="2">
        <v>1326</v>
      </c>
      <c r="F1327" s="1">
        <v>5</v>
      </c>
      <c r="G1327" s="1" t="s">
        <v>2145</v>
      </c>
      <c r="H1327" s="1" t="s">
        <v>7351</v>
      </c>
      <c r="I1327" s="1">
        <v>8</v>
      </c>
      <c r="L1327" s="1">
        <v>5</v>
      </c>
      <c r="M1327" s="2" t="s">
        <v>13440</v>
      </c>
      <c r="N1327" s="2" t="s">
        <v>13441</v>
      </c>
      <c r="S1327" s="1" t="s">
        <v>47</v>
      </c>
      <c r="T1327" s="1" t="s">
        <v>179</v>
      </c>
      <c r="W1327" s="1" t="s">
        <v>65</v>
      </c>
      <c r="X1327" s="1" t="s">
        <v>7674</v>
      </c>
      <c r="Y1327" s="1" t="s">
        <v>10</v>
      </c>
      <c r="Z1327" s="1" t="s">
        <v>7691</v>
      </c>
      <c r="AC1327" s="1">
        <v>36</v>
      </c>
      <c r="AD1327" s="1" t="s">
        <v>135</v>
      </c>
      <c r="AE1327" s="1" t="s">
        <v>9650</v>
      </c>
      <c r="AJ1327" s="1" t="s">
        <v>17</v>
      </c>
      <c r="AK1327" s="1" t="s">
        <v>9765</v>
      </c>
      <c r="AL1327" s="1" t="s">
        <v>172</v>
      </c>
      <c r="AM1327" s="1" t="s">
        <v>9722</v>
      </c>
      <c r="AT1327" s="1" t="s">
        <v>79</v>
      </c>
      <c r="AU1327" s="1" t="s">
        <v>9844</v>
      </c>
      <c r="AV1327" s="1" t="s">
        <v>2456</v>
      </c>
      <c r="AW1327" s="1" t="s">
        <v>8297</v>
      </c>
      <c r="BG1327" s="1" t="s">
        <v>79</v>
      </c>
      <c r="BH1327" s="1" t="s">
        <v>9844</v>
      </c>
      <c r="BI1327" s="1" t="s">
        <v>1340</v>
      </c>
      <c r="BJ1327" s="1" t="s">
        <v>9817</v>
      </c>
      <c r="BK1327" s="1" t="s">
        <v>79</v>
      </c>
      <c r="BL1327" s="1" t="s">
        <v>9844</v>
      </c>
      <c r="BM1327" s="1" t="s">
        <v>873</v>
      </c>
      <c r="BN1327" s="1" t="s">
        <v>9494</v>
      </c>
      <c r="BO1327" s="1" t="s">
        <v>79</v>
      </c>
      <c r="BP1327" s="1" t="s">
        <v>9844</v>
      </c>
      <c r="BQ1327" s="1" t="s">
        <v>2457</v>
      </c>
      <c r="BR1327" s="1" t="s">
        <v>12455</v>
      </c>
      <c r="BS1327" s="1" t="s">
        <v>50</v>
      </c>
      <c r="BT1327" s="1" t="s">
        <v>9712</v>
      </c>
    </row>
    <row r="1328" spans="1:72" ht="13.5" customHeight="1">
      <c r="A1328" s="3" t="str">
        <f>HYPERLINK("http://kyu.snu.ac.kr/sdhj/index.jsp?type=hj/GK14657_00IH_0001_0021.jpg","1777_각북면_21")</f>
        <v>1777_각북면_21</v>
      </c>
      <c r="B1328" s="2">
        <v>1777</v>
      </c>
      <c r="C1328" s="2" t="s">
        <v>12868</v>
      </c>
      <c r="D1328" s="2" t="s">
        <v>12865</v>
      </c>
      <c r="E1328" s="2">
        <v>1327</v>
      </c>
      <c r="F1328" s="1">
        <v>5</v>
      </c>
      <c r="G1328" s="1" t="s">
        <v>2145</v>
      </c>
      <c r="H1328" s="1" t="s">
        <v>7351</v>
      </c>
      <c r="I1328" s="1">
        <v>8</v>
      </c>
      <c r="L1328" s="1">
        <v>5</v>
      </c>
      <c r="M1328" s="2" t="s">
        <v>13440</v>
      </c>
      <c r="N1328" s="2" t="s">
        <v>13441</v>
      </c>
      <c r="S1328" s="1" t="s">
        <v>130</v>
      </c>
      <c r="T1328" s="1" t="s">
        <v>7487</v>
      </c>
      <c r="W1328" s="1" t="s">
        <v>1761</v>
      </c>
      <c r="X1328" s="1" t="s">
        <v>7694</v>
      </c>
      <c r="Y1328" s="1" t="s">
        <v>101</v>
      </c>
      <c r="Z1328" s="1" t="s">
        <v>7731</v>
      </c>
      <c r="AC1328" s="1">
        <v>71</v>
      </c>
      <c r="AD1328" s="1" t="s">
        <v>386</v>
      </c>
      <c r="AE1328" s="1" t="s">
        <v>9619</v>
      </c>
    </row>
    <row r="1329" spans="1:72" ht="13.5" customHeight="1">
      <c r="A1329" s="3" t="str">
        <f>HYPERLINK("http://kyu.snu.ac.kr/sdhj/index.jsp?type=hj/GK14657_00IH_0001_0021.jpg","1777_각북면_21")</f>
        <v>1777_각북면_21</v>
      </c>
      <c r="B1329" s="2">
        <v>1777</v>
      </c>
      <c r="C1329" s="2" t="s">
        <v>12868</v>
      </c>
      <c r="D1329" s="2" t="s">
        <v>12865</v>
      </c>
      <c r="E1329" s="2">
        <v>1328</v>
      </c>
      <c r="F1329" s="1">
        <v>5</v>
      </c>
      <c r="G1329" s="1" t="s">
        <v>2145</v>
      </c>
      <c r="H1329" s="1" t="s">
        <v>7351</v>
      </c>
      <c r="I1329" s="1">
        <v>8</v>
      </c>
      <c r="L1329" s="1">
        <v>5</v>
      </c>
      <c r="M1329" s="2" t="s">
        <v>13440</v>
      </c>
      <c r="N1329" s="2" t="s">
        <v>13441</v>
      </c>
      <c r="S1329" s="1" t="s">
        <v>67</v>
      </c>
      <c r="T1329" s="1" t="s">
        <v>5121</v>
      </c>
      <c r="AC1329" s="1">
        <v>7</v>
      </c>
      <c r="AD1329" s="1" t="s">
        <v>108</v>
      </c>
      <c r="AE1329" s="1" t="s">
        <v>9615</v>
      </c>
    </row>
    <row r="1330" spans="1:72" ht="13.5" customHeight="1">
      <c r="A1330" s="3" t="str">
        <f>HYPERLINK("http://kyu.snu.ac.kr/sdhj/index.jsp?type=hj/GK14657_00IH_0001_0021.jpg","1777_각북면_21")</f>
        <v>1777_각북면_21</v>
      </c>
      <c r="B1330" s="2">
        <v>1777</v>
      </c>
      <c r="C1330" s="2" t="s">
        <v>12868</v>
      </c>
      <c r="D1330" s="2" t="s">
        <v>12865</v>
      </c>
      <c r="E1330" s="2">
        <v>1329</v>
      </c>
      <c r="F1330" s="1">
        <v>5</v>
      </c>
      <c r="G1330" s="1" t="s">
        <v>2145</v>
      </c>
      <c r="H1330" s="1" t="s">
        <v>7351</v>
      </c>
      <c r="I1330" s="1">
        <v>9</v>
      </c>
      <c r="J1330" s="1" t="s">
        <v>2458</v>
      </c>
      <c r="K1330" s="1" t="s">
        <v>12907</v>
      </c>
      <c r="L1330" s="1">
        <v>1</v>
      </c>
      <c r="M1330" s="2" t="s">
        <v>2458</v>
      </c>
      <c r="N1330" s="2" t="s">
        <v>12907</v>
      </c>
      <c r="O1330" s="1" t="s">
        <v>6</v>
      </c>
      <c r="P1330" s="1" t="s">
        <v>7461</v>
      </c>
      <c r="T1330" s="1" t="s">
        <v>12957</v>
      </c>
      <c r="U1330" s="1" t="s">
        <v>174</v>
      </c>
      <c r="V1330" s="1" t="s">
        <v>7523</v>
      </c>
      <c r="W1330" s="1" t="s">
        <v>73</v>
      </c>
      <c r="X1330" s="1" t="s">
        <v>12958</v>
      </c>
      <c r="Y1330" s="1" t="s">
        <v>2459</v>
      </c>
      <c r="Z1330" s="1" t="s">
        <v>9289</v>
      </c>
      <c r="AC1330" s="1">
        <v>35</v>
      </c>
      <c r="AD1330" s="1" t="s">
        <v>291</v>
      </c>
      <c r="AE1330" s="1" t="s">
        <v>9641</v>
      </c>
      <c r="AJ1330" s="1" t="s">
        <v>17</v>
      </c>
      <c r="AK1330" s="1" t="s">
        <v>9765</v>
      </c>
      <c r="AL1330" s="1" t="s">
        <v>129</v>
      </c>
      <c r="AM1330" s="1" t="s">
        <v>9723</v>
      </c>
      <c r="AT1330" s="1" t="s">
        <v>79</v>
      </c>
      <c r="AU1330" s="1" t="s">
        <v>9844</v>
      </c>
      <c r="AV1330" s="1" t="s">
        <v>2460</v>
      </c>
      <c r="AW1330" s="1" t="s">
        <v>10468</v>
      </c>
      <c r="BG1330" s="1" t="s">
        <v>79</v>
      </c>
      <c r="BH1330" s="1" t="s">
        <v>9844</v>
      </c>
      <c r="BI1330" s="1" t="s">
        <v>2461</v>
      </c>
      <c r="BJ1330" s="1" t="s">
        <v>11186</v>
      </c>
      <c r="BK1330" s="1" t="s">
        <v>98</v>
      </c>
      <c r="BL1330" s="1" t="s">
        <v>10734</v>
      </c>
      <c r="BM1330" s="1" t="s">
        <v>2462</v>
      </c>
      <c r="BN1330" s="1" t="s">
        <v>9407</v>
      </c>
      <c r="BO1330" s="1" t="s">
        <v>79</v>
      </c>
      <c r="BP1330" s="1" t="s">
        <v>9844</v>
      </c>
      <c r="BQ1330" s="1" t="s">
        <v>2463</v>
      </c>
      <c r="BR1330" s="1" t="s">
        <v>12454</v>
      </c>
      <c r="BS1330" s="1" t="s">
        <v>205</v>
      </c>
      <c r="BT1330" s="1" t="s">
        <v>9777</v>
      </c>
    </row>
    <row r="1331" spans="1:72" ht="13.5" customHeight="1">
      <c r="A1331" s="3" t="str">
        <f>HYPERLINK("http://kyu.snu.ac.kr/sdhj/index.jsp?type=hj/GK14657_00IH_0001_0021.jpg","1777_각북면_21")</f>
        <v>1777_각북면_21</v>
      </c>
      <c r="B1331" s="2">
        <v>1777</v>
      </c>
      <c r="C1331" s="2" t="s">
        <v>12868</v>
      </c>
      <c r="D1331" s="2" t="s">
        <v>12865</v>
      </c>
      <c r="E1331" s="2">
        <v>1330</v>
      </c>
      <c r="F1331" s="1">
        <v>5</v>
      </c>
      <c r="G1331" s="1" t="s">
        <v>2145</v>
      </c>
      <c r="H1331" s="1" t="s">
        <v>7351</v>
      </c>
      <c r="I1331" s="1">
        <v>9</v>
      </c>
      <c r="L1331" s="1">
        <v>1</v>
      </c>
      <c r="M1331" s="2" t="s">
        <v>2458</v>
      </c>
      <c r="N1331" s="2" t="s">
        <v>12907</v>
      </c>
      <c r="S1331" s="1" t="s">
        <v>47</v>
      </c>
      <c r="T1331" s="1" t="s">
        <v>179</v>
      </c>
      <c r="W1331" s="1" t="s">
        <v>2464</v>
      </c>
      <c r="X1331" s="1" t="s">
        <v>7685</v>
      </c>
      <c r="Y1331" s="1" t="s">
        <v>101</v>
      </c>
      <c r="Z1331" s="1" t="s">
        <v>7731</v>
      </c>
      <c r="AC1331" s="1">
        <v>34</v>
      </c>
      <c r="AD1331" s="1" t="s">
        <v>63</v>
      </c>
      <c r="AE1331" s="1" t="s">
        <v>9638</v>
      </c>
      <c r="AJ1331" s="1" t="s">
        <v>465</v>
      </c>
      <c r="AK1331" s="1" t="s">
        <v>9766</v>
      </c>
      <c r="AL1331" s="1" t="s">
        <v>859</v>
      </c>
      <c r="AM1331" s="1" t="s">
        <v>15203</v>
      </c>
      <c r="AT1331" s="1" t="s">
        <v>79</v>
      </c>
      <c r="AU1331" s="1" t="s">
        <v>9844</v>
      </c>
      <c r="AV1331" s="1" t="s">
        <v>2465</v>
      </c>
      <c r="AW1331" s="1" t="s">
        <v>10467</v>
      </c>
      <c r="BG1331" s="1" t="s">
        <v>79</v>
      </c>
      <c r="BH1331" s="1" t="s">
        <v>9844</v>
      </c>
      <c r="BI1331" s="1" t="s">
        <v>2466</v>
      </c>
      <c r="BJ1331" s="1" t="s">
        <v>11185</v>
      </c>
      <c r="BK1331" s="1" t="s">
        <v>79</v>
      </c>
      <c r="BL1331" s="1" t="s">
        <v>9844</v>
      </c>
      <c r="BM1331" s="1" t="s">
        <v>2467</v>
      </c>
      <c r="BN1331" s="1" t="s">
        <v>9315</v>
      </c>
      <c r="BO1331" s="1" t="s">
        <v>79</v>
      </c>
      <c r="BP1331" s="1" t="s">
        <v>9844</v>
      </c>
      <c r="BQ1331" s="1" t="s">
        <v>2468</v>
      </c>
      <c r="BR1331" s="1" t="s">
        <v>12453</v>
      </c>
      <c r="BS1331" s="1" t="s">
        <v>263</v>
      </c>
      <c r="BT1331" s="1" t="s">
        <v>9775</v>
      </c>
    </row>
    <row r="1332" spans="1:72" ht="13.5" customHeight="1">
      <c r="A1332" s="3" t="str">
        <f>HYPERLINK("http://kyu.snu.ac.kr/sdhj/index.jsp?type=hj/GK14657_00IH_0001_0021.jpg","1777_각북면_21")</f>
        <v>1777_각북면_21</v>
      </c>
      <c r="B1332" s="2">
        <v>1777</v>
      </c>
      <c r="C1332" s="2" t="s">
        <v>12868</v>
      </c>
      <c r="D1332" s="2" t="s">
        <v>12865</v>
      </c>
      <c r="E1332" s="2">
        <v>1331</v>
      </c>
      <c r="F1332" s="1">
        <v>5</v>
      </c>
      <c r="G1332" s="1" t="s">
        <v>2145</v>
      </c>
      <c r="H1332" s="1" t="s">
        <v>7351</v>
      </c>
      <c r="I1332" s="1">
        <v>9</v>
      </c>
      <c r="L1332" s="1">
        <v>1</v>
      </c>
      <c r="M1332" s="2" t="s">
        <v>2458</v>
      </c>
      <c r="N1332" s="2" t="s">
        <v>12907</v>
      </c>
      <c r="S1332" s="1" t="s">
        <v>130</v>
      </c>
      <c r="T1332" s="1" t="s">
        <v>7487</v>
      </c>
      <c r="W1332" s="1" t="s">
        <v>203</v>
      </c>
      <c r="X1332" s="1" t="s">
        <v>7683</v>
      </c>
      <c r="Y1332" s="1" t="s">
        <v>101</v>
      </c>
      <c r="Z1332" s="1" t="s">
        <v>7731</v>
      </c>
      <c r="AC1332" s="1">
        <v>70</v>
      </c>
      <c r="AD1332" s="1" t="s">
        <v>386</v>
      </c>
      <c r="AE1332" s="1" t="s">
        <v>9619</v>
      </c>
    </row>
    <row r="1333" spans="1:72" ht="13.5" customHeight="1">
      <c r="A1333" s="3" t="str">
        <f>HYPERLINK("http://kyu.snu.ac.kr/sdhj/index.jsp?type=hj/GK14657_00IH_0001_0021.jpg","1777_각북면_21")</f>
        <v>1777_각북면_21</v>
      </c>
      <c r="B1333" s="2">
        <v>1777</v>
      </c>
      <c r="C1333" s="2" t="s">
        <v>12868</v>
      </c>
      <c r="D1333" s="2" t="s">
        <v>12865</v>
      </c>
      <c r="E1333" s="2">
        <v>1332</v>
      </c>
      <c r="F1333" s="1">
        <v>5</v>
      </c>
      <c r="G1333" s="1" t="s">
        <v>2145</v>
      </c>
      <c r="H1333" s="1" t="s">
        <v>7351</v>
      </c>
      <c r="I1333" s="1">
        <v>9</v>
      </c>
      <c r="L1333" s="1">
        <v>1</v>
      </c>
      <c r="M1333" s="2" t="s">
        <v>2458</v>
      </c>
      <c r="N1333" s="2" t="s">
        <v>12907</v>
      </c>
      <c r="S1333" s="1" t="s">
        <v>112</v>
      </c>
      <c r="T1333" s="1" t="s">
        <v>15263</v>
      </c>
      <c r="U1333" s="1" t="s">
        <v>109</v>
      </c>
      <c r="V1333" s="1" t="s">
        <v>7521</v>
      </c>
      <c r="Y1333" s="1" t="s">
        <v>113</v>
      </c>
      <c r="Z1333" s="1" t="s">
        <v>7749</v>
      </c>
      <c r="AC1333" s="1">
        <v>7</v>
      </c>
      <c r="AD1333" s="1" t="s">
        <v>108</v>
      </c>
      <c r="AE1333" s="1" t="s">
        <v>9615</v>
      </c>
    </row>
    <row r="1334" spans="1:72" ht="13.5" customHeight="1">
      <c r="A1334" s="3" t="str">
        <f>HYPERLINK("http://kyu.snu.ac.kr/sdhj/index.jsp?type=hj/GK14657_00IH_0001_0021.jpg","1777_각북면_21")</f>
        <v>1777_각북면_21</v>
      </c>
      <c r="B1334" s="2">
        <v>1777</v>
      </c>
      <c r="C1334" s="2" t="s">
        <v>12868</v>
      </c>
      <c r="D1334" s="2" t="s">
        <v>12865</v>
      </c>
      <c r="E1334" s="2">
        <v>1333</v>
      </c>
      <c r="F1334" s="1">
        <v>5</v>
      </c>
      <c r="G1334" s="1" t="s">
        <v>2145</v>
      </c>
      <c r="H1334" s="1" t="s">
        <v>7351</v>
      </c>
      <c r="I1334" s="1">
        <v>9</v>
      </c>
      <c r="L1334" s="1">
        <v>2</v>
      </c>
      <c r="M1334" s="2" t="s">
        <v>13442</v>
      </c>
      <c r="N1334" s="2" t="s">
        <v>13443</v>
      </c>
      <c r="T1334" s="1" t="s">
        <v>12957</v>
      </c>
      <c r="U1334" s="1" t="s">
        <v>2356</v>
      </c>
      <c r="V1334" s="1" t="s">
        <v>7628</v>
      </c>
      <c r="W1334" s="1" t="s">
        <v>569</v>
      </c>
      <c r="X1334" s="1" t="s">
        <v>7699</v>
      </c>
      <c r="Y1334" s="1" t="s">
        <v>2469</v>
      </c>
      <c r="Z1334" s="1" t="s">
        <v>8410</v>
      </c>
      <c r="AC1334" s="1">
        <v>28</v>
      </c>
      <c r="AD1334" s="1" t="s">
        <v>66</v>
      </c>
      <c r="AE1334" s="1" t="s">
        <v>9631</v>
      </c>
      <c r="AJ1334" s="1" t="s">
        <v>17</v>
      </c>
      <c r="AK1334" s="1" t="s">
        <v>9765</v>
      </c>
      <c r="AL1334" s="1" t="s">
        <v>431</v>
      </c>
      <c r="AM1334" s="1" t="s">
        <v>9730</v>
      </c>
      <c r="AT1334" s="1" t="s">
        <v>37</v>
      </c>
      <c r="AU1334" s="1" t="s">
        <v>7529</v>
      </c>
      <c r="AV1334" s="1" t="s">
        <v>2358</v>
      </c>
      <c r="AW1334" s="1" t="s">
        <v>8245</v>
      </c>
      <c r="BG1334" s="1" t="s">
        <v>235</v>
      </c>
      <c r="BH1334" s="1" t="s">
        <v>7607</v>
      </c>
      <c r="BI1334" s="1" t="s">
        <v>1940</v>
      </c>
      <c r="BJ1334" s="1" t="s">
        <v>7792</v>
      </c>
      <c r="BK1334" s="1" t="s">
        <v>53</v>
      </c>
      <c r="BL1334" s="1" t="s">
        <v>7653</v>
      </c>
      <c r="BM1334" s="1" t="s">
        <v>2206</v>
      </c>
      <c r="BN1334" s="1" t="s">
        <v>11727</v>
      </c>
      <c r="BO1334" s="1" t="s">
        <v>37</v>
      </c>
      <c r="BP1334" s="1" t="s">
        <v>7529</v>
      </c>
      <c r="BQ1334" s="1" t="s">
        <v>2359</v>
      </c>
      <c r="BR1334" s="1" t="s">
        <v>12452</v>
      </c>
      <c r="BS1334" s="1" t="s">
        <v>425</v>
      </c>
      <c r="BT1334" s="1" t="s">
        <v>9737</v>
      </c>
    </row>
    <row r="1335" spans="1:72" ht="13.5" customHeight="1">
      <c r="A1335" s="3" t="str">
        <f>HYPERLINK("http://kyu.snu.ac.kr/sdhj/index.jsp?type=hj/GK14657_00IH_0001_0021.jpg","1777_각북면_21")</f>
        <v>1777_각북면_21</v>
      </c>
      <c r="B1335" s="2">
        <v>1777</v>
      </c>
      <c r="C1335" s="2" t="s">
        <v>12868</v>
      </c>
      <c r="D1335" s="2" t="s">
        <v>12865</v>
      </c>
      <c r="E1335" s="2">
        <v>1334</v>
      </c>
      <c r="F1335" s="1">
        <v>5</v>
      </c>
      <c r="G1335" s="1" t="s">
        <v>2145</v>
      </c>
      <c r="H1335" s="1" t="s">
        <v>7351</v>
      </c>
      <c r="I1335" s="1">
        <v>9</v>
      </c>
      <c r="L1335" s="1">
        <v>2</v>
      </c>
      <c r="M1335" s="2" t="s">
        <v>13442</v>
      </c>
      <c r="N1335" s="2" t="s">
        <v>13443</v>
      </c>
      <c r="S1335" s="1" t="s">
        <v>47</v>
      </c>
      <c r="T1335" s="1" t="s">
        <v>179</v>
      </c>
      <c r="W1335" s="1" t="s">
        <v>48</v>
      </c>
      <c r="X1335" s="1" t="s">
        <v>7670</v>
      </c>
      <c r="Y1335" s="1" t="s">
        <v>210</v>
      </c>
      <c r="Z1335" s="1" t="s">
        <v>7726</v>
      </c>
      <c r="AC1335" s="1">
        <v>29</v>
      </c>
      <c r="AD1335" s="1" t="s">
        <v>723</v>
      </c>
      <c r="AE1335" s="1" t="s">
        <v>9668</v>
      </c>
      <c r="AJ1335" s="1" t="s">
        <v>17</v>
      </c>
      <c r="AK1335" s="1" t="s">
        <v>9765</v>
      </c>
      <c r="AL1335" s="1" t="s">
        <v>50</v>
      </c>
      <c r="AM1335" s="1" t="s">
        <v>9712</v>
      </c>
      <c r="AT1335" s="1" t="s">
        <v>37</v>
      </c>
      <c r="AU1335" s="1" t="s">
        <v>7529</v>
      </c>
      <c r="AV1335" s="1" t="s">
        <v>2470</v>
      </c>
      <c r="AW1335" s="1" t="s">
        <v>10466</v>
      </c>
      <c r="BG1335" s="1" t="s">
        <v>37</v>
      </c>
      <c r="BH1335" s="1" t="s">
        <v>7529</v>
      </c>
      <c r="BI1335" s="1" t="s">
        <v>1459</v>
      </c>
      <c r="BJ1335" s="1" t="s">
        <v>8113</v>
      </c>
      <c r="BK1335" s="1" t="s">
        <v>77</v>
      </c>
      <c r="BL1335" s="1" t="s">
        <v>7576</v>
      </c>
      <c r="BM1335" s="1" t="s">
        <v>2471</v>
      </c>
      <c r="BN1335" s="1" t="s">
        <v>11741</v>
      </c>
      <c r="BO1335" s="1" t="s">
        <v>37</v>
      </c>
      <c r="BP1335" s="1" t="s">
        <v>7529</v>
      </c>
      <c r="BQ1335" s="1" t="s">
        <v>2472</v>
      </c>
      <c r="BR1335" s="1" t="s">
        <v>14890</v>
      </c>
      <c r="BS1335" s="1" t="s">
        <v>76</v>
      </c>
      <c r="BT1335" s="1" t="s">
        <v>14465</v>
      </c>
    </row>
    <row r="1336" spans="1:72" ht="13.5" customHeight="1">
      <c r="A1336" s="3" t="str">
        <f>HYPERLINK("http://kyu.snu.ac.kr/sdhj/index.jsp?type=hj/GK14657_00IH_0001_0021.jpg","1777_각북면_21")</f>
        <v>1777_각북면_21</v>
      </c>
      <c r="B1336" s="2">
        <v>1777</v>
      </c>
      <c r="C1336" s="2" t="s">
        <v>12868</v>
      </c>
      <c r="D1336" s="2" t="s">
        <v>12865</v>
      </c>
      <c r="E1336" s="2">
        <v>1335</v>
      </c>
      <c r="F1336" s="1">
        <v>5</v>
      </c>
      <c r="G1336" s="1" t="s">
        <v>2145</v>
      </c>
      <c r="H1336" s="1" t="s">
        <v>7351</v>
      </c>
      <c r="I1336" s="1">
        <v>9</v>
      </c>
      <c r="L1336" s="1">
        <v>2</v>
      </c>
      <c r="M1336" s="2" t="s">
        <v>13442</v>
      </c>
      <c r="N1336" s="2" t="s">
        <v>13443</v>
      </c>
      <c r="S1336" s="1" t="s">
        <v>130</v>
      </c>
      <c r="T1336" s="1" t="s">
        <v>7487</v>
      </c>
      <c r="W1336" s="1" t="s">
        <v>475</v>
      </c>
      <c r="X1336" s="1" t="s">
        <v>7679</v>
      </c>
      <c r="Y1336" s="1" t="s">
        <v>210</v>
      </c>
      <c r="Z1336" s="1" t="s">
        <v>7726</v>
      </c>
      <c r="AC1336" s="1">
        <v>67</v>
      </c>
      <c r="AD1336" s="1" t="s">
        <v>108</v>
      </c>
      <c r="AE1336" s="1" t="s">
        <v>9615</v>
      </c>
      <c r="AF1336" s="1" t="s">
        <v>187</v>
      </c>
      <c r="AG1336" s="1" t="s">
        <v>9685</v>
      </c>
      <c r="AH1336" s="1" t="s">
        <v>2473</v>
      </c>
      <c r="AI1336" s="1" t="s">
        <v>9759</v>
      </c>
    </row>
    <row r="1337" spans="1:72" ht="13.5" customHeight="1">
      <c r="A1337" s="3" t="str">
        <f>HYPERLINK("http://kyu.snu.ac.kr/sdhj/index.jsp?type=hj/GK14657_00IH_0001_0021.jpg","1777_각북면_21")</f>
        <v>1777_각북면_21</v>
      </c>
      <c r="B1337" s="2">
        <v>1777</v>
      </c>
      <c r="C1337" s="2" t="s">
        <v>12868</v>
      </c>
      <c r="D1337" s="2" t="s">
        <v>12865</v>
      </c>
      <c r="E1337" s="2">
        <v>1336</v>
      </c>
      <c r="F1337" s="1">
        <v>5</v>
      </c>
      <c r="G1337" s="1" t="s">
        <v>2145</v>
      </c>
      <c r="H1337" s="1" t="s">
        <v>7351</v>
      </c>
      <c r="I1337" s="1">
        <v>9</v>
      </c>
      <c r="L1337" s="1">
        <v>2</v>
      </c>
      <c r="M1337" s="2" t="s">
        <v>13442</v>
      </c>
      <c r="N1337" s="2" t="s">
        <v>13443</v>
      </c>
      <c r="S1337" s="1" t="s">
        <v>67</v>
      </c>
      <c r="T1337" s="1" t="s">
        <v>5121</v>
      </c>
      <c r="AC1337" s="1">
        <v>7</v>
      </c>
      <c r="AD1337" s="1" t="s">
        <v>108</v>
      </c>
      <c r="AE1337" s="1" t="s">
        <v>9615</v>
      </c>
    </row>
    <row r="1338" spans="1:72" ht="13.5" customHeight="1">
      <c r="A1338" s="3" t="str">
        <f>HYPERLINK("http://kyu.snu.ac.kr/sdhj/index.jsp?type=hj/GK14657_00IH_0001_0021.jpg","1777_각북면_21")</f>
        <v>1777_각북면_21</v>
      </c>
      <c r="B1338" s="2">
        <v>1777</v>
      </c>
      <c r="C1338" s="2" t="s">
        <v>12868</v>
      </c>
      <c r="D1338" s="2" t="s">
        <v>12865</v>
      </c>
      <c r="E1338" s="2">
        <v>1337</v>
      </c>
      <c r="F1338" s="1">
        <v>5</v>
      </c>
      <c r="G1338" s="1" t="s">
        <v>2145</v>
      </c>
      <c r="H1338" s="1" t="s">
        <v>7351</v>
      </c>
      <c r="I1338" s="1">
        <v>9</v>
      </c>
      <c r="L1338" s="1">
        <v>2</v>
      </c>
      <c r="M1338" s="2" t="s">
        <v>13442</v>
      </c>
      <c r="N1338" s="2" t="s">
        <v>13443</v>
      </c>
      <c r="S1338" s="1" t="s">
        <v>67</v>
      </c>
      <c r="T1338" s="1" t="s">
        <v>5121</v>
      </c>
      <c r="AC1338" s="1">
        <v>6</v>
      </c>
      <c r="AD1338" s="1" t="s">
        <v>70</v>
      </c>
      <c r="AE1338" s="1" t="s">
        <v>9627</v>
      </c>
    </row>
    <row r="1339" spans="1:72" ht="13.5" customHeight="1">
      <c r="A1339" s="3" t="str">
        <f>HYPERLINK("http://kyu.snu.ac.kr/sdhj/index.jsp?type=hj/GK14657_00IH_0001_0021.jpg","1777_각북면_21")</f>
        <v>1777_각북면_21</v>
      </c>
      <c r="B1339" s="2">
        <v>1777</v>
      </c>
      <c r="C1339" s="2" t="s">
        <v>12868</v>
      </c>
      <c r="D1339" s="2" t="s">
        <v>12865</v>
      </c>
      <c r="E1339" s="2">
        <v>1338</v>
      </c>
      <c r="F1339" s="1">
        <v>5</v>
      </c>
      <c r="G1339" s="1" t="s">
        <v>2145</v>
      </c>
      <c r="H1339" s="1" t="s">
        <v>7351</v>
      </c>
      <c r="I1339" s="1">
        <v>9</v>
      </c>
      <c r="L1339" s="1">
        <v>3</v>
      </c>
      <c r="M1339" s="2" t="s">
        <v>13444</v>
      </c>
      <c r="N1339" s="2" t="s">
        <v>13445</v>
      </c>
      <c r="T1339" s="1" t="s">
        <v>12957</v>
      </c>
      <c r="U1339" s="1" t="s">
        <v>2474</v>
      </c>
      <c r="V1339" s="1" t="s">
        <v>7595</v>
      </c>
      <c r="W1339" s="1" t="s">
        <v>1130</v>
      </c>
      <c r="X1339" s="1" t="s">
        <v>7684</v>
      </c>
      <c r="Y1339" s="1" t="s">
        <v>2475</v>
      </c>
      <c r="Z1339" s="1" t="s">
        <v>9143</v>
      </c>
      <c r="AC1339" s="1">
        <v>53</v>
      </c>
      <c r="AD1339" s="1" t="s">
        <v>1103</v>
      </c>
      <c r="AE1339" s="1" t="s">
        <v>9625</v>
      </c>
      <c r="AJ1339" s="1" t="s">
        <v>17</v>
      </c>
      <c r="AK1339" s="1" t="s">
        <v>9765</v>
      </c>
      <c r="AL1339" s="1" t="s">
        <v>363</v>
      </c>
      <c r="AM1339" s="1" t="s">
        <v>9713</v>
      </c>
      <c r="AT1339" s="1" t="s">
        <v>37</v>
      </c>
      <c r="AU1339" s="1" t="s">
        <v>7529</v>
      </c>
      <c r="AV1339" s="1" t="s">
        <v>2476</v>
      </c>
      <c r="AW1339" s="1" t="s">
        <v>8439</v>
      </c>
      <c r="BG1339" s="1" t="s">
        <v>2237</v>
      </c>
      <c r="BH1339" s="1" t="s">
        <v>9871</v>
      </c>
      <c r="BI1339" s="1" t="s">
        <v>2477</v>
      </c>
      <c r="BJ1339" s="1" t="s">
        <v>9514</v>
      </c>
      <c r="BK1339" s="1" t="s">
        <v>98</v>
      </c>
      <c r="BL1339" s="1" t="s">
        <v>10734</v>
      </c>
      <c r="BM1339" s="1" t="s">
        <v>2478</v>
      </c>
      <c r="BN1339" s="1" t="s">
        <v>11740</v>
      </c>
      <c r="BO1339" s="1" t="s">
        <v>37</v>
      </c>
      <c r="BP1339" s="1" t="s">
        <v>7529</v>
      </c>
      <c r="BQ1339" s="1" t="s">
        <v>2479</v>
      </c>
      <c r="BR1339" s="1" t="s">
        <v>15132</v>
      </c>
      <c r="BS1339" s="1" t="s">
        <v>129</v>
      </c>
      <c r="BT1339" s="1" t="s">
        <v>9723</v>
      </c>
    </row>
    <row r="1340" spans="1:72" ht="13.5" customHeight="1">
      <c r="A1340" s="3" t="str">
        <f>HYPERLINK("http://kyu.snu.ac.kr/sdhj/index.jsp?type=hj/GK14657_00IH_0001_0021.jpg","1777_각북면_21")</f>
        <v>1777_각북면_21</v>
      </c>
      <c r="B1340" s="2">
        <v>1777</v>
      </c>
      <c r="C1340" s="2" t="s">
        <v>12868</v>
      </c>
      <c r="D1340" s="2" t="s">
        <v>12865</v>
      </c>
      <c r="E1340" s="2">
        <v>1339</v>
      </c>
      <c r="F1340" s="1">
        <v>5</v>
      </c>
      <c r="G1340" s="1" t="s">
        <v>2145</v>
      </c>
      <c r="H1340" s="1" t="s">
        <v>7351</v>
      </c>
      <c r="I1340" s="1">
        <v>9</v>
      </c>
      <c r="L1340" s="1">
        <v>3</v>
      </c>
      <c r="M1340" s="2" t="s">
        <v>13444</v>
      </c>
      <c r="N1340" s="2" t="s">
        <v>13445</v>
      </c>
      <c r="S1340" s="1" t="s">
        <v>47</v>
      </c>
      <c r="T1340" s="1" t="s">
        <v>179</v>
      </c>
      <c r="W1340" s="1" t="s">
        <v>73</v>
      </c>
      <c r="X1340" s="1" t="s">
        <v>12958</v>
      </c>
      <c r="Y1340" s="1" t="s">
        <v>10</v>
      </c>
      <c r="Z1340" s="1" t="s">
        <v>7691</v>
      </c>
      <c r="AC1340" s="1">
        <v>52</v>
      </c>
      <c r="AD1340" s="1" t="s">
        <v>348</v>
      </c>
      <c r="AE1340" s="1" t="s">
        <v>9645</v>
      </c>
      <c r="AJ1340" s="1" t="s">
        <v>17</v>
      </c>
      <c r="AK1340" s="1" t="s">
        <v>9765</v>
      </c>
      <c r="AL1340" s="1" t="s">
        <v>76</v>
      </c>
      <c r="AM1340" s="1" t="s">
        <v>14465</v>
      </c>
      <c r="AT1340" s="1" t="s">
        <v>37</v>
      </c>
      <c r="AU1340" s="1" t="s">
        <v>7529</v>
      </c>
      <c r="AV1340" s="1" t="s">
        <v>2480</v>
      </c>
      <c r="AW1340" s="1" t="s">
        <v>10465</v>
      </c>
      <c r="BG1340" s="1" t="s">
        <v>37</v>
      </c>
      <c r="BH1340" s="1" t="s">
        <v>7529</v>
      </c>
      <c r="BI1340" s="1" t="s">
        <v>1062</v>
      </c>
      <c r="BJ1340" s="1" t="s">
        <v>10445</v>
      </c>
      <c r="BK1340" s="1" t="s">
        <v>37</v>
      </c>
      <c r="BL1340" s="1" t="s">
        <v>7529</v>
      </c>
      <c r="BM1340" s="1" t="s">
        <v>2481</v>
      </c>
      <c r="BN1340" s="1" t="s">
        <v>10359</v>
      </c>
      <c r="BO1340" s="1" t="s">
        <v>37</v>
      </c>
      <c r="BP1340" s="1" t="s">
        <v>7529</v>
      </c>
      <c r="BQ1340" s="1" t="s">
        <v>2482</v>
      </c>
      <c r="BR1340" s="1" t="s">
        <v>12451</v>
      </c>
      <c r="BS1340" s="1" t="s">
        <v>50</v>
      </c>
      <c r="BT1340" s="1" t="s">
        <v>9712</v>
      </c>
    </row>
    <row r="1341" spans="1:72" ht="13.5" customHeight="1">
      <c r="A1341" s="3" t="str">
        <f>HYPERLINK("http://kyu.snu.ac.kr/sdhj/index.jsp?type=hj/GK14657_00IH_0001_0021.jpg","1777_각북면_21")</f>
        <v>1777_각북면_21</v>
      </c>
      <c r="B1341" s="2">
        <v>1777</v>
      </c>
      <c r="C1341" s="2" t="s">
        <v>12868</v>
      </c>
      <c r="D1341" s="2" t="s">
        <v>12865</v>
      </c>
      <c r="E1341" s="2">
        <v>1340</v>
      </c>
      <c r="F1341" s="1">
        <v>5</v>
      </c>
      <c r="G1341" s="1" t="s">
        <v>2145</v>
      </c>
      <c r="H1341" s="1" t="s">
        <v>7351</v>
      </c>
      <c r="I1341" s="1">
        <v>9</v>
      </c>
      <c r="L1341" s="1">
        <v>3</v>
      </c>
      <c r="M1341" s="2" t="s">
        <v>13444</v>
      </c>
      <c r="N1341" s="2" t="s">
        <v>13445</v>
      </c>
      <c r="S1341" s="1" t="s">
        <v>130</v>
      </c>
      <c r="T1341" s="1" t="s">
        <v>7487</v>
      </c>
      <c r="AF1341" s="1" t="s">
        <v>93</v>
      </c>
      <c r="AG1341" s="1" t="s">
        <v>7486</v>
      </c>
    </row>
    <row r="1342" spans="1:72" ht="13.5" customHeight="1">
      <c r="A1342" s="3" t="str">
        <f>HYPERLINK("http://kyu.snu.ac.kr/sdhj/index.jsp?type=hj/GK14657_00IH_0001_0021.jpg","1777_각북면_21")</f>
        <v>1777_각북면_21</v>
      </c>
      <c r="B1342" s="2">
        <v>1777</v>
      </c>
      <c r="C1342" s="2" t="s">
        <v>12868</v>
      </c>
      <c r="D1342" s="2" t="s">
        <v>12865</v>
      </c>
      <c r="E1342" s="2">
        <v>1341</v>
      </c>
      <c r="F1342" s="1">
        <v>5</v>
      </c>
      <c r="G1342" s="1" t="s">
        <v>2145</v>
      </c>
      <c r="H1342" s="1" t="s">
        <v>7351</v>
      </c>
      <c r="I1342" s="1">
        <v>9</v>
      </c>
      <c r="L1342" s="1">
        <v>3</v>
      </c>
      <c r="M1342" s="2" t="s">
        <v>13444</v>
      </c>
      <c r="N1342" s="2" t="s">
        <v>13445</v>
      </c>
      <c r="S1342" s="1" t="s">
        <v>57</v>
      </c>
      <c r="T1342" s="1" t="s">
        <v>7485</v>
      </c>
      <c r="U1342" s="1" t="s">
        <v>2356</v>
      </c>
      <c r="V1342" s="1" t="s">
        <v>7628</v>
      </c>
      <c r="Y1342" s="1" t="s">
        <v>2483</v>
      </c>
      <c r="Z1342" s="1" t="s">
        <v>9288</v>
      </c>
      <c r="AC1342" s="1">
        <v>22</v>
      </c>
      <c r="AD1342" s="1" t="s">
        <v>581</v>
      </c>
      <c r="AE1342" s="1" t="s">
        <v>9637</v>
      </c>
    </row>
    <row r="1343" spans="1:72" ht="13.5" customHeight="1">
      <c r="A1343" s="3" t="str">
        <f>HYPERLINK("http://kyu.snu.ac.kr/sdhj/index.jsp?type=hj/GK14657_00IH_0001_0021.jpg","1777_각북면_21")</f>
        <v>1777_각북면_21</v>
      </c>
      <c r="B1343" s="2">
        <v>1777</v>
      </c>
      <c r="C1343" s="2" t="s">
        <v>12868</v>
      </c>
      <c r="D1343" s="2" t="s">
        <v>12865</v>
      </c>
      <c r="E1343" s="2">
        <v>1342</v>
      </c>
      <c r="F1343" s="1">
        <v>5</v>
      </c>
      <c r="G1343" s="1" t="s">
        <v>2145</v>
      </c>
      <c r="H1343" s="1" t="s">
        <v>7351</v>
      </c>
      <c r="I1343" s="1">
        <v>9</v>
      </c>
      <c r="L1343" s="1">
        <v>3</v>
      </c>
      <c r="M1343" s="2" t="s">
        <v>13444</v>
      </c>
      <c r="N1343" s="2" t="s">
        <v>13445</v>
      </c>
      <c r="S1343" s="1" t="s">
        <v>67</v>
      </c>
      <c r="T1343" s="1" t="s">
        <v>5121</v>
      </c>
      <c r="AF1343" s="1" t="s">
        <v>294</v>
      </c>
      <c r="AG1343" s="1" t="s">
        <v>9678</v>
      </c>
    </row>
    <row r="1344" spans="1:72" ht="13.5" customHeight="1">
      <c r="A1344" s="3" t="str">
        <f>HYPERLINK("http://kyu.snu.ac.kr/sdhj/index.jsp?type=hj/GK14657_00IH_0001_0021.jpg","1777_각북면_21")</f>
        <v>1777_각북면_21</v>
      </c>
      <c r="B1344" s="2">
        <v>1777</v>
      </c>
      <c r="C1344" s="2" t="s">
        <v>12868</v>
      </c>
      <c r="D1344" s="2" t="s">
        <v>12865</v>
      </c>
      <c r="E1344" s="2">
        <v>1343</v>
      </c>
      <c r="F1344" s="1">
        <v>5</v>
      </c>
      <c r="G1344" s="1" t="s">
        <v>2145</v>
      </c>
      <c r="H1344" s="1" t="s">
        <v>7351</v>
      </c>
      <c r="I1344" s="1">
        <v>9</v>
      </c>
      <c r="L1344" s="1">
        <v>3</v>
      </c>
      <c r="M1344" s="2" t="s">
        <v>13444</v>
      </c>
      <c r="N1344" s="2" t="s">
        <v>13445</v>
      </c>
      <c r="S1344" s="1" t="s">
        <v>67</v>
      </c>
      <c r="T1344" s="1" t="s">
        <v>5121</v>
      </c>
      <c r="AC1344" s="1">
        <v>14</v>
      </c>
      <c r="AD1344" s="1" t="s">
        <v>268</v>
      </c>
      <c r="AE1344" s="1" t="s">
        <v>9614</v>
      </c>
    </row>
    <row r="1345" spans="1:72" ht="13.5" customHeight="1">
      <c r="A1345" s="3" t="str">
        <f>HYPERLINK("http://kyu.snu.ac.kr/sdhj/index.jsp?type=hj/GK14657_00IH_0001_0021.jpg","1777_각북면_21")</f>
        <v>1777_각북면_21</v>
      </c>
      <c r="B1345" s="2">
        <v>1777</v>
      </c>
      <c r="C1345" s="2" t="s">
        <v>12868</v>
      </c>
      <c r="D1345" s="2" t="s">
        <v>12865</v>
      </c>
      <c r="E1345" s="2">
        <v>1344</v>
      </c>
      <c r="F1345" s="1">
        <v>5</v>
      </c>
      <c r="G1345" s="1" t="s">
        <v>2145</v>
      </c>
      <c r="H1345" s="1" t="s">
        <v>7351</v>
      </c>
      <c r="I1345" s="1">
        <v>9</v>
      </c>
      <c r="L1345" s="1">
        <v>3</v>
      </c>
      <c r="M1345" s="2" t="s">
        <v>13444</v>
      </c>
      <c r="N1345" s="2" t="s">
        <v>13445</v>
      </c>
      <c r="S1345" s="1" t="s">
        <v>67</v>
      </c>
      <c r="T1345" s="1" t="s">
        <v>5121</v>
      </c>
      <c r="AC1345" s="1">
        <v>5</v>
      </c>
      <c r="AD1345" s="1" t="s">
        <v>201</v>
      </c>
      <c r="AE1345" s="1" t="s">
        <v>9636</v>
      </c>
      <c r="AG1345" s="1" t="s">
        <v>9052</v>
      </c>
    </row>
    <row r="1346" spans="1:72" ht="13.5" customHeight="1">
      <c r="A1346" s="3" t="str">
        <f>HYPERLINK("http://kyu.snu.ac.kr/sdhj/index.jsp?type=hj/GK14657_00IH_0001_0022.jpg","1777_각북면_22")</f>
        <v>1777_각북면_22</v>
      </c>
      <c r="B1346" s="2">
        <v>1777</v>
      </c>
      <c r="C1346" s="2" t="s">
        <v>12868</v>
      </c>
      <c r="D1346" s="2" t="s">
        <v>12865</v>
      </c>
      <c r="E1346" s="2">
        <v>1345</v>
      </c>
      <c r="F1346" s="1">
        <v>5</v>
      </c>
      <c r="G1346" s="1" t="s">
        <v>2145</v>
      </c>
      <c r="H1346" s="1" t="s">
        <v>7351</v>
      </c>
      <c r="I1346" s="1">
        <v>9</v>
      </c>
      <c r="L1346" s="1">
        <v>3</v>
      </c>
      <c r="M1346" s="2" t="s">
        <v>13444</v>
      </c>
      <c r="N1346" s="2" t="s">
        <v>13445</v>
      </c>
      <c r="S1346" s="1" t="s">
        <v>67</v>
      </c>
      <c r="T1346" s="1" t="s">
        <v>5121</v>
      </c>
      <c r="AC1346" s="1">
        <v>8</v>
      </c>
      <c r="AD1346" s="1" t="s">
        <v>157</v>
      </c>
      <c r="AE1346" s="1" t="s">
        <v>9078</v>
      </c>
      <c r="AF1346" s="1" t="s">
        <v>312</v>
      </c>
      <c r="AG1346" s="1" t="s">
        <v>14349</v>
      </c>
    </row>
    <row r="1347" spans="1:72" ht="13.5" customHeight="1">
      <c r="A1347" s="3" t="str">
        <f>HYPERLINK("http://kyu.snu.ac.kr/sdhj/index.jsp?type=hj/GK14657_00IH_0001_0022.jpg","1777_각북면_22")</f>
        <v>1777_각북면_22</v>
      </c>
      <c r="B1347" s="2">
        <v>1777</v>
      </c>
      <c r="C1347" s="2" t="s">
        <v>12868</v>
      </c>
      <c r="D1347" s="2" t="s">
        <v>12865</v>
      </c>
      <c r="E1347" s="2">
        <v>1346</v>
      </c>
      <c r="F1347" s="1">
        <v>5</v>
      </c>
      <c r="G1347" s="1" t="s">
        <v>2145</v>
      </c>
      <c r="H1347" s="1" t="s">
        <v>7351</v>
      </c>
      <c r="I1347" s="1">
        <v>9</v>
      </c>
      <c r="L1347" s="1">
        <v>4</v>
      </c>
      <c r="M1347" s="2" t="s">
        <v>13446</v>
      </c>
      <c r="N1347" s="2" t="s">
        <v>13447</v>
      </c>
      <c r="T1347" s="1" t="s">
        <v>12957</v>
      </c>
      <c r="U1347" s="1" t="s">
        <v>327</v>
      </c>
      <c r="V1347" s="1" t="s">
        <v>7520</v>
      </c>
      <c r="W1347" s="1" t="s">
        <v>136</v>
      </c>
      <c r="X1347" s="1" t="s">
        <v>7680</v>
      </c>
      <c r="Y1347" s="1" t="s">
        <v>210</v>
      </c>
      <c r="Z1347" s="1" t="s">
        <v>7726</v>
      </c>
      <c r="AC1347" s="1">
        <v>75</v>
      </c>
      <c r="AJ1347" s="1" t="s">
        <v>17</v>
      </c>
      <c r="AK1347" s="1" t="s">
        <v>9765</v>
      </c>
      <c r="AL1347" s="1" t="s">
        <v>76</v>
      </c>
      <c r="AM1347" s="1" t="s">
        <v>14465</v>
      </c>
      <c r="AT1347" s="1" t="s">
        <v>53</v>
      </c>
      <c r="AU1347" s="1" t="s">
        <v>7653</v>
      </c>
      <c r="AV1347" s="1" t="s">
        <v>1940</v>
      </c>
      <c r="AW1347" s="1" t="s">
        <v>7792</v>
      </c>
      <c r="BG1347" s="1" t="s">
        <v>77</v>
      </c>
      <c r="BH1347" s="1" t="s">
        <v>7576</v>
      </c>
      <c r="BI1347" s="1" t="s">
        <v>2484</v>
      </c>
      <c r="BJ1347" s="1" t="s">
        <v>11184</v>
      </c>
      <c r="BK1347" s="1" t="s">
        <v>79</v>
      </c>
      <c r="BL1347" s="1" t="s">
        <v>9844</v>
      </c>
      <c r="BM1347" s="1" t="s">
        <v>2485</v>
      </c>
      <c r="BN1347" s="1" t="s">
        <v>11392</v>
      </c>
      <c r="BO1347" s="1" t="s">
        <v>79</v>
      </c>
      <c r="BP1347" s="1" t="s">
        <v>9844</v>
      </c>
      <c r="BQ1347" s="1" t="s">
        <v>2486</v>
      </c>
      <c r="BR1347" s="1" t="s">
        <v>12450</v>
      </c>
      <c r="BS1347" s="1" t="s">
        <v>191</v>
      </c>
      <c r="BT1347" s="1" t="s">
        <v>9742</v>
      </c>
    </row>
    <row r="1348" spans="1:72" ht="13.5" customHeight="1">
      <c r="A1348" s="3" t="str">
        <f>HYPERLINK("http://kyu.snu.ac.kr/sdhj/index.jsp?type=hj/GK14657_00IH_0001_0022.jpg","1777_각북면_22")</f>
        <v>1777_각북면_22</v>
      </c>
      <c r="B1348" s="2">
        <v>1777</v>
      </c>
      <c r="C1348" s="2" t="s">
        <v>12868</v>
      </c>
      <c r="D1348" s="2" t="s">
        <v>12865</v>
      </c>
      <c r="E1348" s="2">
        <v>1347</v>
      </c>
      <c r="F1348" s="1">
        <v>5</v>
      </c>
      <c r="G1348" s="1" t="s">
        <v>2145</v>
      </c>
      <c r="H1348" s="1" t="s">
        <v>7351</v>
      </c>
      <c r="I1348" s="1">
        <v>9</v>
      </c>
      <c r="L1348" s="1">
        <v>4</v>
      </c>
      <c r="M1348" s="2" t="s">
        <v>13446</v>
      </c>
      <c r="N1348" s="2" t="s">
        <v>13447</v>
      </c>
      <c r="S1348" s="1" t="s">
        <v>57</v>
      </c>
      <c r="T1348" s="1" t="s">
        <v>7485</v>
      </c>
      <c r="U1348" s="1" t="s">
        <v>1721</v>
      </c>
      <c r="V1348" s="1" t="s">
        <v>7588</v>
      </c>
      <c r="W1348" s="1" t="s">
        <v>65</v>
      </c>
      <c r="X1348" s="1" t="s">
        <v>7674</v>
      </c>
      <c r="Y1348" s="1" t="s">
        <v>1644</v>
      </c>
      <c r="Z1348" s="1" t="s">
        <v>9287</v>
      </c>
      <c r="AC1348" s="1">
        <v>37</v>
      </c>
      <c r="AD1348" s="1" t="s">
        <v>262</v>
      </c>
      <c r="AE1348" s="1" t="s">
        <v>9642</v>
      </c>
    </row>
    <row r="1349" spans="1:72" ht="13.5" customHeight="1">
      <c r="A1349" s="3" t="str">
        <f>HYPERLINK("http://kyu.snu.ac.kr/sdhj/index.jsp?type=hj/GK14657_00IH_0001_0022.jpg","1777_각북면_22")</f>
        <v>1777_각북면_22</v>
      </c>
      <c r="B1349" s="2">
        <v>1777</v>
      </c>
      <c r="C1349" s="2" t="s">
        <v>12868</v>
      </c>
      <c r="D1349" s="2" t="s">
        <v>12865</v>
      </c>
      <c r="E1349" s="2">
        <v>1348</v>
      </c>
      <c r="F1349" s="1">
        <v>5</v>
      </c>
      <c r="G1349" s="1" t="s">
        <v>2145</v>
      </c>
      <c r="H1349" s="1" t="s">
        <v>7351</v>
      </c>
      <c r="I1349" s="1">
        <v>9</v>
      </c>
      <c r="L1349" s="1">
        <v>5</v>
      </c>
      <c r="M1349" s="2" t="s">
        <v>15207</v>
      </c>
      <c r="N1349" s="2" t="s">
        <v>15208</v>
      </c>
      <c r="T1349" s="1" t="s">
        <v>12957</v>
      </c>
      <c r="U1349" s="1" t="s">
        <v>525</v>
      </c>
      <c r="V1349" s="1" t="s">
        <v>7533</v>
      </c>
      <c r="W1349" s="1" t="s">
        <v>898</v>
      </c>
      <c r="X1349" s="1" t="s">
        <v>7681</v>
      </c>
      <c r="Y1349" s="1" t="s">
        <v>2487</v>
      </c>
      <c r="Z1349" s="1" t="s">
        <v>9286</v>
      </c>
      <c r="AA1349" s="1" t="s">
        <v>2488</v>
      </c>
      <c r="AB1349" s="1" t="s">
        <v>8715</v>
      </c>
      <c r="AC1349" s="1">
        <v>33</v>
      </c>
      <c r="AD1349" s="1" t="s">
        <v>135</v>
      </c>
      <c r="AE1349" s="1" t="s">
        <v>9650</v>
      </c>
      <c r="AJ1349" s="1" t="s">
        <v>17</v>
      </c>
      <c r="AK1349" s="1" t="s">
        <v>9765</v>
      </c>
      <c r="AL1349" s="1" t="s">
        <v>716</v>
      </c>
      <c r="AM1349" s="1" t="s">
        <v>9772</v>
      </c>
      <c r="AT1349" s="1" t="s">
        <v>79</v>
      </c>
      <c r="AU1349" s="1" t="s">
        <v>9844</v>
      </c>
      <c r="AV1349" s="1" t="s">
        <v>2489</v>
      </c>
      <c r="AW1349" s="1" t="s">
        <v>10464</v>
      </c>
      <c r="BG1349" s="1" t="s">
        <v>79</v>
      </c>
      <c r="BH1349" s="1" t="s">
        <v>9844</v>
      </c>
      <c r="BI1349" s="1" t="s">
        <v>2490</v>
      </c>
      <c r="BJ1349" s="1" t="s">
        <v>11183</v>
      </c>
      <c r="BK1349" s="1" t="s">
        <v>79</v>
      </c>
      <c r="BL1349" s="1" t="s">
        <v>9844</v>
      </c>
      <c r="BM1349" s="1" t="s">
        <v>2491</v>
      </c>
      <c r="BN1349" s="1" t="s">
        <v>11739</v>
      </c>
      <c r="BO1349" s="1" t="s">
        <v>79</v>
      </c>
      <c r="BP1349" s="1" t="s">
        <v>9844</v>
      </c>
      <c r="BQ1349" s="1" t="s">
        <v>2492</v>
      </c>
      <c r="BR1349" s="1" t="s">
        <v>15082</v>
      </c>
      <c r="BS1349" s="1" t="s">
        <v>147</v>
      </c>
      <c r="BT1349" s="1" t="s">
        <v>9773</v>
      </c>
    </row>
    <row r="1350" spans="1:72" ht="13.5" customHeight="1">
      <c r="A1350" s="3" t="str">
        <f>HYPERLINK("http://kyu.snu.ac.kr/sdhj/index.jsp?type=hj/GK14657_00IH_0001_0022.jpg","1777_각북면_22")</f>
        <v>1777_각북면_22</v>
      </c>
      <c r="B1350" s="2">
        <v>1777</v>
      </c>
      <c r="C1350" s="2" t="s">
        <v>12868</v>
      </c>
      <c r="D1350" s="2" t="s">
        <v>12865</v>
      </c>
      <c r="E1350" s="2">
        <v>1349</v>
      </c>
      <c r="F1350" s="1">
        <v>5</v>
      </c>
      <c r="G1350" s="1" t="s">
        <v>2145</v>
      </c>
      <c r="H1350" s="1" t="s">
        <v>7351</v>
      </c>
      <c r="I1350" s="1">
        <v>9</v>
      </c>
      <c r="L1350" s="1">
        <v>5</v>
      </c>
      <c r="M1350" s="2" t="s">
        <v>15207</v>
      </c>
      <c r="N1350" s="2" t="s">
        <v>15208</v>
      </c>
      <c r="S1350" s="1" t="s">
        <v>47</v>
      </c>
      <c r="T1350" s="1" t="s">
        <v>179</v>
      </c>
      <c r="W1350" s="1" t="s">
        <v>38</v>
      </c>
      <c r="X1350" s="1" t="s">
        <v>12968</v>
      </c>
      <c r="Y1350" s="1" t="s">
        <v>10</v>
      </c>
      <c r="Z1350" s="1" t="s">
        <v>7691</v>
      </c>
      <c r="AC1350" s="1">
        <v>32</v>
      </c>
      <c r="AD1350" s="1" t="s">
        <v>137</v>
      </c>
      <c r="AE1350" s="1" t="s">
        <v>7603</v>
      </c>
      <c r="AJ1350" s="1" t="s">
        <v>17</v>
      </c>
      <c r="AK1350" s="1" t="s">
        <v>9765</v>
      </c>
      <c r="AL1350" s="1" t="s">
        <v>41</v>
      </c>
      <c r="AM1350" s="1" t="s">
        <v>9711</v>
      </c>
      <c r="AT1350" s="1" t="s">
        <v>79</v>
      </c>
      <c r="AU1350" s="1" t="s">
        <v>9844</v>
      </c>
      <c r="AV1350" s="1" t="s">
        <v>2493</v>
      </c>
      <c r="AW1350" s="1" t="s">
        <v>8223</v>
      </c>
      <c r="BG1350" s="1" t="s">
        <v>79</v>
      </c>
      <c r="BH1350" s="1" t="s">
        <v>9844</v>
      </c>
      <c r="BI1350" s="1" t="s">
        <v>2494</v>
      </c>
      <c r="BJ1350" s="1" t="s">
        <v>11182</v>
      </c>
      <c r="BK1350" s="1" t="s">
        <v>79</v>
      </c>
      <c r="BL1350" s="1" t="s">
        <v>9844</v>
      </c>
      <c r="BM1350" s="1" t="s">
        <v>2495</v>
      </c>
      <c r="BN1350" s="1" t="s">
        <v>10938</v>
      </c>
      <c r="BO1350" s="1" t="s">
        <v>79</v>
      </c>
      <c r="BP1350" s="1" t="s">
        <v>9844</v>
      </c>
      <c r="BQ1350" s="1" t="s">
        <v>2496</v>
      </c>
      <c r="BR1350" s="1" t="s">
        <v>12449</v>
      </c>
      <c r="BS1350" s="1" t="s">
        <v>1259</v>
      </c>
      <c r="BT1350" s="1" t="s">
        <v>9823</v>
      </c>
    </row>
    <row r="1351" spans="1:72" ht="13.5" customHeight="1">
      <c r="A1351" s="3" t="str">
        <f>HYPERLINK("http://kyu.snu.ac.kr/sdhj/index.jsp?type=hj/GK14657_00IH_0001_0022.jpg","1777_각북면_22")</f>
        <v>1777_각북면_22</v>
      </c>
      <c r="B1351" s="2">
        <v>1777</v>
      </c>
      <c r="C1351" s="2" t="s">
        <v>12868</v>
      </c>
      <c r="D1351" s="2" t="s">
        <v>12865</v>
      </c>
      <c r="E1351" s="2">
        <v>1350</v>
      </c>
      <c r="F1351" s="1">
        <v>5</v>
      </c>
      <c r="G1351" s="1" t="s">
        <v>2145</v>
      </c>
      <c r="H1351" s="1" t="s">
        <v>7351</v>
      </c>
      <c r="I1351" s="1">
        <v>9</v>
      </c>
      <c r="L1351" s="1">
        <v>5</v>
      </c>
      <c r="M1351" s="2" t="s">
        <v>15207</v>
      </c>
      <c r="N1351" s="2" t="s">
        <v>15208</v>
      </c>
      <c r="S1351" s="1" t="s">
        <v>566</v>
      </c>
      <c r="T1351" s="1" t="s">
        <v>7488</v>
      </c>
      <c r="AF1351" s="1" t="s">
        <v>294</v>
      </c>
      <c r="AG1351" s="1" t="s">
        <v>9678</v>
      </c>
    </row>
    <row r="1352" spans="1:72" ht="13.5" customHeight="1">
      <c r="A1352" s="3" t="str">
        <f>HYPERLINK("http://kyu.snu.ac.kr/sdhj/index.jsp?type=hj/GK14657_00IH_0001_0022.jpg","1777_각북면_22")</f>
        <v>1777_각북면_22</v>
      </c>
      <c r="B1352" s="2">
        <v>1777</v>
      </c>
      <c r="C1352" s="2" t="s">
        <v>12868</v>
      </c>
      <c r="D1352" s="2" t="s">
        <v>12865</v>
      </c>
      <c r="E1352" s="2">
        <v>1351</v>
      </c>
      <c r="F1352" s="1">
        <v>5</v>
      </c>
      <c r="G1352" s="1" t="s">
        <v>2145</v>
      </c>
      <c r="H1352" s="1" t="s">
        <v>7351</v>
      </c>
      <c r="I1352" s="1">
        <v>9</v>
      </c>
      <c r="L1352" s="1">
        <v>5</v>
      </c>
      <c r="M1352" s="2" t="s">
        <v>15207</v>
      </c>
      <c r="N1352" s="2" t="s">
        <v>15208</v>
      </c>
      <c r="S1352" s="1" t="s">
        <v>67</v>
      </c>
      <c r="T1352" s="1" t="s">
        <v>5121</v>
      </c>
      <c r="AC1352" s="1">
        <v>5</v>
      </c>
      <c r="AD1352" s="1" t="s">
        <v>201</v>
      </c>
      <c r="AE1352" s="1" t="s">
        <v>9636</v>
      </c>
      <c r="AF1352" s="1" t="s">
        <v>71</v>
      </c>
      <c r="AG1352" s="1" t="s">
        <v>9052</v>
      </c>
    </row>
    <row r="1353" spans="1:72" ht="13.5" customHeight="1">
      <c r="A1353" s="3" t="str">
        <f>HYPERLINK("http://kyu.snu.ac.kr/sdhj/index.jsp?type=hj/GK14657_00IH_0001_0022.jpg","1777_각북면_22")</f>
        <v>1777_각북면_22</v>
      </c>
      <c r="B1353" s="2">
        <v>1777</v>
      </c>
      <c r="C1353" s="2" t="s">
        <v>12868</v>
      </c>
      <c r="D1353" s="2" t="s">
        <v>12865</v>
      </c>
      <c r="E1353" s="2">
        <v>1352</v>
      </c>
      <c r="F1353" s="1">
        <v>5</v>
      </c>
      <c r="G1353" s="1" t="s">
        <v>2145</v>
      </c>
      <c r="H1353" s="1" t="s">
        <v>7351</v>
      </c>
      <c r="I1353" s="1">
        <v>9</v>
      </c>
      <c r="L1353" s="1">
        <v>5</v>
      </c>
      <c r="M1353" s="2" t="s">
        <v>15207</v>
      </c>
      <c r="N1353" s="2" t="s">
        <v>15208</v>
      </c>
      <c r="T1353" s="1" t="s">
        <v>15262</v>
      </c>
      <c r="U1353" s="1" t="s">
        <v>109</v>
      </c>
      <c r="V1353" s="1" t="s">
        <v>7521</v>
      </c>
      <c r="Y1353" s="1" t="s">
        <v>2497</v>
      </c>
      <c r="Z1353" s="1" t="s">
        <v>13044</v>
      </c>
      <c r="AC1353" s="1">
        <v>46</v>
      </c>
      <c r="AD1353" s="1" t="s">
        <v>631</v>
      </c>
      <c r="AE1353" s="1" t="s">
        <v>9618</v>
      </c>
      <c r="AF1353" s="1" t="s">
        <v>71</v>
      </c>
      <c r="AG1353" s="1" t="s">
        <v>9052</v>
      </c>
    </row>
    <row r="1354" spans="1:72" ht="13.5" customHeight="1">
      <c r="A1354" s="3" t="str">
        <f>HYPERLINK("http://kyu.snu.ac.kr/sdhj/index.jsp?type=hj/GK14657_00IH_0001_0022.jpg","1777_각북면_22")</f>
        <v>1777_각북면_22</v>
      </c>
      <c r="B1354" s="2">
        <v>1777</v>
      </c>
      <c r="C1354" s="2" t="s">
        <v>12868</v>
      </c>
      <c r="D1354" s="2" t="s">
        <v>12865</v>
      </c>
      <c r="E1354" s="2">
        <v>1353</v>
      </c>
      <c r="F1354" s="1">
        <v>5</v>
      </c>
      <c r="G1354" s="1" t="s">
        <v>2145</v>
      </c>
      <c r="H1354" s="1" t="s">
        <v>7351</v>
      </c>
      <c r="I1354" s="1">
        <v>10</v>
      </c>
      <c r="J1354" s="1" t="s">
        <v>2498</v>
      </c>
      <c r="K1354" s="1" t="s">
        <v>7434</v>
      </c>
      <c r="L1354" s="1">
        <v>1</v>
      </c>
      <c r="M1354" s="2" t="s">
        <v>2498</v>
      </c>
      <c r="N1354" s="2" t="s">
        <v>7434</v>
      </c>
      <c r="T1354" s="1" t="s">
        <v>12957</v>
      </c>
      <c r="U1354" s="1" t="s">
        <v>1721</v>
      </c>
      <c r="V1354" s="1" t="s">
        <v>7588</v>
      </c>
      <c r="W1354" s="1" t="s">
        <v>115</v>
      </c>
      <c r="X1354" s="1" t="s">
        <v>7675</v>
      </c>
      <c r="Y1354" s="1" t="s">
        <v>2499</v>
      </c>
      <c r="Z1354" s="1" t="s">
        <v>9285</v>
      </c>
      <c r="AC1354" s="1">
        <v>43</v>
      </c>
      <c r="AD1354" s="1" t="s">
        <v>176</v>
      </c>
      <c r="AE1354" s="1" t="s">
        <v>9648</v>
      </c>
      <c r="AJ1354" s="1" t="s">
        <v>17</v>
      </c>
      <c r="AK1354" s="1" t="s">
        <v>9765</v>
      </c>
      <c r="AL1354" s="1" t="s">
        <v>147</v>
      </c>
      <c r="AM1354" s="1" t="s">
        <v>9773</v>
      </c>
      <c r="AT1354" s="1" t="s">
        <v>37</v>
      </c>
      <c r="AU1354" s="1" t="s">
        <v>7529</v>
      </c>
      <c r="AV1354" s="1" t="s">
        <v>2500</v>
      </c>
      <c r="AW1354" s="1" t="s">
        <v>10463</v>
      </c>
      <c r="BG1354" s="1" t="s">
        <v>235</v>
      </c>
      <c r="BH1354" s="1" t="s">
        <v>7607</v>
      </c>
      <c r="BI1354" s="1" t="s">
        <v>2501</v>
      </c>
      <c r="BJ1354" s="1" t="s">
        <v>11181</v>
      </c>
      <c r="BK1354" s="1" t="s">
        <v>235</v>
      </c>
      <c r="BL1354" s="1" t="s">
        <v>7607</v>
      </c>
      <c r="BM1354" s="1" t="s">
        <v>2502</v>
      </c>
      <c r="BN1354" s="1" t="s">
        <v>11738</v>
      </c>
      <c r="BO1354" s="1" t="s">
        <v>235</v>
      </c>
      <c r="BP1354" s="1" t="s">
        <v>7607</v>
      </c>
      <c r="BQ1354" s="1" t="s">
        <v>2503</v>
      </c>
      <c r="BR1354" s="1" t="s">
        <v>15163</v>
      </c>
      <c r="BS1354" s="1" t="s">
        <v>147</v>
      </c>
      <c r="BT1354" s="1" t="s">
        <v>9773</v>
      </c>
    </row>
    <row r="1355" spans="1:72" ht="13.5" customHeight="1">
      <c r="A1355" s="3" t="str">
        <f>HYPERLINK("http://kyu.snu.ac.kr/sdhj/index.jsp?type=hj/GK14657_00IH_0001_0022.jpg","1777_각북면_22")</f>
        <v>1777_각북면_22</v>
      </c>
      <c r="B1355" s="2">
        <v>1777</v>
      </c>
      <c r="C1355" s="2" t="s">
        <v>12868</v>
      </c>
      <c r="D1355" s="2" t="s">
        <v>12865</v>
      </c>
      <c r="E1355" s="2">
        <v>1354</v>
      </c>
      <c r="F1355" s="1">
        <v>5</v>
      </c>
      <c r="G1355" s="1" t="s">
        <v>2145</v>
      </c>
      <c r="H1355" s="1" t="s">
        <v>7351</v>
      </c>
      <c r="I1355" s="1">
        <v>10</v>
      </c>
      <c r="L1355" s="1">
        <v>1</v>
      </c>
      <c r="M1355" s="2" t="s">
        <v>2498</v>
      </c>
      <c r="N1355" s="2" t="s">
        <v>7434</v>
      </c>
      <c r="S1355" s="1" t="s">
        <v>47</v>
      </c>
      <c r="T1355" s="1" t="s">
        <v>179</v>
      </c>
      <c r="W1355" s="1" t="s">
        <v>2411</v>
      </c>
      <c r="X1355" s="1" t="s">
        <v>7682</v>
      </c>
      <c r="Y1355" s="1" t="s">
        <v>210</v>
      </c>
      <c r="Z1355" s="1" t="s">
        <v>7726</v>
      </c>
      <c r="AC1355" s="1">
        <v>39</v>
      </c>
      <c r="AD1355" s="1" t="s">
        <v>995</v>
      </c>
      <c r="AE1355" s="1" t="s">
        <v>9643</v>
      </c>
      <c r="AJ1355" s="1" t="s">
        <v>17</v>
      </c>
      <c r="AK1355" s="1" t="s">
        <v>9765</v>
      </c>
      <c r="AL1355" s="1" t="s">
        <v>107</v>
      </c>
      <c r="AM1355" s="1" t="s">
        <v>9484</v>
      </c>
      <c r="AT1355" s="1" t="s">
        <v>2189</v>
      </c>
      <c r="AU1355" s="1" t="s">
        <v>14527</v>
      </c>
      <c r="AV1355" s="1" t="s">
        <v>2504</v>
      </c>
      <c r="AW1355" s="1" t="s">
        <v>10462</v>
      </c>
      <c r="BG1355" s="1" t="s">
        <v>2189</v>
      </c>
      <c r="BH1355" s="1" t="s">
        <v>14527</v>
      </c>
      <c r="BI1355" s="1" t="s">
        <v>1633</v>
      </c>
      <c r="BJ1355" s="1" t="s">
        <v>10449</v>
      </c>
      <c r="BK1355" s="1" t="s">
        <v>37</v>
      </c>
      <c r="BL1355" s="1" t="s">
        <v>7529</v>
      </c>
      <c r="BM1355" s="1" t="s">
        <v>2413</v>
      </c>
      <c r="BN1355" s="1" t="s">
        <v>8060</v>
      </c>
      <c r="BO1355" s="1" t="s">
        <v>37</v>
      </c>
      <c r="BP1355" s="1" t="s">
        <v>7529</v>
      </c>
      <c r="BQ1355" s="1" t="s">
        <v>2505</v>
      </c>
      <c r="BR1355" s="1" t="s">
        <v>14968</v>
      </c>
      <c r="BS1355" s="1" t="s">
        <v>288</v>
      </c>
      <c r="BT1355" s="1" t="s">
        <v>14514</v>
      </c>
    </row>
    <row r="1356" spans="1:72" ht="13.5" customHeight="1">
      <c r="A1356" s="3" t="str">
        <f>HYPERLINK("http://kyu.snu.ac.kr/sdhj/index.jsp?type=hj/GK14657_00IH_0001_0022.jpg","1777_각북면_22")</f>
        <v>1777_각북면_22</v>
      </c>
      <c r="B1356" s="2">
        <v>1777</v>
      </c>
      <c r="C1356" s="2" t="s">
        <v>12868</v>
      </c>
      <c r="D1356" s="2" t="s">
        <v>12865</v>
      </c>
      <c r="E1356" s="2">
        <v>1355</v>
      </c>
      <c r="F1356" s="1">
        <v>5</v>
      </c>
      <c r="G1356" s="1" t="s">
        <v>2145</v>
      </c>
      <c r="H1356" s="1" t="s">
        <v>7351</v>
      </c>
      <c r="I1356" s="1">
        <v>10</v>
      </c>
      <c r="L1356" s="1">
        <v>1</v>
      </c>
      <c r="M1356" s="2" t="s">
        <v>2498</v>
      </c>
      <c r="N1356" s="2" t="s">
        <v>7434</v>
      </c>
      <c r="S1356" s="1" t="s">
        <v>57</v>
      </c>
      <c r="T1356" s="1" t="s">
        <v>7485</v>
      </c>
      <c r="U1356" s="1" t="s">
        <v>196</v>
      </c>
      <c r="V1356" s="1" t="s">
        <v>7543</v>
      </c>
      <c r="Y1356" s="1" t="s">
        <v>1467</v>
      </c>
      <c r="Z1356" s="1" t="s">
        <v>9245</v>
      </c>
      <c r="AC1356" s="1">
        <v>22</v>
      </c>
      <c r="AD1356" s="1" t="s">
        <v>581</v>
      </c>
      <c r="AE1356" s="1" t="s">
        <v>9637</v>
      </c>
    </row>
    <row r="1357" spans="1:72" ht="13.5" customHeight="1">
      <c r="A1357" s="3" t="str">
        <f>HYPERLINK("http://kyu.snu.ac.kr/sdhj/index.jsp?type=hj/GK14657_00IH_0001_0022.jpg","1777_각북면_22")</f>
        <v>1777_각북면_22</v>
      </c>
      <c r="B1357" s="2">
        <v>1777</v>
      </c>
      <c r="C1357" s="2" t="s">
        <v>12868</v>
      </c>
      <c r="D1357" s="2" t="s">
        <v>12865</v>
      </c>
      <c r="E1357" s="2">
        <v>1356</v>
      </c>
      <c r="F1357" s="1">
        <v>5</v>
      </c>
      <c r="G1357" s="1" t="s">
        <v>2145</v>
      </c>
      <c r="H1357" s="1" t="s">
        <v>7351</v>
      </c>
      <c r="I1357" s="1">
        <v>10</v>
      </c>
      <c r="L1357" s="1">
        <v>1</v>
      </c>
      <c r="M1357" s="2" t="s">
        <v>2498</v>
      </c>
      <c r="N1357" s="2" t="s">
        <v>7434</v>
      </c>
      <c r="S1357" s="1" t="s">
        <v>67</v>
      </c>
      <c r="T1357" s="1" t="s">
        <v>5121</v>
      </c>
      <c r="AC1357" s="1">
        <v>7</v>
      </c>
      <c r="AD1357" s="1" t="s">
        <v>108</v>
      </c>
      <c r="AE1357" s="1" t="s">
        <v>9615</v>
      </c>
      <c r="AG1357" s="1" t="s">
        <v>9052</v>
      </c>
    </row>
    <row r="1358" spans="1:72" ht="13.5" customHeight="1">
      <c r="A1358" s="3" t="str">
        <f>HYPERLINK("http://kyu.snu.ac.kr/sdhj/index.jsp?type=hj/GK14657_00IH_0001_0022.jpg","1777_각북면_22")</f>
        <v>1777_각북면_22</v>
      </c>
      <c r="B1358" s="2">
        <v>1777</v>
      </c>
      <c r="C1358" s="2" t="s">
        <v>12868</v>
      </c>
      <c r="D1358" s="2" t="s">
        <v>12865</v>
      </c>
      <c r="E1358" s="2">
        <v>1357</v>
      </c>
      <c r="F1358" s="1">
        <v>5</v>
      </c>
      <c r="G1358" s="1" t="s">
        <v>2145</v>
      </c>
      <c r="H1358" s="1" t="s">
        <v>7351</v>
      </c>
      <c r="I1358" s="1">
        <v>10</v>
      </c>
      <c r="L1358" s="1">
        <v>1</v>
      </c>
      <c r="M1358" s="2" t="s">
        <v>2498</v>
      </c>
      <c r="N1358" s="2" t="s">
        <v>7434</v>
      </c>
      <c r="S1358" s="1" t="s">
        <v>67</v>
      </c>
      <c r="T1358" s="1" t="s">
        <v>5121</v>
      </c>
      <c r="AC1358" s="1">
        <v>5</v>
      </c>
      <c r="AD1358" s="1" t="s">
        <v>201</v>
      </c>
      <c r="AE1358" s="1" t="s">
        <v>9636</v>
      </c>
      <c r="AF1358" s="1" t="s">
        <v>312</v>
      </c>
      <c r="AG1358" s="1" t="s">
        <v>14349</v>
      </c>
    </row>
    <row r="1359" spans="1:72" ht="13.5" customHeight="1">
      <c r="A1359" s="3" t="str">
        <f>HYPERLINK("http://kyu.snu.ac.kr/sdhj/index.jsp?type=hj/GK14657_00IH_0001_0022.jpg","1777_각북면_22")</f>
        <v>1777_각북면_22</v>
      </c>
      <c r="B1359" s="2">
        <v>1777</v>
      </c>
      <c r="C1359" s="2" t="s">
        <v>12868</v>
      </c>
      <c r="D1359" s="2" t="s">
        <v>12865</v>
      </c>
      <c r="E1359" s="2">
        <v>1358</v>
      </c>
      <c r="F1359" s="1">
        <v>5</v>
      </c>
      <c r="G1359" s="1" t="s">
        <v>2145</v>
      </c>
      <c r="H1359" s="1" t="s">
        <v>7351</v>
      </c>
      <c r="I1359" s="1">
        <v>10</v>
      </c>
      <c r="L1359" s="1">
        <v>2</v>
      </c>
      <c r="M1359" s="2" t="s">
        <v>13448</v>
      </c>
      <c r="N1359" s="2" t="s">
        <v>13449</v>
      </c>
      <c r="T1359" s="1" t="s">
        <v>12957</v>
      </c>
      <c r="U1359" s="1" t="s">
        <v>2506</v>
      </c>
      <c r="V1359" s="1" t="s">
        <v>7571</v>
      </c>
      <c r="W1359" s="1" t="s">
        <v>841</v>
      </c>
      <c r="X1359" s="1" t="s">
        <v>7721</v>
      </c>
      <c r="Y1359" s="1" t="s">
        <v>1886</v>
      </c>
      <c r="Z1359" s="1" t="s">
        <v>9284</v>
      </c>
      <c r="AC1359" s="1">
        <v>59</v>
      </c>
      <c r="AD1359" s="1" t="s">
        <v>168</v>
      </c>
      <c r="AE1359" s="1" t="s">
        <v>9616</v>
      </c>
      <c r="AJ1359" s="1" t="s">
        <v>17</v>
      </c>
      <c r="AK1359" s="1" t="s">
        <v>9765</v>
      </c>
      <c r="AL1359" s="1" t="s">
        <v>2507</v>
      </c>
      <c r="AM1359" s="1" t="s">
        <v>14523</v>
      </c>
      <c r="AT1359" s="1" t="s">
        <v>543</v>
      </c>
      <c r="AU1359" s="1" t="s">
        <v>14531</v>
      </c>
      <c r="AV1359" s="1" t="s">
        <v>1736</v>
      </c>
      <c r="AW1359" s="1" t="s">
        <v>7955</v>
      </c>
      <c r="BG1359" s="1" t="s">
        <v>79</v>
      </c>
      <c r="BH1359" s="1" t="s">
        <v>9844</v>
      </c>
      <c r="BI1359" s="1" t="s">
        <v>2508</v>
      </c>
      <c r="BJ1359" s="1" t="s">
        <v>11180</v>
      </c>
      <c r="BK1359" s="1" t="s">
        <v>79</v>
      </c>
      <c r="BL1359" s="1" t="s">
        <v>9844</v>
      </c>
      <c r="BM1359" s="1" t="s">
        <v>2509</v>
      </c>
      <c r="BN1359" s="1" t="s">
        <v>10222</v>
      </c>
      <c r="BO1359" s="1" t="s">
        <v>79</v>
      </c>
      <c r="BP1359" s="1" t="s">
        <v>9844</v>
      </c>
      <c r="BQ1359" s="1" t="s">
        <v>2510</v>
      </c>
      <c r="BR1359" s="1" t="s">
        <v>14996</v>
      </c>
      <c r="BS1359" s="1" t="s">
        <v>1357</v>
      </c>
      <c r="BT1359" s="1" t="s">
        <v>9790</v>
      </c>
    </row>
    <row r="1360" spans="1:72" ht="13.5" customHeight="1">
      <c r="A1360" s="3" t="str">
        <f>HYPERLINK("http://kyu.snu.ac.kr/sdhj/index.jsp?type=hj/GK14657_00IH_0001_0022.jpg","1777_각북면_22")</f>
        <v>1777_각북면_22</v>
      </c>
      <c r="B1360" s="2">
        <v>1777</v>
      </c>
      <c r="C1360" s="2" t="s">
        <v>12868</v>
      </c>
      <c r="D1360" s="2" t="s">
        <v>12865</v>
      </c>
      <c r="E1360" s="2">
        <v>1359</v>
      </c>
      <c r="F1360" s="1">
        <v>5</v>
      </c>
      <c r="G1360" s="1" t="s">
        <v>2145</v>
      </c>
      <c r="H1360" s="1" t="s">
        <v>7351</v>
      </c>
      <c r="I1360" s="1">
        <v>10</v>
      </c>
      <c r="L1360" s="1">
        <v>2</v>
      </c>
      <c r="M1360" s="2" t="s">
        <v>13448</v>
      </c>
      <c r="N1360" s="2" t="s">
        <v>13449</v>
      </c>
      <c r="S1360" s="1" t="s">
        <v>47</v>
      </c>
      <c r="T1360" s="1" t="s">
        <v>179</v>
      </c>
      <c r="W1360" s="1" t="s">
        <v>732</v>
      </c>
      <c r="X1360" s="1" t="s">
        <v>7672</v>
      </c>
      <c r="Y1360" s="1" t="s">
        <v>10</v>
      </c>
      <c r="Z1360" s="1" t="s">
        <v>7691</v>
      </c>
      <c r="AC1360" s="1">
        <v>61</v>
      </c>
      <c r="AD1360" s="1" t="s">
        <v>245</v>
      </c>
      <c r="AE1360" s="1" t="s">
        <v>9653</v>
      </c>
      <c r="AJ1360" s="1" t="s">
        <v>465</v>
      </c>
      <c r="AK1360" s="1" t="s">
        <v>9766</v>
      </c>
      <c r="AL1360" s="1" t="s">
        <v>1889</v>
      </c>
      <c r="AM1360" s="1" t="s">
        <v>9820</v>
      </c>
      <c r="AT1360" s="1" t="s">
        <v>1479</v>
      </c>
      <c r="AU1360" s="1" t="s">
        <v>7560</v>
      </c>
      <c r="AV1360" s="1" t="s">
        <v>2303</v>
      </c>
      <c r="AW1360" s="1" t="s">
        <v>9312</v>
      </c>
      <c r="BG1360" s="1" t="s">
        <v>79</v>
      </c>
      <c r="BH1360" s="1" t="s">
        <v>9844</v>
      </c>
      <c r="BI1360" s="1" t="s">
        <v>1402</v>
      </c>
      <c r="BJ1360" s="1" t="s">
        <v>9892</v>
      </c>
      <c r="BK1360" s="1" t="s">
        <v>79</v>
      </c>
      <c r="BL1360" s="1" t="s">
        <v>9844</v>
      </c>
      <c r="BM1360" s="1" t="s">
        <v>2511</v>
      </c>
      <c r="BN1360" s="1" t="s">
        <v>9585</v>
      </c>
      <c r="BO1360" s="1" t="s">
        <v>79</v>
      </c>
      <c r="BP1360" s="1" t="s">
        <v>9844</v>
      </c>
      <c r="BQ1360" s="1" t="s">
        <v>2512</v>
      </c>
      <c r="BR1360" s="1" t="s">
        <v>15044</v>
      </c>
      <c r="BS1360" s="1" t="s">
        <v>147</v>
      </c>
      <c r="BT1360" s="1" t="s">
        <v>9773</v>
      </c>
    </row>
    <row r="1361" spans="1:72" ht="13.5" customHeight="1">
      <c r="A1361" s="3" t="str">
        <f>HYPERLINK("http://kyu.snu.ac.kr/sdhj/index.jsp?type=hj/GK14657_00IH_0001_0022.jpg","1777_각북면_22")</f>
        <v>1777_각북면_22</v>
      </c>
      <c r="B1361" s="2">
        <v>1777</v>
      </c>
      <c r="C1361" s="2" t="s">
        <v>12868</v>
      </c>
      <c r="D1361" s="2" t="s">
        <v>12865</v>
      </c>
      <c r="E1361" s="2">
        <v>1360</v>
      </c>
      <c r="F1361" s="1">
        <v>5</v>
      </c>
      <c r="G1361" s="1" t="s">
        <v>2145</v>
      </c>
      <c r="H1361" s="1" t="s">
        <v>7351</v>
      </c>
      <c r="I1361" s="1">
        <v>10</v>
      </c>
      <c r="L1361" s="1">
        <v>2</v>
      </c>
      <c r="M1361" s="2" t="s">
        <v>13448</v>
      </c>
      <c r="N1361" s="2" t="s">
        <v>13449</v>
      </c>
      <c r="S1361" s="1" t="s">
        <v>57</v>
      </c>
      <c r="T1361" s="1" t="s">
        <v>7485</v>
      </c>
      <c r="U1361" s="1" t="s">
        <v>892</v>
      </c>
      <c r="V1361" s="1" t="s">
        <v>7614</v>
      </c>
      <c r="Y1361" s="1" t="s">
        <v>1880</v>
      </c>
      <c r="Z1361" s="1" t="s">
        <v>7921</v>
      </c>
      <c r="AC1361" s="1">
        <v>38</v>
      </c>
      <c r="AD1361" s="1" t="s">
        <v>111</v>
      </c>
      <c r="AE1361" s="1" t="s">
        <v>9656</v>
      </c>
    </row>
    <row r="1362" spans="1:72" ht="13.5" customHeight="1">
      <c r="A1362" s="3" t="str">
        <f>HYPERLINK("http://kyu.snu.ac.kr/sdhj/index.jsp?type=hj/GK14657_00IH_0001_0022.jpg","1777_각북면_22")</f>
        <v>1777_각북면_22</v>
      </c>
      <c r="B1362" s="2">
        <v>1777</v>
      </c>
      <c r="C1362" s="2" t="s">
        <v>12868</v>
      </c>
      <c r="D1362" s="2" t="s">
        <v>12865</v>
      </c>
      <c r="E1362" s="2">
        <v>1361</v>
      </c>
      <c r="F1362" s="1">
        <v>5</v>
      </c>
      <c r="G1362" s="1" t="s">
        <v>2145</v>
      </c>
      <c r="H1362" s="1" t="s">
        <v>7351</v>
      </c>
      <c r="I1362" s="1">
        <v>10</v>
      </c>
      <c r="L1362" s="1">
        <v>2</v>
      </c>
      <c r="M1362" s="2" t="s">
        <v>13448</v>
      </c>
      <c r="N1362" s="2" t="s">
        <v>13449</v>
      </c>
      <c r="S1362" s="1" t="s">
        <v>64</v>
      </c>
      <c r="T1362" s="1" t="s">
        <v>4015</v>
      </c>
      <c r="W1362" s="1" t="s">
        <v>203</v>
      </c>
      <c r="X1362" s="1" t="s">
        <v>7683</v>
      </c>
      <c r="Y1362" s="1" t="s">
        <v>101</v>
      </c>
      <c r="Z1362" s="1" t="s">
        <v>7731</v>
      </c>
      <c r="AC1362" s="1">
        <v>38</v>
      </c>
      <c r="AD1362" s="1" t="s">
        <v>111</v>
      </c>
      <c r="AE1362" s="1" t="s">
        <v>9656</v>
      </c>
    </row>
    <row r="1363" spans="1:72" ht="13.5" customHeight="1">
      <c r="A1363" s="3" t="str">
        <f>HYPERLINK("http://kyu.snu.ac.kr/sdhj/index.jsp?type=hj/GK14657_00IH_0001_0022.jpg","1777_각북면_22")</f>
        <v>1777_각북면_22</v>
      </c>
      <c r="B1363" s="2">
        <v>1777</v>
      </c>
      <c r="C1363" s="2" t="s">
        <v>12868</v>
      </c>
      <c r="D1363" s="2" t="s">
        <v>12865</v>
      </c>
      <c r="E1363" s="2">
        <v>1362</v>
      </c>
      <c r="F1363" s="1">
        <v>5</v>
      </c>
      <c r="G1363" s="1" t="s">
        <v>2145</v>
      </c>
      <c r="H1363" s="1" t="s">
        <v>7351</v>
      </c>
      <c r="I1363" s="1">
        <v>10</v>
      </c>
      <c r="L1363" s="1">
        <v>2</v>
      </c>
      <c r="M1363" s="2" t="s">
        <v>13448</v>
      </c>
      <c r="N1363" s="2" t="s">
        <v>13449</v>
      </c>
      <c r="S1363" s="1" t="s">
        <v>67</v>
      </c>
      <c r="T1363" s="1" t="s">
        <v>5121</v>
      </c>
      <c r="AC1363" s="1">
        <v>14</v>
      </c>
      <c r="AD1363" s="1" t="s">
        <v>268</v>
      </c>
      <c r="AE1363" s="1" t="s">
        <v>9614</v>
      </c>
    </row>
    <row r="1364" spans="1:72" ht="13.5" customHeight="1">
      <c r="A1364" s="3" t="str">
        <f>HYPERLINK("http://kyu.snu.ac.kr/sdhj/index.jsp?type=hj/GK14657_00IH_0001_0022.jpg","1777_각북면_22")</f>
        <v>1777_각북면_22</v>
      </c>
      <c r="B1364" s="2">
        <v>1777</v>
      </c>
      <c r="C1364" s="2" t="s">
        <v>12868</v>
      </c>
      <c r="D1364" s="2" t="s">
        <v>12865</v>
      </c>
      <c r="E1364" s="2">
        <v>1363</v>
      </c>
      <c r="F1364" s="1">
        <v>5</v>
      </c>
      <c r="G1364" s="1" t="s">
        <v>2145</v>
      </c>
      <c r="H1364" s="1" t="s">
        <v>7351</v>
      </c>
      <c r="I1364" s="1">
        <v>10</v>
      </c>
      <c r="L1364" s="1">
        <v>2</v>
      </c>
      <c r="M1364" s="2" t="s">
        <v>13448</v>
      </c>
      <c r="N1364" s="2" t="s">
        <v>13449</v>
      </c>
      <c r="S1364" s="1" t="s">
        <v>1554</v>
      </c>
      <c r="T1364" s="1" t="s">
        <v>7484</v>
      </c>
      <c r="AC1364" s="1">
        <v>15</v>
      </c>
      <c r="AD1364" s="1" t="s">
        <v>173</v>
      </c>
      <c r="AE1364" s="1" t="s">
        <v>9622</v>
      </c>
    </row>
    <row r="1365" spans="1:72" ht="13.5" customHeight="1">
      <c r="A1365" s="3" t="str">
        <f>HYPERLINK("http://kyu.snu.ac.kr/sdhj/index.jsp?type=hj/GK14657_00IH_0001_0022.jpg","1777_각북면_22")</f>
        <v>1777_각북면_22</v>
      </c>
      <c r="B1365" s="2">
        <v>1777</v>
      </c>
      <c r="C1365" s="2" t="s">
        <v>12868</v>
      </c>
      <c r="D1365" s="2" t="s">
        <v>12865</v>
      </c>
      <c r="E1365" s="2">
        <v>1364</v>
      </c>
      <c r="F1365" s="1">
        <v>5</v>
      </c>
      <c r="G1365" s="1" t="s">
        <v>2145</v>
      </c>
      <c r="H1365" s="1" t="s">
        <v>7351</v>
      </c>
      <c r="I1365" s="1">
        <v>10</v>
      </c>
      <c r="L1365" s="1">
        <v>2</v>
      </c>
      <c r="M1365" s="2" t="s">
        <v>13448</v>
      </c>
      <c r="N1365" s="2" t="s">
        <v>13449</v>
      </c>
      <c r="S1365" s="1" t="s">
        <v>1554</v>
      </c>
      <c r="T1365" s="1" t="s">
        <v>7484</v>
      </c>
      <c r="AC1365" s="1">
        <v>8</v>
      </c>
      <c r="AD1365" s="1" t="s">
        <v>157</v>
      </c>
      <c r="AE1365" s="1" t="s">
        <v>9078</v>
      </c>
    </row>
    <row r="1366" spans="1:72" ht="13.5" customHeight="1">
      <c r="A1366" s="3" t="str">
        <f>HYPERLINK("http://kyu.snu.ac.kr/sdhj/index.jsp?type=hj/GK14657_00IH_0001_0022.jpg","1777_각북면_22")</f>
        <v>1777_각북면_22</v>
      </c>
      <c r="B1366" s="2">
        <v>1777</v>
      </c>
      <c r="C1366" s="2" t="s">
        <v>12868</v>
      </c>
      <c r="D1366" s="2" t="s">
        <v>12865</v>
      </c>
      <c r="E1366" s="2">
        <v>1365</v>
      </c>
      <c r="F1366" s="1">
        <v>5</v>
      </c>
      <c r="G1366" s="1" t="s">
        <v>2145</v>
      </c>
      <c r="H1366" s="1" t="s">
        <v>7351</v>
      </c>
      <c r="I1366" s="1">
        <v>10</v>
      </c>
      <c r="L1366" s="1">
        <v>2</v>
      </c>
      <c r="M1366" s="2" t="s">
        <v>13448</v>
      </c>
      <c r="N1366" s="2" t="s">
        <v>13449</v>
      </c>
      <c r="S1366" s="1" t="s">
        <v>67</v>
      </c>
      <c r="T1366" s="1" t="s">
        <v>5121</v>
      </c>
      <c r="AC1366" s="1">
        <v>5</v>
      </c>
      <c r="AD1366" s="1" t="s">
        <v>201</v>
      </c>
      <c r="AE1366" s="1" t="s">
        <v>9636</v>
      </c>
      <c r="AF1366" s="1" t="s">
        <v>71</v>
      </c>
      <c r="AG1366" s="1" t="s">
        <v>9052</v>
      </c>
    </row>
    <row r="1367" spans="1:72" ht="13.5" customHeight="1">
      <c r="A1367" s="3" t="str">
        <f>HYPERLINK("http://kyu.snu.ac.kr/sdhj/index.jsp?type=hj/GK14657_00IH_0001_0022.jpg","1777_각북면_22")</f>
        <v>1777_각북면_22</v>
      </c>
      <c r="B1367" s="2">
        <v>1777</v>
      </c>
      <c r="C1367" s="2" t="s">
        <v>12868</v>
      </c>
      <c r="D1367" s="2" t="s">
        <v>12865</v>
      </c>
      <c r="E1367" s="2">
        <v>1366</v>
      </c>
      <c r="F1367" s="1">
        <v>5</v>
      </c>
      <c r="G1367" s="1" t="s">
        <v>2145</v>
      </c>
      <c r="H1367" s="1" t="s">
        <v>7351</v>
      </c>
      <c r="I1367" s="1">
        <v>10</v>
      </c>
      <c r="L1367" s="1">
        <v>2</v>
      </c>
      <c r="M1367" s="2" t="s">
        <v>13448</v>
      </c>
      <c r="N1367" s="2" t="s">
        <v>13449</v>
      </c>
      <c r="T1367" s="1" t="s">
        <v>15262</v>
      </c>
      <c r="U1367" s="1" t="s">
        <v>138</v>
      </c>
      <c r="V1367" s="1" t="s">
        <v>7522</v>
      </c>
      <c r="Y1367" s="1" t="s">
        <v>2513</v>
      </c>
      <c r="Z1367" s="1" t="s">
        <v>9283</v>
      </c>
      <c r="AF1367" s="1" t="s">
        <v>273</v>
      </c>
      <c r="AG1367" s="1" t="s">
        <v>9364</v>
      </c>
    </row>
    <row r="1368" spans="1:72" ht="13.5" customHeight="1">
      <c r="A1368" s="3" t="str">
        <f>HYPERLINK("http://kyu.snu.ac.kr/sdhj/index.jsp?type=hj/GK14657_00IH_0001_0022.jpg","1777_각북면_22")</f>
        <v>1777_각북면_22</v>
      </c>
      <c r="B1368" s="2">
        <v>1777</v>
      </c>
      <c r="C1368" s="2" t="s">
        <v>12868</v>
      </c>
      <c r="D1368" s="2" t="s">
        <v>12865</v>
      </c>
      <c r="E1368" s="2">
        <v>1367</v>
      </c>
      <c r="F1368" s="1">
        <v>5</v>
      </c>
      <c r="G1368" s="1" t="s">
        <v>2145</v>
      </c>
      <c r="H1368" s="1" t="s">
        <v>7351</v>
      </c>
      <c r="I1368" s="1">
        <v>10</v>
      </c>
      <c r="L1368" s="1">
        <v>3</v>
      </c>
      <c r="M1368" s="2" t="s">
        <v>13450</v>
      </c>
      <c r="N1368" s="2" t="s">
        <v>13451</v>
      </c>
      <c r="T1368" s="1" t="s">
        <v>12957</v>
      </c>
      <c r="U1368" s="1" t="s">
        <v>37</v>
      </c>
      <c r="V1368" s="1" t="s">
        <v>7529</v>
      </c>
      <c r="W1368" s="1" t="s">
        <v>575</v>
      </c>
      <c r="X1368" s="1" t="s">
        <v>7677</v>
      </c>
      <c r="Y1368" s="1" t="s">
        <v>2514</v>
      </c>
      <c r="Z1368" s="1" t="s">
        <v>9282</v>
      </c>
      <c r="AC1368" s="1">
        <v>42</v>
      </c>
      <c r="AD1368" s="1" t="s">
        <v>348</v>
      </c>
      <c r="AE1368" s="1" t="s">
        <v>9645</v>
      </c>
      <c r="AJ1368" s="1" t="s">
        <v>17</v>
      </c>
      <c r="AK1368" s="1" t="s">
        <v>9765</v>
      </c>
      <c r="AL1368" s="1" t="s">
        <v>576</v>
      </c>
      <c r="AM1368" s="1" t="s">
        <v>9767</v>
      </c>
      <c r="AT1368" s="1" t="s">
        <v>79</v>
      </c>
      <c r="AU1368" s="1" t="s">
        <v>9844</v>
      </c>
      <c r="AV1368" s="1" t="s">
        <v>2344</v>
      </c>
      <c r="AW1368" s="1" t="s">
        <v>8359</v>
      </c>
      <c r="BG1368" s="1" t="s">
        <v>79</v>
      </c>
      <c r="BH1368" s="1" t="s">
        <v>9844</v>
      </c>
      <c r="BI1368" s="1" t="s">
        <v>2345</v>
      </c>
      <c r="BJ1368" s="1" t="s">
        <v>11179</v>
      </c>
      <c r="BK1368" s="1" t="s">
        <v>936</v>
      </c>
      <c r="BL1368" s="1" t="s">
        <v>9876</v>
      </c>
      <c r="BM1368" s="1" t="s">
        <v>15450</v>
      </c>
      <c r="BN1368" s="1" t="s">
        <v>10231</v>
      </c>
      <c r="BO1368" s="1" t="s">
        <v>79</v>
      </c>
      <c r="BP1368" s="1" t="s">
        <v>9844</v>
      </c>
      <c r="BQ1368" s="1" t="s">
        <v>2515</v>
      </c>
      <c r="BR1368" s="1" t="s">
        <v>14745</v>
      </c>
      <c r="BS1368" s="1" t="s">
        <v>147</v>
      </c>
      <c r="BT1368" s="1" t="s">
        <v>9773</v>
      </c>
    </row>
    <row r="1369" spans="1:72" ht="13.5" customHeight="1">
      <c r="A1369" s="3" t="str">
        <f>HYPERLINK("http://kyu.snu.ac.kr/sdhj/index.jsp?type=hj/GK14657_00IH_0001_0022.jpg","1777_각북면_22")</f>
        <v>1777_각북면_22</v>
      </c>
      <c r="B1369" s="2">
        <v>1777</v>
      </c>
      <c r="C1369" s="2" t="s">
        <v>12868</v>
      </c>
      <c r="D1369" s="2" t="s">
        <v>12865</v>
      </c>
      <c r="E1369" s="2">
        <v>1368</v>
      </c>
      <c r="F1369" s="1">
        <v>5</v>
      </c>
      <c r="G1369" s="1" t="s">
        <v>2145</v>
      </c>
      <c r="H1369" s="1" t="s">
        <v>7351</v>
      </c>
      <c r="I1369" s="1">
        <v>10</v>
      </c>
      <c r="L1369" s="1">
        <v>3</v>
      </c>
      <c r="M1369" s="2" t="s">
        <v>13450</v>
      </c>
      <c r="N1369" s="2" t="s">
        <v>13451</v>
      </c>
      <c r="S1369" s="1" t="s">
        <v>47</v>
      </c>
      <c r="T1369" s="1" t="s">
        <v>179</v>
      </c>
      <c r="W1369" s="1" t="s">
        <v>1619</v>
      </c>
      <c r="X1369" s="1" t="s">
        <v>7704</v>
      </c>
      <c r="Y1369" s="1" t="s">
        <v>10</v>
      </c>
      <c r="Z1369" s="1" t="s">
        <v>7691</v>
      </c>
      <c r="AC1369" s="1">
        <v>38</v>
      </c>
      <c r="AD1369" s="1" t="s">
        <v>2516</v>
      </c>
      <c r="AE1369" s="1" t="s">
        <v>9674</v>
      </c>
      <c r="AJ1369" s="1" t="s">
        <v>17</v>
      </c>
      <c r="AK1369" s="1" t="s">
        <v>9765</v>
      </c>
      <c r="AL1369" s="1" t="s">
        <v>576</v>
      </c>
      <c r="AM1369" s="1" t="s">
        <v>9767</v>
      </c>
      <c r="AT1369" s="1" t="s">
        <v>79</v>
      </c>
      <c r="AU1369" s="1" t="s">
        <v>9844</v>
      </c>
      <c r="AV1369" s="1" t="s">
        <v>2517</v>
      </c>
      <c r="AW1369" s="1" t="s">
        <v>10461</v>
      </c>
      <c r="BG1369" s="1" t="s">
        <v>79</v>
      </c>
      <c r="BH1369" s="1" t="s">
        <v>9844</v>
      </c>
      <c r="BI1369" s="1" t="s">
        <v>2518</v>
      </c>
      <c r="BJ1369" s="1" t="s">
        <v>11178</v>
      </c>
      <c r="BK1369" s="1" t="s">
        <v>79</v>
      </c>
      <c r="BL1369" s="1" t="s">
        <v>9844</v>
      </c>
      <c r="BM1369" s="1" t="s">
        <v>2519</v>
      </c>
      <c r="BN1369" s="1" t="s">
        <v>10048</v>
      </c>
      <c r="BO1369" s="1" t="s">
        <v>79</v>
      </c>
      <c r="BP1369" s="1" t="s">
        <v>9844</v>
      </c>
      <c r="BQ1369" s="1" t="s">
        <v>2520</v>
      </c>
      <c r="BR1369" s="1" t="s">
        <v>12448</v>
      </c>
      <c r="BS1369" s="1" t="s">
        <v>205</v>
      </c>
      <c r="BT1369" s="1" t="s">
        <v>9777</v>
      </c>
    </row>
    <row r="1370" spans="1:72" ht="13.5" customHeight="1">
      <c r="A1370" s="3" t="str">
        <f>HYPERLINK("http://kyu.snu.ac.kr/sdhj/index.jsp?type=hj/GK14657_00IH_0001_0022.jpg","1777_각북면_22")</f>
        <v>1777_각북면_22</v>
      </c>
      <c r="B1370" s="2">
        <v>1777</v>
      </c>
      <c r="C1370" s="2" t="s">
        <v>12868</v>
      </c>
      <c r="D1370" s="2" t="s">
        <v>12865</v>
      </c>
      <c r="E1370" s="2">
        <v>1369</v>
      </c>
      <c r="F1370" s="1">
        <v>5</v>
      </c>
      <c r="G1370" s="1" t="s">
        <v>2145</v>
      </c>
      <c r="H1370" s="1" t="s">
        <v>7351</v>
      </c>
      <c r="I1370" s="1">
        <v>10</v>
      </c>
      <c r="L1370" s="1">
        <v>3</v>
      </c>
      <c r="M1370" s="2" t="s">
        <v>13450</v>
      </c>
      <c r="N1370" s="2" t="s">
        <v>13451</v>
      </c>
      <c r="S1370" s="1" t="s">
        <v>57</v>
      </c>
      <c r="T1370" s="1" t="s">
        <v>7485</v>
      </c>
      <c r="U1370" s="1" t="s">
        <v>2356</v>
      </c>
      <c r="V1370" s="1" t="s">
        <v>7628</v>
      </c>
      <c r="Y1370" s="1" t="s">
        <v>2521</v>
      </c>
      <c r="Z1370" s="1" t="s">
        <v>8336</v>
      </c>
      <c r="AC1370" s="1">
        <v>22</v>
      </c>
      <c r="AD1370" s="1" t="s">
        <v>137</v>
      </c>
      <c r="AE1370" s="1" t="s">
        <v>7603</v>
      </c>
    </row>
    <row r="1371" spans="1:72" ht="13.5" customHeight="1">
      <c r="A1371" s="3" t="str">
        <f>HYPERLINK("http://kyu.snu.ac.kr/sdhj/index.jsp?type=hj/GK14657_00IH_0001_0022.jpg","1777_각북면_22")</f>
        <v>1777_각북면_22</v>
      </c>
      <c r="B1371" s="2">
        <v>1777</v>
      </c>
      <c r="C1371" s="2" t="s">
        <v>12868</v>
      </c>
      <c r="D1371" s="2" t="s">
        <v>12865</v>
      </c>
      <c r="E1371" s="2">
        <v>1370</v>
      </c>
      <c r="F1371" s="1">
        <v>5</v>
      </c>
      <c r="G1371" s="1" t="s">
        <v>2145</v>
      </c>
      <c r="H1371" s="1" t="s">
        <v>7351</v>
      </c>
      <c r="I1371" s="1">
        <v>10</v>
      </c>
      <c r="L1371" s="1">
        <v>3</v>
      </c>
      <c r="M1371" s="2" t="s">
        <v>13450</v>
      </c>
      <c r="N1371" s="2" t="s">
        <v>13451</v>
      </c>
      <c r="S1371" s="1" t="s">
        <v>67</v>
      </c>
      <c r="T1371" s="1" t="s">
        <v>5121</v>
      </c>
      <c r="AC1371" s="1">
        <v>16</v>
      </c>
      <c r="AD1371" s="1" t="s">
        <v>143</v>
      </c>
      <c r="AE1371" s="1" t="s">
        <v>9655</v>
      </c>
    </row>
    <row r="1372" spans="1:72" ht="13.5" customHeight="1">
      <c r="A1372" s="3" t="str">
        <f>HYPERLINK("http://kyu.snu.ac.kr/sdhj/index.jsp?type=hj/GK14657_00IH_0001_0022.jpg","1777_각북면_22")</f>
        <v>1777_각북면_22</v>
      </c>
      <c r="B1372" s="2">
        <v>1777</v>
      </c>
      <c r="C1372" s="2" t="s">
        <v>12868</v>
      </c>
      <c r="D1372" s="2" t="s">
        <v>12865</v>
      </c>
      <c r="E1372" s="2">
        <v>1371</v>
      </c>
      <c r="F1372" s="1">
        <v>5</v>
      </c>
      <c r="G1372" s="1" t="s">
        <v>2145</v>
      </c>
      <c r="H1372" s="1" t="s">
        <v>7351</v>
      </c>
      <c r="I1372" s="1">
        <v>10</v>
      </c>
      <c r="L1372" s="1">
        <v>3</v>
      </c>
      <c r="M1372" s="2" t="s">
        <v>13450</v>
      </c>
      <c r="N1372" s="2" t="s">
        <v>13451</v>
      </c>
      <c r="S1372" s="1" t="s">
        <v>67</v>
      </c>
      <c r="T1372" s="1" t="s">
        <v>5121</v>
      </c>
      <c r="AC1372" s="1">
        <v>5</v>
      </c>
      <c r="AD1372" s="1" t="s">
        <v>201</v>
      </c>
      <c r="AE1372" s="1" t="s">
        <v>9636</v>
      </c>
      <c r="AG1372" s="1" t="s">
        <v>9052</v>
      </c>
    </row>
    <row r="1373" spans="1:72" ht="13.5" customHeight="1">
      <c r="A1373" s="3" t="str">
        <f>HYPERLINK("http://kyu.snu.ac.kr/sdhj/index.jsp?type=hj/GK14657_00IH_0001_0022.jpg","1777_각북면_22")</f>
        <v>1777_각북면_22</v>
      </c>
      <c r="B1373" s="2">
        <v>1777</v>
      </c>
      <c r="C1373" s="2" t="s">
        <v>12868</v>
      </c>
      <c r="D1373" s="2" t="s">
        <v>12865</v>
      </c>
      <c r="E1373" s="2">
        <v>1372</v>
      </c>
      <c r="F1373" s="1">
        <v>5</v>
      </c>
      <c r="G1373" s="1" t="s">
        <v>2145</v>
      </c>
      <c r="H1373" s="1" t="s">
        <v>7351</v>
      </c>
      <c r="I1373" s="1">
        <v>10</v>
      </c>
      <c r="L1373" s="1">
        <v>3</v>
      </c>
      <c r="M1373" s="2" t="s">
        <v>13450</v>
      </c>
      <c r="N1373" s="2" t="s">
        <v>13451</v>
      </c>
      <c r="S1373" s="1" t="s">
        <v>67</v>
      </c>
      <c r="T1373" s="1" t="s">
        <v>5121</v>
      </c>
      <c r="AC1373" s="1">
        <v>8</v>
      </c>
      <c r="AD1373" s="1" t="s">
        <v>157</v>
      </c>
      <c r="AE1373" s="1" t="s">
        <v>9078</v>
      </c>
      <c r="AF1373" s="1" t="s">
        <v>14355</v>
      </c>
      <c r="AG1373" s="1" t="s">
        <v>14358</v>
      </c>
    </row>
    <row r="1374" spans="1:72" ht="13.5" customHeight="1">
      <c r="A1374" s="3" t="str">
        <f>HYPERLINK("http://kyu.snu.ac.kr/sdhj/index.jsp?type=hj/GK14657_00IH_0001_0022.jpg","1777_각북면_22")</f>
        <v>1777_각북면_22</v>
      </c>
      <c r="B1374" s="2">
        <v>1777</v>
      </c>
      <c r="C1374" s="2" t="s">
        <v>12868</v>
      </c>
      <c r="D1374" s="2" t="s">
        <v>12865</v>
      </c>
      <c r="E1374" s="2">
        <v>1373</v>
      </c>
      <c r="F1374" s="1">
        <v>5</v>
      </c>
      <c r="G1374" s="1" t="s">
        <v>2145</v>
      </c>
      <c r="H1374" s="1" t="s">
        <v>7351</v>
      </c>
      <c r="I1374" s="1">
        <v>10</v>
      </c>
      <c r="L1374" s="1">
        <v>4</v>
      </c>
      <c r="M1374" s="2" t="s">
        <v>13452</v>
      </c>
      <c r="N1374" s="2" t="s">
        <v>13453</v>
      </c>
      <c r="T1374" s="1" t="s">
        <v>12957</v>
      </c>
      <c r="U1374" s="1" t="s">
        <v>174</v>
      </c>
      <c r="V1374" s="1" t="s">
        <v>7523</v>
      </c>
      <c r="W1374" s="1" t="s">
        <v>48</v>
      </c>
      <c r="X1374" s="1" t="s">
        <v>7670</v>
      </c>
      <c r="Y1374" s="1" t="s">
        <v>2522</v>
      </c>
      <c r="Z1374" s="1" t="s">
        <v>9281</v>
      </c>
      <c r="AC1374" s="1">
        <v>46</v>
      </c>
      <c r="AD1374" s="1" t="s">
        <v>631</v>
      </c>
      <c r="AE1374" s="1" t="s">
        <v>9618</v>
      </c>
      <c r="AJ1374" s="1" t="s">
        <v>17</v>
      </c>
      <c r="AK1374" s="1" t="s">
        <v>9765</v>
      </c>
      <c r="AL1374" s="1" t="s">
        <v>50</v>
      </c>
      <c r="AM1374" s="1" t="s">
        <v>9712</v>
      </c>
      <c r="AT1374" s="1" t="s">
        <v>79</v>
      </c>
      <c r="AU1374" s="1" t="s">
        <v>9844</v>
      </c>
      <c r="AV1374" s="1" t="s">
        <v>2523</v>
      </c>
      <c r="AW1374" s="1" t="s">
        <v>10460</v>
      </c>
      <c r="BG1374" s="1" t="s">
        <v>2015</v>
      </c>
      <c r="BH1374" s="1" t="s">
        <v>9872</v>
      </c>
      <c r="BI1374" s="1" t="s">
        <v>2524</v>
      </c>
      <c r="BJ1374" s="1" t="s">
        <v>11177</v>
      </c>
      <c r="BK1374" s="1" t="s">
        <v>1855</v>
      </c>
      <c r="BL1374" s="1" t="s">
        <v>9857</v>
      </c>
      <c r="BM1374" s="1" t="s">
        <v>2525</v>
      </c>
      <c r="BN1374" s="1" t="s">
        <v>11737</v>
      </c>
      <c r="BO1374" s="1" t="s">
        <v>79</v>
      </c>
      <c r="BP1374" s="1" t="s">
        <v>9844</v>
      </c>
      <c r="BQ1374" s="1" t="s">
        <v>2526</v>
      </c>
      <c r="BR1374" s="1" t="s">
        <v>12447</v>
      </c>
      <c r="BS1374" s="1" t="s">
        <v>118</v>
      </c>
      <c r="BT1374" s="1" t="s">
        <v>9769</v>
      </c>
    </row>
    <row r="1375" spans="1:72" ht="13.5" customHeight="1">
      <c r="A1375" s="3" t="str">
        <f>HYPERLINK("http://kyu.snu.ac.kr/sdhj/index.jsp?type=hj/GK14657_00IH_0001_0022.jpg","1777_각북면_22")</f>
        <v>1777_각북면_22</v>
      </c>
      <c r="B1375" s="2">
        <v>1777</v>
      </c>
      <c r="C1375" s="2" t="s">
        <v>12868</v>
      </c>
      <c r="D1375" s="2" t="s">
        <v>12865</v>
      </c>
      <c r="E1375" s="2">
        <v>1374</v>
      </c>
      <c r="F1375" s="1">
        <v>5</v>
      </c>
      <c r="G1375" s="1" t="s">
        <v>2145</v>
      </c>
      <c r="H1375" s="1" t="s">
        <v>7351</v>
      </c>
      <c r="I1375" s="1">
        <v>10</v>
      </c>
      <c r="L1375" s="1">
        <v>4</v>
      </c>
      <c r="M1375" s="2" t="s">
        <v>13452</v>
      </c>
      <c r="N1375" s="2" t="s">
        <v>13453</v>
      </c>
      <c r="S1375" s="1" t="s">
        <v>47</v>
      </c>
      <c r="T1375" s="1" t="s">
        <v>179</v>
      </c>
      <c r="W1375" s="1" t="s">
        <v>38</v>
      </c>
      <c r="X1375" s="1" t="s">
        <v>12968</v>
      </c>
      <c r="Y1375" s="1" t="s">
        <v>101</v>
      </c>
      <c r="Z1375" s="1" t="s">
        <v>7731</v>
      </c>
      <c r="AC1375" s="1">
        <v>47</v>
      </c>
      <c r="AD1375" s="1" t="s">
        <v>364</v>
      </c>
      <c r="AE1375" s="1" t="s">
        <v>9634</v>
      </c>
      <c r="AJ1375" s="1" t="s">
        <v>17</v>
      </c>
      <c r="AK1375" s="1" t="s">
        <v>9765</v>
      </c>
      <c r="AL1375" s="1" t="s">
        <v>41</v>
      </c>
      <c r="AM1375" s="1" t="s">
        <v>9711</v>
      </c>
      <c r="AT1375" s="1" t="s">
        <v>174</v>
      </c>
      <c r="AU1375" s="1" t="s">
        <v>7523</v>
      </c>
      <c r="AV1375" s="1" t="s">
        <v>2527</v>
      </c>
      <c r="AW1375" s="1" t="s">
        <v>10459</v>
      </c>
      <c r="BG1375" s="1" t="s">
        <v>2237</v>
      </c>
      <c r="BH1375" s="1" t="s">
        <v>9871</v>
      </c>
      <c r="BI1375" s="1" t="s">
        <v>1327</v>
      </c>
      <c r="BJ1375" s="1" t="s">
        <v>9436</v>
      </c>
      <c r="BK1375" s="1" t="s">
        <v>79</v>
      </c>
      <c r="BL1375" s="1" t="s">
        <v>9844</v>
      </c>
      <c r="BM1375" s="1" t="s">
        <v>2528</v>
      </c>
      <c r="BN1375" s="1" t="s">
        <v>11736</v>
      </c>
      <c r="BO1375" s="1" t="s">
        <v>79</v>
      </c>
      <c r="BP1375" s="1" t="s">
        <v>9844</v>
      </c>
      <c r="BQ1375" s="1" t="s">
        <v>2529</v>
      </c>
      <c r="BR1375" s="1" t="s">
        <v>14912</v>
      </c>
      <c r="BS1375" s="1" t="s">
        <v>76</v>
      </c>
      <c r="BT1375" s="1" t="s">
        <v>14465</v>
      </c>
    </row>
    <row r="1376" spans="1:72" ht="13.5" customHeight="1">
      <c r="A1376" s="3" t="str">
        <f>HYPERLINK("http://kyu.snu.ac.kr/sdhj/index.jsp?type=hj/GK14657_00IH_0001_0022.jpg","1777_각북면_22")</f>
        <v>1777_각북면_22</v>
      </c>
      <c r="B1376" s="2">
        <v>1777</v>
      </c>
      <c r="C1376" s="2" t="s">
        <v>12868</v>
      </c>
      <c r="D1376" s="2" t="s">
        <v>12865</v>
      </c>
      <c r="E1376" s="2">
        <v>1375</v>
      </c>
      <c r="F1376" s="1">
        <v>5</v>
      </c>
      <c r="G1376" s="1" t="s">
        <v>2145</v>
      </c>
      <c r="H1376" s="1" t="s">
        <v>7351</v>
      </c>
      <c r="I1376" s="1">
        <v>10</v>
      </c>
      <c r="L1376" s="1">
        <v>4</v>
      </c>
      <c r="M1376" s="2" t="s">
        <v>13452</v>
      </c>
      <c r="N1376" s="2" t="s">
        <v>13453</v>
      </c>
      <c r="S1376" s="1" t="s">
        <v>67</v>
      </c>
      <c r="T1376" s="1" t="s">
        <v>5121</v>
      </c>
      <c r="AC1376" s="1">
        <v>7</v>
      </c>
      <c r="AD1376" s="1" t="s">
        <v>108</v>
      </c>
      <c r="AE1376" s="1" t="s">
        <v>9615</v>
      </c>
    </row>
    <row r="1377" spans="1:72" ht="13.5" customHeight="1">
      <c r="A1377" s="3" t="str">
        <f>HYPERLINK("http://kyu.snu.ac.kr/sdhj/index.jsp?type=hj/GK14657_00IH_0001_0022.jpg","1777_각북면_22")</f>
        <v>1777_각북면_22</v>
      </c>
      <c r="B1377" s="2">
        <v>1777</v>
      </c>
      <c r="C1377" s="2" t="s">
        <v>12868</v>
      </c>
      <c r="D1377" s="2" t="s">
        <v>12865</v>
      </c>
      <c r="E1377" s="2">
        <v>1376</v>
      </c>
      <c r="F1377" s="1">
        <v>5</v>
      </c>
      <c r="G1377" s="1" t="s">
        <v>2145</v>
      </c>
      <c r="H1377" s="1" t="s">
        <v>7351</v>
      </c>
      <c r="I1377" s="1">
        <v>10</v>
      </c>
      <c r="L1377" s="1">
        <v>5</v>
      </c>
      <c r="M1377" s="2" t="s">
        <v>13454</v>
      </c>
      <c r="N1377" s="2" t="s">
        <v>13455</v>
      </c>
      <c r="T1377" s="1" t="s">
        <v>12957</v>
      </c>
      <c r="U1377" s="1" t="s">
        <v>174</v>
      </c>
      <c r="V1377" s="1" t="s">
        <v>7523</v>
      </c>
      <c r="W1377" s="1" t="s">
        <v>841</v>
      </c>
      <c r="X1377" s="1" t="s">
        <v>7721</v>
      </c>
      <c r="Y1377" s="1" t="s">
        <v>2530</v>
      </c>
      <c r="Z1377" s="1" t="s">
        <v>8873</v>
      </c>
      <c r="AC1377" s="1">
        <v>42</v>
      </c>
      <c r="AD1377" s="1" t="s">
        <v>348</v>
      </c>
      <c r="AE1377" s="1" t="s">
        <v>9645</v>
      </c>
      <c r="AJ1377" s="1" t="s">
        <v>17</v>
      </c>
      <c r="AK1377" s="1" t="s">
        <v>9765</v>
      </c>
      <c r="AL1377" s="1" t="s">
        <v>1536</v>
      </c>
      <c r="AM1377" s="1" t="s">
        <v>8462</v>
      </c>
      <c r="AT1377" s="1" t="s">
        <v>79</v>
      </c>
      <c r="AU1377" s="1" t="s">
        <v>9844</v>
      </c>
      <c r="AV1377" s="1" t="s">
        <v>844</v>
      </c>
      <c r="AW1377" s="1" t="s">
        <v>8767</v>
      </c>
      <c r="BG1377" s="1" t="s">
        <v>79</v>
      </c>
      <c r="BH1377" s="1" t="s">
        <v>9844</v>
      </c>
      <c r="BI1377" s="1" t="s">
        <v>845</v>
      </c>
      <c r="BJ1377" s="1" t="s">
        <v>14634</v>
      </c>
      <c r="BK1377" s="1" t="s">
        <v>846</v>
      </c>
      <c r="BL1377" s="1" t="s">
        <v>9873</v>
      </c>
      <c r="BM1377" s="1" t="s">
        <v>847</v>
      </c>
      <c r="BN1377" s="1" t="s">
        <v>9028</v>
      </c>
      <c r="BO1377" s="1" t="s">
        <v>15395</v>
      </c>
      <c r="BP1377" s="1" t="s">
        <v>15266</v>
      </c>
      <c r="BQ1377" s="1" t="s">
        <v>849</v>
      </c>
      <c r="BR1377" s="1" t="s">
        <v>12446</v>
      </c>
      <c r="BS1377" s="1" t="s">
        <v>41</v>
      </c>
      <c r="BT1377" s="1" t="s">
        <v>9711</v>
      </c>
    </row>
    <row r="1378" spans="1:72" ht="13.5" customHeight="1">
      <c r="A1378" s="3" t="str">
        <f>HYPERLINK("http://kyu.snu.ac.kr/sdhj/index.jsp?type=hj/GK14657_00IH_0001_0022.jpg","1777_각북면_22")</f>
        <v>1777_각북면_22</v>
      </c>
      <c r="B1378" s="2">
        <v>1777</v>
      </c>
      <c r="C1378" s="2" t="s">
        <v>12868</v>
      </c>
      <c r="D1378" s="2" t="s">
        <v>12865</v>
      </c>
      <c r="E1378" s="2">
        <v>1377</v>
      </c>
      <c r="F1378" s="1">
        <v>5</v>
      </c>
      <c r="G1378" s="1" t="s">
        <v>2145</v>
      </c>
      <c r="H1378" s="1" t="s">
        <v>7351</v>
      </c>
      <c r="I1378" s="1">
        <v>10</v>
      </c>
      <c r="L1378" s="1">
        <v>5</v>
      </c>
      <c r="M1378" s="2" t="s">
        <v>13454</v>
      </c>
      <c r="N1378" s="2" t="s">
        <v>13455</v>
      </c>
      <c r="S1378" s="1" t="s">
        <v>47</v>
      </c>
      <c r="T1378" s="1" t="s">
        <v>179</v>
      </c>
      <c r="W1378" s="1" t="s">
        <v>459</v>
      </c>
      <c r="X1378" s="1" t="s">
        <v>7509</v>
      </c>
      <c r="Y1378" s="1" t="s">
        <v>101</v>
      </c>
      <c r="Z1378" s="1" t="s">
        <v>7731</v>
      </c>
      <c r="AC1378" s="1">
        <v>40</v>
      </c>
      <c r="AD1378" s="1" t="s">
        <v>1099</v>
      </c>
      <c r="AE1378" s="1" t="s">
        <v>9620</v>
      </c>
      <c r="AJ1378" s="1" t="s">
        <v>465</v>
      </c>
      <c r="AK1378" s="1" t="s">
        <v>9766</v>
      </c>
      <c r="AL1378" s="1" t="s">
        <v>183</v>
      </c>
      <c r="AM1378" s="1" t="s">
        <v>9710</v>
      </c>
      <c r="AT1378" s="1" t="s">
        <v>79</v>
      </c>
      <c r="AU1378" s="1" t="s">
        <v>9844</v>
      </c>
      <c r="AV1378" s="1" t="s">
        <v>2531</v>
      </c>
      <c r="AW1378" s="1" t="s">
        <v>10458</v>
      </c>
      <c r="BG1378" s="1" t="s">
        <v>79</v>
      </c>
      <c r="BH1378" s="1" t="s">
        <v>9844</v>
      </c>
      <c r="BI1378" s="1" t="s">
        <v>2532</v>
      </c>
      <c r="BJ1378" s="1" t="s">
        <v>11176</v>
      </c>
      <c r="BK1378" s="1" t="s">
        <v>79</v>
      </c>
      <c r="BL1378" s="1" t="s">
        <v>9844</v>
      </c>
      <c r="BM1378" s="1" t="s">
        <v>2533</v>
      </c>
      <c r="BN1378" s="1" t="s">
        <v>11735</v>
      </c>
      <c r="BO1378" s="1" t="s">
        <v>79</v>
      </c>
      <c r="BP1378" s="1" t="s">
        <v>9844</v>
      </c>
      <c r="BQ1378" s="1" t="s">
        <v>2534</v>
      </c>
      <c r="BR1378" s="1" t="s">
        <v>12445</v>
      </c>
      <c r="BS1378" s="1" t="s">
        <v>50</v>
      </c>
      <c r="BT1378" s="1" t="s">
        <v>9712</v>
      </c>
    </row>
    <row r="1379" spans="1:72" ht="13.5" customHeight="1">
      <c r="A1379" s="3" t="str">
        <f>HYPERLINK("http://kyu.snu.ac.kr/sdhj/index.jsp?type=hj/GK14657_00IH_0001_0022.jpg","1777_각북면_22")</f>
        <v>1777_각북면_22</v>
      </c>
      <c r="B1379" s="2">
        <v>1777</v>
      </c>
      <c r="C1379" s="2" t="s">
        <v>12868</v>
      </c>
      <c r="D1379" s="2" t="s">
        <v>12865</v>
      </c>
      <c r="E1379" s="2">
        <v>1378</v>
      </c>
      <c r="F1379" s="1">
        <v>5</v>
      </c>
      <c r="G1379" s="1" t="s">
        <v>2145</v>
      </c>
      <c r="H1379" s="1" t="s">
        <v>7351</v>
      </c>
      <c r="I1379" s="1">
        <v>10</v>
      </c>
      <c r="L1379" s="1">
        <v>5</v>
      </c>
      <c r="M1379" s="2" t="s">
        <v>13454</v>
      </c>
      <c r="N1379" s="2" t="s">
        <v>13455</v>
      </c>
      <c r="T1379" s="1" t="s">
        <v>15262</v>
      </c>
      <c r="U1379" s="1" t="s">
        <v>109</v>
      </c>
      <c r="V1379" s="1" t="s">
        <v>7521</v>
      </c>
      <c r="Y1379" s="1" t="s">
        <v>1937</v>
      </c>
      <c r="Z1379" s="1" t="s">
        <v>9253</v>
      </c>
      <c r="AF1379" s="1" t="s">
        <v>93</v>
      </c>
      <c r="AG1379" s="1" t="s">
        <v>7486</v>
      </c>
    </row>
    <row r="1380" spans="1:72" ht="13.5" customHeight="1">
      <c r="A1380" s="3" t="str">
        <f>HYPERLINK("http://kyu.snu.ac.kr/sdhj/index.jsp?type=hj/GK14657_00IH_0001_0022.jpg","1777_각북면_22")</f>
        <v>1777_각북면_22</v>
      </c>
      <c r="B1380" s="2">
        <v>1777</v>
      </c>
      <c r="C1380" s="2" t="s">
        <v>12868</v>
      </c>
      <c r="D1380" s="2" t="s">
        <v>12865</v>
      </c>
      <c r="E1380" s="2">
        <v>1379</v>
      </c>
      <c r="F1380" s="1">
        <v>5</v>
      </c>
      <c r="G1380" s="1" t="s">
        <v>2145</v>
      </c>
      <c r="H1380" s="1" t="s">
        <v>7351</v>
      </c>
      <c r="I1380" s="1">
        <v>10</v>
      </c>
      <c r="L1380" s="1">
        <v>5</v>
      </c>
      <c r="M1380" s="2" t="s">
        <v>13454</v>
      </c>
      <c r="N1380" s="2" t="s">
        <v>13455</v>
      </c>
      <c r="T1380" s="1" t="s">
        <v>15262</v>
      </c>
      <c r="U1380" s="1" t="s">
        <v>138</v>
      </c>
      <c r="V1380" s="1" t="s">
        <v>7522</v>
      </c>
      <c r="Y1380" s="1" t="s">
        <v>2535</v>
      </c>
      <c r="Z1380" s="1" t="s">
        <v>9280</v>
      </c>
      <c r="AC1380" s="1">
        <v>48</v>
      </c>
      <c r="AD1380" s="1" t="s">
        <v>334</v>
      </c>
      <c r="AE1380" s="1" t="s">
        <v>9662</v>
      </c>
    </row>
    <row r="1381" spans="1:72" ht="13.5" customHeight="1">
      <c r="A1381" s="3" t="str">
        <f>HYPERLINK("http://kyu.snu.ac.kr/sdhj/index.jsp?type=hj/GK14657_00IH_0001_0022.jpg","1777_각북면_22")</f>
        <v>1777_각북면_22</v>
      </c>
      <c r="B1381" s="2">
        <v>1777</v>
      </c>
      <c r="C1381" s="2" t="s">
        <v>12868</v>
      </c>
      <c r="D1381" s="2" t="s">
        <v>12865</v>
      </c>
      <c r="E1381" s="2">
        <v>1380</v>
      </c>
      <c r="F1381" s="1">
        <v>5</v>
      </c>
      <c r="G1381" s="1" t="s">
        <v>2145</v>
      </c>
      <c r="H1381" s="1" t="s">
        <v>7351</v>
      </c>
      <c r="I1381" s="1">
        <v>10</v>
      </c>
      <c r="L1381" s="1">
        <v>5</v>
      </c>
      <c r="M1381" s="2" t="s">
        <v>13454</v>
      </c>
      <c r="N1381" s="2" t="s">
        <v>13455</v>
      </c>
      <c r="S1381" s="1" t="s">
        <v>112</v>
      </c>
      <c r="T1381" s="1" t="s">
        <v>15263</v>
      </c>
      <c r="U1381" s="1" t="s">
        <v>109</v>
      </c>
      <c r="V1381" s="1" t="s">
        <v>7521</v>
      </c>
      <c r="Y1381" s="1" t="s">
        <v>113</v>
      </c>
      <c r="Z1381" s="1" t="s">
        <v>7749</v>
      </c>
      <c r="AC1381" s="1">
        <v>6</v>
      </c>
      <c r="AD1381" s="1" t="s">
        <v>70</v>
      </c>
      <c r="AE1381" s="1" t="s">
        <v>9627</v>
      </c>
    </row>
    <row r="1382" spans="1:72" ht="13.5" customHeight="1">
      <c r="A1382" s="3" t="str">
        <f>HYPERLINK("http://kyu.snu.ac.kr/sdhj/index.jsp?type=hj/GK14657_00IH_0001_0022.jpg","1777_각북면_22")</f>
        <v>1777_각북면_22</v>
      </c>
      <c r="B1382" s="2">
        <v>1777</v>
      </c>
      <c r="C1382" s="2" t="s">
        <v>12868</v>
      </c>
      <c r="D1382" s="2" t="s">
        <v>12865</v>
      </c>
      <c r="E1382" s="2">
        <v>1381</v>
      </c>
      <c r="F1382" s="1">
        <v>5</v>
      </c>
      <c r="G1382" s="1" t="s">
        <v>2145</v>
      </c>
      <c r="H1382" s="1" t="s">
        <v>7351</v>
      </c>
      <c r="I1382" s="1">
        <v>11</v>
      </c>
      <c r="J1382" s="1" t="s">
        <v>2536</v>
      </c>
      <c r="K1382" s="1" t="s">
        <v>12928</v>
      </c>
      <c r="L1382" s="1">
        <v>1</v>
      </c>
      <c r="M1382" s="2" t="s">
        <v>2536</v>
      </c>
      <c r="N1382" s="2" t="s">
        <v>12928</v>
      </c>
      <c r="T1382" s="1" t="s">
        <v>12957</v>
      </c>
      <c r="U1382" s="1" t="s">
        <v>2474</v>
      </c>
      <c r="V1382" s="1" t="s">
        <v>7595</v>
      </c>
      <c r="W1382" s="1" t="s">
        <v>38</v>
      </c>
      <c r="X1382" s="1" t="s">
        <v>12968</v>
      </c>
      <c r="Y1382" s="1" t="s">
        <v>2537</v>
      </c>
      <c r="Z1382" s="1" t="s">
        <v>9005</v>
      </c>
      <c r="AC1382" s="1">
        <v>47</v>
      </c>
      <c r="AD1382" s="1" t="s">
        <v>364</v>
      </c>
      <c r="AE1382" s="1" t="s">
        <v>9634</v>
      </c>
      <c r="AJ1382" s="1" t="s">
        <v>17</v>
      </c>
      <c r="AK1382" s="1" t="s">
        <v>9765</v>
      </c>
      <c r="AL1382" s="1" t="s">
        <v>147</v>
      </c>
      <c r="AM1382" s="1" t="s">
        <v>9773</v>
      </c>
      <c r="AT1382" s="1" t="s">
        <v>79</v>
      </c>
      <c r="AU1382" s="1" t="s">
        <v>9844</v>
      </c>
      <c r="AV1382" s="1" t="s">
        <v>2538</v>
      </c>
      <c r="AW1382" s="1" t="s">
        <v>10457</v>
      </c>
      <c r="BG1382" s="1" t="s">
        <v>79</v>
      </c>
      <c r="BH1382" s="1" t="s">
        <v>9844</v>
      </c>
      <c r="BI1382" s="1" t="s">
        <v>2380</v>
      </c>
      <c r="BJ1382" s="1" t="s">
        <v>8769</v>
      </c>
      <c r="BK1382" s="1" t="s">
        <v>736</v>
      </c>
      <c r="BL1382" s="1" t="s">
        <v>10743</v>
      </c>
      <c r="BM1382" s="1" t="s">
        <v>2381</v>
      </c>
      <c r="BN1382" s="1" t="s">
        <v>11192</v>
      </c>
      <c r="BO1382" s="1" t="s">
        <v>79</v>
      </c>
      <c r="BP1382" s="1" t="s">
        <v>9844</v>
      </c>
      <c r="BQ1382" s="1" t="s">
        <v>2539</v>
      </c>
      <c r="BR1382" s="1" t="s">
        <v>12444</v>
      </c>
      <c r="BS1382" s="1" t="s">
        <v>716</v>
      </c>
      <c r="BT1382" s="1" t="s">
        <v>9772</v>
      </c>
    </row>
    <row r="1383" spans="1:72" ht="13.5" customHeight="1">
      <c r="A1383" s="3" t="str">
        <f>HYPERLINK("http://kyu.snu.ac.kr/sdhj/index.jsp?type=hj/GK14657_00IH_0001_0022.jpg","1777_각북면_22")</f>
        <v>1777_각북면_22</v>
      </c>
      <c r="B1383" s="2">
        <v>1777</v>
      </c>
      <c r="C1383" s="2" t="s">
        <v>12868</v>
      </c>
      <c r="D1383" s="2" t="s">
        <v>12865</v>
      </c>
      <c r="E1383" s="2">
        <v>1382</v>
      </c>
      <c r="F1383" s="1">
        <v>5</v>
      </c>
      <c r="G1383" s="1" t="s">
        <v>2145</v>
      </c>
      <c r="H1383" s="1" t="s">
        <v>7351</v>
      </c>
      <c r="I1383" s="1">
        <v>11</v>
      </c>
      <c r="L1383" s="1">
        <v>1</v>
      </c>
      <c r="M1383" s="2" t="s">
        <v>2536</v>
      </c>
      <c r="N1383" s="2" t="s">
        <v>12928</v>
      </c>
      <c r="S1383" s="1" t="s">
        <v>47</v>
      </c>
      <c r="T1383" s="1" t="s">
        <v>179</v>
      </c>
      <c r="W1383" s="1" t="s">
        <v>38</v>
      </c>
      <c r="X1383" s="1" t="s">
        <v>12968</v>
      </c>
      <c r="Y1383" s="1" t="s">
        <v>10</v>
      </c>
      <c r="Z1383" s="1" t="s">
        <v>7691</v>
      </c>
      <c r="AF1383" s="1" t="s">
        <v>93</v>
      </c>
      <c r="AG1383" s="1" t="s">
        <v>7486</v>
      </c>
    </row>
    <row r="1384" spans="1:72" ht="13.5" customHeight="1">
      <c r="A1384" s="3" t="str">
        <f>HYPERLINK("http://kyu.snu.ac.kr/sdhj/index.jsp?type=hj/GK14657_00IH_0001_0022.jpg","1777_각북면_22")</f>
        <v>1777_각북면_22</v>
      </c>
      <c r="B1384" s="2">
        <v>1777</v>
      </c>
      <c r="C1384" s="2" t="s">
        <v>12868</v>
      </c>
      <c r="D1384" s="2" t="s">
        <v>12865</v>
      </c>
      <c r="E1384" s="2">
        <v>1383</v>
      </c>
      <c r="F1384" s="1">
        <v>5</v>
      </c>
      <c r="G1384" s="1" t="s">
        <v>2145</v>
      </c>
      <c r="H1384" s="1" t="s">
        <v>7351</v>
      </c>
      <c r="I1384" s="1">
        <v>11</v>
      </c>
      <c r="L1384" s="1">
        <v>1</v>
      </c>
      <c r="M1384" s="2" t="s">
        <v>2536</v>
      </c>
      <c r="N1384" s="2" t="s">
        <v>12928</v>
      </c>
      <c r="S1384" s="1" t="s">
        <v>130</v>
      </c>
      <c r="T1384" s="1" t="s">
        <v>7487</v>
      </c>
      <c r="W1384" s="1" t="s">
        <v>898</v>
      </c>
      <c r="X1384" s="1" t="s">
        <v>7681</v>
      </c>
      <c r="Y1384" s="1" t="s">
        <v>101</v>
      </c>
      <c r="Z1384" s="1" t="s">
        <v>7731</v>
      </c>
      <c r="AC1384" s="1">
        <v>71</v>
      </c>
      <c r="AD1384" s="1" t="s">
        <v>69</v>
      </c>
      <c r="AE1384" s="1" t="s">
        <v>9646</v>
      </c>
    </row>
    <row r="1385" spans="1:72" ht="13.5" customHeight="1">
      <c r="A1385" s="3" t="str">
        <f>HYPERLINK("http://kyu.snu.ac.kr/sdhj/index.jsp?type=hj/GK14657_00IH_0001_0022.jpg","1777_각북면_22")</f>
        <v>1777_각북면_22</v>
      </c>
      <c r="B1385" s="2">
        <v>1777</v>
      </c>
      <c r="C1385" s="2" t="s">
        <v>12868</v>
      </c>
      <c r="D1385" s="2" t="s">
        <v>12865</v>
      </c>
      <c r="E1385" s="2">
        <v>1384</v>
      </c>
      <c r="F1385" s="1">
        <v>5</v>
      </c>
      <c r="G1385" s="1" t="s">
        <v>2145</v>
      </c>
      <c r="H1385" s="1" t="s">
        <v>7351</v>
      </c>
      <c r="I1385" s="1">
        <v>11</v>
      </c>
      <c r="L1385" s="1">
        <v>1</v>
      </c>
      <c r="M1385" s="2" t="s">
        <v>2536</v>
      </c>
      <c r="N1385" s="2" t="s">
        <v>12928</v>
      </c>
      <c r="S1385" s="1" t="s">
        <v>57</v>
      </c>
      <c r="T1385" s="1" t="s">
        <v>7485</v>
      </c>
      <c r="U1385" s="1" t="s">
        <v>2540</v>
      </c>
      <c r="V1385" s="1" t="s">
        <v>7633</v>
      </c>
      <c r="Y1385" s="1" t="s">
        <v>2541</v>
      </c>
      <c r="Z1385" s="1" t="s">
        <v>9279</v>
      </c>
      <c r="AC1385" s="1">
        <v>2</v>
      </c>
      <c r="AD1385" s="1" t="s">
        <v>581</v>
      </c>
      <c r="AE1385" s="1" t="s">
        <v>9637</v>
      </c>
      <c r="AF1385" s="1" t="s">
        <v>71</v>
      </c>
      <c r="AG1385" s="1" t="s">
        <v>9052</v>
      </c>
    </row>
    <row r="1386" spans="1:72" ht="13.5" customHeight="1">
      <c r="A1386" s="3" t="str">
        <f>HYPERLINK("http://kyu.snu.ac.kr/sdhj/index.jsp?type=hj/GK14657_00IH_0001_0022.jpg","1777_각북면_22")</f>
        <v>1777_각북면_22</v>
      </c>
      <c r="B1386" s="2">
        <v>1777</v>
      </c>
      <c r="C1386" s="2" t="s">
        <v>12868</v>
      </c>
      <c r="D1386" s="2" t="s">
        <v>12865</v>
      </c>
      <c r="E1386" s="2">
        <v>1385</v>
      </c>
      <c r="F1386" s="1">
        <v>5</v>
      </c>
      <c r="G1386" s="1" t="s">
        <v>2145</v>
      </c>
      <c r="H1386" s="1" t="s">
        <v>7351</v>
      </c>
      <c r="I1386" s="1">
        <v>11</v>
      </c>
      <c r="L1386" s="1">
        <v>1</v>
      </c>
      <c r="M1386" s="2" t="s">
        <v>2536</v>
      </c>
      <c r="N1386" s="2" t="s">
        <v>12928</v>
      </c>
      <c r="S1386" s="1" t="s">
        <v>67</v>
      </c>
      <c r="T1386" s="1" t="s">
        <v>5121</v>
      </c>
      <c r="AC1386" s="1">
        <v>15</v>
      </c>
      <c r="AD1386" s="1" t="s">
        <v>40</v>
      </c>
      <c r="AE1386" s="1" t="s">
        <v>9663</v>
      </c>
    </row>
    <row r="1387" spans="1:72" ht="13.5" customHeight="1">
      <c r="A1387" s="3" t="str">
        <f>HYPERLINK("http://kyu.snu.ac.kr/sdhj/index.jsp?type=hj/GK14657_00IH_0001_0022.jpg","1777_각북면_22")</f>
        <v>1777_각북면_22</v>
      </c>
      <c r="B1387" s="2">
        <v>1777</v>
      </c>
      <c r="C1387" s="2" t="s">
        <v>12868</v>
      </c>
      <c r="D1387" s="2" t="s">
        <v>12865</v>
      </c>
      <c r="E1387" s="2">
        <v>1386</v>
      </c>
      <c r="F1387" s="1">
        <v>5</v>
      </c>
      <c r="G1387" s="1" t="s">
        <v>2145</v>
      </c>
      <c r="H1387" s="1" t="s">
        <v>7351</v>
      </c>
      <c r="I1387" s="1">
        <v>11</v>
      </c>
      <c r="L1387" s="1">
        <v>2</v>
      </c>
      <c r="M1387" s="2" t="s">
        <v>13456</v>
      </c>
      <c r="N1387" s="2" t="s">
        <v>13457</v>
      </c>
      <c r="T1387" s="1" t="s">
        <v>12957</v>
      </c>
      <c r="U1387" s="1" t="s">
        <v>492</v>
      </c>
      <c r="V1387" s="1" t="s">
        <v>7525</v>
      </c>
      <c r="W1387" s="1" t="s">
        <v>475</v>
      </c>
      <c r="X1387" s="1" t="s">
        <v>7679</v>
      </c>
      <c r="Y1387" s="1" t="s">
        <v>2542</v>
      </c>
      <c r="Z1387" s="1" t="s">
        <v>7885</v>
      </c>
      <c r="AC1387" s="1">
        <v>41</v>
      </c>
      <c r="AD1387" s="1" t="s">
        <v>348</v>
      </c>
      <c r="AE1387" s="1" t="s">
        <v>9645</v>
      </c>
      <c r="AJ1387" s="1" t="s">
        <v>17</v>
      </c>
      <c r="AK1387" s="1" t="s">
        <v>9765</v>
      </c>
      <c r="AL1387" s="1" t="s">
        <v>425</v>
      </c>
      <c r="AM1387" s="1" t="s">
        <v>9737</v>
      </c>
      <c r="AT1387" s="1" t="s">
        <v>492</v>
      </c>
      <c r="AU1387" s="1" t="s">
        <v>7525</v>
      </c>
      <c r="AV1387" s="1" t="s">
        <v>2543</v>
      </c>
      <c r="AW1387" s="1" t="s">
        <v>10107</v>
      </c>
      <c r="BG1387" s="1" t="s">
        <v>492</v>
      </c>
      <c r="BH1387" s="1" t="s">
        <v>7525</v>
      </c>
      <c r="BI1387" s="1" t="s">
        <v>2544</v>
      </c>
      <c r="BJ1387" s="1" t="s">
        <v>10832</v>
      </c>
      <c r="BK1387" s="1" t="s">
        <v>492</v>
      </c>
      <c r="BL1387" s="1" t="s">
        <v>7525</v>
      </c>
      <c r="BM1387" s="1" t="s">
        <v>2545</v>
      </c>
      <c r="BN1387" s="1" t="s">
        <v>10850</v>
      </c>
      <c r="BO1387" s="1" t="s">
        <v>79</v>
      </c>
      <c r="BP1387" s="1" t="s">
        <v>9844</v>
      </c>
      <c r="BQ1387" s="1" t="s">
        <v>2546</v>
      </c>
      <c r="BR1387" s="1" t="s">
        <v>12443</v>
      </c>
      <c r="BS1387" s="1" t="s">
        <v>576</v>
      </c>
      <c r="BT1387" s="1" t="s">
        <v>9767</v>
      </c>
    </row>
    <row r="1388" spans="1:72" ht="13.5" customHeight="1">
      <c r="A1388" s="3" t="str">
        <f>HYPERLINK("http://kyu.snu.ac.kr/sdhj/index.jsp?type=hj/GK14657_00IH_0001_0022.jpg","1777_각북면_22")</f>
        <v>1777_각북면_22</v>
      </c>
      <c r="B1388" s="2">
        <v>1777</v>
      </c>
      <c r="C1388" s="2" t="s">
        <v>12868</v>
      </c>
      <c r="D1388" s="2" t="s">
        <v>12865</v>
      </c>
      <c r="E1388" s="2">
        <v>1387</v>
      </c>
      <c r="F1388" s="1">
        <v>5</v>
      </c>
      <c r="G1388" s="1" t="s">
        <v>2145</v>
      </c>
      <c r="H1388" s="1" t="s">
        <v>7351</v>
      </c>
      <c r="I1388" s="1">
        <v>11</v>
      </c>
      <c r="L1388" s="1">
        <v>2</v>
      </c>
      <c r="M1388" s="2" t="s">
        <v>13456</v>
      </c>
      <c r="N1388" s="2" t="s">
        <v>13457</v>
      </c>
      <c r="S1388" s="1" t="s">
        <v>47</v>
      </c>
      <c r="T1388" s="1" t="s">
        <v>179</v>
      </c>
      <c r="W1388" s="1" t="s">
        <v>211</v>
      </c>
      <c r="X1388" s="1" t="s">
        <v>211</v>
      </c>
      <c r="Y1388" s="1" t="s">
        <v>10</v>
      </c>
      <c r="Z1388" s="1" t="s">
        <v>7691</v>
      </c>
      <c r="AC1388" s="1">
        <v>38</v>
      </c>
      <c r="AD1388" s="1" t="s">
        <v>111</v>
      </c>
      <c r="AE1388" s="1" t="s">
        <v>9656</v>
      </c>
      <c r="AJ1388" s="1" t="s">
        <v>211</v>
      </c>
      <c r="AK1388" s="1" t="s">
        <v>211</v>
      </c>
      <c r="AL1388" s="1" t="s">
        <v>12787</v>
      </c>
      <c r="AM1388" s="1" t="s">
        <v>12788</v>
      </c>
      <c r="AT1388" s="1" t="s">
        <v>525</v>
      </c>
      <c r="AU1388" s="1" t="s">
        <v>7533</v>
      </c>
      <c r="AV1388" s="1" t="s">
        <v>2547</v>
      </c>
      <c r="AW1388" s="1" t="s">
        <v>10456</v>
      </c>
      <c r="BG1388" s="1" t="s">
        <v>79</v>
      </c>
      <c r="BH1388" s="1" t="s">
        <v>9844</v>
      </c>
      <c r="BI1388" s="1" t="s">
        <v>2548</v>
      </c>
      <c r="BJ1388" s="1" t="s">
        <v>7927</v>
      </c>
      <c r="BK1388" s="1" t="s">
        <v>79</v>
      </c>
      <c r="BL1388" s="1" t="s">
        <v>9844</v>
      </c>
      <c r="BM1388" s="1" t="s">
        <v>2549</v>
      </c>
      <c r="BN1388" s="1" t="s">
        <v>10861</v>
      </c>
      <c r="BO1388" s="1" t="s">
        <v>79</v>
      </c>
      <c r="BP1388" s="1" t="s">
        <v>9844</v>
      </c>
      <c r="BQ1388" s="1" t="s">
        <v>2550</v>
      </c>
      <c r="BR1388" s="1" t="s">
        <v>14790</v>
      </c>
      <c r="BS1388" s="1" t="s">
        <v>76</v>
      </c>
      <c r="BT1388" s="1" t="s">
        <v>14465</v>
      </c>
    </row>
    <row r="1389" spans="1:72" ht="13.5" customHeight="1">
      <c r="A1389" s="3" t="str">
        <f>HYPERLINK("http://kyu.snu.ac.kr/sdhj/index.jsp?type=hj/GK14657_00IH_0001_0022.jpg","1777_각북면_22")</f>
        <v>1777_각북면_22</v>
      </c>
      <c r="B1389" s="2">
        <v>1777</v>
      </c>
      <c r="C1389" s="2" t="s">
        <v>12868</v>
      </c>
      <c r="D1389" s="2" t="s">
        <v>12865</v>
      </c>
      <c r="E1389" s="2">
        <v>1388</v>
      </c>
      <c r="F1389" s="1">
        <v>5</v>
      </c>
      <c r="G1389" s="1" t="s">
        <v>2145</v>
      </c>
      <c r="H1389" s="1" t="s">
        <v>7351</v>
      </c>
      <c r="I1389" s="1">
        <v>11</v>
      </c>
      <c r="L1389" s="1">
        <v>2</v>
      </c>
      <c r="M1389" s="2" t="s">
        <v>13456</v>
      </c>
      <c r="N1389" s="2" t="s">
        <v>13457</v>
      </c>
      <c r="S1389" s="1" t="s">
        <v>57</v>
      </c>
      <c r="T1389" s="1" t="s">
        <v>7485</v>
      </c>
      <c r="Y1389" s="1" t="s">
        <v>2551</v>
      </c>
      <c r="Z1389" s="1" t="s">
        <v>9278</v>
      </c>
      <c r="AC1389" s="1">
        <v>14</v>
      </c>
      <c r="AD1389" s="1" t="s">
        <v>40</v>
      </c>
      <c r="AE1389" s="1" t="s">
        <v>9663</v>
      </c>
    </row>
    <row r="1390" spans="1:72" ht="13.5" customHeight="1">
      <c r="A1390" s="3" t="str">
        <f>HYPERLINK("http://kyu.snu.ac.kr/sdhj/index.jsp?type=hj/GK14657_00IH_0001_0022.jpg","1777_각북면_22")</f>
        <v>1777_각북면_22</v>
      </c>
      <c r="B1390" s="2">
        <v>1777</v>
      </c>
      <c r="C1390" s="2" t="s">
        <v>12868</v>
      </c>
      <c r="D1390" s="2" t="s">
        <v>12865</v>
      </c>
      <c r="E1390" s="2">
        <v>1389</v>
      </c>
      <c r="F1390" s="1">
        <v>5</v>
      </c>
      <c r="G1390" s="1" t="s">
        <v>2145</v>
      </c>
      <c r="H1390" s="1" t="s">
        <v>7351</v>
      </c>
      <c r="I1390" s="1">
        <v>11</v>
      </c>
      <c r="L1390" s="1">
        <v>2</v>
      </c>
      <c r="M1390" s="2" t="s">
        <v>13456</v>
      </c>
      <c r="N1390" s="2" t="s">
        <v>13457</v>
      </c>
      <c r="S1390" s="1" t="s">
        <v>67</v>
      </c>
      <c r="T1390" s="1" t="s">
        <v>15349</v>
      </c>
      <c r="AC1390" s="1">
        <v>12</v>
      </c>
      <c r="AD1390" s="1" t="s">
        <v>344</v>
      </c>
      <c r="AE1390" s="1" t="s">
        <v>9647</v>
      </c>
    </row>
    <row r="1391" spans="1:72" ht="13.5" customHeight="1">
      <c r="A1391" s="3" t="str">
        <f>HYPERLINK("http://kyu.snu.ac.kr/sdhj/index.jsp?type=hj/GK14657_00IH_0001_0022.jpg","1777_각북면_22")</f>
        <v>1777_각북면_22</v>
      </c>
      <c r="B1391" s="2">
        <v>1777</v>
      </c>
      <c r="C1391" s="2" t="s">
        <v>12868</v>
      </c>
      <c r="D1391" s="2" t="s">
        <v>12865</v>
      </c>
      <c r="E1391" s="2">
        <v>1390</v>
      </c>
      <c r="F1391" s="1">
        <v>5</v>
      </c>
      <c r="G1391" s="1" t="s">
        <v>2145</v>
      </c>
      <c r="H1391" s="1" t="s">
        <v>7351</v>
      </c>
      <c r="I1391" s="1">
        <v>11</v>
      </c>
      <c r="L1391" s="1">
        <v>2</v>
      </c>
      <c r="M1391" s="2" t="s">
        <v>13456</v>
      </c>
      <c r="N1391" s="2" t="s">
        <v>13457</v>
      </c>
      <c r="S1391" s="1" t="s">
        <v>67</v>
      </c>
      <c r="T1391" s="1" t="s">
        <v>5121</v>
      </c>
      <c r="AC1391" s="1">
        <v>10</v>
      </c>
      <c r="AD1391" s="1" t="s">
        <v>386</v>
      </c>
      <c r="AE1391" s="1" t="s">
        <v>9619</v>
      </c>
    </row>
    <row r="1392" spans="1:72" ht="13.5" customHeight="1">
      <c r="A1392" s="3" t="str">
        <f>HYPERLINK("http://kyu.snu.ac.kr/sdhj/index.jsp?type=hj/GK14657_00IH_0001_0022.jpg","1777_각북면_22")</f>
        <v>1777_각북면_22</v>
      </c>
      <c r="B1392" s="2">
        <v>1777</v>
      </c>
      <c r="C1392" s="2" t="s">
        <v>12868</v>
      </c>
      <c r="D1392" s="2" t="s">
        <v>12865</v>
      </c>
      <c r="E1392" s="2">
        <v>1391</v>
      </c>
      <c r="F1392" s="1">
        <v>5</v>
      </c>
      <c r="G1392" s="1" t="s">
        <v>2145</v>
      </c>
      <c r="H1392" s="1" t="s">
        <v>7351</v>
      </c>
      <c r="I1392" s="1">
        <v>11</v>
      </c>
      <c r="L1392" s="1">
        <v>2</v>
      </c>
      <c r="M1392" s="2" t="s">
        <v>13456</v>
      </c>
      <c r="N1392" s="2" t="s">
        <v>13457</v>
      </c>
      <c r="S1392" s="1" t="s">
        <v>67</v>
      </c>
      <c r="T1392" s="1" t="s">
        <v>5121</v>
      </c>
      <c r="AC1392" s="1">
        <v>2</v>
      </c>
      <c r="AD1392" s="1" t="s">
        <v>161</v>
      </c>
      <c r="AE1392" s="1" t="s">
        <v>9657</v>
      </c>
    </row>
    <row r="1393" spans="1:72" ht="13.5" customHeight="1">
      <c r="A1393" s="3" t="str">
        <f>HYPERLINK("http://kyu.snu.ac.kr/sdhj/index.jsp?type=hj/GK14657_00IH_0001_0022.jpg","1777_각북면_22")</f>
        <v>1777_각북면_22</v>
      </c>
      <c r="B1393" s="2">
        <v>1777</v>
      </c>
      <c r="C1393" s="2" t="s">
        <v>12868</v>
      </c>
      <c r="D1393" s="2" t="s">
        <v>12865</v>
      </c>
      <c r="E1393" s="2">
        <v>1392</v>
      </c>
      <c r="F1393" s="1">
        <v>5</v>
      </c>
      <c r="G1393" s="1" t="s">
        <v>2145</v>
      </c>
      <c r="H1393" s="1" t="s">
        <v>7351</v>
      </c>
      <c r="I1393" s="1">
        <v>11</v>
      </c>
      <c r="L1393" s="1">
        <v>2</v>
      </c>
      <c r="M1393" s="2" t="s">
        <v>13456</v>
      </c>
      <c r="N1393" s="2" t="s">
        <v>13457</v>
      </c>
      <c r="S1393" s="1" t="s">
        <v>67</v>
      </c>
      <c r="T1393" s="1" t="s">
        <v>5121</v>
      </c>
      <c r="AC1393" s="1">
        <v>7</v>
      </c>
      <c r="AD1393" s="1" t="s">
        <v>108</v>
      </c>
      <c r="AE1393" s="1" t="s">
        <v>9615</v>
      </c>
      <c r="AF1393" s="1" t="s">
        <v>1252</v>
      </c>
      <c r="AG1393" s="1" t="s">
        <v>9683</v>
      </c>
    </row>
    <row r="1394" spans="1:72" ht="13.5" customHeight="1">
      <c r="A1394" s="3" t="str">
        <f>HYPERLINK("http://kyu.snu.ac.kr/sdhj/index.jsp?type=hj/GK14657_00IH_0001_0022.jpg","1777_각북면_22")</f>
        <v>1777_각북면_22</v>
      </c>
      <c r="B1394" s="2">
        <v>1777</v>
      </c>
      <c r="C1394" s="2" t="s">
        <v>12868</v>
      </c>
      <c r="D1394" s="2" t="s">
        <v>12865</v>
      </c>
      <c r="E1394" s="2">
        <v>1393</v>
      </c>
      <c r="F1394" s="1">
        <v>5</v>
      </c>
      <c r="G1394" s="1" t="s">
        <v>2145</v>
      </c>
      <c r="H1394" s="1" t="s">
        <v>7351</v>
      </c>
      <c r="I1394" s="1">
        <v>11</v>
      </c>
      <c r="L1394" s="1">
        <v>3</v>
      </c>
      <c r="M1394" s="2" t="s">
        <v>13458</v>
      </c>
      <c r="N1394" s="2" t="s">
        <v>13459</v>
      </c>
      <c r="T1394" s="1" t="s">
        <v>12957</v>
      </c>
      <c r="U1394" s="1" t="s">
        <v>2506</v>
      </c>
      <c r="V1394" s="1" t="s">
        <v>7571</v>
      </c>
      <c r="W1394" s="1" t="s">
        <v>48</v>
      </c>
      <c r="X1394" s="1" t="s">
        <v>7670</v>
      </c>
      <c r="Y1394" s="1" t="s">
        <v>2552</v>
      </c>
      <c r="Z1394" s="1" t="s">
        <v>9277</v>
      </c>
      <c r="AC1394" s="1">
        <v>41</v>
      </c>
      <c r="AD1394" s="1" t="s">
        <v>753</v>
      </c>
      <c r="AE1394" s="1" t="s">
        <v>9644</v>
      </c>
      <c r="AJ1394" s="1" t="s">
        <v>17</v>
      </c>
      <c r="AK1394" s="1" t="s">
        <v>9765</v>
      </c>
      <c r="AL1394" s="1" t="s">
        <v>50</v>
      </c>
      <c r="AM1394" s="1" t="s">
        <v>9712</v>
      </c>
      <c r="AT1394" s="1" t="s">
        <v>79</v>
      </c>
      <c r="AU1394" s="1" t="s">
        <v>9844</v>
      </c>
      <c r="AV1394" s="1" t="s">
        <v>2553</v>
      </c>
      <c r="AW1394" s="1" t="s">
        <v>8128</v>
      </c>
      <c r="BG1394" s="1" t="s">
        <v>79</v>
      </c>
      <c r="BH1394" s="1" t="s">
        <v>9844</v>
      </c>
      <c r="BI1394" s="1" t="s">
        <v>2554</v>
      </c>
      <c r="BJ1394" s="1" t="s">
        <v>11175</v>
      </c>
      <c r="BK1394" s="1" t="s">
        <v>79</v>
      </c>
      <c r="BL1394" s="1" t="s">
        <v>9844</v>
      </c>
      <c r="BM1394" s="1" t="s">
        <v>2555</v>
      </c>
      <c r="BN1394" s="1" t="s">
        <v>9288</v>
      </c>
      <c r="BO1394" s="1" t="s">
        <v>79</v>
      </c>
      <c r="BP1394" s="1" t="s">
        <v>9844</v>
      </c>
      <c r="BQ1394" s="1" t="s">
        <v>2556</v>
      </c>
      <c r="BR1394" s="1" t="s">
        <v>15102</v>
      </c>
      <c r="BS1394" s="1" t="s">
        <v>147</v>
      </c>
      <c r="BT1394" s="1" t="s">
        <v>9773</v>
      </c>
    </row>
    <row r="1395" spans="1:72" ht="13.5" customHeight="1">
      <c r="A1395" s="3" t="str">
        <f>HYPERLINK("http://kyu.snu.ac.kr/sdhj/index.jsp?type=hj/GK14657_00IH_0001_0022.jpg","1777_각북면_22")</f>
        <v>1777_각북면_22</v>
      </c>
      <c r="B1395" s="2">
        <v>1777</v>
      </c>
      <c r="C1395" s="2" t="s">
        <v>12868</v>
      </c>
      <c r="D1395" s="2" t="s">
        <v>12865</v>
      </c>
      <c r="E1395" s="2">
        <v>1394</v>
      </c>
      <c r="F1395" s="1">
        <v>5</v>
      </c>
      <c r="G1395" s="1" t="s">
        <v>2145</v>
      </c>
      <c r="H1395" s="1" t="s">
        <v>7351</v>
      </c>
      <c r="I1395" s="1">
        <v>11</v>
      </c>
      <c r="L1395" s="1">
        <v>3</v>
      </c>
      <c r="M1395" s="2" t="s">
        <v>13458</v>
      </c>
      <c r="N1395" s="2" t="s">
        <v>13459</v>
      </c>
      <c r="S1395" s="1" t="s">
        <v>47</v>
      </c>
      <c r="T1395" s="1" t="s">
        <v>179</v>
      </c>
      <c r="W1395" s="1" t="s">
        <v>575</v>
      </c>
      <c r="X1395" s="1" t="s">
        <v>7677</v>
      </c>
      <c r="Y1395" s="1" t="s">
        <v>10</v>
      </c>
      <c r="Z1395" s="1" t="s">
        <v>7691</v>
      </c>
      <c r="AC1395" s="1">
        <v>34</v>
      </c>
      <c r="AD1395" s="1" t="s">
        <v>63</v>
      </c>
      <c r="AE1395" s="1" t="s">
        <v>9638</v>
      </c>
      <c r="AJ1395" s="1" t="s">
        <v>17</v>
      </c>
      <c r="AK1395" s="1" t="s">
        <v>9765</v>
      </c>
      <c r="AL1395" s="1" t="s">
        <v>488</v>
      </c>
      <c r="AM1395" s="1" t="s">
        <v>9799</v>
      </c>
      <c r="AT1395" s="1" t="s">
        <v>79</v>
      </c>
      <c r="AU1395" s="1" t="s">
        <v>9844</v>
      </c>
      <c r="AV1395" s="1" t="s">
        <v>2557</v>
      </c>
      <c r="AW1395" s="1" t="s">
        <v>10455</v>
      </c>
      <c r="BG1395" s="1" t="s">
        <v>77</v>
      </c>
      <c r="BH1395" s="1" t="s">
        <v>7576</v>
      </c>
      <c r="BI1395" s="1" t="s">
        <v>2558</v>
      </c>
      <c r="BJ1395" s="1" t="s">
        <v>10063</v>
      </c>
      <c r="BK1395" s="1" t="s">
        <v>79</v>
      </c>
      <c r="BL1395" s="1" t="s">
        <v>9844</v>
      </c>
      <c r="BM1395" s="1" t="s">
        <v>2559</v>
      </c>
      <c r="BN1395" s="1" t="s">
        <v>11734</v>
      </c>
      <c r="BO1395" s="1" t="s">
        <v>525</v>
      </c>
      <c r="BP1395" s="1" t="s">
        <v>7533</v>
      </c>
      <c r="BQ1395" s="1" t="s">
        <v>2560</v>
      </c>
      <c r="BR1395" s="1" t="s">
        <v>12442</v>
      </c>
      <c r="BS1395" s="1" t="s">
        <v>147</v>
      </c>
      <c r="BT1395" s="1" t="s">
        <v>9773</v>
      </c>
    </row>
    <row r="1396" spans="1:72" ht="13.5" customHeight="1">
      <c r="A1396" s="3" t="str">
        <f>HYPERLINK("http://kyu.snu.ac.kr/sdhj/index.jsp?type=hj/GK14657_00IH_0001_0022.jpg","1777_각북면_22")</f>
        <v>1777_각북면_22</v>
      </c>
      <c r="B1396" s="2">
        <v>1777</v>
      </c>
      <c r="C1396" s="2" t="s">
        <v>12868</v>
      </c>
      <c r="D1396" s="2" t="s">
        <v>12865</v>
      </c>
      <c r="E1396" s="2">
        <v>1395</v>
      </c>
      <c r="F1396" s="1">
        <v>5</v>
      </c>
      <c r="G1396" s="1" t="s">
        <v>2145</v>
      </c>
      <c r="H1396" s="1" t="s">
        <v>7351</v>
      </c>
      <c r="I1396" s="1">
        <v>11</v>
      </c>
      <c r="L1396" s="1">
        <v>3</v>
      </c>
      <c r="M1396" s="2" t="s">
        <v>13458</v>
      </c>
      <c r="N1396" s="2" t="s">
        <v>13459</v>
      </c>
      <c r="T1396" s="1" t="s">
        <v>15504</v>
      </c>
      <c r="Y1396" s="1" t="s">
        <v>110</v>
      </c>
      <c r="Z1396" s="1" t="s">
        <v>9261</v>
      </c>
      <c r="AC1396" s="1">
        <v>17</v>
      </c>
      <c r="AD1396" s="1" t="s">
        <v>68</v>
      </c>
      <c r="AE1396" s="1" t="s">
        <v>9623</v>
      </c>
      <c r="AT1396" s="1" t="s">
        <v>138</v>
      </c>
      <c r="AU1396" s="1" t="s">
        <v>7522</v>
      </c>
      <c r="AV1396" s="1" t="s">
        <v>2561</v>
      </c>
      <c r="AW1396" s="1" t="s">
        <v>10454</v>
      </c>
      <c r="BF1396" s="1" t="s">
        <v>14591</v>
      </c>
    </row>
    <row r="1397" spans="1:72" ht="13.5" customHeight="1">
      <c r="A1397" s="3" t="str">
        <f>HYPERLINK("http://kyu.snu.ac.kr/sdhj/index.jsp?type=hj/GK14657_00IH_0001_0022.jpg","1777_각북면_22")</f>
        <v>1777_각북면_22</v>
      </c>
      <c r="B1397" s="2">
        <v>1777</v>
      </c>
      <c r="C1397" s="2" t="s">
        <v>12868</v>
      </c>
      <c r="D1397" s="2" t="s">
        <v>12865</v>
      </c>
      <c r="E1397" s="2">
        <v>1396</v>
      </c>
      <c r="F1397" s="1">
        <v>5</v>
      </c>
      <c r="G1397" s="1" t="s">
        <v>2145</v>
      </c>
      <c r="H1397" s="1" t="s">
        <v>7351</v>
      </c>
      <c r="I1397" s="1">
        <v>11</v>
      </c>
      <c r="L1397" s="1">
        <v>3</v>
      </c>
      <c r="M1397" s="2" t="s">
        <v>13458</v>
      </c>
      <c r="N1397" s="2" t="s">
        <v>13459</v>
      </c>
      <c r="T1397" s="1" t="s">
        <v>15262</v>
      </c>
      <c r="U1397" s="1" t="s">
        <v>109</v>
      </c>
      <c r="V1397" s="1" t="s">
        <v>7521</v>
      </c>
      <c r="Y1397" s="1" t="s">
        <v>2562</v>
      </c>
      <c r="Z1397" s="1" t="s">
        <v>8301</v>
      </c>
      <c r="AC1397" s="1">
        <v>19</v>
      </c>
      <c r="AD1397" s="1" t="s">
        <v>293</v>
      </c>
      <c r="AE1397" s="1" t="s">
        <v>9632</v>
      </c>
    </row>
    <row r="1398" spans="1:72" ht="13.5" customHeight="1">
      <c r="A1398" s="3" t="str">
        <f>HYPERLINK("http://kyu.snu.ac.kr/sdhj/index.jsp?type=hj/GK14657_00IH_0001_0022.jpg","1777_각북면_22")</f>
        <v>1777_각북면_22</v>
      </c>
      <c r="B1398" s="2">
        <v>1777</v>
      </c>
      <c r="C1398" s="2" t="s">
        <v>12868</v>
      </c>
      <c r="D1398" s="2" t="s">
        <v>12865</v>
      </c>
      <c r="E1398" s="2">
        <v>1397</v>
      </c>
      <c r="F1398" s="1">
        <v>5</v>
      </c>
      <c r="G1398" s="1" t="s">
        <v>2145</v>
      </c>
      <c r="H1398" s="1" t="s">
        <v>7351</v>
      </c>
      <c r="I1398" s="1">
        <v>11</v>
      </c>
      <c r="L1398" s="1">
        <v>4</v>
      </c>
      <c r="M1398" s="2" t="s">
        <v>13460</v>
      </c>
      <c r="N1398" s="2" t="s">
        <v>13461</v>
      </c>
      <c r="T1398" s="1" t="s">
        <v>12957</v>
      </c>
      <c r="U1398" s="1" t="s">
        <v>174</v>
      </c>
      <c r="V1398" s="1" t="s">
        <v>7523</v>
      </c>
      <c r="W1398" s="1" t="s">
        <v>38</v>
      </c>
      <c r="X1398" s="1" t="s">
        <v>12968</v>
      </c>
      <c r="Y1398" s="1" t="s">
        <v>2563</v>
      </c>
      <c r="Z1398" s="1" t="s">
        <v>9276</v>
      </c>
      <c r="AC1398" s="1">
        <v>24</v>
      </c>
      <c r="AD1398" s="1" t="s">
        <v>259</v>
      </c>
      <c r="AE1398" s="1" t="s">
        <v>9658</v>
      </c>
      <c r="AJ1398" s="1" t="s">
        <v>17</v>
      </c>
      <c r="AK1398" s="1" t="s">
        <v>9765</v>
      </c>
      <c r="AL1398" s="1" t="s">
        <v>41</v>
      </c>
      <c r="AM1398" s="1" t="s">
        <v>9711</v>
      </c>
      <c r="AT1398" s="1" t="s">
        <v>174</v>
      </c>
      <c r="AU1398" s="1" t="s">
        <v>7523</v>
      </c>
      <c r="AV1398" s="1" t="s">
        <v>2362</v>
      </c>
      <c r="AW1398" s="1" t="s">
        <v>9302</v>
      </c>
      <c r="BG1398" s="1" t="s">
        <v>79</v>
      </c>
      <c r="BH1398" s="1" t="s">
        <v>9844</v>
      </c>
      <c r="BI1398" s="1" t="s">
        <v>2363</v>
      </c>
      <c r="BJ1398" s="1" t="s">
        <v>10483</v>
      </c>
      <c r="BK1398" s="1" t="s">
        <v>79</v>
      </c>
      <c r="BL1398" s="1" t="s">
        <v>9844</v>
      </c>
      <c r="BM1398" s="1" t="s">
        <v>2365</v>
      </c>
      <c r="BN1398" s="1" t="s">
        <v>11193</v>
      </c>
      <c r="BO1398" s="1" t="s">
        <v>79</v>
      </c>
      <c r="BP1398" s="1" t="s">
        <v>9844</v>
      </c>
      <c r="BQ1398" s="1" t="s">
        <v>2564</v>
      </c>
      <c r="BR1398" s="1" t="s">
        <v>12441</v>
      </c>
      <c r="BS1398" s="1" t="s">
        <v>716</v>
      </c>
      <c r="BT1398" s="1" t="s">
        <v>9772</v>
      </c>
    </row>
    <row r="1399" spans="1:72" ht="13.5" customHeight="1">
      <c r="A1399" s="3" t="str">
        <f>HYPERLINK("http://kyu.snu.ac.kr/sdhj/index.jsp?type=hj/GK14657_00IH_0001_0022.jpg","1777_각북면_22")</f>
        <v>1777_각북면_22</v>
      </c>
      <c r="B1399" s="2">
        <v>1777</v>
      </c>
      <c r="C1399" s="2" t="s">
        <v>12868</v>
      </c>
      <c r="D1399" s="2" t="s">
        <v>12865</v>
      </c>
      <c r="E1399" s="2">
        <v>1398</v>
      </c>
      <c r="F1399" s="1">
        <v>5</v>
      </c>
      <c r="G1399" s="1" t="s">
        <v>2145</v>
      </c>
      <c r="H1399" s="1" t="s">
        <v>7351</v>
      </c>
      <c r="I1399" s="1">
        <v>11</v>
      </c>
      <c r="L1399" s="1">
        <v>4</v>
      </c>
      <c r="M1399" s="2" t="s">
        <v>13460</v>
      </c>
      <c r="N1399" s="2" t="s">
        <v>13461</v>
      </c>
      <c r="S1399" s="1" t="s">
        <v>47</v>
      </c>
      <c r="T1399" s="1" t="s">
        <v>179</v>
      </c>
      <c r="W1399" s="1" t="s">
        <v>791</v>
      </c>
      <c r="X1399" s="1" t="s">
        <v>7510</v>
      </c>
      <c r="Y1399" s="1" t="s">
        <v>101</v>
      </c>
      <c r="Z1399" s="1" t="s">
        <v>7731</v>
      </c>
      <c r="AC1399" s="1">
        <v>30</v>
      </c>
      <c r="AD1399" s="1" t="s">
        <v>372</v>
      </c>
      <c r="AE1399" s="1" t="s">
        <v>9667</v>
      </c>
      <c r="AJ1399" s="1" t="s">
        <v>465</v>
      </c>
      <c r="AK1399" s="1" t="s">
        <v>9766</v>
      </c>
      <c r="AL1399" s="1" t="s">
        <v>576</v>
      </c>
      <c r="AM1399" s="1" t="s">
        <v>9767</v>
      </c>
      <c r="AT1399" s="1" t="s">
        <v>79</v>
      </c>
      <c r="AU1399" s="1" t="s">
        <v>9844</v>
      </c>
      <c r="AV1399" s="1" t="s">
        <v>2565</v>
      </c>
      <c r="AW1399" s="1" t="s">
        <v>10453</v>
      </c>
      <c r="BG1399" s="1" t="s">
        <v>1479</v>
      </c>
      <c r="BH1399" s="1" t="s">
        <v>7560</v>
      </c>
      <c r="BI1399" s="1" t="s">
        <v>2566</v>
      </c>
      <c r="BJ1399" s="1" t="s">
        <v>8119</v>
      </c>
      <c r="BK1399" s="1" t="s">
        <v>2567</v>
      </c>
      <c r="BL1399" s="1" t="s">
        <v>11375</v>
      </c>
      <c r="BM1399" s="1" t="s">
        <v>2568</v>
      </c>
      <c r="BN1399" s="1" t="s">
        <v>10087</v>
      </c>
      <c r="BO1399" s="1" t="s">
        <v>79</v>
      </c>
      <c r="BP1399" s="1" t="s">
        <v>9844</v>
      </c>
      <c r="BQ1399" s="1" t="s">
        <v>2569</v>
      </c>
      <c r="BR1399" s="1" t="s">
        <v>15101</v>
      </c>
      <c r="BS1399" s="1" t="s">
        <v>41</v>
      </c>
      <c r="BT1399" s="1" t="s">
        <v>9711</v>
      </c>
    </row>
    <row r="1400" spans="1:72" ht="13.5" customHeight="1">
      <c r="A1400" s="3" t="str">
        <f>HYPERLINK("http://kyu.snu.ac.kr/sdhj/index.jsp?type=hj/GK14657_00IH_0001_0022.jpg","1777_각북면_22")</f>
        <v>1777_각북면_22</v>
      </c>
      <c r="B1400" s="2">
        <v>1777</v>
      </c>
      <c r="C1400" s="2" t="s">
        <v>12868</v>
      </c>
      <c r="D1400" s="2" t="s">
        <v>12865</v>
      </c>
      <c r="E1400" s="2">
        <v>1399</v>
      </c>
      <c r="F1400" s="1">
        <v>5</v>
      </c>
      <c r="G1400" s="1" t="s">
        <v>2145</v>
      </c>
      <c r="H1400" s="1" t="s">
        <v>7351</v>
      </c>
      <c r="I1400" s="1">
        <v>11</v>
      </c>
      <c r="L1400" s="1">
        <v>4</v>
      </c>
      <c r="M1400" s="2" t="s">
        <v>13460</v>
      </c>
      <c r="N1400" s="2" t="s">
        <v>13461</v>
      </c>
      <c r="T1400" s="1" t="s">
        <v>15262</v>
      </c>
      <c r="U1400" s="1" t="s">
        <v>2570</v>
      </c>
      <c r="V1400" s="1" t="s">
        <v>7632</v>
      </c>
      <c r="Y1400" s="1" t="s">
        <v>484</v>
      </c>
      <c r="Z1400" s="1" t="s">
        <v>8251</v>
      </c>
      <c r="AC1400" s="1">
        <v>26</v>
      </c>
      <c r="AD1400" s="1" t="s">
        <v>258</v>
      </c>
      <c r="AE1400" s="1" t="s">
        <v>9652</v>
      </c>
      <c r="BB1400" s="1" t="s">
        <v>2374</v>
      </c>
      <c r="BC1400" s="1" t="s">
        <v>7650</v>
      </c>
      <c r="BD1400" s="1" t="s">
        <v>2375</v>
      </c>
      <c r="BE1400" s="1" t="s">
        <v>8637</v>
      </c>
    </row>
    <row r="1401" spans="1:72" ht="13.5" customHeight="1">
      <c r="A1401" s="3" t="str">
        <f>HYPERLINK("http://kyu.snu.ac.kr/sdhj/index.jsp?type=hj/GK14657_00IH_0001_0022.jpg","1777_각북면_22")</f>
        <v>1777_각북면_22</v>
      </c>
      <c r="B1401" s="2">
        <v>1777</v>
      </c>
      <c r="C1401" s="2" t="s">
        <v>12868</v>
      </c>
      <c r="D1401" s="2" t="s">
        <v>12865</v>
      </c>
      <c r="E1401" s="2">
        <v>1400</v>
      </c>
      <c r="F1401" s="1">
        <v>5</v>
      </c>
      <c r="G1401" s="1" t="s">
        <v>2145</v>
      </c>
      <c r="H1401" s="1" t="s">
        <v>7351</v>
      </c>
      <c r="I1401" s="1">
        <v>11</v>
      </c>
      <c r="L1401" s="1">
        <v>4</v>
      </c>
      <c r="M1401" s="2" t="s">
        <v>13460</v>
      </c>
      <c r="N1401" s="2" t="s">
        <v>13461</v>
      </c>
      <c r="T1401" s="1" t="s">
        <v>15262</v>
      </c>
      <c r="U1401" s="1" t="s">
        <v>109</v>
      </c>
      <c r="V1401" s="1" t="s">
        <v>7521</v>
      </c>
      <c r="Y1401" s="1" t="s">
        <v>2571</v>
      </c>
      <c r="Z1401" s="1" t="s">
        <v>7767</v>
      </c>
      <c r="AC1401" s="1">
        <v>10</v>
      </c>
      <c r="AD1401" s="1" t="s">
        <v>386</v>
      </c>
      <c r="AE1401" s="1" t="s">
        <v>9619</v>
      </c>
      <c r="AF1401" s="1" t="s">
        <v>273</v>
      </c>
      <c r="AG1401" s="1" t="s">
        <v>9364</v>
      </c>
    </row>
    <row r="1402" spans="1:72" ht="13.5" customHeight="1">
      <c r="A1402" s="3" t="str">
        <f>HYPERLINK("http://kyu.snu.ac.kr/sdhj/index.jsp?type=hj/GK14657_00IH_0001_0022.jpg","1777_각북면_22")</f>
        <v>1777_각북면_22</v>
      </c>
      <c r="B1402" s="2">
        <v>1777</v>
      </c>
      <c r="C1402" s="2" t="s">
        <v>12868</v>
      </c>
      <c r="D1402" s="2" t="s">
        <v>12865</v>
      </c>
      <c r="E1402" s="2">
        <v>1401</v>
      </c>
      <c r="F1402" s="1">
        <v>5</v>
      </c>
      <c r="G1402" s="1" t="s">
        <v>2145</v>
      </c>
      <c r="H1402" s="1" t="s">
        <v>7351</v>
      </c>
      <c r="I1402" s="1">
        <v>11</v>
      </c>
      <c r="L1402" s="1">
        <v>5</v>
      </c>
      <c r="M1402" s="2" t="s">
        <v>13462</v>
      </c>
      <c r="N1402" s="2" t="s">
        <v>13463</v>
      </c>
      <c r="T1402" s="1" t="s">
        <v>12957</v>
      </c>
      <c r="U1402" s="1" t="s">
        <v>525</v>
      </c>
      <c r="V1402" s="1" t="s">
        <v>7533</v>
      </c>
      <c r="W1402" s="1" t="s">
        <v>2572</v>
      </c>
      <c r="X1402" s="1" t="s">
        <v>7708</v>
      </c>
      <c r="Y1402" s="1" t="s">
        <v>2573</v>
      </c>
      <c r="Z1402" s="1" t="s">
        <v>9275</v>
      </c>
      <c r="AC1402" s="1">
        <v>34</v>
      </c>
      <c r="AD1402" s="1" t="s">
        <v>63</v>
      </c>
      <c r="AE1402" s="1" t="s">
        <v>9638</v>
      </c>
      <c r="AJ1402" s="1" t="s">
        <v>17</v>
      </c>
      <c r="AK1402" s="1" t="s">
        <v>9765</v>
      </c>
      <c r="AL1402" s="1" t="s">
        <v>2574</v>
      </c>
      <c r="AM1402" s="1" t="s">
        <v>9819</v>
      </c>
      <c r="AT1402" s="1" t="s">
        <v>79</v>
      </c>
      <c r="AU1402" s="1" t="s">
        <v>9844</v>
      </c>
      <c r="AV1402" s="1" t="s">
        <v>2575</v>
      </c>
      <c r="AW1402" s="1" t="s">
        <v>8058</v>
      </c>
      <c r="BG1402" s="1" t="s">
        <v>79</v>
      </c>
      <c r="BH1402" s="1" t="s">
        <v>9844</v>
      </c>
      <c r="BI1402" s="1" t="s">
        <v>2576</v>
      </c>
      <c r="BJ1402" s="1" t="s">
        <v>9000</v>
      </c>
      <c r="BK1402" s="1" t="s">
        <v>79</v>
      </c>
      <c r="BL1402" s="1" t="s">
        <v>9844</v>
      </c>
      <c r="BM1402" s="1" t="s">
        <v>200</v>
      </c>
      <c r="BN1402" s="1" t="s">
        <v>10905</v>
      </c>
      <c r="BO1402" s="1" t="s">
        <v>79</v>
      </c>
      <c r="BP1402" s="1" t="s">
        <v>9844</v>
      </c>
      <c r="BQ1402" s="1" t="s">
        <v>2577</v>
      </c>
      <c r="BR1402" s="1" t="s">
        <v>12440</v>
      </c>
      <c r="BS1402" s="1" t="s">
        <v>589</v>
      </c>
      <c r="BT1402" s="1" t="s">
        <v>9724</v>
      </c>
    </row>
    <row r="1403" spans="1:72" ht="13.5" customHeight="1">
      <c r="A1403" s="3" t="str">
        <f>HYPERLINK("http://kyu.snu.ac.kr/sdhj/index.jsp?type=hj/GK14657_00IH_0001_0022.jpg","1777_각북면_22")</f>
        <v>1777_각북면_22</v>
      </c>
      <c r="B1403" s="2">
        <v>1777</v>
      </c>
      <c r="C1403" s="2" t="s">
        <v>12868</v>
      </c>
      <c r="D1403" s="2" t="s">
        <v>12865</v>
      </c>
      <c r="E1403" s="2">
        <v>1402</v>
      </c>
      <c r="F1403" s="1">
        <v>5</v>
      </c>
      <c r="G1403" s="1" t="s">
        <v>2145</v>
      </c>
      <c r="H1403" s="1" t="s">
        <v>7351</v>
      </c>
      <c r="I1403" s="1">
        <v>11</v>
      </c>
      <c r="L1403" s="1">
        <v>5</v>
      </c>
      <c r="M1403" s="2" t="s">
        <v>13462</v>
      </c>
      <c r="N1403" s="2" t="s">
        <v>13463</v>
      </c>
      <c r="S1403" s="1" t="s">
        <v>47</v>
      </c>
      <c r="T1403" s="1" t="s">
        <v>179</v>
      </c>
      <c r="W1403" s="1" t="s">
        <v>38</v>
      </c>
      <c r="X1403" s="1" t="s">
        <v>12968</v>
      </c>
      <c r="Y1403" s="1" t="s">
        <v>10</v>
      </c>
      <c r="Z1403" s="1" t="s">
        <v>7691</v>
      </c>
      <c r="AC1403" s="1">
        <v>33</v>
      </c>
      <c r="AD1403" s="1" t="s">
        <v>135</v>
      </c>
      <c r="AE1403" s="1" t="s">
        <v>9650</v>
      </c>
      <c r="AJ1403" s="1" t="s">
        <v>17</v>
      </c>
      <c r="AK1403" s="1" t="s">
        <v>9765</v>
      </c>
      <c r="AL1403" s="1" t="s">
        <v>118</v>
      </c>
      <c r="AM1403" s="1" t="s">
        <v>9769</v>
      </c>
      <c r="AT1403" s="1" t="s">
        <v>79</v>
      </c>
      <c r="AU1403" s="1" t="s">
        <v>9844</v>
      </c>
      <c r="AV1403" s="1" t="s">
        <v>2578</v>
      </c>
      <c r="AW1403" s="1" t="s">
        <v>10452</v>
      </c>
      <c r="BG1403" s="1" t="s">
        <v>79</v>
      </c>
      <c r="BH1403" s="1" t="s">
        <v>9844</v>
      </c>
      <c r="BI1403" s="1" t="s">
        <v>2579</v>
      </c>
      <c r="BJ1403" s="1" t="s">
        <v>9969</v>
      </c>
      <c r="BO1403" s="1" t="s">
        <v>79</v>
      </c>
      <c r="BP1403" s="1" t="s">
        <v>9844</v>
      </c>
      <c r="BQ1403" s="1" t="s">
        <v>2580</v>
      </c>
      <c r="BR1403" s="1" t="s">
        <v>15150</v>
      </c>
      <c r="BS1403" s="1" t="s">
        <v>147</v>
      </c>
      <c r="BT1403" s="1" t="s">
        <v>9773</v>
      </c>
    </row>
    <row r="1404" spans="1:72" ht="13.5" customHeight="1">
      <c r="A1404" s="3" t="str">
        <f>HYPERLINK("http://kyu.snu.ac.kr/sdhj/index.jsp?type=hj/GK14657_00IH_0001_0022.jpg","1777_각북면_22")</f>
        <v>1777_각북면_22</v>
      </c>
      <c r="B1404" s="2">
        <v>1777</v>
      </c>
      <c r="C1404" s="2" t="s">
        <v>12868</v>
      </c>
      <c r="D1404" s="2" t="s">
        <v>12865</v>
      </c>
      <c r="E1404" s="2">
        <v>1403</v>
      </c>
      <c r="F1404" s="1">
        <v>5</v>
      </c>
      <c r="G1404" s="1" t="s">
        <v>2145</v>
      </c>
      <c r="H1404" s="1" t="s">
        <v>7351</v>
      </c>
      <c r="I1404" s="1">
        <v>11</v>
      </c>
      <c r="L1404" s="1">
        <v>5</v>
      </c>
      <c r="M1404" s="2" t="s">
        <v>13462</v>
      </c>
      <c r="N1404" s="2" t="s">
        <v>13463</v>
      </c>
      <c r="S1404" s="1" t="s">
        <v>130</v>
      </c>
      <c r="T1404" s="1" t="s">
        <v>7487</v>
      </c>
      <c r="W1404" s="1" t="s">
        <v>38</v>
      </c>
      <c r="X1404" s="1" t="s">
        <v>12968</v>
      </c>
      <c r="Y1404" s="1" t="s">
        <v>101</v>
      </c>
      <c r="Z1404" s="1" t="s">
        <v>7731</v>
      </c>
      <c r="AC1404" s="1">
        <v>82</v>
      </c>
      <c r="AD1404" s="1" t="s">
        <v>581</v>
      </c>
      <c r="AE1404" s="1" t="s">
        <v>9637</v>
      </c>
    </row>
    <row r="1405" spans="1:72" ht="13.5" customHeight="1">
      <c r="A1405" s="3" t="str">
        <f>HYPERLINK("http://kyu.snu.ac.kr/sdhj/index.jsp?type=hj/GK14657_00IH_0001_0022.jpg","1777_각북면_22")</f>
        <v>1777_각북면_22</v>
      </c>
      <c r="B1405" s="2">
        <v>1777</v>
      </c>
      <c r="C1405" s="2" t="s">
        <v>12868</v>
      </c>
      <c r="D1405" s="2" t="s">
        <v>12865</v>
      </c>
      <c r="E1405" s="2">
        <v>1404</v>
      </c>
      <c r="F1405" s="1">
        <v>5</v>
      </c>
      <c r="G1405" s="1" t="s">
        <v>2145</v>
      </c>
      <c r="H1405" s="1" t="s">
        <v>7351</v>
      </c>
      <c r="I1405" s="1">
        <v>11</v>
      </c>
      <c r="L1405" s="1">
        <v>5</v>
      </c>
      <c r="M1405" s="2" t="s">
        <v>13462</v>
      </c>
      <c r="N1405" s="2" t="s">
        <v>13463</v>
      </c>
      <c r="S1405" s="1" t="s">
        <v>67</v>
      </c>
      <c r="T1405" s="1" t="s">
        <v>5121</v>
      </c>
      <c r="AC1405" s="1">
        <v>5</v>
      </c>
      <c r="AD1405" s="1" t="s">
        <v>201</v>
      </c>
      <c r="AE1405" s="1" t="s">
        <v>9636</v>
      </c>
      <c r="AF1405" s="1" t="s">
        <v>71</v>
      </c>
      <c r="AG1405" s="1" t="s">
        <v>9052</v>
      </c>
    </row>
    <row r="1406" spans="1:72" ht="13.5" customHeight="1">
      <c r="A1406" s="3" t="str">
        <f>HYPERLINK("http://kyu.snu.ac.kr/sdhj/index.jsp?type=hj/GK14657_00IH_0001_0022.jpg","1777_각북면_22")</f>
        <v>1777_각북면_22</v>
      </c>
      <c r="B1406" s="2">
        <v>1777</v>
      </c>
      <c r="C1406" s="2" t="s">
        <v>12868</v>
      </c>
      <c r="D1406" s="2" t="s">
        <v>12865</v>
      </c>
      <c r="E1406" s="2">
        <v>1405</v>
      </c>
      <c r="F1406" s="1">
        <v>5</v>
      </c>
      <c r="G1406" s="1" t="s">
        <v>2145</v>
      </c>
      <c r="H1406" s="1" t="s">
        <v>7351</v>
      </c>
      <c r="I1406" s="1">
        <v>12</v>
      </c>
      <c r="J1406" s="1" t="s">
        <v>2581</v>
      </c>
      <c r="K1406" s="1" t="s">
        <v>7433</v>
      </c>
      <c r="L1406" s="1">
        <v>1</v>
      </c>
      <c r="M1406" s="2" t="s">
        <v>2581</v>
      </c>
      <c r="N1406" s="2" t="s">
        <v>7433</v>
      </c>
      <c r="T1406" s="1" t="s">
        <v>12957</v>
      </c>
      <c r="U1406" s="1" t="s">
        <v>2356</v>
      </c>
      <c r="V1406" s="1" t="s">
        <v>7628</v>
      </c>
      <c r="W1406" s="1" t="s">
        <v>569</v>
      </c>
      <c r="X1406" s="1" t="s">
        <v>7699</v>
      </c>
      <c r="Y1406" s="1" t="s">
        <v>2582</v>
      </c>
      <c r="Z1406" s="1" t="s">
        <v>9274</v>
      </c>
      <c r="AC1406" s="1">
        <v>44</v>
      </c>
      <c r="AD1406" s="1" t="s">
        <v>102</v>
      </c>
      <c r="AE1406" s="1" t="s">
        <v>9629</v>
      </c>
      <c r="AJ1406" s="1" t="s">
        <v>17</v>
      </c>
      <c r="AK1406" s="1" t="s">
        <v>9765</v>
      </c>
      <c r="AL1406" s="1" t="s">
        <v>431</v>
      </c>
      <c r="AM1406" s="1" t="s">
        <v>9730</v>
      </c>
      <c r="AT1406" s="1" t="s">
        <v>37</v>
      </c>
      <c r="AU1406" s="1" t="s">
        <v>7529</v>
      </c>
      <c r="AV1406" s="1" t="s">
        <v>80</v>
      </c>
      <c r="AW1406" s="1" t="s">
        <v>8808</v>
      </c>
      <c r="BG1406" s="1" t="s">
        <v>585</v>
      </c>
      <c r="BH1406" s="1" t="s">
        <v>9854</v>
      </c>
      <c r="BI1406" s="1" t="s">
        <v>2205</v>
      </c>
      <c r="BJ1406" s="1" t="s">
        <v>11168</v>
      </c>
      <c r="BK1406" s="1" t="s">
        <v>53</v>
      </c>
      <c r="BL1406" s="1" t="s">
        <v>7653</v>
      </c>
      <c r="BM1406" s="1" t="s">
        <v>2206</v>
      </c>
      <c r="BN1406" s="1" t="s">
        <v>11727</v>
      </c>
      <c r="BO1406" s="1" t="s">
        <v>37</v>
      </c>
      <c r="BP1406" s="1" t="s">
        <v>7529</v>
      </c>
      <c r="BQ1406" s="1" t="s">
        <v>2583</v>
      </c>
      <c r="BR1406" s="1" t="s">
        <v>13091</v>
      </c>
      <c r="BS1406" s="1" t="s">
        <v>76</v>
      </c>
      <c r="BT1406" s="1" t="s">
        <v>14465</v>
      </c>
    </row>
    <row r="1407" spans="1:72" ht="13.5" customHeight="1">
      <c r="A1407" s="3" t="str">
        <f>HYPERLINK("http://kyu.snu.ac.kr/sdhj/index.jsp?type=hj/GK14657_00IH_0001_0022.jpg","1777_각북면_22")</f>
        <v>1777_각북면_22</v>
      </c>
      <c r="B1407" s="2">
        <v>1777</v>
      </c>
      <c r="C1407" s="2" t="s">
        <v>12868</v>
      </c>
      <c r="D1407" s="2" t="s">
        <v>12865</v>
      </c>
      <c r="E1407" s="2">
        <v>1406</v>
      </c>
      <c r="F1407" s="1">
        <v>5</v>
      </c>
      <c r="G1407" s="1" t="s">
        <v>2145</v>
      </c>
      <c r="H1407" s="1" t="s">
        <v>7351</v>
      </c>
      <c r="I1407" s="1">
        <v>12</v>
      </c>
      <c r="L1407" s="1">
        <v>1</v>
      </c>
      <c r="M1407" s="2" t="s">
        <v>2581</v>
      </c>
      <c r="N1407" s="2" t="s">
        <v>7433</v>
      </c>
      <c r="S1407" s="1" t="s">
        <v>47</v>
      </c>
      <c r="T1407" s="1" t="s">
        <v>179</v>
      </c>
      <c r="W1407" s="1" t="s">
        <v>688</v>
      </c>
      <c r="X1407" s="1" t="s">
        <v>7681</v>
      </c>
      <c r="Y1407" s="1" t="s">
        <v>210</v>
      </c>
      <c r="Z1407" s="1" t="s">
        <v>7726</v>
      </c>
      <c r="AC1407" s="1">
        <v>44</v>
      </c>
      <c r="AD1407" s="1" t="s">
        <v>102</v>
      </c>
      <c r="AE1407" s="1" t="s">
        <v>9629</v>
      </c>
      <c r="AJ1407" s="1" t="s">
        <v>17</v>
      </c>
      <c r="AK1407" s="1" t="s">
        <v>9765</v>
      </c>
      <c r="AL1407" s="1" t="s">
        <v>716</v>
      </c>
      <c r="AM1407" s="1" t="s">
        <v>9772</v>
      </c>
      <c r="AT1407" s="1" t="s">
        <v>37</v>
      </c>
      <c r="AU1407" s="1" t="s">
        <v>7529</v>
      </c>
      <c r="AV1407" s="1" t="s">
        <v>2025</v>
      </c>
      <c r="AW1407" s="1" t="s">
        <v>9344</v>
      </c>
      <c r="BG1407" s="1" t="s">
        <v>37</v>
      </c>
      <c r="BH1407" s="1" t="s">
        <v>7529</v>
      </c>
      <c r="BI1407" s="1" t="s">
        <v>2584</v>
      </c>
      <c r="BJ1407" s="1" t="s">
        <v>8717</v>
      </c>
      <c r="BK1407" s="1" t="s">
        <v>37</v>
      </c>
      <c r="BL1407" s="1" t="s">
        <v>7529</v>
      </c>
      <c r="BM1407" s="1" t="s">
        <v>2585</v>
      </c>
      <c r="BN1407" s="1" t="s">
        <v>11733</v>
      </c>
      <c r="BO1407" s="1" t="s">
        <v>37</v>
      </c>
      <c r="BP1407" s="1" t="s">
        <v>7529</v>
      </c>
      <c r="BQ1407" s="1" t="s">
        <v>2586</v>
      </c>
      <c r="BR1407" s="1" t="s">
        <v>14802</v>
      </c>
      <c r="BS1407" s="1" t="s">
        <v>76</v>
      </c>
      <c r="BT1407" s="1" t="s">
        <v>14465</v>
      </c>
    </row>
    <row r="1408" spans="1:72" ht="13.5" customHeight="1">
      <c r="A1408" s="3" t="str">
        <f>HYPERLINK("http://kyu.snu.ac.kr/sdhj/index.jsp?type=hj/GK14657_00IH_0001_0022.jpg","1777_각북면_22")</f>
        <v>1777_각북면_22</v>
      </c>
      <c r="B1408" s="2">
        <v>1777</v>
      </c>
      <c r="C1408" s="2" t="s">
        <v>12868</v>
      </c>
      <c r="D1408" s="2" t="s">
        <v>12865</v>
      </c>
      <c r="E1408" s="2">
        <v>1407</v>
      </c>
      <c r="F1408" s="1">
        <v>5</v>
      </c>
      <c r="G1408" s="1" t="s">
        <v>2145</v>
      </c>
      <c r="H1408" s="1" t="s">
        <v>7351</v>
      </c>
      <c r="I1408" s="1">
        <v>12</v>
      </c>
      <c r="L1408" s="1">
        <v>1</v>
      </c>
      <c r="M1408" s="2" t="s">
        <v>2581</v>
      </c>
      <c r="N1408" s="2" t="s">
        <v>7433</v>
      </c>
      <c r="S1408" s="1" t="s">
        <v>67</v>
      </c>
      <c r="T1408" s="1" t="s">
        <v>5121</v>
      </c>
      <c r="AD1408" s="1" t="s">
        <v>386</v>
      </c>
      <c r="AE1408" s="1" t="s">
        <v>9619</v>
      </c>
    </row>
    <row r="1409" spans="1:72" ht="13.5" customHeight="1">
      <c r="A1409" s="3" t="str">
        <f>HYPERLINK("http://kyu.snu.ac.kr/sdhj/index.jsp?type=hj/GK14657_00IH_0001_0022.jpg","1777_각북면_22")</f>
        <v>1777_각북면_22</v>
      </c>
      <c r="B1409" s="2">
        <v>1777</v>
      </c>
      <c r="C1409" s="2" t="s">
        <v>12868</v>
      </c>
      <c r="D1409" s="2" t="s">
        <v>12865</v>
      </c>
      <c r="E1409" s="2">
        <v>1408</v>
      </c>
      <c r="F1409" s="1">
        <v>5</v>
      </c>
      <c r="G1409" s="1" t="s">
        <v>2145</v>
      </c>
      <c r="H1409" s="1" t="s">
        <v>7351</v>
      </c>
      <c r="I1409" s="1">
        <v>12</v>
      </c>
      <c r="L1409" s="1">
        <v>1</v>
      </c>
      <c r="M1409" s="2" t="s">
        <v>2581</v>
      </c>
      <c r="N1409" s="2" t="s">
        <v>7433</v>
      </c>
      <c r="S1409" s="1" t="s">
        <v>67</v>
      </c>
      <c r="T1409" s="1" t="s">
        <v>5121</v>
      </c>
      <c r="AC1409" s="1">
        <v>8</v>
      </c>
      <c r="AD1409" s="1" t="s">
        <v>157</v>
      </c>
      <c r="AE1409" s="1" t="s">
        <v>9078</v>
      </c>
    </row>
    <row r="1410" spans="1:72" ht="13.5" customHeight="1">
      <c r="A1410" s="3" t="str">
        <f>HYPERLINK("http://kyu.snu.ac.kr/sdhj/index.jsp?type=hj/GK14657_00IH_0001_0022.jpg","1777_각북면_22")</f>
        <v>1777_각북면_22</v>
      </c>
      <c r="B1410" s="2">
        <v>1777</v>
      </c>
      <c r="C1410" s="2" t="s">
        <v>12868</v>
      </c>
      <c r="D1410" s="2" t="s">
        <v>12865</v>
      </c>
      <c r="E1410" s="2">
        <v>1409</v>
      </c>
      <c r="F1410" s="1">
        <v>5</v>
      </c>
      <c r="G1410" s="1" t="s">
        <v>2145</v>
      </c>
      <c r="H1410" s="1" t="s">
        <v>7351</v>
      </c>
      <c r="I1410" s="1">
        <v>12</v>
      </c>
      <c r="L1410" s="1">
        <v>2</v>
      </c>
      <c r="M1410" s="2" t="s">
        <v>13464</v>
      </c>
      <c r="N1410" s="2" t="s">
        <v>13465</v>
      </c>
      <c r="T1410" s="1" t="s">
        <v>12957</v>
      </c>
      <c r="U1410" s="1" t="s">
        <v>2177</v>
      </c>
      <c r="V1410" s="1" t="s">
        <v>7631</v>
      </c>
      <c r="W1410" s="1" t="s">
        <v>38</v>
      </c>
      <c r="X1410" s="1" t="s">
        <v>12968</v>
      </c>
      <c r="Y1410" s="1" t="s">
        <v>2587</v>
      </c>
      <c r="Z1410" s="1" t="s">
        <v>9273</v>
      </c>
      <c r="AC1410" s="1">
        <v>38</v>
      </c>
      <c r="AD1410" s="1" t="s">
        <v>111</v>
      </c>
      <c r="AE1410" s="1" t="s">
        <v>9656</v>
      </c>
      <c r="AJ1410" s="1" t="s">
        <v>17</v>
      </c>
      <c r="AK1410" s="1" t="s">
        <v>9765</v>
      </c>
      <c r="AL1410" s="1" t="s">
        <v>147</v>
      </c>
      <c r="AM1410" s="1" t="s">
        <v>9773</v>
      </c>
      <c r="AT1410" s="1" t="s">
        <v>162</v>
      </c>
      <c r="AU1410" s="1" t="s">
        <v>7630</v>
      </c>
      <c r="AV1410" s="1" t="s">
        <v>2588</v>
      </c>
      <c r="AW1410" s="1" t="s">
        <v>9272</v>
      </c>
      <c r="BG1410" s="1" t="s">
        <v>79</v>
      </c>
      <c r="BH1410" s="1" t="s">
        <v>9844</v>
      </c>
      <c r="BI1410" s="1" t="s">
        <v>2208</v>
      </c>
      <c r="BJ1410" s="1" t="s">
        <v>10503</v>
      </c>
      <c r="BK1410" s="1" t="s">
        <v>79</v>
      </c>
      <c r="BL1410" s="1" t="s">
        <v>9844</v>
      </c>
      <c r="BM1410" s="1" t="s">
        <v>2209</v>
      </c>
      <c r="BN1410" s="1" t="s">
        <v>10572</v>
      </c>
      <c r="BO1410" s="1" t="s">
        <v>79</v>
      </c>
      <c r="BP1410" s="1" t="s">
        <v>9844</v>
      </c>
      <c r="BQ1410" s="1" t="s">
        <v>2589</v>
      </c>
      <c r="BR1410" s="1" t="s">
        <v>12436</v>
      </c>
      <c r="BS1410" s="1" t="s">
        <v>431</v>
      </c>
      <c r="BT1410" s="1" t="s">
        <v>9730</v>
      </c>
    </row>
    <row r="1411" spans="1:72" ht="13.5" customHeight="1">
      <c r="A1411" s="3" t="str">
        <f>HYPERLINK("http://kyu.snu.ac.kr/sdhj/index.jsp?type=hj/GK14657_00IH_0001_0022.jpg","1777_각북면_22")</f>
        <v>1777_각북면_22</v>
      </c>
      <c r="B1411" s="2">
        <v>1777</v>
      </c>
      <c r="C1411" s="2" t="s">
        <v>12868</v>
      </c>
      <c r="D1411" s="2" t="s">
        <v>12865</v>
      </c>
      <c r="E1411" s="2">
        <v>1410</v>
      </c>
      <c r="F1411" s="1">
        <v>5</v>
      </c>
      <c r="G1411" s="1" t="s">
        <v>2145</v>
      </c>
      <c r="H1411" s="1" t="s">
        <v>7351</v>
      </c>
      <c r="I1411" s="1">
        <v>12</v>
      </c>
      <c r="L1411" s="1">
        <v>2</v>
      </c>
      <c r="M1411" s="2" t="s">
        <v>13464</v>
      </c>
      <c r="N1411" s="2" t="s">
        <v>13465</v>
      </c>
      <c r="S1411" s="1" t="s">
        <v>2590</v>
      </c>
      <c r="T1411" s="1" t="s">
        <v>2590</v>
      </c>
      <c r="U1411" s="1" t="s">
        <v>162</v>
      </c>
      <c r="V1411" s="1" t="s">
        <v>7630</v>
      </c>
      <c r="Y1411" s="1" t="s">
        <v>2588</v>
      </c>
      <c r="Z1411" s="1" t="s">
        <v>9272</v>
      </c>
      <c r="AC1411" s="1">
        <v>60</v>
      </c>
      <c r="AD1411" s="1" t="s">
        <v>366</v>
      </c>
      <c r="AE1411" s="1" t="s">
        <v>9626</v>
      </c>
    </row>
    <row r="1412" spans="1:72" ht="13.5" customHeight="1">
      <c r="A1412" s="3" t="str">
        <f>HYPERLINK("http://kyu.snu.ac.kr/sdhj/index.jsp?type=hj/GK14657_00IH_0001_0022.jpg","1777_각북면_22")</f>
        <v>1777_각북면_22</v>
      </c>
      <c r="B1412" s="2">
        <v>1777</v>
      </c>
      <c r="C1412" s="2" t="s">
        <v>12868</v>
      </c>
      <c r="D1412" s="2" t="s">
        <v>12865</v>
      </c>
      <c r="E1412" s="2">
        <v>1411</v>
      </c>
      <c r="F1412" s="1">
        <v>5</v>
      </c>
      <c r="G1412" s="1" t="s">
        <v>2145</v>
      </c>
      <c r="H1412" s="1" t="s">
        <v>7351</v>
      </c>
      <c r="I1412" s="1">
        <v>12</v>
      </c>
      <c r="L1412" s="1">
        <v>2</v>
      </c>
      <c r="M1412" s="2" t="s">
        <v>13464</v>
      </c>
      <c r="N1412" s="2" t="s">
        <v>13465</v>
      </c>
      <c r="S1412" s="1" t="s">
        <v>130</v>
      </c>
      <c r="T1412" s="1" t="s">
        <v>7487</v>
      </c>
      <c r="W1412" s="1" t="s">
        <v>569</v>
      </c>
      <c r="X1412" s="1" t="s">
        <v>7699</v>
      </c>
      <c r="Y1412" s="1" t="s">
        <v>101</v>
      </c>
      <c r="Z1412" s="1" t="s">
        <v>7731</v>
      </c>
      <c r="AC1412" s="1">
        <v>68</v>
      </c>
      <c r="AD1412" s="1" t="s">
        <v>157</v>
      </c>
      <c r="AE1412" s="1" t="s">
        <v>9078</v>
      </c>
    </row>
    <row r="1413" spans="1:72" ht="13.5" customHeight="1">
      <c r="A1413" s="3" t="str">
        <f>HYPERLINK("http://kyu.snu.ac.kr/sdhj/index.jsp?type=hj/GK14657_00IH_0001_0022.jpg","1777_각북면_22")</f>
        <v>1777_각북면_22</v>
      </c>
      <c r="B1413" s="2">
        <v>1777</v>
      </c>
      <c r="C1413" s="2" t="s">
        <v>12868</v>
      </c>
      <c r="D1413" s="2" t="s">
        <v>12865</v>
      </c>
      <c r="E1413" s="2">
        <v>1412</v>
      </c>
      <c r="F1413" s="1">
        <v>5</v>
      </c>
      <c r="G1413" s="1" t="s">
        <v>2145</v>
      </c>
      <c r="H1413" s="1" t="s">
        <v>7351</v>
      </c>
      <c r="I1413" s="1">
        <v>12</v>
      </c>
      <c r="L1413" s="1">
        <v>2</v>
      </c>
      <c r="M1413" s="2" t="s">
        <v>13464</v>
      </c>
      <c r="N1413" s="2" t="s">
        <v>13465</v>
      </c>
      <c r="S1413" s="1" t="s">
        <v>67</v>
      </c>
      <c r="T1413" s="1" t="s">
        <v>5121</v>
      </c>
      <c r="AC1413" s="1">
        <v>17</v>
      </c>
      <c r="AD1413" s="1" t="s">
        <v>68</v>
      </c>
      <c r="AE1413" s="1" t="s">
        <v>9623</v>
      </c>
    </row>
    <row r="1414" spans="1:72" ht="13.5" customHeight="1">
      <c r="A1414" s="3" t="str">
        <f>HYPERLINK("http://kyu.snu.ac.kr/sdhj/index.jsp?type=hj/GK14657_00IH_0001_0022.jpg","1777_각북면_22")</f>
        <v>1777_각북면_22</v>
      </c>
      <c r="B1414" s="2">
        <v>1777</v>
      </c>
      <c r="C1414" s="2" t="s">
        <v>12868</v>
      </c>
      <c r="D1414" s="2" t="s">
        <v>12865</v>
      </c>
      <c r="E1414" s="2">
        <v>1413</v>
      </c>
      <c r="F1414" s="1">
        <v>5</v>
      </c>
      <c r="G1414" s="1" t="s">
        <v>2145</v>
      </c>
      <c r="H1414" s="1" t="s">
        <v>7351</v>
      </c>
      <c r="I1414" s="1">
        <v>12</v>
      </c>
      <c r="L1414" s="1">
        <v>2</v>
      </c>
      <c r="M1414" s="2" t="s">
        <v>13464</v>
      </c>
      <c r="N1414" s="2" t="s">
        <v>13465</v>
      </c>
      <c r="S1414" s="1" t="s">
        <v>67</v>
      </c>
      <c r="T1414" s="1" t="s">
        <v>5121</v>
      </c>
      <c r="AC1414" s="1">
        <v>5</v>
      </c>
      <c r="AD1414" s="1" t="s">
        <v>201</v>
      </c>
      <c r="AE1414" s="1" t="s">
        <v>9636</v>
      </c>
      <c r="AF1414" s="1" t="s">
        <v>71</v>
      </c>
      <c r="AG1414" s="1" t="s">
        <v>9052</v>
      </c>
    </row>
    <row r="1415" spans="1:72" ht="13.5" customHeight="1">
      <c r="A1415" s="3" t="str">
        <f>HYPERLINK("http://kyu.snu.ac.kr/sdhj/index.jsp?type=hj/GK14657_00IH_0001_0022.jpg","1777_각북면_22")</f>
        <v>1777_각북면_22</v>
      </c>
      <c r="B1415" s="2">
        <v>1777</v>
      </c>
      <c r="C1415" s="2" t="s">
        <v>12868</v>
      </c>
      <c r="D1415" s="2" t="s">
        <v>12865</v>
      </c>
      <c r="E1415" s="2">
        <v>1414</v>
      </c>
      <c r="F1415" s="1">
        <v>5</v>
      </c>
      <c r="G1415" s="1" t="s">
        <v>2145</v>
      </c>
      <c r="H1415" s="1" t="s">
        <v>7351</v>
      </c>
      <c r="I1415" s="1">
        <v>12</v>
      </c>
      <c r="L1415" s="1">
        <v>2</v>
      </c>
      <c r="M1415" s="2" t="s">
        <v>13464</v>
      </c>
      <c r="N1415" s="2" t="s">
        <v>13465</v>
      </c>
      <c r="S1415" s="1" t="s">
        <v>67</v>
      </c>
      <c r="T1415" s="1" t="s">
        <v>5121</v>
      </c>
      <c r="AC1415" s="1">
        <v>21</v>
      </c>
      <c r="AD1415" s="1" t="s">
        <v>243</v>
      </c>
      <c r="AE1415" s="1" t="s">
        <v>9633</v>
      </c>
    </row>
    <row r="1416" spans="1:72" ht="13.5" customHeight="1">
      <c r="A1416" s="3" t="str">
        <f>HYPERLINK("http://kyu.snu.ac.kr/sdhj/index.jsp?type=hj/GK14657_00IH_0001_0022.jpg","1777_각북면_22")</f>
        <v>1777_각북면_22</v>
      </c>
      <c r="B1416" s="2">
        <v>1777</v>
      </c>
      <c r="C1416" s="2" t="s">
        <v>12868</v>
      </c>
      <c r="D1416" s="2" t="s">
        <v>12865</v>
      </c>
      <c r="E1416" s="2">
        <v>1415</v>
      </c>
      <c r="F1416" s="1">
        <v>5</v>
      </c>
      <c r="G1416" s="1" t="s">
        <v>2145</v>
      </c>
      <c r="H1416" s="1" t="s">
        <v>7351</v>
      </c>
      <c r="I1416" s="1">
        <v>12</v>
      </c>
      <c r="L1416" s="1">
        <v>3</v>
      </c>
      <c r="M1416" s="2" t="s">
        <v>13466</v>
      </c>
      <c r="N1416" s="2" t="s">
        <v>13467</v>
      </c>
      <c r="O1416" s="1" t="s">
        <v>6</v>
      </c>
      <c r="P1416" s="1" t="s">
        <v>7461</v>
      </c>
      <c r="T1416" s="1" t="s">
        <v>12957</v>
      </c>
      <c r="W1416" s="1" t="s">
        <v>898</v>
      </c>
      <c r="X1416" s="1" t="s">
        <v>7681</v>
      </c>
      <c r="Y1416" s="1" t="s">
        <v>2591</v>
      </c>
      <c r="Z1416" s="1" t="s">
        <v>9271</v>
      </c>
      <c r="AC1416" s="1">
        <v>47</v>
      </c>
      <c r="AD1416" s="1" t="s">
        <v>364</v>
      </c>
      <c r="AE1416" s="1" t="s">
        <v>9634</v>
      </c>
      <c r="AJ1416" s="1" t="s">
        <v>17</v>
      </c>
      <c r="AK1416" s="1" t="s">
        <v>9765</v>
      </c>
      <c r="AL1416" s="1" t="s">
        <v>716</v>
      </c>
      <c r="AM1416" s="1" t="s">
        <v>9772</v>
      </c>
      <c r="AT1416" s="1" t="s">
        <v>79</v>
      </c>
      <c r="AU1416" s="1" t="s">
        <v>9844</v>
      </c>
      <c r="AV1416" s="1" t="s">
        <v>1267</v>
      </c>
      <c r="AW1416" s="1" t="s">
        <v>10451</v>
      </c>
      <c r="BG1416" s="1" t="s">
        <v>1322</v>
      </c>
      <c r="BH1416" s="1" t="s">
        <v>7570</v>
      </c>
      <c r="BI1416" s="1" t="s">
        <v>1859</v>
      </c>
      <c r="BJ1416" s="1" t="s">
        <v>11174</v>
      </c>
      <c r="BK1416" s="1" t="s">
        <v>1231</v>
      </c>
      <c r="BL1416" s="1" t="s">
        <v>9846</v>
      </c>
      <c r="BM1416" s="1" t="s">
        <v>234</v>
      </c>
      <c r="BN1416" s="1" t="s">
        <v>11347</v>
      </c>
      <c r="BO1416" s="1" t="s">
        <v>79</v>
      </c>
      <c r="BP1416" s="1" t="s">
        <v>9844</v>
      </c>
      <c r="BQ1416" s="1" t="s">
        <v>1861</v>
      </c>
      <c r="BR1416" s="1" t="s">
        <v>15068</v>
      </c>
      <c r="BS1416" s="1" t="s">
        <v>147</v>
      </c>
      <c r="BT1416" s="1" t="s">
        <v>9773</v>
      </c>
    </row>
    <row r="1417" spans="1:72" ht="13.5" customHeight="1">
      <c r="A1417" s="3" t="str">
        <f>HYPERLINK("http://kyu.snu.ac.kr/sdhj/index.jsp?type=hj/GK14657_00IH_0001_0022.jpg","1777_각북면_22")</f>
        <v>1777_각북면_22</v>
      </c>
      <c r="B1417" s="2">
        <v>1777</v>
      </c>
      <c r="C1417" s="2" t="s">
        <v>12868</v>
      </c>
      <c r="D1417" s="2" t="s">
        <v>12865</v>
      </c>
      <c r="E1417" s="2">
        <v>1416</v>
      </c>
      <c r="F1417" s="1">
        <v>5</v>
      </c>
      <c r="G1417" s="1" t="s">
        <v>2145</v>
      </c>
      <c r="H1417" s="1" t="s">
        <v>7351</v>
      </c>
      <c r="I1417" s="1">
        <v>12</v>
      </c>
      <c r="L1417" s="1">
        <v>3</v>
      </c>
      <c r="M1417" s="2" t="s">
        <v>13466</v>
      </c>
      <c r="N1417" s="2" t="s">
        <v>13467</v>
      </c>
      <c r="S1417" s="1" t="s">
        <v>47</v>
      </c>
      <c r="T1417" s="1" t="s">
        <v>179</v>
      </c>
      <c r="W1417" s="1" t="s">
        <v>115</v>
      </c>
      <c r="X1417" s="1" t="s">
        <v>7675</v>
      </c>
      <c r="Y1417" s="1" t="s">
        <v>101</v>
      </c>
      <c r="Z1417" s="1" t="s">
        <v>7731</v>
      </c>
      <c r="AC1417" s="1">
        <v>24</v>
      </c>
      <c r="AD1417" s="1" t="s">
        <v>259</v>
      </c>
      <c r="AE1417" s="1" t="s">
        <v>9658</v>
      </c>
      <c r="AJ1417" s="1" t="s">
        <v>465</v>
      </c>
      <c r="AK1417" s="1" t="s">
        <v>9766</v>
      </c>
      <c r="AL1417" s="1" t="s">
        <v>118</v>
      </c>
      <c r="AM1417" s="1" t="s">
        <v>9769</v>
      </c>
      <c r="AT1417" s="1" t="s">
        <v>79</v>
      </c>
      <c r="AU1417" s="1" t="s">
        <v>9844</v>
      </c>
      <c r="AV1417" s="1" t="s">
        <v>2592</v>
      </c>
      <c r="AW1417" s="1" t="s">
        <v>10450</v>
      </c>
      <c r="BG1417" s="1" t="s">
        <v>79</v>
      </c>
      <c r="BH1417" s="1" t="s">
        <v>9844</v>
      </c>
      <c r="BI1417" s="1" t="s">
        <v>2593</v>
      </c>
      <c r="BJ1417" s="1" t="s">
        <v>11173</v>
      </c>
      <c r="BK1417" s="1" t="s">
        <v>79</v>
      </c>
      <c r="BL1417" s="1" t="s">
        <v>9844</v>
      </c>
      <c r="BM1417" s="1" t="s">
        <v>2594</v>
      </c>
      <c r="BN1417" s="1" t="s">
        <v>11732</v>
      </c>
      <c r="BO1417" s="1" t="s">
        <v>79</v>
      </c>
      <c r="BP1417" s="1" t="s">
        <v>9844</v>
      </c>
      <c r="BQ1417" s="1" t="s">
        <v>2595</v>
      </c>
      <c r="BR1417" s="1" t="s">
        <v>14856</v>
      </c>
      <c r="BS1417" s="1" t="s">
        <v>76</v>
      </c>
      <c r="BT1417" s="1" t="s">
        <v>14465</v>
      </c>
    </row>
    <row r="1418" spans="1:72" ht="13.5" customHeight="1">
      <c r="A1418" s="3" t="str">
        <f>HYPERLINK("http://kyu.snu.ac.kr/sdhj/index.jsp?type=hj/GK14657_00IH_0001_0022.jpg","1777_각북면_22")</f>
        <v>1777_각북면_22</v>
      </c>
      <c r="B1418" s="2">
        <v>1777</v>
      </c>
      <c r="C1418" s="2" t="s">
        <v>12868</v>
      </c>
      <c r="D1418" s="2" t="s">
        <v>12865</v>
      </c>
      <c r="E1418" s="2">
        <v>1417</v>
      </c>
      <c r="F1418" s="1">
        <v>5</v>
      </c>
      <c r="G1418" s="1" t="s">
        <v>2145</v>
      </c>
      <c r="H1418" s="1" t="s">
        <v>7351</v>
      </c>
      <c r="I1418" s="1">
        <v>12</v>
      </c>
      <c r="L1418" s="1">
        <v>3</v>
      </c>
      <c r="M1418" s="2" t="s">
        <v>13466</v>
      </c>
      <c r="N1418" s="2" t="s">
        <v>13467</v>
      </c>
      <c r="S1418" s="1" t="s">
        <v>130</v>
      </c>
      <c r="T1418" s="1" t="s">
        <v>7487</v>
      </c>
      <c r="AF1418" s="1" t="s">
        <v>187</v>
      </c>
      <c r="AG1418" s="1" t="s">
        <v>9685</v>
      </c>
      <c r="AH1418" s="1" t="s">
        <v>2596</v>
      </c>
      <c r="AI1418" s="1" t="s">
        <v>9758</v>
      </c>
    </row>
    <row r="1419" spans="1:72" ht="13.5" customHeight="1">
      <c r="A1419" s="3" t="str">
        <f>HYPERLINK("http://kyu.snu.ac.kr/sdhj/index.jsp?type=hj/GK14657_00IH_0001_0022.jpg","1777_각북면_22")</f>
        <v>1777_각북면_22</v>
      </c>
      <c r="B1419" s="2">
        <v>1777</v>
      </c>
      <c r="C1419" s="2" t="s">
        <v>12868</v>
      </c>
      <c r="D1419" s="2" t="s">
        <v>12865</v>
      </c>
      <c r="E1419" s="2">
        <v>1418</v>
      </c>
      <c r="F1419" s="1">
        <v>5</v>
      </c>
      <c r="G1419" s="1" t="s">
        <v>2145</v>
      </c>
      <c r="H1419" s="1" t="s">
        <v>7351</v>
      </c>
      <c r="I1419" s="1">
        <v>12</v>
      </c>
      <c r="L1419" s="1">
        <v>3</v>
      </c>
      <c r="M1419" s="2" t="s">
        <v>13466</v>
      </c>
      <c r="N1419" s="2" t="s">
        <v>13467</v>
      </c>
      <c r="S1419" s="1" t="s">
        <v>67</v>
      </c>
      <c r="T1419" s="1" t="s">
        <v>5121</v>
      </c>
      <c r="AC1419" s="1">
        <v>7</v>
      </c>
      <c r="AD1419" s="1" t="s">
        <v>108</v>
      </c>
      <c r="AE1419" s="1" t="s">
        <v>9615</v>
      </c>
    </row>
    <row r="1420" spans="1:72" ht="13.5" customHeight="1">
      <c r="A1420" s="3" t="str">
        <f>HYPERLINK("http://kyu.snu.ac.kr/sdhj/index.jsp?type=hj/GK14657_00IH_0001_0022.jpg","1777_각북면_22")</f>
        <v>1777_각북면_22</v>
      </c>
      <c r="B1420" s="2">
        <v>1777</v>
      </c>
      <c r="C1420" s="2" t="s">
        <v>12868</v>
      </c>
      <c r="D1420" s="2" t="s">
        <v>12865</v>
      </c>
      <c r="E1420" s="2">
        <v>1419</v>
      </c>
      <c r="F1420" s="1">
        <v>5</v>
      </c>
      <c r="G1420" s="1" t="s">
        <v>2145</v>
      </c>
      <c r="H1420" s="1" t="s">
        <v>7351</v>
      </c>
      <c r="I1420" s="1">
        <v>12</v>
      </c>
      <c r="L1420" s="1">
        <v>3</v>
      </c>
      <c r="M1420" s="2" t="s">
        <v>13466</v>
      </c>
      <c r="N1420" s="2" t="s">
        <v>13467</v>
      </c>
      <c r="S1420" s="1" t="s">
        <v>67</v>
      </c>
      <c r="T1420" s="1" t="s">
        <v>5121</v>
      </c>
      <c r="AC1420" s="1">
        <v>8</v>
      </c>
      <c r="AD1420" s="1" t="s">
        <v>157</v>
      </c>
      <c r="AE1420" s="1" t="s">
        <v>9078</v>
      </c>
      <c r="AF1420" s="1" t="s">
        <v>71</v>
      </c>
      <c r="AG1420" s="1" t="s">
        <v>9052</v>
      </c>
    </row>
    <row r="1421" spans="1:72" ht="13.5" customHeight="1">
      <c r="A1421" s="3" t="str">
        <f>HYPERLINK("http://kyu.snu.ac.kr/sdhj/index.jsp?type=hj/GK14657_00IH_0001_0022.jpg","1777_각북면_22")</f>
        <v>1777_각북면_22</v>
      </c>
      <c r="B1421" s="2">
        <v>1777</v>
      </c>
      <c r="C1421" s="2" t="s">
        <v>12868</v>
      </c>
      <c r="D1421" s="2" t="s">
        <v>12865</v>
      </c>
      <c r="E1421" s="2">
        <v>1420</v>
      </c>
      <c r="F1421" s="1">
        <v>5</v>
      </c>
      <c r="G1421" s="1" t="s">
        <v>2145</v>
      </c>
      <c r="H1421" s="1" t="s">
        <v>7351</v>
      </c>
      <c r="I1421" s="1">
        <v>12</v>
      </c>
      <c r="L1421" s="1">
        <v>3</v>
      </c>
      <c r="M1421" s="2" t="s">
        <v>13466</v>
      </c>
      <c r="N1421" s="2" t="s">
        <v>13467</v>
      </c>
      <c r="S1421" s="1" t="s">
        <v>217</v>
      </c>
      <c r="T1421" s="1" t="s">
        <v>7491</v>
      </c>
      <c r="Y1421" s="1" t="s">
        <v>2597</v>
      </c>
      <c r="Z1421" s="1" t="s">
        <v>8152</v>
      </c>
      <c r="AF1421" s="1" t="s">
        <v>659</v>
      </c>
      <c r="AG1421" s="1" t="s">
        <v>14318</v>
      </c>
    </row>
    <row r="1422" spans="1:72" ht="13.5" customHeight="1">
      <c r="A1422" s="3" t="str">
        <f>HYPERLINK("http://kyu.snu.ac.kr/sdhj/index.jsp?type=hj/GK14657_00IH_0001_0022.jpg","1777_각북면_22")</f>
        <v>1777_각북면_22</v>
      </c>
      <c r="B1422" s="2">
        <v>1777</v>
      </c>
      <c r="C1422" s="2" t="s">
        <v>12868</v>
      </c>
      <c r="D1422" s="2" t="s">
        <v>12865</v>
      </c>
      <c r="E1422" s="2">
        <v>1421</v>
      </c>
      <c r="F1422" s="1">
        <v>5</v>
      </c>
      <c r="G1422" s="1" t="s">
        <v>2145</v>
      </c>
      <c r="H1422" s="1" t="s">
        <v>7351</v>
      </c>
      <c r="I1422" s="1">
        <v>12</v>
      </c>
      <c r="L1422" s="1">
        <v>4</v>
      </c>
      <c r="M1422" s="2" t="s">
        <v>13468</v>
      </c>
      <c r="N1422" s="2" t="s">
        <v>13469</v>
      </c>
      <c r="O1422" s="1" t="s">
        <v>6</v>
      </c>
      <c r="P1422" s="1" t="s">
        <v>7461</v>
      </c>
      <c r="T1422" s="1" t="s">
        <v>12957</v>
      </c>
      <c r="U1422" s="1" t="s">
        <v>2598</v>
      </c>
      <c r="V1422" s="1" t="s">
        <v>7629</v>
      </c>
      <c r="W1422" s="1" t="s">
        <v>2411</v>
      </c>
      <c r="X1422" s="1" t="s">
        <v>7682</v>
      </c>
      <c r="Y1422" s="1" t="s">
        <v>389</v>
      </c>
      <c r="Z1422" s="1" t="s">
        <v>7843</v>
      </c>
      <c r="AC1422" s="1">
        <v>46</v>
      </c>
      <c r="AD1422" s="1" t="s">
        <v>631</v>
      </c>
      <c r="AE1422" s="1" t="s">
        <v>9618</v>
      </c>
      <c r="AJ1422" s="1" t="s">
        <v>17</v>
      </c>
      <c r="AK1422" s="1" t="s">
        <v>9765</v>
      </c>
      <c r="AL1422" s="1" t="s">
        <v>107</v>
      </c>
      <c r="AM1422" s="1" t="s">
        <v>9484</v>
      </c>
      <c r="AT1422" s="1" t="s">
        <v>235</v>
      </c>
      <c r="AU1422" s="1" t="s">
        <v>7607</v>
      </c>
      <c r="AV1422" s="1" t="s">
        <v>1633</v>
      </c>
      <c r="AW1422" s="1" t="s">
        <v>10449</v>
      </c>
      <c r="BG1422" s="1" t="s">
        <v>235</v>
      </c>
      <c r="BH1422" s="1" t="s">
        <v>7607</v>
      </c>
      <c r="BI1422" s="1" t="s">
        <v>2413</v>
      </c>
      <c r="BJ1422" s="1" t="s">
        <v>8060</v>
      </c>
      <c r="BK1422" s="1" t="s">
        <v>235</v>
      </c>
      <c r="BL1422" s="1" t="s">
        <v>7607</v>
      </c>
      <c r="BM1422" s="1" t="s">
        <v>2599</v>
      </c>
      <c r="BN1422" s="1" t="s">
        <v>9075</v>
      </c>
      <c r="BO1422" s="1" t="s">
        <v>37</v>
      </c>
      <c r="BP1422" s="1" t="s">
        <v>7529</v>
      </c>
      <c r="BQ1422" s="1" t="s">
        <v>2600</v>
      </c>
      <c r="BR1422" s="1" t="s">
        <v>12439</v>
      </c>
      <c r="BS1422" s="1" t="s">
        <v>147</v>
      </c>
      <c r="BT1422" s="1" t="s">
        <v>9773</v>
      </c>
    </row>
    <row r="1423" spans="1:72" ht="13.5" customHeight="1">
      <c r="A1423" s="3" t="str">
        <f>HYPERLINK("http://kyu.snu.ac.kr/sdhj/index.jsp?type=hj/GK14657_00IH_0001_0022.jpg","1777_각북면_22")</f>
        <v>1777_각북면_22</v>
      </c>
      <c r="B1423" s="2">
        <v>1777</v>
      </c>
      <c r="C1423" s="2" t="s">
        <v>12868</v>
      </c>
      <c r="D1423" s="2" t="s">
        <v>12865</v>
      </c>
      <c r="E1423" s="2">
        <v>1422</v>
      </c>
      <c r="F1423" s="1">
        <v>5</v>
      </c>
      <c r="G1423" s="1" t="s">
        <v>2145</v>
      </c>
      <c r="H1423" s="1" t="s">
        <v>7351</v>
      </c>
      <c r="I1423" s="1">
        <v>12</v>
      </c>
      <c r="L1423" s="1">
        <v>4</v>
      </c>
      <c r="M1423" s="2" t="s">
        <v>13468</v>
      </c>
      <c r="N1423" s="2" t="s">
        <v>13469</v>
      </c>
      <c r="S1423" s="1" t="s">
        <v>47</v>
      </c>
      <c r="T1423" s="1" t="s">
        <v>179</v>
      </c>
      <c r="W1423" s="1" t="s">
        <v>73</v>
      </c>
      <c r="X1423" s="1" t="s">
        <v>12958</v>
      </c>
      <c r="Y1423" s="1" t="s">
        <v>210</v>
      </c>
      <c r="Z1423" s="1" t="s">
        <v>7726</v>
      </c>
      <c r="AC1423" s="1">
        <v>38</v>
      </c>
      <c r="AD1423" s="1" t="s">
        <v>111</v>
      </c>
      <c r="AE1423" s="1" t="s">
        <v>9656</v>
      </c>
      <c r="AJ1423" s="1" t="s">
        <v>17</v>
      </c>
      <c r="AK1423" s="1" t="s">
        <v>9765</v>
      </c>
      <c r="AL1423" s="1" t="s">
        <v>390</v>
      </c>
      <c r="AM1423" s="1" t="s">
        <v>8455</v>
      </c>
      <c r="AT1423" s="1" t="s">
        <v>37</v>
      </c>
      <c r="AU1423" s="1" t="s">
        <v>7529</v>
      </c>
      <c r="AV1423" s="1" t="s">
        <v>2601</v>
      </c>
      <c r="AW1423" s="1" t="s">
        <v>7778</v>
      </c>
      <c r="BG1423" s="1" t="s">
        <v>37</v>
      </c>
      <c r="BH1423" s="1" t="s">
        <v>7529</v>
      </c>
      <c r="BI1423" s="1" t="s">
        <v>2602</v>
      </c>
      <c r="BJ1423" s="1" t="s">
        <v>8608</v>
      </c>
      <c r="BK1423" s="1" t="s">
        <v>37</v>
      </c>
      <c r="BL1423" s="1" t="s">
        <v>7529</v>
      </c>
      <c r="BM1423" s="1" t="s">
        <v>2603</v>
      </c>
      <c r="BN1423" s="1" t="s">
        <v>14635</v>
      </c>
      <c r="BO1423" s="1" t="s">
        <v>235</v>
      </c>
      <c r="BP1423" s="1" t="s">
        <v>7607</v>
      </c>
      <c r="BQ1423" s="1" t="s">
        <v>2604</v>
      </c>
      <c r="BR1423" s="1" t="s">
        <v>15089</v>
      </c>
      <c r="BS1423" s="1" t="s">
        <v>147</v>
      </c>
      <c r="BT1423" s="1" t="s">
        <v>9773</v>
      </c>
    </row>
    <row r="1424" spans="1:72" ht="13.5" customHeight="1">
      <c r="A1424" s="3" t="str">
        <f>HYPERLINK("http://kyu.snu.ac.kr/sdhj/index.jsp?type=hj/GK14657_00IH_0001_0022.jpg","1777_각북면_22")</f>
        <v>1777_각북면_22</v>
      </c>
      <c r="B1424" s="2">
        <v>1777</v>
      </c>
      <c r="C1424" s="2" t="s">
        <v>12868</v>
      </c>
      <c r="D1424" s="2" t="s">
        <v>12865</v>
      </c>
      <c r="E1424" s="2">
        <v>1423</v>
      </c>
      <c r="F1424" s="1">
        <v>5</v>
      </c>
      <c r="G1424" s="1" t="s">
        <v>2145</v>
      </c>
      <c r="H1424" s="1" t="s">
        <v>7351</v>
      </c>
      <c r="I1424" s="1">
        <v>12</v>
      </c>
      <c r="L1424" s="1">
        <v>4</v>
      </c>
      <c r="M1424" s="2" t="s">
        <v>13468</v>
      </c>
      <c r="N1424" s="2" t="s">
        <v>13469</v>
      </c>
      <c r="S1424" s="1" t="s">
        <v>67</v>
      </c>
      <c r="T1424" s="1" t="s">
        <v>5121</v>
      </c>
      <c r="AC1424" s="1">
        <v>5</v>
      </c>
      <c r="AD1424" s="1" t="s">
        <v>201</v>
      </c>
      <c r="AE1424" s="1" t="s">
        <v>9636</v>
      </c>
    </row>
    <row r="1425" spans="1:72" ht="13.5" customHeight="1">
      <c r="A1425" s="3" t="str">
        <f>HYPERLINK("http://kyu.snu.ac.kr/sdhj/index.jsp?type=hj/GK14657_00IH_0001_0022.jpg","1777_각북면_22")</f>
        <v>1777_각북면_22</v>
      </c>
      <c r="B1425" s="2">
        <v>1777</v>
      </c>
      <c r="C1425" s="2" t="s">
        <v>12868</v>
      </c>
      <c r="D1425" s="2" t="s">
        <v>12865</v>
      </c>
      <c r="E1425" s="2">
        <v>1424</v>
      </c>
      <c r="F1425" s="1">
        <v>5</v>
      </c>
      <c r="G1425" s="1" t="s">
        <v>2145</v>
      </c>
      <c r="H1425" s="1" t="s">
        <v>7351</v>
      </c>
      <c r="I1425" s="1">
        <v>12</v>
      </c>
      <c r="L1425" s="1">
        <v>4</v>
      </c>
      <c r="M1425" s="2" t="s">
        <v>13468</v>
      </c>
      <c r="N1425" s="2" t="s">
        <v>13469</v>
      </c>
      <c r="S1425" s="1" t="s">
        <v>67</v>
      </c>
      <c r="T1425" s="1" t="s">
        <v>5121</v>
      </c>
      <c r="AC1425" s="1">
        <v>2</v>
      </c>
      <c r="AD1425" s="1" t="s">
        <v>161</v>
      </c>
      <c r="AE1425" s="1" t="s">
        <v>9657</v>
      </c>
    </row>
    <row r="1426" spans="1:72" ht="13.5" customHeight="1">
      <c r="A1426" s="3" t="str">
        <f>HYPERLINK("http://kyu.snu.ac.kr/sdhj/index.jsp?type=hj/GK14657_00IH_0001_0022.jpg","1777_각북면_22")</f>
        <v>1777_각북면_22</v>
      </c>
      <c r="B1426" s="2">
        <v>1777</v>
      </c>
      <c r="C1426" s="2" t="s">
        <v>12868</v>
      </c>
      <c r="D1426" s="2" t="s">
        <v>12865</v>
      </c>
      <c r="E1426" s="2">
        <v>1425</v>
      </c>
      <c r="F1426" s="1">
        <v>5</v>
      </c>
      <c r="G1426" s="1" t="s">
        <v>2145</v>
      </c>
      <c r="H1426" s="1" t="s">
        <v>7351</v>
      </c>
      <c r="I1426" s="1">
        <v>12</v>
      </c>
      <c r="L1426" s="1">
        <v>5</v>
      </c>
      <c r="M1426" s="2" t="s">
        <v>13470</v>
      </c>
      <c r="N1426" s="2" t="s">
        <v>13471</v>
      </c>
      <c r="T1426" s="1" t="s">
        <v>12957</v>
      </c>
      <c r="U1426" s="1" t="s">
        <v>2356</v>
      </c>
      <c r="V1426" s="1" t="s">
        <v>7628</v>
      </c>
      <c r="W1426" s="1" t="s">
        <v>310</v>
      </c>
      <c r="X1426" s="1" t="s">
        <v>7494</v>
      </c>
      <c r="Y1426" s="1" t="s">
        <v>2605</v>
      </c>
      <c r="Z1426" s="1" t="s">
        <v>8360</v>
      </c>
      <c r="AC1426" s="1">
        <v>68</v>
      </c>
      <c r="AD1426" s="1" t="s">
        <v>157</v>
      </c>
      <c r="AE1426" s="1" t="s">
        <v>9078</v>
      </c>
      <c r="AJ1426" s="1" t="s">
        <v>17</v>
      </c>
      <c r="AK1426" s="1" t="s">
        <v>9765</v>
      </c>
      <c r="AL1426" s="1" t="s">
        <v>50</v>
      </c>
      <c r="AM1426" s="1" t="s">
        <v>9712</v>
      </c>
      <c r="AT1426" s="1" t="s">
        <v>53</v>
      </c>
      <c r="AU1426" s="1" t="s">
        <v>7653</v>
      </c>
      <c r="AV1426" s="1" t="s">
        <v>2606</v>
      </c>
      <c r="AW1426" s="1" t="s">
        <v>9559</v>
      </c>
      <c r="BG1426" s="1" t="s">
        <v>53</v>
      </c>
      <c r="BH1426" s="1" t="s">
        <v>7653</v>
      </c>
      <c r="BI1426" s="1" t="s">
        <v>2209</v>
      </c>
      <c r="BJ1426" s="1" t="s">
        <v>10572</v>
      </c>
      <c r="BK1426" s="1" t="s">
        <v>53</v>
      </c>
      <c r="BL1426" s="1" t="s">
        <v>7653</v>
      </c>
      <c r="BM1426" s="1" t="s">
        <v>2607</v>
      </c>
      <c r="BN1426" s="1" t="s">
        <v>11731</v>
      </c>
      <c r="BO1426" s="1" t="s">
        <v>53</v>
      </c>
      <c r="BP1426" s="1" t="s">
        <v>7653</v>
      </c>
      <c r="BQ1426" s="1" t="s">
        <v>2608</v>
      </c>
      <c r="BR1426" s="1" t="s">
        <v>12438</v>
      </c>
      <c r="BS1426" s="1" t="s">
        <v>689</v>
      </c>
      <c r="BT1426" s="1" t="s">
        <v>14478</v>
      </c>
    </row>
    <row r="1427" spans="1:72" ht="13.5" customHeight="1">
      <c r="A1427" s="3" t="str">
        <f>HYPERLINK("http://kyu.snu.ac.kr/sdhj/index.jsp?type=hj/GK14657_00IH_0001_0022.jpg","1777_각북면_22")</f>
        <v>1777_각북면_22</v>
      </c>
      <c r="B1427" s="2">
        <v>1777</v>
      </c>
      <c r="C1427" s="2" t="s">
        <v>12868</v>
      </c>
      <c r="D1427" s="2" t="s">
        <v>12865</v>
      </c>
      <c r="E1427" s="2">
        <v>1426</v>
      </c>
      <c r="F1427" s="1">
        <v>5</v>
      </c>
      <c r="G1427" s="1" t="s">
        <v>2145</v>
      </c>
      <c r="H1427" s="1" t="s">
        <v>7351</v>
      </c>
      <c r="I1427" s="1">
        <v>12</v>
      </c>
      <c r="L1427" s="1">
        <v>5</v>
      </c>
      <c r="M1427" s="2" t="s">
        <v>13470</v>
      </c>
      <c r="N1427" s="2" t="s">
        <v>13471</v>
      </c>
      <c r="S1427" s="1" t="s">
        <v>47</v>
      </c>
      <c r="T1427" s="1" t="s">
        <v>179</v>
      </c>
      <c r="W1427" s="1" t="s">
        <v>1393</v>
      </c>
      <c r="X1427" s="1" t="s">
        <v>7703</v>
      </c>
      <c r="Y1427" s="1" t="s">
        <v>210</v>
      </c>
      <c r="Z1427" s="1" t="s">
        <v>7726</v>
      </c>
      <c r="AC1427" s="1">
        <v>58</v>
      </c>
      <c r="AD1427" s="1" t="s">
        <v>117</v>
      </c>
      <c r="AE1427" s="1" t="s">
        <v>9628</v>
      </c>
      <c r="AJ1427" s="1" t="s">
        <v>17</v>
      </c>
      <c r="AK1427" s="1" t="s">
        <v>9765</v>
      </c>
      <c r="AL1427" s="1" t="s">
        <v>1618</v>
      </c>
      <c r="AM1427" s="1" t="s">
        <v>15389</v>
      </c>
      <c r="AT1427" s="1" t="s">
        <v>37</v>
      </c>
      <c r="AU1427" s="1" t="s">
        <v>7529</v>
      </c>
      <c r="AV1427" s="1" t="s">
        <v>2609</v>
      </c>
      <c r="AW1427" s="1" t="s">
        <v>10448</v>
      </c>
      <c r="BG1427" s="1" t="s">
        <v>37</v>
      </c>
      <c r="BH1427" s="1" t="s">
        <v>7529</v>
      </c>
      <c r="BI1427" s="1" t="s">
        <v>1141</v>
      </c>
      <c r="BJ1427" s="1" t="s">
        <v>8919</v>
      </c>
      <c r="BK1427" s="1" t="s">
        <v>53</v>
      </c>
      <c r="BL1427" s="1" t="s">
        <v>7653</v>
      </c>
      <c r="BM1427" s="1" t="s">
        <v>2610</v>
      </c>
      <c r="BN1427" s="1" t="s">
        <v>11730</v>
      </c>
      <c r="BO1427" s="1" t="s">
        <v>37</v>
      </c>
      <c r="BP1427" s="1" t="s">
        <v>7529</v>
      </c>
      <c r="BQ1427" s="1" t="s">
        <v>2611</v>
      </c>
      <c r="BR1427" s="1" t="s">
        <v>14733</v>
      </c>
      <c r="BS1427" s="1" t="s">
        <v>76</v>
      </c>
      <c r="BT1427" s="1" t="s">
        <v>14465</v>
      </c>
    </row>
    <row r="1428" spans="1:72" ht="13.5" customHeight="1">
      <c r="A1428" s="3" t="str">
        <f>HYPERLINK("http://kyu.snu.ac.kr/sdhj/index.jsp?type=hj/GK14657_00IH_0001_0022.jpg","1777_각북면_22")</f>
        <v>1777_각북면_22</v>
      </c>
      <c r="B1428" s="2">
        <v>1777</v>
      </c>
      <c r="C1428" s="2" t="s">
        <v>12868</v>
      </c>
      <c r="D1428" s="2" t="s">
        <v>12865</v>
      </c>
      <c r="E1428" s="2">
        <v>1427</v>
      </c>
      <c r="F1428" s="1">
        <v>5</v>
      </c>
      <c r="G1428" s="1" t="s">
        <v>2145</v>
      </c>
      <c r="H1428" s="1" t="s">
        <v>7351</v>
      </c>
      <c r="I1428" s="1">
        <v>12</v>
      </c>
      <c r="L1428" s="1">
        <v>5</v>
      </c>
      <c r="M1428" s="2" t="s">
        <v>13470</v>
      </c>
      <c r="N1428" s="2" t="s">
        <v>13471</v>
      </c>
      <c r="S1428" s="1" t="s">
        <v>57</v>
      </c>
      <c r="T1428" s="1" t="s">
        <v>7485</v>
      </c>
      <c r="U1428" s="1" t="s">
        <v>2356</v>
      </c>
      <c r="V1428" s="1" t="s">
        <v>7628</v>
      </c>
      <c r="Y1428" s="1" t="s">
        <v>962</v>
      </c>
      <c r="Z1428" s="1" t="s">
        <v>7976</v>
      </c>
      <c r="AC1428" s="1">
        <v>25</v>
      </c>
      <c r="AD1428" s="1" t="s">
        <v>798</v>
      </c>
      <c r="AE1428" s="1" t="s">
        <v>9630</v>
      </c>
      <c r="AF1428" s="1" t="s">
        <v>71</v>
      </c>
      <c r="AG1428" s="1" t="s">
        <v>9052</v>
      </c>
    </row>
    <row r="1429" spans="1:72" ht="13.5" customHeight="1">
      <c r="A1429" s="3" t="str">
        <f>HYPERLINK("http://kyu.snu.ac.kr/sdhj/index.jsp?type=hj/GK14657_00IH_0001_0022.jpg","1777_각북면_22")</f>
        <v>1777_각북면_22</v>
      </c>
      <c r="B1429" s="2">
        <v>1777</v>
      </c>
      <c r="C1429" s="2" t="s">
        <v>12868</v>
      </c>
      <c r="D1429" s="2" t="s">
        <v>12865</v>
      </c>
      <c r="E1429" s="2">
        <v>1428</v>
      </c>
      <c r="F1429" s="1">
        <v>5</v>
      </c>
      <c r="G1429" s="1" t="s">
        <v>2145</v>
      </c>
      <c r="H1429" s="1" t="s">
        <v>7351</v>
      </c>
      <c r="I1429" s="1">
        <v>12</v>
      </c>
      <c r="L1429" s="1">
        <v>5</v>
      </c>
      <c r="M1429" s="2" t="s">
        <v>13470</v>
      </c>
      <c r="N1429" s="2" t="s">
        <v>13471</v>
      </c>
      <c r="S1429" s="1" t="s">
        <v>57</v>
      </c>
      <c r="T1429" s="1" t="s">
        <v>7485</v>
      </c>
      <c r="U1429" s="1" t="s">
        <v>2356</v>
      </c>
      <c r="V1429" s="1" t="s">
        <v>7628</v>
      </c>
      <c r="Y1429" s="1" t="s">
        <v>2612</v>
      </c>
      <c r="Z1429" s="1" t="s">
        <v>8260</v>
      </c>
      <c r="AC1429" s="1">
        <v>21</v>
      </c>
      <c r="AD1429" s="1" t="s">
        <v>243</v>
      </c>
      <c r="AE1429" s="1" t="s">
        <v>9633</v>
      </c>
    </row>
    <row r="1430" spans="1:72" ht="13.5" customHeight="1">
      <c r="A1430" s="3" t="str">
        <f>HYPERLINK("http://kyu.snu.ac.kr/sdhj/index.jsp?type=hj/GK14657_00IH_0001_0022.jpg","1777_각북면_22")</f>
        <v>1777_각북면_22</v>
      </c>
      <c r="B1430" s="2">
        <v>1777</v>
      </c>
      <c r="C1430" s="2" t="s">
        <v>12868</v>
      </c>
      <c r="D1430" s="2" t="s">
        <v>12865</v>
      </c>
      <c r="E1430" s="2">
        <v>1429</v>
      </c>
      <c r="F1430" s="1">
        <v>5</v>
      </c>
      <c r="G1430" s="1" t="s">
        <v>2145</v>
      </c>
      <c r="H1430" s="1" t="s">
        <v>7351</v>
      </c>
      <c r="I1430" s="1">
        <v>12</v>
      </c>
      <c r="L1430" s="1">
        <v>5</v>
      </c>
      <c r="M1430" s="2" t="s">
        <v>13470</v>
      </c>
      <c r="N1430" s="2" t="s">
        <v>13471</v>
      </c>
      <c r="S1430" s="1" t="s">
        <v>67</v>
      </c>
      <c r="T1430" s="1" t="s">
        <v>5121</v>
      </c>
      <c r="AC1430" s="1">
        <v>9</v>
      </c>
      <c r="AD1430" s="1" t="s">
        <v>366</v>
      </c>
      <c r="AE1430" s="1" t="s">
        <v>9626</v>
      </c>
    </row>
    <row r="1431" spans="1:72" ht="13.5" customHeight="1">
      <c r="A1431" s="3" t="str">
        <f>HYPERLINK("http://kyu.snu.ac.kr/sdhj/index.jsp?type=hj/GK14657_00IH_0001_0022.jpg","1777_각북면_22")</f>
        <v>1777_각북면_22</v>
      </c>
      <c r="B1431" s="2">
        <v>1777</v>
      </c>
      <c r="C1431" s="2" t="s">
        <v>12868</v>
      </c>
      <c r="D1431" s="2" t="s">
        <v>12865</v>
      </c>
      <c r="E1431" s="2">
        <v>1430</v>
      </c>
      <c r="F1431" s="1">
        <v>5</v>
      </c>
      <c r="G1431" s="1" t="s">
        <v>2145</v>
      </c>
      <c r="H1431" s="1" t="s">
        <v>7351</v>
      </c>
      <c r="I1431" s="1">
        <v>12</v>
      </c>
      <c r="L1431" s="1">
        <v>5</v>
      </c>
      <c r="M1431" s="2" t="s">
        <v>13470</v>
      </c>
      <c r="N1431" s="2" t="s">
        <v>13471</v>
      </c>
      <c r="S1431" s="1" t="s">
        <v>67</v>
      </c>
      <c r="T1431" s="1" t="s">
        <v>5121</v>
      </c>
      <c r="AC1431" s="1">
        <v>7</v>
      </c>
      <c r="AD1431" s="1" t="s">
        <v>108</v>
      </c>
      <c r="AE1431" s="1" t="s">
        <v>9615</v>
      </c>
    </row>
    <row r="1432" spans="1:72" ht="13.5" customHeight="1">
      <c r="A1432" s="3" t="str">
        <f>HYPERLINK("http://kyu.snu.ac.kr/sdhj/index.jsp?type=hj/GK14657_00IH_0001_0022.jpg","1777_각북면_22")</f>
        <v>1777_각북면_22</v>
      </c>
      <c r="B1432" s="2">
        <v>1777</v>
      </c>
      <c r="C1432" s="2" t="s">
        <v>12868</v>
      </c>
      <c r="D1432" s="2" t="s">
        <v>12865</v>
      </c>
      <c r="E1432" s="2">
        <v>1431</v>
      </c>
      <c r="F1432" s="1">
        <v>5</v>
      </c>
      <c r="G1432" s="1" t="s">
        <v>2145</v>
      </c>
      <c r="H1432" s="1" t="s">
        <v>7351</v>
      </c>
      <c r="I1432" s="1">
        <v>12</v>
      </c>
      <c r="L1432" s="1">
        <v>5</v>
      </c>
      <c r="M1432" s="2" t="s">
        <v>13470</v>
      </c>
      <c r="N1432" s="2" t="s">
        <v>13471</v>
      </c>
      <c r="S1432" s="1" t="s">
        <v>67</v>
      </c>
      <c r="T1432" s="1" t="s">
        <v>5121</v>
      </c>
      <c r="AC1432" s="1">
        <v>6</v>
      </c>
      <c r="AD1432" s="1" t="s">
        <v>70</v>
      </c>
      <c r="AE1432" s="1" t="s">
        <v>9627</v>
      </c>
      <c r="AF1432" s="1" t="s">
        <v>1252</v>
      </c>
      <c r="AG1432" s="1" t="s">
        <v>9683</v>
      </c>
    </row>
    <row r="1433" spans="1:72" ht="13.5" customHeight="1">
      <c r="A1433" s="3" t="str">
        <f>HYPERLINK("http://kyu.snu.ac.kr/sdhj/index.jsp?type=hj/GK14657_00IH_0001_0023.jpg","1777_각북면_23")</f>
        <v>1777_각북면_23</v>
      </c>
      <c r="B1433" s="2">
        <v>1777</v>
      </c>
      <c r="C1433" s="2" t="s">
        <v>12868</v>
      </c>
      <c r="D1433" s="2" t="s">
        <v>12865</v>
      </c>
      <c r="E1433" s="2">
        <v>1432</v>
      </c>
      <c r="F1433" s="1">
        <v>5</v>
      </c>
      <c r="G1433" s="1" t="s">
        <v>2145</v>
      </c>
      <c r="H1433" s="1" t="s">
        <v>7351</v>
      </c>
      <c r="I1433" s="1">
        <v>13</v>
      </c>
      <c r="J1433" s="1" t="s">
        <v>2337</v>
      </c>
      <c r="K1433" s="1" t="s">
        <v>12906</v>
      </c>
      <c r="L1433" s="1">
        <v>1</v>
      </c>
      <c r="M1433" s="2" t="s">
        <v>2337</v>
      </c>
      <c r="N1433" s="2" t="s">
        <v>12906</v>
      </c>
      <c r="T1433" s="1" t="s">
        <v>12957</v>
      </c>
      <c r="U1433" s="1" t="s">
        <v>174</v>
      </c>
      <c r="V1433" s="1" t="s">
        <v>7523</v>
      </c>
      <c r="W1433" s="1" t="s">
        <v>73</v>
      </c>
      <c r="X1433" s="1" t="s">
        <v>12958</v>
      </c>
      <c r="Y1433" s="1" t="s">
        <v>2613</v>
      </c>
      <c r="Z1433" s="1" t="s">
        <v>9270</v>
      </c>
      <c r="AC1433" s="1">
        <v>44</v>
      </c>
      <c r="AD1433" s="1" t="s">
        <v>102</v>
      </c>
      <c r="AE1433" s="1" t="s">
        <v>9629</v>
      </c>
      <c r="AJ1433" s="1" t="s">
        <v>17</v>
      </c>
      <c r="AK1433" s="1" t="s">
        <v>9765</v>
      </c>
      <c r="AL1433" s="1" t="s">
        <v>431</v>
      </c>
      <c r="AM1433" s="1" t="s">
        <v>9730</v>
      </c>
      <c r="AT1433" s="1" t="s">
        <v>1479</v>
      </c>
      <c r="AU1433" s="1" t="s">
        <v>7560</v>
      </c>
      <c r="AV1433" s="1" t="s">
        <v>1057</v>
      </c>
      <c r="AW1433" s="1" t="s">
        <v>10447</v>
      </c>
      <c r="BG1433" s="1" t="s">
        <v>1322</v>
      </c>
      <c r="BH1433" s="1" t="s">
        <v>7570</v>
      </c>
      <c r="BI1433" s="1" t="s">
        <v>2614</v>
      </c>
      <c r="BJ1433" s="1" t="s">
        <v>11172</v>
      </c>
      <c r="BK1433" s="1" t="s">
        <v>79</v>
      </c>
      <c r="BL1433" s="1" t="s">
        <v>9844</v>
      </c>
      <c r="BM1433" s="1" t="s">
        <v>2615</v>
      </c>
      <c r="BN1433" s="1" t="s">
        <v>11544</v>
      </c>
      <c r="BO1433" s="1" t="s">
        <v>79</v>
      </c>
      <c r="BP1433" s="1" t="s">
        <v>9844</v>
      </c>
      <c r="BQ1433" s="1" t="s">
        <v>2616</v>
      </c>
      <c r="BR1433" s="1" t="s">
        <v>12437</v>
      </c>
      <c r="BS1433" s="1" t="s">
        <v>205</v>
      </c>
      <c r="BT1433" s="1" t="s">
        <v>9777</v>
      </c>
    </row>
    <row r="1434" spans="1:72" ht="13.5" customHeight="1">
      <c r="A1434" s="3" t="str">
        <f>HYPERLINK("http://kyu.snu.ac.kr/sdhj/index.jsp?type=hj/GK14657_00IH_0001_0023.jpg","1777_각북면_23")</f>
        <v>1777_각북면_23</v>
      </c>
      <c r="B1434" s="2">
        <v>1777</v>
      </c>
      <c r="C1434" s="2" t="s">
        <v>12868</v>
      </c>
      <c r="D1434" s="2" t="s">
        <v>12865</v>
      </c>
      <c r="E1434" s="2">
        <v>1433</v>
      </c>
      <c r="F1434" s="1">
        <v>5</v>
      </c>
      <c r="G1434" s="1" t="s">
        <v>2145</v>
      </c>
      <c r="H1434" s="1" t="s">
        <v>7351</v>
      </c>
      <c r="I1434" s="1">
        <v>13</v>
      </c>
      <c r="L1434" s="1">
        <v>1</v>
      </c>
      <c r="M1434" s="2" t="s">
        <v>2337</v>
      </c>
      <c r="N1434" s="2" t="s">
        <v>12906</v>
      </c>
      <c r="S1434" s="1" t="s">
        <v>47</v>
      </c>
      <c r="T1434" s="1" t="s">
        <v>179</v>
      </c>
      <c r="W1434" s="1" t="s">
        <v>38</v>
      </c>
      <c r="X1434" s="1" t="s">
        <v>12968</v>
      </c>
      <c r="Y1434" s="1" t="s">
        <v>101</v>
      </c>
      <c r="Z1434" s="1" t="s">
        <v>7731</v>
      </c>
      <c r="AC1434" s="1">
        <v>41</v>
      </c>
      <c r="AD1434" s="1" t="s">
        <v>753</v>
      </c>
      <c r="AE1434" s="1" t="s">
        <v>9644</v>
      </c>
      <c r="AJ1434" s="1" t="s">
        <v>17</v>
      </c>
      <c r="AK1434" s="1" t="s">
        <v>9765</v>
      </c>
      <c r="AL1434" s="1" t="s">
        <v>147</v>
      </c>
      <c r="AM1434" s="1" t="s">
        <v>9773</v>
      </c>
      <c r="AT1434" s="1" t="s">
        <v>79</v>
      </c>
      <c r="AU1434" s="1" t="s">
        <v>9844</v>
      </c>
      <c r="AV1434" s="1" t="s">
        <v>7298</v>
      </c>
      <c r="AW1434" s="1" t="s">
        <v>9272</v>
      </c>
      <c r="BG1434" s="1" t="s">
        <v>79</v>
      </c>
      <c r="BH1434" s="1" t="s">
        <v>9844</v>
      </c>
      <c r="BI1434" s="1" t="s">
        <v>2208</v>
      </c>
      <c r="BJ1434" s="1" t="s">
        <v>10503</v>
      </c>
      <c r="BK1434" s="1" t="s">
        <v>79</v>
      </c>
      <c r="BL1434" s="1" t="s">
        <v>9844</v>
      </c>
      <c r="BM1434" s="1" t="s">
        <v>2210</v>
      </c>
      <c r="BN1434" s="1" t="s">
        <v>8812</v>
      </c>
      <c r="BO1434" s="1" t="s">
        <v>79</v>
      </c>
      <c r="BP1434" s="1" t="s">
        <v>9844</v>
      </c>
      <c r="BQ1434" s="1" t="s">
        <v>2589</v>
      </c>
      <c r="BR1434" s="1" t="s">
        <v>12436</v>
      </c>
      <c r="BS1434" s="1" t="s">
        <v>431</v>
      </c>
      <c r="BT1434" s="1" t="s">
        <v>9730</v>
      </c>
    </row>
    <row r="1435" spans="1:72" ht="13.5" customHeight="1">
      <c r="A1435" s="3" t="str">
        <f>HYPERLINK("http://kyu.snu.ac.kr/sdhj/index.jsp?type=hj/GK14657_00IH_0001_0023.jpg","1777_각북면_23")</f>
        <v>1777_각북면_23</v>
      </c>
      <c r="B1435" s="2">
        <v>1777</v>
      </c>
      <c r="C1435" s="2" t="s">
        <v>12868</v>
      </c>
      <c r="D1435" s="2" t="s">
        <v>12865</v>
      </c>
      <c r="E1435" s="2">
        <v>1434</v>
      </c>
      <c r="F1435" s="1">
        <v>5</v>
      </c>
      <c r="G1435" s="1" t="s">
        <v>2145</v>
      </c>
      <c r="H1435" s="1" t="s">
        <v>7351</v>
      </c>
      <c r="I1435" s="1">
        <v>13</v>
      </c>
      <c r="L1435" s="1">
        <v>1</v>
      </c>
      <c r="M1435" s="2" t="s">
        <v>2337</v>
      </c>
      <c r="N1435" s="2" t="s">
        <v>12906</v>
      </c>
      <c r="S1435" s="1" t="s">
        <v>67</v>
      </c>
      <c r="T1435" s="1" t="s">
        <v>5121</v>
      </c>
      <c r="AC1435" s="1">
        <v>12</v>
      </c>
      <c r="AD1435" s="1" t="s">
        <v>344</v>
      </c>
      <c r="AE1435" s="1" t="s">
        <v>9647</v>
      </c>
    </row>
    <row r="1436" spans="1:72" ht="13.5" customHeight="1">
      <c r="A1436" s="3" t="str">
        <f>HYPERLINK("http://kyu.snu.ac.kr/sdhj/index.jsp?type=hj/GK14657_00IH_0001_0023.jpg","1777_각북면_23")</f>
        <v>1777_각북면_23</v>
      </c>
      <c r="B1436" s="2">
        <v>1777</v>
      </c>
      <c r="C1436" s="2" t="s">
        <v>12868</v>
      </c>
      <c r="D1436" s="2" t="s">
        <v>12865</v>
      </c>
      <c r="E1436" s="2">
        <v>1435</v>
      </c>
      <c r="F1436" s="1">
        <v>5</v>
      </c>
      <c r="G1436" s="1" t="s">
        <v>2145</v>
      </c>
      <c r="H1436" s="1" t="s">
        <v>7351</v>
      </c>
      <c r="I1436" s="1">
        <v>13</v>
      </c>
      <c r="L1436" s="1">
        <v>1</v>
      </c>
      <c r="M1436" s="2" t="s">
        <v>2337</v>
      </c>
      <c r="N1436" s="2" t="s">
        <v>12906</v>
      </c>
      <c r="S1436" s="1" t="s">
        <v>67</v>
      </c>
      <c r="T1436" s="1" t="s">
        <v>5121</v>
      </c>
      <c r="AC1436" s="1">
        <v>5</v>
      </c>
      <c r="AD1436" s="1" t="s">
        <v>201</v>
      </c>
      <c r="AE1436" s="1" t="s">
        <v>9636</v>
      </c>
      <c r="AG1436" s="1" t="s">
        <v>9052</v>
      </c>
    </row>
    <row r="1437" spans="1:72" ht="13.5" customHeight="1">
      <c r="A1437" s="3" t="str">
        <f>HYPERLINK("http://kyu.snu.ac.kr/sdhj/index.jsp?type=hj/GK14657_00IH_0001_0023.jpg","1777_각북면_23")</f>
        <v>1777_각북면_23</v>
      </c>
      <c r="B1437" s="2">
        <v>1777</v>
      </c>
      <c r="C1437" s="2" t="s">
        <v>12868</v>
      </c>
      <c r="D1437" s="2" t="s">
        <v>12865</v>
      </c>
      <c r="E1437" s="2">
        <v>1436</v>
      </c>
      <c r="F1437" s="1">
        <v>5</v>
      </c>
      <c r="G1437" s="1" t="s">
        <v>2145</v>
      </c>
      <c r="H1437" s="1" t="s">
        <v>7351</v>
      </c>
      <c r="I1437" s="1">
        <v>13</v>
      </c>
      <c r="L1437" s="1">
        <v>1</v>
      </c>
      <c r="M1437" s="2" t="s">
        <v>2337</v>
      </c>
      <c r="N1437" s="2" t="s">
        <v>12906</v>
      </c>
      <c r="S1437" s="1" t="s">
        <v>67</v>
      </c>
      <c r="T1437" s="1" t="s">
        <v>5121</v>
      </c>
      <c r="AC1437" s="1">
        <v>2</v>
      </c>
      <c r="AD1437" s="1" t="s">
        <v>161</v>
      </c>
      <c r="AE1437" s="1" t="s">
        <v>9657</v>
      </c>
      <c r="AF1437" s="1" t="s">
        <v>14355</v>
      </c>
      <c r="AG1437" s="1" t="s">
        <v>14358</v>
      </c>
    </row>
    <row r="1438" spans="1:72" ht="13.5" customHeight="1">
      <c r="A1438" s="3" t="str">
        <f>HYPERLINK("http://kyu.snu.ac.kr/sdhj/index.jsp?type=hj/GK14657_00IH_0001_0023.jpg","1777_각북면_23")</f>
        <v>1777_각북면_23</v>
      </c>
      <c r="B1438" s="2">
        <v>1777</v>
      </c>
      <c r="C1438" s="2" t="s">
        <v>12868</v>
      </c>
      <c r="D1438" s="2" t="s">
        <v>12865</v>
      </c>
      <c r="E1438" s="2">
        <v>1437</v>
      </c>
      <c r="F1438" s="1">
        <v>5</v>
      </c>
      <c r="G1438" s="1" t="s">
        <v>2145</v>
      </c>
      <c r="H1438" s="1" t="s">
        <v>7351</v>
      </c>
      <c r="I1438" s="1">
        <v>13</v>
      </c>
      <c r="L1438" s="1">
        <v>2</v>
      </c>
      <c r="M1438" s="2" t="s">
        <v>13472</v>
      </c>
      <c r="N1438" s="2" t="s">
        <v>13473</v>
      </c>
      <c r="T1438" s="1" t="s">
        <v>12957</v>
      </c>
      <c r="U1438" s="1" t="s">
        <v>174</v>
      </c>
      <c r="V1438" s="1" t="s">
        <v>7523</v>
      </c>
      <c r="W1438" s="1" t="s">
        <v>878</v>
      </c>
      <c r="X1438" s="1" t="s">
        <v>7686</v>
      </c>
      <c r="Y1438" s="1" t="s">
        <v>2617</v>
      </c>
      <c r="Z1438" s="1" t="s">
        <v>9269</v>
      </c>
      <c r="AC1438" s="1">
        <v>58</v>
      </c>
      <c r="AD1438" s="1" t="s">
        <v>117</v>
      </c>
      <c r="AE1438" s="1" t="s">
        <v>9628</v>
      </c>
      <c r="AJ1438" s="1" t="s">
        <v>17</v>
      </c>
      <c r="AK1438" s="1" t="s">
        <v>9765</v>
      </c>
      <c r="AL1438" s="1" t="s">
        <v>879</v>
      </c>
      <c r="AM1438" s="1" t="s">
        <v>9780</v>
      </c>
      <c r="AT1438" s="1" t="s">
        <v>79</v>
      </c>
      <c r="AU1438" s="1" t="s">
        <v>9844</v>
      </c>
      <c r="AV1438" s="1" t="s">
        <v>2618</v>
      </c>
      <c r="AW1438" s="1" t="s">
        <v>10446</v>
      </c>
      <c r="BG1438" s="1" t="s">
        <v>79</v>
      </c>
      <c r="BH1438" s="1" t="s">
        <v>9844</v>
      </c>
      <c r="BI1438" s="1" t="s">
        <v>2619</v>
      </c>
      <c r="BJ1438" s="1" t="s">
        <v>11171</v>
      </c>
      <c r="BK1438" s="1" t="s">
        <v>79</v>
      </c>
      <c r="BL1438" s="1" t="s">
        <v>9844</v>
      </c>
      <c r="BM1438" s="1" t="s">
        <v>2620</v>
      </c>
      <c r="BN1438" s="1" t="s">
        <v>7780</v>
      </c>
      <c r="BO1438" s="1" t="s">
        <v>79</v>
      </c>
      <c r="BP1438" s="1" t="s">
        <v>9844</v>
      </c>
      <c r="BQ1438" s="1" t="s">
        <v>2621</v>
      </c>
      <c r="BR1438" s="1" t="s">
        <v>14973</v>
      </c>
      <c r="BS1438" s="1" t="s">
        <v>41</v>
      </c>
      <c r="BT1438" s="1" t="s">
        <v>9711</v>
      </c>
    </row>
    <row r="1439" spans="1:72" ht="13.5" customHeight="1">
      <c r="A1439" s="3" t="str">
        <f>HYPERLINK("http://kyu.snu.ac.kr/sdhj/index.jsp?type=hj/GK14657_00IH_0001_0023.jpg","1777_각북면_23")</f>
        <v>1777_각북면_23</v>
      </c>
      <c r="B1439" s="2">
        <v>1777</v>
      </c>
      <c r="C1439" s="2" t="s">
        <v>12868</v>
      </c>
      <c r="D1439" s="2" t="s">
        <v>12865</v>
      </c>
      <c r="E1439" s="2">
        <v>1438</v>
      </c>
      <c r="F1439" s="1">
        <v>5</v>
      </c>
      <c r="G1439" s="1" t="s">
        <v>2145</v>
      </c>
      <c r="H1439" s="1" t="s">
        <v>7351</v>
      </c>
      <c r="I1439" s="1">
        <v>13</v>
      </c>
      <c r="L1439" s="1">
        <v>2</v>
      </c>
      <c r="M1439" s="2" t="s">
        <v>13472</v>
      </c>
      <c r="N1439" s="2" t="s">
        <v>13473</v>
      </c>
      <c r="S1439" s="1" t="s">
        <v>47</v>
      </c>
      <c r="T1439" s="1" t="s">
        <v>179</v>
      </c>
      <c r="W1439" s="1" t="s">
        <v>48</v>
      </c>
      <c r="X1439" s="1" t="s">
        <v>7670</v>
      </c>
      <c r="Y1439" s="1" t="s">
        <v>101</v>
      </c>
      <c r="Z1439" s="1" t="s">
        <v>7731</v>
      </c>
      <c r="AF1439" s="1" t="s">
        <v>93</v>
      </c>
      <c r="AG1439" s="1" t="s">
        <v>7486</v>
      </c>
    </row>
    <row r="1440" spans="1:72" ht="13.5" customHeight="1">
      <c r="A1440" s="3" t="str">
        <f>HYPERLINK("http://kyu.snu.ac.kr/sdhj/index.jsp?type=hj/GK14657_00IH_0001_0023.jpg","1777_각북면_23")</f>
        <v>1777_각북면_23</v>
      </c>
      <c r="B1440" s="2">
        <v>1777</v>
      </c>
      <c r="C1440" s="2" t="s">
        <v>12868</v>
      </c>
      <c r="D1440" s="2" t="s">
        <v>12865</v>
      </c>
      <c r="E1440" s="2">
        <v>1439</v>
      </c>
      <c r="F1440" s="1">
        <v>5</v>
      </c>
      <c r="G1440" s="1" t="s">
        <v>2145</v>
      </c>
      <c r="H1440" s="1" t="s">
        <v>7351</v>
      </c>
      <c r="I1440" s="1">
        <v>13</v>
      </c>
      <c r="L1440" s="1">
        <v>2</v>
      </c>
      <c r="M1440" s="2" t="s">
        <v>13472</v>
      </c>
      <c r="N1440" s="2" t="s">
        <v>13473</v>
      </c>
      <c r="T1440" s="1" t="s">
        <v>15262</v>
      </c>
      <c r="U1440" s="1" t="s">
        <v>109</v>
      </c>
      <c r="V1440" s="1" t="s">
        <v>7521</v>
      </c>
      <c r="Y1440" s="1" t="s">
        <v>2622</v>
      </c>
      <c r="Z1440" s="1" t="s">
        <v>7830</v>
      </c>
      <c r="AC1440" s="1">
        <v>17</v>
      </c>
      <c r="AD1440" s="1" t="s">
        <v>68</v>
      </c>
      <c r="AE1440" s="1" t="s">
        <v>9623</v>
      </c>
      <c r="AF1440" s="1" t="s">
        <v>71</v>
      </c>
      <c r="AG1440" s="1" t="s">
        <v>9052</v>
      </c>
    </row>
    <row r="1441" spans="1:72" ht="13.5" customHeight="1">
      <c r="A1441" s="3" t="str">
        <f>HYPERLINK("http://kyu.snu.ac.kr/sdhj/index.jsp?type=hj/GK14657_00IH_0001_0023.jpg","1777_각북면_23")</f>
        <v>1777_각북면_23</v>
      </c>
      <c r="B1441" s="2">
        <v>1777</v>
      </c>
      <c r="C1441" s="2" t="s">
        <v>12868</v>
      </c>
      <c r="D1441" s="2" t="s">
        <v>12865</v>
      </c>
      <c r="E1441" s="2">
        <v>1440</v>
      </c>
      <c r="F1441" s="1">
        <v>5</v>
      </c>
      <c r="G1441" s="1" t="s">
        <v>2145</v>
      </c>
      <c r="H1441" s="1" t="s">
        <v>7351</v>
      </c>
      <c r="I1441" s="1">
        <v>13</v>
      </c>
      <c r="L1441" s="1">
        <v>3</v>
      </c>
      <c r="M1441" s="2" t="s">
        <v>13474</v>
      </c>
      <c r="N1441" s="2" t="s">
        <v>13475</v>
      </c>
      <c r="T1441" s="1" t="s">
        <v>12957</v>
      </c>
      <c r="U1441" s="1" t="s">
        <v>2623</v>
      </c>
      <c r="V1441" s="1" t="s">
        <v>7585</v>
      </c>
      <c r="W1441" s="1" t="s">
        <v>260</v>
      </c>
      <c r="X1441" s="1" t="s">
        <v>7486</v>
      </c>
      <c r="Y1441" s="1" t="s">
        <v>2624</v>
      </c>
      <c r="Z1441" s="1" t="s">
        <v>8419</v>
      </c>
      <c r="AC1441" s="1">
        <v>57</v>
      </c>
      <c r="AD1441" s="1" t="s">
        <v>302</v>
      </c>
      <c r="AE1441" s="1" t="s">
        <v>9660</v>
      </c>
      <c r="AJ1441" s="1" t="s">
        <v>17</v>
      </c>
      <c r="AK1441" s="1" t="s">
        <v>9765</v>
      </c>
      <c r="AL1441" s="1" t="s">
        <v>263</v>
      </c>
      <c r="AM1441" s="1" t="s">
        <v>9775</v>
      </c>
      <c r="AT1441" s="1" t="s">
        <v>79</v>
      </c>
      <c r="AU1441" s="1" t="s">
        <v>9844</v>
      </c>
      <c r="AV1441" s="1" t="s">
        <v>1062</v>
      </c>
      <c r="AW1441" s="1" t="s">
        <v>10445</v>
      </c>
      <c r="BG1441" s="1" t="s">
        <v>79</v>
      </c>
      <c r="BH1441" s="1" t="s">
        <v>9844</v>
      </c>
      <c r="BI1441" s="1" t="s">
        <v>2625</v>
      </c>
      <c r="BJ1441" s="1" t="s">
        <v>8492</v>
      </c>
      <c r="BK1441" s="1" t="s">
        <v>543</v>
      </c>
      <c r="BL1441" s="1" t="s">
        <v>14531</v>
      </c>
      <c r="BM1441" s="1" t="s">
        <v>2626</v>
      </c>
      <c r="BN1441" s="1" t="s">
        <v>14659</v>
      </c>
      <c r="BO1441" s="1" t="s">
        <v>79</v>
      </c>
      <c r="BP1441" s="1" t="s">
        <v>9844</v>
      </c>
      <c r="BQ1441" s="1" t="s">
        <v>2322</v>
      </c>
      <c r="BR1441" s="1" t="s">
        <v>12435</v>
      </c>
      <c r="BS1441" s="1" t="s">
        <v>50</v>
      </c>
      <c r="BT1441" s="1" t="s">
        <v>9712</v>
      </c>
    </row>
    <row r="1442" spans="1:72" ht="13.5" customHeight="1">
      <c r="A1442" s="3" t="str">
        <f>HYPERLINK("http://kyu.snu.ac.kr/sdhj/index.jsp?type=hj/GK14657_00IH_0001_0023.jpg","1777_각북면_23")</f>
        <v>1777_각북면_23</v>
      </c>
      <c r="B1442" s="2">
        <v>1777</v>
      </c>
      <c r="C1442" s="2" t="s">
        <v>12868</v>
      </c>
      <c r="D1442" s="2" t="s">
        <v>12865</v>
      </c>
      <c r="E1442" s="2">
        <v>1441</v>
      </c>
      <c r="F1442" s="1">
        <v>5</v>
      </c>
      <c r="G1442" s="1" t="s">
        <v>2145</v>
      </c>
      <c r="H1442" s="1" t="s">
        <v>7351</v>
      </c>
      <c r="I1442" s="1">
        <v>13</v>
      </c>
      <c r="L1442" s="1">
        <v>3</v>
      </c>
      <c r="M1442" s="2" t="s">
        <v>13474</v>
      </c>
      <c r="N1442" s="2" t="s">
        <v>13475</v>
      </c>
      <c r="S1442" s="1" t="s">
        <v>47</v>
      </c>
      <c r="T1442" s="1" t="s">
        <v>179</v>
      </c>
      <c r="W1442" s="1" t="s">
        <v>459</v>
      </c>
      <c r="X1442" s="1" t="s">
        <v>7509</v>
      </c>
      <c r="Y1442" s="1" t="s">
        <v>10</v>
      </c>
      <c r="Z1442" s="1" t="s">
        <v>7691</v>
      </c>
      <c r="AC1442" s="1">
        <v>56</v>
      </c>
      <c r="AD1442" s="1" t="s">
        <v>199</v>
      </c>
      <c r="AE1442" s="1" t="s">
        <v>7846</v>
      </c>
      <c r="AJ1442" s="1" t="s">
        <v>17</v>
      </c>
      <c r="AK1442" s="1" t="s">
        <v>9765</v>
      </c>
      <c r="AL1442" s="1" t="s">
        <v>183</v>
      </c>
      <c r="AM1442" s="1" t="s">
        <v>9710</v>
      </c>
      <c r="AT1442" s="1" t="s">
        <v>79</v>
      </c>
      <c r="AU1442" s="1" t="s">
        <v>9844</v>
      </c>
      <c r="AV1442" s="1" t="s">
        <v>1710</v>
      </c>
      <c r="AW1442" s="1" t="s">
        <v>7984</v>
      </c>
      <c r="BG1442" s="1" t="s">
        <v>79</v>
      </c>
      <c r="BH1442" s="1" t="s">
        <v>9844</v>
      </c>
      <c r="BI1442" s="1" t="s">
        <v>2306</v>
      </c>
      <c r="BJ1442" s="1" t="s">
        <v>10491</v>
      </c>
      <c r="BK1442" s="1" t="s">
        <v>79</v>
      </c>
      <c r="BL1442" s="1" t="s">
        <v>9844</v>
      </c>
      <c r="BM1442" s="1" t="s">
        <v>743</v>
      </c>
      <c r="BN1442" s="1" t="s">
        <v>11293</v>
      </c>
      <c r="BO1442" s="1" t="s">
        <v>79</v>
      </c>
      <c r="BP1442" s="1" t="s">
        <v>9844</v>
      </c>
      <c r="BQ1442" s="1" t="s">
        <v>2627</v>
      </c>
      <c r="BR1442" s="1" t="s">
        <v>14753</v>
      </c>
      <c r="BS1442" s="1" t="s">
        <v>76</v>
      </c>
      <c r="BT1442" s="1" t="s">
        <v>14465</v>
      </c>
    </row>
    <row r="1443" spans="1:72" ht="13.5" customHeight="1">
      <c r="A1443" s="3" t="str">
        <f>HYPERLINK("http://kyu.snu.ac.kr/sdhj/index.jsp?type=hj/GK14657_00IH_0001_0023.jpg","1777_각북면_23")</f>
        <v>1777_각북면_23</v>
      </c>
      <c r="B1443" s="2">
        <v>1777</v>
      </c>
      <c r="C1443" s="2" t="s">
        <v>12868</v>
      </c>
      <c r="D1443" s="2" t="s">
        <v>12865</v>
      </c>
      <c r="E1443" s="2">
        <v>1442</v>
      </c>
      <c r="F1443" s="1">
        <v>5</v>
      </c>
      <c r="G1443" s="1" t="s">
        <v>2145</v>
      </c>
      <c r="H1443" s="1" t="s">
        <v>7351</v>
      </c>
      <c r="I1443" s="1">
        <v>13</v>
      </c>
      <c r="L1443" s="1">
        <v>3</v>
      </c>
      <c r="M1443" s="2" t="s">
        <v>13474</v>
      </c>
      <c r="N1443" s="2" t="s">
        <v>13475</v>
      </c>
      <c r="S1443" s="1" t="s">
        <v>67</v>
      </c>
      <c r="T1443" s="1" t="s">
        <v>5121</v>
      </c>
      <c r="AC1443" s="1">
        <v>7</v>
      </c>
      <c r="AD1443" s="1" t="s">
        <v>108</v>
      </c>
      <c r="AE1443" s="1" t="s">
        <v>9615</v>
      </c>
      <c r="AG1443" s="1" t="s">
        <v>9052</v>
      </c>
    </row>
    <row r="1444" spans="1:72" ht="13.5" customHeight="1">
      <c r="A1444" s="3" t="str">
        <f>HYPERLINK("http://kyu.snu.ac.kr/sdhj/index.jsp?type=hj/GK14657_00IH_0001_0023.jpg","1777_각북면_23")</f>
        <v>1777_각북면_23</v>
      </c>
      <c r="B1444" s="2">
        <v>1777</v>
      </c>
      <c r="C1444" s="2" t="s">
        <v>12868</v>
      </c>
      <c r="D1444" s="2" t="s">
        <v>12865</v>
      </c>
      <c r="E1444" s="2">
        <v>1443</v>
      </c>
      <c r="F1444" s="1">
        <v>5</v>
      </c>
      <c r="G1444" s="1" t="s">
        <v>2145</v>
      </c>
      <c r="H1444" s="1" t="s">
        <v>7351</v>
      </c>
      <c r="I1444" s="1">
        <v>13</v>
      </c>
      <c r="L1444" s="1">
        <v>3</v>
      </c>
      <c r="M1444" s="2" t="s">
        <v>13474</v>
      </c>
      <c r="N1444" s="2" t="s">
        <v>13475</v>
      </c>
      <c r="S1444" s="1" t="s">
        <v>67</v>
      </c>
      <c r="T1444" s="1" t="s">
        <v>5121</v>
      </c>
      <c r="AC1444" s="1">
        <v>5</v>
      </c>
      <c r="AD1444" s="1" t="s">
        <v>201</v>
      </c>
      <c r="AE1444" s="1" t="s">
        <v>9636</v>
      </c>
      <c r="AG1444" s="1" t="s">
        <v>9052</v>
      </c>
    </row>
    <row r="1445" spans="1:72" ht="13.5" customHeight="1">
      <c r="A1445" s="3" t="str">
        <f>HYPERLINK("http://kyu.snu.ac.kr/sdhj/index.jsp?type=hj/GK14657_00IH_0001_0023.jpg","1777_각북면_23")</f>
        <v>1777_각북면_23</v>
      </c>
      <c r="B1445" s="2">
        <v>1777</v>
      </c>
      <c r="C1445" s="2" t="s">
        <v>12868</v>
      </c>
      <c r="D1445" s="2" t="s">
        <v>12865</v>
      </c>
      <c r="E1445" s="2">
        <v>1444</v>
      </c>
      <c r="F1445" s="1">
        <v>5</v>
      </c>
      <c r="G1445" s="1" t="s">
        <v>2145</v>
      </c>
      <c r="H1445" s="1" t="s">
        <v>7351</v>
      </c>
      <c r="I1445" s="1">
        <v>13</v>
      </c>
      <c r="L1445" s="1">
        <v>3</v>
      </c>
      <c r="M1445" s="2" t="s">
        <v>13474</v>
      </c>
      <c r="N1445" s="2" t="s">
        <v>13475</v>
      </c>
      <c r="S1445" s="1" t="s">
        <v>67</v>
      </c>
      <c r="T1445" s="1" t="s">
        <v>5121</v>
      </c>
      <c r="AC1445" s="1">
        <v>8</v>
      </c>
      <c r="AD1445" s="1" t="s">
        <v>157</v>
      </c>
      <c r="AE1445" s="1" t="s">
        <v>9078</v>
      </c>
      <c r="AF1445" s="1" t="s">
        <v>14368</v>
      </c>
      <c r="AG1445" s="1" t="s">
        <v>14369</v>
      </c>
    </row>
    <row r="1446" spans="1:72" ht="13.5" customHeight="1">
      <c r="A1446" s="3" t="str">
        <f>HYPERLINK("http://kyu.snu.ac.kr/sdhj/index.jsp?type=hj/GK14657_00IH_0001_0023.jpg","1777_각북면_23")</f>
        <v>1777_각북면_23</v>
      </c>
      <c r="B1446" s="2">
        <v>1777</v>
      </c>
      <c r="C1446" s="2" t="s">
        <v>12868</v>
      </c>
      <c r="D1446" s="2" t="s">
        <v>12865</v>
      </c>
      <c r="E1446" s="2">
        <v>1445</v>
      </c>
      <c r="F1446" s="1">
        <v>5</v>
      </c>
      <c r="G1446" s="1" t="s">
        <v>2145</v>
      </c>
      <c r="H1446" s="1" t="s">
        <v>7351</v>
      </c>
      <c r="I1446" s="1">
        <v>13</v>
      </c>
      <c r="L1446" s="1">
        <v>4</v>
      </c>
      <c r="M1446" s="2" t="s">
        <v>13476</v>
      </c>
      <c r="N1446" s="2" t="s">
        <v>13477</v>
      </c>
      <c r="O1446" s="1" t="s">
        <v>6</v>
      </c>
      <c r="P1446" s="1" t="s">
        <v>7461</v>
      </c>
      <c r="T1446" s="1" t="s">
        <v>12957</v>
      </c>
      <c r="U1446" s="1" t="s">
        <v>525</v>
      </c>
      <c r="V1446" s="1" t="s">
        <v>7533</v>
      </c>
      <c r="W1446" s="1" t="s">
        <v>1367</v>
      </c>
      <c r="X1446" s="1" t="s">
        <v>7509</v>
      </c>
      <c r="Y1446" s="1" t="s">
        <v>2628</v>
      </c>
      <c r="Z1446" s="1" t="s">
        <v>8314</v>
      </c>
      <c r="AC1446" s="1">
        <v>38</v>
      </c>
      <c r="AD1446" s="1" t="s">
        <v>111</v>
      </c>
      <c r="AE1446" s="1" t="s">
        <v>9656</v>
      </c>
      <c r="AJ1446" s="1" t="s">
        <v>17</v>
      </c>
      <c r="AK1446" s="1" t="s">
        <v>9765</v>
      </c>
      <c r="AL1446" s="1" t="s">
        <v>589</v>
      </c>
      <c r="AM1446" s="1" t="s">
        <v>9724</v>
      </c>
      <c r="AT1446" s="1" t="s">
        <v>525</v>
      </c>
      <c r="AU1446" s="1" t="s">
        <v>7533</v>
      </c>
      <c r="AV1446" s="1" t="s">
        <v>2629</v>
      </c>
      <c r="AW1446" s="1" t="s">
        <v>10444</v>
      </c>
      <c r="BG1446" s="1" t="s">
        <v>525</v>
      </c>
      <c r="BH1446" s="1" t="s">
        <v>7533</v>
      </c>
      <c r="BI1446" s="1" t="s">
        <v>2630</v>
      </c>
      <c r="BJ1446" s="1" t="s">
        <v>11105</v>
      </c>
      <c r="BK1446" s="1" t="s">
        <v>525</v>
      </c>
      <c r="BL1446" s="1" t="s">
        <v>7533</v>
      </c>
      <c r="BM1446" s="1" t="s">
        <v>99</v>
      </c>
      <c r="BN1446" s="1" t="s">
        <v>7819</v>
      </c>
      <c r="BO1446" s="1" t="s">
        <v>525</v>
      </c>
      <c r="BP1446" s="1" t="s">
        <v>7533</v>
      </c>
      <c r="BQ1446" s="1" t="s">
        <v>2631</v>
      </c>
      <c r="BR1446" s="1" t="s">
        <v>12434</v>
      </c>
      <c r="BS1446" s="1" t="s">
        <v>425</v>
      </c>
      <c r="BT1446" s="1" t="s">
        <v>9737</v>
      </c>
    </row>
    <row r="1447" spans="1:72" ht="13.5" customHeight="1">
      <c r="A1447" s="3" t="str">
        <f>HYPERLINK("http://kyu.snu.ac.kr/sdhj/index.jsp?type=hj/GK14657_00IH_0001_0023.jpg","1777_각북면_23")</f>
        <v>1777_각북면_23</v>
      </c>
      <c r="B1447" s="2">
        <v>1777</v>
      </c>
      <c r="C1447" s="2" t="s">
        <v>12868</v>
      </c>
      <c r="D1447" s="2" t="s">
        <v>12865</v>
      </c>
      <c r="E1447" s="2">
        <v>1446</v>
      </c>
      <c r="F1447" s="1">
        <v>5</v>
      </c>
      <c r="G1447" s="1" t="s">
        <v>2145</v>
      </c>
      <c r="H1447" s="1" t="s">
        <v>7351</v>
      </c>
      <c r="I1447" s="1">
        <v>13</v>
      </c>
      <c r="L1447" s="1">
        <v>4</v>
      </c>
      <c r="M1447" s="2" t="s">
        <v>13476</v>
      </c>
      <c r="N1447" s="2" t="s">
        <v>13477</v>
      </c>
      <c r="S1447" s="1" t="s">
        <v>47</v>
      </c>
      <c r="T1447" s="1" t="s">
        <v>179</v>
      </c>
      <c r="W1447" s="1" t="s">
        <v>73</v>
      </c>
      <c r="X1447" s="1" t="s">
        <v>12958</v>
      </c>
      <c r="Y1447" s="1" t="s">
        <v>101</v>
      </c>
      <c r="Z1447" s="1" t="s">
        <v>7731</v>
      </c>
      <c r="AC1447" s="1">
        <v>35</v>
      </c>
      <c r="AD1447" s="1" t="s">
        <v>306</v>
      </c>
      <c r="AE1447" s="1" t="s">
        <v>9664</v>
      </c>
      <c r="AJ1447" s="1" t="s">
        <v>17</v>
      </c>
      <c r="AK1447" s="1" t="s">
        <v>9765</v>
      </c>
      <c r="AL1447" s="1" t="s">
        <v>76</v>
      </c>
      <c r="AM1447" s="1" t="s">
        <v>14465</v>
      </c>
      <c r="AT1447" s="1" t="s">
        <v>53</v>
      </c>
      <c r="AU1447" s="1" t="s">
        <v>7653</v>
      </c>
      <c r="AV1447" s="1" t="s">
        <v>2632</v>
      </c>
      <c r="AW1447" s="1" t="s">
        <v>10443</v>
      </c>
      <c r="BG1447" s="1" t="s">
        <v>79</v>
      </c>
      <c r="BH1447" s="1" t="s">
        <v>9844</v>
      </c>
      <c r="BI1447" s="1" t="s">
        <v>2633</v>
      </c>
      <c r="BJ1447" s="1" t="s">
        <v>11170</v>
      </c>
      <c r="BK1447" s="1" t="s">
        <v>79</v>
      </c>
      <c r="BL1447" s="1" t="s">
        <v>9844</v>
      </c>
      <c r="BM1447" s="1" t="s">
        <v>2634</v>
      </c>
      <c r="BN1447" s="1" t="s">
        <v>11729</v>
      </c>
      <c r="BO1447" s="1" t="s">
        <v>79</v>
      </c>
      <c r="BP1447" s="1" t="s">
        <v>9844</v>
      </c>
      <c r="BQ1447" s="1" t="s">
        <v>2635</v>
      </c>
      <c r="BR1447" s="1" t="s">
        <v>14731</v>
      </c>
      <c r="BS1447" s="1" t="s">
        <v>129</v>
      </c>
      <c r="BT1447" s="1" t="s">
        <v>9723</v>
      </c>
    </row>
    <row r="1448" spans="1:72" ht="13.5" customHeight="1">
      <c r="A1448" s="3" t="str">
        <f>HYPERLINK("http://kyu.snu.ac.kr/sdhj/index.jsp?type=hj/GK14657_00IH_0001_0023.jpg","1777_각북면_23")</f>
        <v>1777_각북면_23</v>
      </c>
      <c r="B1448" s="2">
        <v>1777</v>
      </c>
      <c r="C1448" s="2" t="s">
        <v>12868</v>
      </c>
      <c r="D1448" s="2" t="s">
        <v>12865</v>
      </c>
      <c r="E1448" s="2">
        <v>1447</v>
      </c>
      <c r="F1448" s="1">
        <v>5</v>
      </c>
      <c r="G1448" s="1" t="s">
        <v>2145</v>
      </c>
      <c r="H1448" s="1" t="s">
        <v>7351</v>
      </c>
      <c r="I1448" s="1">
        <v>13</v>
      </c>
      <c r="L1448" s="1">
        <v>4</v>
      </c>
      <c r="M1448" s="2" t="s">
        <v>13476</v>
      </c>
      <c r="N1448" s="2" t="s">
        <v>13477</v>
      </c>
      <c r="S1448" s="1" t="s">
        <v>67</v>
      </c>
      <c r="T1448" s="1" t="s">
        <v>5121</v>
      </c>
      <c r="AC1448" s="1">
        <v>14</v>
      </c>
      <c r="AD1448" s="1" t="s">
        <v>268</v>
      </c>
      <c r="AE1448" s="1" t="s">
        <v>9614</v>
      </c>
    </row>
    <row r="1449" spans="1:72" ht="13.5" customHeight="1">
      <c r="A1449" s="3" t="str">
        <f>HYPERLINK("http://kyu.snu.ac.kr/sdhj/index.jsp?type=hj/GK14657_00IH_0001_0023.jpg","1777_각북면_23")</f>
        <v>1777_각북면_23</v>
      </c>
      <c r="B1449" s="2">
        <v>1777</v>
      </c>
      <c r="C1449" s="2" t="s">
        <v>12868</v>
      </c>
      <c r="D1449" s="2" t="s">
        <v>12865</v>
      </c>
      <c r="E1449" s="2">
        <v>1448</v>
      </c>
      <c r="F1449" s="1">
        <v>5</v>
      </c>
      <c r="G1449" s="1" t="s">
        <v>2145</v>
      </c>
      <c r="H1449" s="1" t="s">
        <v>7351</v>
      </c>
      <c r="I1449" s="1">
        <v>13</v>
      </c>
      <c r="L1449" s="1">
        <v>4</v>
      </c>
      <c r="M1449" s="2" t="s">
        <v>13476</v>
      </c>
      <c r="N1449" s="2" t="s">
        <v>13477</v>
      </c>
      <c r="S1449" s="1" t="s">
        <v>67</v>
      </c>
      <c r="T1449" s="1" t="s">
        <v>5121</v>
      </c>
      <c r="AC1449" s="1">
        <v>7</v>
      </c>
      <c r="AD1449" s="1" t="s">
        <v>108</v>
      </c>
      <c r="AE1449" s="1" t="s">
        <v>9615</v>
      </c>
      <c r="AF1449" s="1" t="s">
        <v>71</v>
      </c>
      <c r="AG1449" s="1" t="s">
        <v>9052</v>
      </c>
    </row>
    <row r="1450" spans="1:72" ht="13.5" customHeight="1">
      <c r="A1450" s="3" t="str">
        <f>HYPERLINK("http://kyu.snu.ac.kr/sdhj/index.jsp?type=hj/GK14657_00IH_0001_0023.jpg","1777_각북면_23")</f>
        <v>1777_각북면_23</v>
      </c>
      <c r="B1450" s="2">
        <v>1777</v>
      </c>
      <c r="C1450" s="2" t="s">
        <v>12868</v>
      </c>
      <c r="D1450" s="2" t="s">
        <v>12865</v>
      </c>
      <c r="E1450" s="2">
        <v>1449</v>
      </c>
      <c r="F1450" s="1">
        <v>5</v>
      </c>
      <c r="G1450" s="1" t="s">
        <v>2145</v>
      </c>
      <c r="H1450" s="1" t="s">
        <v>7351</v>
      </c>
      <c r="I1450" s="1">
        <v>13</v>
      </c>
      <c r="L1450" s="1">
        <v>5</v>
      </c>
      <c r="M1450" s="2" t="s">
        <v>13478</v>
      </c>
      <c r="N1450" s="2" t="s">
        <v>13479</v>
      </c>
      <c r="O1450" s="1" t="s">
        <v>6</v>
      </c>
      <c r="P1450" s="1" t="s">
        <v>7461</v>
      </c>
      <c r="T1450" s="1" t="s">
        <v>12957</v>
      </c>
      <c r="U1450" s="1" t="s">
        <v>174</v>
      </c>
      <c r="V1450" s="1" t="s">
        <v>7523</v>
      </c>
      <c r="W1450" s="1" t="s">
        <v>48</v>
      </c>
      <c r="X1450" s="1" t="s">
        <v>7670</v>
      </c>
      <c r="Y1450" s="1" t="s">
        <v>2636</v>
      </c>
      <c r="Z1450" s="1" t="s">
        <v>9268</v>
      </c>
      <c r="AC1450" s="1">
        <v>76</v>
      </c>
      <c r="AD1450" s="1" t="s">
        <v>143</v>
      </c>
      <c r="AE1450" s="1" t="s">
        <v>9655</v>
      </c>
      <c r="AJ1450" s="1" t="s">
        <v>17</v>
      </c>
      <c r="AK1450" s="1" t="s">
        <v>9765</v>
      </c>
      <c r="AL1450" s="1" t="s">
        <v>50</v>
      </c>
      <c r="AM1450" s="1" t="s">
        <v>9712</v>
      </c>
      <c r="AT1450" s="1" t="s">
        <v>79</v>
      </c>
      <c r="AU1450" s="1" t="s">
        <v>9844</v>
      </c>
      <c r="AV1450" s="1" t="s">
        <v>74</v>
      </c>
      <c r="AW1450" s="1" t="s">
        <v>9317</v>
      </c>
      <c r="BG1450" s="1" t="s">
        <v>1231</v>
      </c>
      <c r="BH1450" s="1" t="s">
        <v>9846</v>
      </c>
      <c r="BI1450" s="1" t="s">
        <v>7299</v>
      </c>
      <c r="BJ1450" s="1" t="s">
        <v>11169</v>
      </c>
      <c r="BK1450" s="1" t="s">
        <v>79</v>
      </c>
      <c r="BL1450" s="1" t="s">
        <v>9844</v>
      </c>
      <c r="BM1450" s="1" t="s">
        <v>2637</v>
      </c>
      <c r="BN1450" s="1" t="s">
        <v>11728</v>
      </c>
      <c r="BO1450" s="1" t="s">
        <v>79</v>
      </c>
      <c r="BP1450" s="1" t="s">
        <v>9844</v>
      </c>
      <c r="BQ1450" s="1" t="s">
        <v>2638</v>
      </c>
      <c r="BR1450" s="1" t="s">
        <v>14779</v>
      </c>
      <c r="BS1450" s="1" t="s">
        <v>76</v>
      </c>
      <c r="BT1450" s="1" t="s">
        <v>14465</v>
      </c>
    </row>
    <row r="1451" spans="1:72" ht="13.5" customHeight="1">
      <c r="A1451" s="3" t="str">
        <f>HYPERLINK("http://kyu.snu.ac.kr/sdhj/index.jsp?type=hj/GK14657_00IH_0001_0023.jpg","1777_각북면_23")</f>
        <v>1777_각북면_23</v>
      </c>
      <c r="B1451" s="2">
        <v>1777</v>
      </c>
      <c r="C1451" s="2" t="s">
        <v>12868</v>
      </c>
      <c r="D1451" s="2" t="s">
        <v>12865</v>
      </c>
      <c r="E1451" s="2">
        <v>1450</v>
      </c>
      <c r="F1451" s="1">
        <v>5</v>
      </c>
      <c r="G1451" s="1" t="s">
        <v>2145</v>
      </c>
      <c r="H1451" s="1" t="s">
        <v>7351</v>
      </c>
      <c r="I1451" s="1">
        <v>13</v>
      </c>
      <c r="L1451" s="1">
        <v>5</v>
      </c>
      <c r="M1451" s="2" t="s">
        <v>13478</v>
      </c>
      <c r="N1451" s="2" t="s">
        <v>13479</v>
      </c>
      <c r="S1451" s="1" t="s">
        <v>47</v>
      </c>
      <c r="T1451" s="1" t="s">
        <v>179</v>
      </c>
      <c r="W1451" s="1" t="s">
        <v>475</v>
      </c>
      <c r="X1451" s="1" t="s">
        <v>7679</v>
      </c>
      <c r="Y1451" s="1" t="s">
        <v>101</v>
      </c>
      <c r="Z1451" s="1" t="s">
        <v>7731</v>
      </c>
      <c r="AC1451" s="1">
        <v>75</v>
      </c>
      <c r="AD1451" s="1" t="s">
        <v>173</v>
      </c>
      <c r="AE1451" s="1" t="s">
        <v>9622</v>
      </c>
      <c r="AJ1451" s="1" t="s">
        <v>17</v>
      </c>
      <c r="AK1451" s="1" t="s">
        <v>9765</v>
      </c>
      <c r="AL1451" s="1" t="s">
        <v>425</v>
      </c>
      <c r="AM1451" s="1" t="s">
        <v>9737</v>
      </c>
      <c r="AT1451" s="1" t="s">
        <v>79</v>
      </c>
      <c r="AU1451" s="1" t="s">
        <v>9844</v>
      </c>
      <c r="AV1451" s="1" t="s">
        <v>2639</v>
      </c>
      <c r="AW1451" s="1" t="s">
        <v>10442</v>
      </c>
      <c r="BG1451" s="1" t="s">
        <v>79</v>
      </c>
      <c r="BH1451" s="1" t="s">
        <v>9844</v>
      </c>
      <c r="BI1451" s="1" t="s">
        <v>2640</v>
      </c>
      <c r="BJ1451" s="1" t="s">
        <v>10879</v>
      </c>
      <c r="BK1451" s="1" t="s">
        <v>79</v>
      </c>
      <c r="BL1451" s="1" t="s">
        <v>9844</v>
      </c>
      <c r="BM1451" s="1" t="s">
        <v>1154</v>
      </c>
      <c r="BN1451" s="1" t="s">
        <v>11285</v>
      </c>
      <c r="BO1451" s="1" t="s">
        <v>79</v>
      </c>
      <c r="BP1451" s="1" t="s">
        <v>9844</v>
      </c>
      <c r="BQ1451" s="1" t="s">
        <v>2641</v>
      </c>
      <c r="BR1451" s="1" t="s">
        <v>14939</v>
      </c>
      <c r="BS1451" s="1" t="s">
        <v>129</v>
      </c>
      <c r="BT1451" s="1" t="s">
        <v>9723</v>
      </c>
    </row>
    <row r="1452" spans="1:72" ht="13.5" customHeight="1">
      <c r="A1452" s="3" t="str">
        <f>HYPERLINK("http://kyu.snu.ac.kr/sdhj/index.jsp?type=hj/GK14657_00IH_0001_0023.jpg","1777_각북면_23")</f>
        <v>1777_각북면_23</v>
      </c>
      <c r="B1452" s="2">
        <v>1777</v>
      </c>
      <c r="C1452" s="2" t="s">
        <v>12868</v>
      </c>
      <c r="D1452" s="2" t="s">
        <v>12865</v>
      </c>
      <c r="E1452" s="2">
        <v>1451</v>
      </c>
      <c r="F1452" s="1">
        <v>5</v>
      </c>
      <c r="G1452" s="1" t="s">
        <v>2145</v>
      </c>
      <c r="H1452" s="1" t="s">
        <v>7351</v>
      </c>
      <c r="I1452" s="1">
        <v>13</v>
      </c>
      <c r="L1452" s="1">
        <v>5</v>
      </c>
      <c r="M1452" s="2" t="s">
        <v>13478</v>
      </c>
      <c r="N1452" s="2" t="s">
        <v>13479</v>
      </c>
      <c r="S1452" s="1" t="s">
        <v>67</v>
      </c>
      <c r="T1452" s="1" t="s">
        <v>5121</v>
      </c>
      <c r="AC1452" s="1">
        <v>17</v>
      </c>
      <c r="AD1452" s="1" t="s">
        <v>68</v>
      </c>
      <c r="AE1452" s="1" t="s">
        <v>9623</v>
      </c>
      <c r="AG1452" s="1" t="s">
        <v>9052</v>
      </c>
    </row>
    <row r="1453" spans="1:72" ht="13.5" customHeight="1">
      <c r="A1453" s="3" t="str">
        <f>HYPERLINK("http://kyu.snu.ac.kr/sdhj/index.jsp?type=hj/GK14657_00IH_0001_0023.jpg","1777_각북면_23")</f>
        <v>1777_각북면_23</v>
      </c>
      <c r="B1453" s="2">
        <v>1777</v>
      </c>
      <c r="C1453" s="2" t="s">
        <v>12868</v>
      </c>
      <c r="D1453" s="2" t="s">
        <v>12865</v>
      </c>
      <c r="E1453" s="2">
        <v>1452</v>
      </c>
      <c r="F1453" s="1">
        <v>5</v>
      </c>
      <c r="G1453" s="1" t="s">
        <v>2145</v>
      </c>
      <c r="H1453" s="1" t="s">
        <v>7351</v>
      </c>
      <c r="I1453" s="1">
        <v>13</v>
      </c>
      <c r="L1453" s="1">
        <v>5</v>
      </c>
      <c r="M1453" s="2" t="s">
        <v>13478</v>
      </c>
      <c r="N1453" s="2" t="s">
        <v>13479</v>
      </c>
      <c r="S1453" s="1" t="s">
        <v>67</v>
      </c>
      <c r="T1453" s="1" t="s">
        <v>5121</v>
      </c>
      <c r="AC1453" s="1">
        <v>5</v>
      </c>
      <c r="AD1453" s="1" t="s">
        <v>201</v>
      </c>
      <c r="AE1453" s="1" t="s">
        <v>9636</v>
      </c>
      <c r="AF1453" s="1" t="s">
        <v>14370</v>
      </c>
      <c r="AG1453" s="1" t="s">
        <v>14349</v>
      </c>
    </row>
    <row r="1454" spans="1:72" ht="13.5" customHeight="1">
      <c r="A1454" s="3" t="str">
        <f>HYPERLINK("http://kyu.snu.ac.kr/sdhj/index.jsp?type=hj/GK14657_00IH_0001_0023.jpg","1777_각북면_23")</f>
        <v>1777_각북면_23</v>
      </c>
      <c r="B1454" s="2">
        <v>1777</v>
      </c>
      <c r="C1454" s="2" t="s">
        <v>12868</v>
      </c>
      <c r="D1454" s="2" t="s">
        <v>12865</v>
      </c>
      <c r="E1454" s="2">
        <v>1453</v>
      </c>
      <c r="F1454" s="1">
        <v>5</v>
      </c>
      <c r="G1454" s="1" t="s">
        <v>2145</v>
      </c>
      <c r="H1454" s="1" t="s">
        <v>7351</v>
      </c>
      <c r="I1454" s="1">
        <v>13</v>
      </c>
      <c r="L1454" s="1">
        <v>5</v>
      </c>
      <c r="M1454" s="2" t="s">
        <v>13478</v>
      </c>
      <c r="N1454" s="2" t="s">
        <v>13479</v>
      </c>
      <c r="T1454" s="1" t="s">
        <v>15262</v>
      </c>
      <c r="U1454" s="1" t="s">
        <v>109</v>
      </c>
      <c r="V1454" s="1" t="s">
        <v>7521</v>
      </c>
      <c r="Y1454" s="1" t="s">
        <v>2642</v>
      </c>
      <c r="Z1454" s="1" t="s">
        <v>8351</v>
      </c>
      <c r="AC1454" s="1">
        <v>25</v>
      </c>
      <c r="AD1454" s="1" t="s">
        <v>798</v>
      </c>
      <c r="AE1454" s="1" t="s">
        <v>9630</v>
      </c>
    </row>
    <row r="1455" spans="1:72" ht="13.5" customHeight="1">
      <c r="A1455" s="3" t="str">
        <f>HYPERLINK("http://kyu.snu.ac.kr/sdhj/index.jsp?type=hj/GK14657_00IH_0001_0023.jpg","1777_각북면_23")</f>
        <v>1777_각북면_23</v>
      </c>
      <c r="B1455" s="2">
        <v>1777</v>
      </c>
      <c r="C1455" s="2" t="s">
        <v>12868</v>
      </c>
      <c r="D1455" s="2" t="s">
        <v>12865</v>
      </c>
      <c r="E1455" s="2">
        <v>1454</v>
      </c>
      <c r="F1455" s="1">
        <v>5</v>
      </c>
      <c r="G1455" s="1" t="s">
        <v>2145</v>
      </c>
      <c r="H1455" s="1" t="s">
        <v>7351</v>
      </c>
      <c r="I1455" s="1">
        <v>14</v>
      </c>
      <c r="J1455" s="1" t="s">
        <v>2643</v>
      </c>
      <c r="K1455" s="1" t="s">
        <v>7432</v>
      </c>
      <c r="L1455" s="1">
        <v>1</v>
      </c>
      <c r="M1455" s="2" t="s">
        <v>2643</v>
      </c>
      <c r="N1455" s="2" t="s">
        <v>7432</v>
      </c>
      <c r="O1455" s="1" t="s">
        <v>6</v>
      </c>
      <c r="P1455" s="1" t="s">
        <v>7461</v>
      </c>
      <c r="T1455" s="1" t="s">
        <v>12957</v>
      </c>
      <c r="U1455" s="1" t="s">
        <v>1721</v>
      </c>
      <c r="V1455" s="1" t="s">
        <v>7588</v>
      </c>
      <c r="W1455" s="1" t="s">
        <v>48</v>
      </c>
      <c r="X1455" s="1" t="s">
        <v>7670</v>
      </c>
      <c r="Y1455" s="1" t="s">
        <v>596</v>
      </c>
      <c r="Z1455" s="1" t="s">
        <v>8793</v>
      </c>
      <c r="AC1455" s="1">
        <v>36</v>
      </c>
      <c r="AD1455" s="1" t="s">
        <v>309</v>
      </c>
      <c r="AE1455" s="1" t="s">
        <v>9639</v>
      </c>
      <c r="AJ1455" s="1" t="s">
        <v>17</v>
      </c>
      <c r="AK1455" s="1" t="s">
        <v>9765</v>
      </c>
      <c r="AL1455" s="1" t="s">
        <v>50</v>
      </c>
      <c r="AM1455" s="1" t="s">
        <v>9712</v>
      </c>
      <c r="AT1455" s="1" t="s">
        <v>235</v>
      </c>
      <c r="AU1455" s="1" t="s">
        <v>7607</v>
      </c>
      <c r="AV1455" s="1" t="s">
        <v>1660</v>
      </c>
      <c r="AW1455" s="1" t="s">
        <v>10441</v>
      </c>
      <c r="BG1455" s="1" t="s">
        <v>235</v>
      </c>
      <c r="BH1455" s="1" t="s">
        <v>7607</v>
      </c>
      <c r="BI1455" s="1" t="s">
        <v>1831</v>
      </c>
      <c r="BJ1455" s="1" t="s">
        <v>8245</v>
      </c>
      <c r="BK1455" s="1" t="s">
        <v>235</v>
      </c>
      <c r="BL1455" s="1" t="s">
        <v>7607</v>
      </c>
      <c r="BM1455" s="1" t="s">
        <v>2644</v>
      </c>
      <c r="BN1455" s="1" t="s">
        <v>11045</v>
      </c>
      <c r="BO1455" s="1" t="s">
        <v>235</v>
      </c>
      <c r="BP1455" s="1" t="s">
        <v>7607</v>
      </c>
      <c r="BQ1455" s="1" t="s">
        <v>2645</v>
      </c>
      <c r="BR1455" s="1" t="s">
        <v>15104</v>
      </c>
      <c r="BS1455" s="1" t="s">
        <v>129</v>
      </c>
      <c r="BT1455" s="1" t="s">
        <v>9723</v>
      </c>
    </row>
    <row r="1456" spans="1:72" ht="13.5" customHeight="1">
      <c r="A1456" s="3" t="str">
        <f>HYPERLINK("http://kyu.snu.ac.kr/sdhj/index.jsp?type=hj/GK14657_00IH_0001_0023.jpg","1777_각북면_23")</f>
        <v>1777_각북면_23</v>
      </c>
      <c r="B1456" s="2">
        <v>1777</v>
      </c>
      <c r="C1456" s="2" t="s">
        <v>12868</v>
      </c>
      <c r="D1456" s="2" t="s">
        <v>12865</v>
      </c>
      <c r="E1456" s="2">
        <v>1455</v>
      </c>
      <c r="F1456" s="1">
        <v>5</v>
      </c>
      <c r="G1456" s="1" t="s">
        <v>2145</v>
      </c>
      <c r="H1456" s="1" t="s">
        <v>7351</v>
      </c>
      <c r="I1456" s="1">
        <v>14</v>
      </c>
      <c r="L1456" s="1">
        <v>2</v>
      </c>
      <c r="M1456" s="2" t="s">
        <v>13480</v>
      </c>
      <c r="N1456" s="2" t="s">
        <v>13481</v>
      </c>
      <c r="O1456" s="1" t="s">
        <v>6</v>
      </c>
      <c r="P1456" s="1" t="s">
        <v>7461</v>
      </c>
      <c r="T1456" s="1" t="s">
        <v>12957</v>
      </c>
      <c r="U1456" s="1" t="s">
        <v>327</v>
      </c>
      <c r="V1456" s="1" t="s">
        <v>7520</v>
      </c>
      <c r="W1456" s="1" t="s">
        <v>115</v>
      </c>
      <c r="X1456" s="1" t="s">
        <v>7675</v>
      </c>
      <c r="Y1456" s="1" t="s">
        <v>210</v>
      </c>
      <c r="Z1456" s="1" t="s">
        <v>7726</v>
      </c>
      <c r="AC1456" s="1">
        <v>47</v>
      </c>
      <c r="AD1456" s="1" t="s">
        <v>364</v>
      </c>
      <c r="AE1456" s="1" t="s">
        <v>9634</v>
      </c>
      <c r="AJ1456" s="1" t="s">
        <v>17</v>
      </c>
      <c r="AK1456" s="1" t="s">
        <v>9765</v>
      </c>
      <c r="AL1456" s="1" t="s">
        <v>129</v>
      </c>
      <c r="AM1456" s="1" t="s">
        <v>9723</v>
      </c>
      <c r="AT1456" s="1" t="s">
        <v>37</v>
      </c>
      <c r="AU1456" s="1" t="s">
        <v>7529</v>
      </c>
      <c r="AV1456" s="1" t="s">
        <v>2646</v>
      </c>
      <c r="AW1456" s="1" t="s">
        <v>8295</v>
      </c>
      <c r="BG1456" s="1" t="s">
        <v>37</v>
      </c>
      <c r="BH1456" s="1" t="s">
        <v>7529</v>
      </c>
      <c r="BI1456" s="1" t="s">
        <v>2647</v>
      </c>
      <c r="BJ1456" s="1" t="s">
        <v>10028</v>
      </c>
      <c r="BK1456" s="1" t="s">
        <v>37</v>
      </c>
      <c r="BL1456" s="1" t="s">
        <v>7529</v>
      </c>
      <c r="BM1456" s="1" t="s">
        <v>397</v>
      </c>
      <c r="BN1456" s="1" t="s">
        <v>11339</v>
      </c>
      <c r="BO1456" s="1" t="s">
        <v>37</v>
      </c>
      <c r="BP1456" s="1" t="s">
        <v>7529</v>
      </c>
      <c r="BQ1456" s="1" t="s">
        <v>2648</v>
      </c>
      <c r="BR1456" s="1" t="s">
        <v>9142</v>
      </c>
      <c r="BS1456" s="1" t="s">
        <v>432</v>
      </c>
      <c r="BT1456" s="1" t="s">
        <v>9776</v>
      </c>
    </row>
    <row r="1457" spans="1:72" ht="13.5" customHeight="1">
      <c r="A1457" s="3" t="str">
        <f>HYPERLINK("http://kyu.snu.ac.kr/sdhj/index.jsp?type=hj/GK14657_00IH_0001_0023.jpg","1777_각북면_23")</f>
        <v>1777_각북면_23</v>
      </c>
      <c r="B1457" s="2">
        <v>1777</v>
      </c>
      <c r="C1457" s="2" t="s">
        <v>12868</v>
      </c>
      <c r="D1457" s="2" t="s">
        <v>12865</v>
      </c>
      <c r="E1457" s="2">
        <v>1456</v>
      </c>
      <c r="F1457" s="1">
        <v>5</v>
      </c>
      <c r="G1457" s="1" t="s">
        <v>2145</v>
      </c>
      <c r="H1457" s="1" t="s">
        <v>7351</v>
      </c>
      <c r="I1457" s="1">
        <v>14</v>
      </c>
      <c r="L1457" s="1">
        <v>2</v>
      </c>
      <c r="M1457" s="2" t="s">
        <v>13480</v>
      </c>
      <c r="N1457" s="2" t="s">
        <v>13481</v>
      </c>
      <c r="S1457" s="1" t="s">
        <v>67</v>
      </c>
      <c r="T1457" s="1" t="s">
        <v>5121</v>
      </c>
      <c r="AC1457" s="1">
        <v>10</v>
      </c>
      <c r="AD1457" s="1" t="s">
        <v>386</v>
      </c>
      <c r="AE1457" s="1" t="s">
        <v>9619</v>
      </c>
    </row>
    <row r="1458" spans="1:72" ht="13.5" customHeight="1">
      <c r="A1458" s="3" t="str">
        <f>HYPERLINK("http://kyu.snu.ac.kr/sdhj/index.jsp?type=hj/GK14657_00IH_0001_0023.jpg","1777_각북면_23")</f>
        <v>1777_각북면_23</v>
      </c>
      <c r="B1458" s="2">
        <v>1777</v>
      </c>
      <c r="C1458" s="2" t="s">
        <v>12868</v>
      </c>
      <c r="D1458" s="2" t="s">
        <v>12865</v>
      </c>
      <c r="E1458" s="2">
        <v>1457</v>
      </c>
      <c r="F1458" s="1">
        <v>5</v>
      </c>
      <c r="G1458" s="1" t="s">
        <v>2145</v>
      </c>
      <c r="H1458" s="1" t="s">
        <v>7351</v>
      </c>
      <c r="I1458" s="1">
        <v>14</v>
      </c>
      <c r="L1458" s="1">
        <v>3</v>
      </c>
      <c r="M1458" s="2" t="s">
        <v>13482</v>
      </c>
      <c r="N1458" s="2" t="s">
        <v>13483</v>
      </c>
      <c r="O1458" s="1" t="s">
        <v>6</v>
      </c>
      <c r="P1458" s="1" t="s">
        <v>7461</v>
      </c>
      <c r="T1458" s="1" t="s">
        <v>12957</v>
      </c>
      <c r="U1458" s="1" t="s">
        <v>2356</v>
      </c>
      <c r="V1458" s="1" t="s">
        <v>7628</v>
      </c>
      <c r="W1458" s="1" t="s">
        <v>569</v>
      </c>
      <c r="X1458" s="1" t="s">
        <v>7699</v>
      </c>
      <c r="Y1458" s="1" t="s">
        <v>2649</v>
      </c>
      <c r="Z1458" s="1" t="s">
        <v>9267</v>
      </c>
      <c r="AC1458" s="1">
        <v>55</v>
      </c>
      <c r="AD1458" s="1" t="s">
        <v>75</v>
      </c>
      <c r="AE1458" s="1" t="s">
        <v>9665</v>
      </c>
      <c r="AJ1458" s="1" t="s">
        <v>17</v>
      </c>
      <c r="AK1458" s="1" t="s">
        <v>9765</v>
      </c>
      <c r="AL1458" s="1" t="s">
        <v>431</v>
      </c>
      <c r="AM1458" s="1" t="s">
        <v>9730</v>
      </c>
      <c r="AT1458" s="1" t="s">
        <v>37</v>
      </c>
      <c r="AU1458" s="1" t="s">
        <v>7529</v>
      </c>
      <c r="AV1458" s="1" t="s">
        <v>1806</v>
      </c>
      <c r="AW1458" s="1" t="s">
        <v>10024</v>
      </c>
      <c r="BG1458" s="1" t="s">
        <v>585</v>
      </c>
      <c r="BH1458" s="1" t="s">
        <v>9854</v>
      </c>
      <c r="BI1458" s="1" t="s">
        <v>2205</v>
      </c>
      <c r="BJ1458" s="1" t="s">
        <v>11168</v>
      </c>
      <c r="BK1458" s="1" t="s">
        <v>53</v>
      </c>
      <c r="BL1458" s="1" t="s">
        <v>7653</v>
      </c>
      <c r="BM1458" s="1" t="s">
        <v>2206</v>
      </c>
      <c r="BN1458" s="1" t="s">
        <v>11727</v>
      </c>
      <c r="BO1458" s="1" t="s">
        <v>235</v>
      </c>
      <c r="BP1458" s="1" t="s">
        <v>7607</v>
      </c>
      <c r="BQ1458" s="1" t="s">
        <v>2329</v>
      </c>
      <c r="BR1458" s="1" t="s">
        <v>12433</v>
      </c>
      <c r="BS1458" s="1" t="s">
        <v>50</v>
      </c>
      <c r="BT1458" s="1" t="s">
        <v>9712</v>
      </c>
    </row>
    <row r="1459" spans="1:72" ht="13.5" customHeight="1">
      <c r="A1459" s="3" t="str">
        <f>HYPERLINK("http://kyu.snu.ac.kr/sdhj/index.jsp?type=hj/GK14657_00IH_0001_0023.jpg","1777_각북면_23")</f>
        <v>1777_각북면_23</v>
      </c>
      <c r="B1459" s="2">
        <v>1777</v>
      </c>
      <c r="C1459" s="2" t="s">
        <v>12868</v>
      </c>
      <c r="D1459" s="2" t="s">
        <v>12865</v>
      </c>
      <c r="E1459" s="2">
        <v>1458</v>
      </c>
      <c r="F1459" s="1">
        <v>5</v>
      </c>
      <c r="G1459" s="1" t="s">
        <v>2145</v>
      </c>
      <c r="H1459" s="1" t="s">
        <v>7351</v>
      </c>
      <c r="I1459" s="1">
        <v>14</v>
      </c>
      <c r="L1459" s="1">
        <v>3</v>
      </c>
      <c r="M1459" s="2" t="s">
        <v>13482</v>
      </c>
      <c r="N1459" s="2" t="s">
        <v>13483</v>
      </c>
      <c r="S1459" s="1" t="s">
        <v>47</v>
      </c>
      <c r="T1459" s="1" t="s">
        <v>179</v>
      </c>
      <c r="W1459" s="1" t="s">
        <v>575</v>
      </c>
      <c r="X1459" s="1" t="s">
        <v>7677</v>
      </c>
      <c r="Y1459" s="1" t="s">
        <v>10</v>
      </c>
      <c r="Z1459" s="1" t="s">
        <v>7691</v>
      </c>
      <c r="AC1459" s="1">
        <v>52</v>
      </c>
      <c r="AD1459" s="1" t="s">
        <v>83</v>
      </c>
      <c r="AE1459" s="1" t="s">
        <v>9666</v>
      </c>
      <c r="AJ1459" s="1" t="s">
        <v>17</v>
      </c>
      <c r="AK1459" s="1" t="s">
        <v>9765</v>
      </c>
      <c r="AL1459" s="1" t="s">
        <v>689</v>
      </c>
      <c r="AM1459" s="1" t="s">
        <v>14478</v>
      </c>
      <c r="AT1459" s="1" t="s">
        <v>37</v>
      </c>
      <c r="AU1459" s="1" t="s">
        <v>7529</v>
      </c>
      <c r="AV1459" s="1" t="s">
        <v>2650</v>
      </c>
      <c r="AW1459" s="1" t="s">
        <v>10440</v>
      </c>
      <c r="BG1459" s="1" t="s">
        <v>37</v>
      </c>
      <c r="BH1459" s="1" t="s">
        <v>7529</v>
      </c>
      <c r="BI1459" s="1" t="s">
        <v>2651</v>
      </c>
      <c r="BJ1459" s="1" t="s">
        <v>11167</v>
      </c>
      <c r="BK1459" s="1" t="s">
        <v>37</v>
      </c>
      <c r="BL1459" s="1" t="s">
        <v>7529</v>
      </c>
      <c r="BM1459" s="1" t="s">
        <v>2652</v>
      </c>
      <c r="BN1459" s="1" t="s">
        <v>11726</v>
      </c>
      <c r="BO1459" s="1" t="s">
        <v>37</v>
      </c>
      <c r="BP1459" s="1" t="s">
        <v>7529</v>
      </c>
      <c r="BQ1459" s="1" t="s">
        <v>2653</v>
      </c>
      <c r="BR1459" s="1" t="s">
        <v>12432</v>
      </c>
      <c r="BS1459" s="1" t="s">
        <v>2654</v>
      </c>
      <c r="BT1459" s="1" t="s">
        <v>9779</v>
      </c>
    </row>
    <row r="1460" spans="1:72" ht="13.5" customHeight="1">
      <c r="A1460" s="3" t="str">
        <f>HYPERLINK("http://kyu.snu.ac.kr/sdhj/index.jsp?type=hj/GK14657_00IH_0001_0023.jpg","1777_각북면_23")</f>
        <v>1777_각북면_23</v>
      </c>
      <c r="B1460" s="2">
        <v>1777</v>
      </c>
      <c r="C1460" s="2" t="s">
        <v>12868</v>
      </c>
      <c r="D1460" s="2" t="s">
        <v>12865</v>
      </c>
      <c r="E1460" s="2">
        <v>1459</v>
      </c>
      <c r="F1460" s="1">
        <v>5</v>
      </c>
      <c r="G1460" s="1" t="s">
        <v>2145</v>
      </c>
      <c r="H1460" s="1" t="s">
        <v>7351</v>
      </c>
      <c r="I1460" s="1">
        <v>14</v>
      </c>
      <c r="L1460" s="1">
        <v>3</v>
      </c>
      <c r="M1460" s="2" t="s">
        <v>13482</v>
      </c>
      <c r="N1460" s="2" t="s">
        <v>13483</v>
      </c>
      <c r="S1460" s="1" t="s">
        <v>67</v>
      </c>
      <c r="T1460" s="1" t="s">
        <v>5121</v>
      </c>
      <c r="AC1460" s="1">
        <v>7</v>
      </c>
      <c r="AD1460" s="1" t="s">
        <v>108</v>
      </c>
      <c r="AE1460" s="1" t="s">
        <v>9615</v>
      </c>
    </row>
    <row r="1461" spans="1:72" ht="13.5" customHeight="1">
      <c r="A1461" s="3" t="str">
        <f>HYPERLINK("http://kyu.snu.ac.kr/sdhj/index.jsp?type=hj/GK14657_00IH_0001_0023.jpg","1777_각북면_23")</f>
        <v>1777_각북면_23</v>
      </c>
      <c r="B1461" s="2">
        <v>1777</v>
      </c>
      <c r="C1461" s="2" t="s">
        <v>12868</v>
      </c>
      <c r="D1461" s="2" t="s">
        <v>12865</v>
      </c>
      <c r="E1461" s="2">
        <v>1460</v>
      </c>
      <c r="F1461" s="1">
        <v>6</v>
      </c>
      <c r="G1461" s="1" t="s">
        <v>2655</v>
      </c>
      <c r="H1461" s="1" t="s">
        <v>7350</v>
      </c>
      <c r="I1461" s="1">
        <v>1</v>
      </c>
      <c r="J1461" s="1" t="s">
        <v>2656</v>
      </c>
      <c r="K1461" s="1" t="s">
        <v>15310</v>
      </c>
      <c r="L1461" s="1">
        <v>1</v>
      </c>
      <c r="M1461" s="2" t="s">
        <v>2656</v>
      </c>
      <c r="N1461" s="2" t="s">
        <v>15310</v>
      </c>
      <c r="T1461" s="1" t="s">
        <v>12957</v>
      </c>
      <c r="U1461" s="1" t="s">
        <v>2657</v>
      </c>
      <c r="V1461" s="1" t="s">
        <v>14479</v>
      </c>
      <c r="W1461" s="1" t="s">
        <v>115</v>
      </c>
      <c r="X1461" s="1" t="s">
        <v>7675</v>
      </c>
      <c r="Y1461" s="1" t="s">
        <v>2658</v>
      </c>
      <c r="Z1461" s="1" t="s">
        <v>15311</v>
      </c>
      <c r="AC1461" s="1">
        <v>63</v>
      </c>
      <c r="AD1461" s="1" t="s">
        <v>92</v>
      </c>
      <c r="AE1461" s="1" t="s">
        <v>9651</v>
      </c>
      <c r="AJ1461" s="1" t="s">
        <v>17</v>
      </c>
      <c r="AK1461" s="1" t="s">
        <v>9765</v>
      </c>
      <c r="AL1461" s="1" t="s">
        <v>129</v>
      </c>
      <c r="AM1461" s="1" t="s">
        <v>9723</v>
      </c>
      <c r="AT1461" s="1" t="s">
        <v>37</v>
      </c>
      <c r="AU1461" s="1" t="s">
        <v>7529</v>
      </c>
      <c r="AV1461" s="1" t="s">
        <v>15451</v>
      </c>
      <c r="AW1461" s="1" t="s">
        <v>10439</v>
      </c>
      <c r="BG1461" s="1" t="s">
        <v>37</v>
      </c>
      <c r="BH1461" s="1" t="s">
        <v>7529</v>
      </c>
      <c r="BI1461" s="1" t="s">
        <v>2659</v>
      </c>
      <c r="BJ1461" s="1" t="s">
        <v>11166</v>
      </c>
      <c r="BK1461" s="1" t="s">
        <v>37</v>
      </c>
      <c r="BL1461" s="1" t="s">
        <v>7529</v>
      </c>
      <c r="BM1461" s="1" t="s">
        <v>2576</v>
      </c>
      <c r="BN1461" s="1" t="s">
        <v>9000</v>
      </c>
      <c r="BO1461" s="1" t="s">
        <v>77</v>
      </c>
      <c r="BP1461" s="1" t="s">
        <v>7576</v>
      </c>
      <c r="BQ1461" s="1" t="s">
        <v>2660</v>
      </c>
      <c r="BR1461" s="1" t="s">
        <v>12431</v>
      </c>
      <c r="BS1461" s="1" t="s">
        <v>107</v>
      </c>
      <c r="BT1461" s="1" t="s">
        <v>9484</v>
      </c>
    </row>
    <row r="1462" spans="1:72" ht="13.5" customHeight="1">
      <c r="A1462" s="3" t="str">
        <f>HYPERLINK("http://kyu.snu.ac.kr/sdhj/index.jsp?type=hj/GK14657_00IH_0001_0023.jpg","1777_각북면_23")</f>
        <v>1777_각북면_23</v>
      </c>
      <c r="B1462" s="2">
        <v>1777</v>
      </c>
      <c r="C1462" s="2" t="s">
        <v>12868</v>
      </c>
      <c r="D1462" s="2" t="s">
        <v>12865</v>
      </c>
      <c r="E1462" s="2">
        <v>1461</v>
      </c>
      <c r="F1462" s="1">
        <v>6</v>
      </c>
      <c r="G1462" s="1" t="s">
        <v>2655</v>
      </c>
      <c r="H1462" s="1" t="s">
        <v>7350</v>
      </c>
      <c r="I1462" s="1">
        <v>1</v>
      </c>
      <c r="L1462" s="1">
        <v>1</v>
      </c>
      <c r="M1462" s="2" t="s">
        <v>2656</v>
      </c>
      <c r="N1462" s="2" t="s">
        <v>15310</v>
      </c>
      <c r="S1462" s="1" t="s">
        <v>47</v>
      </c>
      <c r="T1462" s="1" t="s">
        <v>179</v>
      </c>
      <c r="W1462" s="1" t="s">
        <v>65</v>
      </c>
      <c r="X1462" s="1" t="s">
        <v>7674</v>
      </c>
      <c r="Y1462" s="1" t="s">
        <v>10</v>
      </c>
      <c r="Z1462" s="1" t="s">
        <v>7691</v>
      </c>
      <c r="AC1462" s="1">
        <v>52</v>
      </c>
      <c r="AD1462" s="1" t="s">
        <v>83</v>
      </c>
      <c r="AE1462" s="1" t="s">
        <v>9666</v>
      </c>
      <c r="AJ1462" s="1" t="s">
        <v>17</v>
      </c>
      <c r="AK1462" s="1" t="s">
        <v>9765</v>
      </c>
      <c r="AL1462" s="1" t="s">
        <v>172</v>
      </c>
      <c r="AM1462" s="1" t="s">
        <v>9722</v>
      </c>
      <c r="AT1462" s="1" t="s">
        <v>235</v>
      </c>
      <c r="AU1462" s="1" t="s">
        <v>7607</v>
      </c>
      <c r="AV1462" s="1" t="s">
        <v>2103</v>
      </c>
      <c r="AW1462" s="1" t="s">
        <v>10438</v>
      </c>
      <c r="BG1462" s="1" t="s">
        <v>37</v>
      </c>
      <c r="BH1462" s="1" t="s">
        <v>7529</v>
      </c>
      <c r="BI1462" s="1" t="s">
        <v>2661</v>
      </c>
      <c r="BJ1462" s="1" t="s">
        <v>11165</v>
      </c>
      <c r="BK1462" s="1" t="s">
        <v>37</v>
      </c>
      <c r="BL1462" s="1" t="s">
        <v>7529</v>
      </c>
      <c r="BM1462" s="1" t="s">
        <v>2662</v>
      </c>
      <c r="BN1462" s="1" t="s">
        <v>10045</v>
      </c>
      <c r="BO1462" s="1" t="s">
        <v>525</v>
      </c>
      <c r="BP1462" s="1" t="s">
        <v>7533</v>
      </c>
      <c r="BQ1462" s="1" t="s">
        <v>2663</v>
      </c>
      <c r="BR1462" s="1" t="s">
        <v>12430</v>
      </c>
      <c r="BS1462" s="1" t="s">
        <v>1429</v>
      </c>
      <c r="BT1462" s="1" t="s">
        <v>9831</v>
      </c>
    </row>
    <row r="1463" spans="1:72" ht="13.5" customHeight="1">
      <c r="A1463" s="3" t="str">
        <f>HYPERLINK("http://kyu.snu.ac.kr/sdhj/index.jsp?type=hj/GK14657_00IH_0001_0023.jpg","1777_각북면_23")</f>
        <v>1777_각북면_23</v>
      </c>
      <c r="B1463" s="2">
        <v>1777</v>
      </c>
      <c r="C1463" s="2" t="s">
        <v>12868</v>
      </c>
      <c r="D1463" s="2" t="s">
        <v>12865</v>
      </c>
      <c r="E1463" s="2">
        <v>1462</v>
      </c>
      <c r="F1463" s="1">
        <v>6</v>
      </c>
      <c r="G1463" s="1" t="s">
        <v>2655</v>
      </c>
      <c r="H1463" s="1" t="s">
        <v>7350</v>
      </c>
      <c r="I1463" s="1">
        <v>1</v>
      </c>
      <c r="L1463" s="1">
        <v>1</v>
      </c>
      <c r="M1463" s="2" t="s">
        <v>2656</v>
      </c>
      <c r="N1463" s="2" t="s">
        <v>15310</v>
      </c>
      <c r="S1463" s="1" t="s">
        <v>67</v>
      </c>
      <c r="T1463" s="1" t="s">
        <v>5121</v>
      </c>
      <c r="AF1463" s="1" t="s">
        <v>93</v>
      </c>
      <c r="AG1463" s="1" t="s">
        <v>7486</v>
      </c>
    </row>
    <row r="1464" spans="1:72" ht="13.5" customHeight="1">
      <c r="A1464" s="3" t="str">
        <f>HYPERLINK("http://kyu.snu.ac.kr/sdhj/index.jsp?type=hj/GK14657_00IH_0001_0023.jpg","1777_각북면_23")</f>
        <v>1777_각북면_23</v>
      </c>
      <c r="B1464" s="2">
        <v>1777</v>
      </c>
      <c r="C1464" s="2" t="s">
        <v>12868</v>
      </c>
      <c r="D1464" s="2" t="s">
        <v>12865</v>
      </c>
      <c r="E1464" s="2">
        <v>1463</v>
      </c>
      <c r="F1464" s="1">
        <v>6</v>
      </c>
      <c r="G1464" s="1" t="s">
        <v>2655</v>
      </c>
      <c r="H1464" s="1" t="s">
        <v>7350</v>
      </c>
      <c r="I1464" s="1">
        <v>1</v>
      </c>
      <c r="L1464" s="1">
        <v>1</v>
      </c>
      <c r="M1464" s="2" t="s">
        <v>2656</v>
      </c>
      <c r="N1464" s="2" t="s">
        <v>15310</v>
      </c>
      <c r="S1464" s="1" t="s">
        <v>67</v>
      </c>
      <c r="T1464" s="1" t="s">
        <v>5121</v>
      </c>
      <c r="AC1464" s="1">
        <v>6</v>
      </c>
      <c r="AD1464" s="1" t="s">
        <v>70</v>
      </c>
      <c r="AE1464" s="1" t="s">
        <v>9627</v>
      </c>
      <c r="AF1464" s="1" t="s">
        <v>71</v>
      </c>
      <c r="AG1464" s="1" t="s">
        <v>9052</v>
      </c>
    </row>
    <row r="1465" spans="1:72" ht="13.5" customHeight="1">
      <c r="A1465" s="3" t="str">
        <f>HYPERLINK("http://kyu.snu.ac.kr/sdhj/index.jsp?type=hj/GK14657_00IH_0001_0023.jpg","1777_각북면_23")</f>
        <v>1777_각북면_23</v>
      </c>
      <c r="B1465" s="2">
        <v>1777</v>
      </c>
      <c r="C1465" s="2" t="s">
        <v>12868</v>
      </c>
      <c r="D1465" s="2" t="s">
        <v>12865</v>
      </c>
      <c r="E1465" s="2">
        <v>1464</v>
      </c>
      <c r="F1465" s="1">
        <v>6</v>
      </c>
      <c r="G1465" s="1" t="s">
        <v>2655</v>
      </c>
      <c r="H1465" s="1" t="s">
        <v>7350</v>
      </c>
      <c r="I1465" s="1">
        <v>1</v>
      </c>
      <c r="L1465" s="1">
        <v>2</v>
      </c>
      <c r="M1465" s="2" t="s">
        <v>13484</v>
      </c>
      <c r="N1465" s="2" t="s">
        <v>13485</v>
      </c>
      <c r="T1465" s="1" t="s">
        <v>12957</v>
      </c>
      <c r="U1465" s="1" t="s">
        <v>174</v>
      </c>
      <c r="V1465" s="1" t="s">
        <v>7523</v>
      </c>
      <c r="W1465" s="1" t="s">
        <v>38</v>
      </c>
      <c r="X1465" s="1" t="s">
        <v>12968</v>
      </c>
      <c r="Y1465" s="1" t="s">
        <v>2664</v>
      </c>
      <c r="Z1465" s="1" t="s">
        <v>9266</v>
      </c>
      <c r="AC1465" s="1">
        <v>42</v>
      </c>
      <c r="AD1465" s="1" t="s">
        <v>348</v>
      </c>
      <c r="AE1465" s="1" t="s">
        <v>9645</v>
      </c>
      <c r="AJ1465" s="1" t="s">
        <v>17</v>
      </c>
      <c r="AK1465" s="1" t="s">
        <v>9765</v>
      </c>
      <c r="AL1465" s="1" t="s">
        <v>129</v>
      </c>
      <c r="AM1465" s="1" t="s">
        <v>9723</v>
      </c>
      <c r="AT1465" s="1" t="s">
        <v>79</v>
      </c>
      <c r="AU1465" s="1" t="s">
        <v>9844</v>
      </c>
      <c r="AV1465" s="1" t="s">
        <v>2665</v>
      </c>
      <c r="AW1465" s="1" t="s">
        <v>10408</v>
      </c>
      <c r="BG1465" s="1" t="s">
        <v>79</v>
      </c>
      <c r="BH1465" s="1" t="s">
        <v>9844</v>
      </c>
      <c r="BI1465" s="1" t="s">
        <v>2666</v>
      </c>
      <c r="BJ1465" s="1" t="s">
        <v>11144</v>
      </c>
      <c r="BK1465" s="1" t="s">
        <v>79</v>
      </c>
      <c r="BL1465" s="1" t="s">
        <v>9844</v>
      </c>
      <c r="BM1465" s="1" t="s">
        <v>15452</v>
      </c>
      <c r="BN1465" s="1" t="s">
        <v>11147</v>
      </c>
      <c r="BO1465" s="1" t="s">
        <v>79</v>
      </c>
      <c r="BP1465" s="1" t="s">
        <v>9844</v>
      </c>
      <c r="BQ1465" s="1" t="s">
        <v>2667</v>
      </c>
      <c r="BR1465" s="1" t="s">
        <v>12402</v>
      </c>
      <c r="BS1465" s="1" t="s">
        <v>635</v>
      </c>
      <c r="BT1465" s="1" t="s">
        <v>9789</v>
      </c>
    </row>
    <row r="1466" spans="1:72" ht="13.5" customHeight="1">
      <c r="A1466" s="3" t="str">
        <f>HYPERLINK("http://kyu.snu.ac.kr/sdhj/index.jsp?type=hj/GK14657_00IH_0001_0023.jpg","1777_각북면_23")</f>
        <v>1777_각북면_23</v>
      </c>
      <c r="B1466" s="2">
        <v>1777</v>
      </c>
      <c r="C1466" s="2" t="s">
        <v>12868</v>
      </c>
      <c r="D1466" s="2" t="s">
        <v>12865</v>
      </c>
      <c r="E1466" s="2">
        <v>1465</v>
      </c>
      <c r="F1466" s="1">
        <v>6</v>
      </c>
      <c r="G1466" s="1" t="s">
        <v>2655</v>
      </c>
      <c r="H1466" s="1" t="s">
        <v>7350</v>
      </c>
      <c r="I1466" s="1">
        <v>1</v>
      </c>
      <c r="L1466" s="1">
        <v>2</v>
      </c>
      <c r="M1466" s="2" t="s">
        <v>13484</v>
      </c>
      <c r="N1466" s="2" t="s">
        <v>13485</v>
      </c>
      <c r="S1466" s="1" t="s">
        <v>47</v>
      </c>
      <c r="T1466" s="1" t="s">
        <v>179</v>
      </c>
      <c r="W1466" s="1" t="s">
        <v>48</v>
      </c>
      <c r="X1466" s="1" t="s">
        <v>7670</v>
      </c>
      <c r="Y1466" s="1" t="s">
        <v>101</v>
      </c>
      <c r="Z1466" s="1" t="s">
        <v>7731</v>
      </c>
      <c r="AC1466" s="1">
        <v>41</v>
      </c>
      <c r="AD1466" s="1" t="s">
        <v>753</v>
      </c>
      <c r="AE1466" s="1" t="s">
        <v>9644</v>
      </c>
      <c r="AJ1466" s="1" t="s">
        <v>465</v>
      </c>
      <c r="AK1466" s="1" t="s">
        <v>9766</v>
      </c>
      <c r="AL1466" s="1" t="s">
        <v>50</v>
      </c>
      <c r="AM1466" s="1" t="s">
        <v>9712</v>
      </c>
      <c r="AT1466" s="1" t="s">
        <v>79</v>
      </c>
      <c r="AU1466" s="1" t="s">
        <v>9844</v>
      </c>
      <c r="AV1466" s="1" t="s">
        <v>2668</v>
      </c>
      <c r="AW1466" s="1" t="s">
        <v>10437</v>
      </c>
      <c r="BG1466" s="1" t="s">
        <v>79</v>
      </c>
      <c r="BH1466" s="1" t="s">
        <v>9844</v>
      </c>
      <c r="BI1466" s="1" t="s">
        <v>2669</v>
      </c>
      <c r="BJ1466" s="1" t="s">
        <v>11164</v>
      </c>
      <c r="BK1466" s="1" t="s">
        <v>79</v>
      </c>
      <c r="BL1466" s="1" t="s">
        <v>9844</v>
      </c>
      <c r="BM1466" s="1" t="s">
        <v>2524</v>
      </c>
      <c r="BN1466" s="1" t="s">
        <v>11177</v>
      </c>
      <c r="BO1466" s="1" t="s">
        <v>314</v>
      </c>
      <c r="BP1466" s="1" t="s">
        <v>7566</v>
      </c>
      <c r="BQ1466" s="1" t="s">
        <v>2670</v>
      </c>
      <c r="BR1466" s="1" t="s">
        <v>12429</v>
      </c>
      <c r="BS1466" s="1" t="s">
        <v>237</v>
      </c>
      <c r="BT1466" s="1" t="s">
        <v>9715</v>
      </c>
    </row>
    <row r="1467" spans="1:72" ht="13.5" customHeight="1">
      <c r="A1467" s="3" t="str">
        <f>HYPERLINK("http://kyu.snu.ac.kr/sdhj/index.jsp?type=hj/GK14657_00IH_0001_0023.jpg","1777_각북면_23")</f>
        <v>1777_각북면_23</v>
      </c>
      <c r="B1467" s="2">
        <v>1777</v>
      </c>
      <c r="C1467" s="2" t="s">
        <v>12868</v>
      </c>
      <c r="D1467" s="2" t="s">
        <v>12865</v>
      </c>
      <c r="E1467" s="2">
        <v>1466</v>
      </c>
      <c r="F1467" s="1">
        <v>6</v>
      </c>
      <c r="G1467" s="1" t="s">
        <v>2655</v>
      </c>
      <c r="H1467" s="1" t="s">
        <v>7350</v>
      </c>
      <c r="I1467" s="1">
        <v>1</v>
      </c>
      <c r="L1467" s="1">
        <v>2</v>
      </c>
      <c r="M1467" s="2" t="s">
        <v>13484</v>
      </c>
      <c r="N1467" s="2" t="s">
        <v>13485</v>
      </c>
      <c r="S1467" s="1" t="s">
        <v>57</v>
      </c>
      <c r="T1467" s="1" t="s">
        <v>7485</v>
      </c>
      <c r="U1467" s="1" t="s">
        <v>174</v>
      </c>
      <c r="V1467" s="1" t="s">
        <v>7523</v>
      </c>
      <c r="Y1467" s="1" t="s">
        <v>2671</v>
      </c>
      <c r="Z1467" s="1" t="s">
        <v>8022</v>
      </c>
      <c r="AC1467" s="1">
        <v>19</v>
      </c>
      <c r="AD1467" s="1" t="s">
        <v>293</v>
      </c>
      <c r="AE1467" s="1" t="s">
        <v>9632</v>
      </c>
    </row>
    <row r="1468" spans="1:72" ht="13.5" customHeight="1">
      <c r="A1468" s="3" t="str">
        <f>HYPERLINK("http://kyu.snu.ac.kr/sdhj/index.jsp?type=hj/GK14657_00IH_0001_0023.jpg","1777_각북면_23")</f>
        <v>1777_각북면_23</v>
      </c>
      <c r="B1468" s="2">
        <v>1777</v>
      </c>
      <c r="C1468" s="2" t="s">
        <v>12868</v>
      </c>
      <c r="D1468" s="2" t="s">
        <v>12865</v>
      </c>
      <c r="E1468" s="2">
        <v>1467</v>
      </c>
      <c r="F1468" s="1">
        <v>6</v>
      </c>
      <c r="G1468" s="1" t="s">
        <v>2655</v>
      </c>
      <c r="H1468" s="1" t="s">
        <v>7350</v>
      </c>
      <c r="I1468" s="1">
        <v>1</v>
      </c>
      <c r="L1468" s="1">
        <v>2</v>
      </c>
      <c r="M1468" s="2" t="s">
        <v>13484</v>
      </c>
      <c r="N1468" s="2" t="s">
        <v>13485</v>
      </c>
      <c r="S1468" s="1" t="s">
        <v>64</v>
      </c>
      <c r="T1468" s="1" t="s">
        <v>4015</v>
      </c>
      <c r="W1468" s="1" t="s">
        <v>48</v>
      </c>
      <c r="X1468" s="1" t="s">
        <v>7670</v>
      </c>
      <c r="Y1468" s="1" t="s">
        <v>101</v>
      </c>
      <c r="Z1468" s="1" t="s">
        <v>7731</v>
      </c>
      <c r="AC1468" s="1">
        <v>21</v>
      </c>
      <c r="AD1468" s="1" t="s">
        <v>243</v>
      </c>
      <c r="AE1468" s="1" t="s">
        <v>9633</v>
      </c>
      <c r="AF1468" s="1" t="s">
        <v>71</v>
      </c>
      <c r="AG1468" s="1" t="s">
        <v>9052</v>
      </c>
    </row>
    <row r="1469" spans="1:72" ht="13.5" customHeight="1">
      <c r="A1469" s="3" t="str">
        <f>HYPERLINK("http://kyu.snu.ac.kr/sdhj/index.jsp?type=hj/GK14657_00IH_0001_0023.jpg","1777_각북면_23")</f>
        <v>1777_각북면_23</v>
      </c>
      <c r="B1469" s="2">
        <v>1777</v>
      </c>
      <c r="C1469" s="2" t="s">
        <v>12868</v>
      </c>
      <c r="D1469" s="2" t="s">
        <v>12865</v>
      </c>
      <c r="E1469" s="2">
        <v>1468</v>
      </c>
      <c r="F1469" s="1">
        <v>6</v>
      </c>
      <c r="G1469" s="1" t="s">
        <v>2655</v>
      </c>
      <c r="H1469" s="1" t="s">
        <v>7350</v>
      </c>
      <c r="I1469" s="1">
        <v>1</v>
      </c>
      <c r="L1469" s="1">
        <v>2</v>
      </c>
      <c r="M1469" s="2" t="s">
        <v>13484</v>
      </c>
      <c r="N1469" s="2" t="s">
        <v>13485</v>
      </c>
      <c r="S1469" s="1" t="s">
        <v>57</v>
      </c>
      <c r="T1469" s="1" t="s">
        <v>7485</v>
      </c>
      <c r="U1469" s="1" t="s">
        <v>174</v>
      </c>
      <c r="V1469" s="1" t="s">
        <v>7523</v>
      </c>
      <c r="Y1469" s="1" t="s">
        <v>2672</v>
      </c>
      <c r="Z1469" s="1" t="s">
        <v>9265</v>
      </c>
      <c r="AC1469" s="1">
        <v>15</v>
      </c>
      <c r="AD1469" s="1" t="s">
        <v>173</v>
      </c>
      <c r="AE1469" s="1" t="s">
        <v>9622</v>
      </c>
    </row>
    <row r="1470" spans="1:72" ht="13.5" customHeight="1">
      <c r="A1470" s="3" t="str">
        <f>HYPERLINK("http://kyu.snu.ac.kr/sdhj/index.jsp?type=hj/GK14657_00IH_0001_0023.jpg","1777_각북면_23")</f>
        <v>1777_각북면_23</v>
      </c>
      <c r="B1470" s="2">
        <v>1777</v>
      </c>
      <c r="C1470" s="2" t="s">
        <v>12868</v>
      </c>
      <c r="D1470" s="2" t="s">
        <v>12865</v>
      </c>
      <c r="E1470" s="2">
        <v>1469</v>
      </c>
      <c r="F1470" s="1">
        <v>6</v>
      </c>
      <c r="G1470" s="1" t="s">
        <v>2655</v>
      </c>
      <c r="H1470" s="1" t="s">
        <v>7350</v>
      </c>
      <c r="I1470" s="1">
        <v>1</v>
      </c>
      <c r="L1470" s="1">
        <v>2</v>
      </c>
      <c r="M1470" s="2" t="s">
        <v>13484</v>
      </c>
      <c r="N1470" s="2" t="s">
        <v>13485</v>
      </c>
      <c r="T1470" s="1" t="s">
        <v>15262</v>
      </c>
      <c r="U1470" s="1" t="s">
        <v>138</v>
      </c>
      <c r="V1470" s="1" t="s">
        <v>7522</v>
      </c>
      <c r="Y1470" s="1" t="s">
        <v>2673</v>
      </c>
      <c r="Z1470" s="1" t="s">
        <v>9264</v>
      </c>
      <c r="AC1470" s="1">
        <v>34</v>
      </c>
      <c r="AD1470" s="1" t="s">
        <v>63</v>
      </c>
      <c r="AE1470" s="1" t="s">
        <v>9638</v>
      </c>
    </row>
    <row r="1471" spans="1:72" ht="13.5" customHeight="1">
      <c r="A1471" s="3" t="str">
        <f>HYPERLINK("http://kyu.snu.ac.kr/sdhj/index.jsp?type=hj/GK14657_00IH_0001_0023.jpg","1777_각북면_23")</f>
        <v>1777_각북면_23</v>
      </c>
      <c r="B1471" s="2">
        <v>1777</v>
      </c>
      <c r="C1471" s="2" t="s">
        <v>12868</v>
      </c>
      <c r="D1471" s="2" t="s">
        <v>12865</v>
      </c>
      <c r="E1471" s="2">
        <v>1470</v>
      </c>
      <c r="F1471" s="1">
        <v>6</v>
      </c>
      <c r="G1471" s="1" t="s">
        <v>2655</v>
      </c>
      <c r="H1471" s="1" t="s">
        <v>7350</v>
      </c>
      <c r="I1471" s="1">
        <v>1</v>
      </c>
      <c r="L1471" s="1">
        <v>2</v>
      </c>
      <c r="M1471" s="2" t="s">
        <v>13484</v>
      </c>
      <c r="N1471" s="2" t="s">
        <v>13485</v>
      </c>
      <c r="T1471" s="1" t="s">
        <v>15262</v>
      </c>
      <c r="U1471" s="1" t="s">
        <v>109</v>
      </c>
      <c r="V1471" s="1" t="s">
        <v>7521</v>
      </c>
      <c r="Y1471" s="1" t="s">
        <v>2674</v>
      </c>
      <c r="Z1471" s="1" t="s">
        <v>9263</v>
      </c>
      <c r="AC1471" s="1">
        <v>42</v>
      </c>
      <c r="AD1471" s="1" t="s">
        <v>176</v>
      </c>
      <c r="AE1471" s="1" t="s">
        <v>9648</v>
      </c>
    </row>
    <row r="1472" spans="1:72" ht="13.5" customHeight="1">
      <c r="A1472" s="3" t="str">
        <f>HYPERLINK("http://kyu.snu.ac.kr/sdhj/index.jsp?type=hj/GK14657_00IH_0001_0023.jpg","1777_각북면_23")</f>
        <v>1777_각북면_23</v>
      </c>
      <c r="B1472" s="2">
        <v>1777</v>
      </c>
      <c r="C1472" s="2" t="s">
        <v>12868</v>
      </c>
      <c r="D1472" s="2" t="s">
        <v>12865</v>
      </c>
      <c r="E1472" s="2">
        <v>1471</v>
      </c>
      <c r="F1472" s="1">
        <v>6</v>
      </c>
      <c r="G1472" s="1" t="s">
        <v>2655</v>
      </c>
      <c r="H1472" s="1" t="s">
        <v>7350</v>
      </c>
      <c r="I1472" s="1">
        <v>1</v>
      </c>
      <c r="L1472" s="1">
        <v>2</v>
      </c>
      <c r="M1472" s="2" t="s">
        <v>13484</v>
      </c>
      <c r="N1472" s="2" t="s">
        <v>13485</v>
      </c>
      <c r="T1472" s="1" t="s">
        <v>15262</v>
      </c>
      <c r="U1472" s="1" t="s">
        <v>138</v>
      </c>
      <c r="V1472" s="1" t="s">
        <v>7522</v>
      </c>
      <c r="Y1472" s="1" t="s">
        <v>2675</v>
      </c>
      <c r="Z1472" s="1" t="s">
        <v>9262</v>
      </c>
      <c r="AF1472" s="1" t="s">
        <v>93</v>
      </c>
      <c r="AG1472" s="1" t="s">
        <v>7486</v>
      </c>
    </row>
    <row r="1473" spans="1:72" ht="13.5" customHeight="1">
      <c r="A1473" s="3" t="str">
        <f>HYPERLINK("http://kyu.snu.ac.kr/sdhj/index.jsp?type=hj/GK14657_00IH_0001_0023.jpg","1777_각북면_23")</f>
        <v>1777_각북면_23</v>
      </c>
      <c r="B1473" s="2">
        <v>1777</v>
      </c>
      <c r="C1473" s="2" t="s">
        <v>12868</v>
      </c>
      <c r="D1473" s="2" t="s">
        <v>12865</v>
      </c>
      <c r="E1473" s="2">
        <v>1472</v>
      </c>
      <c r="F1473" s="1">
        <v>6</v>
      </c>
      <c r="G1473" s="1" t="s">
        <v>2655</v>
      </c>
      <c r="H1473" s="1" t="s">
        <v>7350</v>
      </c>
      <c r="I1473" s="1">
        <v>1</v>
      </c>
      <c r="L1473" s="1">
        <v>2</v>
      </c>
      <c r="M1473" s="2" t="s">
        <v>13484</v>
      </c>
      <c r="N1473" s="2" t="s">
        <v>13485</v>
      </c>
      <c r="T1473" s="1" t="s">
        <v>15262</v>
      </c>
      <c r="U1473" s="1" t="s">
        <v>109</v>
      </c>
      <c r="V1473" s="1" t="s">
        <v>7521</v>
      </c>
      <c r="Y1473" s="1" t="s">
        <v>110</v>
      </c>
      <c r="Z1473" s="1" t="s">
        <v>9261</v>
      </c>
      <c r="AC1473" s="1">
        <v>76</v>
      </c>
      <c r="AD1473" s="1" t="s">
        <v>143</v>
      </c>
      <c r="AE1473" s="1" t="s">
        <v>9655</v>
      </c>
    </row>
    <row r="1474" spans="1:72" ht="13.5" customHeight="1">
      <c r="A1474" s="3" t="str">
        <f>HYPERLINK("http://kyu.snu.ac.kr/sdhj/index.jsp?type=hj/GK14657_00IH_0001_0023.jpg","1777_각북면_23")</f>
        <v>1777_각북면_23</v>
      </c>
      <c r="B1474" s="2">
        <v>1777</v>
      </c>
      <c r="C1474" s="2" t="s">
        <v>12868</v>
      </c>
      <c r="D1474" s="2" t="s">
        <v>12865</v>
      </c>
      <c r="E1474" s="2">
        <v>1473</v>
      </c>
      <c r="F1474" s="1">
        <v>6</v>
      </c>
      <c r="G1474" s="1" t="s">
        <v>2655</v>
      </c>
      <c r="H1474" s="1" t="s">
        <v>7350</v>
      </c>
      <c r="I1474" s="1">
        <v>1</v>
      </c>
      <c r="L1474" s="1">
        <v>2</v>
      </c>
      <c r="M1474" s="2" t="s">
        <v>13484</v>
      </c>
      <c r="N1474" s="2" t="s">
        <v>13485</v>
      </c>
      <c r="T1474" s="1" t="s">
        <v>15262</v>
      </c>
      <c r="U1474" s="1" t="s">
        <v>138</v>
      </c>
      <c r="V1474" s="1" t="s">
        <v>7522</v>
      </c>
      <c r="Y1474" s="1" t="s">
        <v>2676</v>
      </c>
      <c r="Z1474" s="1" t="s">
        <v>8608</v>
      </c>
      <c r="AG1474" s="1" t="s">
        <v>7486</v>
      </c>
    </row>
    <row r="1475" spans="1:72" ht="13.5" customHeight="1">
      <c r="A1475" s="3" t="str">
        <f>HYPERLINK("http://kyu.snu.ac.kr/sdhj/index.jsp?type=hj/GK14657_00IH_0001_0023.jpg","1777_각북면_23")</f>
        <v>1777_각북면_23</v>
      </c>
      <c r="B1475" s="2">
        <v>1777</v>
      </c>
      <c r="C1475" s="2" t="s">
        <v>12868</v>
      </c>
      <c r="D1475" s="2" t="s">
        <v>12865</v>
      </c>
      <c r="E1475" s="2">
        <v>1474</v>
      </c>
      <c r="F1475" s="1">
        <v>6</v>
      </c>
      <c r="G1475" s="1" t="s">
        <v>2655</v>
      </c>
      <c r="H1475" s="1" t="s">
        <v>7350</v>
      </c>
      <c r="I1475" s="1">
        <v>1</v>
      </c>
      <c r="L1475" s="1">
        <v>2</v>
      </c>
      <c r="M1475" s="2" t="s">
        <v>13484</v>
      </c>
      <c r="N1475" s="2" t="s">
        <v>13485</v>
      </c>
      <c r="T1475" s="1" t="s">
        <v>15262</v>
      </c>
      <c r="U1475" s="1" t="s">
        <v>109</v>
      </c>
      <c r="V1475" s="1" t="s">
        <v>7521</v>
      </c>
      <c r="Y1475" s="1" t="s">
        <v>2677</v>
      </c>
      <c r="Z1475" s="1" t="s">
        <v>8776</v>
      </c>
      <c r="AF1475" s="1" t="s">
        <v>93</v>
      </c>
      <c r="AG1475" s="1" t="s">
        <v>7486</v>
      </c>
    </row>
    <row r="1476" spans="1:72" ht="13.5" customHeight="1">
      <c r="A1476" s="3" t="str">
        <f>HYPERLINK("http://kyu.snu.ac.kr/sdhj/index.jsp?type=hj/GK14657_00IH_0001_0023.jpg","1777_각북면_23")</f>
        <v>1777_각북면_23</v>
      </c>
      <c r="B1476" s="2">
        <v>1777</v>
      </c>
      <c r="C1476" s="2" t="s">
        <v>12868</v>
      </c>
      <c r="D1476" s="2" t="s">
        <v>12865</v>
      </c>
      <c r="E1476" s="2">
        <v>1475</v>
      </c>
      <c r="F1476" s="1">
        <v>6</v>
      </c>
      <c r="G1476" s="1" t="s">
        <v>2655</v>
      </c>
      <c r="H1476" s="1" t="s">
        <v>7350</v>
      </c>
      <c r="I1476" s="1">
        <v>1</v>
      </c>
      <c r="L1476" s="1">
        <v>2</v>
      </c>
      <c r="M1476" s="2" t="s">
        <v>13484</v>
      </c>
      <c r="N1476" s="2" t="s">
        <v>13485</v>
      </c>
      <c r="T1476" s="1" t="s">
        <v>15262</v>
      </c>
      <c r="U1476" s="1" t="s">
        <v>138</v>
      </c>
      <c r="V1476" s="1" t="s">
        <v>7522</v>
      </c>
      <c r="Y1476" s="1" t="s">
        <v>2678</v>
      </c>
      <c r="Z1476" s="1" t="s">
        <v>9260</v>
      </c>
      <c r="AC1476" s="1">
        <v>67</v>
      </c>
      <c r="AD1476" s="1" t="s">
        <v>108</v>
      </c>
      <c r="AE1476" s="1" t="s">
        <v>9615</v>
      </c>
    </row>
    <row r="1477" spans="1:72" ht="13.5" customHeight="1">
      <c r="A1477" s="3" t="str">
        <f>HYPERLINK("http://kyu.snu.ac.kr/sdhj/index.jsp?type=hj/GK14657_00IH_0001_0023.jpg","1777_각북면_23")</f>
        <v>1777_각북면_23</v>
      </c>
      <c r="B1477" s="2">
        <v>1777</v>
      </c>
      <c r="C1477" s="2" t="s">
        <v>12868</v>
      </c>
      <c r="D1477" s="2" t="s">
        <v>12865</v>
      </c>
      <c r="E1477" s="2">
        <v>1476</v>
      </c>
      <c r="F1477" s="1">
        <v>6</v>
      </c>
      <c r="G1477" s="1" t="s">
        <v>2655</v>
      </c>
      <c r="H1477" s="1" t="s">
        <v>7350</v>
      </c>
      <c r="I1477" s="1">
        <v>1</v>
      </c>
      <c r="L1477" s="1">
        <v>2</v>
      </c>
      <c r="M1477" s="2" t="s">
        <v>13484</v>
      </c>
      <c r="N1477" s="2" t="s">
        <v>13485</v>
      </c>
      <c r="T1477" s="1" t="s">
        <v>15262</v>
      </c>
      <c r="U1477" s="1" t="s">
        <v>109</v>
      </c>
      <c r="V1477" s="1" t="s">
        <v>7521</v>
      </c>
      <c r="Y1477" s="1" t="s">
        <v>2679</v>
      </c>
      <c r="Z1477" s="1" t="s">
        <v>9259</v>
      </c>
      <c r="AC1477" s="1">
        <v>65</v>
      </c>
      <c r="AD1477" s="1" t="s">
        <v>201</v>
      </c>
      <c r="AE1477" s="1" t="s">
        <v>9636</v>
      </c>
    </row>
    <row r="1478" spans="1:72" ht="13.5" customHeight="1">
      <c r="A1478" s="3" t="str">
        <f>HYPERLINK("http://kyu.snu.ac.kr/sdhj/index.jsp?type=hj/GK14657_00IH_0001_0023.jpg","1777_각북면_23")</f>
        <v>1777_각북면_23</v>
      </c>
      <c r="B1478" s="2">
        <v>1777</v>
      </c>
      <c r="C1478" s="2" t="s">
        <v>12868</v>
      </c>
      <c r="D1478" s="2" t="s">
        <v>12865</v>
      </c>
      <c r="E1478" s="2">
        <v>1477</v>
      </c>
      <c r="F1478" s="1">
        <v>6</v>
      </c>
      <c r="G1478" s="1" t="s">
        <v>2655</v>
      </c>
      <c r="H1478" s="1" t="s">
        <v>7350</v>
      </c>
      <c r="I1478" s="1">
        <v>1</v>
      </c>
      <c r="L1478" s="1">
        <v>3</v>
      </c>
      <c r="M1478" s="2" t="s">
        <v>13486</v>
      </c>
      <c r="N1478" s="2" t="s">
        <v>13487</v>
      </c>
      <c r="T1478" s="1" t="s">
        <v>12957</v>
      </c>
      <c r="U1478" s="1" t="s">
        <v>174</v>
      </c>
      <c r="V1478" s="1" t="s">
        <v>7523</v>
      </c>
      <c r="W1478" s="1" t="s">
        <v>38</v>
      </c>
      <c r="X1478" s="1" t="s">
        <v>12968</v>
      </c>
      <c r="Y1478" s="1" t="s">
        <v>2680</v>
      </c>
      <c r="Z1478" s="1" t="s">
        <v>9258</v>
      </c>
      <c r="AC1478" s="1">
        <v>58</v>
      </c>
      <c r="AD1478" s="1" t="s">
        <v>117</v>
      </c>
      <c r="AE1478" s="1" t="s">
        <v>9628</v>
      </c>
      <c r="AJ1478" s="1" t="s">
        <v>17</v>
      </c>
      <c r="AK1478" s="1" t="s">
        <v>9765</v>
      </c>
      <c r="AL1478" s="1" t="s">
        <v>129</v>
      </c>
      <c r="AM1478" s="1" t="s">
        <v>9723</v>
      </c>
      <c r="AT1478" s="1" t="s">
        <v>79</v>
      </c>
      <c r="AU1478" s="1" t="s">
        <v>9844</v>
      </c>
      <c r="AV1478" s="1" t="s">
        <v>2681</v>
      </c>
      <c r="AW1478" s="1" t="s">
        <v>9919</v>
      </c>
      <c r="BG1478" s="1" t="s">
        <v>79</v>
      </c>
      <c r="BH1478" s="1" t="s">
        <v>9844</v>
      </c>
      <c r="BI1478" s="1" t="s">
        <v>15452</v>
      </c>
      <c r="BJ1478" s="1" t="s">
        <v>11147</v>
      </c>
      <c r="BK1478" s="1" t="s">
        <v>79</v>
      </c>
      <c r="BL1478" s="1" t="s">
        <v>9844</v>
      </c>
      <c r="BM1478" s="1" t="s">
        <v>2682</v>
      </c>
      <c r="BN1478" s="1" t="s">
        <v>10942</v>
      </c>
      <c r="BO1478" s="1" t="s">
        <v>79</v>
      </c>
      <c r="BP1478" s="1" t="s">
        <v>9844</v>
      </c>
      <c r="BQ1478" s="1" t="s">
        <v>2683</v>
      </c>
      <c r="BR1478" s="1" t="s">
        <v>12428</v>
      </c>
      <c r="BS1478" s="1" t="s">
        <v>824</v>
      </c>
      <c r="BT1478" s="1" t="s">
        <v>9784</v>
      </c>
    </row>
    <row r="1479" spans="1:72" ht="13.5" customHeight="1">
      <c r="A1479" s="3" t="str">
        <f>HYPERLINK("http://kyu.snu.ac.kr/sdhj/index.jsp?type=hj/GK14657_00IH_0001_0023.jpg","1777_각북면_23")</f>
        <v>1777_각북면_23</v>
      </c>
      <c r="B1479" s="2">
        <v>1777</v>
      </c>
      <c r="C1479" s="2" t="s">
        <v>12868</v>
      </c>
      <c r="D1479" s="2" t="s">
        <v>12865</v>
      </c>
      <c r="E1479" s="2">
        <v>1478</v>
      </c>
      <c r="F1479" s="1">
        <v>6</v>
      </c>
      <c r="G1479" s="1" t="s">
        <v>2655</v>
      </c>
      <c r="H1479" s="1" t="s">
        <v>7350</v>
      </c>
      <c r="I1479" s="1">
        <v>1</v>
      </c>
      <c r="L1479" s="1">
        <v>3</v>
      </c>
      <c r="M1479" s="2" t="s">
        <v>13486</v>
      </c>
      <c r="N1479" s="2" t="s">
        <v>13487</v>
      </c>
      <c r="S1479" s="1" t="s">
        <v>47</v>
      </c>
      <c r="T1479" s="1" t="s">
        <v>179</v>
      </c>
      <c r="W1479" s="1" t="s">
        <v>808</v>
      </c>
      <c r="X1479" s="1" t="s">
        <v>7706</v>
      </c>
      <c r="Y1479" s="1" t="s">
        <v>101</v>
      </c>
      <c r="Z1479" s="1" t="s">
        <v>7731</v>
      </c>
      <c r="AC1479" s="1" t="s">
        <v>14300</v>
      </c>
      <c r="AD1479" s="1" t="s">
        <v>334</v>
      </c>
      <c r="AE1479" s="1" t="s">
        <v>9662</v>
      </c>
      <c r="AJ1479" s="1" t="s">
        <v>465</v>
      </c>
      <c r="AK1479" s="1" t="s">
        <v>9766</v>
      </c>
      <c r="AL1479" s="1" t="s">
        <v>635</v>
      </c>
      <c r="AM1479" s="1" t="s">
        <v>9789</v>
      </c>
      <c r="AT1479" s="1" t="s">
        <v>79</v>
      </c>
      <c r="AU1479" s="1" t="s">
        <v>9844</v>
      </c>
      <c r="AV1479" s="1" t="s">
        <v>192</v>
      </c>
      <c r="AW1479" s="1" t="s">
        <v>192</v>
      </c>
      <c r="BG1479" s="1" t="s">
        <v>1322</v>
      </c>
      <c r="BH1479" s="1" t="s">
        <v>7570</v>
      </c>
      <c r="BI1479" s="1" t="s">
        <v>2684</v>
      </c>
      <c r="BJ1479" s="1" t="s">
        <v>11163</v>
      </c>
      <c r="BK1479" s="1" t="s">
        <v>1322</v>
      </c>
      <c r="BL1479" s="1" t="s">
        <v>7570</v>
      </c>
      <c r="BM1479" s="1" t="s">
        <v>2685</v>
      </c>
      <c r="BN1479" s="1" t="s">
        <v>10048</v>
      </c>
      <c r="BO1479" s="1" t="s">
        <v>79</v>
      </c>
      <c r="BP1479" s="1" t="s">
        <v>9844</v>
      </c>
      <c r="BQ1479" s="1" t="s">
        <v>2686</v>
      </c>
      <c r="BR1479" s="1" t="s">
        <v>14727</v>
      </c>
      <c r="BS1479" s="1" t="s">
        <v>76</v>
      </c>
      <c r="BT1479" s="1" t="s">
        <v>14465</v>
      </c>
    </row>
    <row r="1480" spans="1:72" ht="13.5" customHeight="1">
      <c r="A1480" s="3" t="str">
        <f>HYPERLINK("http://kyu.snu.ac.kr/sdhj/index.jsp?type=hj/GK14657_00IH_0001_0023.jpg","1777_각북면_23")</f>
        <v>1777_각북면_23</v>
      </c>
      <c r="B1480" s="2">
        <v>1777</v>
      </c>
      <c r="C1480" s="2" t="s">
        <v>12868</v>
      </c>
      <c r="D1480" s="2" t="s">
        <v>12865</v>
      </c>
      <c r="E1480" s="2">
        <v>1479</v>
      </c>
      <c r="F1480" s="1">
        <v>6</v>
      </c>
      <c r="G1480" s="1" t="s">
        <v>2655</v>
      </c>
      <c r="H1480" s="1" t="s">
        <v>7350</v>
      </c>
      <c r="I1480" s="1">
        <v>1</v>
      </c>
      <c r="L1480" s="1">
        <v>3</v>
      </c>
      <c r="M1480" s="2" t="s">
        <v>13486</v>
      </c>
      <c r="N1480" s="2" t="s">
        <v>13487</v>
      </c>
      <c r="S1480" s="1" t="s">
        <v>57</v>
      </c>
      <c r="T1480" s="1" t="s">
        <v>7485</v>
      </c>
      <c r="U1480" s="1" t="s">
        <v>174</v>
      </c>
      <c r="V1480" s="1" t="s">
        <v>7523</v>
      </c>
      <c r="Y1480" s="1" t="s">
        <v>2394</v>
      </c>
      <c r="Z1480" s="1" t="s">
        <v>9257</v>
      </c>
      <c r="AA1480" s="1" t="s">
        <v>2687</v>
      </c>
      <c r="AB1480" s="1" t="s">
        <v>9610</v>
      </c>
      <c r="AC1480" s="1">
        <v>34</v>
      </c>
      <c r="AD1480" s="1" t="s">
        <v>63</v>
      </c>
      <c r="AE1480" s="1" t="s">
        <v>9638</v>
      </c>
    </row>
    <row r="1481" spans="1:72" ht="13.5" customHeight="1">
      <c r="A1481" s="3" t="str">
        <f>HYPERLINK("http://kyu.snu.ac.kr/sdhj/index.jsp?type=hj/GK14657_00IH_0001_0023.jpg","1777_각북면_23")</f>
        <v>1777_각북면_23</v>
      </c>
      <c r="B1481" s="2">
        <v>1777</v>
      </c>
      <c r="C1481" s="2" t="s">
        <v>12868</v>
      </c>
      <c r="D1481" s="2" t="s">
        <v>12865</v>
      </c>
      <c r="E1481" s="2">
        <v>1480</v>
      </c>
      <c r="F1481" s="1">
        <v>6</v>
      </c>
      <c r="G1481" s="1" t="s">
        <v>2655</v>
      </c>
      <c r="H1481" s="1" t="s">
        <v>7350</v>
      </c>
      <c r="I1481" s="1">
        <v>1</v>
      </c>
      <c r="L1481" s="1">
        <v>3</v>
      </c>
      <c r="M1481" s="2" t="s">
        <v>13486</v>
      </c>
      <c r="N1481" s="2" t="s">
        <v>13487</v>
      </c>
      <c r="S1481" s="1" t="s">
        <v>64</v>
      </c>
      <c r="T1481" s="1" t="s">
        <v>4015</v>
      </c>
      <c r="W1481" s="1" t="s">
        <v>73</v>
      </c>
      <c r="X1481" s="1" t="s">
        <v>12958</v>
      </c>
      <c r="Y1481" s="1" t="s">
        <v>101</v>
      </c>
      <c r="Z1481" s="1" t="s">
        <v>7731</v>
      </c>
      <c r="AC1481" s="1">
        <v>28</v>
      </c>
      <c r="AD1481" s="1" t="s">
        <v>66</v>
      </c>
      <c r="AE1481" s="1" t="s">
        <v>9631</v>
      </c>
    </row>
    <row r="1482" spans="1:72" ht="13.5" customHeight="1">
      <c r="A1482" s="3" t="str">
        <f>HYPERLINK("http://kyu.snu.ac.kr/sdhj/index.jsp?type=hj/GK14657_00IH_0001_0023.jpg","1777_각북면_23")</f>
        <v>1777_각북면_23</v>
      </c>
      <c r="B1482" s="2">
        <v>1777</v>
      </c>
      <c r="C1482" s="2" t="s">
        <v>12868</v>
      </c>
      <c r="D1482" s="2" t="s">
        <v>12865</v>
      </c>
      <c r="E1482" s="2">
        <v>1481</v>
      </c>
      <c r="F1482" s="1">
        <v>6</v>
      </c>
      <c r="G1482" s="1" t="s">
        <v>2655</v>
      </c>
      <c r="H1482" s="1" t="s">
        <v>7350</v>
      </c>
      <c r="I1482" s="1">
        <v>1</v>
      </c>
      <c r="L1482" s="1">
        <v>3</v>
      </c>
      <c r="M1482" s="2" t="s">
        <v>13486</v>
      </c>
      <c r="N1482" s="2" t="s">
        <v>13487</v>
      </c>
      <c r="S1482" s="1" t="s">
        <v>2688</v>
      </c>
      <c r="T1482" s="1" t="s">
        <v>7505</v>
      </c>
      <c r="U1482" s="1" t="s">
        <v>174</v>
      </c>
      <c r="V1482" s="1" t="s">
        <v>7523</v>
      </c>
      <c r="Y1482" s="1" t="s">
        <v>2689</v>
      </c>
      <c r="Z1482" s="1" t="s">
        <v>9256</v>
      </c>
      <c r="AC1482" s="1">
        <v>39</v>
      </c>
      <c r="AD1482" s="1" t="s">
        <v>995</v>
      </c>
      <c r="AE1482" s="1" t="s">
        <v>9643</v>
      </c>
    </row>
    <row r="1483" spans="1:72" ht="13.5" customHeight="1">
      <c r="A1483" s="3" t="str">
        <f>HYPERLINK("http://kyu.snu.ac.kr/sdhj/index.jsp?type=hj/GK14657_00IH_0001_0023.jpg","1777_각북면_23")</f>
        <v>1777_각북면_23</v>
      </c>
      <c r="B1483" s="2">
        <v>1777</v>
      </c>
      <c r="C1483" s="2" t="s">
        <v>12868</v>
      </c>
      <c r="D1483" s="2" t="s">
        <v>12865</v>
      </c>
      <c r="E1483" s="2">
        <v>1482</v>
      </c>
      <c r="F1483" s="1">
        <v>6</v>
      </c>
      <c r="G1483" s="1" t="s">
        <v>2655</v>
      </c>
      <c r="H1483" s="1" t="s">
        <v>7350</v>
      </c>
      <c r="I1483" s="1">
        <v>1</v>
      </c>
      <c r="L1483" s="1">
        <v>3</v>
      </c>
      <c r="M1483" s="2" t="s">
        <v>13486</v>
      </c>
      <c r="N1483" s="2" t="s">
        <v>13487</v>
      </c>
      <c r="T1483" s="1" t="s">
        <v>15262</v>
      </c>
      <c r="U1483" s="1" t="s">
        <v>138</v>
      </c>
      <c r="V1483" s="1" t="s">
        <v>7522</v>
      </c>
      <c r="Y1483" s="1" t="s">
        <v>2690</v>
      </c>
      <c r="Z1483" s="1" t="s">
        <v>9255</v>
      </c>
      <c r="AC1483" s="1">
        <v>33</v>
      </c>
      <c r="AD1483" s="1" t="s">
        <v>135</v>
      </c>
      <c r="AE1483" s="1" t="s">
        <v>9650</v>
      </c>
    </row>
    <row r="1484" spans="1:72" ht="13.5" customHeight="1">
      <c r="A1484" s="3" t="str">
        <f>HYPERLINK("http://kyu.snu.ac.kr/sdhj/index.jsp?type=hj/GK14657_00IH_0001_0023.jpg","1777_각북면_23")</f>
        <v>1777_각북면_23</v>
      </c>
      <c r="B1484" s="2">
        <v>1777</v>
      </c>
      <c r="C1484" s="2" t="s">
        <v>12868</v>
      </c>
      <c r="D1484" s="2" t="s">
        <v>12865</v>
      </c>
      <c r="E1484" s="2">
        <v>1483</v>
      </c>
      <c r="F1484" s="1">
        <v>6</v>
      </c>
      <c r="G1484" s="1" t="s">
        <v>2655</v>
      </c>
      <c r="H1484" s="1" t="s">
        <v>7350</v>
      </c>
      <c r="I1484" s="1">
        <v>1</v>
      </c>
      <c r="L1484" s="1">
        <v>3</v>
      </c>
      <c r="M1484" s="2" t="s">
        <v>13486</v>
      </c>
      <c r="N1484" s="2" t="s">
        <v>13487</v>
      </c>
      <c r="T1484" s="1" t="s">
        <v>15262</v>
      </c>
      <c r="U1484" s="1" t="s">
        <v>109</v>
      </c>
      <c r="V1484" s="1" t="s">
        <v>7521</v>
      </c>
      <c r="Y1484" s="1" t="s">
        <v>2691</v>
      </c>
      <c r="Z1484" s="1" t="s">
        <v>9254</v>
      </c>
      <c r="AC1484" s="1">
        <v>28</v>
      </c>
      <c r="AD1484" s="1" t="s">
        <v>66</v>
      </c>
      <c r="AE1484" s="1" t="s">
        <v>9631</v>
      </c>
      <c r="BB1484" s="1" t="s">
        <v>2374</v>
      </c>
      <c r="BC1484" s="1" t="s">
        <v>7650</v>
      </c>
      <c r="BD1484" s="1" t="s">
        <v>2692</v>
      </c>
      <c r="BE1484" s="1" t="s">
        <v>8432</v>
      </c>
    </row>
    <row r="1485" spans="1:72" ht="13.5" customHeight="1">
      <c r="A1485" s="3" t="str">
        <f>HYPERLINK("http://kyu.snu.ac.kr/sdhj/index.jsp?type=hj/GK14657_00IH_0001_0023.jpg","1777_각북면_23")</f>
        <v>1777_각북면_23</v>
      </c>
      <c r="B1485" s="2">
        <v>1777</v>
      </c>
      <c r="C1485" s="2" t="s">
        <v>12868</v>
      </c>
      <c r="D1485" s="2" t="s">
        <v>12865</v>
      </c>
      <c r="E1485" s="2">
        <v>1484</v>
      </c>
      <c r="F1485" s="1">
        <v>6</v>
      </c>
      <c r="G1485" s="1" t="s">
        <v>2655</v>
      </c>
      <c r="H1485" s="1" t="s">
        <v>7350</v>
      </c>
      <c r="I1485" s="1">
        <v>1</v>
      </c>
      <c r="L1485" s="1">
        <v>3</v>
      </c>
      <c r="M1485" s="2" t="s">
        <v>13486</v>
      </c>
      <c r="N1485" s="2" t="s">
        <v>13487</v>
      </c>
      <c r="T1485" s="1" t="s">
        <v>15262</v>
      </c>
      <c r="U1485" s="1" t="s">
        <v>138</v>
      </c>
      <c r="V1485" s="1" t="s">
        <v>7522</v>
      </c>
      <c r="Y1485" s="1" t="s">
        <v>1668</v>
      </c>
      <c r="Z1485" s="1" t="s">
        <v>8004</v>
      </c>
      <c r="AC1485" s="1">
        <v>4</v>
      </c>
      <c r="AD1485" s="1" t="s">
        <v>385</v>
      </c>
      <c r="AE1485" s="1" t="s">
        <v>9640</v>
      </c>
      <c r="BB1485" s="1" t="s">
        <v>1187</v>
      </c>
      <c r="BC1485" s="1" t="s">
        <v>10685</v>
      </c>
      <c r="BE1485" s="1" t="s">
        <v>9254</v>
      </c>
      <c r="BF1485" s="1" t="s">
        <v>14592</v>
      </c>
    </row>
    <row r="1486" spans="1:72" ht="13.5" customHeight="1">
      <c r="A1486" s="3" t="str">
        <f>HYPERLINK("http://kyu.snu.ac.kr/sdhj/index.jsp?type=hj/GK14657_00IH_0001_0023.jpg","1777_각북면_23")</f>
        <v>1777_각북면_23</v>
      </c>
      <c r="B1486" s="2">
        <v>1777</v>
      </c>
      <c r="C1486" s="2" t="s">
        <v>12868</v>
      </c>
      <c r="D1486" s="2" t="s">
        <v>12865</v>
      </c>
      <c r="E1486" s="2">
        <v>1485</v>
      </c>
      <c r="F1486" s="1">
        <v>6</v>
      </c>
      <c r="G1486" s="1" t="s">
        <v>2655</v>
      </c>
      <c r="H1486" s="1" t="s">
        <v>7350</v>
      </c>
      <c r="I1486" s="1">
        <v>1</v>
      </c>
      <c r="L1486" s="1">
        <v>3</v>
      </c>
      <c r="M1486" s="2" t="s">
        <v>13486</v>
      </c>
      <c r="N1486" s="2" t="s">
        <v>13487</v>
      </c>
      <c r="T1486" s="1" t="s">
        <v>15262</v>
      </c>
      <c r="U1486" s="1" t="s">
        <v>109</v>
      </c>
      <c r="V1486" s="1" t="s">
        <v>7521</v>
      </c>
      <c r="Y1486" s="1" t="s">
        <v>1937</v>
      </c>
      <c r="Z1486" s="1" t="s">
        <v>9253</v>
      </c>
      <c r="AC1486" s="1">
        <v>2</v>
      </c>
      <c r="AD1486" s="1" t="s">
        <v>161</v>
      </c>
      <c r="AE1486" s="1" t="s">
        <v>9657</v>
      </c>
      <c r="BC1486" s="1" t="s">
        <v>10685</v>
      </c>
      <c r="BE1486" s="1" t="s">
        <v>9254</v>
      </c>
      <c r="BF1486" s="1" t="s">
        <v>14591</v>
      </c>
    </row>
    <row r="1487" spans="1:72" ht="13.5" customHeight="1">
      <c r="A1487" s="3" t="str">
        <f>HYPERLINK("http://kyu.snu.ac.kr/sdhj/index.jsp?type=hj/GK14657_00IH_0001_0023.jpg","1777_각북면_23")</f>
        <v>1777_각북면_23</v>
      </c>
      <c r="B1487" s="2">
        <v>1777</v>
      </c>
      <c r="C1487" s="2" t="s">
        <v>12868</v>
      </c>
      <c r="D1487" s="2" t="s">
        <v>12865</v>
      </c>
      <c r="E1487" s="2">
        <v>1486</v>
      </c>
      <c r="F1487" s="1">
        <v>6</v>
      </c>
      <c r="G1487" s="1" t="s">
        <v>2655</v>
      </c>
      <c r="H1487" s="1" t="s">
        <v>7350</v>
      </c>
      <c r="I1487" s="1">
        <v>1</v>
      </c>
      <c r="L1487" s="1">
        <v>3</v>
      </c>
      <c r="M1487" s="2" t="s">
        <v>13486</v>
      </c>
      <c r="N1487" s="2" t="s">
        <v>13487</v>
      </c>
      <c r="T1487" s="1" t="s">
        <v>15262</v>
      </c>
      <c r="U1487" s="1" t="s">
        <v>109</v>
      </c>
      <c r="V1487" s="1" t="s">
        <v>7521</v>
      </c>
      <c r="Y1487" s="1" t="s">
        <v>1508</v>
      </c>
      <c r="Z1487" s="1" t="s">
        <v>8874</v>
      </c>
      <c r="AC1487" s="1">
        <v>23</v>
      </c>
      <c r="AD1487" s="1" t="s">
        <v>455</v>
      </c>
      <c r="AE1487" s="1" t="s">
        <v>9661</v>
      </c>
    </row>
    <row r="1488" spans="1:72" ht="13.5" customHeight="1">
      <c r="A1488" s="3" t="str">
        <f>HYPERLINK("http://kyu.snu.ac.kr/sdhj/index.jsp?type=hj/GK14657_00IH_0001_0023.jpg","1777_각북면_23")</f>
        <v>1777_각북면_23</v>
      </c>
      <c r="B1488" s="2">
        <v>1777</v>
      </c>
      <c r="C1488" s="2" t="s">
        <v>12868</v>
      </c>
      <c r="D1488" s="2" t="s">
        <v>12865</v>
      </c>
      <c r="E1488" s="2">
        <v>1487</v>
      </c>
      <c r="F1488" s="1">
        <v>6</v>
      </c>
      <c r="G1488" s="1" t="s">
        <v>2655</v>
      </c>
      <c r="H1488" s="1" t="s">
        <v>7350</v>
      </c>
      <c r="I1488" s="1">
        <v>1</v>
      </c>
      <c r="L1488" s="1">
        <v>3</v>
      </c>
      <c r="M1488" s="2" t="s">
        <v>13486</v>
      </c>
      <c r="N1488" s="2" t="s">
        <v>13487</v>
      </c>
      <c r="T1488" s="1" t="s">
        <v>15262</v>
      </c>
      <c r="U1488" s="1" t="s">
        <v>138</v>
      </c>
      <c r="V1488" s="1" t="s">
        <v>7522</v>
      </c>
      <c r="Y1488" s="1" t="s">
        <v>2693</v>
      </c>
      <c r="Z1488" s="1" t="s">
        <v>9252</v>
      </c>
      <c r="AG1488" s="1" t="s">
        <v>7486</v>
      </c>
    </row>
    <row r="1489" spans="1:72" ht="13.5" customHeight="1">
      <c r="A1489" s="3" t="str">
        <f>HYPERLINK("http://kyu.snu.ac.kr/sdhj/index.jsp?type=hj/GK14657_00IH_0001_0023.jpg","1777_각북면_23")</f>
        <v>1777_각북면_23</v>
      </c>
      <c r="B1489" s="2">
        <v>1777</v>
      </c>
      <c r="C1489" s="2" t="s">
        <v>12868</v>
      </c>
      <c r="D1489" s="2" t="s">
        <v>12865</v>
      </c>
      <c r="E1489" s="2">
        <v>1488</v>
      </c>
      <c r="F1489" s="1">
        <v>6</v>
      </c>
      <c r="G1489" s="1" t="s">
        <v>2655</v>
      </c>
      <c r="H1489" s="1" t="s">
        <v>7350</v>
      </c>
      <c r="I1489" s="1">
        <v>1</v>
      </c>
      <c r="L1489" s="1">
        <v>3</v>
      </c>
      <c r="M1489" s="2" t="s">
        <v>13486</v>
      </c>
      <c r="N1489" s="2" t="s">
        <v>13487</v>
      </c>
      <c r="T1489" s="1" t="s">
        <v>15262</v>
      </c>
      <c r="U1489" s="1" t="s">
        <v>109</v>
      </c>
      <c r="V1489" s="1" t="s">
        <v>7521</v>
      </c>
      <c r="Y1489" s="1" t="s">
        <v>2694</v>
      </c>
      <c r="Z1489" s="1" t="s">
        <v>9251</v>
      </c>
      <c r="AG1489" s="1" t="s">
        <v>7486</v>
      </c>
    </row>
    <row r="1490" spans="1:72" ht="13.5" customHeight="1">
      <c r="A1490" s="3" t="str">
        <f>HYPERLINK("http://kyu.snu.ac.kr/sdhj/index.jsp?type=hj/GK14657_00IH_0001_0023.jpg","1777_각북면_23")</f>
        <v>1777_각북면_23</v>
      </c>
      <c r="B1490" s="2">
        <v>1777</v>
      </c>
      <c r="C1490" s="2" t="s">
        <v>12868</v>
      </c>
      <c r="D1490" s="2" t="s">
        <v>12865</v>
      </c>
      <c r="E1490" s="2">
        <v>1489</v>
      </c>
      <c r="F1490" s="1">
        <v>6</v>
      </c>
      <c r="G1490" s="1" t="s">
        <v>2655</v>
      </c>
      <c r="H1490" s="1" t="s">
        <v>7350</v>
      </c>
      <c r="I1490" s="1">
        <v>1</v>
      </c>
      <c r="L1490" s="1">
        <v>3</v>
      </c>
      <c r="M1490" s="2" t="s">
        <v>13486</v>
      </c>
      <c r="N1490" s="2" t="s">
        <v>13487</v>
      </c>
      <c r="T1490" s="1" t="s">
        <v>15262</v>
      </c>
      <c r="U1490" s="1" t="s">
        <v>109</v>
      </c>
      <c r="V1490" s="1" t="s">
        <v>7521</v>
      </c>
      <c r="Y1490" s="1" t="s">
        <v>2695</v>
      </c>
      <c r="Z1490" s="1" t="s">
        <v>9250</v>
      </c>
      <c r="AG1490" s="1" t="s">
        <v>7486</v>
      </c>
    </row>
    <row r="1491" spans="1:72" ht="13.5" customHeight="1">
      <c r="A1491" s="3" t="str">
        <f>HYPERLINK("http://kyu.snu.ac.kr/sdhj/index.jsp?type=hj/GK14657_00IH_0001_0023.jpg","1777_각북면_23")</f>
        <v>1777_각북면_23</v>
      </c>
      <c r="B1491" s="2">
        <v>1777</v>
      </c>
      <c r="C1491" s="2" t="s">
        <v>12868</v>
      </c>
      <c r="D1491" s="2" t="s">
        <v>12865</v>
      </c>
      <c r="E1491" s="2">
        <v>1490</v>
      </c>
      <c r="F1491" s="1">
        <v>6</v>
      </c>
      <c r="G1491" s="1" t="s">
        <v>2655</v>
      </c>
      <c r="H1491" s="1" t="s">
        <v>7350</v>
      </c>
      <c r="I1491" s="1">
        <v>1</v>
      </c>
      <c r="L1491" s="1">
        <v>3</v>
      </c>
      <c r="M1491" s="2" t="s">
        <v>13486</v>
      </c>
      <c r="N1491" s="2" t="s">
        <v>13487</v>
      </c>
      <c r="T1491" s="1" t="s">
        <v>15262</v>
      </c>
      <c r="U1491" s="1" t="s">
        <v>109</v>
      </c>
      <c r="V1491" s="1" t="s">
        <v>7521</v>
      </c>
      <c r="Y1491" s="1" t="s">
        <v>2696</v>
      </c>
      <c r="Z1491" s="1" t="s">
        <v>7839</v>
      </c>
      <c r="AF1491" s="1" t="s">
        <v>93</v>
      </c>
      <c r="AG1491" s="1" t="s">
        <v>7486</v>
      </c>
    </row>
    <row r="1492" spans="1:72" ht="13.5" customHeight="1">
      <c r="A1492" s="3" t="str">
        <f>HYPERLINK("http://kyu.snu.ac.kr/sdhj/index.jsp?type=hj/GK14657_00IH_0001_0023.jpg","1777_각북면_23")</f>
        <v>1777_각북면_23</v>
      </c>
      <c r="B1492" s="2">
        <v>1777</v>
      </c>
      <c r="C1492" s="2" t="s">
        <v>12868</v>
      </c>
      <c r="D1492" s="2" t="s">
        <v>12865</v>
      </c>
      <c r="E1492" s="2">
        <v>1491</v>
      </c>
      <c r="F1492" s="1">
        <v>6</v>
      </c>
      <c r="G1492" s="1" t="s">
        <v>2655</v>
      </c>
      <c r="H1492" s="1" t="s">
        <v>7350</v>
      </c>
      <c r="I1492" s="1">
        <v>1</v>
      </c>
      <c r="L1492" s="1">
        <v>3</v>
      </c>
      <c r="M1492" s="2" t="s">
        <v>13486</v>
      </c>
      <c r="N1492" s="2" t="s">
        <v>13487</v>
      </c>
      <c r="T1492" s="1" t="s">
        <v>15262</v>
      </c>
      <c r="U1492" s="1" t="s">
        <v>109</v>
      </c>
      <c r="V1492" s="1" t="s">
        <v>7521</v>
      </c>
      <c r="Y1492" s="1" t="s">
        <v>2697</v>
      </c>
      <c r="Z1492" s="1" t="s">
        <v>9249</v>
      </c>
      <c r="AF1492" s="1" t="s">
        <v>2698</v>
      </c>
      <c r="AG1492" s="1" t="s">
        <v>9701</v>
      </c>
      <c r="AH1492" s="1" t="s">
        <v>46</v>
      </c>
      <c r="AI1492" s="1" t="s">
        <v>9757</v>
      </c>
    </row>
    <row r="1493" spans="1:72" ht="13.5" customHeight="1">
      <c r="A1493" s="3" t="str">
        <f>HYPERLINK("http://kyu.snu.ac.kr/sdhj/index.jsp?type=hj/GK14657_00IH_0001_0023.jpg","1777_각북면_23")</f>
        <v>1777_각북면_23</v>
      </c>
      <c r="B1493" s="2">
        <v>1777</v>
      </c>
      <c r="C1493" s="2" t="s">
        <v>12868</v>
      </c>
      <c r="D1493" s="2" t="s">
        <v>12865</v>
      </c>
      <c r="E1493" s="2">
        <v>1492</v>
      </c>
      <c r="F1493" s="1">
        <v>6</v>
      </c>
      <c r="G1493" s="1" t="s">
        <v>2655</v>
      </c>
      <c r="H1493" s="1" t="s">
        <v>7350</v>
      </c>
      <c r="I1493" s="1">
        <v>1</v>
      </c>
      <c r="L1493" s="1">
        <v>3</v>
      </c>
      <c r="M1493" s="2" t="s">
        <v>13486</v>
      </c>
      <c r="N1493" s="2" t="s">
        <v>13487</v>
      </c>
      <c r="T1493" s="1" t="s">
        <v>15262</v>
      </c>
      <c r="U1493" s="1" t="s">
        <v>109</v>
      </c>
      <c r="V1493" s="1" t="s">
        <v>7521</v>
      </c>
      <c r="Y1493" s="1" t="s">
        <v>2699</v>
      </c>
      <c r="Z1493" s="1" t="s">
        <v>9248</v>
      </c>
      <c r="AC1493" s="1">
        <v>69</v>
      </c>
      <c r="AD1493" s="1" t="s">
        <v>366</v>
      </c>
      <c r="AE1493" s="1" t="s">
        <v>9626</v>
      </c>
    </row>
    <row r="1494" spans="1:72" ht="13.5" customHeight="1">
      <c r="A1494" s="3" t="str">
        <f>HYPERLINK("http://kyu.snu.ac.kr/sdhj/index.jsp?type=hj/GK14657_00IH_0001_0023.jpg","1777_각북면_23")</f>
        <v>1777_각북면_23</v>
      </c>
      <c r="B1494" s="2">
        <v>1777</v>
      </c>
      <c r="C1494" s="2" t="s">
        <v>12868</v>
      </c>
      <c r="D1494" s="2" t="s">
        <v>12865</v>
      </c>
      <c r="E1494" s="2">
        <v>1493</v>
      </c>
      <c r="F1494" s="1">
        <v>6</v>
      </c>
      <c r="G1494" s="1" t="s">
        <v>2655</v>
      </c>
      <c r="H1494" s="1" t="s">
        <v>7350</v>
      </c>
      <c r="I1494" s="1">
        <v>1</v>
      </c>
      <c r="L1494" s="1">
        <v>4</v>
      </c>
      <c r="M1494" s="2" t="s">
        <v>13488</v>
      </c>
      <c r="N1494" s="2" t="s">
        <v>13489</v>
      </c>
      <c r="T1494" s="1" t="s">
        <v>12957</v>
      </c>
      <c r="U1494" s="1" t="s">
        <v>223</v>
      </c>
      <c r="V1494" s="1" t="s">
        <v>7526</v>
      </c>
      <c r="W1494" s="1" t="s">
        <v>575</v>
      </c>
      <c r="X1494" s="1" t="s">
        <v>7677</v>
      </c>
      <c r="Y1494" s="1" t="s">
        <v>487</v>
      </c>
      <c r="Z1494" s="1" t="s">
        <v>8868</v>
      </c>
      <c r="AC1494" s="1">
        <v>26</v>
      </c>
      <c r="AD1494" s="1" t="s">
        <v>258</v>
      </c>
      <c r="AE1494" s="1" t="s">
        <v>9652</v>
      </c>
      <c r="AJ1494" s="1" t="s">
        <v>17</v>
      </c>
      <c r="AK1494" s="1" t="s">
        <v>9765</v>
      </c>
      <c r="AL1494" s="1" t="s">
        <v>41</v>
      </c>
      <c r="AM1494" s="1" t="s">
        <v>9711</v>
      </c>
      <c r="AT1494" s="1" t="s">
        <v>2700</v>
      </c>
      <c r="AU1494" s="1" t="s">
        <v>7567</v>
      </c>
      <c r="AV1494" s="1" t="s">
        <v>1884</v>
      </c>
      <c r="AW1494" s="1" t="s">
        <v>10436</v>
      </c>
      <c r="BG1494" s="1" t="s">
        <v>223</v>
      </c>
      <c r="BH1494" s="1" t="s">
        <v>7526</v>
      </c>
      <c r="BI1494" s="1" t="s">
        <v>2701</v>
      </c>
      <c r="BJ1494" s="1" t="s">
        <v>11162</v>
      </c>
      <c r="BK1494" s="1" t="s">
        <v>223</v>
      </c>
      <c r="BL1494" s="1" t="s">
        <v>7526</v>
      </c>
      <c r="BM1494" s="1" t="s">
        <v>2702</v>
      </c>
      <c r="BN1494" s="1" t="s">
        <v>11540</v>
      </c>
      <c r="BO1494" s="1" t="s">
        <v>235</v>
      </c>
      <c r="BP1494" s="1" t="s">
        <v>7607</v>
      </c>
      <c r="BQ1494" s="1" t="s">
        <v>2703</v>
      </c>
      <c r="BR1494" s="1" t="s">
        <v>14770</v>
      </c>
      <c r="BS1494" s="1" t="s">
        <v>76</v>
      </c>
      <c r="BT1494" s="1" t="s">
        <v>14465</v>
      </c>
    </row>
    <row r="1495" spans="1:72" ht="13.5" customHeight="1">
      <c r="A1495" s="3" t="str">
        <f>HYPERLINK("http://kyu.snu.ac.kr/sdhj/index.jsp?type=hj/GK14657_00IH_0001_0023.jpg","1777_각북면_23")</f>
        <v>1777_각북면_23</v>
      </c>
      <c r="B1495" s="2">
        <v>1777</v>
      </c>
      <c r="C1495" s="2" t="s">
        <v>12868</v>
      </c>
      <c r="D1495" s="2" t="s">
        <v>12865</v>
      </c>
      <c r="E1495" s="2">
        <v>1494</v>
      </c>
      <c r="F1495" s="1">
        <v>6</v>
      </c>
      <c r="G1495" s="1" t="s">
        <v>2655</v>
      </c>
      <c r="H1495" s="1" t="s">
        <v>7350</v>
      </c>
      <c r="I1495" s="1">
        <v>1</v>
      </c>
      <c r="L1495" s="1">
        <v>4</v>
      </c>
      <c r="M1495" s="2" t="s">
        <v>13488</v>
      </c>
      <c r="N1495" s="2" t="s">
        <v>13489</v>
      </c>
      <c r="S1495" s="1" t="s">
        <v>47</v>
      </c>
      <c r="T1495" s="1" t="s">
        <v>179</v>
      </c>
      <c r="W1495" s="1" t="s">
        <v>898</v>
      </c>
      <c r="X1495" s="1" t="s">
        <v>7681</v>
      </c>
      <c r="Y1495" s="1" t="s">
        <v>210</v>
      </c>
      <c r="Z1495" s="1" t="s">
        <v>7726</v>
      </c>
      <c r="AC1495" s="1">
        <v>24</v>
      </c>
      <c r="AD1495" s="1" t="s">
        <v>259</v>
      </c>
      <c r="AE1495" s="1" t="s">
        <v>9658</v>
      </c>
      <c r="AJ1495" s="1" t="s">
        <v>17</v>
      </c>
      <c r="AK1495" s="1" t="s">
        <v>9765</v>
      </c>
      <c r="AL1495" s="1" t="s">
        <v>716</v>
      </c>
      <c r="AM1495" s="1" t="s">
        <v>9772</v>
      </c>
      <c r="AT1495" s="1" t="s">
        <v>37</v>
      </c>
      <c r="AU1495" s="1" t="s">
        <v>7529</v>
      </c>
      <c r="AV1495" s="1" t="s">
        <v>2704</v>
      </c>
      <c r="AW1495" s="1" t="s">
        <v>10435</v>
      </c>
      <c r="BG1495" s="1" t="s">
        <v>37</v>
      </c>
      <c r="BH1495" s="1" t="s">
        <v>7529</v>
      </c>
      <c r="BI1495" s="1" t="s">
        <v>2705</v>
      </c>
      <c r="BJ1495" s="1" t="s">
        <v>8374</v>
      </c>
      <c r="BM1495" s="1" t="s">
        <v>2706</v>
      </c>
      <c r="BN1495" s="1" t="s">
        <v>11725</v>
      </c>
      <c r="BO1495" s="1" t="s">
        <v>37</v>
      </c>
      <c r="BP1495" s="1" t="s">
        <v>7529</v>
      </c>
      <c r="BQ1495" s="1" t="s">
        <v>2707</v>
      </c>
      <c r="BR1495" s="1" t="s">
        <v>12427</v>
      </c>
      <c r="BS1495" s="1" t="s">
        <v>76</v>
      </c>
      <c r="BT1495" s="1" t="s">
        <v>14465</v>
      </c>
    </row>
    <row r="1496" spans="1:72" ht="13.5" customHeight="1">
      <c r="A1496" s="3" t="str">
        <f>HYPERLINK("http://kyu.snu.ac.kr/sdhj/index.jsp?type=hj/GK14657_00IH_0001_0023.jpg","1777_각북면_23")</f>
        <v>1777_각북면_23</v>
      </c>
      <c r="B1496" s="2">
        <v>1777</v>
      </c>
      <c r="C1496" s="2" t="s">
        <v>12868</v>
      </c>
      <c r="D1496" s="2" t="s">
        <v>12865</v>
      </c>
      <c r="E1496" s="2">
        <v>1495</v>
      </c>
      <c r="F1496" s="1">
        <v>6</v>
      </c>
      <c r="G1496" s="1" t="s">
        <v>2655</v>
      </c>
      <c r="H1496" s="1" t="s">
        <v>7350</v>
      </c>
      <c r="I1496" s="1">
        <v>1</v>
      </c>
      <c r="L1496" s="1">
        <v>4</v>
      </c>
      <c r="M1496" s="2" t="s">
        <v>13488</v>
      </c>
      <c r="N1496" s="2" t="s">
        <v>13489</v>
      </c>
      <c r="S1496" s="1" t="s">
        <v>130</v>
      </c>
      <c r="T1496" s="1" t="s">
        <v>7487</v>
      </c>
      <c r="W1496" s="1" t="s">
        <v>73</v>
      </c>
      <c r="X1496" s="1" t="s">
        <v>12958</v>
      </c>
      <c r="Y1496" s="1" t="s">
        <v>10</v>
      </c>
      <c r="Z1496" s="1" t="s">
        <v>7691</v>
      </c>
      <c r="AC1496" s="1">
        <v>64</v>
      </c>
      <c r="AD1496" s="1" t="s">
        <v>385</v>
      </c>
      <c r="AE1496" s="1" t="s">
        <v>9640</v>
      </c>
    </row>
    <row r="1497" spans="1:72" ht="13.5" customHeight="1">
      <c r="A1497" s="3" t="str">
        <f>HYPERLINK("http://kyu.snu.ac.kr/sdhj/index.jsp?type=hj/GK14657_00IH_0001_0023.jpg","1777_각북면_23")</f>
        <v>1777_각북면_23</v>
      </c>
      <c r="B1497" s="2">
        <v>1777</v>
      </c>
      <c r="C1497" s="2" t="s">
        <v>12868</v>
      </c>
      <c r="D1497" s="2" t="s">
        <v>12865</v>
      </c>
      <c r="E1497" s="2">
        <v>1496</v>
      </c>
      <c r="F1497" s="1">
        <v>6</v>
      </c>
      <c r="G1497" s="1" t="s">
        <v>2655</v>
      </c>
      <c r="H1497" s="1" t="s">
        <v>7350</v>
      </c>
      <c r="I1497" s="1">
        <v>1</v>
      </c>
      <c r="L1497" s="1">
        <v>4</v>
      </c>
      <c r="M1497" s="2" t="s">
        <v>13488</v>
      </c>
      <c r="N1497" s="2" t="s">
        <v>13489</v>
      </c>
      <c r="S1497" s="1" t="s">
        <v>217</v>
      </c>
      <c r="T1497" s="1" t="s">
        <v>7491</v>
      </c>
      <c r="U1497" s="1" t="s">
        <v>223</v>
      </c>
      <c r="V1497" s="1" t="s">
        <v>7526</v>
      </c>
      <c r="Y1497" s="1" t="s">
        <v>2708</v>
      </c>
      <c r="Z1497" s="1" t="s">
        <v>7838</v>
      </c>
      <c r="AC1497" s="1">
        <v>24</v>
      </c>
      <c r="AD1497" s="1" t="s">
        <v>259</v>
      </c>
      <c r="AE1497" s="1" t="s">
        <v>9658</v>
      </c>
    </row>
    <row r="1498" spans="1:72" ht="13.5" customHeight="1">
      <c r="A1498" s="3" t="str">
        <f>HYPERLINK("http://kyu.snu.ac.kr/sdhj/index.jsp?type=hj/GK14657_00IH_0001_0023.jpg","1777_각북면_23")</f>
        <v>1777_각북면_23</v>
      </c>
      <c r="B1498" s="2">
        <v>1777</v>
      </c>
      <c r="C1498" s="2" t="s">
        <v>12868</v>
      </c>
      <c r="D1498" s="2" t="s">
        <v>12865</v>
      </c>
      <c r="E1498" s="2">
        <v>1497</v>
      </c>
      <c r="F1498" s="1">
        <v>6</v>
      </c>
      <c r="G1498" s="1" t="s">
        <v>2655</v>
      </c>
      <c r="H1498" s="1" t="s">
        <v>7350</v>
      </c>
      <c r="I1498" s="1">
        <v>1</v>
      </c>
      <c r="L1498" s="1">
        <v>4</v>
      </c>
      <c r="M1498" s="2" t="s">
        <v>13488</v>
      </c>
      <c r="N1498" s="2" t="s">
        <v>13489</v>
      </c>
      <c r="S1498" s="1" t="s">
        <v>67</v>
      </c>
      <c r="T1498" s="1" t="s">
        <v>5121</v>
      </c>
      <c r="AC1498" s="1">
        <v>7</v>
      </c>
      <c r="AD1498" s="1" t="s">
        <v>108</v>
      </c>
      <c r="AE1498" s="1" t="s">
        <v>9615</v>
      </c>
    </row>
    <row r="1499" spans="1:72" ht="13.5" customHeight="1">
      <c r="A1499" s="3" t="str">
        <f>HYPERLINK("http://kyu.snu.ac.kr/sdhj/index.jsp?type=hj/GK14657_00IH_0001_0023.jpg","1777_각북면_23")</f>
        <v>1777_각북면_23</v>
      </c>
      <c r="B1499" s="2">
        <v>1777</v>
      </c>
      <c r="C1499" s="2" t="s">
        <v>12868</v>
      </c>
      <c r="D1499" s="2" t="s">
        <v>12865</v>
      </c>
      <c r="E1499" s="2">
        <v>1498</v>
      </c>
      <c r="F1499" s="1">
        <v>6</v>
      </c>
      <c r="G1499" s="1" t="s">
        <v>2655</v>
      </c>
      <c r="H1499" s="1" t="s">
        <v>7350</v>
      </c>
      <c r="I1499" s="1">
        <v>1</v>
      </c>
      <c r="L1499" s="1">
        <v>5</v>
      </c>
      <c r="M1499" s="2" t="s">
        <v>13490</v>
      </c>
      <c r="N1499" s="2" t="s">
        <v>13491</v>
      </c>
      <c r="T1499" s="1" t="s">
        <v>12957</v>
      </c>
      <c r="U1499" s="1" t="s">
        <v>174</v>
      </c>
      <c r="V1499" s="1" t="s">
        <v>7523</v>
      </c>
      <c r="W1499" s="1" t="s">
        <v>48</v>
      </c>
      <c r="X1499" s="1" t="s">
        <v>7670</v>
      </c>
      <c r="Y1499" s="1" t="s">
        <v>2709</v>
      </c>
      <c r="Z1499" s="1" t="s">
        <v>9247</v>
      </c>
      <c r="AC1499" s="1">
        <v>74</v>
      </c>
      <c r="AD1499" s="1" t="s">
        <v>268</v>
      </c>
      <c r="AE1499" s="1" t="s">
        <v>9614</v>
      </c>
      <c r="AJ1499" s="1" t="s">
        <v>17</v>
      </c>
      <c r="AK1499" s="1" t="s">
        <v>9765</v>
      </c>
      <c r="AL1499" s="1" t="s">
        <v>50</v>
      </c>
      <c r="AM1499" s="1" t="s">
        <v>9712</v>
      </c>
      <c r="AT1499" s="1" t="s">
        <v>79</v>
      </c>
      <c r="AU1499" s="1" t="s">
        <v>9844</v>
      </c>
      <c r="AV1499" s="1" t="s">
        <v>2710</v>
      </c>
      <c r="AW1499" s="1" t="s">
        <v>7809</v>
      </c>
      <c r="BG1499" s="1" t="s">
        <v>79</v>
      </c>
      <c r="BH1499" s="1" t="s">
        <v>9844</v>
      </c>
      <c r="BI1499" s="1" t="s">
        <v>2711</v>
      </c>
      <c r="BJ1499" s="1" t="s">
        <v>11161</v>
      </c>
      <c r="BK1499" s="1" t="s">
        <v>2712</v>
      </c>
      <c r="BL1499" s="1" t="s">
        <v>14544</v>
      </c>
      <c r="BM1499" s="1" t="s">
        <v>2713</v>
      </c>
      <c r="BN1499" s="1" t="s">
        <v>11724</v>
      </c>
      <c r="BO1499" s="1" t="s">
        <v>79</v>
      </c>
      <c r="BP1499" s="1" t="s">
        <v>9844</v>
      </c>
      <c r="BQ1499" s="1" t="s">
        <v>2714</v>
      </c>
      <c r="BR1499" s="1" t="s">
        <v>12935</v>
      </c>
      <c r="BS1499" s="1" t="s">
        <v>129</v>
      </c>
      <c r="BT1499" s="1" t="s">
        <v>9723</v>
      </c>
    </row>
    <row r="1500" spans="1:72" ht="13.5" customHeight="1">
      <c r="A1500" s="3" t="str">
        <f>HYPERLINK("http://kyu.snu.ac.kr/sdhj/index.jsp?type=hj/GK14657_00IH_0001_0023.jpg","1777_각북면_23")</f>
        <v>1777_각북면_23</v>
      </c>
      <c r="B1500" s="2">
        <v>1777</v>
      </c>
      <c r="C1500" s="2" t="s">
        <v>12868</v>
      </c>
      <c r="D1500" s="2" t="s">
        <v>12865</v>
      </c>
      <c r="E1500" s="2">
        <v>1499</v>
      </c>
      <c r="F1500" s="1">
        <v>6</v>
      </c>
      <c r="G1500" s="1" t="s">
        <v>2655</v>
      </c>
      <c r="H1500" s="1" t="s">
        <v>7350</v>
      </c>
      <c r="I1500" s="1">
        <v>1</v>
      </c>
      <c r="L1500" s="1">
        <v>5</v>
      </c>
      <c r="M1500" s="2" t="s">
        <v>13490</v>
      </c>
      <c r="N1500" s="2" t="s">
        <v>13491</v>
      </c>
      <c r="S1500" s="1" t="s">
        <v>57</v>
      </c>
      <c r="T1500" s="1" t="s">
        <v>7485</v>
      </c>
      <c r="U1500" s="1" t="s">
        <v>174</v>
      </c>
      <c r="V1500" s="1" t="s">
        <v>7523</v>
      </c>
      <c r="Y1500" s="1" t="s">
        <v>2715</v>
      </c>
      <c r="Z1500" s="1" t="s">
        <v>15375</v>
      </c>
      <c r="AC1500" s="1">
        <v>38</v>
      </c>
      <c r="AD1500" s="1" t="s">
        <v>111</v>
      </c>
      <c r="AE1500" s="1" t="s">
        <v>9656</v>
      </c>
    </row>
    <row r="1501" spans="1:72" ht="13.5" customHeight="1">
      <c r="A1501" s="3" t="str">
        <f>HYPERLINK("http://kyu.snu.ac.kr/sdhj/index.jsp?type=hj/GK14657_00IH_0001_0023.jpg","1777_각북면_23")</f>
        <v>1777_각북면_23</v>
      </c>
      <c r="B1501" s="2">
        <v>1777</v>
      </c>
      <c r="C1501" s="2" t="s">
        <v>12868</v>
      </c>
      <c r="D1501" s="2" t="s">
        <v>12865</v>
      </c>
      <c r="E1501" s="2">
        <v>1500</v>
      </c>
      <c r="F1501" s="1">
        <v>6</v>
      </c>
      <c r="G1501" s="1" t="s">
        <v>2655</v>
      </c>
      <c r="H1501" s="1" t="s">
        <v>7350</v>
      </c>
      <c r="I1501" s="1">
        <v>1</v>
      </c>
      <c r="L1501" s="1">
        <v>5</v>
      </c>
      <c r="M1501" s="2" t="s">
        <v>13490</v>
      </c>
      <c r="N1501" s="2" t="s">
        <v>13491</v>
      </c>
      <c r="S1501" s="1" t="s">
        <v>64</v>
      </c>
      <c r="T1501" s="1" t="s">
        <v>4015</v>
      </c>
      <c r="W1501" s="1" t="s">
        <v>38</v>
      </c>
      <c r="X1501" s="1" t="s">
        <v>12968</v>
      </c>
      <c r="Y1501" s="1" t="s">
        <v>101</v>
      </c>
      <c r="Z1501" s="1" t="s">
        <v>7731</v>
      </c>
      <c r="AC1501" s="1">
        <v>40</v>
      </c>
      <c r="AD1501" s="1" t="s">
        <v>1099</v>
      </c>
      <c r="AE1501" s="1" t="s">
        <v>9620</v>
      </c>
    </row>
    <row r="1502" spans="1:72" ht="13.5" customHeight="1">
      <c r="A1502" s="3" t="str">
        <f>HYPERLINK("http://kyu.snu.ac.kr/sdhj/index.jsp?type=hj/GK14657_00IH_0001_0023.jpg","1777_각북면_23")</f>
        <v>1777_각북면_23</v>
      </c>
      <c r="B1502" s="2">
        <v>1777</v>
      </c>
      <c r="C1502" s="2" t="s">
        <v>12868</v>
      </c>
      <c r="D1502" s="2" t="s">
        <v>12865</v>
      </c>
      <c r="E1502" s="2">
        <v>1501</v>
      </c>
      <c r="F1502" s="1">
        <v>6</v>
      </c>
      <c r="G1502" s="1" t="s">
        <v>2655</v>
      </c>
      <c r="H1502" s="1" t="s">
        <v>7350</v>
      </c>
      <c r="I1502" s="1">
        <v>1</v>
      </c>
      <c r="L1502" s="1">
        <v>5</v>
      </c>
      <c r="M1502" s="2" t="s">
        <v>13490</v>
      </c>
      <c r="N1502" s="2" t="s">
        <v>13491</v>
      </c>
      <c r="S1502" s="1" t="s">
        <v>1768</v>
      </c>
      <c r="T1502" s="1" t="s">
        <v>7493</v>
      </c>
      <c r="U1502" s="1" t="s">
        <v>174</v>
      </c>
      <c r="V1502" s="1" t="s">
        <v>7523</v>
      </c>
      <c r="Y1502" s="1" t="s">
        <v>2716</v>
      </c>
      <c r="Z1502" s="1" t="s">
        <v>9246</v>
      </c>
      <c r="AC1502" s="1">
        <v>19</v>
      </c>
      <c r="AD1502" s="1" t="s">
        <v>293</v>
      </c>
      <c r="AE1502" s="1" t="s">
        <v>9632</v>
      </c>
    </row>
    <row r="1503" spans="1:72" ht="13.5" customHeight="1">
      <c r="A1503" s="3" t="str">
        <f>HYPERLINK("http://kyu.snu.ac.kr/sdhj/index.jsp?type=hj/GK14657_00IH_0001_0023.jpg","1777_각북면_23")</f>
        <v>1777_각북면_23</v>
      </c>
      <c r="B1503" s="2">
        <v>1777</v>
      </c>
      <c r="C1503" s="2" t="s">
        <v>12868</v>
      </c>
      <c r="D1503" s="2" t="s">
        <v>12865</v>
      </c>
      <c r="E1503" s="2">
        <v>1502</v>
      </c>
      <c r="F1503" s="1">
        <v>6</v>
      </c>
      <c r="G1503" s="1" t="s">
        <v>2655</v>
      </c>
      <c r="H1503" s="1" t="s">
        <v>7350</v>
      </c>
      <c r="I1503" s="1">
        <v>1</v>
      </c>
      <c r="L1503" s="1">
        <v>5</v>
      </c>
      <c r="M1503" s="2" t="s">
        <v>13490</v>
      </c>
      <c r="N1503" s="2" t="s">
        <v>13491</v>
      </c>
      <c r="T1503" s="1" t="s">
        <v>15262</v>
      </c>
      <c r="U1503" s="1" t="s">
        <v>138</v>
      </c>
      <c r="V1503" s="1" t="s">
        <v>7522</v>
      </c>
      <c r="Y1503" s="1" t="s">
        <v>2717</v>
      </c>
      <c r="Z1503" s="1" t="s">
        <v>15312</v>
      </c>
      <c r="AG1503" s="1" t="s">
        <v>7486</v>
      </c>
    </row>
    <row r="1504" spans="1:72" ht="13.5" customHeight="1">
      <c r="A1504" s="3" t="str">
        <f>HYPERLINK("http://kyu.snu.ac.kr/sdhj/index.jsp?type=hj/GK14657_00IH_0001_0023.jpg","1777_각북면_23")</f>
        <v>1777_각북면_23</v>
      </c>
      <c r="B1504" s="2">
        <v>1777</v>
      </c>
      <c r="C1504" s="2" t="s">
        <v>12868</v>
      </c>
      <c r="D1504" s="2" t="s">
        <v>12865</v>
      </c>
      <c r="E1504" s="2">
        <v>1503</v>
      </c>
      <c r="F1504" s="1">
        <v>6</v>
      </c>
      <c r="G1504" s="1" t="s">
        <v>2655</v>
      </c>
      <c r="H1504" s="1" t="s">
        <v>7350</v>
      </c>
      <c r="I1504" s="1">
        <v>1</v>
      </c>
      <c r="L1504" s="1">
        <v>5</v>
      </c>
      <c r="M1504" s="2" t="s">
        <v>13490</v>
      </c>
      <c r="N1504" s="2" t="s">
        <v>13491</v>
      </c>
      <c r="T1504" s="1" t="s">
        <v>15262</v>
      </c>
      <c r="Y1504" s="1" t="s">
        <v>1467</v>
      </c>
      <c r="Z1504" s="1" t="s">
        <v>9245</v>
      </c>
      <c r="AF1504" s="1" t="s">
        <v>93</v>
      </c>
      <c r="AG1504" s="1" t="s">
        <v>7486</v>
      </c>
    </row>
    <row r="1505" spans="1:72" ht="13.5" customHeight="1">
      <c r="A1505" s="3" t="str">
        <f>HYPERLINK("http://kyu.snu.ac.kr/sdhj/index.jsp?type=hj/GK14657_00IH_0001_0023.jpg","1777_각북면_23")</f>
        <v>1777_각북면_23</v>
      </c>
      <c r="B1505" s="2">
        <v>1777</v>
      </c>
      <c r="C1505" s="2" t="s">
        <v>12868</v>
      </c>
      <c r="D1505" s="2" t="s">
        <v>12865</v>
      </c>
      <c r="E1505" s="2">
        <v>1504</v>
      </c>
      <c r="F1505" s="1">
        <v>6</v>
      </c>
      <c r="G1505" s="1" t="s">
        <v>2655</v>
      </c>
      <c r="H1505" s="1" t="s">
        <v>7350</v>
      </c>
      <c r="I1505" s="1">
        <v>1</v>
      </c>
      <c r="L1505" s="1">
        <v>5</v>
      </c>
      <c r="M1505" s="2" t="s">
        <v>13490</v>
      </c>
      <c r="N1505" s="2" t="s">
        <v>13491</v>
      </c>
      <c r="T1505" s="1" t="s">
        <v>15262</v>
      </c>
      <c r="U1505" s="1" t="s">
        <v>109</v>
      </c>
      <c r="V1505" s="1" t="s">
        <v>7521</v>
      </c>
      <c r="Y1505" s="1" t="s">
        <v>2718</v>
      </c>
      <c r="Z1505" s="1" t="s">
        <v>8558</v>
      </c>
      <c r="AC1505" s="1">
        <v>22</v>
      </c>
      <c r="AD1505" s="1" t="s">
        <v>258</v>
      </c>
      <c r="AE1505" s="1" t="s">
        <v>9652</v>
      </c>
    </row>
    <row r="1506" spans="1:72" ht="13.5" customHeight="1">
      <c r="A1506" s="3" t="str">
        <f>HYPERLINK("http://kyu.snu.ac.kr/sdhj/index.jsp?type=hj/GK14657_00IH_0001_0023.jpg","1777_각북면_23")</f>
        <v>1777_각북면_23</v>
      </c>
      <c r="B1506" s="2">
        <v>1777</v>
      </c>
      <c r="C1506" s="2" t="s">
        <v>12868</v>
      </c>
      <c r="D1506" s="2" t="s">
        <v>12865</v>
      </c>
      <c r="E1506" s="2">
        <v>1505</v>
      </c>
      <c r="F1506" s="1">
        <v>6</v>
      </c>
      <c r="G1506" s="1" t="s">
        <v>2655</v>
      </c>
      <c r="H1506" s="1" t="s">
        <v>7350</v>
      </c>
      <c r="I1506" s="1">
        <v>1</v>
      </c>
      <c r="L1506" s="1">
        <v>5</v>
      </c>
      <c r="M1506" s="2" t="s">
        <v>13490</v>
      </c>
      <c r="N1506" s="2" t="s">
        <v>13491</v>
      </c>
      <c r="T1506" s="1" t="s">
        <v>15262</v>
      </c>
      <c r="U1506" s="1" t="s">
        <v>109</v>
      </c>
      <c r="V1506" s="1" t="s">
        <v>7521</v>
      </c>
      <c r="Y1506" s="1" t="s">
        <v>113</v>
      </c>
      <c r="Z1506" s="1" t="s">
        <v>7749</v>
      </c>
      <c r="AC1506" s="1">
        <v>15</v>
      </c>
      <c r="AD1506" s="1" t="s">
        <v>173</v>
      </c>
      <c r="AE1506" s="1" t="s">
        <v>9622</v>
      </c>
    </row>
    <row r="1507" spans="1:72" ht="13.5" customHeight="1">
      <c r="A1507" s="3" t="str">
        <f>HYPERLINK("http://kyu.snu.ac.kr/sdhj/index.jsp?type=hj/GK14657_00IH_0001_0023.jpg","1777_각북면_23")</f>
        <v>1777_각북면_23</v>
      </c>
      <c r="B1507" s="2">
        <v>1777</v>
      </c>
      <c r="C1507" s="2" t="s">
        <v>12868</v>
      </c>
      <c r="D1507" s="2" t="s">
        <v>12865</v>
      </c>
      <c r="E1507" s="2">
        <v>1506</v>
      </c>
      <c r="F1507" s="1">
        <v>6</v>
      </c>
      <c r="G1507" s="1" t="s">
        <v>2655</v>
      </c>
      <c r="H1507" s="1" t="s">
        <v>7350</v>
      </c>
      <c r="I1507" s="1">
        <v>1</v>
      </c>
      <c r="L1507" s="1">
        <v>5</v>
      </c>
      <c r="M1507" s="2" t="s">
        <v>13490</v>
      </c>
      <c r="N1507" s="2" t="s">
        <v>13491</v>
      </c>
      <c r="T1507" s="1" t="s">
        <v>15262</v>
      </c>
      <c r="U1507" s="1" t="s">
        <v>109</v>
      </c>
      <c r="V1507" s="1" t="s">
        <v>7521</v>
      </c>
      <c r="Y1507" s="1" t="s">
        <v>113</v>
      </c>
      <c r="Z1507" s="1" t="s">
        <v>7749</v>
      </c>
      <c r="AC1507" s="1">
        <v>14</v>
      </c>
      <c r="AD1507" s="1" t="s">
        <v>268</v>
      </c>
      <c r="AE1507" s="1" t="s">
        <v>9614</v>
      </c>
    </row>
    <row r="1508" spans="1:72" ht="13.5" customHeight="1">
      <c r="A1508" s="3" t="str">
        <f>HYPERLINK("http://kyu.snu.ac.kr/sdhj/index.jsp?type=hj/GK14657_00IH_0001_0023.jpg","1777_각북면_23")</f>
        <v>1777_각북면_23</v>
      </c>
      <c r="B1508" s="2">
        <v>1777</v>
      </c>
      <c r="C1508" s="2" t="s">
        <v>12868</v>
      </c>
      <c r="D1508" s="2" t="s">
        <v>12865</v>
      </c>
      <c r="E1508" s="2">
        <v>1507</v>
      </c>
      <c r="F1508" s="1">
        <v>6</v>
      </c>
      <c r="G1508" s="1" t="s">
        <v>2655</v>
      </c>
      <c r="H1508" s="1" t="s">
        <v>7350</v>
      </c>
      <c r="I1508" s="1">
        <v>1</v>
      </c>
      <c r="L1508" s="1">
        <v>5</v>
      </c>
      <c r="M1508" s="2" t="s">
        <v>13490</v>
      </c>
      <c r="N1508" s="2" t="s">
        <v>13491</v>
      </c>
      <c r="T1508" s="1" t="s">
        <v>15262</v>
      </c>
      <c r="U1508" s="1" t="s">
        <v>138</v>
      </c>
      <c r="V1508" s="1" t="s">
        <v>7522</v>
      </c>
      <c r="Y1508" s="1" t="s">
        <v>2719</v>
      </c>
      <c r="Z1508" s="1" t="s">
        <v>9172</v>
      </c>
      <c r="AF1508" s="1" t="s">
        <v>270</v>
      </c>
      <c r="AG1508" s="1" t="s">
        <v>9680</v>
      </c>
      <c r="AH1508" s="1" t="s">
        <v>183</v>
      </c>
      <c r="AI1508" s="1" t="s">
        <v>9710</v>
      </c>
      <c r="BB1508" s="1" t="s">
        <v>109</v>
      </c>
      <c r="BC1508" s="1" t="s">
        <v>7521</v>
      </c>
      <c r="BD1508" s="1" t="s">
        <v>2720</v>
      </c>
      <c r="BE1508" s="1" t="s">
        <v>10727</v>
      </c>
      <c r="BF1508" s="1" t="s">
        <v>14592</v>
      </c>
    </row>
    <row r="1509" spans="1:72" ht="13.5" customHeight="1">
      <c r="A1509" s="3" t="str">
        <f>HYPERLINK("http://kyu.snu.ac.kr/sdhj/index.jsp?type=hj/GK14657_00IH_0001_0023.jpg","1777_각북면_23")</f>
        <v>1777_각북면_23</v>
      </c>
      <c r="B1509" s="2">
        <v>1777</v>
      </c>
      <c r="C1509" s="2" t="s">
        <v>12868</v>
      </c>
      <c r="D1509" s="2" t="s">
        <v>12865</v>
      </c>
      <c r="E1509" s="2">
        <v>1508</v>
      </c>
      <c r="F1509" s="1">
        <v>6</v>
      </c>
      <c r="G1509" s="1" t="s">
        <v>2655</v>
      </c>
      <c r="H1509" s="1" t="s">
        <v>7350</v>
      </c>
      <c r="I1509" s="1">
        <v>1</v>
      </c>
      <c r="L1509" s="1">
        <v>5</v>
      </c>
      <c r="M1509" s="2" t="s">
        <v>13490</v>
      </c>
      <c r="N1509" s="2" t="s">
        <v>13491</v>
      </c>
      <c r="T1509" s="1" t="s">
        <v>15262</v>
      </c>
      <c r="U1509" s="1" t="s">
        <v>138</v>
      </c>
      <c r="V1509" s="1" t="s">
        <v>7522</v>
      </c>
      <c r="Y1509" s="1" t="s">
        <v>1793</v>
      </c>
      <c r="Z1509" s="1" t="s">
        <v>9244</v>
      </c>
      <c r="AC1509" s="1">
        <v>13</v>
      </c>
      <c r="AD1509" s="1" t="s">
        <v>40</v>
      </c>
      <c r="AE1509" s="1" t="s">
        <v>9663</v>
      </c>
      <c r="BC1509" s="1" t="s">
        <v>7521</v>
      </c>
      <c r="BE1509" s="1" t="s">
        <v>10727</v>
      </c>
      <c r="BF1509" s="1" t="s">
        <v>14591</v>
      </c>
    </row>
    <row r="1510" spans="1:72" ht="13.5" customHeight="1">
      <c r="A1510" s="3" t="str">
        <f>HYPERLINK("http://kyu.snu.ac.kr/sdhj/index.jsp?type=hj/GK14657_00IH_0001_0023.jpg","1777_각북면_23")</f>
        <v>1777_각북면_23</v>
      </c>
      <c r="B1510" s="2">
        <v>1777</v>
      </c>
      <c r="C1510" s="2" t="s">
        <v>12868</v>
      </c>
      <c r="D1510" s="2" t="s">
        <v>12865</v>
      </c>
      <c r="E1510" s="2">
        <v>1509</v>
      </c>
      <c r="F1510" s="1">
        <v>6</v>
      </c>
      <c r="G1510" s="1" t="s">
        <v>2655</v>
      </c>
      <c r="H1510" s="1" t="s">
        <v>7350</v>
      </c>
      <c r="I1510" s="1">
        <v>1</v>
      </c>
      <c r="L1510" s="1">
        <v>5</v>
      </c>
      <c r="M1510" s="2" t="s">
        <v>13490</v>
      </c>
      <c r="N1510" s="2" t="s">
        <v>13491</v>
      </c>
      <c r="T1510" s="1" t="s">
        <v>15262</v>
      </c>
      <c r="U1510" s="1" t="s">
        <v>109</v>
      </c>
      <c r="V1510" s="1" t="s">
        <v>7521</v>
      </c>
      <c r="Y1510" s="1" t="s">
        <v>2721</v>
      </c>
      <c r="Z1510" s="1" t="s">
        <v>9243</v>
      </c>
      <c r="AC1510" s="1">
        <v>7</v>
      </c>
      <c r="AD1510" s="1" t="s">
        <v>108</v>
      </c>
      <c r="AE1510" s="1" t="s">
        <v>9615</v>
      </c>
      <c r="AF1510" s="1" t="s">
        <v>71</v>
      </c>
      <c r="AG1510" s="1" t="s">
        <v>9052</v>
      </c>
    </row>
    <row r="1511" spans="1:72" ht="13.5" customHeight="1">
      <c r="A1511" s="3" t="str">
        <f>HYPERLINK("http://kyu.snu.ac.kr/sdhj/index.jsp?type=hj/GK14657_00IH_0001_0023.jpg","1777_각북면_23")</f>
        <v>1777_각북면_23</v>
      </c>
      <c r="B1511" s="2">
        <v>1777</v>
      </c>
      <c r="C1511" s="2" t="s">
        <v>12868</v>
      </c>
      <c r="D1511" s="2" t="s">
        <v>12865</v>
      </c>
      <c r="E1511" s="2">
        <v>1510</v>
      </c>
      <c r="F1511" s="1">
        <v>6</v>
      </c>
      <c r="G1511" s="1" t="s">
        <v>2655</v>
      </c>
      <c r="H1511" s="1" t="s">
        <v>7350</v>
      </c>
      <c r="I1511" s="1">
        <v>2</v>
      </c>
      <c r="J1511" s="1" t="s">
        <v>2722</v>
      </c>
      <c r="K1511" s="1" t="s">
        <v>12943</v>
      </c>
      <c r="L1511" s="1">
        <v>1</v>
      </c>
      <c r="M1511" s="2" t="s">
        <v>2722</v>
      </c>
      <c r="N1511" s="2" t="s">
        <v>12943</v>
      </c>
      <c r="T1511" s="1" t="s">
        <v>12957</v>
      </c>
      <c r="U1511" s="1" t="s">
        <v>174</v>
      </c>
      <c r="V1511" s="1" t="s">
        <v>7523</v>
      </c>
      <c r="W1511" s="1" t="s">
        <v>38</v>
      </c>
      <c r="X1511" s="1" t="s">
        <v>12968</v>
      </c>
      <c r="Y1511" s="1" t="s">
        <v>2723</v>
      </c>
      <c r="Z1511" s="1" t="s">
        <v>9242</v>
      </c>
      <c r="AC1511" s="1">
        <v>54</v>
      </c>
      <c r="AD1511" s="1" t="s">
        <v>199</v>
      </c>
      <c r="AE1511" s="1" t="s">
        <v>7846</v>
      </c>
      <c r="AJ1511" s="1" t="s">
        <v>17</v>
      </c>
      <c r="AK1511" s="1" t="s">
        <v>9765</v>
      </c>
      <c r="AL1511" s="1" t="s">
        <v>129</v>
      </c>
      <c r="AM1511" s="1" t="s">
        <v>9723</v>
      </c>
      <c r="AT1511" s="1" t="s">
        <v>79</v>
      </c>
      <c r="AU1511" s="1" t="s">
        <v>9844</v>
      </c>
      <c r="AV1511" s="1" t="s">
        <v>2724</v>
      </c>
      <c r="AW1511" s="1" t="s">
        <v>7943</v>
      </c>
      <c r="BG1511" s="1" t="s">
        <v>79</v>
      </c>
      <c r="BH1511" s="1" t="s">
        <v>9844</v>
      </c>
      <c r="BI1511" s="1" t="s">
        <v>2725</v>
      </c>
      <c r="BJ1511" s="1" t="s">
        <v>10195</v>
      </c>
      <c r="BK1511" s="1" t="s">
        <v>79</v>
      </c>
      <c r="BL1511" s="1" t="s">
        <v>9844</v>
      </c>
      <c r="BM1511" s="1" t="s">
        <v>2726</v>
      </c>
      <c r="BN1511" s="1" t="s">
        <v>11723</v>
      </c>
      <c r="BO1511" s="1" t="s">
        <v>1231</v>
      </c>
      <c r="BP1511" s="1" t="s">
        <v>9846</v>
      </c>
      <c r="BQ1511" s="1" t="s">
        <v>2727</v>
      </c>
      <c r="BR1511" s="1" t="s">
        <v>12426</v>
      </c>
      <c r="BS1511" s="1" t="s">
        <v>172</v>
      </c>
      <c r="BT1511" s="1" t="s">
        <v>9722</v>
      </c>
    </row>
    <row r="1512" spans="1:72" ht="13.5" customHeight="1">
      <c r="A1512" s="3" t="str">
        <f>HYPERLINK("http://kyu.snu.ac.kr/sdhj/index.jsp?type=hj/GK14657_00IH_0001_0023.jpg","1777_각북면_23")</f>
        <v>1777_각북면_23</v>
      </c>
      <c r="B1512" s="2">
        <v>1777</v>
      </c>
      <c r="C1512" s="2" t="s">
        <v>12868</v>
      </c>
      <c r="D1512" s="2" t="s">
        <v>12865</v>
      </c>
      <c r="E1512" s="2">
        <v>1511</v>
      </c>
      <c r="F1512" s="1">
        <v>6</v>
      </c>
      <c r="G1512" s="1" t="s">
        <v>2655</v>
      </c>
      <c r="H1512" s="1" t="s">
        <v>7350</v>
      </c>
      <c r="I1512" s="1">
        <v>2</v>
      </c>
      <c r="L1512" s="1">
        <v>1</v>
      </c>
      <c r="M1512" s="2" t="s">
        <v>2722</v>
      </c>
      <c r="N1512" s="2" t="s">
        <v>12943</v>
      </c>
      <c r="S1512" s="1" t="s">
        <v>47</v>
      </c>
      <c r="T1512" s="1" t="s">
        <v>179</v>
      </c>
      <c r="W1512" s="1" t="s">
        <v>38</v>
      </c>
      <c r="X1512" s="1" t="s">
        <v>12968</v>
      </c>
      <c r="Y1512" s="1" t="s">
        <v>101</v>
      </c>
      <c r="Z1512" s="1" t="s">
        <v>7731</v>
      </c>
      <c r="AC1512" s="1">
        <v>45</v>
      </c>
      <c r="AD1512" s="1" t="s">
        <v>75</v>
      </c>
      <c r="AE1512" s="1" t="s">
        <v>9665</v>
      </c>
      <c r="AJ1512" s="1" t="s">
        <v>465</v>
      </c>
      <c r="AK1512" s="1" t="s">
        <v>9766</v>
      </c>
      <c r="AL1512" s="1" t="s">
        <v>749</v>
      </c>
      <c r="AM1512" s="1" t="s">
        <v>9802</v>
      </c>
      <c r="AT1512" s="1" t="s">
        <v>79</v>
      </c>
      <c r="AU1512" s="1" t="s">
        <v>9844</v>
      </c>
      <c r="AV1512" s="1" t="s">
        <v>2728</v>
      </c>
      <c r="AW1512" s="1" t="s">
        <v>10434</v>
      </c>
      <c r="BG1512" s="1" t="s">
        <v>79</v>
      </c>
      <c r="BH1512" s="1" t="s">
        <v>9844</v>
      </c>
      <c r="BI1512" s="1" t="s">
        <v>2729</v>
      </c>
      <c r="BJ1512" s="1" t="s">
        <v>11160</v>
      </c>
      <c r="BK1512" s="1" t="s">
        <v>1614</v>
      </c>
      <c r="BL1512" s="1" t="s">
        <v>10756</v>
      </c>
      <c r="BM1512" s="1" t="s">
        <v>229</v>
      </c>
      <c r="BN1512" s="1" t="s">
        <v>10822</v>
      </c>
      <c r="BO1512" s="1" t="s">
        <v>79</v>
      </c>
      <c r="BP1512" s="1" t="s">
        <v>9844</v>
      </c>
      <c r="BQ1512" s="1" t="s">
        <v>2730</v>
      </c>
      <c r="BR1512" s="1" t="s">
        <v>12425</v>
      </c>
      <c r="BS1512" s="1" t="s">
        <v>107</v>
      </c>
      <c r="BT1512" s="1" t="s">
        <v>9484</v>
      </c>
    </row>
    <row r="1513" spans="1:72" ht="13.5" customHeight="1">
      <c r="A1513" s="3" t="str">
        <f>HYPERLINK("http://kyu.snu.ac.kr/sdhj/index.jsp?type=hj/GK14657_00IH_0001_0023.jpg","1777_각북면_23")</f>
        <v>1777_각북면_23</v>
      </c>
      <c r="B1513" s="2">
        <v>1777</v>
      </c>
      <c r="C1513" s="2" t="s">
        <v>12868</v>
      </c>
      <c r="D1513" s="2" t="s">
        <v>12865</v>
      </c>
      <c r="E1513" s="2">
        <v>1512</v>
      </c>
      <c r="F1513" s="1">
        <v>6</v>
      </c>
      <c r="G1513" s="1" t="s">
        <v>2655</v>
      </c>
      <c r="H1513" s="1" t="s">
        <v>7350</v>
      </c>
      <c r="I1513" s="1">
        <v>2</v>
      </c>
      <c r="L1513" s="1">
        <v>1</v>
      </c>
      <c r="M1513" s="2" t="s">
        <v>2722</v>
      </c>
      <c r="N1513" s="2" t="s">
        <v>12943</v>
      </c>
      <c r="S1513" s="1" t="s">
        <v>130</v>
      </c>
      <c r="T1513" s="1" t="s">
        <v>7487</v>
      </c>
      <c r="W1513" s="1" t="s">
        <v>65</v>
      </c>
      <c r="X1513" s="1" t="s">
        <v>7674</v>
      </c>
      <c r="Y1513" s="1" t="s">
        <v>101</v>
      </c>
      <c r="Z1513" s="1" t="s">
        <v>7731</v>
      </c>
      <c r="AC1513" s="1">
        <v>91</v>
      </c>
      <c r="AD1513" s="1" t="s">
        <v>507</v>
      </c>
      <c r="AE1513" s="1" t="s">
        <v>9635</v>
      </c>
    </row>
    <row r="1514" spans="1:72" ht="13.5" customHeight="1">
      <c r="A1514" s="3" t="str">
        <f>HYPERLINK("http://kyu.snu.ac.kr/sdhj/index.jsp?type=hj/GK14657_00IH_0001_0023.jpg","1777_각북면_23")</f>
        <v>1777_각북면_23</v>
      </c>
      <c r="B1514" s="2">
        <v>1777</v>
      </c>
      <c r="C1514" s="2" t="s">
        <v>12868</v>
      </c>
      <c r="D1514" s="2" t="s">
        <v>12865</v>
      </c>
      <c r="E1514" s="2">
        <v>1513</v>
      </c>
      <c r="F1514" s="1">
        <v>6</v>
      </c>
      <c r="G1514" s="1" t="s">
        <v>2655</v>
      </c>
      <c r="H1514" s="1" t="s">
        <v>7350</v>
      </c>
      <c r="I1514" s="1">
        <v>2</v>
      </c>
      <c r="L1514" s="1">
        <v>1</v>
      </c>
      <c r="M1514" s="2" t="s">
        <v>2722</v>
      </c>
      <c r="N1514" s="2" t="s">
        <v>12943</v>
      </c>
      <c r="S1514" s="1" t="s">
        <v>57</v>
      </c>
      <c r="T1514" s="1" t="s">
        <v>7485</v>
      </c>
      <c r="Y1514" s="1" t="s">
        <v>2275</v>
      </c>
      <c r="Z1514" s="1" t="s">
        <v>8454</v>
      </c>
      <c r="AC1514" s="1">
        <v>24</v>
      </c>
      <c r="AD1514" s="1" t="s">
        <v>259</v>
      </c>
      <c r="AE1514" s="1" t="s">
        <v>9658</v>
      </c>
    </row>
    <row r="1515" spans="1:72" ht="13.5" customHeight="1">
      <c r="A1515" s="3" t="str">
        <f>HYPERLINK("http://kyu.snu.ac.kr/sdhj/index.jsp?type=hj/GK14657_00IH_0001_0023.jpg","1777_각북면_23")</f>
        <v>1777_각북면_23</v>
      </c>
      <c r="B1515" s="2">
        <v>1777</v>
      </c>
      <c r="C1515" s="2" t="s">
        <v>12868</v>
      </c>
      <c r="D1515" s="2" t="s">
        <v>12865</v>
      </c>
      <c r="E1515" s="2">
        <v>1514</v>
      </c>
      <c r="F1515" s="1">
        <v>6</v>
      </c>
      <c r="G1515" s="1" t="s">
        <v>2655</v>
      </c>
      <c r="H1515" s="1" t="s">
        <v>7350</v>
      </c>
      <c r="I1515" s="1">
        <v>2</v>
      </c>
      <c r="L1515" s="1">
        <v>1</v>
      </c>
      <c r="M1515" s="2" t="s">
        <v>2722</v>
      </c>
      <c r="N1515" s="2" t="s">
        <v>12943</v>
      </c>
      <c r="S1515" s="1" t="s">
        <v>64</v>
      </c>
      <c r="T1515" s="1" t="s">
        <v>4015</v>
      </c>
      <c r="W1515" s="1" t="s">
        <v>73</v>
      </c>
      <c r="X1515" s="1" t="s">
        <v>12958</v>
      </c>
      <c r="Y1515" s="1" t="s">
        <v>101</v>
      </c>
      <c r="Z1515" s="1" t="s">
        <v>7731</v>
      </c>
      <c r="AC1515" s="1">
        <v>21</v>
      </c>
      <c r="AD1515" s="1" t="s">
        <v>243</v>
      </c>
      <c r="AE1515" s="1" t="s">
        <v>9633</v>
      </c>
      <c r="AF1515" s="1" t="s">
        <v>71</v>
      </c>
      <c r="AG1515" s="1" t="s">
        <v>9052</v>
      </c>
    </row>
    <row r="1516" spans="1:72" ht="13.5" customHeight="1">
      <c r="A1516" s="3" t="str">
        <f>HYPERLINK("http://kyu.snu.ac.kr/sdhj/index.jsp?type=hj/GK14657_00IH_0001_0023.jpg","1777_각북면_23")</f>
        <v>1777_각북면_23</v>
      </c>
      <c r="B1516" s="2">
        <v>1777</v>
      </c>
      <c r="C1516" s="2" t="s">
        <v>12868</v>
      </c>
      <c r="D1516" s="2" t="s">
        <v>12865</v>
      </c>
      <c r="E1516" s="2">
        <v>1515</v>
      </c>
      <c r="F1516" s="1">
        <v>6</v>
      </c>
      <c r="G1516" s="1" t="s">
        <v>2655</v>
      </c>
      <c r="H1516" s="1" t="s">
        <v>7350</v>
      </c>
      <c r="I1516" s="1">
        <v>2</v>
      </c>
      <c r="L1516" s="1">
        <v>1</v>
      </c>
      <c r="M1516" s="2" t="s">
        <v>2722</v>
      </c>
      <c r="N1516" s="2" t="s">
        <v>12943</v>
      </c>
      <c r="T1516" s="1" t="s">
        <v>15262</v>
      </c>
      <c r="U1516" s="1" t="s">
        <v>138</v>
      </c>
      <c r="V1516" s="1" t="s">
        <v>7522</v>
      </c>
      <c r="Y1516" s="1" t="s">
        <v>2731</v>
      </c>
      <c r="Z1516" s="1" t="s">
        <v>9241</v>
      </c>
      <c r="AF1516" s="1" t="s">
        <v>93</v>
      </c>
      <c r="AG1516" s="1" t="s">
        <v>7486</v>
      </c>
    </row>
    <row r="1517" spans="1:72" ht="13.5" customHeight="1">
      <c r="A1517" s="3" t="str">
        <f>HYPERLINK("http://kyu.snu.ac.kr/sdhj/index.jsp?type=hj/GK14657_00IH_0001_0023.jpg","1777_각북면_23")</f>
        <v>1777_각북면_23</v>
      </c>
      <c r="B1517" s="2">
        <v>1777</v>
      </c>
      <c r="C1517" s="2" t="s">
        <v>12868</v>
      </c>
      <c r="D1517" s="2" t="s">
        <v>12865</v>
      </c>
      <c r="E1517" s="2">
        <v>1516</v>
      </c>
      <c r="F1517" s="1">
        <v>6</v>
      </c>
      <c r="G1517" s="1" t="s">
        <v>2655</v>
      </c>
      <c r="H1517" s="1" t="s">
        <v>7350</v>
      </c>
      <c r="I1517" s="1">
        <v>2</v>
      </c>
      <c r="L1517" s="1">
        <v>1</v>
      </c>
      <c r="M1517" s="2" t="s">
        <v>2722</v>
      </c>
      <c r="N1517" s="2" t="s">
        <v>12943</v>
      </c>
      <c r="T1517" s="1" t="s">
        <v>15262</v>
      </c>
      <c r="U1517" s="1" t="s">
        <v>109</v>
      </c>
      <c r="V1517" s="1" t="s">
        <v>7521</v>
      </c>
      <c r="Y1517" s="1" t="s">
        <v>2732</v>
      </c>
      <c r="Z1517" s="1" t="s">
        <v>9240</v>
      </c>
      <c r="AC1517" s="1">
        <v>10</v>
      </c>
      <c r="AD1517" s="1" t="s">
        <v>386</v>
      </c>
      <c r="AE1517" s="1" t="s">
        <v>9619</v>
      </c>
    </row>
    <row r="1518" spans="1:72" ht="13.5" customHeight="1">
      <c r="A1518" s="3" t="str">
        <f>HYPERLINK("http://kyu.snu.ac.kr/sdhj/index.jsp?type=hj/GK14657_00IH_0001_0023.jpg","1777_각북면_23")</f>
        <v>1777_각북면_23</v>
      </c>
      <c r="B1518" s="2">
        <v>1777</v>
      </c>
      <c r="C1518" s="2" t="s">
        <v>12868</v>
      </c>
      <c r="D1518" s="2" t="s">
        <v>12865</v>
      </c>
      <c r="E1518" s="2">
        <v>1517</v>
      </c>
      <c r="F1518" s="1">
        <v>6</v>
      </c>
      <c r="G1518" s="1" t="s">
        <v>2655</v>
      </c>
      <c r="H1518" s="1" t="s">
        <v>7350</v>
      </c>
      <c r="I1518" s="1">
        <v>2</v>
      </c>
      <c r="L1518" s="1">
        <v>1</v>
      </c>
      <c r="M1518" s="2" t="s">
        <v>2722</v>
      </c>
      <c r="N1518" s="2" t="s">
        <v>12943</v>
      </c>
      <c r="T1518" s="1" t="s">
        <v>15262</v>
      </c>
      <c r="U1518" s="1" t="s">
        <v>109</v>
      </c>
      <c r="V1518" s="1" t="s">
        <v>7521</v>
      </c>
      <c r="Y1518" s="1" t="s">
        <v>113</v>
      </c>
      <c r="Z1518" s="1" t="s">
        <v>7749</v>
      </c>
      <c r="AC1518" s="1">
        <v>8</v>
      </c>
      <c r="AD1518" s="1" t="s">
        <v>157</v>
      </c>
      <c r="AE1518" s="1" t="s">
        <v>9078</v>
      </c>
    </row>
    <row r="1519" spans="1:72" ht="13.5" customHeight="1">
      <c r="A1519" s="3" t="str">
        <f>HYPERLINK("http://kyu.snu.ac.kr/sdhj/index.jsp?type=hj/GK14657_00IH_0001_0023.jpg","1777_각북면_23")</f>
        <v>1777_각북면_23</v>
      </c>
      <c r="B1519" s="2">
        <v>1777</v>
      </c>
      <c r="C1519" s="2" t="s">
        <v>12868</v>
      </c>
      <c r="D1519" s="2" t="s">
        <v>12865</v>
      </c>
      <c r="E1519" s="2">
        <v>1518</v>
      </c>
      <c r="F1519" s="1">
        <v>6</v>
      </c>
      <c r="G1519" s="1" t="s">
        <v>2655</v>
      </c>
      <c r="H1519" s="1" t="s">
        <v>7350</v>
      </c>
      <c r="I1519" s="1">
        <v>2</v>
      </c>
      <c r="L1519" s="1">
        <v>2</v>
      </c>
      <c r="M1519" s="2" t="s">
        <v>4489</v>
      </c>
      <c r="N1519" s="2" t="s">
        <v>12261</v>
      </c>
      <c r="Q1519" s="1" t="s">
        <v>15453</v>
      </c>
      <c r="R1519" s="1" t="s">
        <v>7481</v>
      </c>
      <c r="T1519" s="1" t="s">
        <v>12957</v>
      </c>
      <c r="U1519" s="1" t="s">
        <v>223</v>
      </c>
      <c r="V1519" s="1" t="s">
        <v>7526</v>
      </c>
      <c r="W1519" s="1" t="s">
        <v>575</v>
      </c>
      <c r="X1519" s="1" t="s">
        <v>7677</v>
      </c>
      <c r="Y1519" s="1" t="s">
        <v>2399</v>
      </c>
      <c r="Z1519" s="1" t="s">
        <v>8258</v>
      </c>
      <c r="AC1519" s="1">
        <v>42</v>
      </c>
      <c r="AD1519" s="1" t="s">
        <v>348</v>
      </c>
      <c r="AE1519" s="1" t="s">
        <v>9645</v>
      </c>
      <c r="AJ1519" s="1" t="s">
        <v>17</v>
      </c>
      <c r="AK1519" s="1" t="s">
        <v>9765</v>
      </c>
      <c r="AL1519" s="1" t="s">
        <v>41</v>
      </c>
      <c r="AM1519" s="1" t="s">
        <v>9711</v>
      </c>
      <c r="AT1519" s="1" t="s">
        <v>1479</v>
      </c>
      <c r="AU1519" s="1" t="s">
        <v>7560</v>
      </c>
      <c r="AV1519" s="1" t="s">
        <v>7300</v>
      </c>
      <c r="AW1519" s="1" t="s">
        <v>7980</v>
      </c>
      <c r="BG1519" s="1" t="s">
        <v>543</v>
      </c>
      <c r="BH1519" s="1" t="s">
        <v>14531</v>
      </c>
      <c r="BI1519" s="1" t="s">
        <v>2733</v>
      </c>
      <c r="BJ1519" s="1" t="s">
        <v>11159</v>
      </c>
      <c r="BK1519" s="1" t="s">
        <v>79</v>
      </c>
      <c r="BL1519" s="1" t="s">
        <v>9844</v>
      </c>
      <c r="BM1519" s="1" t="s">
        <v>1690</v>
      </c>
      <c r="BN1519" s="1" t="s">
        <v>7681</v>
      </c>
      <c r="BO1519" s="1" t="s">
        <v>492</v>
      </c>
      <c r="BP1519" s="1" t="s">
        <v>7525</v>
      </c>
      <c r="BQ1519" s="1" t="s">
        <v>2734</v>
      </c>
      <c r="BR1519" s="1" t="s">
        <v>12424</v>
      </c>
      <c r="BS1519" s="1" t="s">
        <v>205</v>
      </c>
      <c r="BT1519" s="1" t="s">
        <v>9777</v>
      </c>
    </row>
    <row r="1520" spans="1:72" ht="13.5" customHeight="1">
      <c r="A1520" s="3" t="str">
        <f>HYPERLINK("http://kyu.snu.ac.kr/sdhj/index.jsp?type=hj/GK14657_00IH_0001_0023.jpg","1777_각북면_23")</f>
        <v>1777_각북면_23</v>
      </c>
      <c r="B1520" s="2">
        <v>1777</v>
      </c>
      <c r="C1520" s="2" t="s">
        <v>12868</v>
      </c>
      <c r="D1520" s="2" t="s">
        <v>12865</v>
      </c>
      <c r="E1520" s="2">
        <v>1519</v>
      </c>
      <c r="F1520" s="1">
        <v>6</v>
      </c>
      <c r="G1520" s="1" t="s">
        <v>2655</v>
      </c>
      <c r="H1520" s="1" t="s">
        <v>7350</v>
      </c>
      <c r="I1520" s="1">
        <v>2</v>
      </c>
      <c r="L1520" s="1">
        <v>2</v>
      </c>
      <c r="M1520" s="2" t="s">
        <v>4489</v>
      </c>
      <c r="N1520" s="2" t="s">
        <v>12261</v>
      </c>
      <c r="S1520" s="1" t="s">
        <v>47</v>
      </c>
      <c r="T1520" s="1" t="s">
        <v>179</v>
      </c>
      <c r="W1520" s="1" t="s">
        <v>654</v>
      </c>
      <c r="X1520" s="1" t="s">
        <v>7673</v>
      </c>
      <c r="Y1520" s="1" t="s">
        <v>10</v>
      </c>
      <c r="Z1520" s="1" t="s">
        <v>7691</v>
      </c>
      <c r="AC1520" s="1">
        <v>36</v>
      </c>
      <c r="AD1520" s="1" t="s">
        <v>309</v>
      </c>
      <c r="AE1520" s="1" t="s">
        <v>9639</v>
      </c>
      <c r="AJ1520" s="1" t="s">
        <v>17</v>
      </c>
      <c r="AK1520" s="1" t="s">
        <v>9765</v>
      </c>
      <c r="AL1520" s="1" t="s">
        <v>50</v>
      </c>
      <c r="AM1520" s="1" t="s">
        <v>9712</v>
      </c>
      <c r="AT1520" s="1" t="s">
        <v>223</v>
      </c>
      <c r="AU1520" s="1" t="s">
        <v>7526</v>
      </c>
      <c r="AV1520" s="1" t="s">
        <v>2735</v>
      </c>
      <c r="AW1520" s="1" t="s">
        <v>10433</v>
      </c>
      <c r="BK1520" s="1" t="s">
        <v>223</v>
      </c>
      <c r="BL1520" s="1" t="s">
        <v>7526</v>
      </c>
      <c r="BM1520" s="1" t="s">
        <v>2208</v>
      </c>
      <c r="BN1520" s="1" t="s">
        <v>10503</v>
      </c>
      <c r="BO1520" s="1" t="s">
        <v>37</v>
      </c>
      <c r="BP1520" s="1" t="s">
        <v>7529</v>
      </c>
      <c r="BQ1520" s="1" t="s">
        <v>2736</v>
      </c>
      <c r="BR1520" s="1" t="s">
        <v>14833</v>
      </c>
      <c r="BS1520" s="1" t="s">
        <v>76</v>
      </c>
      <c r="BT1520" s="1" t="s">
        <v>14465</v>
      </c>
    </row>
    <row r="1521" spans="1:72" ht="13.5" customHeight="1">
      <c r="A1521" s="3" t="str">
        <f>HYPERLINK("http://kyu.snu.ac.kr/sdhj/index.jsp?type=hj/GK14657_00IH_0001_0023.jpg","1777_각북면_23")</f>
        <v>1777_각북면_23</v>
      </c>
      <c r="B1521" s="2">
        <v>1777</v>
      </c>
      <c r="C1521" s="2" t="s">
        <v>12868</v>
      </c>
      <c r="D1521" s="2" t="s">
        <v>12865</v>
      </c>
      <c r="E1521" s="2">
        <v>1520</v>
      </c>
      <c r="F1521" s="1">
        <v>6</v>
      </c>
      <c r="G1521" s="1" t="s">
        <v>2655</v>
      </c>
      <c r="H1521" s="1" t="s">
        <v>7350</v>
      </c>
      <c r="I1521" s="1">
        <v>2</v>
      </c>
      <c r="L1521" s="1">
        <v>2</v>
      </c>
      <c r="M1521" s="2" t="s">
        <v>4489</v>
      </c>
      <c r="N1521" s="2" t="s">
        <v>12261</v>
      </c>
      <c r="S1521" s="1" t="s">
        <v>130</v>
      </c>
      <c r="T1521" s="1" t="s">
        <v>7487</v>
      </c>
      <c r="W1521" s="1" t="s">
        <v>38</v>
      </c>
      <c r="X1521" s="1" t="s">
        <v>12968</v>
      </c>
      <c r="Y1521" s="1" t="s">
        <v>10</v>
      </c>
      <c r="Z1521" s="1" t="s">
        <v>7691</v>
      </c>
      <c r="AF1521" s="1" t="s">
        <v>93</v>
      </c>
      <c r="AG1521" s="1" t="s">
        <v>7486</v>
      </c>
    </row>
    <row r="1522" spans="1:72" ht="13.5" customHeight="1">
      <c r="A1522" s="3" t="str">
        <f>HYPERLINK("http://kyu.snu.ac.kr/sdhj/index.jsp?type=hj/GK14657_00IH_0001_0023.jpg","1777_각북면_23")</f>
        <v>1777_각북면_23</v>
      </c>
      <c r="B1522" s="2">
        <v>1777</v>
      </c>
      <c r="C1522" s="2" t="s">
        <v>12868</v>
      </c>
      <c r="D1522" s="2" t="s">
        <v>12865</v>
      </c>
      <c r="E1522" s="2">
        <v>1521</v>
      </c>
      <c r="F1522" s="1">
        <v>6</v>
      </c>
      <c r="G1522" s="1" t="s">
        <v>2655</v>
      </c>
      <c r="H1522" s="1" t="s">
        <v>7350</v>
      </c>
      <c r="I1522" s="1">
        <v>2</v>
      </c>
      <c r="L1522" s="1">
        <v>2</v>
      </c>
      <c r="M1522" s="2" t="s">
        <v>4489</v>
      </c>
      <c r="N1522" s="2" t="s">
        <v>12261</v>
      </c>
      <c r="S1522" s="1" t="s">
        <v>67</v>
      </c>
      <c r="T1522" s="1" t="s">
        <v>5121</v>
      </c>
      <c r="AC1522" s="1">
        <v>9</v>
      </c>
      <c r="AD1522" s="1" t="s">
        <v>366</v>
      </c>
      <c r="AE1522" s="1" t="s">
        <v>9626</v>
      </c>
    </row>
    <row r="1523" spans="1:72" ht="13.5" customHeight="1">
      <c r="A1523" s="3" t="str">
        <f>HYPERLINK("http://kyu.snu.ac.kr/sdhj/index.jsp?type=hj/GK14657_00IH_0001_0023.jpg","1777_각북면_23")</f>
        <v>1777_각북면_23</v>
      </c>
      <c r="B1523" s="2">
        <v>1777</v>
      </c>
      <c r="C1523" s="2" t="s">
        <v>12868</v>
      </c>
      <c r="D1523" s="2" t="s">
        <v>12865</v>
      </c>
      <c r="E1523" s="2">
        <v>1522</v>
      </c>
      <c r="F1523" s="1">
        <v>6</v>
      </c>
      <c r="G1523" s="1" t="s">
        <v>2655</v>
      </c>
      <c r="H1523" s="1" t="s">
        <v>7350</v>
      </c>
      <c r="I1523" s="1">
        <v>2</v>
      </c>
      <c r="L1523" s="1">
        <v>2</v>
      </c>
      <c r="M1523" s="2" t="s">
        <v>4489</v>
      </c>
      <c r="N1523" s="2" t="s">
        <v>12261</v>
      </c>
      <c r="S1523" s="1" t="s">
        <v>57</v>
      </c>
      <c r="T1523" s="1" t="s">
        <v>7485</v>
      </c>
      <c r="Y1523" s="1" t="s">
        <v>2737</v>
      </c>
      <c r="Z1523" s="1" t="s">
        <v>9239</v>
      </c>
      <c r="AF1523" s="1" t="s">
        <v>93</v>
      </c>
      <c r="AG1523" s="1" t="s">
        <v>7486</v>
      </c>
    </row>
    <row r="1524" spans="1:72" ht="13.5" customHeight="1">
      <c r="A1524" s="3" t="str">
        <f>HYPERLINK("http://kyu.snu.ac.kr/sdhj/index.jsp?type=hj/GK14657_00IH_0001_0023.jpg","1777_각북면_23")</f>
        <v>1777_각북면_23</v>
      </c>
      <c r="B1524" s="2">
        <v>1777</v>
      </c>
      <c r="C1524" s="2" t="s">
        <v>12868</v>
      </c>
      <c r="D1524" s="2" t="s">
        <v>12865</v>
      </c>
      <c r="E1524" s="2">
        <v>1523</v>
      </c>
      <c r="F1524" s="1">
        <v>6</v>
      </c>
      <c r="G1524" s="1" t="s">
        <v>2655</v>
      </c>
      <c r="H1524" s="1" t="s">
        <v>7350</v>
      </c>
      <c r="I1524" s="1">
        <v>2</v>
      </c>
      <c r="L1524" s="1">
        <v>2</v>
      </c>
      <c r="M1524" s="2" t="s">
        <v>4489</v>
      </c>
      <c r="N1524" s="2" t="s">
        <v>12261</v>
      </c>
      <c r="S1524" s="1" t="s">
        <v>217</v>
      </c>
      <c r="T1524" s="1" t="s">
        <v>7491</v>
      </c>
      <c r="Y1524" s="1" t="s">
        <v>2738</v>
      </c>
      <c r="Z1524" s="1" t="s">
        <v>9170</v>
      </c>
      <c r="AF1524" s="1" t="s">
        <v>659</v>
      </c>
      <c r="AG1524" s="1" t="s">
        <v>14318</v>
      </c>
    </row>
    <row r="1525" spans="1:72" ht="13.5" customHeight="1">
      <c r="A1525" s="3" t="str">
        <f>HYPERLINK("http://kyu.snu.ac.kr/sdhj/index.jsp?type=hj/GK14657_00IH_0001_0023.jpg","1777_각북면_23")</f>
        <v>1777_각북면_23</v>
      </c>
      <c r="B1525" s="2">
        <v>1777</v>
      </c>
      <c r="C1525" s="2" t="s">
        <v>12868</v>
      </c>
      <c r="D1525" s="2" t="s">
        <v>12865</v>
      </c>
      <c r="E1525" s="2">
        <v>1524</v>
      </c>
      <c r="F1525" s="1">
        <v>6</v>
      </c>
      <c r="G1525" s="1" t="s">
        <v>2655</v>
      </c>
      <c r="H1525" s="1" t="s">
        <v>7350</v>
      </c>
      <c r="I1525" s="1">
        <v>2</v>
      </c>
      <c r="L1525" s="1">
        <v>2</v>
      </c>
      <c r="M1525" s="2" t="s">
        <v>4489</v>
      </c>
      <c r="N1525" s="2" t="s">
        <v>12261</v>
      </c>
      <c r="S1525" s="1" t="s">
        <v>112</v>
      </c>
      <c r="T1525" s="1" t="s">
        <v>15263</v>
      </c>
      <c r="U1525" s="1" t="s">
        <v>138</v>
      </c>
      <c r="V1525" s="1" t="s">
        <v>7522</v>
      </c>
      <c r="Y1525" s="1" t="s">
        <v>257</v>
      </c>
      <c r="Z1525" s="1" t="s">
        <v>7868</v>
      </c>
      <c r="AC1525" s="1">
        <v>70</v>
      </c>
      <c r="AD1525" s="1" t="s">
        <v>386</v>
      </c>
      <c r="AE1525" s="1" t="s">
        <v>9619</v>
      </c>
    </row>
    <row r="1526" spans="1:72" ht="13.5" customHeight="1">
      <c r="A1526" s="3" t="str">
        <f>HYPERLINK("http://kyu.snu.ac.kr/sdhj/index.jsp?type=hj/GK14657_00IH_0001_0023.jpg","1777_각북면_23")</f>
        <v>1777_각북면_23</v>
      </c>
      <c r="B1526" s="2">
        <v>1777</v>
      </c>
      <c r="C1526" s="2" t="s">
        <v>12868</v>
      </c>
      <c r="D1526" s="2" t="s">
        <v>12865</v>
      </c>
      <c r="E1526" s="2">
        <v>1525</v>
      </c>
      <c r="F1526" s="1">
        <v>6</v>
      </c>
      <c r="G1526" s="1" t="s">
        <v>2655</v>
      </c>
      <c r="H1526" s="1" t="s">
        <v>7350</v>
      </c>
      <c r="I1526" s="1">
        <v>2</v>
      </c>
      <c r="L1526" s="1">
        <v>2</v>
      </c>
      <c r="M1526" s="2" t="s">
        <v>4489</v>
      </c>
      <c r="N1526" s="2" t="s">
        <v>12261</v>
      </c>
      <c r="T1526" s="1" t="s">
        <v>15262</v>
      </c>
      <c r="U1526" s="1" t="s">
        <v>109</v>
      </c>
      <c r="V1526" s="1" t="s">
        <v>7521</v>
      </c>
      <c r="Y1526" s="1" t="s">
        <v>113</v>
      </c>
      <c r="Z1526" s="1" t="s">
        <v>7749</v>
      </c>
      <c r="AF1526" s="1" t="s">
        <v>93</v>
      </c>
      <c r="AG1526" s="1" t="s">
        <v>7486</v>
      </c>
    </row>
    <row r="1527" spans="1:72" ht="13.5" customHeight="1">
      <c r="A1527" s="3" t="str">
        <f>HYPERLINK("http://kyu.snu.ac.kr/sdhj/index.jsp?type=hj/GK14657_00IH_0001_0023.jpg","1777_각북면_23")</f>
        <v>1777_각북면_23</v>
      </c>
      <c r="B1527" s="2">
        <v>1777</v>
      </c>
      <c r="C1527" s="2" t="s">
        <v>12868</v>
      </c>
      <c r="D1527" s="2" t="s">
        <v>12865</v>
      </c>
      <c r="E1527" s="2">
        <v>1526</v>
      </c>
      <c r="F1527" s="1">
        <v>6</v>
      </c>
      <c r="G1527" s="1" t="s">
        <v>2655</v>
      </c>
      <c r="H1527" s="1" t="s">
        <v>7350</v>
      </c>
      <c r="I1527" s="1">
        <v>2</v>
      </c>
      <c r="L1527" s="1">
        <v>2</v>
      </c>
      <c r="M1527" s="2" t="s">
        <v>4489</v>
      </c>
      <c r="N1527" s="2" t="s">
        <v>12261</v>
      </c>
      <c r="S1527" s="1" t="s">
        <v>112</v>
      </c>
      <c r="T1527" s="1" t="s">
        <v>15263</v>
      </c>
      <c r="U1527" s="1" t="s">
        <v>109</v>
      </c>
      <c r="V1527" s="1" t="s">
        <v>7521</v>
      </c>
      <c r="Y1527" s="1" t="s">
        <v>113</v>
      </c>
      <c r="Z1527" s="1" t="s">
        <v>7749</v>
      </c>
      <c r="AC1527" s="1">
        <v>7</v>
      </c>
      <c r="AD1527" s="1" t="s">
        <v>108</v>
      </c>
      <c r="AE1527" s="1" t="s">
        <v>9615</v>
      </c>
      <c r="AF1527" s="1" t="s">
        <v>71</v>
      </c>
      <c r="AG1527" s="1" t="s">
        <v>9052</v>
      </c>
    </row>
    <row r="1528" spans="1:72" ht="13.5" customHeight="1">
      <c r="A1528" s="3" t="str">
        <f>HYPERLINK("http://kyu.snu.ac.kr/sdhj/index.jsp?type=hj/GK14657_00IH_0001_0023.jpg","1777_각북면_23")</f>
        <v>1777_각북면_23</v>
      </c>
      <c r="B1528" s="2">
        <v>1777</v>
      </c>
      <c r="C1528" s="2" t="s">
        <v>12868</v>
      </c>
      <c r="D1528" s="2" t="s">
        <v>12865</v>
      </c>
      <c r="E1528" s="2">
        <v>1527</v>
      </c>
      <c r="F1528" s="1">
        <v>6</v>
      </c>
      <c r="G1528" s="1" t="s">
        <v>2655</v>
      </c>
      <c r="H1528" s="1" t="s">
        <v>7350</v>
      </c>
      <c r="I1528" s="1">
        <v>2</v>
      </c>
      <c r="L1528" s="1">
        <v>3</v>
      </c>
      <c r="M1528" s="2" t="s">
        <v>13492</v>
      </c>
      <c r="N1528" s="2" t="s">
        <v>13493</v>
      </c>
      <c r="Q1528" s="1" t="s">
        <v>2739</v>
      </c>
      <c r="R1528" s="1" t="s">
        <v>14270</v>
      </c>
      <c r="T1528" s="1" t="s">
        <v>12957</v>
      </c>
      <c r="W1528" s="1" t="s">
        <v>1130</v>
      </c>
      <c r="X1528" s="1" t="s">
        <v>7684</v>
      </c>
      <c r="Y1528" s="1" t="s">
        <v>210</v>
      </c>
      <c r="Z1528" s="1" t="s">
        <v>7726</v>
      </c>
      <c r="AC1528" s="1">
        <v>58</v>
      </c>
      <c r="AD1528" s="1" t="s">
        <v>117</v>
      </c>
      <c r="AE1528" s="1" t="s">
        <v>9628</v>
      </c>
      <c r="AJ1528" s="1" t="s">
        <v>17</v>
      </c>
      <c r="AK1528" s="1" t="s">
        <v>9765</v>
      </c>
      <c r="AL1528" s="1" t="s">
        <v>363</v>
      </c>
      <c r="AM1528" s="1" t="s">
        <v>9713</v>
      </c>
      <c r="AT1528" s="1" t="s">
        <v>235</v>
      </c>
      <c r="AU1528" s="1" t="s">
        <v>7607</v>
      </c>
      <c r="AV1528" s="1" t="s">
        <v>2740</v>
      </c>
      <c r="AW1528" s="1" t="s">
        <v>10432</v>
      </c>
      <c r="BG1528" s="1" t="s">
        <v>235</v>
      </c>
      <c r="BH1528" s="1" t="s">
        <v>7607</v>
      </c>
      <c r="BI1528" s="1" t="s">
        <v>831</v>
      </c>
      <c r="BJ1528" s="1" t="s">
        <v>8290</v>
      </c>
      <c r="BK1528" s="1" t="s">
        <v>235</v>
      </c>
      <c r="BL1528" s="1" t="s">
        <v>7607</v>
      </c>
      <c r="BM1528" s="1" t="s">
        <v>2741</v>
      </c>
      <c r="BN1528" s="1" t="s">
        <v>11722</v>
      </c>
      <c r="BO1528" s="1" t="s">
        <v>235</v>
      </c>
      <c r="BP1528" s="1" t="s">
        <v>7607</v>
      </c>
      <c r="BQ1528" s="1" t="s">
        <v>2742</v>
      </c>
      <c r="BR1528" s="1" t="s">
        <v>14814</v>
      </c>
      <c r="BS1528" s="1" t="s">
        <v>76</v>
      </c>
      <c r="BT1528" s="1" t="s">
        <v>14465</v>
      </c>
    </row>
    <row r="1529" spans="1:72" ht="13.5" customHeight="1">
      <c r="A1529" s="3" t="str">
        <f>HYPERLINK("http://kyu.snu.ac.kr/sdhj/index.jsp?type=hj/GK14657_00IH_0001_0023.jpg","1777_각북면_23")</f>
        <v>1777_각북면_23</v>
      </c>
      <c r="B1529" s="2">
        <v>1777</v>
      </c>
      <c r="C1529" s="2" t="s">
        <v>12868</v>
      </c>
      <c r="D1529" s="2" t="s">
        <v>12865</v>
      </c>
      <c r="E1529" s="2">
        <v>1528</v>
      </c>
      <c r="F1529" s="1">
        <v>6</v>
      </c>
      <c r="G1529" s="1" t="s">
        <v>2655</v>
      </c>
      <c r="H1529" s="1" t="s">
        <v>7350</v>
      </c>
      <c r="I1529" s="1">
        <v>2</v>
      </c>
      <c r="L1529" s="1">
        <v>3</v>
      </c>
      <c r="M1529" s="2" t="s">
        <v>13492</v>
      </c>
      <c r="N1529" s="2" t="s">
        <v>13493</v>
      </c>
      <c r="S1529" s="1" t="s">
        <v>67</v>
      </c>
      <c r="T1529" s="1" t="s">
        <v>5121</v>
      </c>
      <c r="AC1529" s="1">
        <v>19</v>
      </c>
      <c r="AD1529" s="1" t="s">
        <v>293</v>
      </c>
      <c r="AE1529" s="1" t="s">
        <v>9632</v>
      </c>
    </row>
    <row r="1530" spans="1:72" ht="13.5" customHeight="1">
      <c r="A1530" s="3" t="str">
        <f>HYPERLINK("http://kyu.snu.ac.kr/sdhj/index.jsp?type=hj/GK14657_00IH_0001_0023.jpg","1777_각북면_23")</f>
        <v>1777_각북면_23</v>
      </c>
      <c r="B1530" s="2">
        <v>1777</v>
      </c>
      <c r="C1530" s="2" t="s">
        <v>12868</v>
      </c>
      <c r="D1530" s="2" t="s">
        <v>12865</v>
      </c>
      <c r="E1530" s="2">
        <v>1529</v>
      </c>
      <c r="F1530" s="1">
        <v>6</v>
      </c>
      <c r="G1530" s="1" t="s">
        <v>2655</v>
      </c>
      <c r="H1530" s="1" t="s">
        <v>7350</v>
      </c>
      <c r="I1530" s="1">
        <v>2</v>
      </c>
      <c r="L1530" s="1">
        <v>3</v>
      </c>
      <c r="M1530" s="2" t="s">
        <v>13492</v>
      </c>
      <c r="N1530" s="2" t="s">
        <v>13493</v>
      </c>
      <c r="S1530" s="1" t="s">
        <v>67</v>
      </c>
      <c r="T1530" s="1" t="s">
        <v>5121</v>
      </c>
      <c r="AC1530" s="1">
        <v>15</v>
      </c>
      <c r="AD1530" s="1" t="s">
        <v>173</v>
      </c>
      <c r="AE1530" s="1" t="s">
        <v>9622</v>
      </c>
    </row>
    <row r="1531" spans="1:72" ht="13.5" customHeight="1">
      <c r="A1531" s="3" t="str">
        <f>HYPERLINK("http://kyu.snu.ac.kr/sdhj/index.jsp?type=hj/GK14657_00IH_0001_0023.jpg","1777_각북면_23")</f>
        <v>1777_각북면_23</v>
      </c>
      <c r="B1531" s="2">
        <v>1777</v>
      </c>
      <c r="C1531" s="2" t="s">
        <v>12868</v>
      </c>
      <c r="D1531" s="2" t="s">
        <v>12865</v>
      </c>
      <c r="E1531" s="2">
        <v>1530</v>
      </c>
      <c r="F1531" s="1">
        <v>6</v>
      </c>
      <c r="G1531" s="1" t="s">
        <v>2655</v>
      </c>
      <c r="H1531" s="1" t="s">
        <v>7350</v>
      </c>
      <c r="I1531" s="1">
        <v>2</v>
      </c>
      <c r="L1531" s="1">
        <v>3</v>
      </c>
      <c r="M1531" s="2" t="s">
        <v>13492</v>
      </c>
      <c r="N1531" s="2" t="s">
        <v>13493</v>
      </c>
      <c r="S1531" s="1" t="s">
        <v>67</v>
      </c>
      <c r="T1531" s="1" t="s">
        <v>5121</v>
      </c>
      <c r="AC1531" s="1">
        <v>17</v>
      </c>
      <c r="AD1531" s="1" t="s">
        <v>68</v>
      </c>
      <c r="AE1531" s="1" t="s">
        <v>9623</v>
      </c>
    </row>
    <row r="1532" spans="1:72" ht="13.5" customHeight="1">
      <c r="A1532" s="3" t="str">
        <f>HYPERLINK("http://kyu.snu.ac.kr/sdhj/index.jsp?type=hj/GK14657_00IH_0001_0023.jpg","1777_각북면_23")</f>
        <v>1777_각북면_23</v>
      </c>
      <c r="B1532" s="2">
        <v>1777</v>
      </c>
      <c r="C1532" s="2" t="s">
        <v>12868</v>
      </c>
      <c r="D1532" s="2" t="s">
        <v>12865</v>
      </c>
      <c r="E1532" s="2">
        <v>1531</v>
      </c>
      <c r="F1532" s="1">
        <v>6</v>
      </c>
      <c r="G1532" s="1" t="s">
        <v>2655</v>
      </c>
      <c r="H1532" s="1" t="s">
        <v>7350</v>
      </c>
      <c r="I1532" s="1">
        <v>2</v>
      </c>
      <c r="L1532" s="1">
        <v>3</v>
      </c>
      <c r="M1532" s="2" t="s">
        <v>13492</v>
      </c>
      <c r="N1532" s="2" t="s">
        <v>13493</v>
      </c>
      <c r="S1532" s="1" t="s">
        <v>112</v>
      </c>
      <c r="T1532" s="1" t="s">
        <v>15263</v>
      </c>
      <c r="U1532" s="1" t="s">
        <v>138</v>
      </c>
      <c r="V1532" s="1" t="s">
        <v>7522</v>
      </c>
      <c r="Y1532" s="1" t="s">
        <v>2743</v>
      </c>
      <c r="Z1532" s="1" t="s">
        <v>9238</v>
      </c>
      <c r="AF1532" s="1" t="s">
        <v>93</v>
      </c>
      <c r="AG1532" s="1" t="s">
        <v>7486</v>
      </c>
    </row>
    <row r="1533" spans="1:72" ht="13.5" customHeight="1">
      <c r="A1533" s="3" t="str">
        <f>HYPERLINK("http://kyu.snu.ac.kr/sdhj/index.jsp?type=hj/GK14657_00IH_0001_0023.jpg","1777_각북면_23")</f>
        <v>1777_각북면_23</v>
      </c>
      <c r="B1533" s="2">
        <v>1777</v>
      </c>
      <c r="C1533" s="2" t="s">
        <v>12868</v>
      </c>
      <c r="D1533" s="2" t="s">
        <v>12865</v>
      </c>
      <c r="E1533" s="2">
        <v>1532</v>
      </c>
      <c r="F1533" s="1">
        <v>6</v>
      </c>
      <c r="G1533" s="1" t="s">
        <v>2655</v>
      </c>
      <c r="H1533" s="1" t="s">
        <v>7350</v>
      </c>
      <c r="I1533" s="1">
        <v>2</v>
      </c>
      <c r="L1533" s="1">
        <v>3</v>
      </c>
      <c r="M1533" s="2" t="s">
        <v>13492</v>
      </c>
      <c r="N1533" s="2" t="s">
        <v>13493</v>
      </c>
      <c r="T1533" s="1" t="s">
        <v>15262</v>
      </c>
      <c r="U1533" s="1" t="s">
        <v>109</v>
      </c>
      <c r="V1533" s="1" t="s">
        <v>7521</v>
      </c>
      <c r="Y1533" s="1" t="s">
        <v>2744</v>
      </c>
      <c r="Z1533" s="1" t="s">
        <v>15313</v>
      </c>
      <c r="AC1533" s="1">
        <v>22</v>
      </c>
      <c r="AD1533" s="1" t="s">
        <v>581</v>
      </c>
      <c r="AE1533" s="1" t="s">
        <v>9637</v>
      </c>
    </row>
    <row r="1534" spans="1:72" ht="13.5" customHeight="1">
      <c r="A1534" s="3" t="str">
        <f>HYPERLINK("http://kyu.snu.ac.kr/sdhj/index.jsp?type=hj/GK14657_00IH_0001_0023.jpg","1777_각북면_23")</f>
        <v>1777_각북면_23</v>
      </c>
      <c r="B1534" s="2">
        <v>1777</v>
      </c>
      <c r="C1534" s="2" t="s">
        <v>12868</v>
      </c>
      <c r="D1534" s="2" t="s">
        <v>12865</v>
      </c>
      <c r="E1534" s="2">
        <v>1533</v>
      </c>
      <c r="F1534" s="1">
        <v>6</v>
      </c>
      <c r="G1534" s="1" t="s">
        <v>2655</v>
      </c>
      <c r="H1534" s="1" t="s">
        <v>7350</v>
      </c>
      <c r="I1534" s="1">
        <v>2</v>
      </c>
      <c r="L1534" s="1">
        <v>4</v>
      </c>
      <c r="M1534" s="2" t="s">
        <v>13494</v>
      </c>
      <c r="N1534" s="2" t="s">
        <v>13495</v>
      </c>
      <c r="T1534" s="1" t="s">
        <v>12957</v>
      </c>
      <c r="U1534" s="1" t="s">
        <v>174</v>
      </c>
      <c r="V1534" s="1" t="s">
        <v>7523</v>
      </c>
      <c r="W1534" s="1" t="s">
        <v>1367</v>
      </c>
      <c r="X1534" s="1" t="s">
        <v>7509</v>
      </c>
      <c r="Y1534" s="1" t="s">
        <v>2745</v>
      </c>
      <c r="Z1534" s="1" t="s">
        <v>8097</v>
      </c>
      <c r="AC1534" s="1">
        <v>38</v>
      </c>
      <c r="AD1534" s="1" t="s">
        <v>111</v>
      </c>
      <c r="AE1534" s="1" t="s">
        <v>9656</v>
      </c>
      <c r="AJ1534" s="1" t="s">
        <v>17</v>
      </c>
      <c r="AK1534" s="1" t="s">
        <v>9765</v>
      </c>
      <c r="AL1534" s="1" t="s">
        <v>589</v>
      </c>
      <c r="AM1534" s="1" t="s">
        <v>9724</v>
      </c>
      <c r="AT1534" s="1" t="s">
        <v>79</v>
      </c>
      <c r="AU1534" s="1" t="s">
        <v>9844</v>
      </c>
      <c r="AV1534" s="1" t="s">
        <v>2746</v>
      </c>
      <c r="AW1534" s="1" t="s">
        <v>10421</v>
      </c>
      <c r="BG1534" s="1" t="s">
        <v>79</v>
      </c>
      <c r="BH1534" s="1" t="s">
        <v>9844</v>
      </c>
      <c r="BI1534" s="1" t="s">
        <v>2747</v>
      </c>
      <c r="BJ1534" s="1" t="s">
        <v>11150</v>
      </c>
      <c r="BK1534" s="1" t="s">
        <v>314</v>
      </c>
      <c r="BL1534" s="1" t="s">
        <v>7566</v>
      </c>
      <c r="BM1534" s="1" t="s">
        <v>2748</v>
      </c>
      <c r="BN1534" s="1" t="s">
        <v>11717</v>
      </c>
      <c r="BO1534" s="1" t="s">
        <v>79</v>
      </c>
      <c r="BP1534" s="1" t="s">
        <v>9844</v>
      </c>
      <c r="BQ1534" s="1" t="s">
        <v>2749</v>
      </c>
      <c r="BR1534" s="1" t="s">
        <v>12365</v>
      </c>
      <c r="BS1534" s="1" t="s">
        <v>172</v>
      </c>
      <c r="BT1534" s="1" t="s">
        <v>9722</v>
      </c>
    </row>
    <row r="1535" spans="1:72" ht="13.5" customHeight="1">
      <c r="A1535" s="3" t="str">
        <f>HYPERLINK("http://kyu.snu.ac.kr/sdhj/index.jsp?type=hj/GK14657_00IH_0001_0023.jpg","1777_각북면_23")</f>
        <v>1777_각북면_23</v>
      </c>
      <c r="B1535" s="2">
        <v>1777</v>
      </c>
      <c r="C1535" s="2" t="s">
        <v>12868</v>
      </c>
      <c r="D1535" s="2" t="s">
        <v>12865</v>
      </c>
      <c r="E1535" s="2">
        <v>1534</v>
      </c>
      <c r="F1535" s="1">
        <v>6</v>
      </c>
      <c r="G1535" s="1" t="s">
        <v>2655</v>
      </c>
      <c r="H1535" s="1" t="s">
        <v>7350</v>
      </c>
      <c r="I1535" s="1">
        <v>2</v>
      </c>
      <c r="L1535" s="1">
        <v>4</v>
      </c>
      <c r="M1535" s="2" t="s">
        <v>13494</v>
      </c>
      <c r="N1535" s="2" t="s">
        <v>13495</v>
      </c>
      <c r="S1535" s="1" t="s">
        <v>47</v>
      </c>
      <c r="T1535" s="1" t="s">
        <v>179</v>
      </c>
      <c r="W1535" s="1" t="s">
        <v>654</v>
      </c>
      <c r="X1535" s="1" t="s">
        <v>7673</v>
      </c>
      <c r="Y1535" s="1" t="s">
        <v>101</v>
      </c>
      <c r="Z1535" s="1" t="s">
        <v>7731</v>
      </c>
      <c r="AC1535" s="1">
        <v>37</v>
      </c>
      <c r="AD1535" s="1" t="s">
        <v>262</v>
      </c>
      <c r="AE1535" s="1" t="s">
        <v>9642</v>
      </c>
      <c r="AJ1535" s="1" t="s">
        <v>465</v>
      </c>
      <c r="AK1535" s="1" t="s">
        <v>9766</v>
      </c>
      <c r="AL1535" s="1" t="s">
        <v>50</v>
      </c>
      <c r="AM1535" s="1" t="s">
        <v>9712</v>
      </c>
      <c r="AT1535" s="1" t="s">
        <v>79</v>
      </c>
      <c r="AU1535" s="1" t="s">
        <v>9844</v>
      </c>
      <c r="AV1535" s="1" t="s">
        <v>2750</v>
      </c>
      <c r="AW1535" s="1" t="s">
        <v>10431</v>
      </c>
      <c r="BG1535" s="1" t="s">
        <v>79</v>
      </c>
      <c r="BH1535" s="1" t="s">
        <v>9844</v>
      </c>
      <c r="BI1535" s="1" t="s">
        <v>2751</v>
      </c>
      <c r="BJ1535" s="1" t="s">
        <v>10503</v>
      </c>
      <c r="BK1535" s="1" t="s">
        <v>79</v>
      </c>
      <c r="BL1535" s="1" t="s">
        <v>9844</v>
      </c>
      <c r="BM1535" s="1" t="s">
        <v>2752</v>
      </c>
      <c r="BN1535" s="1" t="s">
        <v>10916</v>
      </c>
      <c r="BO1535" s="1" t="s">
        <v>79</v>
      </c>
      <c r="BP1535" s="1" t="s">
        <v>9844</v>
      </c>
      <c r="BQ1535" s="1" t="s">
        <v>2753</v>
      </c>
      <c r="BR1535" s="1" t="s">
        <v>15093</v>
      </c>
      <c r="BS1535" s="1" t="s">
        <v>147</v>
      </c>
      <c r="BT1535" s="1" t="s">
        <v>9773</v>
      </c>
    </row>
    <row r="1536" spans="1:72" ht="13.5" customHeight="1">
      <c r="A1536" s="3" t="str">
        <f>HYPERLINK("http://kyu.snu.ac.kr/sdhj/index.jsp?type=hj/GK14657_00IH_0001_0023.jpg","1777_각북면_23")</f>
        <v>1777_각북면_23</v>
      </c>
      <c r="B1536" s="2">
        <v>1777</v>
      </c>
      <c r="C1536" s="2" t="s">
        <v>12868</v>
      </c>
      <c r="D1536" s="2" t="s">
        <v>12865</v>
      </c>
      <c r="E1536" s="2">
        <v>1535</v>
      </c>
      <c r="F1536" s="1">
        <v>6</v>
      </c>
      <c r="G1536" s="1" t="s">
        <v>2655</v>
      </c>
      <c r="H1536" s="1" t="s">
        <v>7350</v>
      </c>
      <c r="I1536" s="1">
        <v>2</v>
      </c>
      <c r="L1536" s="1">
        <v>4</v>
      </c>
      <c r="M1536" s="2" t="s">
        <v>13494</v>
      </c>
      <c r="N1536" s="2" t="s">
        <v>13495</v>
      </c>
      <c r="T1536" s="1" t="s">
        <v>15262</v>
      </c>
      <c r="U1536" s="1" t="s">
        <v>138</v>
      </c>
      <c r="V1536" s="1" t="s">
        <v>7522</v>
      </c>
      <c r="Y1536" s="1" t="s">
        <v>2754</v>
      </c>
      <c r="Z1536" s="1" t="s">
        <v>9237</v>
      </c>
      <c r="AC1536" s="1">
        <v>85</v>
      </c>
      <c r="AD1536" s="1" t="s">
        <v>798</v>
      </c>
      <c r="AE1536" s="1" t="s">
        <v>9630</v>
      </c>
    </row>
    <row r="1537" spans="1:72" ht="13.5" customHeight="1">
      <c r="A1537" s="3" t="str">
        <f>HYPERLINK("http://kyu.snu.ac.kr/sdhj/index.jsp?type=hj/GK14657_00IH_0001_0023.jpg","1777_각북면_23")</f>
        <v>1777_각북면_23</v>
      </c>
      <c r="B1537" s="2">
        <v>1777</v>
      </c>
      <c r="C1537" s="2" t="s">
        <v>12868</v>
      </c>
      <c r="D1537" s="2" t="s">
        <v>12865</v>
      </c>
      <c r="E1537" s="2">
        <v>1536</v>
      </c>
      <c r="F1537" s="1">
        <v>6</v>
      </c>
      <c r="G1537" s="1" t="s">
        <v>2655</v>
      </c>
      <c r="H1537" s="1" t="s">
        <v>7350</v>
      </c>
      <c r="I1537" s="1">
        <v>2</v>
      </c>
      <c r="L1537" s="1">
        <v>4</v>
      </c>
      <c r="M1537" s="2" t="s">
        <v>13494</v>
      </c>
      <c r="N1537" s="2" t="s">
        <v>13495</v>
      </c>
      <c r="T1537" s="1" t="s">
        <v>15262</v>
      </c>
      <c r="U1537" s="1" t="s">
        <v>109</v>
      </c>
      <c r="V1537" s="1" t="s">
        <v>7521</v>
      </c>
      <c r="Y1537" s="1" t="s">
        <v>210</v>
      </c>
      <c r="Z1537" s="1" t="s">
        <v>7726</v>
      </c>
      <c r="AC1537" s="1">
        <v>55</v>
      </c>
      <c r="AD1537" s="1" t="s">
        <v>75</v>
      </c>
      <c r="AE1537" s="1" t="s">
        <v>9665</v>
      </c>
    </row>
    <row r="1538" spans="1:72" ht="13.5" customHeight="1">
      <c r="A1538" s="3" t="str">
        <f>HYPERLINK("http://kyu.snu.ac.kr/sdhj/index.jsp?type=hj/GK14657_00IH_0001_0023.jpg","1777_각북면_23")</f>
        <v>1777_각북면_23</v>
      </c>
      <c r="B1538" s="2">
        <v>1777</v>
      </c>
      <c r="C1538" s="2" t="s">
        <v>12868</v>
      </c>
      <c r="D1538" s="2" t="s">
        <v>12865</v>
      </c>
      <c r="E1538" s="2">
        <v>1537</v>
      </c>
      <c r="F1538" s="1">
        <v>6</v>
      </c>
      <c r="G1538" s="1" t="s">
        <v>2655</v>
      </c>
      <c r="H1538" s="1" t="s">
        <v>7350</v>
      </c>
      <c r="I1538" s="1">
        <v>2</v>
      </c>
      <c r="L1538" s="1">
        <v>4</v>
      </c>
      <c r="M1538" s="2" t="s">
        <v>13494</v>
      </c>
      <c r="N1538" s="2" t="s">
        <v>13495</v>
      </c>
      <c r="T1538" s="1" t="s">
        <v>15262</v>
      </c>
      <c r="U1538" s="1" t="s">
        <v>138</v>
      </c>
      <c r="V1538" s="1" t="s">
        <v>7522</v>
      </c>
      <c r="Y1538" s="1" t="s">
        <v>2755</v>
      </c>
      <c r="Z1538" s="1" t="s">
        <v>9236</v>
      </c>
      <c r="AC1538" s="1">
        <v>75</v>
      </c>
      <c r="AD1538" s="1" t="s">
        <v>173</v>
      </c>
      <c r="AE1538" s="1" t="s">
        <v>9622</v>
      </c>
    </row>
    <row r="1539" spans="1:72" ht="13.5" customHeight="1">
      <c r="A1539" s="3" t="str">
        <f>HYPERLINK("http://kyu.snu.ac.kr/sdhj/index.jsp?type=hj/GK14657_00IH_0001_0023.jpg","1777_각북면_23")</f>
        <v>1777_각북면_23</v>
      </c>
      <c r="B1539" s="2">
        <v>1777</v>
      </c>
      <c r="C1539" s="2" t="s">
        <v>12868</v>
      </c>
      <c r="D1539" s="2" t="s">
        <v>12865</v>
      </c>
      <c r="E1539" s="2">
        <v>1538</v>
      </c>
      <c r="F1539" s="1">
        <v>6</v>
      </c>
      <c r="G1539" s="1" t="s">
        <v>2655</v>
      </c>
      <c r="H1539" s="1" t="s">
        <v>7350</v>
      </c>
      <c r="I1539" s="1">
        <v>2</v>
      </c>
      <c r="L1539" s="1">
        <v>4</v>
      </c>
      <c r="M1539" s="2" t="s">
        <v>13494</v>
      </c>
      <c r="N1539" s="2" t="s">
        <v>13495</v>
      </c>
      <c r="T1539" s="1" t="s">
        <v>15262</v>
      </c>
      <c r="U1539" s="1" t="s">
        <v>109</v>
      </c>
      <c r="V1539" s="1" t="s">
        <v>7521</v>
      </c>
      <c r="Y1539" s="1" t="s">
        <v>2756</v>
      </c>
      <c r="Z1539" s="1" t="s">
        <v>9235</v>
      </c>
      <c r="AC1539" s="1">
        <v>59</v>
      </c>
      <c r="AD1539" s="1" t="s">
        <v>168</v>
      </c>
      <c r="AE1539" s="1" t="s">
        <v>9616</v>
      </c>
    </row>
    <row r="1540" spans="1:72" ht="13.5" customHeight="1">
      <c r="A1540" s="3" t="str">
        <f>HYPERLINK("http://kyu.snu.ac.kr/sdhj/index.jsp?type=hj/GK14657_00IH_0001_0023.jpg","1777_각북면_23")</f>
        <v>1777_각북면_23</v>
      </c>
      <c r="B1540" s="2">
        <v>1777</v>
      </c>
      <c r="C1540" s="2" t="s">
        <v>12868</v>
      </c>
      <c r="D1540" s="2" t="s">
        <v>12865</v>
      </c>
      <c r="E1540" s="2">
        <v>1539</v>
      </c>
      <c r="F1540" s="1">
        <v>6</v>
      </c>
      <c r="G1540" s="1" t="s">
        <v>2655</v>
      </c>
      <c r="H1540" s="1" t="s">
        <v>7350</v>
      </c>
      <c r="I1540" s="1">
        <v>2</v>
      </c>
      <c r="L1540" s="1">
        <v>4</v>
      </c>
      <c r="M1540" s="2" t="s">
        <v>13494</v>
      </c>
      <c r="N1540" s="2" t="s">
        <v>13495</v>
      </c>
      <c r="T1540" s="1" t="s">
        <v>15262</v>
      </c>
      <c r="U1540" s="1" t="s">
        <v>109</v>
      </c>
      <c r="V1540" s="1" t="s">
        <v>7521</v>
      </c>
      <c r="Y1540" s="1" t="s">
        <v>2757</v>
      </c>
      <c r="Z1540" s="1" t="s">
        <v>7727</v>
      </c>
      <c r="AC1540" s="1">
        <v>7</v>
      </c>
      <c r="AD1540" s="1" t="s">
        <v>108</v>
      </c>
      <c r="AE1540" s="1" t="s">
        <v>9615</v>
      </c>
    </row>
    <row r="1541" spans="1:72" ht="13.5" customHeight="1">
      <c r="A1541" s="3" t="str">
        <f>HYPERLINK("http://kyu.snu.ac.kr/sdhj/index.jsp?type=hj/GK14657_00IH_0001_0024.jpg","1777_각북면_24")</f>
        <v>1777_각북면_24</v>
      </c>
      <c r="B1541" s="2">
        <v>1777</v>
      </c>
      <c r="C1541" s="2" t="s">
        <v>12868</v>
      </c>
      <c r="D1541" s="2" t="s">
        <v>12865</v>
      </c>
      <c r="E1541" s="2">
        <v>1540</v>
      </c>
      <c r="F1541" s="1">
        <v>6</v>
      </c>
      <c r="G1541" s="1" t="s">
        <v>2655</v>
      </c>
      <c r="H1541" s="1" t="s">
        <v>7350</v>
      </c>
      <c r="I1541" s="1">
        <v>2</v>
      </c>
      <c r="L1541" s="1">
        <v>5</v>
      </c>
      <c r="M1541" s="2" t="s">
        <v>13496</v>
      </c>
      <c r="N1541" s="2" t="s">
        <v>13497</v>
      </c>
      <c r="T1541" s="1" t="s">
        <v>12957</v>
      </c>
      <c r="U1541" s="1" t="s">
        <v>174</v>
      </c>
      <c r="V1541" s="1" t="s">
        <v>7523</v>
      </c>
      <c r="W1541" s="1" t="s">
        <v>38</v>
      </c>
      <c r="X1541" s="1" t="s">
        <v>12968</v>
      </c>
      <c r="Y1541" s="1" t="s">
        <v>2758</v>
      </c>
      <c r="Z1541" s="1" t="s">
        <v>9234</v>
      </c>
      <c r="AC1541" s="1">
        <v>39</v>
      </c>
      <c r="AD1541" s="1" t="s">
        <v>995</v>
      </c>
      <c r="AE1541" s="1" t="s">
        <v>9643</v>
      </c>
      <c r="AJ1541" s="1" t="s">
        <v>17</v>
      </c>
      <c r="AK1541" s="1" t="s">
        <v>9765</v>
      </c>
      <c r="AL1541" s="1" t="s">
        <v>2759</v>
      </c>
      <c r="AM1541" s="1" t="s">
        <v>9806</v>
      </c>
      <c r="AT1541" s="1" t="s">
        <v>2760</v>
      </c>
      <c r="AU1541" s="1" t="s">
        <v>9870</v>
      </c>
      <c r="AV1541" s="1" t="s">
        <v>2761</v>
      </c>
      <c r="AW1541" s="1" t="s">
        <v>10428</v>
      </c>
      <c r="BG1541" s="1" t="s">
        <v>314</v>
      </c>
      <c r="BH1541" s="1" t="s">
        <v>7566</v>
      </c>
      <c r="BI1541" s="1" t="s">
        <v>2762</v>
      </c>
      <c r="BJ1541" s="1" t="s">
        <v>11154</v>
      </c>
      <c r="BK1541" s="1" t="s">
        <v>98</v>
      </c>
      <c r="BL1541" s="1" t="s">
        <v>10734</v>
      </c>
      <c r="BM1541" s="1" t="s">
        <v>2763</v>
      </c>
      <c r="BN1541" s="1" t="s">
        <v>11720</v>
      </c>
      <c r="BO1541" s="1" t="s">
        <v>314</v>
      </c>
      <c r="BP1541" s="1" t="s">
        <v>7566</v>
      </c>
      <c r="BQ1541" s="1" t="s">
        <v>2764</v>
      </c>
      <c r="BR1541" s="1" t="s">
        <v>12418</v>
      </c>
      <c r="BS1541" s="1" t="s">
        <v>46</v>
      </c>
      <c r="BT1541" s="1" t="s">
        <v>9757</v>
      </c>
    </row>
    <row r="1542" spans="1:72" ht="13.5" customHeight="1">
      <c r="A1542" s="3" t="str">
        <f>HYPERLINK("http://kyu.snu.ac.kr/sdhj/index.jsp?type=hj/GK14657_00IH_0001_0024.jpg","1777_각북면_24")</f>
        <v>1777_각북면_24</v>
      </c>
      <c r="B1542" s="2">
        <v>1777</v>
      </c>
      <c r="C1542" s="2" t="s">
        <v>12868</v>
      </c>
      <c r="D1542" s="2" t="s">
        <v>12865</v>
      </c>
      <c r="E1542" s="2">
        <v>1541</v>
      </c>
      <c r="F1542" s="1">
        <v>6</v>
      </c>
      <c r="G1542" s="1" t="s">
        <v>2655</v>
      </c>
      <c r="H1542" s="1" t="s">
        <v>7350</v>
      </c>
      <c r="I1542" s="1">
        <v>2</v>
      </c>
      <c r="L1542" s="1">
        <v>5</v>
      </c>
      <c r="M1542" s="2" t="s">
        <v>13496</v>
      </c>
      <c r="N1542" s="2" t="s">
        <v>13497</v>
      </c>
      <c r="S1542" s="1" t="s">
        <v>47</v>
      </c>
      <c r="T1542" s="1" t="s">
        <v>179</v>
      </c>
      <c r="W1542" s="1" t="s">
        <v>38</v>
      </c>
      <c r="X1542" s="1" t="s">
        <v>12968</v>
      </c>
      <c r="Y1542" s="1" t="s">
        <v>101</v>
      </c>
      <c r="Z1542" s="1" t="s">
        <v>7731</v>
      </c>
      <c r="AC1542" s="1">
        <v>30</v>
      </c>
      <c r="AD1542" s="1" t="s">
        <v>372</v>
      </c>
      <c r="AE1542" s="1" t="s">
        <v>9667</v>
      </c>
      <c r="AJ1542" s="1" t="s">
        <v>465</v>
      </c>
      <c r="AK1542" s="1" t="s">
        <v>9766</v>
      </c>
      <c r="AL1542" s="1" t="s">
        <v>129</v>
      </c>
      <c r="AM1542" s="1" t="s">
        <v>9723</v>
      </c>
      <c r="AT1542" s="1" t="s">
        <v>174</v>
      </c>
      <c r="AU1542" s="1" t="s">
        <v>7523</v>
      </c>
      <c r="AV1542" s="1" t="s">
        <v>2680</v>
      </c>
      <c r="AW1542" s="1" t="s">
        <v>9258</v>
      </c>
      <c r="BG1542" s="1" t="s">
        <v>79</v>
      </c>
      <c r="BH1542" s="1" t="s">
        <v>9844</v>
      </c>
      <c r="BI1542" s="1" t="s">
        <v>2681</v>
      </c>
      <c r="BJ1542" s="1" t="s">
        <v>9919</v>
      </c>
      <c r="BK1542" s="1" t="s">
        <v>79</v>
      </c>
      <c r="BL1542" s="1" t="s">
        <v>9844</v>
      </c>
      <c r="BM1542" s="1" t="s">
        <v>15452</v>
      </c>
      <c r="BN1542" s="1" t="s">
        <v>11147</v>
      </c>
      <c r="BO1542" s="1" t="s">
        <v>79</v>
      </c>
      <c r="BP1542" s="1" t="s">
        <v>9844</v>
      </c>
      <c r="BQ1542" s="1" t="s">
        <v>2765</v>
      </c>
      <c r="BR1542" s="1" t="s">
        <v>12423</v>
      </c>
      <c r="BS1542" s="1" t="s">
        <v>635</v>
      </c>
      <c r="BT1542" s="1" t="s">
        <v>9789</v>
      </c>
    </row>
    <row r="1543" spans="1:72" ht="13.5" customHeight="1">
      <c r="A1543" s="3" t="str">
        <f>HYPERLINK("http://kyu.snu.ac.kr/sdhj/index.jsp?type=hj/GK14657_00IH_0001_0024.jpg","1777_각북면_24")</f>
        <v>1777_각북면_24</v>
      </c>
      <c r="B1543" s="2">
        <v>1777</v>
      </c>
      <c r="C1543" s="2" t="s">
        <v>12868</v>
      </c>
      <c r="D1543" s="2" t="s">
        <v>12865</v>
      </c>
      <c r="E1543" s="2">
        <v>1542</v>
      </c>
      <c r="F1543" s="1">
        <v>6</v>
      </c>
      <c r="G1543" s="1" t="s">
        <v>2655</v>
      </c>
      <c r="H1543" s="1" t="s">
        <v>7350</v>
      </c>
      <c r="I1543" s="1">
        <v>2</v>
      </c>
      <c r="L1543" s="1">
        <v>5</v>
      </c>
      <c r="M1543" s="2" t="s">
        <v>13496</v>
      </c>
      <c r="N1543" s="2" t="s">
        <v>13497</v>
      </c>
      <c r="T1543" s="1" t="s">
        <v>15262</v>
      </c>
      <c r="U1543" s="1" t="s">
        <v>138</v>
      </c>
      <c r="V1543" s="1" t="s">
        <v>7522</v>
      </c>
      <c r="Y1543" s="1" t="s">
        <v>2766</v>
      </c>
      <c r="Z1543" s="1" t="s">
        <v>7943</v>
      </c>
      <c r="AC1543" s="1">
        <v>70</v>
      </c>
      <c r="AD1543" s="1" t="s">
        <v>386</v>
      </c>
      <c r="AE1543" s="1" t="s">
        <v>9619</v>
      </c>
    </row>
    <row r="1544" spans="1:72" ht="13.5" customHeight="1">
      <c r="A1544" s="3" t="str">
        <f>HYPERLINK("http://kyu.snu.ac.kr/sdhj/index.jsp?type=hj/GK14657_00IH_0001_0024.jpg","1777_각북면_24")</f>
        <v>1777_각북면_24</v>
      </c>
      <c r="B1544" s="2">
        <v>1777</v>
      </c>
      <c r="C1544" s="2" t="s">
        <v>12868</v>
      </c>
      <c r="D1544" s="2" t="s">
        <v>12865</v>
      </c>
      <c r="E1544" s="2">
        <v>1543</v>
      </c>
      <c r="F1544" s="1">
        <v>6</v>
      </c>
      <c r="G1544" s="1" t="s">
        <v>2655</v>
      </c>
      <c r="H1544" s="1" t="s">
        <v>7350</v>
      </c>
      <c r="I1544" s="1">
        <v>2</v>
      </c>
      <c r="L1544" s="1">
        <v>5</v>
      </c>
      <c r="M1544" s="2" t="s">
        <v>13496</v>
      </c>
      <c r="N1544" s="2" t="s">
        <v>13497</v>
      </c>
      <c r="T1544" s="1" t="s">
        <v>15262</v>
      </c>
      <c r="U1544" s="1" t="s">
        <v>138</v>
      </c>
      <c r="V1544" s="1" t="s">
        <v>7522</v>
      </c>
      <c r="Y1544" s="1" t="s">
        <v>2599</v>
      </c>
      <c r="Z1544" s="1" t="s">
        <v>9075</v>
      </c>
      <c r="AF1544" s="1" t="s">
        <v>2767</v>
      </c>
      <c r="AG1544" s="1" t="s">
        <v>9700</v>
      </c>
      <c r="AH1544" s="1" t="s">
        <v>2768</v>
      </c>
      <c r="AI1544" s="1" t="s">
        <v>9754</v>
      </c>
    </row>
    <row r="1545" spans="1:72" ht="13.5" customHeight="1">
      <c r="A1545" s="3" t="str">
        <f>HYPERLINK("http://kyu.snu.ac.kr/sdhj/index.jsp?type=hj/GK14657_00IH_0001_0024.jpg","1777_각북면_24")</f>
        <v>1777_각북면_24</v>
      </c>
      <c r="B1545" s="2">
        <v>1777</v>
      </c>
      <c r="C1545" s="2" t="s">
        <v>12868</v>
      </c>
      <c r="D1545" s="2" t="s">
        <v>12865</v>
      </c>
      <c r="E1545" s="2">
        <v>1544</v>
      </c>
      <c r="F1545" s="1">
        <v>6</v>
      </c>
      <c r="G1545" s="1" t="s">
        <v>2655</v>
      </c>
      <c r="H1545" s="1" t="s">
        <v>7350</v>
      </c>
      <c r="I1545" s="1">
        <v>3</v>
      </c>
      <c r="J1545" s="1" t="s">
        <v>2769</v>
      </c>
      <c r="K1545" s="1" t="s">
        <v>7431</v>
      </c>
      <c r="L1545" s="1">
        <v>1</v>
      </c>
      <c r="M1545" s="2" t="s">
        <v>2769</v>
      </c>
      <c r="N1545" s="2" t="s">
        <v>7431</v>
      </c>
      <c r="O1545" s="1" t="s">
        <v>6</v>
      </c>
      <c r="P1545" s="1" t="s">
        <v>7461</v>
      </c>
      <c r="T1545" s="1" t="s">
        <v>12957</v>
      </c>
      <c r="U1545" s="1" t="s">
        <v>174</v>
      </c>
      <c r="V1545" s="1" t="s">
        <v>7523</v>
      </c>
      <c r="W1545" s="1" t="s">
        <v>310</v>
      </c>
      <c r="X1545" s="1" t="s">
        <v>7494</v>
      </c>
      <c r="Y1545" s="1" t="s">
        <v>2770</v>
      </c>
      <c r="Z1545" s="1" t="s">
        <v>9233</v>
      </c>
      <c r="AC1545" s="1">
        <v>37</v>
      </c>
      <c r="AD1545" s="1" t="s">
        <v>262</v>
      </c>
      <c r="AE1545" s="1" t="s">
        <v>9642</v>
      </c>
      <c r="AJ1545" s="1" t="s">
        <v>17</v>
      </c>
      <c r="AK1545" s="1" t="s">
        <v>9765</v>
      </c>
      <c r="AL1545" s="1" t="s">
        <v>50</v>
      </c>
      <c r="AM1545" s="1" t="s">
        <v>9712</v>
      </c>
      <c r="AT1545" s="1" t="s">
        <v>79</v>
      </c>
      <c r="AU1545" s="1" t="s">
        <v>9844</v>
      </c>
      <c r="AV1545" s="1" t="s">
        <v>2771</v>
      </c>
      <c r="AW1545" s="1" t="s">
        <v>8691</v>
      </c>
      <c r="BG1545" s="1" t="s">
        <v>79</v>
      </c>
      <c r="BH1545" s="1" t="s">
        <v>9844</v>
      </c>
      <c r="BI1545" s="1" t="s">
        <v>2772</v>
      </c>
      <c r="BJ1545" s="1" t="s">
        <v>11158</v>
      </c>
      <c r="BK1545" s="1" t="s">
        <v>79</v>
      </c>
      <c r="BL1545" s="1" t="s">
        <v>9844</v>
      </c>
      <c r="BM1545" s="1" t="s">
        <v>2773</v>
      </c>
      <c r="BN1545" s="1" t="s">
        <v>11454</v>
      </c>
      <c r="BO1545" s="1" t="s">
        <v>79</v>
      </c>
      <c r="BP1545" s="1" t="s">
        <v>9844</v>
      </c>
      <c r="BQ1545" s="1" t="s">
        <v>2774</v>
      </c>
      <c r="BR1545" s="1" t="s">
        <v>12422</v>
      </c>
      <c r="BS1545" s="1" t="s">
        <v>1620</v>
      </c>
      <c r="BT1545" s="1" t="s">
        <v>9817</v>
      </c>
    </row>
    <row r="1546" spans="1:72" ht="13.5" customHeight="1">
      <c r="A1546" s="3" t="str">
        <f>HYPERLINK("http://kyu.snu.ac.kr/sdhj/index.jsp?type=hj/GK14657_00IH_0001_0024.jpg","1777_각북면_24")</f>
        <v>1777_각북면_24</v>
      </c>
      <c r="B1546" s="2">
        <v>1777</v>
      </c>
      <c r="C1546" s="2" t="s">
        <v>12868</v>
      </c>
      <c r="D1546" s="2" t="s">
        <v>12865</v>
      </c>
      <c r="E1546" s="2">
        <v>1545</v>
      </c>
      <c r="F1546" s="1">
        <v>6</v>
      </c>
      <c r="G1546" s="1" t="s">
        <v>2655</v>
      </c>
      <c r="H1546" s="1" t="s">
        <v>7350</v>
      </c>
      <c r="I1546" s="1">
        <v>3</v>
      </c>
      <c r="L1546" s="1">
        <v>1</v>
      </c>
      <c r="M1546" s="2" t="s">
        <v>2769</v>
      </c>
      <c r="N1546" s="2" t="s">
        <v>7431</v>
      </c>
      <c r="S1546" s="1" t="s">
        <v>47</v>
      </c>
      <c r="T1546" s="1" t="s">
        <v>179</v>
      </c>
      <c r="W1546" s="1" t="s">
        <v>38</v>
      </c>
      <c r="X1546" s="1" t="s">
        <v>12968</v>
      </c>
      <c r="Y1546" s="1" t="s">
        <v>101</v>
      </c>
      <c r="Z1546" s="1" t="s">
        <v>7731</v>
      </c>
      <c r="AC1546" s="1">
        <v>32</v>
      </c>
      <c r="AD1546" s="1" t="s">
        <v>137</v>
      </c>
      <c r="AE1546" s="1" t="s">
        <v>7603</v>
      </c>
      <c r="AJ1546" s="1" t="s">
        <v>465</v>
      </c>
      <c r="AK1546" s="1" t="s">
        <v>9766</v>
      </c>
      <c r="AL1546" s="1" t="s">
        <v>129</v>
      </c>
      <c r="AM1546" s="1" t="s">
        <v>9723</v>
      </c>
      <c r="AT1546" s="1" t="s">
        <v>174</v>
      </c>
      <c r="AU1546" s="1" t="s">
        <v>7523</v>
      </c>
      <c r="AV1546" s="1" t="s">
        <v>2723</v>
      </c>
      <c r="AW1546" s="1" t="s">
        <v>9242</v>
      </c>
      <c r="BG1546" s="1" t="s">
        <v>79</v>
      </c>
      <c r="BH1546" s="1" t="s">
        <v>9844</v>
      </c>
      <c r="BI1546" s="1" t="s">
        <v>2724</v>
      </c>
      <c r="BJ1546" s="1" t="s">
        <v>7943</v>
      </c>
      <c r="BK1546" s="1" t="s">
        <v>79</v>
      </c>
      <c r="BL1546" s="1" t="s">
        <v>9844</v>
      </c>
      <c r="BM1546" s="1" t="s">
        <v>2775</v>
      </c>
      <c r="BN1546" s="1" t="s">
        <v>10195</v>
      </c>
      <c r="BO1546" s="1" t="s">
        <v>79</v>
      </c>
      <c r="BP1546" s="1" t="s">
        <v>9844</v>
      </c>
      <c r="BQ1546" s="1" t="s">
        <v>698</v>
      </c>
      <c r="BR1546" s="1" t="s">
        <v>15107</v>
      </c>
      <c r="BS1546" s="1" t="s">
        <v>749</v>
      </c>
      <c r="BT1546" s="1" t="s">
        <v>9802</v>
      </c>
    </row>
    <row r="1547" spans="1:72" ht="13.5" customHeight="1">
      <c r="A1547" s="3" t="str">
        <f>HYPERLINK("http://kyu.snu.ac.kr/sdhj/index.jsp?type=hj/GK14657_00IH_0001_0024.jpg","1777_각북면_24")</f>
        <v>1777_각북면_24</v>
      </c>
      <c r="B1547" s="2">
        <v>1777</v>
      </c>
      <c r="C1547" s="2" t="s">
        <v>12868</v>
      </c>
      <c r="D1547" s="2" t="s">
        <v>12865</v>
      </c>
      <c r="E1547" s="2">
        <v>1546</v>
      </c>
      <c r="F1547" s="1">
        <v>6</v>
      </c>
      <c r="G1547" s="1" t="s">
        <v>2655</v>
      </c>
      <c r="H1547" s="1" t="s">
        <v>7350</v>
      </c>
      <c r="I1547" s="1">
        <v>3</v>
      </c>
      <c r="L1547" s="1">
        <v>1</v>
      </c>
      <c r="M1547" s="2" t="s">
        <v>2769</v>
      </c>
      <c r="N1547" s="2" t="s">
        <v>7431</v>
      </c>
      <c r="S1547" s="1" t="s">
        <v>67</v>
      </c>
      <c r="T1547" s="1" t="s">
        <v>5121</v>
      </c>
      <c r="AC1547" s="1">
        <v>3</v>
      </c>
      <c r="AD1547" s="1" t="s">
        <v>92</v>
      </c>
      <c r="AE1547" s="1" t="s">
        <v>9651</v>
      </c>
    </row>
    <row r="1548" spans="1:72" ht="13.5" customHeight="1">
      <c r="A1548" s="3" t="str">
        <f>HYPERLINK("http://kyu.snu.ac.kr/sdhj/index.jsp?type=hj/GK14657_00IH_0001_0024.jpg","1777_각북면_24")</f>
        <v>1777_각북면_24</v>
      </c>
      <c r="B1548" s="2">
        <v>1777</v>
      </c>
      <c r="C1548" s="2" t="s">
        <v>12868</v>
      </c>
      <c r="D1548" s="2" t="s">
        <v>12865</v>
      </c>
      <c r="E1548" s="2">
        <v>1547</v>
      </c>
      <c r="F1548" s="1">
        <v>6</v>
      </c>
      <c r="G1548" s="1" t="s">
        <v>2655</v>
      </c>
      <c r="H1548" s="1" t="s">
        <v>7350</v>
      </c>
      <c r="I1548" s="1">
        <v>3</v>
      </c>
      <c r="L1548" s="1">
        <v>1</v>
      </c>
      <c r="M1548" s="2" t="s">
        <v>2769</v>
      </c>
      <c r="N1548" s="2" t="s">
        <v>7431</v>
      </c>
      <c r="T1548" s="1" t="s">
        <v>15262</v>
      </c>
      <c r="U1548" s="1" t="s">
        <v>138</v>
      </c>
      <c r="V1548" s="1" t="s">
        <v>7522</v>
      </c>
      <c r="Y1548" s="1" t="s">
        <v>160</v>
      </c>
      <c r="Z1548" s="1" t="s">
        <v>9232</v>
      </c>
      <c r="AC1548" s="1">
        <v>31</v>
      </c>
      <c r="AD1548" s="1" t="s">
        <v>507</v>
      </c>
      <c r="AE1548" s="1" t="s">
        <v>9635</v>
      </c>
      <c r="BB1548" s="1" t="s">
        <v>109</v>
      </c>
      <c r="BC1548" s="1" t="s">
        <v>7521</v>
      </c>
      <c r="BD1548" s="1" t="s">
        <v>2776</v>
      </c>
      <c r="BE1548" s="1" t="s">
        <v>10726</v>
      </c>
      <c r="BF1548" s="1" t="s">
        <v>14589</v>
      </c>
    </row>
    <row r="1549" spans="1:72" ht="13.5" customHeight="1">
      <c r="A1549" s="3" t="str">
        <f>HYPERLINK("http://kyu.snu.ac.kr/sdhj/index.jsp?type=hj/GK14657_00IH_0001_0024.jpg","1777_각북면_24")</f>
        <v>1777_각북면_24</v>
      </c>
      <c r="B1549" s="2">
        <v>1777</v>
      </c>
      <c r="C1549" s="2" t="s">
        <v>12868</v>
      </c>
      <c r="D1549" s="2" t="s">
        <v>12865</v>
      </c>
      <c r="E1549" s="2">
        <v>1548</v>
      </c>
      <c r="F1549" s="1">
        <v>6</v>
      </c>
      <c r="G1549" s="1" t="s">
        <v>2655</v>
      </c>
      <c r="H1549" s="1" t="s">
        <v>7350</v>
      </c>
      <c r="I1549" s="1">
        <v>3</v>
      </c>
      <c r="L1549" s="1">
        <v>2</v>
      </c>
      <c r="M1549" s="2" t="s">
        <v>13498</v>
      </c>
      <c r="N1549" s="2" t="s">
        <v>13499</v>
      </c>
      <c r="T1549" s="1" t="s">
        <v>12957</v>
      </c>
      <c r="U1549" s="1" t="s">
        <v>174</v>
      </c>
      <c r="V1549" s="1" t="s">
        <v>7523</v>
      </c>
      <c r="W1549" s="1" t="s">
        <v>791</v>
      </c>
      <c r="X1549" s="1" t="s">
        <v>7510</v>
      </c>
      <c r="Y1549" s="1" t="s">
        <v>2777</v>
      </c>
      <c r="Z1549" s="1" t="s">
        <v>7679</v>
      </c>
      <c r="AC1549" s="1">
        <v>26</v>
      </c>
      <c r="AD1549" s="1" t="s">
        <v>258</v>
      </c>
      <c r="AE1549" s="1" t="s">
        <v>9652</v>
      </c>
      <c r="AJ1549" s="1" t="s">
        <v>17</v>
      </c>
      <c r="AK1549" s="1" t="s">
        <v>9765</v>
      </c>
      <c r="AL1549" s="1" t="s">
        <v>576</v>
      </c>
      <c r="AM1549" s="1" t="s">
        <v>9767</v>
      </c>
      <c r="AT1549" s="1" t="s">
        <v>79</v>
      </c>
      <c r="AU1549" s="1" t="s">
        <v>9844</v>
      </c>
      <c r="AV1549" s="1" t="s">
        <v>2778</v>
      </c>
      <c r="AW1549" s="1" t="s">
        <v>10415</v>
      </c>
      <c r="BG1549" s="1" t="s">
        <v>314</v>
      </c>
      <c r="BH1549" s="1" t="s">
        <v>7566</v>
      </c>
      <c r="BI1549" s="1" t="s">
        <v>2779</v>
      </c>
      <c r="BJ1549" s="1" t="s">
        <v>10047</v>
      </c>
      <c r="BK1549" s="1" t="s">
        <v>2780</v>
      </c>
      <c r="BL1549" s="1" t="s">
        <v>11374</v>
      </c>
      <c r="BM1549" s="1" t="s">
        <v>2781</v>
      </c>
      <c r="BN1549" s="1" t="s">
        <v>10872</v>
      </c>
      <c r="BO1549" s="1" t="s">
        <v>79</v>
      </c>
      <c r="BP1549" s="1" t="s">
        <v>9844</v>
      </c>
      <c r="BQ1549" s="1" t="s">
        <v>2782</v>
      </c>
      <c r="BR1549" s="1" t="s">
        <v>12421</v>
      </c>
      <c r="BS1549" s="1" t="s">
        <v>50</v>
      </c>
      <c r="BT1549" s="1" t="s">
        <v>9712</v>
      </c>
    </row>
    <row r="1550" spans="1:72" ht="13.5" customHeight="1">
      <c r="A1550" s="3" t="str">
        <f>HYPERLINK("http://kyu.snu.ac.kr/sdhj/index.jsp?type=hj/GK14657_00IH_0001_0024.jpg","1777_각북면_24")</f>
        <v>1777_각북면_24</v>
      </c>
      <c r="B1550" s="2">
        <v>1777</v>
      </c>
      <c r="C1550" s="2" t="s">
        <v>12868</v>
      </c>
      <c r="D1550" s="2" t="s">
        <v>12865</v>
      </c>
      <c r="E1550" s="2">
        <v>1549</v>
      </c>
      <c r="F1550" s="1">
        <v>6</v>
      </c>
      <c r="G1550" s="1" t="s">
        <v>2655</v>
      </c>
      <c r="H1550" s="1" t="s">
        <v>7350</v>
      </c>
      <c r="I1550" s="1">
        <v>3</v>
      </c>
      <c r="L1550" s="1">
        <v>2</v>
      </c>
      <c r="M1550" s="2" t="s">
        <v>13498</v>
      </c>
      <c r="N1550" s="2" t="s">
        <v>13499</v>
      </c>
      <c r="S1550" s="1" t="s">
        <v>130</v>
      </c>
      <c r="T1550" s="1" t="s">
        <v>7487</v>
      </c>
      <c r="W1550" s="1" t="s">
        <v>310</v>
      </c>
      <c r="X1550" s="1" t="s">
        <v>7494</v>
      </c>
      <c r="Y1550" s="1" t="s">
        <v>101</v>
      </c>
      <c r="Z1550" s="1" t="s">
        <v>7731</v>
      </c>
      <c r="AC1550" s="1">
        <v>77</v>
      </c>
      <c r="AD1550" s="1" t="s">
        <v>68</v>
      </c>
      <c r="AE1550" s="1" t="s">
        <v>9623</v>
      </c>
    </row>
    <row r="1551" spans="1:72" ht="13.5" customHeight="1">
      <c r="A1551" s="3" t="str">
        <f>HYPERLINK("http://kyu.snu.ac.kr/sdhj/index.jsp?type=hj/GK14657_00IH_0001_0024.jpg","1777_각북면_24")</f>
        <v>1777_각북면_24</v>
      </c>
      <c r="B1551" s="2">
        <v>1777</v>
      </c>
      <c r="C1551" s="2" t="s">
        <v>12868</v>
      </c>
      <c r="D1551" s="2" t="s">
        <v>12865</v>
      </c>
      <c r="E1551" s="2">
        <v>1550</v>
      </c>
      <c r="F1551" s="1">
        <v>6</v>
      </c>
      <c r="G1551" s="1" t="s">
        <v>2655</v>
      </c>
      <c r="H1551" s="1" t="s">
        <v>7350</v>
      </c>
      <c r="I1551" s="1">
        <v>3</v>
      </c>
      <c r="L1551" s="1">
        <v>2</v>
      </c>
      <c r="M1551" s="2" t="s">
        <v>13498</v>
      </c>
      <c r="N1551" s="2" t="s">
        <v>13499</v>
      </c>
      <c r="S1551" s="1" t="s">
        <v>217</v>
      </c>
      <c r="T1551" s="1" t="s">
        <v>7491</v>
      </c>
      <c r="Y1551" s="1" t="s">
        <v>2783</v>
      </c>
      <c r="Z1551" s="1" t="s">
        <v>9231</v>
      </c>
      <c r="AC1551" s="1">
        <v>24</v>
      </c>
      <c r="AD1551" s="1" t="s">
        <v>259</v>
      </c>
      <c r="AE1551" s="1" t="s">
        <v>9658</v>
      </c>
    </row>
    <row r="1552" spans="1:72" ht="13.5" customHeight="1">
      <c r="A1552" s="3" t="str">
        <f>HYPERLINK("http://kyu.snu.ac.kr/sdhj/index.jsp?type=hj/GK14657_00IH_0001_0024.jpg","1777_각북면_24")</f>
        <v>1777_각북면_24</v>
      </c>
      <c r="B1552" s="2">
        <v>1777</v>
      </c>
      <c r="C1552" s="2" t="s">
        <v>12868</v>
      </c>
      <c r="D1552" s="2" t="s">
        <v>12865</v>
      </c>
      <c r="E1552" s="2">
        <v>1551</v>
      </c>
      <c r="F1552" s="1">
        <v>6</v>
      </c>
      <c r="G1552" s="1" t="s">
        <v>2655</v>
      </c>
      <c r="H1552" s="1" t="s">
        <v>7350</v>
      </c>
      <c r="I1552" s="1">
        <v>3</v>
      </c>
      <c r="L1552" s="1">
        <v>2</v>
      </c>
      <c r="M1552" s="2" t="s">
        <v>13498</v>
      </c>
      <c r="N1552" s="2" t="s">
        <v>13499</v>
      </c>
      <c r="S1552" s="1" t="s">
        <v>566</v>
      </c>
      <c r="T1552" s="1" t="s">
        <v>7488</v>
      </c>
      <c r="AF1552" s="1" t="s">
        <v>93</v>
      </c>
      <c r="AG1552" s="1" t="s">
        <v>7486</v>
      </c>
    </row>
    <row r="1553" spans="1:72" ht="13.5" customHeight="1">
      <c r="A1553" s="3" t="str">
        <f>HYPERLINK("http://kyu.snu.ac.kr/sdhj/index.jsp?type=hj/GK14657_00IH_0001_0024.jpg","1777_각북면_24")</f>
        <v>1777_각북면_24</v>
      </c>
      <c r="B1553" s="2">
        <v>1777</v>
      </c>
      <c r="C1553" s="2" t="s">
        <v>12868</v>
      </c>
      <c r="D1553" s="2" t="s">
        <v>12865</v>
      </c>
      <c r="E1553" s="2">
        <v>1552</v>
      </c>
      <c r="F1553" s="1">
        <v>6</v>
      </c>
      <c r="G1553" s="1" t="s">
        <v>2655</v>
      </c>
      <c r="H1553" s="1" t="s">
        <v>7350</v>
      </c>
      <c r="I1553" s="1">
        <v>3</v>
      </c>
      <c r="L1553" s="1">
        <v>2</v>
      </c>
      <c r="M1553" s="2" t="s">
        <v>13498</v>
      </c>
      <c r="N1553" s="2" t="s">
        <v>13499</v>
      </c>
      <c r="S1553" s="1" t="s">
        <v>566</v>
      </c>
      <c r="T1553" s="1" t="s">
        <v>7488</v>
      </c>
      <c r="AF1553" s="1" t="s">
        <v>93</v>
      </c>
      <c r="AG1553" s="1" t="s">
        <v>7486</v>
      </c>
    </row>
    <row r="1554" spans="1:72" ht="13.5" customHeight="1">
      <c r="A1554" s="3" t="str">
        <f>HYPERLINK("http://kyu.snu.ac.kr/sdhj/index.jsp?type=hj/GK14657_00IH_0001_0024.jpg","1777_각북면_24")</f>
        <v>1777_각북면_24</v>
      </c>
      <c r="B1554" s="2">
        <v>1777</v>
      </c>
      <c r="C1554" s="2" t="s">
        <v>12868</v>
      </c>
      <c r="D1554" s="2" t="s">
        <v>12865</v>
      </c>
      <c r="E1554" s="2">
        <v>1553</v>
      </c>
      <c r="F1554" s="1">
        <v>6</v>
      </c>
      <c r="G1554" s="1" t="s">
        <v>2655</v>
      </c>
      <c r="H1554" s="1" t="s">
        <v>7350</v>
      </c>
      <c r="I1554" s="1">
        <v>3</v>
      </c>
      <c r="L1554" s="1">
        <v>2</v>
      </c>
      <c r="M1554" s="2" t="s">
        <v>13498</v>
      </c>
      <c r="N1554" s="2" t="s">
        <v>13499</v>
      </c>
      <c r="S1554" s="1" t="s">
        <v>566</v>
      </c>
      <c r="T1554" s="1" t="s">
        <v>7488</v>
      </c>
      <c r="AF1554" s="1" t="s">
        <v>93</v>
      </c>
      <c r="AG1554" s="1" t="s">
        <v>7486</v>
      </c>
    </row>
    <row r="1555" spans="1:72" ht="13.5" customHeight="1">
      <c r="A1555" s="3" t="str">
        <f>HYPERLINK("http://kyu.snu.ac.kr/sdhj/index.jsp?type=hj/GK14657_00IH_0001_0024.jpg","1777_각북면_24")</f>
        <v>1777_각북면_24</v>
      </c>
      <c r="B1555" s="2">
        <v>1777</v>
      </c>
      <c r="C1555" s="2" t="s">
        <v>12868</v>
      </c>
      <c r="D1555" s="2" t="s">
        <v>12865</v>
      </c>
      <c r="E1555" s="2">
        <v>1554</v>
      </c>
      <c r="F1555" s="1">
        <v>6</v>
      </c>
      <c r="G1555" s="1" t="s">
        <v>2655</v>
      </c>
      <c r="H1555" s="1" t="s">
        <v>7350</v>
      </c>
      <c r="I1555" s="1">
        <v>3</v>
      </c>
      <c r="L1555" s="1">
        <v>2</v>
      </c>
      <c r="M1555" s="2" t="s">
        <v>13498</v>
      </c>
      <c r="N1555" s="2" t="s">
        <v>13499</v>
      </c>
      <c r="T1555" s="1" t="s">
        <v>15262</v>
      </c>
      <c r="U1555" s="1" t="s">
        <v>109</v>
      </c>
      <c r="V1555" s="1" t="s">
        <v>7521</v>
      </c>
      <c r="Y1555" s="1" t="s">
        <v>2784</v>
      </c>
      <c r="Z1555" s="1" t="s">
        <v>7861</v>
      </c>
      <c r="AC1555" s="1">
        <v>70</v>
      </c>
      <c r="AD1555" s="1" t="s">
        <v>386</v>
      </c>
      <c r="AE1555" s="1" t="s">
        <v>9619</v>
      </c>
    </row>
    <row r="1556" spans="1:72" ht="13.5" customHeight="1">
      <c r="A1556" s="3" t="str">
        <f>HYPERLINK("http://kyu.snu.ac.kr/sdhj/index.jsp?type=hj/GK14657_00IH_0001_0024.jpg","1777_각북면_24")</f>
        <v>1777_각북면_24</v>
      </c>
      <c r="B1556" s="2">
        <v>1777</v>
      </c>
      <c r="C1556" s="2" t="s">
        <v>12868</v>
      </c>
      <c r="D1556" s="2" t="s">
        <v>12865</v>
      </c>
      <c r="E1556" s="2">
        <v>1555</v>
      </c>
      <c r="F1556" s="1">
        <v>6</v>
      </c>
      <c r="G1556" s="1" t="s">
        <v>2655</v>
      </c>
      <c r="H1556" s="1" t="s">
        <v>7350</v>
      </c>
      <c r="I1556" s="1">
        <v>3</v>
      </c>
      <c r="L1556" s="1">
        <v>2</v>
      </c>
      <c r="M1556" s="2" t="s">
        <v>13498</v>
      </c>
      <c r="N1556" s="2" t="s">
        <v>13499</v>
      </c>
      <c r="T1556" s="1" t="s">
        <v>15262</v>
      </c>
      <c r="U1556" s="1" t="s">
        <v>138</v>
      </c>
      <c r="V1556" s="1" t="s">
        <v>7522</v>
      </c>
      <c r="Y1556" s="1" t="s">
        <v>811</v>
      </c>
      <c r="Z1556" s="1" t="s">
        <v>8064</v>
      </c>
      <c r="AC1556" s="1">
        <v>3</v>
      </c>
      <c r="AD1556" s="1" t="s">
        <v>92</v>
      </c>
      <c r="AE1556" s="1" t="s">
        <v>9651</v>
      </c>
    </row>
    <row r="1557" spans="1:72" ht="13.5" customHeight="1">
      <c r="A1557" s="3" t="str">
        <f>HYPERLINK("http://kyu.snu.ac.kr/sdhj/index.jsp?type=hj/GK14657_00IH_0001_0024.jpg","1777_각북면_24")</f>
        <v>1777_각북면_24</v>
      </c>
      <c r="B1557" s="2">
        <v>1777</v>
      </c>
      <c r="C1557" s="2" t="s">
        <v>12868</v>
      </c>
      <c r="D1557" s="2" t="s">
        <v>12865</v>
      </c>
      <c r="E1557" s="2">
        <v>1556</v>
      </c>
      <c r="F1557" s="1">
        <v>6</v>
      </c>
      <c r="G1557" s="1" t="s">
        <v>2655</v>
      </c>
      <c r="H1557" s="1" t="s">
        <v>7350</v>
      </c>
      <c r="I1557" s="1">
        <v>3</v>
      </c>
      <c r="L1557" s="1">
        <v>2</v>
      </c>
      <c r="M1557" s="2" t="s">
        <v>13498</v>
      </c>
      <c r="N1557" s="2" t="s">
        <v>13499</v>
      </c>
      <c r="T1557" s="1" t="s">
        <v>15262</v>
      </c>
      <c r="U1557" s="1" t="s">
        <v>138</v>
      </c>
      <c r="V1557" s="1" t="s">
        <v>7522</v>
      </c>
      <c r="Y1557" s="1" t="s">
        <v>2785</v>
      </c>
      <c r="Z1557" s="1" t="s">
        <v>7834</v>
      </c>
      <c r="AC1557" s="1">
        <v>89</v>
      </c>
      <c r="AD1557" s="1" t="s">
        <v>723</v>
      </c>
      <c r="AE1557" s="1" t="s">
        <v>9668</v>
      </c>
    </row>
    <row r="1558" spans="1:72" ht="13.5" customHeight="1">
      <c r="A1558" s="3" t="str">
        <f>HYPERLINK("http://kyu.snu.ac.kr/sdhj/index.jsp?type=hj/GK14657_00IH_0001_0024.jpg","1777_각북면_24")</f>
        <v>1777_각북면_24</v>
      </c>
      <c r="B1558" s="2">
        <v>1777</v>
      </c>
      <c r="C1558" s="2" t="s">
        <v>12868</v>
      </c>
      <c r="D1558" s="2" t="s">
        <v>12865</v>
      </c>
      <c r="E1558" s="2">
        <v>1557</v>
      </c>
      <c r="F1558" s="1">
        <v>6</v>
      </c>
      <c r="G1558" s="1" t="s">
        <v>2655</v>
      </c>
      <c r="H1558" s="1" t="s">
        <v>7350</v>
      </c>
      <c r="I1558" s="1">
        <v>3</v>
      </c>
      <c r="L1558" s="1">
        <v>2</v>
      </c>
      <c r="M1558" s="2" t="s">
        <v>13498</v>
      </c>
      <c r="N1558" s="2" t="s">
        <v>13499</v>
      </c>
      <c r="T1558" s="1" t="s">
        <v>15262</v>
      </c>
      <c r="U1558" s="1" t="s">
        <v>109</v>
      </c>
      <c r="V1558" s="1" t="s">
        <v>7521</v>
      </c>
      <c r="Y1558" s="1" t="s">
        <v>2786</v>
      </c>
      <c r="Z1558" s="1" t="s">
        <v>8607</v>
      </c>
      <c r="AC1558" s="1">
        <v>73</v>
      </c>
      <c r="AD1558" s="1" t="s">
        <v>40</v>
      </c>
      <c r="AE1558" s="1" t="s">
        <v>9663</v>
      </c>
    </row>
    <row r="1559" spans="1:72" ht="13.5" customHeight="1">
      <c r="A1559" s="3" t="str">
        <f>HYPERLINK("http://kyu.snu.ac.kr/sdhj/index.jsp?type=hj/GK14657_00IH_0001_0024.jpg","1777_각북면_24")</f>
        <v>1777_각북면_24</v>
      </c>
      <c r="B1559" s="2">
        <v>1777</v>
      </c>
      <c r="C1559" s="2" t="s">
        <v>12868</v>
      </c>
      <c r="D1559" s="2" t="s">
        <v>12865</v>
      </c>
      <c r="E1559" s="2">
        <v>1558</v>
      </c>
      <c r="F1559" s="1">
        <v>6</v>
      </c>
      <c r="G1559" s="1" t="s">
        <v>2655</v>
      </c>
      <c r="H1559" s="1" t="s">
        <v>7350</v>
      </c>
      <c r="I1559" s="1">
        <v>3</v>
      </c>
      <c r="L1559" s="1">
        <v>2</v>
      </c>
      <c r="M1559" s="2" t="s">
        <v>13498</v>
      </c>
      <c r="N1559" s="2" t="s">
        <v>13499</v>
      </c>
      <c r="T1559" s="1" t="s">
        <v>15262</v>
      </c>
      <c r="U1559" s="1" t="s">
        <v>109</v>
      </c>
      <c r="V1559" s="1" t="s">
        <v>7521</v>
      </c>
      <c r="Y1559" s="1" t="s">
        <v>2787</v>
      </c>
      <c r="Z1559" s="1" t="s">
        <v>9230</v>
      </c>
      <c r="AG1559" s="1" t="s">
        <v>9364</v>
      </c>
    </row>
    <row r="1560" spans="1:72" ht="13.5" customHeight="1">
      <c r="A1560" s="3" t="str">
        <f>HYPERLINK("http://kyu.snu.ac.kr/sdhj/index.jsp?type=hj/GK14657_00IH_0001_0024.jpg","1777_각북면_24")</f>
        <v>1777_각북면_24</v>
      </c>
      <c r="B1560" s="2">
        <v>1777</v>
      </c>
      <c r="C1560" s="2" t="s">
        <v>12868</v>
      </c>
      <c r="D1560" s="2" t="s">
        <v>12865</v>
      </c>
      <c r="E1560" s="2">
        <v>1559</v>
      </c>
      <c r="F1560" s="1">
        <v>6</v>
      </c>
      <c r="G1560" s="1" t="s">
        <v>2655</v>
      </c>
      <c r="H1560" s="1" t="s">
        <v>7350</v>
      </c>
      <c r="I1560" s="1">
        <v>3</v>
      </c>
      <c r="L1560" s="1">
        <v>2</v>
      </c>
      <c r="M1560" s="2" t="s">
        <v>13498</v>
      </c>
      <c r="N1560" s="2" t="s">
        <v>13499</v>
      </c>
      <c r="T1560" s="1" t="s">
        <v>15262</v>
      </c>
      <c r="U1560" s="1" t="s">
        <v>109</v>
      </c>
      <c r="V1560" s="1" t="s">
        <v>7521</v>
      </c>
      <c r="Y1560" s="1" t="s">
        <v>2788</v>
      </c>
      <c r="Z1560" s="1" t="s">
        <v>9160</v>
      </c>
      <c r="AG1560" s="1" t="s">
        <v>9364</v>
      </c>
    </row>
    <row r="1561" spans="1:72" ht="13.5" customHeight="1">
      <c r="A1561" s="3" t="str">
        <f>HYPERLINK("http://kyu.snu.ac.kr/sdhj/index.jsp?type=hj/GK14657_00IH_0001_0024.jpg","1777_각북면_24")</f>
        <v>1777_각북면_24</v>
      </c>
      <c r="B1561" s="2">
        <v>1777</v>
      </c>
      <c r="C1561" s="2" t="s">
        <v>12868</v>
      </c>
      <c r="D1561" s="2" t="s">
        <v>12865</v>
      </c>
      <c r="E1561" s="2">
        <v>1560</v>
      </c>
      <c r="F1561" s="1">
        <v>6</v>
      </c>
      <c r="G1561" s="1" t="s">
        <v>2655</v>
      </c>
      <c r="H1561" s="1" t="s">
        <v>7350</v>
      </c>
      <c r="I1561" s="1">
        <v>3</v>
      </c>
      <c r="L1561" s="1">
        <v>2</v>
      </c>
      <c r="M1561" s="2" t="s">
        <v>13498</v>
      </c>
      <c r="N1561" s="2" t="s">
        <v>13499</v>
      </c>
      <c r="T1561" s="1" t="s">
        <v>15262</v>
      </c>
      <c r="U1561" s="1" t="s">
        <v>109</v>
      </c>
      <c r="V1561" s="1" t="s">
        <v>7521</v>
      </c>
      <c r="Y1561" s="1" t="s">
        <v>2375</v>
      </c>
      <c r="Z1561" s="1" t="s">
        <v>8637</v>
      </c>
      <c r="AG1561" s="1" t="s">
        <v>9364</v>
      </c>
    </row>
    <row r="1562" spans="1:72" ht="13.5" customHeight="1">
      <c r="A1562" s="3" t="str">
        <f>HYPERLINK("http://kyu.snu.ac.kr/sdhj/index.jsp?type=hj/GK14657_00IH_0001_0024.jpg","1777_각북면_24")</f>
        <v>1777_각북면_24</v>
      </c>
      <c r="B1562" s="2">
        <v>1777</v>
      </c>
      <c r="C1562" s="2" t="s">
        <v>12868</v>
      </c>
      <c r="D1562" s="2" t="s">
        <v>12865</v>
      </c>
      <c r="E1562" s="2">
        <v>1561</v>
      </c>
      <c r="F1562" s="1">
        <v>6</v>
      </c>
      <c r="G1562" s="1" t="s">
        <v>2655</v>
      </c>
      <c r="H1562" s="1" t="s">
        <v>7350</v>
      </c>
      <c r="I1562" s="1">
        <v>3</v>
      </c>
      <c r="L1562" s="1">
        <v>2</v>
      </c>
      <c r="M1562" s="2" t="s">
        <v>13498</v>
      </c>
      <c r="N1562" s="2" t="s">
        <v>13499</v>
      </c>
      <c r="T1562" s="1" t="s">
        <v>15262</v>
      </c>
      <c r="U1562" s="1" t="s">
        <v>109</v>
      </c>
      <c r="V1562" s="1" t="s">
        <v>7521</v>
      </c>
      <c r="Y1562" s="1" t="s">
        <v>2789</v>
      </c>
      <c r="Z1562" s="1" t="s">
        <v>9229</v>
      </c>
      <c r="AG1562" s="1" t="s">
        <v>9364</v>
      </c>
    </row>
    <row r="1563" spans="1:72" ht="13.5" customHeight="1">
      <c r="A1563" s="3" t="str">
        <f>HYPERLINK("http://kyu.snu.ac.kr/sdhj/index.jsp?type=hj/GK14657_00IH_0001_0024.jpg","1777_각북면_24")</f>
        <v>1777_각북면_24</v>
      </c>
      <c r="B1563" s="2">
        <v>1777</v>
      </c>
      <c r="C1563" s="2" t="s">
        <v>12868</v>
      </c>
      <c r="D1563" s="2" t="s">
        <v>12865</v>
      </c>
      <c r="E1563" s="2">
        <v>1562</v>
      </c>
      <c r="F1563" s="1">
        <v>6</v>
      </c>
      <c r="G1563" s="1" t="s">
        <v>2655</v>
      </c>
      <c r="H1563" s="1" t="s">
        <v>7350</v>
      </c>
      <c r="I1563" s="1">
        <v>3</v>
      </c>
      <c r="L1563" s="1">
        <v>2</v>
      </c>
      <c r="M1563" s="2" t="s">
        <v>13498</v>
      </c>
      <c r="N1563" s="2" t="s">
        <v>13499</v>
      </c>
      <c r="T1563" s="1" t="s">
        <v>15262</v>
      </c>
      <c r="U1563" s="1" t="s">
        <v>109</v>
      </c>
      <c r="V1563" s="1" t="s">
        <v>7521</v>
      </c>
      <c r="Y1563" s="1" t="s">
        <v>2790</v>
      </c>
      <c r="Z1563" s="1" t="s">
        <v>13028</v>
      </c>
      <c r="AG1563" s="1" t="s">
        <v>9364</v>
      </c>
    </row>
    <row r="1564" spans="1:72" ht="13.5" customHeight="1">
      <c r="A1564" s="3" t="str">
        <f>HYPERLINK("http://kyu.snu.ac.kr/sdhj/index.jsp?type=hj/GK14657_00IH_0001_0024.jpg","1777_각북면_24")</f>
        <v>1777_각북면_24</v>
      </c>
      <c r="B1564" s="2">
        <v>1777</v>
      </c>
      <c r="C1564" s="2" t="s">
        <v>12868</v>
      </c>
      <c r="D1564" s="2" t="s">
        <v>12865</v>
      </c>
      <c r="E1564" s="2">
        <v>1563</v>
      </c>
      <c r="F1564" s="1">
        <v>6</v>
      </c>
      <c r="G1564" s="1" t="s">
        <v>2655</v>
      </c>
      <c r="H1564" s="1" t="s">
        <v>7350</v>
      </c>
      <c r="I1564" s="1">
        <v>3</v>
      </c>
      <c r="L1564" s="1">
        <v>2</v>
      </c>
      <c r="M1564" s="2" t="s">
        <v>13498</v>
      </c>
      <c r="N1564" s="2" t="s">
        <v>13499</v>
      </c>
      <c r="T1564" s="1" t="s">
        <v>15262</v>
      </c>
      <c r="U1564" s="1" t="s">
        <v>109</v>
      </c>
      <c r="V1564" s="1" t="s">
        <v>7521</v>
      </c>
      <c r="Y1564" s="1" t="s">
        <v>2791</v>
      </c>
      <c r="Z1564" s="1" t="s">
        <v>8537</v>
      </c>
      <c r="AG1564" s="1" t="s">
        <v>9364</v>
      </c>
    </row>
    <row r="1565" spans="1:72" ht="13.5" customHeight="1">
      <c r="A1565" s="3" t="str">
        <f>HYPERLINK("http://kyu.snu.ac.kr/sdhj/index.jsp?type=hj/GK14657_00IH_0001_0024.jpg","1777_각북면_24")</f>
        <v>1777_각북면_24</v>
      </c>
      <c r="B1565" s="2">
        <v>1777</v>
      </c>
      <c r="C1565" s="2" t="s">
        <v>12868</v>
      </c>
      <c r="D1565" s="2" t="s">
        <v>12865</v>
      </c>
      <c r="E1565" s="2">
        <v>1564</v>
      </c>
      <c r="F1565" s="1">
        <v>6</v>
      </c>
      <c r="G1565" s="1" t="s">
        <v>2655</v>
      </c>
      <c r="H1565" s="1" t="s">
        <v>7350</v>
      </c>
      <c r="I1565" s="1">
        <v>3</v>
      </c>
      <c r="L1565" s="1">
        <v>2</v>
      </c>
      <c r="M1565" s="2" t="s">
        <v>13498</v>
      </c>
      <c r="N1565" s="2" t="s">
        <v>13499</v>
      </c>
      <c r="T1565" s="1" t="s">
        <v>15262</v>
      </c>
      <c r="U1565" s="1" t="s">
        <v>109</v>
      </c>
      <c r="V1565" s="1" t="s">
        <v>7521</v>
      </c>
      <c r="Y1565" s="1" t="s">
        <v>2792</v>
      </c>
      <c r="Z1565" s="1" t="s">
        <v>9228</v>
      </c>
      <c r="AG1565" s="1" t="s">
        <v>9364</v>
      </c>
    </row>
    <row r="1566" spans="1:72" ht="13.5" customHeight="1">
      <c r="A1566" s="3" t="str">
        <f>HYPERLINK("http://kyu.snu.ac.kr/sdhj/index.jsp?type=hj/GK14657_00IH_0001_0024.jpg","1777_각북면_24")</f>
        <v>1777_각북면_24</v>
      </c>
      <c r="B1566" s="2">
        <v>1777</v>
      </c>
      <c r="C1566" s="2" t="s">
        <v>12868</v>
      </c>
      <c r="D1566" s="2" t="s">
        <v>12865</v>
      </c>
      <c r="E1566" s="2">
        <v>1565</v>
      </c>
      <c r="F1566" s="1">
        <v>6</v>
      </c>
      <c r="G1566" s="1" t="s">
        <v>2655</v>
      </c>
      <c r="H1566" s="1" t="s">
        <v>7350</v>
      </c>
      <c r="I1566" s="1">
        <v>3</v>
      </c>
      <c r="L1566" s="1">
        <v>2</v>
      </c>
      <c r="M1566" s="2" t="s">
        <v>13498</v>
      </c>
      <c r="N1566" s="2" t="s">
        <v>13499</v>
      </c>
      <c r="T1566" s="1" t="s">
        <v>15262</v>
      </c>
      <c r="U1566" s="1" t="s">
        <v>109</v>
      </c>
      <c r="V1566" s="1" t="s">
        <v>7521</v>
      </c>
      <c r="Y1566" s="1" t="s">
        <v>2793</v>
      </c>
      <c r="Z1566" s="1" t="s">
        <v>7687</v>
      </c>
      <c r="AF1566" s="1" t="s">
        <v>273</v>
      </c>
      <c r="AG1566" s="1" t="s">
        <v>9364</v>
      </c>
    </row>
    <row r="1567" spans="1:72" ht="13.5" customHeight="1">
      <c r="A1567" s="3" t="str">
        <f>HYPERLINK("http://kyu.snu.ac.kr/sdhj/index.jsp?type=hj/GK14657_00IH_0001_0024.jpg","1777_각북면_24")</f>
        <v>1777_각북면_24</v>
      </c>
      <c r="B1567" s="2">
        <v>1777</v>
      </c>
      <c r="C1567" s="2" t="s">
        <v>12868</v>
      </c>
      <c r="D1567" s="2" t="s">
        <v>12865</v>
      </c>
      <c r="E1567" s="2">
        <v>1566</v>
      </c>
      <c r="F1567" s="1">
        <v>6</v>
      </c>
      <c r="G1567" s="1" t="s">
        <v>2655</v>
      </c>
      <c r="H1567" s="1" t="s">
        <v>7350</v>
      </c>
      <c r="I1567" s="1">
        <v>3</v>
      </c>
      <c r="L1567" s="1">
        <v>3</v>
      </c>
      <c r="M1567" s="2" t="s">
        <v>13500</v>
      </c>
      <c r="N1567" s="2" t="s">
        <v>13501</v>
      </c>
      <c r="T1567" s="1" t="s">
        <v>12957</v>
      </c>
      <c r="U1567" s="1" t="s">
        <v>256</v>
      </c>
      <c r="V1567" s="1" t="s">
        <v>7594</v>
      </c>
      <c r="W1567" s="1" t="s">
        <v>38</v>
      </c>
      <c r="X1567" s="1" t="s">
        <v>12968</v>
      </c>
      <c r="Y1567" s="1" t="s">
        <v>2794</v>
      </c>
      <c r="Z1567" s="1" t="s">
        <v>8754</v>
      </c>
      <c r="AC1567" s="1">
        <v>64</v>
      </c>
      <c r="AD1567" s="1" t="s">
        <v>385</v>
      </c>
      <c r="AE1567" s="1" t="s">
        <v>9640</v>
      </c>
      <c r="AJ1567" s="1" t="s">
        <v>17</v>
      </c>
      <c r="AK1567" s="1" t="s">
        <v>9765</v>
      </c>
      <c r="AL1567" s="1" t="s">
        <v>129</v>
      </c>
      <c r="AM1567" s="1" t="s">
        <v>9723</v>
      </c>
      <c r="AT1567" s="1" t="s">
        <v>37</v>
      </c>
      <c r="AU1567" s="1" t="s">
        <v>7529</v>
      </c>
      <c r="AV1567" s="1" t="s">
        <v>2795</v>
      </c>
      <c r="AW1567" s="1" t="s">
        <v>8026</v>
      </c>
      <c r="BG1567" s="1" t="s">
        <v>37</v>
      </c>
      <c r="BH1567" s="1" t="s">
        <v>7529</v>
      </c>
      <c r="BI1567" s="1" t="s">
        <v>900</v>
      </c>
      <c r="BJ1567" s="1" t="s">
        <v>11157</v>
      </c>
      <c r="BK1567" s="1" t="s">
        <v>37</v>
      </c>
      <c r="BL1567" s="1" t="s">
        <v>7529</v>
      </c>
      <c r="BM1567" s="1" t="s">
        <v>2796</v>
      </c>
      <c r="BN1567" s="1" t="s">
        <v>10374</v>
      </c>
      <c r="BO1567" s="1" t="s">
        <v>37</v>
      </c>
      <c r="BP1567" s="1" t="s">
        <v>7529</v>
      </c>
      <c r="BQ1567" s="1" t="s">
        <v>2797</v>
      </c>
      <c r="BR1567" s="1" t="s">
        <v>12420</v>
      </c>
      <c r="BS1567" s="1" t="s">
        <v>1663</v>
      </c>
      <c r="BT1567" s="1" t="s">
        <v>9830</v>
      </c>
    </row>
    <row r="1568" spans="1:72" ht="13.5" customHeight="1">
      <c r="A1568" s="3" t="str">
        <f>HYPERLINK("http://kyu.snu.ac.kr/sdhj/index.jsp?type=hj/GK14657_00IH_0001_0024.jpg","1777_각북면_24")</f>
        <v>1777_각북면_24</v>
      </c>
      <c r="B1568" s="2">
        <v>1777</v>
      </c>
      <c r="C1568" s="2" t="s">
        <v>12868</v>
      </c>
      <c r="D1568" s="2" t="s">
        <v>12865</v>
      </c>
      <c r="E1568" s="2">
        <v>1567</v>
      </c>
      <c r="F1568" s="1">
        <v>6</v>
      </c>
      <c r="G1568" s="1" t="s">
        <v>2655</v>
      </c>
      <c r="H1568" s="1" t="s">
        <v>7350</v>
      </c>
      <c r="I1568" s="1">
        <v>3</v>
      </c>
      <c r="L1568" s="1">
        <v>3</v>
      </c>
      <c r="M1568" s="2" t="s">
        <v>13500</v>
      </c>
      <c r="N1568" s="2" t="s">
        <v>13501</v>
      </c>
      <c r="S1568" s="1" t="s">
        <v>47</v>
      </c>
      <c r="T1568" s="1" t="s">
        <v>179</v>
      </c>
      <c r="W1568" s="1" t="s">
        <v>575</v>
      </c>
      <c r="X1568" s="1" t="s">
        <v>7677</v>
      </c>
      <c r="Y1568" s="1" t="s">
        <v>10</v>
      </c>
      <c r="Z1568" s="1" t="s">
        <v>7691</v>
      </c>
      <c r="AC1568" s="1">
        <v>54</v>
      </c>
      <c r="AD1568" s="1" t="s">
        <v>199</v>
      </c>
      <c r="AE1568" s="1" t="s">
        <v>7846</v>
      </c>
      <c r="AJ1568" s="1" t="s">
        <v>17</v>
      </c>
      <c r="AK1568" s="1" t="s">
        <v>9765</v>
      </c>
      <c r="AL1568" s="1" t="s">
        <v>76</v>
      </c>
      <c r="AM1568" s="1" t="s">
        <v>14465</v>
      </c>
      <c r="AT1568" s="1" t="s">
        <v>223</v>
      </c>
      <c r="AU1568" s="1" t="s">
        <v>7526</v>
      </c>
      <c r="AV1568" s="1" t="s">
        <v>2798</v>
      </c>
      <c r="AW1568" s="1" t="s">
        <v>10430</v>
      </c>
      <c r="BG1568" s="1" t="s">
        <v>223</v>
      </c>
      <c r="BH1568" s="1" t="s">
        <v>7526</v>
      </c>
      <c r="BI1568" s="1" t="s">
        <v>2799</v>
      </c>
      <c r="BJ1568" s="1" t="s">
        <v>11156</v>
      </c>
      <c r="BK1568" s="1" t="s">
        <v>53</v>
      </c>
      <c r="BL1568" s="1" t="s">
        <v>7653</v>
      </c>
      <c r="BM1568" s="1" t="s">
        <v>2800</v>
      </c>
      <c r="BN1568" s="1" t="s">
        <v>11721</v>
      </c>
      <c r="BO1568" s="1" t="s">
        <v>53</v>
      </c>
      <c r="BP1568" s="1" t="s">
        <v>7653</v>
      </c>
      <c r="BQ1568" s="1" t="s">
        <v>2801</v>
      </c>
      <c r="BR1568" s="1" t="s">
        <v>12419</v>
      </c>
      <c r="BS1568" s="1" t="s">
        <v>50</v>
      </c>
      <c r="BT1568" s="1" t="s">
        <v>9712</v>
      </c>
    </row>
    <row r="1569" spans="1:72" ht="13.5" customHeight="1">
      <c r="A1569" s="3" t="str">
        <f>HYPERLINK("http://kyu.snu.ac.kr/sdhj/index.jsp?type=hj/GK14657_00IH_0001_0024.jpg","1777_각북면_24")</f>
        <v>1777_각북면_24</v>
      </c>
      <c r="B1569" s="2">
        <v>1777</v>
      </c>
      <c r="C1569" s="2" t="s">
        <v>12868</v>
      </c>
      <c r="D1569" s="2" t="s">
        <v>12865</v>
      </c>
      <c r="E1569" s="2">
        <v>1568</v>
      </c>
      <c r="F1569" s="1">
        <v>6</v>
      </c>
      <c r="G1569" s="1" t="s">
        <v>2655</v>
      </c>
      <c r="H1569" s="1" t="s">
        <v>7350</v>
      </c>
      <c r="I1569" s="1">
        <v>3</v>
      </c>
      <c r="L1569" s="1">
        <v>3</v>
      </c>
      <c r="M1569" s="2" t="s">
        <v>13500</v>
      </c>
      <c r="N1569" s="2" t="s">
        <v>13501</v>
      </c>
      <c r="S1569" s="1" t="s">
        <v>57</v>
      </c>
      <c r="T1569" s="1" t="s">
        <v>7485</v>
      </c>
      <c r="U1569" s="1" t="s">
        <v>196</v>
      </c>
      <c r="V1569" s="1" t="s">
        <v>7543</v>
      </c>
      <c r="Y1569" s="1" t="s">
        <v>39</v>
      </c>
      <c r="Z1569" s="1" t="s">
        <v>7734</v>
      </c>
      <c r="AA1569" s="1" t="s">
        <v>221</v>
      </c>
      <c r="AB1569" s="1" t="s">
        <v>8332</v>
      </c>
      <c r="AC1569" s="1">
        <v>38</v>
      </c>
      <c r="AD1569" s="1" t="s">
        <v>66</v>
      </c>
      <c r="AE1569" s="1" t="s">
        <v>9631</v>
      </c>
    </row>
    <row r="1570" spans="1:72" ht="13.5" customHeight="1">
      <c r="A1570" s="3" t="str">
        <f>HYPERLINK("http://kyu.snu.ac.kr/sdhj/index.jsp?type=hj/GK14657_00IH_0001_0024.jpg","1777_각북면_24")</f>
        <v>1777_각북면_24</v>
      </c>
      <c r="B1570" s="2">
        <v>1777</v>
      </c>
      <c r="C1570" s="2" t="s">
        <v>12868</v>
      </c>
      <c r="D1570" s="2" t="s">
        <v>12865</v>
      </c>
      <c r="E1570" s="2">
        <v>1569</v>
      </c>
      <c r="F1570" s="1">
        <v>6</v>
      </c>
      <c r="G1570" s="1" t="s">
        <v>2655</v>
      </c>
      <c r="H1570" s="1" t="s">
        <v>7350</v>
      </c>
      <c r="I1570" s="1">
        <v>3</v>
      </c>
      <c r="L1570" s="1">
        <v>3</v>
      </c>
      <c r="M1570" s="2" t="s">
        <v>13500</v>
      </c>
      <c r="N1570" s="2" t="s">
        <v>13501</v>
      </c>
      <c r="S1570" s="1" t="s">
        <v>67</v>
      </c>
      <c r="T1570" s="1" t="s">
        <v>5121</v>
      </c>
      <c r="AC1570" s="1">
        <v>7</v>
      </c>
      <c r="AD1570" s="1" t="s">
        <v>108</v>
      </c>
      <c r="AE1570" s="1" t="s">
        <v>9615</v>
      </c>
      <c r="AF1570" s="1" t="s">
        <v>71</v>
      </c>
      <c r="AG1570" s="1" t="s">
        <v>9052</v>
      </c>
    </row>
    <row r="1571" spans="1:72" ht="13.5" customHeight="1">
      <c r="A1571" s="3" t="str">
        <f>HYPERLINK("http://kyu.snu.ac.kr/sdhj/index.jsp?type=hj/GK14657_00IH_0001_0024.jpg","1777_각북면_24")</f>
        <v>1777_각북면_24</v>
      </c>
      <c r="B1571" s="2">
        <v>1777</v>
      </c>
      <c r="C1571" s="2" t="s">
        <v>12868</v>
      </c>
      <c r="D1571" s="2" t="s">
        <v>12865</v>
      </c>
      <c r="E1571" s="2">
        <v>1570</v>
      </c>
      <c r="F1571" s="1">
        <v>6</v>
      </c>
      <c r="G1571" s="1" t="s">
        <v>2655</v>
      </c>
      <c r="H1571" s="1" t="s">
        <v>7350</v>
      </c>
      <c r="I1571" s="1">
        <v>3</v>
      </c>
      <c r="L1571" s="1">
        <v>4</v>
      </c>
      <c r="M1571" s="2" t="s">
        <v>13502</v>
      </c>
      <c r="N1571" s="2" t="s">
        <v>13503</v>
      </c>
      <c r="O1571" s="1" t="s">
        <v>6</v>
      </c>
      <c r="P1571" s="1" t="s">
        <v>7461</v>
      </c>
      <c r="T1571" s="1" t="s">
        <v>12957</v>
      </c>
      <c r="U1571" s="1" t="s">
        <v>256</v>
      </c>
      <c r="V1571" s="1" t="s">
        <v>7594</v>
      </c>
      <c r="W1571" s="1" t="s">
        <v>73</v>
      </c>
      <c r="X1571" s="1" t="s">
        <v>12958</v>
      </c>
      <c r="Y1571" s="1" t="s">
        <v>2399</v>
      </c>
      <c r="Z1571" s="1" t="s">
        <v>8258</v>
      </c>
      <c r="AC1571" s="1">
        <v>72</v>
      </c>
      <c r="AD1571" s="1" t="s">
        <v>344</v>
      </c>
      <c r="AE1571" s="1" t="s">
        <v>9647</v>
      </c>
      <c r="AJ1571" s="1" t="s">
        <v>17</v>
      </c>
      <c r="AK1571" s="1" t="s">
        <v>9765</v>
      </c>
      <c r="AL1571" s="1" t="s">
        <v>76</v>
      </c>
      <c r="AM1571" s="1" t="s">
        <v>14465</v>
      </c>
      <c r="AT1571" s="1" t="s">
        <v>37</v>
      </c>
      <c r="AU1571" s="1" t="s">
        <v>7529</v>
      </c>
      <c r="AV1571" s="1" t="s">
        <v>954</v>
      </c>
      <c r="AW1571" s="1" t="s">
        <v>8568</v>
      </c>
      <c r="BG1571" s="1" t="s">
        <v>37</v>
      </c>
      <c r="BH1571" s="1" t="s">
        <v>7529</v>
      </c>
      <c r="BI1571" s="1" t="s">
        <v>2676</v>
      </c>
      <c r="BJ1571" s="1" t="s">
        <v>8608</v>
      </c>
      <c r="BK1571" s="1" t="s">
        <v>37</v>
      </c>
      <c r="BL1571" s="1" t="s">
        <v>7529</v>
      </c>
      <c r="BM1571" s="1" t="s">
        <v>2802</v>
      </c>
      <c r="BN1571" s="1" t="s">
        <v>10823</v>
      </c>
      <c r="BO1571" s="1" t="s">
        <v>53</v>
      </c>
      <c r="BP1571" s="1" t="s">
        <v>7653</v>
      </c>
      <c r="BQ1571" s="1" t="s">
        <v>2803</v>
      </c>
      <c r="BR1571" s="1" t="s">
        <v>15057</v>
      </c>
      <c r="BS1571" s="1" t="s">
        <v>466</v>
      </c>
      <c r="BT1571" s="1" t="s">
        <v>9798</v>
      </c>
    </row>
    <row r="1572" spans="1:72" ht="13.5" customHeight="1">
      <c r="A1572" s="3" t="str">
        <f>HYPERLINK("http://kyu.snu.ac.kr/sdhj/index.jsp?type=hj/GK14657_00IH_0001_0024.jpg","1777_각북면_24")</f>
        <v>1777_각북면_24</v>
      </c>
      <c r="B1572" s="2">
        <v>1777</v>
      </c>
      <c r="C1572" s="2" t="s">
        <v>12868</v>
      </c>
      <c r="D1572" s="2" t="s">
        <v>12865</v>
      </c>
      <c r="E1572" s="2">
        <v>1571</v>
      </c>
      <c r="F1572" s="1">
        <v>6</v>
      </c>
      <c r="G1572" s="1" t="s">
        <v>2655</v>
      </c>
      <c r="H1572" s="1" t="s">
        <v>7350</v>
      </c>
      <c r="I1572" s="1">
        <v>3</v>
      </c>
      <c r="L1572" s="1">
        <v>4</v>
      </c>
      <c r="M1572" s="2" t="s">
        <v>13502</v>
      </c>
      <c r="N1572" s="2" t="s">
        <v>13503</v>
      </c>
      <c r="S1572" s="1" t="s">
        <v>47</v>
      </c>
      <c r="T1572" s="1" t="s">
        <v>179</v>
      </c>
      <c r="Y1572" s="1" t="s">
        <v>2804</v>
      </c>
      <c r="Z1572" s="1" t="s">
        <v>9227</v>
      </c>
      <c r="AC1572" s="1">
        <v>66</v>
      </c>
      <c r="AD1572" s="1" t="s">
        <v>70</v>
      </c>
      <c r="AE1572" s="1" t="s">
        <v>9627</v>
      </c>
      <c r="AJ1572" s="1" t="s">
        <v>17</v>
      </c>
      <c r="AK1572" s="1" t="s">
        <v>9765</v>
      </c>
      <c r="AL1572" s="1" t="s">
        <v>76</v>
      </c>
      <c r="AM1572" s="1" t="s">
        <v>14465</v>
      </c>
      <c r="AT1572" s="1" t="s">
        <v>235</v>
      </c>
      <c r="AU1572" s="1" t="s">
        <v>7607</v>
      </c>
      <c r="AV1572" s="1" t="s">
        <v>2805</v>
      </c>
      <c r="AW1572" s="1" t="s">
        <v>10429</v>
      </c>
      <c r="BG1572" s="1" t="s">
        <v>235</v>
      </c>
      <c r="BH1572" s="1" t="s">
        <v>7607</v>
      </c>
      <c r="BI1572" s="1" t="s">
        <v>2806</v>
      </c>
      <c r="BJ1572" s="1" t="s">
        <v>11155</v>
      </c>
      <c r="BK1572" s="1" t="s">
        <v>235</v>
      </c>
      <c r="BL1572" s="1" t="s">
        <v>7607</v>
      </c>
      <c r="BM1572" s="1" t="s">
        <v>2807</v>
      </c>
      <c r="BN1572" s="1" t="s">
        <v>15279</v>
      </c>
      <c r="BO1572" s="1" t="s">
        <v>235</v>
      </c>
      <c r="BP1572" s="1" t="s">
        <v>7607</v>
      </c>
      <c r="BQ1572" s="1" t="s">
        <v>2808</v>
      </c>
      <c r="BR1572" s="1" t="s">
        <v>15401</v>
      </c>
      <c r="BS1572" s="1" t="s">
        <v>147</v>
      </c>
      <c r="BT1572" s="1" t="s">
        <v>9773</v>
      </c>
    </row>
    <row r="1573" spans="1:72" ht="13.5" customHeight="1">
      <c r="A1573" s="3" t="str">
        <f>HYPERLINK("http://kyu.snu.ac.kr/sdhj/index.jsp?type=hj/GK14657_00IH_0001_0024.jpg","1777_각북면_24")</f>
        <v>1777_각북면_24</v>
      </c>
      <c r="B1573" s="2">
        <v>1777</v>
      </c>
      <c r="C1573" s="2" t="s">
        <v>12868</v>
      </c>
      <c r="D1573" s="2" t="s">
        <v>12865</v>
      </c>
      <c r="E1573" s="2">
        <v>1572</v>
      </c>
      <c r="F1573" s="1">
        <v>6</v>
      </c>
      <c r="G1573" s="1" t="s">
        <v>2655</v>
      </c>
      <c r="H1573" s="1" t="s">
        <v>7350</v>
      </c>
      <c r="I1573" s="1">
        <v>3</v>
      </c>
      <c r="L1573" s="1">
        <v>4</v>
      </c>
      <c r="M1573" s="2" t="s">
        <v>13502</v>
      </c>
      <c r="N1573" s="2" t="s">
        <v>13503</v>
      </c>
      <c r="S1573" s="1" t="s">
        <v>1554</v>
      </c>
      <c r="T1573" s="1" t="s">
        <v>7484</v>
      </c>
      <c r="AC1573" s="1">
        <v>10</v>
      </c>
      <c r="AD1573" s="1" t="s">
        <v>386</v>
      </c>
      <c r="AE1573" s="1" t="s">
        <v>9619</v>
      </c>
    </row>
    <row r="1574" spans="1:72" ht="13.5" customHeight="1">
      <c r="A1574" s="3" t="str">
        <f>HYPERLINK("http://kyu.snu.ac.kr/sdhj/index.jsp?type=hj/GK14657_00IH_0001_0024.jpg","1777_각북면_24")</f>
        <v>1777_각북면_24</v>
      </c>
      <c r="B1574" s="2">
        <v>1777</v>
      </c>
      <c r="C1574" s="2" t="s">
        <v>12868</v>
      </c>
      <c r="D1574" s="2" t="s">
        <v>12865</v>
      </c>
      <c r="E1574" s="2">
        <v>1573</v>
      </c>
      <c r="F1574" s="1">
        <v>6</v>
      </c>
      <c r="G1574" s="1" t="s">
        <v>2655</v>
      </c>
      <c r="H1574" s="1" t="s">
        <v>7350</v>
      </c>
      <c r="I1574" s="1">
        <v>3</v>
      </c>
      <c r="L1574" s="1">
        <v>5</v>
      </c>
      <c r="M1574" s="2" t="s">
        <v>13504</v>
      </c>
      <c r="N1574" s="2" t="s">
        <v>13505</v>
      </c>
      <c r="O1574" s="1" t="s">
        <v>6</v>
      </c>
      <c r="P1574" s="1" t="s">
        <v>7461</v>
      </c>
      <c r="T1574" s="1" t="s">
        <v>12957</v>
      </c>
      <c r="U1574" s="1" t="s">
        <v>174</v>
      </c>
      <c r="V1574" s="1" t="s">
        <v>7523</v>
      </c>
      <c r="W1574" s="1" t="s">
        <v>38</v>
      </c>
      <c r="X1574" s="1" t="s">
        <v>12968</v>
      </c>
      <c r="Y1574" s="1" t="s">
        <v>2809</v>
      </c>
      <c r="Z1574" s="1" t="s">
        <v>9226</v>
      </c>
      <c r="AC1574" s="1">
        <v>51</v>
      </c>
      <c r="AD1574" s="1" t="s">
        <v>502</v>
      </c>
      <c r="AE1574" s="1" t="s">
        <v>9621</v>
      </c>
      <c r="AJ1574" s="1" t="s">
        <v>17</v>
      </c>
      <c r="AK1574" s="1" t="s">
        <v>9765</v>
      </c>
      <c r="AL1574" s="1" t="s">
        <v>2759</v>
      </c>
      <c r="AM1574" s="1" t="s">
        <v>9806</v>
      </c>
      <c r="AT1574" s="1" t="s">
        <v>314</v>
      </c>
      <c r="AU1574" s="1" t="s">
        <v>7566</v>
      </c>
      <c r="AV1574" s="1" t="s">
        <v>2761</v>
      </c>
      <c r="AW1574" s="1" t="s">
        <v>10428</v>
      </c>
      <c r="BG1574" s="1" t="s">
        <v>314</v>
      </c>
      <c r="BH1574" s="1" t="s">
        <v>7566</v>
      </c>
      <c r="BI1574" s="1" t="s">
        <v>2762</v>
      </c>
      <c r="BJ1574" s="1" t="s">
        <v>11154</v>
      </c>
      <c r="BK1574" s="1" t="s">
        <v>98</v>
      </c>
      <c r="BL1574" s="1" t="s">
        <v>10734</v>
      </c>
      <c r="BM1574" s="1" t="s">
        <v>2763</v>
      </c>
      <c r="BN1574" s="1" t="s">
        <v>11720</v>
      </c>
      <c r="BO1574" s="1" t="s">
        <v>314</v>
      </c>
      <c r="BP1574" s="1" t="s">
        <v>7566</v>
      </c>
      <c r="BQ1574" s="1" t="s">
        <v>2764</v>
      </c>
      <c r="BR1574" s="1" t="s">
        <v>12418</v>
      </c>
      <c r="BS1574" s="1" t="s">
        <v>46</v>
      </c>
      <c r="BT1574" s="1" t="s">
        <v>9757</v>
      </c>
    </row>
    <row r="1575" spans="1:72" ht="13.5" customHeight="1">
      <c r="A1575" s="3" t="str">
        <f>HYPERLINK("http://kyu.snu.ac.kr/sdhj/index.jsp?type=hj/GK14657_00IH_0001_0024.jpg","1777_각북면_24")</f>
        <v>1777_각북면_24</v>
      </c>
      <c r="B1575" s="2">
        <v>1777</v>
      </c>
      <c r="C1575" s="2" t="s">
        <v>12868</v>
      </c>
      <c r="D1575" s="2" t="s">
        <v>12865</v>
      </c>
      <c r="E1575" s="2">
        <v>1574</v>
      </c>
      <c r="F1575" s="1">
        <v>6</v>
      </c>
      <c r="G1575" s="1" t="s">
        <v>2655</v>
      </c>
      <c r="H1575" s="1" t="s">
        <v>7350</v>
      </c>
      <c r="I1575" s="1">
        <v>3</v>
      </c>
      <c r="L1575" s="1">
        <v>5</v>
      </c>
      <c r="M1575" s="2" t="s">
        <v>13504</v>
      </c>
      <c r="N1575" s="2" t="s">
        <v>13505</v>
      </c>
      <c r="S1575" s="1" t="s">
        <v>47</v>
      </c>
      <c r="T1575" s="1" t="s">
        <v>179</v>
      </c>
      <c r="W1575" s="1" t="s">
        <v>791</v>
      </c>
      <c r="X1575" s="1" t="s">
        <v>7510</v>
      </c>
      <c r="Y1575" s="1" t="s">
        <v>101</v>
      </c>
      <c r="Z1575" s="1" t="s">
        <v>7731</v>
      </c>
      <c r="AC1575" s="1">
        <v>26</v>
      </c>
      <c r="AD1575" s="1" t="s">
        <v>258</v>
      </c>
      <c r="AE1575" s="1" t="s">
        <v>9652</v>
      </c>
      <c r="AJ1575" s="1" t="s">
        <v>465</v>
      </c>
      <c r="AK1575" s="1" t="s">
        <v>9766</v>
      </c>
      <c r="AL1575" s="1" t="s">
        <v>2810</v>
      </c>
      <c r="AM1575" s="1" t="s">
        <v>14521</v>
      </c>
      <c r="AT1575" s="1" t="s">
        <v>79</v>
      </c>
      <c r="AU1575" s="1" t="s">
        <v>9844</v>
      </c>
      <c r="AV1575" s="1" t="s">
        <v>2811</v>
      </c>
      <c r="AW1575" s="1" t="s">
        <v>9212</v>
      </c>
      <c r="BG1575" s="1" t="s">
        <v>79</v>
      </c>
      <c r="BH1575" s="1" t="s">
        <v>9844</v>
      </c>
      <c r="BI1575" s="1" t="s">
        <v>2812</v>
      </c>
      <c r="BJ1575" s="1" t="s">
        <v>10425</v>
      </c>
      <c r="BK1575" s="1" t="s">
        <v>79</v>
      </c>
      <c r="BL1575" s="1" t="s">
        <v>9844</v>
      </c>
      <c r="BM1575" s="1" t="s">
        <v>2813</v>
      </c>
      <c r="BN1575" s="1" t="s">
        <v>11153</v>
      </c>
      <c r="BO1575" s="1" t="s">
        <v>79</v>
      </c>
      <c r="BP1575" s="1" t="s">
        <v>9844</v>
      </c>
      <c r="BQ1575" s="1" t="s">
        <v>2814</v>
      </c>
      <c r="BR1575" s="1" t="s">
        <v>12417</v>
      </c>
      <c r="BS1575" s="1" t="s">
        <v>237</v>
      </c>
      <c r="BT1575" s="1" t="s">
        <v>9715</v>
      </c>
    </row>
    <row r="1576" spans="1:72" ht="13.5" customHeight="1">
      <c r="A1576" s="3" t="str">
        <f>HYPERLINK("http://kyu.snu.ac.kr/sdhj/index.jsp?type=hj/GK14657_00IH_0001_0024.jpg","1777_각북면_24")</f>
        <v>1777_각북면_24</v>
      </c>
      <c r="B1576" s="2">
        <v>1777</v>
      </c>
      <c r="C1576" s="2" t="s">
        <v>12868</v>
      </c>
      <c r="D1576" s="2" t="s">
        <v>12865</v>
      </c>
      <c r="E1576" s="2">
        <v>1575</v>
      </c>
      <c r="F1576" s="1">
        <v>6</v>
      </c>
      <c r="G1576" s="1" t="s">
        <v>2655</v>
      </c>
      <c r="H1576" s="1" t="s">
        <v>7350</v>
      </c>
      <c r="I1576" s="1">
        <v>3</v>
      </c>
      <c r="L1576" s="1">
        <v>5</v>
      </c>
      <c r="M1576" s="2" t="s">
        <v>13504</v>
      </c>
      <c r="N1576" s="2" t="s">
        <v>13505</v>
      </c>
      <c r="S1576" s="1" t="s">
        <v>57</v>
      </c>
      <c r="T1576" s="1" t="s">
        <v>7485</v>
      </c>
      <c r="Y1576" s="1" t="s">
        <v>2815</v>
      </c>
      <c r="Z1576" s="1" t="s">
        <v>9225</v>
      </c>
      <c r="AC1576" s="1">
        <v>15</v>
      </c>
      <c r="AD1576" s="1" t="s">
        <v>173</v>
      </c>
      <c r="AE1576" s="1" t="s">
        <v>9622</v>
      </c>
    </row>
    <row r="1577" spans="1:72" ht="13.5" customHeight="1">
      <c r="A1577" s="3" t="str">
        <f>HYPERLINK("http://kyu.snu.ac.kr/sdhj/index.jsp?type=hj/GK14657_00IH_0001_0024.jpg","1777_각북면_24")</f>
        <v>1777_각북면_24</v>
      </c>
      <c r="B1577" s="2">
        <v>1777</v>
      </c>
      <c r="C1577" s="2" t="s">
        <v>12868</v>
      </c>
      <c r="D1577" s="2" t="s">
        <v>12865</v>
      </c>
      <c r="E1577" s="2">
        <v>1576</v>
      </c>
      <c r="F1577" s="1">
        <v>6</v>
      </c>
      <c r="G1577" s="1" t="s">
        <v>2655</v>
      </c>
      <c r="H1577" s="1" t="s">
        <v>7350</v>
      </c>
      <c r="I1577" s="1">
        <v>3</v>
      </c>
      <c r="L1577" s="1">
        <v>5</v>
      </c>
      <c r="M1577" s="2" t="s">
        <v>13504</v>
      </c>
      <c r="N1577" s="2" t="s">
        <v>13505</v>
      </c>
      <c r="T1577" s="1" t="s">
        <v>15262</v>
      </c>
      <c r="U1577" s="1" t="s">
        <v>138</v>
      </c>
      <c r="V1577" s="1" t="s">
        <v>7522</v>
      </c>
      <c r="Y1577" s="1" t="s">
        <v>2816</v>
      </c>
      <c r="Z1577" s="1" t="s">
        <v>9224</v>
      </c>
      <c r="AC1577" s="1">
        <v>69</v>
      </c>
      <c r="AD1577" s="1" t="s">
        <v>366</v>
      </c>
      <c r="AE1577" s="1" t="s">
        <v>9626</v>
      </c>
    </row>
    <row r="1578" spans="1:72" ht="13.5" customHeight="1">
      <c r="A1578" s="3" t="str">
        <f>HYPERLINK("http://kyu.snu.ac.kr/sdhj/index.jsp?type=hj/GK14657_00IH_0001_0024.jpg","1777_각북면_24")</f>
        <v>1777_각북면_24</v>
      </c>
      <c r="B1578" s="2">
        <v>1777</v>
      </c>
      <c r="C1578" s="2" t="s">
        <v>12868</v>
      </c>
      <c r="D1578" s="2" t="s">
        <v>12865</v>
      </c>
      <c r="E1578" s="2">
        <v>1577</v>
      </c>
      <c r="F1578" s="1">
        <v>6</v>
      </c>
      <c r="G1578" s="1" t="s">
        <v>2655</v>
      </c>
      <c r="H1578" s="1" t="s">
        <v>7350</v>
      </c>
      <c r="I1578" s="1">
        <v>3</v>
      </c>
      <c r="L1578" s="1">
        <v>5</v>
      </c>
      <c r="M1578" s="2" t="s">
        <v>13504</v>
      </c>
      <c r="N1578" s="2" t="s">
        <v>13505</v>
      </c>
      <c r="T1578" s="1" t="s">
        <v>15262</v>
      </c>
      <c r="U1578" s="1" t="s">
        <v>138</v>
      </c>
      <c r="V1578" s="1" t="s">
        <v>7522</v>
      </c>
      <c r="Y1578" s="1" t="s">
        <v>2817</v>
      </c>
      <c r="Z1578" s="1" t="s">
        <v>9223</v>
      </c>
      <c r="AF1578" s="1" t="s">
        <v>2767</v>
      </c>
      <c r="AG1578" s="1" t="s">
        <v>9700</v>
      </c>
      <c r="AH1578" s="1" t="s">
        <v>41</v>
      </c>
      <c r="AI1578" s="1" t="s">
        <v>9711</v>
      </c>
    </row>
    <row r="1579" spans="1:72" ht="13.5" customHeight="1">
      <c r="A1579" s="3" t="str">
        <f>HYPERLINK("http://kyu.snu.ac.kr/sdhj/index.jsp?type=hj/GK14657_00IH_0001_0024.jpg","1777_각북면_24")</f>
        <v>1777_각북면_24</v>
      </c>
      <c r="B1579" s="2">
        <v>1777</v>
      </c>
      <c r="C1579" s="2" t="s">
        <v>12868</v>
      </c>
      <c r="D1579" s="2" t="s">
        <v>12865</v>
      </c>
      <c r="E1579" s="2">
        <v>1578</v>
      </c>
      <c r="F1579" s="1">
        <v>6</v>
      </c>
      <c r="G1579" s="1" t="s">
        <v>2655</v>
      </c>
      <c r="H1579" s="1" t="s">
        <v>7350</v>
      </c>
      <c r="I1579" s="1">
        <v>3</v>
      </c>
      <c r="L1579" s="1">
        <v>5</v>
      </c>
      <c r="M1579" s="2" t="s">
        <v>13504</v>
      </c>
      <c r="N1579" s="2" t="s">
        <v>13505</v>
      </c>
      <c r="T1579" s="1" t="s">
        <v>15262</v>
      </c>
      <c r="U1579" s="1" t="s">
        <v>138</v>
      </c>
      <c r="V1579" s="1" t="s">
        <v>7522</v>
      </c>
      <c r="Y1579" s="1" t="s">
        <v>2818</v>
      </c>
      <c r="Z1579" s="1" t="s">
        <v>9222</v>
      </c>
      <c r="AF1579" s="1" t="s">
        <v>2767</v>
      </c>
      <c r="AG1579" s="1" t="s">
        <v>9700</v>
      </c>
      <c r="AH1579" s="1" t="s">
        <v>107</v>
      </c>
      <c r="AI1579" s="1" t="s">
        <v>9484</v>
      </c>
    </row>
    <row r="1580" spans="1:72" ht="13.5" customHeight="1">
      <c r="A1580" s="3" t="str">
        <f>HYPERLINK("http://kyu.snu.ac.kr/sdhj/index.jsp?type=hj/GK14657_00IH_0001_0024.jpg","1777_각북면_24")</f>
        <v>1777_각북면_24</v>
      </c>
      <c r="B1580" s="2">
        <v>1777</v>
      </c>
      <c r="C1580" s="2" t="s">
        <v>12868</v>
      </c>
      <c r="D1580" s="2" t="s">
        <v>12865</v>
      </c>
      <c r="E1580" s="2">
        <v>1579</v>
      </c>
      <c r="F1580" s="1">
        <v>6</v>
      </c>
      <c r="G1580" s="1" t="s">
        <v>2655</v>
      </c>
      <c r="H1580" s="1" t="s">
        <v>7350</v>
      </c>
      <c r="I1580" s="1">
        <v>3</v>
      </c>
      <c r="L1580" s="1">
        <v>5</v>
      </c>
      <c r="M1580" s="2" t="s">
        <v>13504</v>
      </c>
      <c r="N1580" s="2" t="s">
        <v>13505</v>
      </c>
      <c r="T1580" s="1" t="s">
        <v>15262</v>
      </c>
      <c r="U1580" s="1" t="s">
        <v>109</v>
      </c>
      <c r="V1580" s="1" t="s">
        <v>7521</v>
      </c>
      <c r="Y1580" s="1" t="s">
        <v>185</v>
      </c>
      <c r="Z1580" s="1" t="s">
        <v>9221</v>
      </c>
      <c r="AF1580" s="1" t="s">
        <v>2819</v>
      </c>
      <c r="AG1580" s="1" t="s">
        <v>9699</v>
      </c>
      <c r="AH1580" s="1" t="s">
        <v>2820</v>
      </c>
      <c r="AI1580" s="1" t="s">
        <v>9756</v>
      </c>
    </row>
    <row r="1581" spans="1:72" ht="13.5" customHeight="1">
      <c r="A1581" s="3" t="str">
        <f>HYPERLINK("http://kyu.snu.ac.kr/sdhj/index.jsp?type=hj/GK14657_00IH_0001_0024.jpg","1777_각북면_24")</f>
        <v>1777_각북면_24</v>
      </c>
      <c r="B1581" s="2">
        <v>1777</v>
      </c>
      <c r="C1581" s="2" t="s">
        <v>12868</v>
      </c>
      <c r="D1581" s="2" t="s">
        <v>12865</v>
      </c>
      <c r="E1581" s="2">
        <v>1580</v>
      </c>
      <c r="F1581" s="1">
        <v>6</v>
      </c>
      <c r="G1581" s="1" t="s">
        <v>2655</v>
      </c>
      <c r="H1581" s="1" t="s">
        <v>7350</v>
      </c>
      <c r="I1581" s="1">
        <v>4</v>
      </c>
      <c r="J1581" s="1" t="s">
        <v>2821</v>
      </c>
      <c r="K1581" s="1" t="s">
        <v>12940</v>
      </c>
      <c r="L1581" s="1">
        <v>1</v>
      </c>
      <c r="M1581" s="2" t="s">
        <v>2821</v>
      </c>
      <c r="N1581" s="2" t="s">
        <v>12940</v>
      </c>
      <c r="T1581" s="1" t="s">
        <v>12957</v>
      </c>
      <c r="U1581" s="1" t="s">
        <v>2822</v>
      </c>
      <c r="V1581" s="1" t="s">
        <v>7534</v>
      </c>
      <c r="W1581" s="1" t="s">
        <v>38</v>
      </c>
      <c r="X1581" s="1" t="s">
        <v>12968</v>
      </c>
      <c r="Y1581" s="1" t="s">
        <v>1195</v>
      </c>
      <c r="Z1581" s="1" t="s">
        <v>8231</v>
      </c>
      <c r="AC1581" s="1">
        <v>41</v>
      </c>
      <c r="AD1581" s="1" t="s">
        <v>753</v>
      </c>
      <c r="AE1581" s="1" t="s">
        <v>9644</v>
      </c>
      <c r="AJ1581" s="1" t="s">
        <v>17</v>
      </c>
      <c r="AK1581" s="1" t="s">
        <v>9765</v>
      </c>
      <c r="AL1581" s="1" t="s">
        <v>129</v>
      </c>
      <c r="AM1581" s="1" t="s">
        <v>9723</v>
      </c>
      <c r="AT1581" s="1" t="s">
        <v>37</v>
      </c>
      <c r="AU1581" s="1" t="s">
        <v>7529</v>
      </c>
      <c r="AV1581" s="1" t="s">
        <v>1892</v>
      </c>
      <c r="AW1581" s="1" t="s">
        <v>8515</v>
      </c>
      <c r="BG1581" s="1" t="s">
        <v>37</v>
      </c>
      <c r="BH1581" s="1" t="s">
        <v>7529</v>
      </c>
      <c r="BI1581" s="1" t="s">
        <v>2001</v>
      </c>
      <c r="BJ1581" s="1" t="s">
        <v>10524</v>
      </c>
      <c r="BK1581" s="1" t="s">
        <v>37</v>
      </c>
      <c r="BL1581" s="1" t="s">
        <v>7529</v>
      </c>
      <c r="BM1581" s="1" t="s">
        <v>2796</v>
      </c>
      <c r="BN1581" s="1" t="s">
        <v>10374</v>
      </c>
      <c r="BO1581" s="1" t="s">
        <v>37</v>
      </c>
      <c r="BP1581" s="1" t="s">
        <v>7529</v>
      </c>
      <c r="BQ1581" s="1" t="s">
        <v>2823</v>
      </c>
      <c r="BR1581" s="1" t="s">
        <v>14781</v>
      </c>
      <c r="BS1581" s="1" t="s">
        <v>76</v>
      </c>
      <c r="BT1581" s="1" t="s">
        <v>14465</v>
      </c>
    </row>
    <row r="1582" spans="1:72" ht="13.5" customHeight="1">
      <c r="A1582" s="3" t="str">
        <f>HYPERLINK("http://kyu.snu.ac.kr/sdhj/index.jsp?type=hj/GK14657_00IH_0001_0024.jpg","1777_각북면_24")</f>
        <v>1777_각북면_24</v>
      </c>
      <c r="B1582" s="2">
        <v>1777</v>
      </c>
      <c r="C1582" s="2" t="s">
        <v>12868</v>
      </c>
      <c r="D1582" s="2" t="s">
        <v>12865</v>
      </c>
      <c r="E1582" s="2">
        <v>1581</v>
      </c>
      <c r="F1582" s="1">
        <v>6</v>
      </c>
      <c r="G1582" s="1" t="s">
        <v>2655</v>
      </c>
      <c r="H1582" s="1" t="s">
        <v>7350</v>
      </c>
      <c r="I1582" s="1">
        <v>4</v>
      </c>
      <c r="L1582" s="1">
        <v>1</v>
      </c>
      <c r="M1582" s="2" t="s">
        <v>2821</v>
      </c>
      <c r="N1582" s="2" t="s">
        <v>12940</v>
      </c>
      <c r="S1582" s="1" t="s">
        <v>47</v>
      </c>
      <c r="T1582" s="1" t="s">
        <v>179</v>
      </c>
      <c r="W1582" s="1" t="s">
        <v>73</v>
      </c>
      <c r="X1582" s="1" t="s">
        <v>12958</v>
      </c>
      <c r="Y1582" s="1" t="s">
        <v>10</v>
      </c>
      <c r="Z1582" s="1" t="s">
        <v>7691</v>
      </c>
      <c r="AC1582" s="1">
        <v>28</v>
      </c>
      <c r="AD1582" s="1" t="s">
        <v>66</v>
      </c>
      <c r="AE1582" s="1" t="s">
        <v>9631</v>
      </c>
      <c r="AJ1582" s="1" t="s">
        <v>17</v>
      </c>
      <c r="AK1582" s="1" t="s">
        <v>9765</v>
      </c>
      <c r="AL1582" s="1" t="s">
        <v>76</v>
      </c>
      <c r="AM1582" s="1" t="s">
        <v>14465</v>
      </c>
      <c r="AT1582" s="1" t="s">
        <v>37</v>
      </c>
      <c r="AU1582" s="1" t="s">
        <v>7529</v>
      </c>
      <c r="AV1582" s="1" t="s">
        <v>2824</v>
      </c>
      <c r="AW1582" s="1" t="s">
        <v>10427</v>
      </c>
      <c r="BG1582" s="1" t="s">
        <v>37</v>
      </c>
      <c r="BH1582" s="1" t="s">
        <v>7529</v>
      </c>
      <c r="BI1582" s="1" t="s">
        <v>811</v>
      </c>
      <c r="BJ1582" s="1" t="s">
        <v>8064</v>
      </c>
      <c r="BK1582" s="1" t="s">
        <v>37</v>
      </c>
      <c r="BL1582" s="1" t="s">
        <v>7529</v>
      </c>
      <c r="BM1582" s="1" t="s">
        <v>2825</v>
      </c>
      <c r="BN1582" s="1" t="s">
        <v>8109</v>
      </c>
      <c r="BO1582" s="1" t="s">
        <v>37</v>
      </c>
      <c r="BP1582" s="1" t="s">
        <v>7529</v>
      </c>
      <c r="BQ1582" s="1" t="s">
        <v>2826</v>
      </c>
      <c r="BR1582" s="1" t="s">
        <v>12416</v>
      </c>
      <c r="BS1582" s="1" t="s">
        <v>129</v>
      </c>
      <c r="BT1582" s="1" t="s">
        <v>9723</v>
      </c>
    </row>
    <row r="1583" spans="1:72" ht="13.5" customHeight="1">
      <c r="A1583" s="3" t="str">
        <f>HYPERLINK("http://kyu.snu.ac.kr/sdhj/index.jsp?type=hj/GK14657_00IH_0001_0024.jpg","1777_각북면_24")</f>
        <v>1777_각북면_24</v>
      </c>
      <c r="B1583" s="2">
        <v>1777</v>
      </c>
      <c r="C1583" s="2" t="s">
        <v>12868</v>
      </c>
      <c r="D1583" s="2" t="s">
        <v>12865</v>
      </c>
      <c r="E1583" s="2">
        <v>1582</v>
      </c>
      <c r="F1583" s="1">
        <v>6</v>
      </c>
      <c r="G1583" s="1" t="s">
        <v>2655</v>
      </c>
      <c r="H1583" s="1" t="s">
        <v>7350</v>
      </c>
      <c r="I1583" s="1">
        <v>4</v>
      </c>
      <c r="L1583" s="1">
        <v>1</v>
      </c>
      <c r="M1583" s="2" t="s">
        <v>2821</v>
      </c>
      <c r="N1583" s="2" t="s">
        <v>12940</v>
      </c>
      <c r="S1583" s="1" t="s">
        <v>67</v>
      </c>
      <c r="T1583" s="1" t="s">
        <v>5121</v>
      </c>
      <c r="AC1583" s="1">
        <v>14</v>
      </c>
      <c r="AD1583" s="1" t="s">
        <v>268</v>
      </c>
      <c r="AE1583" s="1" t="s">
        <v>9614</v>
      </c>
    </row>
    <row r="1584" spans="1:72" ht="13.5" customHeight="1">
      <c r="A1584" s="3" t="str">
        <f>HYPERLINK("http://kyu.snu.ac.kr/sdhj/index.jsp?type=hj/GK14657_00IH_0001_0024.jpg","1777_각북면_24")</f>
        <v>1777_각북면_24</v>
      </c>
      <c r="B1584" s="2">
        <v>1777</v>
      </c>
      <c r="C1584" s="2" t="s">
        <v>12868</v>
      </c>
      <c r="D1584" s="2" t="s">
        <v>12865</v>
      </c>
      <c r="E1584" s="2">
        <v>1583</v>
      </c>
      <c r="F1584" s="1">
        <v>6</v>
      </c>
      <c r="G1584" s="1" t="s">
        <v>2655</v>
      </c>
      <c r="H1584" s="1" t="s">
        <v>7350</v>
      </c>
      <c r="I1584" s="1">
        <v>4</v>
      </c>
      <c r="L1584" s="1">
        <v>1</v>
      </c>
      <c r="M1584" s="2" t="s">
        <v>2821</v>
      </c>
      <c r="N1584" s="2" t="s">
        <v>12940</v>
      </c>
      <c r="S1584" s="1" t="s">
        <v>67</v>
      </c>
      <c r="T1584" s="1" t="s">
        <v>5121</v>
      </c>
      <c r="AC1584" s="1">
        <v>6</v>
      </c>
      <c r="AD1584" s="1" t="s">
        <v>70</v>
      </c>
      <c r="AE1584" s="1" t="s">
        <v>9627</v>
      </c>
    </row>
    <row r="1585" spans="1:72" ht="13.5" customHeight="1">
      <c r="A1585" s="3" t="str">
        <f>HYPERLINK("http://kyu.snu.ac.kr/sdhj/index.jsp?type=hj/GK14657_00IH_0001_0024.jpg","1777_각북면_24")</f>
        <v>1777_각북면_24</v>
      </c>
      <c r="B1585" s="2">
        <v>1777</v>
      </c>
      <c r="C1585" s="2" t="s">
        <v>12868</v>
      </c>
      <c r="D1585" s="2" t="s">
        <v>12865</v>
      </c>
      <c r="E1585" s="2">
        <v>1584</v>
      </c>
      <c r="F1585" s="1">
        <v>6</v>
      </c>
      <c r="G1585" s="1" t="s">
        <v>2655</v>
      </c>
      <c r="H1585" s="1" t="s">
        <v>7350</v>
      </c>
      <c r="I1585" s="1">
        <v>4</v>
      </c>
      <c r="L1585" s="1">
        <v>2</v>
      </c>
      <c r="M1585" s="2" t="s">
        <v>13506</v>
      </c>
      <c r="N1585" s="2" t="s">
        <v>13507</v>
      </c>
      <c r="T1585" s="1" t="s">
        <v>12957</v>
      </c>
      <c r="U1585" s="1" t="s">
        <v>314</v>
      </c>
      <c r="V1585" s="1" t="s">
        <v>7566</v>
      </c>
      <c r="W1585" s="1" t="s">
        <v>48</v>
      </c>
      <c r="X1585" s="1" t="s">
        <v>7670</v>
      </c>
      <c r="Y1585" s="1" t="s">
        <v>2827</v>
      </c>
      <c r="Z1585" s="1" t="s">
        <v>9220</v>
      </c>
      <c r="AC1585" s="1">
        <v>57</v>
      </c>
      <c r="AD1585" s="1" t="s">
        <v>302</v>
      </c>
      <c r="AE1585" s="1" t="s">
        <v>9660</v>
      </c>
      <c r="AJ1585" s="1" t="s">
        <v>17</v>
      </c>
      <c r="AK1585" s="1" t="s">
        <v>9765</v>
      </c>
      <c r="AL1585" s="1" t="s">
        <v>50</v>
      </c>
      <c r="AM1585" s="1" t="s">
        <v>9712</v>
      </c>
      <c r="AT1585" s="1" t="s">
        <v>1173</v>
      </c>
      <c r="AU1585" s="1" t="s">
        <v>9869</v>
      </c>
      <c r="AV1585" s="1" t="s">
        <v>2828</v>
      </c>
      <c r="AW1585" s="1" t="s">
        <v>7683</v>
      </c>
      <c r="BG1585" s="1" t="s">
        <v>1175</v>
      </c>
      <c r="BH1585" s="1" t="s">
        <v>14597</v>
      </c>
      <c r="BI1585" s="1" t="s">
        <v>1176</v>
      </c>
      <c r="BJ1585" s="1" t="s">
        <v>11136</v>
      </c>
      <c r="BK1585" s="1" t="s">
        <v>1177</v>
      </c>
      <c r="BL1585" s="1" t="s">
        <v>10748</v>
      </c>
      <c r="BM1585" s="1" t="s">
        <v>7287</v>
      </c>
      <c r="BN1585" s="1" t="s">
        <v>11128</v>
      </c>
      <c r="BO1585" s="1" t="s">
        <v>314</v>
      </c>
      <c r="BP1585" s="1" t="s">
        <v>7566</v>
      </c>
      <c r="BQ1585" s="1" t="s">
        <v>1178</v>
      </c>
      <c r="BR1585" s="1" t="s">
        <v>12415</v>
      </c>
      <c r="BS1585" s="1" t="s">
        <v>576</v>
      </c>
      <c r="BT1585" s="1" t="s">
        <v>9767</v>
      </c>
    </row>
    <row r="1586" spans="1:72" ht="13.5" customHeight="1">
      <c r="A1586" s="3" t="str">
        <f>HYPERLINK("http://kyu.snu.ac.kr/sdhj/index.jsp?type=hj/GK14657_00IH_0001_0024.jpg","1777_각북면_24")</f>
        <v>1777_각북면_24</v>
      </c>
      <c r="B1586" s="2">
        <v>1777</v>
      </c>
      <c r="C1586" s="2" t="s">
        <v>12868</v>
      </c>
      <c r="D1586" s="2" t="s">
        <v>12865</v>
      </c>
      <c r="E1586" s="2">
        <v>1585</v>
      </c>
      <c r="F1586" s="1">
        <v>6</v>
      </c>
      <c r="G1586" s="1" t="s">
        <v>2655</v>
      </c>
      <c r="H1586" s="1" t="s">
        <v>7350</v>
      </c>
      <c r="I1586" s="1">
        <v>4</v>
      </c>
      <c r="L1586" s="1">
        <v>2</v>
      </c>
      <c r="M1586" s="2" t="s">
        <v>13506</v>
      </c>
      <c r="N1586" s="2" t="s">
        <v>13507</v>
      </c>
      <c r="S1586" s="1" t="s">
        <v>47</v>
      </c>
      <c r="T1586" s="1" t="s">
        <v>179</v>
      </c>
      <c r="W1586" s="1" t="s">
        <v>1367</v>
      </c>
      <c r="X1586" s="1" t="s">
        <v>7509</v>
      </c>
      <c r="Y1586" s="1" t="s">
        <v>101</v>
      </c>
      <c r="Z1586" s="1" t="s">
        <v>7731</v>
      </c>
      <c r="AC1586" s="1">
        <v>60</v>
      </c>
      <c r="AD1586" s="1" t="s">
        <v>539</v>
      </c>
      <c r="AE1586" s="1" t="s">
        <v>9669</v>
      </c>
      <c r="AJ1586" s="1" t="s">
        <v>465</v>
      </c>
      <c r="AK1586" s="1" t="s">
        <v>9766</v>
      </c>
      <c r="AL1586" s="1" t="s">
        <v>589</v>
      </c>
      <c r="AM1586" s="1" t="s">
        <v>9724</v>
      </c>
      <c r="AT1586" s="1" t="s">
        <v>314</v>
      </c>
      <c r="AU1586" s="1" t="s">
        <v>7566</v>
      </c>
      <c r="AV1586" s="1" t="s">
        <v>2829</v>
      </c>
      <c r="AW1586" s="1" t="s">
        <v>10426</v>
      </c>
      <c r="BG1586" s="1" t="s">
        <v>314</v>
      </c>
      <c r="BH1586" s="1" t="s">
        <v>7566</v>
      </c>
      <c r="BI1586" s="1" t="s">
        <v>2830</v>
      </c>
      <c r="BJ1586" s="1" t="s">
        <v>7710</v>
      </c>
      <c r="BK1586" s="1" t="s">
        <v>314</v>
      </c>
      <c r="BL1586" s="1" t="s">
        <v>7566</v>
      </c>
      <c r="BM1586" s="1" t="s">
        <v>7301</v>
      </c>
      <c r="BN1586" s="1" t="s">
        <v>11719</v>
      </c>
      <c r="BO1586" s="1" t="s">
        <v>79</v>
      </c>
      <c r="BP1586" s="1" t="s">
        <v>9844</v>
      </c>
      <c r="BQ1586" s="1" t="s">
        <v>2831</v>
      </c>
      <c r="BR1586" s="1" t="s">
        <v>12414</v>
      </c>
      <c r="BS1586" s="1" t="s">
        <v>76</v>
      </c>
      <c r="BT1586" s="1" t="s">
        <v>14465</v>
      </c>
    </row>
    <row r="1587" spans="1:72" ht="13.5" customHeight="1">
      <c r="A1587" s="3" t="str">
        <f>HYPERLINK("http://kyu.snu.ac.kr/sdhj/index.jsp?type=hj/GK14657_00IH_0001_0024.jpg","1777_각북면_24")</f>
        <v>1777_각북면_24</v>
      </c>
      <c r="B1587" s="2">
        <v>1777</v>
      </c>
      <c r="C1587" s="2" t="s">
        <v>12868</v>
      </c>
      <c r="D1587" s="2" t="s">
        <v>12865</v>
      </c>
      <c r="E1587" s="2">
        <v>1586</v>
      </c>
      <c r="F1587" s="1">
        <v>6</v>
      </c>
      <c r="G1587" s="1" t="s">
        <v>2655</v>
      </c>
      <c r="H1587" s="1" t="s">
        <v>7350</v>
      </c>
      <c r="I1587" s="1">
        <v>4</v>
      </c>
      <c r="L1587" s="1">
        <v>2</v>
      </c>
      <c r="M1587" s="2" t="s">
        <v>13506</v>
      </c>
      <c r="N1587" s="2" t="s">
        <v>13507</v>
      </c>
      <c r="S1587" s="1" t="s">
        <v>130</v>
      </c>
      <c r="T1587" s="1" t="s">
        <v>7487</v>
      </c>
      <c r="U1587" s="1" t="s">
        <v>2832</v>
      </c>
      <c r="V1587" s="1" t="s">
        <v>7627</v>
      </c>
      <c r="W1587" s="1" t="s">
        <v>791</v>
      </c>
      <c r="X1587" s="1" t="s">
        <v>7510</v>
      </c>
      <c r="Y1587" s="1" t="s">
        <v>101</v>
      </c>
      <c r="Z1587" s="1" t="s">
        <v>7731</v>
      </c>
      <c r="AC1587" s="1">
        <v>85</v>
      </c>
      <c r="AD1587" s="1" t="s">
        <v>798</v>
      </c>
      <c r="AE1587" s="1" t="s">
        <v>9630</v>
      </c>
    </row>
    <row r="1588" spans="1:72" ht="13.5" customHeight="1">
      <c r="A1588" s="3" t="str">
        <f>HYPERLINK("http://kyu.snu.ac.kr/sdhj/index.jsp?type=hj/GK14657_00IH_0001_0024.jpg","1777_각북면_24")</f>
        <v>1777_각북면_24</v>
      </c>
      <c r="B1588" s="2">
        <v>1777</v>
      </c>
      <c r="C1588" s="2" t="s">
        <v>12868</v>
      </c>
      <c r="D1588" s="2" t="s">
        <v>12865</v>
      </c>
      <c r="E1588" s="2">
        <v>1587</v>
      </c>
      <c r="F1588" s="1">
        <v>6</v>
      </c>
      <c r="G1588" s="1" t="s">
        <v>2655</v>
      </c>
      <c r="H1588" s="1" t="s">
        <v>7350</v>
      </c>
      <c r="I1588" s="1">
        <v>4</v>
      </c>
      <c r="L1588" s="1">
        <v>2</v>
      </c>
      <c r="M1588" s="2" t="s">
        <v>13506</v>
      </c>
      <c r="N1588" s="2" t="s">
        <v>13507</v>
      </c>
      <c r="S1588" s="1" t="s">
        <v>57</v>
      </c>
      <c r="T1588" s="1" t="s">
        <v>7485</v>
      </c>
      <c r="U1588" s="1" t="s">
        <v>174</v>
      </c>
      <c r="V1588" s="1" t="s">
        <v>7523</v>
      </c>
      <c r="Y1588" s="1" t="s">
        <v>2833</v>
      </c>
      <c r="Z1588" s="1" t="s">
        <v>9219</v>
      </c>
      <c r="AC1588" s="1">
        <v>35</v>
      </c>
      <c r="AD1588" s="1" t="s">
        <v>291</v>
      </c>
      <c r="AE1588" s="1" t="s">
        <v>9641</v>
      </c>
    </row>
    <row r="1589" spans="1:72" ht="13.5" customHeight="1">
      <c r="A1589" s="3" t="str">
        <f>HYPERLINK("http://kyu.snu.ac.kr/sdhj/index.jsp?type=hj/GK14657_00IH_0001_0024.jpg","1777_각북면_24")</f>
        <v>1777_각북면_24</v>
      </c>
      <c r="B1589" s="2">
        <v>1777</v>
      </c>
      <c r="C1589" s="2" t="s">
        <v>12868</v>
      </c>
      <c r="D1589" s="2" t="s">
        <v>12865</v>
      </c>
      <c r="E1589" s="2">
        <v>1588</v>
      </c>
      <c r="F1589" s="1">
        <v>6</v>
      </c>
      <c r="G1589" s="1" t="s">
        <v>2655</v>
      </c>
      <c r="H1589" s="1" t="s">
        <v>7350</v>
      </c>
      <c r="I1589" s="1">
        <v>4</v>
      </c>
      <c r="L1589" s="1">
        <v>2</v>
      </c>
      <c r="M1589" s="2" t="s">
        <v>13506</v>
      </c>
      <c r="N1589" s="2" t="s">
        <v>13507</v>
      </c>
      <c r="S1589" s="1" t="s">
        <v>64</v>
      </c>
      <c r="T1589" s="1" t="s">
        <v>4015</v>
      </c>
      <c r="W1589" s="1" t="s">
        <v>73</v>
      </c>
      <c r="X1589" s="1" t="s">
        <v>12958</v>
      </c>
      <c r="Y1589" s="1" t="s">
        <v>101</v>
      </c>
      <c r="Z1589" s="1" t="s">
        <v>7731</v>
      </c>
      <c r="AC1589" s="1">
        <v>34</v>
      </c>
      <c r="AD1589" s="1" t="s">
        <v>63</v>
      </c>
      <c r="AE1589" s="1" t="s">
        <v>9638</v>
      </c>
    </row>
    <row r="1590" spans="1:72" ht="13.5" customHeight="1">
      <c r="A1590" s="3" t="str">
        <f>HYPERLINK("http://kyu.snu.ac.kr/sdhj/index.jsp?type=hj/GK14657_00IH_0001_0024.jpg","1777_각북면_24")</f>
        <v>1777_각북면_24</v>
      </c>
      <c r="B1590" s="2">
        <v>1777</v>
      </c>
      <c r="C1590" s="2" t="s">
        <v>12868</v>
      </c>
      <c r="D1590" s="2" t="s">
        <v>12865</v>
      </c>
      <c r="E1590" s="2">
        <v>1589</v>
      </c>
      <c r="F1590" s="1">
        <v>6</v>
      </c>
      <c r="G1590" s="1" t="s">
        <v>2655</v>
      </c>
      <c r="H1590" s="1" t="s">
        <v>7350</v>
      </c>
      <c r="I1590" s="1">
        <v>4</v>
      </c>
      <c r="L1590" s="1">
        <v>2</v>
      </c>
      <c r="M1590" s="2" t="s">
        <v>13506</v>
      </c>
      <c r="N1590" s="2" t="s">
        <v>13507</v>
      </c>
      <c r="S1590" s="1" t="s">
        <v>57</v>
      </c>
      <c r="T1590" s="1" t="s">
        <v>7485</v>
      </c>
      <c r="U1590" s="1" t="s">
        <v>174</v>
      </c>
      <c r="V1590" s="1" t="s">
        <v>7523</v>
      </c>
      <c r="Y1590" s="1" t="s">
        <v>7302</v>
      </c>
      <c r="Z1590" s="1" t="s">
        <v>9218</v>
      </c>
      <c r="AC1590" s="1">
        <v>29</v>
      </c>
      <c r="AD1590" s="1" t="s">
        <v>723</v>
      </c>
      <c r="AE1590" s="1" t="s">
        <v>9668</v>
      </c>
    </row>
    <row r="1591" spans="1:72" ht="13.5" customHeight="1">
      <c r="A1591" s="3" t="str">
        <f>HYPERLINK("http://kyu.snu.ac.kr/sdhj/index.jsp?type=hj/GK14657_00IH_0001_0024.jpg","1777_각북면_24")</f>
        <v>1777_각북면_24</v>
      </c>
      <c r="B1591" s="2">
        <v>1777</v>
      </c>
      <c r="C1591" s="2" t="s">
        <v>12868</v>
      </c>
      <c r="D1591" s="2" t="s">
        <v>12865</v>
      </c>
      <c r="E1591" s="2">
        <v>1590</v>
      </c>
      <c r="F1591" s="1">
        <v>6</v>
      </c>
      <c r="G1591" s="1" t="s">
        <v>2655</v>
      </c>
      <c r="H1591" s="1" t="s">
        <v>7350</v>
      </c>
      <c r="I1591" s="1">
        <v>4</v>
      </c>
      <c r="L1591" s="1">
        <v>2</v>
      </c>
      <c r="M1591" s="2" t="s">
        <v>13506</v>
      </c>
      <c r="N1591" s="2" t="s">
        <v>13507</v>
      </c>
      <c r="T1591" s="1" t="s">
        <v>15262</v>
      </c>
      <c r="U1591" s="1" t="s">
        <v>138</v>
      </c>
      <c r="V1591" s="1" t="s">
        <v>7522</v>
      </c>
      <c r="Y1591" s="1" t="s">
        <v>674</v>
      </c>
      <c r="Z1591" s="1" t="s">
        <v>8124</v>
      </c>
      <c r="AC1591" s="1">
        <v>26</v>
      </c>
      <c r="AD1591" s="1" t="s">
        <v>258</v>
      </c>
      <c r="AE1591" s="1" t="s">
        <v>9652</v>
      </c>
      <c r="BB1591" s="1" t="s">
        <v>2374</v>
      </c>
      <c r="BC1591" s="1" t="s">
        <v>7650</v>
      </c>
      <c r="BD1591" s="1" t="s">
        <v>12789</v>
      </c>
      <c r="BE1591" s="1" t="s">
        <v>9472</v>
      </c>
    </row>
    <row r="1592" spans="1:72" ht="13.5" customHeight="1">
      <c r="A1592" s="3" t="str">
        <f>HYPERLINK("http://kyu.snu.ac.kr/sdhj/index.jsp?type=hj/GK14657_00IH_0001_0024.jpg","1777_각북면_24")</f>
        <v>1777_각북면_24</v>
      </c>
      <c r="B1592" s="2">
        <v>1777</v>
      </c>
      <c r="C1592" s="2" t="s">
        <v>12868</v>
      </c>
      <c r="D1592" s="2" t="s">
        <v>12865</v>
      </c>
      <c r="E1592" s="2">
        <v>1591</v>
      </c>
      <c r="F1592" s="1">
        <v>6</v>
      </c>
      <c r="G1592" s="1" t="s">
        <v>2655</v>
      </c>
      <c r="H1592" s="1" t="s">
        <v>7350</v>
      </c>
      <c r="I1592" s="1">
        <v>4</v>
      </c>
      <c r="L1592" s="1">
        <v>2</v>
      </c>
      <c r="M1592" s="2" t="s">
        <v>13506</v>
      </c>
      <c r="N1592" s="2" t="s">
        <v>13507</v>
      </c>
      <c r="T1592" s="1" t="s">
        <v>15262</v>
      </c>
      <c r="U1592" s="1" t="s">
        <v>138</v>
      </c>
      <c r="V1592" s="1" t="s">
        <v>7522</v>
      </c>
      <c r="Y1592" s="1" t="s">
        <v>2834</v>
      </c>
      <c r="Z1592" s="1" t="s">
        <v>9047</v>
      </c>
      <c r="AF1592" s="1" t="s">
        <v>1223</v>
      </c>
      <c r="AG1592" s="1" t="s">
        <v>9698</v>
      </c>
    </row>
    <row r="1593" spans="1:72" ht="13.5" customHeight="1">
      <c r="A1593" s="3" t="str">
        <f>HYPERLINK("http://kyu.snu.ac.kr/sdhj/index.jsp?type=hj/GK14657_00IH_0001_0024.jpg","1777_각북면_24")</f>
        <v>1777_각북면_24</v>
      </c>
      <c r="B1593" s="2">
        <v>1777</v>
      </c>
      <c r="C1593" s="2" t="s">
        <v>12868</v>
      </c>
      <c r="D1593" s="2" t="s">
        <v>12865</v>
      </c>
      <c r="E1593" s="2">
        <v>1592</v>
      </c>
      <c r="F1593" s="1">
        <v>6</v>
      </c>
      <c r="G1593" s="1" t="s">
        <v>2655</v>
      </c>
      <c r="H1593" s="1" t="s">
        <v>7350</v>
      </c>
      <c r="I1593" s="1">
        <v>4</v>
      </c>
      <c r="L1593" s="1">
        <v>2</v>
      </c>
      <c r="M1593" s="2" t="s">
        <v>13506</v>
      </c>
      <c r="N1593" s="2" t="s">
        <v>13507</v>
      </c>
      <c r="T1593" s="1" t="s">
        <v>15262</v>
      </c>
      <c r="U1593" s="1" t="s">
        <v>109</v>
      </c>
      <c r="V1593" s="1" t="s">
        <v>7521</v>
      </c>
      <c r="Y1593" s="1" t="s">
        <v>192</v>
      </c>
      <c r="Z1593" s="1" t="s">
        <v>192</v>
      </c>
      <c r="AC1593" s="1">
        <v>51</v>
      </c>
      <c r="AD1593" s="1" t="s">
        <v>502</v>
      </c>
      <c r="AE1593" s="1" t="s">
        <v>9621</v>
      </c>
    </row>
    <row r="1594" spans="1:72" ht="13.5" customHeight="1">
      <c r="A1594" s="3" t="str">
        <f>HYPERLINK("http://kyu.snu.ac.kr/sdhj/index.jsp?type=hj/GK14657_00IH_0001_0024.jpg","1777_각북면_24")</f>
        <v>1777_각북면_24</v>
      </c>
      <c r="B1594" s="2">
        <v>1777</v>
      </c>
      <c r="C1594" s="2" t="s">
        <v>12868</v>
      </c>
      <c r="D1594" s="2" t="s">
        <v>12865</v>
      </c>
      <c r="E1594" s="2">
        <v>1593</v>
      </c>
      <c r="F1594" s="1">
        <v>6</v>
      </c>
      <c r="G1594" s="1" t="s">
        <v>2655</v>
      </c>
      <c r="H1594" s="1" t="s">
        <v>7350</v>
      </c>
      <c r="I1594" s="1">
        <v>4</v>
      </c>
      <c r="L1594" s="1">
        <v>2</v>
      </c>
      <c r="M1594" s="2" t="s">
        <v>13506</v>
      </c>
      <c r="N1594" s="2" t="s">
        <v>13507</v>
      </c>
      <c r="T1594" s="1" t="s">
        <v>15262</v>
      </c>
      <c r="U1594" s="1" t="s">
        <v>109</v>
      </c>
      <c r="V1594" s="1" t="s">
        <v>7521</v>
      </c>
      <c r="Y1594" s="1" t="s">
        <v>2835</v>
      </c>
      <c r="Z1594" s="1" t="s">
        <v>9217</v>
      </c>
      <c r="AC1594" s="1">
        <v>44</v>
      </c>
      <c r="AD1594" s="1" t="s">
        <v>102</v>
      </c>
      <c r="AE1594" s="1" t="s">
        <v>9629</v>
      </c>
    </row>
    <row r="1595" spans="1:72" ht="13.5" customHeight="1">
      <c r="A1595" s="3" t="str">
        <f>HYPERLINK("http://kyu.snu.ac.kr/sdhj/index.jsp?type=hj/GK14657_00IH_0001_0024.jpg","1777_각북면_24")</f>
        <v>1777_각북면_24</v>
      </c>
      <c r="B1595" s="2">
        <v>1777</v>
      </c>
      <c r="C1595" s="2" t="s">
        <v>12868</v>
      </c>
      <c r="D1595" s="2" t="s">
        <v>12865</v>
      </c>
      <c r="E1595" s="2">
        <v>1594</v>
      </c>
      <c r="F1595" s="1">
        <v>6</v>
      </c>
      <c r="G1595" s="1" t="s">
        <v>2655</v>
      </c>
      <c r="H1595" s="1" t="s">
        <v>7350</v>
      </c>
      <c r="I1595" s="1">
        <v>4</v>
      </c>
      <c r="L1595" s="1">
        <v>2</v>
      </c>
      <c r="M1595" s="2" t="s">
        <v>13506</v>
      </c>
      <c r="N1595" s="2" t="s">
        <v>13507</v>
      </c>
      <c r="T1595" s="1" t="s">
        <v>15262</v>
      </c>
      <c r="U1595" s="1" t="s">
        <v>109</v>
      </c>
      <c r="V1595" s="1" t="s">
        <v>7521</v>
      </c>
      <c r="Y1595" s="1" t="s">
        <v>2836</v>
      </c>
      <c r="Z1595" s="1" t="s">
        <v>9216</v>
      </c>
      <c r="AC1595" s="1">
        <v>15</v>
      </c>
      <c r="AD1595" s="1" t="s">
        <v>173</v>
      </c>
      <c r="AE1595" s="1" t="s">
        <v>9622</v>
      </c>
    </row>
    <row r="1596" spans="1:72" ht="13.5" customHeight="1">
      <c r="A1596" s="3" t="str">
        <f>HYPERLINK("http://kyu.snu.ac.kr/sdhj/index.jsp?type=hj/GK14657_00IH_0001_0024.jpg","1777_각북면_24")</f>
        <v>1777_각북면_24</v>
      </c>
      <c r="B1596" s="2">
        <v>1777</v>
      </c>
      <c r="C1596" s="2" t="s">
        <v>12868</v>
      </c>
      <c r="D1596" s="2" t="s">
        <v>12865</v>
      </c>
      <c r="E1596" s="2">
        <v>1595</v>
      </c>
      <c r="F1596" s="1">
        <v>6</v>
      </c>
      <c r="G1596" s="1" t="s">
        <v>2655</v>
      </c>
      <c r="H1596" s="1" t="s">
        <v>7350</v>
      </c>
      <c r="I1596" s="1">
        <v>4</v>
      </c>
      <c r="L1596" s="1">
        <v>2</v>
      </c>
      <c r="M1596" s="2" t="s">
        <v>13506</v>
      </c>
      <c r="N1596" s="2" t="s">
        <v>13507</v>
      </c>
      <c r="T1596" s="1" t="s">
        <v>15262</v>
      </c>
      <c r="U1596" s="1" t="s">
        <v>109</v>
      </c>
      <c r="V1596" s="1" t="s">
        <v>7521</v>
      </c>
      <c r="Y1596" s="1" t="s">
        <v>555</v>
      </c>
      <c r="Z1596" s="1" t="s">
        <v>8726</v>
      </c>
      <c r="AC1596" s="1">
        <v>12</v>
      </c>
      <c r="AD1596" s="1" t="s">
        <v>344</v>
      </c>
      <c r="AE1596" s="1" t="s">
        <v>9647</v>
      </c>
    </row>
    <row r="1597" spans="1:72" ht="13.5" customHeight="1">
      <c r="A1597" s="3" t="str">
        <f>HYPERLINK("http://kyu.snu.ac.kr/sdhj/index.jsp?type=hj/GK14657_00IH_0001_0024.jpg","1777_각북면_24")</f>
        <v>1777_각북면_24</v>
      </c>
      <c r="B1597" s="2">
        <v>1777</v>
      </c>
      <c r="C1597" s="2" t="s">
        <v>12868</v>
      </c>
      <c r="D1597" s="2" t="s">
        <v>12865</v>
      </c>
      <c r="E1597" s="2">
        <v>1596</v>
      </c>
      <c r="F1597" s="1">
        <v>6</v>
      </c>
      <c r="G1597" s="1" t="s">
        <v>2655</v>
      </c>
      <c r="H1597" s="1" t="s">
        <v>7350</v>
      </c>
      <c r="I1597" s="1">
        <v>4</v>
      </c>
      <c r="L1597" s="1">
        <v>2</v>
      </c>
      <c r="M1597" s="2" t="s">
        <v>13506</v>
      </c>
      <c r="N1597" s="2" t="s">
        <v>13507</v>
      </c>
      <c r="T1597" s="1" t="s">
        <v>15262</v>
      </c>
      <c r="U1597" s="1" t="s">
        <v>109</v>
      </c>
      <c r="V1597" s="1" t="s">
        <v>7521</v>
      </c>
      <c r="Y1597" s="1" t="s">
        <v>2837</v>
      </c>
      <c r="Z1597" s="1" t="s">
        <v>7886</v>
      </c>
      <c r="AC1597" s="1">
        <v>10</v>
      </c>
      <c r="AD1597" s="1" t="s">
        <v>386</v>
      </c>
      <c r="AE1597" s="1" t="s">
        <v>9619</v>
      </c>
      <c r="BB1597" s="1" t="s">
        <v>2374</v>
      </c>
      <c r="BC1597" s="1" t="s">
        <v>7650</v>
      </c>
      <c r="BD1597" s="1" t="s">
        <v>2838</v>
      </c>
      <c r="BE1597" s="1" t="s">
        <v>10725</v>
      </c>
    </row>
    <row r="1598" spans="1:72" ht="13.5" customHeight="1">
      <c r="A1598" s="3" t="str">
        <f>HYPERLINK("http://kyu.snu.ac.kr/sdhj/index.jsp?type=hj/GK14657_00IH_0001_0024.jpg","1777_각북면_24")</f>
        <v>1777_각북면_24</v>
      </c>
      <c r="B1598" s="2">
        <v>1777</v>
      </c>
      <c r="C1598" s="2" t="s">
        <v>12868</v>
      </c>
      <c r="D1598" s="2" t="s">
        <v>12865</v>
      </c>
      <c r="E1598" s="2">
        <v>1597</v>
      </c>
      <c r="F1598" s="1">
        <v>6</v>
      </c>
      <c r="G1598" s="1" t="s">
        <v>2655</v>
      </c>
      <c r="H1598" s="1" t="s">
        <v>7350</v>
      </c>
      <c r="I1598" s="1">
        <v>4</v>
      </c>
      <c r="L1598" s="1">
        <v>2</v>
      </c>
      <c r="M1598" s="2" t="s">
        <v>13506</v>
      </c>
      <c r="N1598" s="2" t="s">
        <v>13507</v>
      </c>
      <c r="T1598" s="1" t="s">
        <v>15262</v>
      </c>
      <c r="U1598" s="1" t="s">
        <v>109</v>
      </c>
      <c r="V1598" s="1" t="s">
        <v>7521</v>
      </c>
      <c r="Y1598" s="1" t="s">
        <v>2839</v>
      </c>
      <c r="Z1598" s="1" t="s">
        <v>9215</v>
      </c>
      <c r="AC1598" s="1">
        <v>13</v>
      </c>
      <c r="AD1598" s="1" t="s">
        <v>40</v>
      </c>
      <c r="AE1598" s="1" t="s">
        <v>9663</v>
      </c>
    </row>
    <row r="1599" spans="1:72" ht="13.5" customHeight="1">
      <c r="A1599" s="3" t="str">
        <f>HYPERLINK("http://kyu.snu.ac.kr/sdhj/index.jsp?type=hj/GK14657_00IH_0001_0024.jpg","1777_각북면_24")</f>
        <v>1777_각북면_24</v>
      </c>
      <c r="B1599" s="2">
        <v>1777</v>
      </c>
      <c r="C1599" s="2" t="s">
        <v>12868</v>
      </c>
      <c r="D1599" s="2" t="s">
        <v>12865</v>
      </c>
      <c r="E1599" s="2">
        <v>1598</v>
      </c>
      <c r="F1599" s="1">
        <v>6</v>
      </c>
      <c r="G1599" s="1" t="s">
        <v>2655</v>
      </c>
      <c r="H1599" s="1" t="s">
        <v>7350</v>
      </c>
      <c r="I1599" s="1">
        <v>4</v>
      </c>
      <c r="L1599" s="1">
        <v>2</v>
      </c>
      <c r="M1599" s="2" t="s">
        <v>13506</v>
      </c>
      <c r="N1599" s="2" t="s">
        <v>13507</v>
      </c>
      <c r="T1599" s="1" t="s">
        <v>15262</v>
      </c>
      <c r="U1599" s="1" t="s">
        <v>109</v>
      </c>
      <c r="V1599" s="1" t="s">
        <v>7521</v>
      </c>
      <c r="Y1599" s="1" t="s">
        <v>2840</v>
      </c>
      <c r="Z1599" s="1" t="s">
        <v>9118</v>
      </c>
      <c r="AC1599" s="1" t="s">
        <v>14296</v>
      </c>
      <c r="AD1599" s="1" t="s">
        <v>455</v>
      </c>
      <c r="AE1599" s="1" t="s">
        <v>9661</v>
      </c>
      <c r="BB1599" s="1" t="s">
        <v>2374</v>
      </c>
      <c r="BC1599" s="1" t="s">
        <v>7650</v>
      </c>
      <c r="BD1599" s="1" t="s">
        <v>2835</v>
      </c>
      <c r="BE1599" s="1" t="s">
        <v>9217</v>
      </c>
    </row>
    <row r="1600" spans="1:72" ht="13.5" customHeight="1">
      <c r="A1600" s="3" t="str">
        <f>HYPERLINK("http://kyu.snu.ac.kr/sdhj/index.jsp?type=hj/GK14657_00IH_0001_0024.jpg","1777_각북면_24")</f>
        <v>1777_각북면_24</v>
      </c>
      <c r="B1600" s="2">
        <v>1777</v>
      </c>
      <c r="C1600" s="2" t="s">
        <v>12868</v>
      </c>
      <c r="D1600" s="2" t="s">
        <v>12865</v>
      </c>
      <c r="E1600" s="2">
        <v>1599</v>
      </c>
      <c r="F1600" s="1">
        <v>6</v>
      </c>
      <c r="G1600" s="1" t="s">
        <v>2655</v>
      </c>
      <c r="H1600" s="1" t="s">
        <v>7350</v>
      </c>
      <c r="I1600" s="1">
        <v>4</v>
      </c>
      <c r="L1600" s="1">
        <v>2</v>
      </c>
      <c r="M1600" s="2" t="s">
        <v>13506</v>
      </c>
      <c r="N1600" s="2" t="s">
        <v>13507</v>
      </c>
      <c r="T1600" s="1" t="s">
        <v>15262</v>
      </c>
      <c r="U1600" s="1" t="s">
        <v>138</v>
      </c>
      <c r="V1600" s="1" t="s">
        <v>7522</v>
      </c>
      <c r="Y1600" s="1" t="s">
        <v>186</v>
      </c>
      <c r="Z1600" s="1" t="s">
        <v>8270</v>
      </c>
      <c r="AF1600" s="1" t="s">
        <v>270</v>
      </c>
      <c r="AG1600" s="1" t="s">
        <v>9680</v>
      </c>
      <c r="AH1600" s="1" t="s">
        <v>317</v>
      </c>
      <c r="AI1600" s="1" t="s">
        <v>9709</v>
      </c>
    </row>
    <row r="1601" spans="1:72" ht="13.5" customHeight="1">
      <c r="A1601" s="3" t="str">
        <f>HYPERLINK("http://kyu.snu.ac.kr/sdhj/index.jsp?type=hj/GK14657_00IH_0001_0024.jpg","1777_각북면_24")</f>
        <v>1777_각북면_24</v>
      </c>
      <c r="B1601" s="2">
        <v>1777</v>
      </c>
      <c r="C1601" s="2" t="s">
        <v>12868</v>
      </c>
      <c r="D1601" s="2" t="s">
        <v>12865</v>
      </c>
      <c r="E1601" s="2">
        <v>1600</v>
      </c>
      <c r="F1601" s="1">
        <v>6</v>
      </c>
      <c r="G1601" s="1" t="s">
        <v>2655</v>
      </c>
      <c r="H1601" s="1" t="s">
        <v>7350</v>
      </c>
      <c r="I1601" s="1">
        <v>4</v>
      </c>
      <c r="L1601" s="1">
        <v>2</v>
      </c>
      <c r="M1601" s="2" t="s">
        <v>13506</v>
      </c>
      <c r="N1601" s="2" t="s">
        <v>13507</v>
      </c>
      <c r="T1601" s="1" t="s">
        <v>15262</v>
      </c>
      <c r="U1601" s="1" t="s">
        <v>138</v>
      </c>
      <c r="V1601" s="1" t="s">
        <v>7522</v>
      </c>
      <c r="Y1601" s="1" t="s">
        <v>1224</v>
      </c>
      <c r="Z1601" s="1" t="s">
        <v>9214</v>
      </c>
      <c r="AC1601" s="1">
        <v>31</v>
      </c>
      <c r="AD1601" s="1" t="s">
        <v>507</v>
      </c>
      <c r="AE1601" s="1" t="s">
        <v>9635</v>
      </c>
    </row>
    <row r="1602" spans="1:72" ht="13.5" customHeight="1">
      <c r="A1602" s="3" t="str">
        <f>HYPERLINK("http://kyu.snu.ac.kr/sdhj/index.jsp?type=hj/GK14657_00IH_0001_0024.jpg","1777_각북면_24")</f>
        <v>1777_각북면_24</v>
      </c>
      <c r="B1602" s="2">
        <v>1777</v>
      </c>
      <c r="C1602" s="2" t="s">
        <v>12868</v>
      </c>
      <c r="D1602" s="2" t="s">
        <v>12865</v>
      </c>
      <c r="E1602" s="2">
        <v>1601</v>
      </c>
      <c r="F1602" s="1">
        <v>6</v>
      </c>
      <c r="G1602" s="1" t="s">
        <v>2655</v>
      </c>
      <c r="H1602" s="1" t="s">
        <v>7350</v>
      </c>
      <c r="I1602" s="1">
        <v>4</v>
      </c>
      <c r="L1602" s="1">
        <v>2</v>
      </c>
      <c r="M1602" s="2" t="s">
        <v>13506</v>
      </c>
      <c r="N1602" s="2" t="s">
        <v>13507</v>
      </c>
      <c r="T1602" s="1" t="s">
        <v>15262</v>
      </c>
      <c r="U1602" s="1" t="s">
        <v>138</v>
      </c>
      <c r="V1602" s="1" t="s">
        <v>7522</v>
      </c>
      <c r="Y1602" s="1" t="s">
        <v>2841</v>
      </c>
      <c r="Z1602" s="1" t="s">
        <v>8408</v>
      </c>
      <c r="AC1602" s="1">
        <v>18</v>
      </c>
      <c r="AD1602" s="1" t="s">
        <v>66</v>
      </c>
      <c r="AE1602" s="1" t="s">
        <v>9631</v>
      </c>
    </row>
    <row r="1603" spans="1:72" ht="13.5" customHeight="1">
      <c r="A1603" s="3" t="str">
        <f>HYPERLINK("http://kyu.snu.ac.kr/sdhj/index.jsp?type=hj/GK14657_00IH_0001_0024.jpg","1777_각북면_24")</f>
        <v>1777_각북면_24</v>
      </c>
      <c r="B1603" s="2">
        <v>1777</v>
      </c>
      <c r="C1603" s="2" t="s">
        <v>12868</v>
      </c>
      <c r="D1603" s="2" t="s">
        <v>12865</v>
      </c>
      <c r="E1603" s="2">
        <v>1602</v>
      </c>
      <c r="F1603" s="1">
        <v>6</v>
      </c>
      <c r="G1603" s="1" t="s">
        <v>2655</v>
      </c>
      <c r="H1603" s="1" t="s">
        <v>7350</v>
      </c>
      <c r="I1603" s="1">
        <v>4</v>
      </c>
      <c r="L1603" s="1">
        <v>2</v>
      </c>
      <c r="M1603" s="2" t="s">
        <v>13506</v>
      </c>
      <c r="N1603" s="2" t="s">
        <v>13507</v>
      </c>
      <c r="T1603" s="1" t="s">
        <v>15262</v>
      </c>
      <c r="U1603" s="1" t="s">
        <v>138</v>
      </c>
      <c r="V1603" s="1" t="s">
        <v>7522</v>
      </c>
      <c r="Y1603" s="1" t="s">
        <v>2842</v>
      </c>
      <c r="Z1603" s="1" t="s">
        <v>8828</v>
      </c>
      <c r="AG1603" s="1" t="s">
        <v>9364</v>
      </c>
    </row>
    <row r="1604" spans="1:72" ht="13.5" customHeight="1">
      <c r="A1604" s="3" t="str">
        <f>HYPERLINK("http://kyu.snu.ac.kr/sdhj/index.jsp?type=hj/GK14657_00IH_0001_0024.jpg","1777_각북면_24")</f>
        <v>1777_각북면_24</v>
      </c>
      <c r="B1604" s="2">
        <v>1777</v>
      </c>
      <c r="C1604" s="2" t="s">
        <v>12868</v>
      </c>
      <c r="D1604" s="2" t="s">
        <v>12865</v>
      </c>
      <c r="E1604" s="2">
        <v>1603</v>
      </c>
      <c r="F1604" s="1">
        <v>6</v>
      </c>
      <c r="G1604" s="1" t="s">
        <v>2655</v>
      </c>
      <c r="H1604" s="1" t="s">
        <v>7350</v>
      </c>
      <c r="I1604" s="1">
        <v>4</v>
      </c>
      <c r="L1604" s="1">
        <v>2</v>
      </c>
      <c r="M1604" s="2" t="s">
        <v>13506</v>
      </c>
      <c r="N1604" s="2" t="s">
        <v>13507</v>
      </c>
      <c r="T1604" s="1" t="s">
        <v>15262</v>
      </c>
      <c r="U1604" s="1" t="s">
        <v>138</v>
      </c>
      <c r="V1604" s="1" t="s">
        <v>7522</v>
      </c>
      <c r="Y1604" s="1" t="s">
        <v>2843</v>
      </c>
      <c r="Z1604" s="1" t="s">
        <v>9213</v>
      </c>
      <c r="AF1604" s="1" t="s">
        <v>273</v>
      </c>
      <c r="AG1604" s="1" t="s">
        <v>9364</v>
      </c>
    </row>
    <row r="1605" spans="1:72" ht="13.5" customHeight="1">
      <c r="A1605" s="3" t="str">
        <f>HYPERLINK("http://kyu.snu.ac.kr/sdhj/index.jsp?type=hj/GK14657_00IH_0001_0024.jpg","1777_각북면_24")</f>
        <v>1777_각북면_24</v>
      </c>
      <c r="B1605" s="2">
        <v>1777</v>
      </c>
      <c r="C1605" s="2" t="s">
        <v>12868</v>
      </c>
      <c r="D1605" s="2" t="s">
        <v>12865</v>
      </c>
      <c r="E1605" s="2">
        <v>1604</v>
      </c>
      <c r="F1605" s="1">
        <v>6</v>
      </c>
      <c r="G1605" s="1" t="s">
        <v>2655</v>
      </c>
      <c r="H1605" s="1" t="s">
        <v>7350</v>
      </c>
      <c r="I1605" s="1">
        <v>4</v>
      </c>
      <c r="L1605" s="1">
        <v>3</v>
      </c>
      <c r="M1605" s="2" t="s">
        <v>13508</v>
      </c>
      <c r="N1605" s="2" t="s">
        <v>13509</v>
      </c>
      <c r="T1605" s="1" t="s">
        <v>12957</v>
      </c>
      <c r="U1605" s="1" t="s">
        <v>37</v>
      </c>
      <c r="V1605" s="1" t="s">
        <v>7529</v>
      </c>
      <c r="W1605" s="1" t="s">
        <v>791</v>
      </c>
      <c r="X1605" s="1" t="s">
        <v>7510</v>
      </c>
      <c r="Y1605" s="1" t="s">
        <v>2811</v>
      </c>
      <c r="Z1605" s="1" t="s">
        <v>9212</v>
      </c>
      <c r="AC1605" s="1">
        <v>47</v>
      </c>
      <c r="AD1605" s="1" t="s">
        <v>364</v>
      </c>
      <c r="AE1605" s="1" t="s">
        <v>9634</v>
      </c>
      <c r="AJ1605" s="1" t="s">
        <v>17</v>
      </c>
      <c r="AK1605" s="1" t="s">
        <v>9765</v>
      </c>
      <c r="AL1605" s="1" t="s">
        <v>2810</v>
      </c>
      <c r="AM1605" s="1" t="s">
        <v>14521</v>
      </c>
      <c r="AT1605" s="1" t="s">
        <v>37</v>
      </c>
      <c r="AU1605" s="1" t="s">
        <v>7529</v>
      </c>
      <c r="AV1605" s="1" t="s">
        <v>2812</v>
      </c>
      <c r="AW1605" s="1" t="s">
        <v>10425</v>
      </c>
      <c r="BG1605" s="1" t="s">
        <v>37</v>
      </c>
      <c r="BH1605" s="1" t="s">
        <v>7529</v>
      </c>
      <c r="BI1605" s="1" t="s">
        <v>2844</v>
      </c>
      <c r="BJ1605" s="1" t="s">
        <v>11153</v>
      </c>
      <c r="BK1605" s="1" t="s">
        <v>37</v>
      </c>
      <c r="BL1605" s="1" t="s">
        <v>7529</v>
      </c>
      <c r="BM1605" s="1" t="s">
        <v>2845</v>
      </c>
      <c r="BN1605" s="1" t="s">
        <v>11718</v>
      </c>
      <c r="BO1605" s="1" t="s">
        <v>37</v>
      </c>
      <c r="BP1605" s="1" t="s">
        <v>7529</v>
      </c>
      <c r="BQ1605" s="1" t="s">
        <v>2846</v>
      </c>
      <c r="BR1605" s="1" t="s">
        <v>12413</v>
      </c>
      <c r="BS1605" s="1" t="s">
        <v>147</v>
      </c>
      <c r="BT1605" s="1" t="s">
        <v>9773</v>
      </c>
    </row>
    <row r="1606" spans="1:72" ht="13.5" customHeight="1">
      <c r="A1606" s="3" t="str">
        <f>HYPERLINK("http://kyu.snu.ac.kr/sdhj/index.jsp?type=hj/GK14657_00IH_0001_0024.jpg","1777_각북면_24")</f>
        <v>1777_각북면_24</v>
      </c>
      <c r="B1606" s="2">
        <v>1777</v>
      </c>
      <c r="C1606" s="2" t="s">
        <v>12868</v>
      </c>
      <c r="D1606" s="2" t="s">
        <v>12865</v>
      </c>
      <c r="E1606" s="2">
        <v>1605</v>
      </c>
      <c r="F1606" s="1">
        <v>6</v>
      </c>
      <c r="G1606" s="1" t="s">
        <v>2655</v>
      </c>
      <c r="H1606" s="1" t="s">
        <v>7350</v>
      </c>
      <c r="I1606" s="1">
        <v>4</v>
      </c>
      <c r="L1606" s="1">
        <v>3</v>
      </c>
      <c r="M1606" s="2" t="s">
        <v>13508</v>
      </c>
      <c r="N1606" s="2" t="s">
        <v>13509</v>
      </c>
      <c r="S1606" s="1" t="s">
        <v>47</v>
      </c>
      <c r="T1606" s="1" t="s">
        <v>179</v>
      </c>
      <c r="W1606" s="1" t="s">
        <v>1761</v>
      </c>
      <c r="X1606" s="1" t="s">
        <v>7694</v>
      </c>
      <c r="Y1606" s="1" t="s">
        <v>10</v>
      </c>
      <c r="Z1606" s="1" t="s">
        <v>7691</v>
      </c>
      <c r="AC1606" s="1">
        <v>54</v>
      </c>
      <c r="AD1606" s="1" t="s">
        <v>199</v>
      </c>
      <c r="AE1606" s="1" t="s">
        <v>7846</v>
      </c>
      <c r="AJ1606" s="1" t="s">
        <v>17</v>
      </c>
      <c r="AK1606" s="1" t="s">
        <v>9765</v>
      </c>
      <c r="AL1606" s="1" t="s">
        <v>237</v>
      </c>
      <c r="AM1606" s="1" t="s">
        <v>9715</v>
      </c>
      <c r="AT1606" s="1" t="s">
        <v>37</v>
      </c>
      <c r="AU1606" s="1" t="s">
        <v>7529</v>
      </c>
      <c r="AV1606" s="1" t="s">
        <v>2847</v>
      </c>
      <c r="AW1606" s="1" t="s">
        <v>10424</v>
      </c>
      <c r="BG1606" s="1" t="s">
        <v>37</v>
      </c>
      <c r="BH1606" s="1" t="s">
        <v>7529</v>
      </c>
      <c r="BI1606" s="1" t="s">
        <v>2848</v>
      </c>
      <c r="BJ1606" s="1" t="s">
        <v>11152</v>
      </c>
      <c r="BK1606" s="1" t="s">
        <v>37</v>
      </c>
      <c r="BL1606" s="1" t="s">
        <v>7529</v>
      </c>
      <c r="BM1606" s="1" t="s">
        <v>702</v>
      </c>
      <c r="BN1606" s="1" t="s">
        <v>7867</v>
      </c>
      <c r="BO1606" s="1" t="s">
        <v>37</v>
      </c>
      <c r="BP1606" s="1" t="s">
        <v>7529</v>
      </c>
      <c r="BQ1606" s="1" t="s">
        <v>2849</v>
      </c>
      <c r="BR1606" s="1" t="s">
        <v>14910</v>
      </c>
      <c r="BS1606" s="1" t="s">
        <v>942</v>
      </c>
      <c r="BT1606" s="1" t="s">
        <v>9752</v>
      </c>
    </row>
    <row r="1607" spans="1:72" ht="13.5" customHeight="1">
      <c r="A1607" s="3" t="str">
        <f>HYPERLINK("http://kyu.snu.ac.kr/sdhj/index.jsp?type=hj/GK14657_00IH_0001_0024.jpg","1777_각북면_24")</f>
        <v>1777_각북면_24</v>
      </c>
      <c r="B1607" s="2">
        <v>1777</v>
      </c>
      <c r="C1607" s="2" t="s">
        <v>12868</v>
      </c>
      <c r="D1607" s="2" t="s">
        <v>12865</v>
      </c>
      <c r="E1607" s="2">
        <v>1606</v>
      </c>
      <c r="F1607" s="1">
        <v>6</v>
      </c>
      <c r="G1607" s="1" t="s">
        <v>2655</v>
      </c>
      <c r="H1607" s="1" t="s">
        <v>7350</v>
      </c>
      <c r="I1607" s="1">
        <v>4</v>
      </c>
      <c r="L1607" s="1">
        <v>3</v>
      </c>
      <c r="M1607" s="2" t="s">
        <v>13508</v>
      </c>
      <c r="N1607" s="2" t="s">
        <v>13509</v>
      </c>
      <c r="S1607" s="1" t="s">
        <v>57</v>
      </c>
      <c r="T1607" s="1" t="s">
        <v>7485</v>
      </c>
      <c r="Y1607" s="1" t="s">
        <v>2850</v>
      </c>
      <c r="Z1607" s="1" t="s">
        <v>9211</v>
      </c>
      <c r="AC1607" s="1">
        <v>8</v>
      </c>
      <c r="AD1607" s="1" t="s">
        <v>157</v>
      </c>
      <c r="AE1607" s="1" t="s">
        <v>9078</v>
      </c>
    </row>
    <row r="1608" spans="1:72" ht="13.5" customHeight="1">
      <c r="A1608" s="3" t="str">
        <f>HYPERLINK("http://kyu.snu.ac.kr/sdhj/index.jsp?type=hj/GK14657_00IH_0001_0024.jpg","1777_각북면_24")</f>
        <v>1777_각북면_24</v>
      </c>
      <c r="B1608" s="2">
        <v>1777</v>
      </c>
      <c r="C1608" s="2" t="s">
        <v>12868</v>
      </c>
      <c r="D1608" s="2" t="s">
        <v>12865</v>
      </c>
      <c r="E1608" s="2">
        <v>1607</v>
      </c>
      <c r="F1608" s="1">
        <v>6</v>
      </c>
      <c r="G1608" s="1" t="s">
        <v>2655</v>
      </c>
      <c r="H1608" s="1" t="s">
        <v>7350</v>
      </c>
      <c r="I1608" s="1">
        <v>4</v>
      </c>
      <c r="L1608" s="1">
        <v>3</v>
      </c>
      <c r="M1608" s="2" t="s">
        <v>13508</v>
      </c>
      <c r="N1608" s="2" t="s">
        <v>13509</v>
      </c>
      <c r="T1608" s="1" t="s">
        <v>15262</v>
      </c>
      <c r="U1608" s="1" t="s">
        <v>138</v>
      </c>
      <c r="V1608" s="1" t="s">
        <v>7522</v>
      </c>
      <c r="Y1608" s="1" t="s">
        <v>2851</v>
      </c>
      <c r="Z1608" s="1" t="s">
        <v>9210</v>
      </c>
      <c r="AC1608" s="1">
        <v>69</v>
      </c>
      <c r="AD1608" s="1" t="s">
        <v>366</v>
      </c>
      <c r="AE1608" s="1" t="s">
        <v>9626</v>
      </c>
    </row>
    <row r="1609" spans="1:72" ht="13.5" customHeight="1">
      <c r="A1609" s="3" t="str">
        <f>HYPERLINK("http://kyu.snu.ac.kr/sdhj/index.jsp?type=hj/GK14657_00IH_0001_0024.jpg","1777_각북면_24")</f>
        <v>1777_각북면_24</v>
      </c>
      <c r="B1609" s="2">
        <v>1777</v>
      </c>
      <c r="C1609" s="2" t="s">
        <v>12868</v>
      </c>
      <c r="D1609" s="2" t="s">
        <v>12865</v>
      </c>
      <c r="E1609" s="2">
        <v>1608</v>
      </c>
      <c r="F1609" s="1">
        <v>6</v>
      </c>
      <c r="G1609" s="1" t="s">
        <v>2655</v>
      </c>
      <c r="H1609" s="1" t="s">
        <v>7350</v>
      </c>
      <c r="I1609" s="1">
        <v>4</v>
      </c>
      <c r="L1609" s="1">
        <v>3</v>
      </c>
      <c r="M1609" s="2" t="s">
        <v>13508</v>
      </c>
      <c r="N1609" s="2" t="s">
        <v>13509</v>
      </c>
      <c r="T1609" s="1" t="s">
        <v>15262</v>
      </c>
      <c r="U1609" s="1" t="s">
        <v>109</v>
      </c>
      <c r="V1609" s="1" t="s">
        <v>7521</v>
      </c>
      <c r="Y1609" s="1" t="s">
        <v>2852</v>
      </c>
      <c r="Z1609" s="1" t="s">
        <v>9209</v>
      </c>
      <c r="AC1609" s="1">
        <v>7</v>
      </c>
      <c r="AD1609" s="1" t="s">
        <v>108</v>
      </c>
      <c r="AE1609" s="1" t="s">
        <v>9615</v>
      </c>
    </row>
    <row r="1610" spans="1:72" ht="13.5" customHeight="1">
      <c r="A1610" s="3" t="str">
        <f>HYPERLINK("http://kyu.snu.ac.kr/sdhj/index.jsp?type=hj/GK14657_00IH_0001_0024.jpg","1777_각북면_24")</f>
        <v>1777_각북면_24</v>
      </c>
      <c r="B1610" s="2">
        <v>1777</v>
      </c>
      <c r="C1610" s="2" t="s">
        <v>12868</v>
      </c>
      <c r="D1610" s="2" t="s">
        <v>12865</v>
      </c>
      <c r="E1610" s="2">
        <v>1609</v>
      </c>
      <c r="F1610" s="1">
        <v>6</v>
      </c>
      <c r="G1610" s="1" t="s">
        <v>2655</v>
      </c>
      <c r="H1610" s="1" t="s">
        <v>7350</v>
      </c>
      <c r="I1610" s="1">
        <v>4</v>
      </c>
      <c r="L1610" s="1">
        <v>3</v>
      </c>
      <c r="M1610" s="2" t="s">
        <v>13508</v>
      </c>
      <c r="N1610" s="2" t="s">
        <v>13509</v>
      </c>
      <c r="S1610" s="1" t="s">
        <v>112</v>
      </c>
      <c r="T1610" s="1" t="s">
        <v>15263</v>
      </c>
      <c r="U1610" s="1" t="s">
        <v>109</v>
      </c>
      <c r="V1610" s="1" t="s">
        <v>7521</v>
      </c>
      <c r="Y1610" s="1" t="s">
        <v>113</v>
      </c>
      <c r="Z1610" s="1" t="s">
        <v>7749</v>
      </c>
      <c r="AC1610" s="1">
        <v>8</v>
      </c>
      <c r="AD1610" s="1" t="s">
        <v>157</v>
      </c>
      <c r="AE1610" s="1" t="s">
        <v>9078</v>
      </c>
    </row>
    <row r="1611" spans="1:72" ht="13.5" customHeight="1">
      <c r="A1611" s="3" t="str">
        <f>HYPERLINK("http://kyu.snu.ac.kr/sdhj/index.jsp?type=hj/GK14657_00IH_0001_0024.jpg","1777_각북면_24")</f>
        <v>1777_각북면_24</v>
      </c>
      <c r="B1611" s="2">
        <v>1777</v>
      </c>
      <c r="C1611" s="2" t="s">
        <v>12868</v>
      </c>
      <c r="D1611" s="2" t="s">
        <v>12865</v>
      </c>
      <c r="E1611" s="2">
        <v>1610</v>
      </c>
      <c r="F1611" s="1">
        <v>6</v>
      </c>
      <c r="G1611" s="1" t="s">
        <v>2655</v>
      </c>
      <c r="H1611" s="1" t="s">
        <v>7350</v>
      </c>
      <c r="I1611" s="1">
        <v>4</v>
      </c>
      <c r="L1611" s="1">
        <v>4</v>
      </c>
      <c r="M1611" s="2" t="s">
        <v>15420</v>
      </c>
      <c r="N1611" s="2" t="s">
        <v>15421</v>
      </c>
      <c r="Q1611" s="1" t="s">
        <v>14288</v>
      </c>
      <c r="R1611" s="1" t="s">
        <v>7480</v>
      </c>
      <c r="T1611" s="1" t="s">
        <v>12957</v>
      </c>
      <c r="W1611" s="1" t="s">
        <v>654</v>
      </c>
      <c r="X1611" s="1" t="s">
        <v>14287</v>
      </c>
      <c r="Y1611" s="1" t="s">
        <v>2853</v>
      </c>
      <c r="Z1611" s="1" t="s">
        <v>8844</v>
      </c>
      <c r="AC1611" s="1">
        <v>37</v>
      </c>
      <c r="AD1611" s="1" t="s">
        <v>262</v>
      </c>
      <c r="AE1611" s="1" t="s">
        <v>9642</v>
      </c>
      <c r="AT1611" s="1" t="s">
        <v>223</v>
      </c>
      <c r="AU1611" s="1" t="s">
        <v>7526</v>
      </c>
      <c r="AV1611" s="1" t="s">
        <v>2854</v>
      </c>
      <c r="AW1611" s="1" t="s">
        <v>10423</v>
      </c>
      <c r="BG1611" s="1" t="s">
        <v>223</v>
      </c>
      <c r="BH1611" s="1" t="s">
        <v>7526</v>
      </c>
      <c r="BI1611" s="1" t="s">
        <v>2855</v>
      </c>
      <c r="BJ1611" s="1" t="s">
        <v>10503</v>
      </c>
      <c r="BK1611" s="1" t="s">
        <v>223</v>
      </c>
      <c r="BL1611" s="1" t="s">
        <v>7526</v>
      </c>
      <c r="BM1611" s="1" t="s">
        <v>2752</v>
      </c>
      <c r="BN1611" s="1" t="s">
        <v>10916</v>
      </c>
      <c r="BO1611" s="1" t="s">
        <v>223</v>
      </c>
      <c r="BP1611" s="1" t="s">
        <v>7526</v>
      </c>
      <c r="BQ1611" s="1" t="s">
        <v>2856</v>
      </c>
      <c r="BR1611" s="1" t="s">
        <v>15400</v>
      </c>
      <c r="BS1611" s="1" t="s">
        <v>129</v>
      </c>
      <c r="BT1611" s="1" t="s">
        <v>9723</v>
      </c>
    </row>
    <row r="1612" spans="1:72" ht="13.5" customHeight="1">
      <c r="A1612" s="3" t="str">
        <f>HYPERLINK("http://kyu.snu.ac.kr/sdhj/index.jsp?type=hj/GK14657_00IH_0001_0024.jpg","1777_각북면_24")</f>
        <v>1777_각북면_24</v>
      </c>
      <c r="B1612" s="2">
        <v>1777</v>
      </c>
      <c r="C1612" s="2" t="s">
        <v>12868</v>
      </c>
      <c r="D1612" s="2" t="s">
        <v>12865</v>
      </c>
      <c r="E1612" s="2">
        <v>1611</v>
      </c>
      <c r="F1612" s="1">
        <v>6</v>
      </c>
      <c r="G1612" s="1" t="s">
        <v>2655</v>
      </c>
      <c r="H1612" s="1" t="s">
        <v>7350</v>
      </c>
      <c r="I1612" s="1">
        <v>4</v>
      </c>
      <c r="L1612" s="1">
        <v>4</v>
      </c>
      <c r="M1612" s="2" t="s">
        <v>15420</v>
      </c>
      <c r="N1612" s="2" t="s">
        <v>15421</v>
      </c>
      <c r="S1612" s="1" t="s">
        <v>47</v>
      </c>
      <c r="T1612" s="1" t="s">
        <v>179</v>
      </c>
      <c r="W1612" s="1" t="s">
        <v>131</v>
      </c>
      <c r="X1612" s="1" t="s">
        <v>7695</v>
      </c>
      <c r="Y1612" s="1" t="s">
        <v>210</v>
      </c>
      <c r="Z1612" s="1" t="s">
        <v>7726</v>
      </c>
      <c r="AC1612" s="1">
        <v>45</v>
      </c>
      <c r="AD1612" s="1" t="s">
        <v>306</v>
      </c>
      <c r="AE1612" s="1" t="s">
        <v>9664</v>
      </c>
      <c r="AJ1612" s="1" t="s">
        <v>17</v>
      </c>
      <c r="AK1612" s="1" t="s">
        <v>9765</v>
      </c>
      <c r="AL1612" s="1" t="s">
        <v>46</v>
      </c>
      <c r="AM1612" s="1" t="s">
        <v>9757</v>
      </c>
      <c r="AT1612" s="1" t="s">
        <v>223</v>
      </c>
      <c r="AU1612" s="1" t="s">
        <v>7526</v>
      </c>
      <c r="AV1612" s="1" t="s">
        <v>378</v>
      </c>
      <c r="AW1612" s="1" t="s">
        <v>10422</v>
      </c>
      <c r="BG1612" s="1" t="s">
        <v>53</v>
      </c>
      <c r="BH1612" s="1" t="s">
        <v>7653</v>
      </c>
      <c r="BI1612" s="1" t="s">
        <v>2857</v>
      </c>
      <c r="BJ1612" s="1" t="s">
        <v>11151</v>
      </c>
      <c r="BK1612" s="1" t="s">
        <v>53</v>
      </c>
      <c r="BL1612" s="1" t="s">
        <v>7653</v>
      </c>
      <c r="BM1612" s="1" t="s">
        <v>2858</v>
      </c>
      <c r="BN1612" s="1" t="s">
        <v>10797</v>
      </c>
      <c r="BO1612" s="1" t="s">
        <v>223</v>
      </c>
      <c r="BP1612" s="1" t="s">
        <v>7526</v>
      </c>
      <c r="BQ1612" s="1" t="s">
        <v>2859</v>
      </c>
      <c r="BR1612" s="1" t="s">
        <v>12412</v>
      </c>
      <c r="BS1612" s="1" t="s">
        <v>2654</v>
      </c>
      <c r="BT1612" s="1" t="s">
        <v>9779</v>
      </c>
    </row>
    <row r="1613" spans="1:72" ht="13.5" customHeight="1">
      <c r="A1613" s="3" t="str">
        <f>HYPERLINK("http://kyu.snu.ac.kr/sdhj/index.jsp?type=hj/GK14657_00IH_0001_0024.jpg","1777_각북면_24")</f>
        <v>1777_각북면_24</v>
      </c>
      <c r="B1613" s="2">
        <v>1777</v>
      </c>
      <c r="C1613" s="2" t="s">
        <v>12868</v>
      </c>
      <c r="D1613" s="2" t="s">
        <v>12865</v>
      </c>
      <c r="E1613" s="2">
        <v>1612</v>
      </c>
      <c r="F1613" s="1">
        <v>6</v>
      </c>
      <c r="G1613" s="1" t="s">
        <v>2655</v>
      </c>
      <c r="H1613" s="1" t="s">
        <v>7350</v>
      </c>
      <c r="I1613" s="1">
        <v>4</v>
      </c>
      <c r="L1613" s="1">
        <v>4</v>
      </c>
      <c r="M1613" s="2" t="s">
        <v>15420</v>
      </c>
      <c r="N1613" s="2" t="s">
        <v>15421</v>
      </c>
      <c r="S1613" s="1" t="s">
        <v>130</v>
      </c>
      <c r="T1613" s="1" t="s">
        <v>7487</v>
      </c>
      <c r="W1613" s="1" t="s">
        <v>38</v>
      </c>
      <c r="X1613" s="1" t="s">
        <v>12968</v>
      </c>
      <c r="Y1613" s="1" t="s">
        <v>10</v>
      </c>
      <c r="Z1613" s="1" t="s">
        <v>7691</v>
      </c>
      <c r="AC1613" s="1">
        <v>88</v>
      </c>
      <c r="AD1613" s="1" t="s">
        <v>66</v>
      </c>
      <c r="AE1613" s="1" t="s">
        <v>9631</v>
      </c>
    </row>
    <row r="1614" spans="1:72" ht="13.5" customHeight="1">
      <c r="A1614" s="3" t="str">
        <f>HYPERLINK("http://kyu.snu.ac.kr/sdhj/index.jsp?type=hj/GK14657_00IH_0001_0024.jpg","1777_각북면_24")</f>
        <v>1777_각북면_24</v>
      </c>
      <c r="B1614" s="2">
        <v>1777</v>
      </c>
      <c r="C1614" s="2" t="s">
        <v>12868</v>
      </c>
      <c r="D1614" s="2" t="s">
        <v>12865</v>
      </c>
      <c r="E1614" s="2">
        <v>1613</v>
      </c>
      <c r="F1614" s="1">
        <v>6</v>
      </c>
      <c r="G1614" s="1" t="s">
        <v>2655</v>
      </c>
      <c r="H1614" s="1" t="s">
        <v>7350</v>
      </c>
      <c r="I1614" s="1">
        <v>4</v>
      </c>
      <c r="L1614" s="1">
        <v>4</v>
      </c>
      <c r="M1614" s="2" t="s">
        <v>15420</v>
      </c>
      <c r="N1614" s="2" t="s">
        <v>15421</v>
      </c>
      <c r="S1614" s="1" t="s">
        <v>57</v>
      </c>
      <c r="T1614" s="1" t="s">
        <v>7485</v>
      </c>
      <c r="Y1614" s="1" t="s">
        <v>1304</v>
      </c>
      <c r="Z1614" s="1" t="s">
        <v>7844</v>
      </c>
      <c r="AC1614" s="1">
        <v>11</v>
      </c>
      <c r="AD1614" s="1" t="s">
        <v>69</v>
      </c>
      <c r="AE1614" s="1" t="s">
        <v>9646</v>
      </c>
    </row>
    <row r="1615" spans="1:72" ht="13.5" customHeight="1">
      <c r="A1615" s="3" t="str">
        <f>HYPERLINK("http://kyu.snu.ac.kr/sdhj/index.jsp?type=hj/GK14657_00IH_0001_0024.jpg","1777_각북면_24")</f>
        <v>1777_각북면_24</v>
      </c>
      <c r="B1615" s="2">
        <v>1777</v>
      </c>
      <c r="C1615" s="2" t="s">
        <v>12868</v>
      </c>
      <c r="D1615" s="2" t="s">
        <v>12865</v>
      </c>
      <c r="E1615" s="2">
        <v>1614</v>
      </c>
      <c r="F1615" s="1">
        <v>6</v>
      </c>
      <c r="G1615" s="1" t="s">
        <v>2655</v>
      </c>
      <c r="H1615" s="1" t="s">
        <v>7350</v>
      </c>
      <c r="I1615" s="1">
        <v>4</v>
      </c>
      <c r="L1615" s="1">
        <v>4</v>
      </c>
      <c r="M1615" s="2" t="s">
        <v>15420</v>
      </c>
      <c r="N1615" s="2" t="s">
        <v>15421</v>
      </c>
      <c r="S1615" s="1" t="s">
        <v>57</v>
      </c>
      <c r="T1615" s="1" t="s">
        <v>7485</v>
      </c>
      <c r="Y1615" s="1" t="s">
        <v>2860</v>
      </c>
      <c r="Z1615" s="1" t="s">
        <v>8315</v>
      </c>
      <c r="AA1615" s="1" t="s">
        <v>2861</v>
      </c>
      <c r="AB1615" s="1" t="s">
        <v>9609</v>
      </c>
      <c r="AC1615" s="1">
        <v>8</v>
      </c>
      <c r="AD1615" s="1" t="s">
        <v>157</v>
      </c>
      <c r="AE1615" s="1" t="s">
        <v>9078</v>
      </c>
    </row>
    <row r="1616" spans="1:72" ht="13.5" customHeight="1">
      <c r="A1616" s="3" t="str">
        <f>HYPERLINK("http://kyu.snu.ac.kr/sdhj/index.jsp?type=hj/GK14657_00IH_0001_0024.jpg","1777_각북면_24")</f>
        <v>1777_각북면_24</v>
      </c>
      <c r="B1616" s="2">
        <v>1777</v>
      </c>
      <c r="C1616" s="2" t="s">
        <v>12868</v>
      </c>
      <c r="D1616" s="2" t="s">
        <v>12865</v>
      </c>
      <c r="E1616" s="2">
        <v>1615</v>
      </c>
      <c r="F1616" s="1">
        <v>6</v>
      </c>
      <c r="G1616" s="1" t="s">
        <v>2655</v>
      </c>
      <c r="H1616" s="1" t="s">
        <v>7350</v>
      </c>
      <c r="I1616" s="1">
        <v>4</v>
      </c>
      <c r="L1616" s="1">
        <v>4</v>
      </c>
      <c r="M1616" s="2" t="s">
        <v>15420</v>
      </c>
      <c r="N1616" s="2" t="s">
        <v>15421</v>
      </c>
      <c r="S1616" s="1" t="s">
        <v>57</v>
      </c>
      <c r="T1616" s="1" t="s">
        <v>7485</v>
      </c>
      <c r="Y1616" s="1" t="s">
        <v>2862</v>
      </c>
      <c r="Z1616" s="1" t="s">
        <v>9208</v>
      </c>
      <c r="AC1616" s="1">
        <v>6</v>
      </c>
      <c r="AD1616" s="1" t="s">
        <v>70</v>
      </c>
      <c r="AE1616" s="1" t="s">
        <v>9627</v>
      </c>
    </row>
    <row r="1617" spans="1:72" ht="13.5" customHeight="1">
      <c r="A1617" s="3" t="str">
        <f>HYPERLINK("http://kyu.snu.ac.kr/sdhj/index.jsp?type=hj/GK14657_00IH_0001_0024.jpg","1777_각북면_24")</f>
        <v>1777_각북면_24</v>
      </c>
      <c r="B1617" s="2">
        <v>1777</v>
      </c>
      <c r="C1617" s="2" t="s">
        <v>12868</v>
      </c>
      <c r="D1617" s="2" t="s">
        <v>12865</v>
      </c>
      <c r="E1617" s="2">
        <v>1616</v>
      </c>
      <c r="F1617" s="1">
        <v>6</v>
      </c>
      <c r="G1617" s="1" t="s">
        <v>2655</v>
      </c>
      <c r="H1617" s="1" t="s">
        <v>7350</v>
      </c>
      <c r="I1617" s="1">
        <v>4</v>
      </c>
      <c r="L1617" s="1">
        <v>4</v>
      </c>
      <c r="M1617" s="2" t="s">
        <v>15420</v>
      </c>
      <c r="N1617" s="2" t="s">
        <v>15421</v>
      </c>
      <c r="S1617" s="1" t="s">
        <v>67</v>
      </c>
      <c r="T1617" s="1" t="s">
        <v>5121</v>
      </c>
      <c r="AC1617" s="1">
        <v>16</v>
      </c>
      <c r="AD1617" s="1" t="s">
        <v>143</v>
      </c>
      <c r="AE1617" s="1" t="s">
        <v>9655</v>
      </c>
    </row>
    <row r="1618" spans="1:72" ht="13.5" customHeight="1">
      <c r="A1618" s="3" t="str">
        <f>HYPERLINK("http://kyu.snu.ac.kr/sdhj/index.jsp?type=hj/GK14657_00IH_0001_0024.jpg","1777_각북면_24")</f>
        <v>1777_각북면_24</v>
      </c>
      <c r="B1618" s="2">
        <v>1777</v>
      </c>
      <c r="C1618" s="2" t="s">
        <v>12868</v>
      </c>
      <c r="D1618" s="2" t="s">
        <v>12865</v>
      </c>
      <c r="E1618" s="2">
        <v>1617</v>
      </c>
      <c r="F1618" s="1">
        <v>6</v>
      </c>
      <c r="G1618" s="1" t="s">
        <v>2655</v>
      </c>
      <c r="H1618" s="1" t="s">
        <v>7350</v>
      </c>
      <c r="I1618" s="1">
        <v>4</v>
      </c>
      <c r="L1618" s="1">
        <v>4</v>
      </c>
      <c r="M1618" s="2" t="s">
        <v>15420</v>
      </c>
      <c r="N1618" s="2" t="s">
        <v>15421</v>
      </c>
      <c r="S1618" s="1" t="s">
        <v>67</v>
      </c>
      <c r="T1618" s="1" t="s">
        <v>5121</v>
      </c>
      <c r="AC1618" s="1">
        <v>14</v>
      </c>
      <c r="AD1618" s="1" t="s">
        <v>268</v>
      </c>
      <c r="AE1618" s="1" t="s">
        <v>9614</v>
      </c>
    </row>
    <row r="1619" spans="1:72" ht="13.5" customHeight="1">
      <c r="A1619" s="3" t="str">
        <f>HYPERLINK("http://kyu.snu.ac.kr/sdhj/index.jsp?type=hj/GK14657_00IH_0001_0024.jpg","1777_각북면_24")</f>
        <v>1777_각북면_24</v>
      </c>
      <c r="B1619" s="2">
        <v>1777</v>
      </c>
      <c r="C1619" s="2" t="s">
        <v>12868</v>
      </c>
      <c r="D1619" s="2" t="s">
        <v>12865</v>
      </c>
      <c r="E1619" s="2">
        <v>1618</v>
      </c>
      <c r="F1619" s="1">
        <v>6</v>
      </c>
      <c r="G1619" s="1" t="s">
        <v>2655</v>
      </c>
      <c r="H1619" s="1" t="s">
        <v>7350</v>
      </c>
      <c r="I1619" s="1">
        <v>4</v>
      </c>
      <c r="L1619" s="1">
        <v>4</v>
      </c>
      <c r="M1619" s="2" t="s">
        <v>15420</v>
      </c>
      <c r="N1619" s="2" t="s">
        <v>15421</v>
      </c>
      <c r="S1619" s="1" t="s">
        <v>112</v>
      </c>
      <c r="T1619" s="1" t="s">
        <v>15263</v>
      </c>
      <c r="U1619" s="1" t="s">
        <v>109</v>
      </c>
      <c r="V1619" s="1" t="s">
        <v>7521</v>
      </c>
      <c r="Y1619" s="1" t="s">
        <v>210</v>
      </c>
      <c r="Z1619" s="1" t="s">
        <v>7726</v>
      </c>
      <c r="AC1619" s="1">
        <v>31</v>
      </c>
      <c r="AD1619" s="1" t="s">
        <v>507</v>
      </c>
      <c r="AE1619" s="1" t="s">
        <v>9635</v>
      </c>
    </row>
    <row r="1620" spans="1:72" ht="13.5" customHeight="1">
      <c r="A1620" s="3" t="str">
        <f>HYPERLINK("http://kyu.snu.ac.kr/sdhj/index.jsp?type=hj/GK14657_00IH_0001_0024.jpg","1777_각북면_24")</f>
        <v>1777_각북면_24</v>
      </c>
      <c r="B1620" s="2">
        <v>1777</v>
      </c>
      <c r="C1620" s="2" t="s">
        <v>12868</v>
      </c>
      <c r="D1620" s="2" t="s">
        <v>12865</v>
      </c>
      <c r="E1620" s="2">
        <v>1619</v>
      </c>
      <c r="F1620" s="1">
        <v>6</v>
      </c>
      <c r="G1620" s="1" t="s">
        <v>2655</v>
      </c>
      <c r="H1620" s="1" t="s">
        <v>7350</v>
      </c>
      <c r="I1620" s="1">
        <v>4</v>
      </c>
      <c r="L1620" s="1">
        <v>4</v>
      </c>
      <c r="M1620" s="2" t="s">
        <v>15420</v>
      </c>
      <c r="N1620" s="2" t="s">
        <v>15421</v>
      </c>
      <c r="T1620" s="1" t="s">
        <v>15262</v>
      </c>
      <c r="U1620" s="1" t="s">
        <v>138</v>
      </c>
      <c r="V1620" s="1" t="s">
        <v>7522</v>
      </c>
      <c r="Y1620" s="1" t="s">
        <v>2863</v>
      </c>
      <c r="Z1620" s="1" t="s">
        <v>9207</v>
      </c>
      <c r="AG1620" s="1" t="s">
        <v>7486</v>
      </c>
    </row>
    <row r="1621" spans="1:72" ht="13.5" customHeight="1">
      <c r="A1621" s="3" t="str">
        <f>HYPERLINK("http://kyu.snu.ac.kr/sdhj/index.jsp?type=hj/GK14657_00IH_0001_0024.jpg","1777_각북면_24")</f>
        <v>1777_각북면_24</v>
      </c>
      <c r="B1621" s="2">
        <v>1777</v>
      </c>
      <c r="C1621" s="2" t="s">
        <v>12868</v>
      </c>
      <c r="D1621" s="2" t="s">
        <v>12865</v>
      </c>
      <c r="E1621" s="2">
        <v>1620</v>
      </c>
      <c r="F1621" s="1">
        <v>6</v>
      </c>
      <c r="G1621" s="1" t="s">
        <v>2655</v>
      </c>
      <c r="H1621" s="1" t="s">
        <v>7350</v>
      </c>
      <c r="I1621" s="1">
        <v>4</v>
      </c>
      <c r="L1621" s="1">
        <v>4</v>
      </c>
      <c r="M1621" s="2" t="s">
        <v>15420</v>
      </c>
      <c r="N1621" s="2" t="s">
        <v>15421</v>
      </c>
      <c r="T1621" s="1" t="s">
        <v>15262</v>
      </c>
      <c r="U1621" s="1" t="s">
        <v>109</v>
      </c>
      <c r="V1621" s="1" t="s">
        <v>7521</v>
      </c>
      <c r="Y1621" s="1" t="s">
        <v>210</v>
      </c>
      <c r="Z1621" s="1" t="s">
        <v>7726</v>
      </c>
      <c r="AF1621" s="1" t="s">
        <v>93</v>
      </c>
      <c r="AG1621" s="1" t="s">
        <v>7486</v>
      </c>
    </row>
    <row r="1622" spans="1:72" ht="13.5" customHeight="1">
      <c r="A1622" s="3" t="str">
        <f>HYPERLINK("http://kyu.snu.ac.kr/sdhj/index.jsp?type=hj/GK14657_00IH_0001_0024.jpg","1777_각북면_24")</f>
        <v>1777_각북면_24</v>
      </c>
      <c r="B1622" s="2">
        <v>1777</v>
      </c>
      <c r="C1622" s="2" t="s">
        <v>12868</v>
      </c>
      <c r="D1622" s="2" t="s">
        <v>12865</v>
      </c>
      <c r="E1622" s="2">
        <v>1621</v>
      </c>
      <c r="F1622" s="1">
        <v>6</v>
      </c>
      <c r="G1622" s="1" t="s">
        <v>2655</v>
      </c>
      <c r="H1622" s="1" t="s">
        <v>7350</v>
      </c>
      <c r="I1622" s="1">
        <v>4</v>
      </c>
      <c r="L1622" s="1">
        <v>5</v>
      </c>
      <c r="M1622" s="2" t="s">
        <v>15422</v>
      </c>
      <c r="N1622" s="2" t="s">
        <v>15423</v>
      </c>
      <c r="Q1622" s="1" t="s">
        <v>14289</v>
      </c>
      <c r="R1622" s="1" t="s">
        <v>7479</v>
      </c>
      <c r="T1622" s="1" t="s">
        <v>12957</v>
      </c>
      <c r="U1622" s="1" t="s">
        <v>174</v>
      </c>
      <c r="V1622" s="1" t="s">
        <v>7523</v>
      </c>
      <c r="W1622" s="1" t="s">
        <v>14290</v>
      </c>
      <c r="X1622" s="1" t="s">
        <v>14286</v>
      </c>
      <c r="Y1622" s="1" t="s">
        <v>2864</v>
      </c>
      <c r="Z1622" s="1" t="s">
        <v>9206</v>
      </c>
      <c r="AC1622" s="1">
        <v>41</v>
      </c>
      <c r="AD1622" s="1" t="s">
        <v>753</v>
      </c>
      <c r="AE1622" s="1" t="s">
        <v>9644</v>
      </c>
      <c r="AJ1622" s="1" t="s">
        <v>17</v>
      </c>
      <c r="AK1622" s="1" t="s">
        <v>9765</v>
      </c>
      <c r="AL1622" s="1" t="s">
        <v>589</v>
      </c>
      <c r="AM1622" s="1" t="s">
        <v>9724</v>
      </c>
      <c r="AT1622" s="1" t="s">
        <v>79</v>
      </c>
      <c r="AU1622" s="1" t="s">
        <v>9844</v>
      </c>
      <c r="AV1622" s="1" t="s">
        <v>2746</v>
      </c>
      <c r="AW1622" s="1" t="s">
        <v>10421</v>
      </c>
      <c r="BG1622" s="1" t="s">
        <v>79</v>
      </c>
      <c r="BH1622" s="1" t="s">
        <v>9844</v>
      </c>
      <c r="BI1622" s="1" t="s">
        <v>2747</v>
      </c>
      <c r="BJ1622" s="1" t="s">
        <v>11150</v>
      </c>
      <c r="BK1622" s="1" t="s">
        <v>314</v>
      </c>
      <c r="BL1622" s="1" t="s">
        <v>7566</v>
      </c>
      <c r="BM1622" s="1" t="s">
        <v>2748</v>
      </c>
      <c r="BN1622" s="1" t="s">
        <v>11717</v>
      </c>
      <c r="BO1622" s="1" t="s">
        <v>79</v>
      </c>
      <c r="BP1622" s="1" t="s">
        <v>9844</v>
      </c>
      <c r="BQ1622" s="1" t="s">
        <v>2749</v>
      </c>
      <c r="BR1622" s="1" t="s">
        <v>12365</v>
      </c>
      <c r="BS1622" s="1" t="s">
        <v>172</v>
      </c>
      <c r="BT1622" s="1" t="s">
        <v>9722</v>
      </c>
    </row>
    <row r="1623" spans="1:72" ht="13.5" customHeight="1">
      <c r="A1623" s="3" t="str">
        <f>HYPERLINK("http://kyu.snu.ac.kr/sdhj/index.jsp?type=hj/GK14657_00IH_0001_0024.jpg","1777_각북면_24")</f>
        <v>1777_각북면_24</v>
      </c>
      <c r="B1623" s="2">
        <v>1777</v>
      </c>
      <c r="C1623" s="2" t="s">
        <v>12868</v>
      </c>
      <c r="D1623" s="2" t="s">
        <v>12865</v>
      </c>
      <c r="E1623" s="2">
        <v>1622</v>
      </c>
      <c r="F1623" s="1">
        <v>6</v>
      </c>
      <c r="G1623" s="1" t="s">
        <v>2655</v>
      </c>
      <c r="H1623" s="1" t="s">
        <v>7350</v>
      </c>
      <c r="I1623" s="1">
        <v>4</v>
      </c>
      <c r="L1623" s="1">
        <v>5</v>
      </c>
      <c r="M1623" s="2" t="s">
        <v>15422</v>
      </c>
      <c r="N1623" s="2" t="s">
        <v>15423</v>
      </c>
      <c r="S1623" s="1" t="s">
        <v>47</v>
      </c>
      <c r="T1623" s="1" t="s">
        <v>179</v>
      </c>
      <c r="W1623" s="1" t="s">
        <v>197</v>
      </c>
      <c r="X1623" s="1" t="s">
        <v>7688</v>
      </c>
      <c r="Y1623" s="1" t="s">
        <v>101</v>
      </c>
      <c r="Z1623" s="1" t="s">
        <v>7731</v>
      </c>
      <c r="AC1623" s="1">
        <v>35</v>
      </c>
      <c r="AD1623" s="1" t="s">
        <v>309</v>
      </c>
      <c r="AE1623" s="1" t="s">
        <v>9639</v>
      </c>
      <c r="AJ1623" s="1" t="s">
        <v>465</v>
      </c>
      <c r="AK1623" s="1" t="s">
        <v>9766</v>
      </c>
      <c r="AL1623" s="1" t="s">
        <v>2865</v>
      </c>
      <c r="AM1623" s="1" t="s">
        <v>9732</v>
      </c>
      <c r="AT1623" s="1" t="s">
        <v>79</v>
      </c>
      <c r="AU1623" s="1" t="s">
        <v>9844</v>
      </c>
      <c r="AV1623" s="1" t="s">
        <v>2866</v>
      </c>
      <c r="AW1623" s="1" t="s">
        <v>10364</v>
      </c>
      <c r="BG1623" s="1" t="s">
        <v>79</v>
      </c>
      <c r="BH1623" s="1" t="s">
        <v>9844</v>
      </c>
      <c r="BI1623" s="1" t="s">
        <v>2867</v>
      </c>
      <c r="BJ1623" s="1" t="s">
        <v>7713</v>
      </c>
      <c r="BK1623" s="1" t="s">
        <v>79</v>
      </c>
      <c r="BL1623" s="1" t="s">
        <v>9844</v>
      </c>
      <c r="BM1623" s="1" t="s">
        <v>2868</v>
      </c>
      <c r="BN1623" s="1" t="s">
        <v>11640</v>
      </c>
      <c r="BO1623" s="1" t="s">
        <v>174</v>
      </c>
      <c r="BP1623" s="1" t="s">
        <v>7523</v>
      </c>
      <c r="BQ1623" s="1" t="s">
        <v>2869</v>
      </c>
      <c r="BR1623" s="1" t="s">
        <v>14800</v>
      </c>
      <c r="BS1623" s="1" t="s">
        <v>76</v>
      </c>
      <c r="BT1623" s="1" t="s">
        <v>14465</v>
      </c>
    </row>
    <row r="1624" spans="1:72" ht="13.5" customHeight="1">
      <c r="A1624" s="3" t="str">
        <f>HYPERLINK("http://kyu.snu.ac.kr/sdhj/index.jsp?type=hj/GK14657_00IH_0001_0024.jpg","1777_각북면_24")</f>
        <v>1777_각북면_24</v>
      </c>
      <c r="B1624" s="2">
        <v>1777</v>
      </c>
      <c r="C1624" s="2" t="s">
        <v>12868</v>
      </c>
      <c r="D1624" s="2" t="s">
        <v>12865</v>
      </c>
      <c r="E1624" s="2">
        <v>1623</v>
      </c>
      <c r="F1624" s="1">
        <v>6</v>
      </c>
      <c r="G1624" s="1" t="s">
        <v>2655</v>
      </c>
      <c r="H1624" s="1" t="s">
        <v>7350</v>
      </c>
      <c r="I1624" s="1">
        <v>4</v>
      </c>
      <c r="L1624" s="1">
        <v>5</v>
      </c>
      <c r="M1624" s="2" t="s">
        <v>15422</v>
      </c>
      <c r="N1624" s="2" t="s">
        <v>15423</v>
      </c>
      <c r="S1624" s="1" t="s">
        <v>130</v>
      </c>
      <c r="T1624" s="1" t="s">
        <v>7487</v>
      </c>
      <c r="W1624" s="1" t="s">
        <v>65</v>
      </c>
      <c r="X1624" s="1" t="s">
        <v>7674</v>
      </c>
      <c r="Y1624" s="1" t="s">
        <v>101</v>
      </c>
      <c r="Z1624" s="1" t="s">
        <v>7731</v>
      </c>
      <c r="AC1624" s="1">
        <v>77</v>
      </c>
      <c r="AD1624" s="1" t="s">
        <v>68</v>
      </c>
      <c r="AE1624" s="1" t="s">
        <v>9623</v>
      </c>
    </row>
    <row r="1625" spans="1:72" ht="13.5" customHeight="1">
      <c r="A1625" s="3" t="str">
        <f>HYPERLINK("http://kyu.snu.ac.kr/sdhj/index.jsp?type=hj/GK14657_00IH_0001_0024.jpg","1777_각북면_24")</f>
        <v>1777_각북면_24</v>
      </c>
      <c r="B1625" s="2">
        <v>1777</v>
      </c>
      <c r="C1625" s="2" t="s">
        <v>12868</v>
      </c>
      <c r="D1625" s="2" t="s">
        <v>12865</v>
      </c>
      <c r="E1625" s="2">
        <v>1624</v>
      </c>
      <c r="F1625" s="1">
        <v>6</v>
      </c>
      <c r="G1625" s="1" t="s">
        <v>2655</v>
      </c>
      <c r="H1625" s="1" t="s">
        <v>7350</v>
      </c>
      <c r="I1625" s="1">
        <v>4</v>
      </c>
      <c r="L1625" s="1">
        <v>5</v>
      </c>
      <c r="M1625" s="2" t="s">
        <v>15422</v>
      </c>
      <c r="N1625" s="2" t="s">
        <v>15423</v>
      </c>
      <c r="T1625" s="1" t="s">
        <v>15262</v>
      </c>
      <c r="U1625" s="1" t="s">
        <v>109</v>
      </c>
      <c r="V1625" s="1" t="s">
        <v>7521</v>
      </c>
      <c r="Y1625" s="1" t="s">
        <v>2870</v>
      </c>
      <c r="Z1625" s="1" t="s">
        <v>8757</v>
      </c>
      <c r="AC1625" s="1">
        <v>48</v>
      </c>
      <c r="AD1625" s="1" t="s">
        <v>334</v>
      </c>
      <c r="AE1625" s="1" t="s">
        <v>9662</v>
      </c>
      <c r="AF1625" s="1" t="s">
        <v>71</v>
      </c>
      <c r="AG1625" s="1" t="s">
        <v>9052</v>
      </c>
    </row>
    <row r="1626" spans="1:72" ht="13.5" customHeight="1">
      <c r="A1626" s="3" t="str">
        <f>HYPERLINK("http://kyu.snu.ac.kr/sdhj/index.jsp?type=hj/GK14657_00IH_0001_0024.jpg","1777_각북면_24")</f>
        <v>1777_각북면_24</v>
      </c>
      <c r="B1626" s="2">
        <v>1777</v>
      </c>
      <c r="C1626" s="2" t="s">
        <v>12868</v>
      </c>
      <c r="D1626" s="2" t="s">
        <v>12865</v>
      </c>
      <c r="E1626" s="2">
        <v>1625</v>
      </c>
      <c r="F1626" s="1">
        <v>6</v>
      </c>
      <c r="G1626" s="1" t="s">
        <v>2655</v>
      </c>
      <c r="H1626" s="1" t="s">
        <v>7350</v>
      </c>
      <c r="I1626" s="1">
        <v>4</v>
      </c>
      <c r="L1626" s="1">
        <v>5</v>
      </c>
      <c r="M1626" s="2" t="s">
        <v>15422</v>
      </c>
      <c r="N1626" s="2" t="s">
        <v>15423</v>
      </c>
      <c r="T1626" s="1" t="s">
        <v>15262</v>
      </c>
      <c r="U1626" s="1" t="s">
        <v>138</v>
      </c>
      <c r="V1626" s="1" t="s">
        <v>7522</v>
      </c>
      <c r="Y1626" s="1" t="s">
        <v>2871</v>
      </c>
      <c r="Z1626" s="1" t="s">
        <v>9205</v>
      </c>
      <c r="AC1626" s="1">
        <v>87</v>
      </c>
      <c r="AD1626" s="1" t="s">
        <v>91</v>
      </c>
      <c r="AE1626" s="1" t="s">
        <v>9654</v>
      </c>
    </row>
    <row r="1627" spans="1:72" ht="13.5" customHeight="1">
      <c r="A1627" s="3" t="str">
        <f>HYPERLINK("http://kyu.snu.ac.kr/sdhj/index.jsp?type=hj/GK14657_00IH_0001_0024.jpg","1777_각북면_24")</f>
        <v>1777_각북면_24</v>
      </c>
      <c r="B1627" s="2">
        <v>1777</v>
      </c>
      <c r="C1627" s="2" t="s">
        <v>12868</v>
      </c>
      <c r="D1627" s="2" t="s">
        <v>12865</v>
      </c>
      <c r="E1627" s="2">
        <v>1626</v>
      </c>
      <c r="F1627" s="1">
        <v>6</v>
      </c>
      <c r="G1627" s="1" t="s">
        <v>2655</v>
      </c>
      <c r="H1627" s="1" t="s">
        <v>7350</v>
      </c>
      <c r="I1627" s="1">
        <v>4</v>
      </c>
      <c r="L1627" s="1">
        <v>5</v>
      </c>
      <c r="M1627" s="2" t="s">
        <v>15422</v>
      </c>
      <c r="N1627" s="2" t="s">
        <v>15423</v>
      </c>
      <c r="T1627" s="1" t="s">
        <v>15262</v>
      </c>
      <c r="U1627" s="1" t="s">
        <v>109</v>
      </c>
      <c r="V1627" s="1" t="s">
        <v>7521</v>
      </c>
      <c r="Y1627" s="1" t="s">
        <v>2872</v>
      </c>
      <c r="Z1627" s="1" t="s">
        <v>7736</v>
      </c>
      <c r="AC1627" s="1">
        <v>27</v>
      </c>
      <c r="AD1627" s="1" t="s">
        <v>91</v>
      </c>
      <c r="AE1627" s="1" t="s">
        <v>9654</v>
      </c>
    </row>
    <row r="1628" spans="1:72" ht="13.5" customHeight="1">
      <c r="A1628" s="3" t="str">
        <f>HYPERLINK("http://kyu.snu.ac.kr/sdhj/index.jsp?type=hj/GK14657_00IH_0001_0024.jpg","1777_각북면_24")</f>
        <v>1777_각북면_24</v>
      </c>
      <c r="B1628" s="2">
        <v>1777</v>
      </c>
      <c r="C1628" s="2" t="s">
        <v>12868</v>
      </c>
      <c r="D1628" s="2" t="s">
        <v>12865</v>
      </c>
      <c r="E1628" s="2">
        <v>1627</v>
      </c>
      <c r="F1628" s="1">
        <v>6</v>
      </c>
      <c r="G1628" s="1" t="s">
        <v>2655</v>
      </c>
      <c r="H1628" s="1" t="s">
        <v>7350</v>
      </c>
      <c r="I1628" s="1">
        <v>4</v>
      </c>
      <c r="L1628" s="1">
        <v>5</v>
      </c>
      <c r="M1628" s="2" t="s">
        <v>15422</v>
      </c>
      <c r="N1628" s="2" t="s">
        <v>15423</v>
      </c>
      <c r="T1628" s="1" t="s">
        <v>15262</v>
      </c>
      <c r="U1628" s="1" t="s">
        <v>109</v>
      </c>
      <c r="V1628" s="1" t="s">
        <v>7521</v>
      </c>
      <c r="Y1628" s="1" t="s">
        <v>2873</v>
      </c>
      <c r="Z1628" s="1" t="s">
        <v>7833</v>
      </c>
      <c r="AC1628" s="1">
        <v>22</v>
      </c>
      <c r="AD1628" s="1" t="s">
        <v>581</v>
      </c>
      <c r="AE1628" s="1" t="s">
        <v>9637</v>
      </c>
    </row>
    <row r="1629" spans="1:72" ht="13.5" customHeight="1">
      <c r="A1629" s="3" t="str">
        <f>HYPERLINK("http://kyu.snu.ac.kr/sdhj/index.jsp?type=hj/GK14657_00IH_0001_0024.jpg","1777_각북면_24")</f>
        <v>1777_각북면_24</v>
      </c>
      <c r="B1629" s="2">
        <v>1777</v>
      </c>
      <c r="C1629" s="2" t="s">
        <v>12868</v>
      </c>
      <c r="D1629" s="2" t="s">
        <v>12865</v>
      </c>
      <c r="E1629" s="2">
        <v>1628</v>
      </c>
      <c r="F1629" s="1">
        <v>6</v>
      </c>
      <c r="G1629" s="1" t="s">
        <v>2655</v>
      </c>
      <c r="H1629" s="1" t="s">
        <v>7350</v>
      </c>
      <c r="I1629" s="1">
        <v>4</v>
      </c>
      <c r="L1629" s="1">
        <v>5</v>
      </c>
      <c r="M1629" s="2" t="s">
        <v>15422</v>
      </c>
      <c r="N1629" s="2" t="s">
        <v>15423</v>
      </c>
      <c r="T1629" s="1" t="s">
        <v>15262</v>
      </c>
      <c r="U1629" s="1" t="s">
        <v>109</v>
      </c>
      <c r="V1629" s="1" t="s">
        <v>7521</v>
      </c>
      <c r="Y1629" s="1" t="s">
        <v>2874</v>
      </c>
      <c r="Z1629" s="1" t="s">
        <v>9204</v>
      </c>
      <c r="AF1629" s="1" t="s">
        <v>273</v>
      </c>
      <c r="AG1629" s="1" t="s">
        <v>9364</v>
      </c>
    </row>
    <row r="1630" spans="1:72" ht="13.5" customHeight="1">
      <c r="A1630" s="3" t="str">
        <f>HYPERLINK("http://kyu.snu.ac.kr/sdhj/index.jsp?type=hj/GK14657_00IH_0001_0024.jpg","1777_각북면_24")</f>
        <v>1777_각북면_24</v>
      </c>
      <c r="B1630" s="2">
        <v>1777</v>
      </c>
      <c r="C1630" s="2" t="s">
        <v>12868</v>
      </c>
      <c r="D1630" s="2" t="s">
        <v>12865</v>
      </c>
      <c r="E1630" s="2">
        <v>1629</v>
      </c>
      <c r="F1630" s="1">
        <v>6</v>
      </c>
      <c r="G1630" s="1" t="s">
        <v>2655</v>
      </c>
      <c r="H1630" s="1" t="s">
        <v>7350</v>
      </c>
      <c r="I1630" s="1">
        <v>4</v>
      </c>
      <c r="L1630" s="1">
        <v>5</v>
      </c>
      <c r="M1630" s="2" t="s">
        <v>15422</v>
      </c>
      <c r="N1630" s="2" t="s">
        <v>15423</v>
      </c>
      <c r="T1630" s="1" t="s">
        <v>15262</v>
      </c>
      <c r="U1630" s="1" t="s">
        <v>109</v>
      </c>
      <c r="V1630" s="1" t="s">
        <v>7521</v>
      </c>
      <c r="Y1630" s="1" t="s">
        <v>2875</v>
      </c>
      <c r="Z1630" s="1" t="s">
        <v>7882</v>
      </c>
      <c r="AF1630" s="1" t="s">
        <v>273</v>
      </c>
      <c r="AG1630" s="1" t="s">
        <v>9364</v>
      </c>
    </row>
    <row r="1631" spans="1:72" ht="13.5" customHeight="1">
      <c r="A1631" s="3" t="str">
        <f>HYPERLINK("http://kyu.snu.ac.kr/sdhj/index.jsp?type=hj/GK14657_00IH_0001_0024.jpg","1777_각북면_24")</f>
        <v>1777_각북면_24</v>
      </c>
      <c r="B1631" s="2">
        <v>1777</v>
      </c>
      <c r="C1631" s="2" t="s">
        <v>12868</v>
      </c>
      <c r="D1631" s="2" t="s">
        <v>12865</v>
      </c>
      <c r="E1631" s="2">
        <v>1630</v>
      </c>
      <c r="F1631" s="1">
        <v>6</v>
      </c>
      <c r="G1631" s="1" t="s">
        <v>2655</v>
      </c>
      <c r="H1631" s="1" t="s">
        <v>7350</v>
      </c>
      <c r="I1631" s="1">
        <v>4</v>
      </c>
      <c r="L1631" s="1">
        <v>5</v>
      </c>
      <c r="M1631" s="2" t="s">
        <v>15422</v>
      </c>
      <c r="N1631" s="2" t="s">
        <v>15423</v>
      </c>
      <c r="T1631" s="1" t="s">
        <v>15262</v>
      </c>
      <c r="U1631" s="1" t="s">
        <v>109</v>
      </c>
      <c r="V1631" s="1" t="s">
        <v>7521</v>
      </c>
      <c r="Y1631" s="1" t="s">
        <v>210</v>
      </c>
      <c r="Z1631" s="1" t="s">
        <v>7726</v>
      </c>
      <c r="AF1631" s="1" t="s">
        <v>93</v>
      </c>
      <c r="AG1631" s="1" t="s">
        <v>7486</v>
      </c>
    </row>
    <row r="1632" spans="1:72" ht="13.5" customHeight="1">
      <c r="A1632" s="3" t="str">
        <f>HYPERLINK("http://kyu.snu.ac.kr/sdhj/index.jsp?type=hj/GK14657_00IH_0001_0024.jpg","1777_각북면_24")</f>
        <v>1777_각북면_24</v>
      </c>
      <c r="B1632" s="2">
        <v>1777</v>
      </c>
      <c r="C1632" s="2" t="s">
        <v>12868</v>
      </c>
      <c r="D1632" s="2" t="s">
        <v>12865</v>
      </c>
      <c r="E1632" s="2">
        <v>1631</v>
      </c>
      <c r="F1632" s="1">
        <v>6</v>
      </c>
      <c r="G1632" s="1" t="s">
        <v>2655</v>
      </c>
      <c r="H1632" s="1" t="s">
        <v>7350</v>
      </c>
      <c r="I1632" s="1">
        <v>4</v>
      </c>
      <c r="L1632" s="1">
        <v>5</v>
      </c>
      <c r="M1632" s="2" t="s">
        <v>15422</v>
      </c>
      <c r="N1632" s="2" t="s">
        <v>15423</v>
      </c>
      <c r="T1632" s="1" t="s">
        <v>15262</v>
      </c>
      <c r="U1632" s="1" t="s">
        <v>109</v>
      </c>
      <c r="V1632" s="1" t="s">
        <v>7521</v>
      </c>
      <c r="Y1632" s="1" t="s">
        <v>2876</v>
      </c>
      <c r="Z1632" s="1" t="s">
        <v>7770</v>
      </c>
      <c r="AF1632" s="1" t="s">
        <v>273</v>
      </c>
      <c r="AG1632" s="1" t="s">
        <v>9364</v>
      </c>
    </row>
    <row r="1633" spans="1:73" ht="13.5" customHeight="1">
      <c r="A1633" s="3" t="str">
        <f>HYPERLINK("http://kyu.snu.ac.kr/sdhj/index.jsp?type=hj/GK14657_00IH_0001_0024.jpg","1777_각북면_24")</f>
        <v>1777_각북면_24</v>
      </c>
      <c r="B1633" s="2">
        <v>1777</v>
      </c>
      <c r="C1633" s="2" t="s">
        <v>12868</v>
      </c>
      <c r="D1633" s="2" t="s">
        <v>12865</v>
      </c>
      <c r="E1633" s="2">
        <v>1632</v>
      </c>
      <c r="F1633" s="1">
        <v>6</v>
      </c>
      <c r="G1633" s="1" t="s">
        <v>2655</v>
      </c>
      <c r="H1633" s="1" t="s">
        <v>7350</v>
      </c>
      <c r="I1633" s="1">
        <v>5</v>
      </c>
      <c r="J1633" s="1" t="s">
        <v>2877</v>
      </c>
      <c r="K1633" s="1" t="s">
        <v>7430</v>
      </c>
      <c r="L1633" s="1">
        <v>1</v>
      </c>
      <c r="M1633" s="2" t="s">
        <v>2877</v>
      </c>
      <c r="N1633" s="2" t="s">
        <v>7430</v>
      </c>
      <c r="T1633" s="1" t="s">
        <v>12957</v>
      </c>
      <c r="U1633" s="1" t="s">
        <v>223</v>
      </c>
      <c r="V1633" s="1" t="s">
        <v>7526</v>
      </c>
      <c r="W1633" s="1" t="s">
        <v>654</v>
      </c>
      <c r="X1633" s="1" t="s">
        <v>7673</v>
      </c>
      <c r="Y1633" s="1" t="s">
        <v>2878</v>
      </c>
      <c r="Z1633" s="1" t="s">
        <v>9203</v>
      </c>
      <c r="AC1633" s="1">
        <v>56</v>
      </c>
      <c r="AD1633" s="1" t="s">
        <v>323</v>
      </c>
      <c r="AE1633" s="1" t="s">
        <v>9659</v>
      </c>
      <c r="AJ1633" s="1" t="s">
        <v>17</v>
      </c>
      <c r="AK1633" s="1" t="s">
        <v>9765</v>
      </c>
      <c r="AL1633" s="1" t="s">
        <v>50</v>
      </c>
      <c r="AM1633" s="1" t="s">
        <v>9712</v>
      </c>
      <c r="AT1633" s="1" t="s">
        <v>223</v>
      </c>
      <c r="AU1633" s="1" t="s">
        <v>7526</v>
      </c>
      <c r="AV1633" s="1" t="s">
        <v>2879</v>
      </c>
      <c r="AW1633" s="1" t="s">
        <v>10273</v>
      </c>
      <c r="BG1633" s="1" t="s">
        <v>223</v>
      </c>
      <c r="BH1633" s="1" t="s">
        <v>7526</v>
      </c>
      <c r="BI1633" s="1" t="s">
        <v>2644</v>
      </c>
      <c r="BJ1633" s="1" t="s">
        <v>11045</v>
      </c>
      <c r="BK1633" s="1" t="s">
        <v>223</v>
      </c>
      <c r="BL1633" s="1" t="s">
        <v>7526</v>
      </c>
      <c r="BM1633" s="1" t="s">
        <v>2880</v>
      </c>
      <c r="BN1633" s="1" t="s">
        <v>11638</v>
      </c>
      <c r="BO1633" s="1" t="s">
        <v>79</v>
      </c>
      <c r="BP1633" s="1" t="s">
        <v>9844</v>
      </c>
      <c r="BQ1633" s="1" t="s">
        <v>2881</v>
      </c>
      <c r="BR1633" s="1" t="s">
        <v>12411</v>
      </c>
      <c r="BS1633" s="1" t="s">
        <v>76</v>
      </c>
      <c r="BT1633" s="1" t="s">
        <v>14465</v>
      </c>
    </row>
    <row r="1634" spans="1:73" ht="13.5" customHeight="1">
      <c r="A1634" s="3" t="str">
        <f>HYPERLINK("http://kyu.snu.ac.kr/sdhj/index.jsp?type=hj/GK14657_00IH_0001_0024.jpg","1777_각북면_24")</f>
        <v>1777_각북면_24</v>
      </c>
      <c r="B1634" s="2">
        <v>1777</v>
      </c>
      <c r="C1634" s="2" t="s">
        <v>12868</v>
      </c>
      <c r="D1634" s="2" t="s">
        <v>12865</v>
      </c>
      <c r="E1634" s="2">
        <v>1633</v>
      </c>
      <c r="F1634" s="1">
        <v>6</v>
      </c>
      <c r="G1634" s="1" t="s">
        <v>2655</v>
      </c>
      <c r="H1634" s="1" t="s">
        <v>7350</v>
      </c>
      <c r="I1634" s="1">
        <v>5</v>
      </c>
      <c r="L1634" s="1">
        <v>1</v>
      </c>
      <c r="M1634" s="2" t="s">
        <v>2877</v>
      </c>
      <c r="N1634" s="2" t="s">
        <v>7430</v>
      </c>
      <c r="S1634" s="1" t="s">
        <v>47</v>
      </c>
      <c r="T1634" s="1" t="s">
        <v>179</v>
      </c>
      <c r="W1634" s="1" t="s">
        <v>73</v>
      </c>
      <c r="X1634" s="1" t="s">
        <v>12958</v>
      </c>
      <c r="Y1634" s="1" t="s">
        <v>10</v>
      </c>
      <c r="Z1634" s="1" t="s">
        <v>7691</v>
      </c>
      <c r="AC1634" s="1">
        <v>54</v>
      </c>
      <c r="AD1634" s="1" t="s">
        <v>199</v>
      </c>
      <c r="AE1634" s="1" t="s">
        <v>7846</v>
      </c>
      <c r="AJ1634" s="1" t="s">
        <v>17</v>
      </c>
      <c r="AK1634" s="1" t="s">
        <v>9765</v>
      </c>
      <c r="AL1634" s="1" t="s">
        <v>76</v>
      </c>
      <c r="AM1634" s="1" t="s">
        <v>14465</v>
      </c>
      <c r="AT1634" s="1" t="s">
        <v>53</v>
      </c>
      <c r="AU1634" s="1" t="s">
        <v>7653</v>
      </c>
      <c r="AV1634" s="1" t="s">
        <v>2882</v>
      </c>
      <c r="AW1634" s="1" t="s">
        <v>10420</v>
      </c>
      <c r="BG1634" s="1" t="s">
        <v>37</v>
      </c>
      <c r="BH1634" s="1" t="s">
        <v>7529</v>
      </c>
      <c r="BI1634" s="1" t="s">
        <v>2883</v>
      </c>
      <c r="BJ1634" s="1" t="s">
        <v>11149</v>
      </c>
      <c r="BK1634" s="1" t="s">
        <v>53</v>
      </c>
      <c r="BL1634" s="1" t="s">
        <v>7653</v>
      </c>
      <c r="BM1634" s="1" t="s">
        <v>1695</v>
      </c>
      <c r="BN1634" s="1" t="s">
        <v>9333</v>
      </c>
      <c r="BO1634" s="1" t="s">
        <v>37</v>
      </c>
      <c r="BP1634" s="1" t="s">
        <v>7529</v>
      </c>
      <c r="BQ1634" s="1" t="s">
        <v>2884</v>
      </c>
      <c r="BR1634" s="1" t="s">
        <v>15077</v>
      </c>
      <c r="BS1634" s="1" t="s">
        <v>129</v>
      </c>
      <c r="BT1634" s="1" t="s">
        <v>9723</v>
      </c>
    </row>
    <row r="1635" spans="1:73" ht="13.5" customHeight="1">
      <c r="A1635" s="3" t="str">
        <f>HYPERLINK("http://kyu.snu.ac.kr/sdhj/index.jsp?type=hj/GK14657_00IH_0001_0024.jpg","1777_각북면_24")</f>
        <v>1777_각북면_24</v>
      </c>
      <c r="B1635" s="2">
        <v>1777</v>
      </c>
      <c r="C1635" s="2" t="s">
        <v>12868</v>
      </c>
      <c r="D1635" s="2" t="s">
        <v>12865</v>
      </c>
      <c r="E1635" s="2">
        <v>1634</v>
      </c>
      <c r="F1635" s="1">
        <v>6</v>
      </c>
      <c r="G1635" s="1" t="s">
        <v>2655</v>
      </c>
      <c r="H1635" s="1" t="s">
        <v>7350</v>
      </c>
      <c r="I1635" s="1">
        <v>5</v>
      </c>
      <c r="L1635" s="1">
        <v>1</v>
      </c>
      <c r="M1635" s="2" t="s">
        <v>2877</v>
      </c>
      <c r="N1635" s="2" t="s">
        <v>7430</v>
      </c>
      <c r="S1635" s="1" t="s">
        <v>57</v>
      </c>
      <c r="T1635" s="1" t="s">
        <v>7485</v>
      </c>
      <c r="Y1635" s="1" t="s">
        <v>2885</v>
      </c>
      <c r="Z1635" s="1" t="s">
        <v>8449</v>
      </c>
      <c r="AF1635" s="1" t="s">
        <v>93</v>
      </c>
      <c r="AG1635" s="1" t="s">
        <v>7486</v>
      </c>
    </row>
    <row r="1636" spans="1:73" ht="13.5" customHeight="1">
      <c r="A1636" s="3" t="str">
        <f>HYPERLINK("http://kyu.snu.ac.kr/sdhj/index.jsp?type=hj/GK14657_00IH_0001_0024.jpg","1777_각북면_24")</f>
        <v>1777_각북면_24</v>
      </c>
      <c r="B1636" s="2">
        <v>1777</v>
      </c>
      <c r="C1636" s="2" t="s">
        <v>12868</v>
      </c>
      <c r="D1636" s="2" t="s">
        <v>12865</v>
      </c>
      <c r="E1636" s="2">
        <v>1635</v>
      </c>
      <c r="F1636" s="1">
        <v>6</v>
      </c>
      <c r="G1636" s="1" t="s">
        <v>2655</v>
      </c>
      <c r="H1636" s="1" t="s">
        <v>7350</v>
      </c>
      <c r="I1636" s="1">
        <v>5</v>
      </c>
      <c r="L1636" s="1">
        <v>1</v>
      </c>
      <c r="M1636" s="2" t="s">
        <v>2877</v>
      </c>
      <c r="N1636" s="2" t="s">
        <v>7430</v>
      </c>
      <c r="S1636" s="1" t="s">
        <v>67</v>
      </c>
      <c r="T1636" s="1" t="s">
        <v>5121</v>
      </c>
      <c r="AG1636" s="1" t="s">
        <v>9678</v>
      </c>
    </row>
    <row r="1637" spans="1:73" ht="13.5" customHeight="1">
      <c r="A1637" s="3" t="str">
        <f>HYPERLINK("http://kyu.snu.ac.kr/sdhj/index.jsp?type=hj/GK14657_00IH_0001_0024.jpg","1777_각북면_24")</f>
        <v>1777_각북면_24</v>
      </c>
      <c r="B1637" s="2">
        <v>1777</v>
      </c>
      <c r="C1637" s="2" t="s">
        <v>12868</v>
      </c>
      <c r="D1637" s="2" t="s">
        <v>12865</v>
      </c>
      <c r="E1637" s="2">
        <v>1636</v>
      </c>
      <c r="F1637" s="1">
        <v>6</v>
      </c>
      <c r="G1637" s="1" t="s">
        <v>2655</v>
      </c>
      <c r="H1637" s="1" t="s">
        <v>7350</v>
      </c>
      <c r="I1637" s="1">
        <v>5</v>
      </c>
      <c r="L1637" s="1">
        <v>1</v>
      </c>
      <c r="M1637" s="2" t="s">
        <v>2877</v>
      </c>
      <c r="N1637" s="2" t="s">
        <v>7430</v>
      </c>
      <c r="S1637" s="1" t="s">
        <v>67</v>
      </c>
      <c r="T1637" s="1" t="s">
        <v>5121</v>
      </c>
      <c r="AF1637" s="1" t="s">
        <v>14371</v>
      </c>
      <c r="AG1637" s="1" t="s">
        <v>14372</v>
      </c>
    </row>
    <row r="1638" spans="1:73" ht="13.5" customHeight="1">
      <c r="A1638" s="3" t="str">
        <f>HYPERLINK("http://kyu.snu.ac.kr/sdhj/index.jsp?type=hj/GK14657_00IH_0001_0024.jpg","1777_각북면_24")</f>
        <v>1777_각북면_24</v>
      </c>
      <c r="B1638" s="2">
        <v>1777</v>
      </c>
      <c r="C1638" s="2" t="s">
        <v>12868</v>
      </c>
      <c r="D1638" s="2" t="s">
        <v>12865</v>
      </c>
      <c r="E1638" s="2">
        <v>1637</v>
      </c>
      <c r="F1638" s="1">
        <v>6</v>
      </c>
      <c r="G1638" s="1" t="s">
        <v>2655</v>
      </c>
      <c r="H1638" s="1" t="s">
        <v>7350</v>
      </c>
      <c r="I1638" s="1">
        <v>5</v>
      </c>
      <c r="L1638" s="1">
        <v>1</v>
      </c>
      <c r="M1638" s="2" t="s">
        <v>2877</v>
      </c>
      <c r="N1638" s="2" t="s">
        <v>7430</v>
      </c>
      <c r="S1638" s="1" t="s">
        <v>67</v>
      </c>
      <c r="T1638" s="1" t="s">
        <v>5121</v>
      </c>
      <c r="AC1638" s="1">
        <v>22</v>
      </c>
      <c r="AD1638" s="1" t="s">
        <v>581</v>
      </c>
      <c r="AE1638" s="1" t="s">
        <v>9637</v>
      </c>
    </row>
    <row r="1639" spans="1:73" ht="13.5" customHeight="1">
      <c r="A1639" s="3" t="str">
        <f>HYPERLINK("http://kyu.snu.ac.kr/sdhj/index.jsp?type=hj/GK14657_00IH_0001_0024.jpg","1777_각북면_24")</f>
        <v>1777_각북면_24</v>
      </c>
      <c r="B1639" s="2">
        <v>1777</v>
      </c>
      <c r="C1639" s="2" t="s">
        <v>12868</v>
      </c>
      <c r="D1639" s="2" t="s">
        <v>12865</v>
      </c>
      <c r="E1639" s="2">
        <v>1638</v>
      </c>
      <c r="F1639" s="1">
        <v>6</v>
      </c>
      <c r="G1639" s="1" t="s">
        <v>2655</v>
      </c>
      <c r="H1639" s="1" t="s">
        <v>7350</v>
      </c>
      <c r="I1639" s="1">
        <v>5</v>
      </c>
      <c r="L1639" s="1">
        <v>1</v>
      </c>
      <c r="M1639" s="2" t="s">
        <v>2877</v>
      </c>
      <c r="N1639" s="2" t="s">
        <v>7430</v>
      </c>
      <c r="S1639" s="1" t="s">
        <v>57</v>
      </c>
      <c r="T1639" s="1" t="s">
        <v>7485</v>
      </c>
      <c r="Y1639" s="1" t="s">
        <v>2886</v>
      </c>
      <c r="Z1639" s="1" t="s">
        <v>8176</v>
      </c>
      <c r="AC1639" s="1">
        <v>17</v>
      </c>
      <c r="AD1639" s="1" t="s">
        <v>68</v>
      </c>
      <c r="AE1639" s="1" t="s">
        <v>9623</v>
      </c>
      <c r="AF1639" s="1" t="s">
        <v>71</v>
      </c>
      <c r="AG1639" s="1" t="s">
        <v>9052</v>
      </c>
    </row>
    <row r="1640" spans="1:73" ht="13.5" customHeight="1">
      <c r="A1640" s="3" t="str">
        <f>HYPERLINK("http://kyu.snu.ac.kr/sdhj/index.jsp?type=hj/GK14657_00IH_0001_0024.jpg","1777_각북면_24")</f>
        <v>1777_각북면_24</v>
      </c>
      <c r="B1640" s="2">
        <v>1777</v>
      </c>
      <c r="C1640" s="2" t="s">
        <v>12868</v>
      </c>
      <c r="D1640" s="2" t="s">
        <v>12865</v>
      </c>
      <c r="E1640" s="2">
        <v>1639</v>
      </c>
      <c r="F1640" s="1">
        <v>6</v>
      </c>
      <c r="G1640" s="1" t="s">
        <v>2655</v>
      </c>
      <c r="H1640" s="1" t="s">
        <v>7350</v>
      </c>
      <c r="I1640" s="1">
        <v>5</v>
      </c>
      <c r="L1640" s="1">
        <v>1</v>
      </c>
      <c r="M1640" s="2" t="s">
        <v>2877</v>
      </c>
      <c r="N1640" s="2" t="s">
        <v>7430</v>
      </c>
      <c r="S1640" s="1" t="s">
        <v>67</v>
      </c>
      <c r="T1640" s="1" t="s">
        <v>5121</v>
      </c>
      <c r="AC1640" s="1">
        <v>7</v>
      </c>
      <c r="AD1640" s="1" t="s">
        <v>108</v>
      </c>
      <c r="AE1640" s="1" t="s">
        <v>9615</v>
      </c>
      <c r="AF1640" s="1" t="s">
        <v>71</v>
      </c>
      <c r="AG1640" s="1" t="s">
        <v>9052</v>
      </c>
    </row>
    <row r="1641" spans="1:73" ht="13.5" customHeight="1">
      <c r="A1641" s="3" t="str">
        <f>HYPERLINK("http://kyu.snu.ac.kr/sdhj/index.jsp?type=hj/GK14657_00IH_0001_0024.jpg","1777_각북면_24")</f>
        <v>1777_각북면_24</v>
      </c>
      <c r="B1641" s="2">
        <v>1777</v>
      </c>
      <c r="C1641" s="2" t="s">
        <v>12868</v>
      </c>
      <c r="D1641" s="2" t="s">
        <v>12865</v>
      </c>
      <c r="E1641" s="2">
        <v>1640</v>
      </c>
      <c r="F1641" s="1">
        <v>6</v>
      </c>
      <c r="G1641" s="1" t="s">
        <v>2655</v>
      </c>
      <c r="H1641" s="1" t="s">
        <v>7350</v>
      </c>
      <c r="I1641" s="1">
        <v>5</v>
      </c>
      <c r="L1641" s="1">
        <v>1</v>
      </c>
      <c r="M1641" s="2" t="s">
        <v>2877</v>
      </c>
      <c r="N1641" s="2" t="s">
        <v>7430</v>
      </c>
      <c r="S1641" s="1" t="s">
        <v>67</v>
      </c>
      <c r="T1641" s="1" t="s">
        <v>5121</v>
      </c>
      <c r="AC1641" s="1">
        <v>5</v>
      </c>
      <c r="AD1641" s="1" t="s">
        <v>201</v>
      </c>
      <c r="AE1641" s="1" t="s">
        <v>9636</v>
      </c>
      <c r="AF1641" s="1" t="s">
        <v>71</v>
      </c>
      <c r="AG1641" s="1" t="s">
        <v>9052</v>
      </c>
      <c r="BU1641" s="1" t="s">
        <v>12784</v>
      </c>
    </row>
    <row r="1642" spans="1:73" ht="13.5" customHeight="1">
      <c r="A1642" s="3" t="str">
        <f>HYPERLINK("http://kyu.snu.ac.kr/sdhj/index.jsp?type=hj/GK14657_00IH_0001_0024.jpg","1777_각북면_24")</f>
        <v>1777_각북면_24</v>
      </c>
      <c r="B1642" s="2">
        <v>1777</v>
      </c>
      <c r="C1642" s="2" t="s">
        <v>12868</v>
      </c>
      <c r="D1642" s="2" t="s">
        <v>12865</v>
      </c>
      <c r="E1642" s="2">
        <v>1641</v>
      </c>
      <c r="F1642" s="1">
        <v>6</v>
      </c>
      <c r="G1642" s="1" t="s">
        <v>2655</v>
      </c>
      <c r="H1642" s="1" t="s">
        <v>7350</v>
      </c>
      <c r="I1642" s="1">
        <v>5</v>
      </c>
      <c r="L1642" s="1">
        <v>1</v>
      </c>
      <c r="M1642" s="2" t="s">
        <v>2877</v>
      </c>
      <c r="N1642" s="2" t="s">
        <v>7430</v>
      </c>
      <c r="S1642" s="1" t="s">
        <v>112</v>
      </c>
      <c r="T1642" s="1" t="s">
        <v>15263</v>
      </c>
      <c r="U1642" s="1" t="s">
        <v>138</v>
      </c>
      <c r="V1642" s="1" t="s">
        <v>7522</v>
      </c>
      <c r="Y1642" s="1" t="s">
        <v>2887</v>
      </c>
      <c r="Z1642" s="1" t="s">
        <v>9202</v>
      </c>
      <c r="AF1642" s="1" t="s">
        <v>93</v>
      </c>
      <c r="AG1642" s="1" t="s">
        <v>7486</v>
      </c>
    </row>
    <row r="1643" spans="1:73" ht="13.5" customHeight="1">
      <c r="A1643" s="3" t="str">
        <f>HYPERLINK("http://kyu.snu.ac.kr/sdhj/index.jsp?type=hj/GK14657_00IH_0001_0024.jpg","1777_각북면_24")</f>
        <v>1777_각북면_24</v>
      </c>
      <c r="B1643" s="2">
        <v>1777</v>
      </c>
      <c r="C1643" s="2" t="s">
        <v>12868</v>
      </c>
      <c r="D1643" s="2" t="s">
        <v>12865</v>
      </c>
      <c r="E1643" s="2">
        <v>1642</v>
      </c>
      <c r="F1643" s="1">
        <v>6</v>
      </c>
      <c r="G1643" s="1" t="s">
        <v>2655</v>
      </c>
      <c r="H1643" s="1" t="s">
        <v>7350</v>
      </c>
      <c r="I1643" s="1">
        <v>5</v>
      </c>
      <c r="L1643" s="1">
        <v>2</v>
      </c>
      <c r="M1643" s="2" t="s">
        <v>13510</v>
      </c>
      <c r="N1643" s="2" t="s">
        <v>13511</v>
      </c>
      <c r="T1643" s="1" t="s">
        <v>12957</v>
      </c>
      <c r="U1643" s="1" t="s">
        <v>174</v>
      </c>
      <c r="V1643" s="1" t="s">
        <v>7523</v>
      </c>
      <c r="W1643" s="1" t="s">
        <v>48</v>
      </c>
      <c r="X1643" s="1" t="s">
        <v>7670</v>
      </c>
      <c r="Y1643" s="1" t="s">
        <v>2888</v>
      </c>
      <c r="Z1643" s="1" t="s">
        <v>9201</v>
      </c>
      <c r="AC1643" s="1">
        <v>39</v>
      </c>
      <c r="AD1643" s="1" t="s">
        <v>995</v>
      </c>
      <c r="AE1643" s="1" t="s">
        <v>9643</v>
      </c>
      <c r="AJ1643" s="1" t="s">
        <v>17</v>
      </c>
      <c r="AK1643" s="1" t="s">
        <v>9765</v>
      </c>
      <c r="AL1643" s="1" t="s">
        <v>50</v>
      </c>
      <c r="AM1643" s="1" t="s">
        <v>9712</v>
      </c>
      <c r="AT1643" s="1" t="s">
        <v>79</v>
      </c>
      <c r="AU1643" s="1" t="s">
        <v>9844</v>
      </c>
      <c r="AV1643" s="1" t="s">
        <v>2889</v>
      </c>
      <c r="AW1643" s="1" t="s">
        <v>10419</v>
      </c>
      <c r="BG1643" s="1" t="s">
        <v>79</v>
      </c>
      <c r="BH1643" s="1" t="s">
        <v>9844</v>
      </c>
      <c r="BI1643" s="1" t="s">
        <v>2710</v>
      </c>
      <c r="BJ1643" s="1" t="s">
        <v>7809</v>
      </c>
      <c r="BK1643" s="1" t="s">
        <v>79</v>
      </c>
      <c r="BL1643" s="1" t="s">
        <v>9844</v>
      </c>
      <c r="BM1643" s="1" t="s">
        <v>2711</v>
      </c>
      <c r="BN1643" s="1" t="s">
        <v>11161</v>
      </c>
      <c r="BO1643" s="1" t="s">
        <v>79</v>
      </c>
      <c r="BP1643" s="1" t="s">
        <v>9844</v>
      </c>
      <c r="BQ1643" s="1" t="s">
        <v>2890</v>
      </c>
      <c r="BR1643" s="1" t="s">
        <v>12410</v>
      </c>
      <c r="BS1643" s="1" t="s">
        <v>46</v>
      </c>
      <c r="BT1643" s="1" t="s">
        <v>9757</v>
      </c>
    </row>
    <row r="1644" spans="1:73" ht="13.5" customHeight="1">
      <c r="A1644" s="3" t="str">
        <f>HYPERLINK("http://kyu.snu.ac.kr/sdhj/index.jsp?type=hj/GK14657_00IH_0001_0024.jpg","1777_각북면_24")</f>
        <v>1777_각북면_24</v>
      </c>
      <c r="B1644" s="2">
        <v>1777</v>
      </c>
      <c r="C1644" s="2" t="s">
        <v>12868</v>
      </c>
      <c r="D1644" s="2" t="s">
        <v>12865</v>
      </c>
      <c r="E1644" s="2">
        <v>1643</v>
      </c>
      <c r="F1644" s="1">
        <v>6</v>
      </c>
      <c r="G1644" s="1" t="s">
        <v>2655</v>
      </c>
      <c r="H1644" s="1" t="s">
        <v>7350</v>
      </c>
      <c r="I1644" s="1">
        <v>5</v>
      </c>
      <c r="L1644" s="1">
        <v>2</v>
      </c>
      <c r="M1644" s="2" t="s">
        <v>13510</v>
      </c>
      <c r="N1644" s="2" t="s">
        <v>13511</v>
      </c>
      <c r="S1644" s="1" t="s">
        <v>47</v>
      </c>
      <c r="T1644" s="1" t="s">
        <v>179</v>
      </c>
      <c r="W1644" s="1" t="s">
        <v>2891</v>
      </c>
      <c r="X1644" s="1" t="s">
        <v>7693</v>
      </c>
      <c r="Y1644" s="1" t="s">
        <v>101</v>
      </c>
      <c r="Z1644" s="1" t="s">
        <v>7731</v>
      </c>
      <c r="AC1644" s="1">
        <v>31</v>
      </c>
      <c r="AD1644" s="1" t="s">
        <v>507</v>
      </c>
      <c r="AE1644" s="1" t="s">
        <v>9635</v>
      </c>
      <c r="AJ1644" s="1" t="s">
        <v>465</v>
      </c>
      <c r="AK1644" s="1" t="s">
        <v>9766</v>
      </c>
      <c r="AL1644" s="1" t="s">
        <v>2654</v>
      </c>
      <c r="AM1644" s="1" t="s">
        <v>9779</v>
      </c>
      <c r="AT1644" s="1" t="s">
        <v>79</v>
      </c>
      <c r="AU1644" s="1" t="s">
        <v>9844</v>
      </c>
      <c r="AV1644" s="1" t="s">
        <v>2892</v>
      </c>
      <c r="AW1644" s="1" t="s">
        <v>10418</v>
      </c>
      <c r="BG1644" s="1" t="s">
        <v>79</v>
      </c>
      <c r="BH1644" s="1" t="s">
        <v>9844</v>
      </c>
      <c r="BI1644" s="1" t="s">
        <v>2893</v>
      </c>
      <c r="BJ1644" s="1" t="s">
        <v>10663</v>
      </c>
      <c r="BK1644" s="1" t="s">
        <v>79</v>
      </c>
      <c r="BL1644" s="1" t="s">
        <v>9844</v>
      </c>
      <c r="BM1644" s="1" t="s">
        <v>2894</v>
      </c>
      <c r="BN1644" s="1" t="s">
        <v>11067</v>
      </c>
      <c r="BO1644" s="1" t="s">
        <v>79</v>
      </c>
      <c r="BP1644" s="1" t="s">
        <v>9844</v>
      </c>
      <c r="BQ1644" s="1" t="s">
        <v>2895</v>
      </c>
      <c r="BR1644" s="1" t="s">
        <v>15063</v>
      </c>
      <c r="BS1644" s="1" t="s">
        <v>129</v>
      </c>
      <c r="BT1644" s="1" t="s">
        <v>9723</v>
      </c>
    </row>
    <row r="1645" spans="1:73" ht="13.5" customHeight="1">
      <c r="A1645" s="3" t="str">
        <f>HYPERLINK("http://kyu.snu.ac.kr/sdhj/index.jsp?type=hj/GK14657_00IH_0001_0024.jpg","1777_각북면_24")</f>
        <v>1777_각북면_24</v>
      </c>
      <c r="B1645" s="2">
        <v>1777</v>
      </c>
      <c r="C1645" s="2" t="s">
        <v>12868</v>
      </c>
      <c r="D1645" s="2" t="s">
        <v>12865</v>
      </c>
      <c r="E1645" s="2">
        <v>1644</v>
      </c>
      <c r="F1645" s="1">
        <v>6</v>
      </c>
      <c r="G1645" s="1" t="s">
        <v>2655</v>
      </c>
      <c r="H1645" s="1" t="s">
        <v>7350</v>
      </c>
      <c r="I1645" s="1">
        <v>5</v>
      </c>
      <c r="L1645" s="1">
        <v>2</v>
      </c>
      <c r="M1645" s="2" t="s">
        <v>13510</v>
      </c>
      <c r="N1645" s="2" t="s">
        <v>13511</v>
      </c>
      <c r="S1645" s="1" t="s">
        <v>2896</v>
      </c>
      <c r="T1645" s="1" t="s">
        <v>7516</v>
      </c>
      <c r="W1645" s="1" t="s">
        <v>65</v>
      </c>
      <c r="X1645" s="1" t="s">
        <v>7674</v>
      </c>
      <c r="Y1645" s="1" t="s">
        <v>101</v>
      </c>
      <c r="Z1645" s="1" t="s">
        <v>7731</v>
      </c>
      <c r="AC1645" s="1">
        <v>38</v>
      </c>
      <c r="AD1645" s="1" t="s">
        <v>111</v>
      </c>
      <c r="AE1645" s="1" t="s">
        <v>9656</v>
      </c>
      <c r="AF1645" s="1" t="s">
        <v>71</v>
      </c>
      <c r="AG1645" s="1" t="s">
        <v>9052</v>
      </c>
    </row>
    <row r="1646" spans="1:73" ht="13.5" customHeight="1">
      <c r="A1646" s="3" t="str">
        <f>HYPERLINK("http://kyu.snu.ac.kr/sdhj/index.jsp?type=hj/GK14657_00IH_0001_0024.jpg","1777_각북면_24")</f>
        <v>1777_각북면_24</v>
      </c>
      <c r="B1646" s="2">
        <v>1777</v>
      </c>
      <c r="C1646" s="2" t="s">
        <v>12868</v>
      </c>
      <c r="D1646" s="2" t="s">
        <v>12865</v>
      </c>
      <c r="E1646" s="2">
        <v>1645</v>
      </c>
      <c r="F1646" s="1">
        <v>6</v>
      </c>
      <c r="G1646" s="1" t="s">
        <v>2655</v>
      </c>
      <c r="H1646" s="1" t="s">
        <v>7350</v>
      </c>
      <c r="I1646" s="1">
        <v>5</v>
      </c>
      <c r="L1646" s="1">
        <v>2</v>
      </c>
      <c r="M1646" s="2" t="s">
        <v>13510</v>
      </c>
      <c r="N1646" s="2" t="s">
        <v>13511</v>
      </c>
      <c r="S1646" s="1" t="s">
        <v>217</v>
      </c>
      <c r="T1646" s="1" t="s">
        <v>7491</v>
      </c>
      <c r="U1646" s="1" t="s">
        <v>174</v>
      </c>
      <c r="V1646" s="1" t="s">
        <v>7523</v>
      </c>
      <c r="Y1646" s="1" t="s">
        <v>2897</v>
      </c>
      <c r="Z1646" s="1" t="s">
        <v>9200</v>
      </c>
      <c r="AC1646" s="1">
        <v>34</v>
      </c>
      <c r="AD1646" s="1" t="s">
        <v>63</v>
      </c>
      <c r="AE1646" s="1" t="s">
        <v>9638</v>
      </c>
    </row>
    <row r="1647" spans="1:73" ht="13.5" customHeight="1">
      <c r="A1647" s="3" t="str">
        <f>HYPERLINK("http://kyu.snu.ac.kr/sdhj/index.jsp?type=hj/GK14657_00IH_0001_0024.jpg","1777_각북면_24")</f>
        <v>1777_각북면_24</v>
      </c>
      <c r="B1647" s="2">
        <v>1777</v>
      </c>
      <c r="C1647" s="2" t="s">
        <v>12868</v>
      </c>
      <c r="D1647" s="2" t="s">
        <v>12865</v>
      </c>
      <c r="E1647" s="2">
        <v>1646</v>
      </c>
      <c r="F1647" s="1">
        <v>6</v>
      </c>
      <c r="G1647" s="1" t="s">
        <v>2655</v>
      </c>
      <c r="H1647" s="1" t="s">
        <v>7350</v>
      </c>
      <c r="I1647" s="1">
        <v>5</v>
      </c>
      <c r="L1647" s="1">
        <v>2</v>
      </c>
      <c r="M1647" s="2" t="s">
        <v>13510</v>
      </c>
      <c r="N1647" s="2" t="s">
        <v>13511</v>
      </c>
      <c r="T1647" s="1" t="s">
        <v>15262</v>
      </c>
      <c r="U1647" s="1" t="s">
        <v>138</v>
      </c>
      <c r="V1647" s="1" t="s">
        <v>7522</v>
      </c>
      <c r="Y1647" s="1" t="s">
        <v>1541</v>
      </c>
      <c r="Z1647" s="1" t="s">
        <v>9199</v>
      </c>
      <c r="AC1647" s="1">
        <v>17</v>
      </c>
      <c r="AD1647" s="1" t="s">
        <v>68</v>
      </c>
      <c r="AE1647" s="1" t="s">
        <v>9623</v>
      </c>
      <c r="AF1647" s="1" t="s">
        <v>71</v>
      </c>
      <c r="AG1647" s="1" t="s">
        <v>9052</v>
      </c>
    </row>
    <row r="1648" spans="1:73" ht="13.5" customHeight="1">
      <c r="A1648" s="3" t="str">
        <f>HYPERLINK("http://kyu.snu.ac.kr/sdhj/index.jsp?type=hj/GK14657_00IH_0001_0024.jpg","1777_각북면_24")</f>
        <v>1777_각북면_24</v>
      </c>
      <c r="B1648" s="2">
        <v>1777</v>
      </c>
      <c r="C1648" s="2" t="s">
        <v>12868</v>
      </c>
      <c r="D1648" s="2" t="s">
        <v>12865</v>
      </c>
      <c r="E1648" s="2">
        <v>1647</v>
      </c>
      <c r="F1648" s="1">
        <v>6</v>
      </c>
      <c r="G1648" s="1" t="s">
        <v>2655</v>
      </c>
      <c r="H1648" s="1" t="s">
        <v>7350</v>
      </c>
      <c r="I1648" s="1">
        <v>5</v>
      </c>
      <c r="L1648" s="1">
        <v>2</v>
      </c>
      <c r="M1648" s="2" t="s">
        <v>13510</v>
      </c>
      <c r="N1648" s="2" t="s">
        <v>13511</v>
      </c>
      <c r="T1648" s="1" t="s">
        <v>15262</v>
      </c>
      <c r="U1648" s="1" t="s">
        <v>138</v>
      </c>
      <c r="V1648" s="1" t="s">
        <v>7522</v>
      </c>
      <c r="Y1648" s="1" t="s">
        <v>1525</v>
      </c>
      <c r="Z1648" s="1" t="s">
        <v>8806</v>
      </c>
      <c r="AC1648" s="1">
        <v>80</v>
      </c>
      <c r="AD1648" s="1" t="s">
        <v>49</v>
      </c>
      <c r="AE1648" s="1" t="s">
        <v>9624</v>
      </c>
    </row>
    <row r="1649" spans="1:72" ht="13.5" customHeight="1">
      <c r="A1649" s="3" t="str">
        <f>HYPERLINK("http://kyu.snu.ac.kr/sdhj/index.jsp?type=hj/GK14657_00IH_0001_0024.jpg","1777_각북면_24")</f>
        <v>1777_각북면_24</v>
      </c>
      <c r="B1649" s="2">
        <v>1777</v>
      </c>
      <c r="C1649" s="2" t="s">
        <v>12868</v>
      </c>
      <c r="D1649" s="2" t="s">
        <v>12865</v>
      </c>
      <c r="E1649" s="2">
        <v>1648</v>
      </c>
      <c r="F1649" s="1">
        <v>6</v>
      </c>
      <c r="G1649" s="1" t="s">
        <v>2655</v>
      </c>
      <c r="H1649" s="1" t="s">
        <v>7350</v>
      </c>
      <c r="I1649" s="1">
        <v>5</v>
      </c>
      <c r="L1649" s="1">
        <v>2</v>
      </c>
      <c r="M1649" s="2" t="s">
        <v>13510</v>
      </c>
      <c r="N1649" s="2" t="s">
        <v>13511</v>
      </c>
      <c r="T1649" s="1" t="s">
        <v>15262</v>
      </c>
      <c r="U1649" s="1" t="s">
        <v>109</v>
      </c>
      <c r="V1649" s="1" t="s">
        <v>7521</v>
      </c>
      <c r="Y1649" s="1" t="s">
        <v>2898</v>
      </c>
      <c r="Z1649" s="1" t="s">
        <v>9198</v>
      </c>
      <c r="AC1649" s="1">
        <v>15</v>
      </c>
      <c r="AD1649" s="1" t="s">
        <v>173</v>
      </c>
      <c r="AE1649" s="1" t="s">
        <v>9622</v>
      </c>
    </row>
    <row r="1650" spans="1:72" ht="13.5" customHeight="1">
      <c r="A1650" s="3" t="str">
        <f>HYPERLINK("http://kyu.snu.ac.kr/sdhj/index.jsp?type=hj/GK14657_00IH_0001_0024.jpg","1777_각북면_24")</f>
        <v>1777_각북면_24</v>
      </c>
      <c r="B1650" s="2">
        <v>1777</v>
      </c>
      <c r="C1650" s="2" t="s">
        <v>12868</v>
      </c>
      <c r="D1650" s="2" t="s">
        <v>12865</v>
      </c>
      <c r="E1650" s="2">
        <v>1649</v>
      </c>
      <c r="F1650" s="1">
        <v>6</v>
      </c>
      <c r="G1650" s="1" t="s">
        <v>2655</v>
      </c>
      <c r="H1650" s="1" t="s">
        <v>7350</v>
      </c>
      <c r="I1650" s="1">
        <v>5</v>
      </c>
      <c r="L1650" s="1">
        <v>2</v>
      </c>
      <c r="M1650" s="2" t="s">
        <v>13510</v>
      </c>
      <c r="N1650" s="2" t="s">
        <v>13511</v>
      </c>
      <c r="T1650" s="1" t="s">
        <v>15262</v>
      </c>
      <c r="U1650" s="1" t="s">
        <v>109</v>
      </c>
      <c r="V1650" s="1" t="s">
        <v>7521</v>
      </c>
      <c r="Y1650" s="1" t="s">
        <v>2899</v>
      </c>
      <c r="Z1650" s="1" t="s">
        <v>9197</v>
      </c>
      <c r="AG1650" s="1" t="s">
        <v>9364</v>
      </c>
    </row>
    <row r="1651" spans="1:72" ht="13.5" customHeight="1">
      <c r="A1651" s="3" t="str">
        <f>HYPERLINK("http://kyu.snu.ac.kr/sdhj/index.jsp?type=hj/GK14657_00IH_0001_0024.jpg","1777_각북면_24")</f>
        <v>1777_각북면_24</v>
      </c>
      <c r="B1651" s="2">
        <v>1777</v>
      </c>
      <c r="C1651" s="2" t="s">
        <v>12868</v>
      </c>
      <c r="D1651" s="2" t="s">
        <v>12865</v>
      </c>
      <c r="E1651" s="2">
        <v>1650</v>
      </c>
      <c r="F1651" s="1">
        <v>6</v>
      </c>
      <c r="G1651" s="1" t="s">
        <v>2655</v>
      </c>
      <c r="H1651" s="1" t="s">
        <v>7350</v>
      </c>
      <c r="I1651" s="1">
        <v>5</v>
      </c>
      <c r="L1651" s="1">
        <v>2</v>
      </c>
      <c r="M1651" s="2" t="s">
        <v>13510</v>
      </c>
      <c r="N1651" s="2" t="s">
        <v>13511</v>
      </c>
      <c r="T1651" s="1" t="s">
        <v>15262</v>
      </c>
      <c r="U1651" s="1" t="s">
        <v>109</v>
      </c>
      <c r="V1651" s="1" t="s">
        <v>7521</v>
      </c>
      <c r="Y1651" s="1" t="s">
        <v>2900</v>
      </c>
      <c r="Z1651" s="1" t="s">
        <v>9196</v>
      </c>
      <c r="AG1651" s="1" t="s">
        <v>9364</v>
      </c>
    </row>
    <row r="1652" spans="1:72" ht="13.5" customHeight="1">
      <c r="A1652" s="3" t="str">
        <f>HYPERLINK("http://kyu.snu.ac.kr/sdhj/index.jsp?type=hj/GK14657_00IH_0001_0024.jpg","1777_각북면_24")</f>
        <v>1777_각북면_24</v>
      </c>
      <c r="B1652" s="2">
        <v>1777</v>
      </c>
      <c r="C1652" s="2" t="s">
        <v>12868</v>
      </c>
      <c r="D1652" s="2" t="s">
        <v>12865</v>
      </c>
      <c r="E1652" s="2">
        <v>1651</v>
      </c>
      <c r="F1652" s="1">
        <v>6</v>
      </c>
      <c r="G1652" s="1" t="s">
        <v>2655</v>
      </c>
      <c r="H1652" s="1" t="s">
        <v>7350</v>
      </c>
      <c r="I1652" s="1">
        <v>5</v>
      </c>
      <c r="L1652" s="1">
        <v>2</v>
      </c>
      <c r="M1652" s="2" t="s">
        <v>13510</v>
      </c>
      <c r="N1652" s="2" t="s">
        <v>13511</v>
      </c>
      <c r="T1652" s="1" t="s">
        <v>15262</v>
      </c>
      <c r="U1652" s="1" t="s">
        <v>109</v>
      </c>
      <c r="V1652" s="1" t="s">
        <v>7521</v>
      </c>
      <c r="Y1652" s="1" t="s">
        <v>113</v>
      </c>
      <c r="Z1652" s="1" t="s">
        <v>7749</v>
      </c>
      <c r="AG1652" s="1" t="s">
        <v>9364</v>
      </c>
    </row>
    <row r="1653" spans="1:72" ht="13.5" customHeight="1">
      <c r="A1653" s="3" t="str">
        <f>HYPERLINK("http://kyu.snu.ac.kr/sdhj/index.jsp?type=hj/GK14657_00IH_0001_0024.jpg","1777_각북면_24")</f>
        <v>1777_각북면_24</v>
      </c>
      <c r="B1653" s="2">
        <v>1777</v>
      </c>
      <c r="C1653" s="2" t="s">
        <v>12868</v>
      </c>
      <c r="D1653" s="2" t="s">
        <v>12865</v>
      </c>
      <c r="E1653" s="2">
        <v>1652</v>
      </c>
      <c r="F1653" s="1">
        <v>6</v>
      </c>
      <c r="G1653" s="1" t="s">
        <v>2655</v>
      </c>
      <c r="H1653" s="1" t="s">
        <v>7350</v>
      </c>
      <c r="I1653" s="1">
        <v>5</v>
      </c>
      <c r="L1653" s="1">
        <v>2</v>
      </c>
      <c r="M1653" s="2" t="s">
        <v>13510</v>
      </c>
      <c r="N1653" s="2" t="s">
        <v>13511</v>
      </c>
      <c r="T1653" s="1" t="s">
        <v>15262</v>
      </c>
      <c r="U1653" s="1" t="s">
        <v>109</v>
      </c>
      <c r="V1653" s="1" t="s">
        <v>7521</v>
      </c>
      <c r="Y1653" s="1" t="s">
        <v>2876</v>
      </c>
      <c r="Z1653" s="1" t="s">
        <v>7770</v>
      </c>
      <c r="AF1653" s="1" t="s">
        <v>2435</v>
      </c>
      <c r="AG1653" s="1" t="s">
        <v>15353</v>
      </c>
    </row>
    <row r="1654" spans="1:72" ht="13.5" customHeight="1">
      <c r="A1654" s="3" t="str">
        <f>HYPERLINK("http://kyu.snu.ac.kr/sdhj/index.jsp?type=hj/GK14657_00IH_0001_0024.jpg","1777_각북면_24")</f>
        <v>1777_각북면_24</v>
      </c>
      <c r="B1654" s="2">
        <v>1777</v>
      </c>
      <c r="C1654" s="2" t="s">
        <v>12868</v>
      </c>
      <c r="D1654" s="2" t="s">
        <v>12865</v>
      </c>
      <c r="E1654" s="2">
        <v>1653</v>
      </c>
      <c r="F1654" s="1">
        <v>6</v>
      </c>
      <c r="G1654" s="1" t="s">
        <v>2655</v>
      </c>
      <c r="H1654" s="1" t="s">
        <v>7350</v>
      </c>
      <c r="I1654" s="1">
        <v>5</v>
      </c>
      <c r="L1654" s="1">
        <v>3</v>
      </c>
      <c r="M1654" s="2" t="s">
        <v>13512</v>
      </c>
      <c r="N1654" s="2" t="s">
        <v>13513</v>
      </c>
      <c r="T1654" s="1" t="s">
        <v>12957</v>
      </c>
      <c r="U1654" s="1" t="s">
        <v>492</v>
      </c>
      <c r="V1654" s="1" t="s">
        <v>7525</v>
      </c>
      <c r="W1654" s="1" t="s">
        <v>65</v>
      </c>
      <c r="X1654" s="1" t="s">
        <v>7674</v>
      </c>
      <c r="Y1654" s="1" t="s">
        <v>2071</v>
      </c>
      <c r="Z1654" s="1" t="s">
        <v>13021</v>
      </c>
      <c r="AC1654" s="1">
        <v>51</v>
      </c>
      <c r="AD1654" s="1" t="s">
        <v>502</v>
      </c>
      <c r="AE1654" s="1" t="s">
        <v>9621</v>
      </c>
      <c r="AJ1654" s="1" t="s">
        <v>17</v>
      </c>
      <c r="AK1654" s="1" t="s">
        <v>9765</v>
      </c>
      <c r="AL1654" s="1" t="s">
        <v>172</v>
      </c>
      <c r="AM1654" s="1" t="s">
        <v>9722</v>
      </c>
      <c r="AT1654" s="1" t="s">
        <v>492</v>
      </c>
      <c r="AU1654" s="1" t="s">
        <v>7525</v>
      </c>
      <c r="AV1654" s="1" t="s">
        <v>2901</v>
      </c>
      <c r="AW1654" s="1" t="s">
        <v>10056</v>
      </c>
      <c r="BG1654" s="1" t="s">
        <v>492</v>
      </c>
      <c r="BH1654" s="1" t="s">
        <v>7525</v>
      </c>
      <c r="BI1654" s="1" t="s">
        <v>2902</v>
      </c>
      <c r="BJ1654" s="1" t="s">
        <v>10078</v>
      </c>
      <c r="BK1654" s="1" t="s">
        <v>492</v>
      </c>
      <c r="BL1654" s="1" t="s">
        <v>7525</v>
      </c>
      <c r="BM1654" s="1" t="s">
        <v>2903</v>
      </c>
      <c r="BN1654" s="1" t="s">
        <v>11500</v>
      </c>
      <c r="BO1654" s="1" t="s">
        <v>79</v>
      </c>
      <c r="BP1654" s="1" t="s">
        <v>9844</v>
      </c>
      <c r="BQ1654" s="1" t="s">
        <v>2904</v>
      </c>
      <c r="BR1654" s="1" t="s">
        <v>14821</v>
      </c>
      <c r="BS1654" s="1" t="s">
        <v>76</v>
      </c>
      <c r="BT1654" s="1" t="s">
        <v>14465</v>
      </c>
    </row>
    <row r="1655" spans="1:72" ht="13.5" customHeight="1">
      <c r="A1655" s="3" t="str">
        <f>HYPERLINK("http://kyu.snu.ac.kr/sdhj/index.jsp?type=hj/GK14657_00IH_0001_0024.jpg","1777_각북면_24")</f>
        <v>1777_각북면_24</v>
      </c>
      <c r="B1655" s="2">
        <v>1777</v>
      </c>
      <c r="C1655" s="2" t="s">
        <v>12868</v>
      </c>
      <c r="D1655" s="2" t="s">
        <v>12865</v>
      </c>
      <c r="E1655" s="2">
        <v>1654</v>
      </c>
      <c r="F1655" s="1">
        <v>6</v>
      </c>
      <c r="G1655" s="1" t="s">
        <v>2655</v>
      </c>
      <c r="H1655" s="1" t="s">
        <v>7350</v>
      </c>
      <c r="I1655" s="1">
        <v>5</v>
      </c>
      <c r="L1655" s="1">
        <v>3</v>
      </c>
      <c r="M1655" s="2" t="s">
        <v>13512</v>
      </c>
      <c r="N1655" s="2" t="s">
        <v>13513</v>
      </c>
      <c r="S1655" s="1" t="s">
        <v>47</v>
      </c>
      <c r="T1655" s="1" t="s">
        <v>179</v>
      </c>
      <c r="W1655" s="1" t="s">
        <v>791</v>
      </c>
      <c r="X1655" s="1" t="s">
        <v>7510</v>
      </c>
      <c r="Y1655" s="1" t="s">
        <v>101</v>
      </c>
      <c r="Z1655" s="1" t="s">
        <v>7731</v>
      </c>
      <c r="AC1655" s="1">
        <v>43</v>
      </c>
      <c r="AD1655" s="1" t="s">
        <v>176</v>
      </c>
      <c r="AE1655" s="1" t="s">
        <v>9648</v>
      </c>
      <c r="AJ1655" s="1" t="s">
        <v>17</v>
      </c>
      <c r="AK1655" s="1" t="s">
        <v>9765</v>
      </c>
      <c r="AL1655" s="1" t="s">
        <v>576</v>
      </c>
      <c r="AM1655" s="1" t="s">
        <v>9767</v>
      </c>
      <c r="AT1655" s="1" t="s">
        <v>79</v>
      </c>
      <c r="AU1655" s="1" t="s">
        <v>9844</v>
      </c>
      <c r="AV1655" s="1" t="s">
        <v>2778</v>
      </c>
      <c r="AW1655" s="1" t="s">
        <v>10415</v>
      </c>
      <c r="BG1655" s="1" t="s">
        <v>314</v>
      </c>
      <c r="BH1655" s="1" t="s">
        <v>7566</v>
      </c>
      <c r="BI1655" s="1" t="s">
        <v>2779</v>
      </c>
      <c r="BJ1655" s="1" t="s">
        <v>10047</v>
      </c>
      <c r="BK1655" s="1" t="s">
        <v>2780</v>
      </c>
      <c r="BL1655" s="1" t="s">
        <v>11374</v>
      </c>
      <c r="BM1655" s="1" t="s">
        <v>2781</v>
      </c>
      <c r="BN1655" s="1" t="s">
        <v>10872</v>
      </c>
      <c r="BO1655" s="1" t="s">
        <v>79</v>
      </c>
      <c r="BP1655" s="1" t="s">
        <v>9844</v>
      </c>
      <c r="BQ1655" s="1" t="s">
        <v>2905</v>
      </c>
      <c r="BR1655" s="1" t="s">
        <v>12409</v>
      </c>
      <c r="BS1655" s="1" t="s">
        <v>1689</v>
      </c>
      <c r="BT1655" s="1" t="s">
        <v>9825</v>
      </c>
    </row>
    <row r="1656" spans="1:72" ht="13.5" customHeight="1">
      <c r="A1656" s="3" t="str">
        <f>HYPERLINK("http://kyu.snu.ac.kr/sdhj/index.jsp?type=hj/GK14657_00IH_0001_0024.jpg","1777_각북면_24")</f>
        <v>1777_각북면_24</v>
      </c>
      <c r="B1656" s="2">
        <v>1777</v>
      </c>
      <c r="C1656" s="2" t="s">
        <v>12868</v>
      </c>
      <c r="D1656" s="2" t="s">
        <v>12865</v>
      </c>
      <c r="E1656" s="2">
        <v>1655</v>
      </c>
      <c r="F1656" s="1">
        <v>6</v>
      </c>
      <c r="G1656" s="1" t="s">
        <v>2655</v>
      </c>
      <c r="H1656" s="1" t="s">
        <v>7350</v>
      </c>
      <c r="I1656" s="1">
        <v>5</v>
      </c>
      <c r="L1656" s="1">
        <v>3</v>
      </c>
      <c r="M1656" s="2" t="s">
        <v>13512</v>
      </c>
      <c r="N1656" s="2" t="s">
        <v>13513</v>
      </c>
      <c r="S1656" s="1" t="s">
        <v>67</v>
      </c>
      <c r="T1656" s="1" t="s">
        <v>5121</v>
      </c>
      <c r="AC1656" s="1">
        <v>14</v>
      </c>
      <c r="AD1656" s="1" t="s">
        <v>268</v>
      </c>
      <c r="AE1656" s="1" t="s">
        <v>9614</v>
      </c>
    </row>
    <row r="1657" spans="1:72" ht="13.5" customHeight="1">
      <c r="A1657" s="3" t="str">
        <f>HYPERLINK("http://kyu.snu.ac.kr/sdhj/index.jsp?type=hj/GK14657_00IH_0001_0024.jpg","1777_각북면_24")</f>
        <v>1777_각북면_24</v>
      </c>
      <c r="B1657" s="2">
        <v>1777</v>
      </c>
      <c r="C1657" s="2" t="s">
        <v>12868</v>
      </c>
      <c r="D1657" s="2" t="s">
        <v>12865</v>
      </c>
      <c r="E1657" s="2">
        <v>1656</v>
      </c>
      <c r="F1657" s="1">
        <v>6</v>
      </c>
      <c r="G1657" s="1" t="s">
        <v>2655</v>
      </c>
      <c r="H1657" s="1" t="s">
        <v>7350</v>
      </c>
      <c r="I1657" s="1">
        <v>5</v>
      </c>
      <c r="L1657" s="1">
        <v>3</v>
      </c>
      <c r="M1657" s="2" t="s">
        <v>13512</v>
      </c>
      <c r="N1657" s="2" t="s">
        <v>13513</v>
      </c>
      <c r="S1657" s="1" t="s">
        <v>67</v>
      </c>
      <c r="T1657" s="1" t="s">
        <v>5121</v>
      </c>
      <c r="AC1657" s="1">
        <v>11</v>
      </c>
      <c r="AD1657" s="1" t="s">
        <v>69</v>
      </c>
      <c r="AE1657" s="1" t="s">
        <v>9646</v>
      </c>
    </row>
    <row r="1658" spans="1:72" ht="13.5" customHeight="1">
      <c r="A1658" s="3" t="str">
        <f>HYPERLINK("http://kyu.snu.ac.kr/sdhj/index.jsp?type=hj/GK14657_00IH_0001_0024.jpg","1777_각북면_24")</f>
        <v>1777_각북면_24</v>
      </c>
      <c r="B1658" s="2">
        <v>1777</v>
      </c>
      <c r="C1658" s="2" t="s">
        <v>12868</v>
      </c>
      <c r="D1658" s="2" t="s">
        <v>12865</v>
      </c>
      <c r="E1658" s="2">
        <v>1657</v>
      </c>
      <c r="F1658" s="1">
        <v>6</v>
      </c>
      <c r="G1658" s="1" t="s">
        <v>2655</v>
      </c>
      <c r="H1658" s="1" t="s">
        <v>7350</v>
      </c>
      <c r="I1658" s="1">
        <v>5</v>
      </c>
      <c r="L1658" s="1">
        <v>3</v>
      </c>
      <c r="M1658" s="2" t="s">
        <v>13512</v>
      </c>
      <c r="N1658" s="2" t="s">
        <v>13513</v>
      </c>
      <c r="S1658" s="1" t="s">
        <v>67</v>
      </c>
      <c r="T1658" s="1" t="s">
        <v>5121</v>
      </c>
      <c r="AC1658" s="1">
        <v>7</v>
      </c>
      <c r="AD1658" s="1" t="s">
        <v>108</v>
      </c>
      <c r="AE1658" s="1" t="s">
        <v>9615</v>
      </c>
    </row>
    <row r="1659" spans="1:72" ht="13.5" customHeight="1">
      <c r="A1659" s="3" t="str">
        <f>HYPERLINK("http://kyu.snu.ac.kr/sdhj/index.jsp?type=hj/GK14657_00IH_0001_0025.jpg","1777_각북면_25")</f>
        <v>1777_각북면_25</v>
      </c>
      <c r="B1659" s="2">
        <v>1777</v>
      </c>
      <c r="C1659" s="2" t="s">
        <v>12868</v>
      </c>
      <c r="D1659" s="2" t="s">
        <v>12865</v>
      </c>
      <c r="E1659" s="2">
        <v>1658</v>
      </c>
      <c r="F1659" s="1">
        <v>6</v>
      </c>
      <c r="G1659" s="1" t="s">
        <v>2655</v>
      </c>
      <c r="H1659" s="1" t="s">
        <v>7350</v>
      </c>
      <c r="I1659" s="1">
        <v>5</v>
      </c>
      <c r="L1659" s="1">
        <v>4</v>
      </c>
      <c r="M1659" s="2" t="s">
        <v>13514</v>
      </c>
      <c r="N1659" s="2" t="s">
        <v>13515</v>
      </c>
      <c r="T1659" s="1" t="s">
        <v>12957</v>
      </c>
      <c r="U1659" s="1" t="s">
        <v>37</v>
      </c>
      <c r="V1659" s="1" t="s">
        <v>7529</v>
      </c>
      <c r="W1659" s="1" t="s">
        <v>38</v>
      </c>
      <c r="X1659" s="1" t="s">
        <v>12968</v>
      </c>
      <c r="Y1659" s="1" t="s">
        <v>1561</v>
      </c>
      <c r="Z1659" s="1" t="s">
        <v>8656</v>
      </c>
      <c r="AC1659" s="1">
        <v>67</v>
      </c>
      <c r="AD1659" s="1" t="s">
        <v>108</v>
      </c>
      <c r="AE1659" s="1" t="s">
        <v>9615</v>
      </c>
      <c r="AJ1659" s="1" t="s">
        <v>17</v>
      </c>
      <c r="AK1659" s="1" t="s">
        <v>9765</v>
      </c>
      <c r="AL1659" s="1" t="s">
        <v>129</v>
      </c>
      <c r="AM1659" s="1" t="s">
        <v>9723</v>
      </c>
      <c r="AT1659" s="1" t="s">
        <v>37</v>
      </c>
      <c r="AU1659" s="1" t="s">
        <v>7529</v>
      </c>
      <c r="AV1659" s="1" t="s">
        <v>2795</v>
      </c>
      <c r="AW1659" s="1" t="s">
        <v>8026</v>
      </c>
      <c r="BG1659" s="1" t="s">
        <v>37</v>
      </c>
      <c r="BH1659" s="1" t="s">
        <v>7529</v>
      </c>
      <c r="BI1659" s="1" t="s">
        <v>2906</v>
      </c>
      <c r="BJ1659" s="1" t="s">
        <v>10374</v>
      </c>
      <c r="BK1659" s="1" t="s">
        <v>37</v>
      </c>
      <c r="BL1659" s="1" t="s">
        <v>7529</v>
      </c>
      <c r="BM1659" s="1" t="s">
        <v>2907</v>
      </c>
      <c r="BN1659" s="1" t="s">
        <v>11716</v>
      </c>
      <c r="BO1659" s="1" t="s">
        <v>37</v>
      </c>
      <c r="BP1659" s="1" t="s">
        <v>7529</v>
      </c>
      <c r="BQ1659" s="1" t="s">
        <v>2908</v>
      </c>
      <c r="BR1659" s="1" t="s">
        <v>15108</v>
      </c>
      <c r="BS1659" s="1" t="s">
        <v>118</v>
      </c>
      <c r="BT1659" s="1" t="s">
        <v>9769</v>
      </c>
    </row>
    <row r="1660" spans="1:72" ht="13.5" customHeight="1">
      <c r="A1660" s="3" t="str">
        <f>HYPERLINK("http://kyu.snu.ac.kr/sdhj/index.jsp?type=hj/GK14657_00IH_0001_0025.jpg","1777_각북면_25")</f>
        <v>1777_각북면_25</v>
      </c>
      <c r="B1660" s="2">
        <v>1777</v>
      </c>
      <c r="C1660" s="2" t="s">
        <v>12868</v>
      </c>
      <c r="D1660" s="2" t="s">
        <v>12865</v>
      </c>
      <c r="E1660" s="2">
        <v>1659</v>
      </c>
      <c r="F1660" s="1">
        <v>6</v>
      </c>
      <c r="G1660" s="1" t="s">
        <v>2655</v>
      </c>
      <c r="H1660" s="1" t="s">
        <v>7350</v>
      </c>
      <c r="I1660" s="1">
        <v>5</v>
      </c>
      <c r="L1660" s="1">
        <v>4</v>
      </c>
      <c r="M1660" s="2" t="s">
        <v>13514</v>
      </c>
      <c r="N1660" s="2" t="s">
        <v>13515</v>
      </c>
      <c r="S1660" s="1" t="s">
        <v>47</v>
      </c>
      <c r="T1660" s="1" t="s">
        <v>179</v>
      </c>
      <c r="W1660" s="1" t="s">
        <v>73</v>
      </c>
      <c r="X1660" s="1" t="s">
        <v>12958</v>
      </c>
      <c r="Y1660" s="1" t="s">
        <v>10</v>
      </c>
      <c r="Z1660" s="1" t="s">
        <v>7691</v>
      </c>
      <c r="AC1660" s="1">
        <v>61</v>
      </c>
      <c r="AD1660" s="1" t="s">
        <v>245</v>
      </c>
      <c r="AE1660" s="1" t="s">
        <v>9653</v>
      </c>
      <c r="AJ1660" s="1" t="s">
        <v>17</v>
      </c>
      <c r="AK1660" s="1" t="s">
        <v>9765</v>
      </c>
      <c r="AL1660" s="1" t="s">
        <v>76</v>
      </c>
      <c r="AM1660" s="1" t="s">
        <v>14465</v>
      </c>
      <c r="AT1660" s="1" t="s">
        <v>79</v>
      </c>
      <c r="AU1660" s="1" t="s">
        <v>9844</v>
      </c>
      <c r="AV1660" s="1" t="s">
        <v>2909</v>
      </c>
      <c r="AW1660" s="1" t="s">
        <v>10417</v>
      </c>
      <c r="BG1660" s="1" t="s">
        <v>79</v>
      </c>
      <c r="BH1660" s="1" t="s">
        <v>9844</v>
      </c>
      <c r="BI1660" s="1" t="s">
        <v>2910</v>
      </c>
      <c r="BJ1660" s="1" t="s">
        <v>8612</v>
      </c>
      <c r="BK1660" s="1" t="s">
        <v>79</v>
      </c>
      <c r="BL1660" s="1" t="s">
        <v>9844</v>
      </c>
      <c r="BM1660" s="1" t="s">
        <v>229</v>
      </c>
      <c r="BN1660" s="1" t="s">
        <v>10822</v>
      </c>
      <c r="BO1660" s="1" t="s">
        <v>1023</v>
      </c>
      <c r="BP1660" s="1" t="s">
        <v>7581</v>
      </c>
      <c r="BQ1660" s="1" t="s">
        <v>2911</v>
      </c>
      <c r="BR1660" s="1" t="s">
        <v>15005</v>
      </c>
      <c r="BS1660" s="1" t="s">
        <v>317</v>
      </c>
      <c r="BT1660" s="1" t="s">
        <v>9709</v>
      </c>
    </row>
    <row r="1661" spans="1:72" ht="13.5" customHeight="1">
      <c r="A1661" s="3" t="str">
        <f>HYPERLINK("http://kyu.snu.ac.kr/sdhj/index.jsp?type=hj/GK14657_00IH_0001_0025.jpg","1777_각북면_25")</f>
        <v>1777_각북면_25</v>
      </c>
      <c r="B1661" s="2">
        <v>1777</v>
      </c>
      <c r="C1661" s="2" t="s">
        <v>12868</v>
      </c>
      <c r="D1661" s="2" t="s">
        <v>12865</v>
      </c>
      <c r="E1661" s="2">
        <v>1660</v>
      </c>
      <c r="F1661" s="1">
        <v>6</v>
      </c>
      <c r="G1661" s="1" t="s">
        <v>2655</v>
      </c>
      <c r="H1661" s="1" t="s">
        <v>7350</v>
      </c>
      <c r="I1661" s="1">
        <v>5</v>
      </c>
      <c r="L1661" s="1">
        <v>4</v>
      </c>
      <c r="M1661" s="2" t="s">
        <v>13514</v>
      </c>
      <c r="N1661" s="2" t="s">
        <v>13515</v>
      </c>
      <c r="S1661" s="1" t="s">
        <v>67</v>
      </c>
      <c r="T1661" s="1" t="s">
        <v>5121</v>
      </c>
      <c r="AC1661" s="1">
        <v>27</v>
      </c>
      <c r="AD1661" s="1" t="s">
        <v>91</v>
      </c>
      <c r="AE1661" s="1" t="s">
        <v>9654</v>
      </c>
    </row>
    <row r="1662" spans="1:72" ht="13.5" customHeight="1">
      <c r="A1662" s="3" t="str">
        <f>HYPERLINK("http://kyu.snu.ac.kr/sdhj/index.jsp?type=hj/GK14657_00IH_0001_0025.jpg","1777_각북면_25")</f>
        <v>1777_각북면_25</v>
      </c>
      <c r="B1662" s="2">
        <v>1777</v>
      </c>
      <c r="C1662" s="2" t="s">
        <v>12868</v>
      </c>
      <c r="D1662" s="2" t="s">
        <v>12865</v>
      </c>
      <c r="E1662" s="2">
        <v>1661</v>
      </c>
      <c r="F1662" s="1">
        <v>6</v>
      </c>
      <c r="G1662" s="1" t="s">
        <v>2655</v>
      </c>
      <c r="H1662" s="1" t="s">
        <v>7350</v>
      </c>
      <c r="I1662" s="1">
        <v>5</v>
      </c>
      <c r="L1662" s="1">
        <v>4</v>
      </c>
      <c r="M1662" s="2" t="s">
        <v>13514</v>
      </c>
      <c r="N1662" s="2" t="s">
        <v>13515</v>
      </c>
      <c r="S1662" s="1" t="s">
        <v>67</v>
      </c>
      <c r="T1662" s="1" t="s">
        <v>5121</v>
      </c>
      <c r="AC1662" s="1">
        <v>7</v>
      </c>
      <c r="AD1662" s="1" t="s">
        <v>108</v>
      </c>
      <c r="AE1662" s="1" t="s">
        <v>9615</v>
      </c>
    </row>
    <row r="1663" spans="1:72" ht="13.5" customHeight="1">
      <c r="A1663" s="3" t="str">
        <f>HYPERLINK("http://kyu.snu.ac.kr/sdhj/index.jsp?type=hj/GK14657_00IH_0001_0025.jpg","1777_각북면_25")</f>
        <v>1777_각북면_25</v>
      </c>
      <c r="B1663" s="2">
        <v>1777</v>
      </c>
      <c r="C1663" s="2" t="s">
        <v>12868</v>
      </c>
      <c r="D1663" s="2" t="s">
        <v>12865</v>
      </c>
      <c r="E1663" s="2">
        <v>1662</v>
      </c>
      <c r="F1663" s="1">
        <v>6</v>
      </c>
      <c r="G1663" s="1" t="s">
        <v>2655</v>
      </c>
      <c r="H1663" s="1" t="s">
        <v>7350</v>
      </c>
      <c r="I1663" s="1">
        <v>5</v>
      </c>
      <c r="L1663" s="1">
        <v>5</v>
      </c>
      <c r="M1663" s="2" t="s">
        <v>13516</v>
      </c>
      <c r="N1663" s="2" t="s">
        <v>13517</v>
      </c>
      <c r="O1663" s="1" t="s">
        <v>6</v>
      </c>
      <c r="P1663" s="1" t="s">
        <v>7461</v>
      </c>
      <c r="T1663" s="1" t="s">
        <v>12957</v>
      </c>
      <c r="U1663" s="1" t="s">
        <v>174</v>
      </c>
      <c r="V1663" s="1" t="s">
        <v>7523</v>
      </c>
      <c r="W1663" s="1" t="s">
        <v>73</v>
      </c>
      <c r="X1663" s="1" t="s">
        <v>12958</v>
      </c>
      <c r="Y1663" s="1" t="s">
        <v>2912</v>
      </c>
      <c r="Z1663" s="1" t="s">
        <v>9195</v>
      </c>
      <c r="AC1663" s="1">
        <v>58</v>
      </c>
      <c r="AD1663" s="1" t="s">
        <v>117</v>
      </c>
      <c r="AE1663" s="1" t="s">
        <v>9628</v>
      </c>
      <c r="AJ1663" s="1" t="s">
        <v>17</v>
      </c>
      <c r="AK1663" s="1" t="s">
        <v>9765</v>
      </c>
      <c r="AL1663" s="1" t="s">
        <v>76</v>
      </c>
      <c r="AM1663" s="1" t="s">
        <v>14465</v>
      </c>
      <c r="AT1663" s="1" t="s">
        <v>79</v>
      </c>
      <c r="AU1663" s="1" t="s">
        <v>9844</v>
      </c>
      <c r="AV1663" s="1" t="s">
        <v>2913</v>
      </c>
      <c r="AW1663" s="1" t="s">
        <v>8233</v>
      </c>
      <c r="BG1663" s="1" t="s">
        <v>79</v>
      </c>
      <c r="BH1663" s="1" t="s">
        <v>9844</v>
      </c>
      <c r="BI1663" s="1" t="s">
        <v>2914</v>
      </c>
      <c r="BJ1663" s="1" t="s">
        <v>10380</v>
      </c>
      <c r="BK1663" s="1" t="s">
        <v>79</v>
      </c>
      <c r="BL1663" s="1" t="s">
        <v>9844</v>
      </c>
      <c r="BM1663" s="1" t="s">
        <v>2915</v>
      </c>
      <c r="BN1663" s="1" t="s">
        <v>11576</v>
      </c>
      <c r="BO1663" s="1" t="s">
        <v>98</v>
      </c>
      <c r="BP1663" s="1" t="s">
        <v>10734</v>
      </c>
      <c r="BQ1663" s="1" t="s">
        <v>2916</v>
      </c>
      <c r="BR1663" s="1" t="s">
        <v>8023</v>
      </c>
      <c r="BS1663" s="1" t="s">
        <v>41</v>
      </c>
      <c r="BT1663" s="1" t="s">
        <v>9711</v>
      </c>
    </row>
    <row r="1664" spans="1:72" ht="13.5" customHeight="1">
      <c r="A1664" s="3" t="str">
        <f>HYPERLINK("http://kyu.snu.ac.kr/sdhj/index.jsp?type=hj/GK14657_00IH_0001_0025.jpg","1777_각북면_25")</f>
        <v>1777_각북면_25</v>
      </c>
      <c r="B1664" s="2">
        <v>1777</v>
      </c>
      <c r="C1664" s="2" t="s">
        <v>12868</v>
      </c>
      <c r="D1664" s="2" t="s">
        <v>12865</v>
      </c>
      <c r="E1664" s="2">
        <v>1663</v>
      </c>
      <c r="F1664" s="1">
        <v>6</v>
      </c>
      <c r="G1664" s="1" t="s">
        <v>2655</v>
      </c>
      <c r="H1664" s="1" t="s">
        <v>7350</v>
      </c>
      <c r="I1664" s="1">
        <v>5</v>
      </c>
      <c r="L1664" s="1">
        <v>5</v>
      </c>
      <c r="M1664" s="2" t="s">
        <v>13516</v>
      </c>
      <c r="N1664" s="2" t="s">
        <v>13517</v>
      </c>
      <c r="S1664" s="1" t="s">
        <v>47</v>
      </c>
      <c r="T1664" s="1" t="s">
        <v>179</v>
      </c>
      <c r="W1664" s="1" t="s">
        <v>310</v>
      </c>
      <c r="X1664" s="1" t="s">
        <v>7494</v>
      </c>
      <c r="Y1664" s="1" t="s">
        <v>101</v>
      </c>
      <c r="Z1664" s="1" t="s">
        <v>7731</v>
      </c>
      <c r="AC1664" s="1">
        <v>65</v>
      </c>
      <c r="AD1664" s="1" t="s">
        <v>201</v>
      </c>
      <c r="AE1664" s="1" t="s">
        <v>9636</v>
      </c>
      <c r="AJ1664" s="1" t="s">
        <v>465</v>
      </c>
      <c r="AK1664" s="1" t="s">
        <v>9766</v>
      </c>
      <c r="AL1664" s="1" t="s">
        <v>76</v>
      </c>
      <c r="AM1664" s="1" t="s">
        <v>14465</v>
      </c>
      <c r="AT1664" s="1" t="s">
        <v>79</v>
      </c>
      <c r="AU1664" s="1" t="s">
        <v>9844</v>
      </c>
      <c r="AV1664" s="1" t="s">
        <v>2917</v>
      </c>
      <c r="AW1664" s="1" t="s">
        <v>7963</v>
      </c>
      <c r="BG1664" s="1" t="s">
        <v>1479</v>
      </c>
      <c r="BH1664" s="1" t="s">
        <v>7560</v>
      </c>
      <c r="BI1664" s="1" t="s">
        <v>2918</v>
      </c>
      <c r="BJ1664" s="1" t="s">
        <v>11148</v>
      </c>
      <c r="BK1664" s="1" t="s">
        <v>79</v>
      </c>
      <c r="BL1664" s="1" t="s">
        <v>9844</v>
      </c>
      <c r="BM1664" s="1" t="s">
        <v>2919</v>
      </c>
      <c r="BN1664" s="1" t="s">
        <v>7697</v>
      </c>
      <c r="BO1664" s="1" t="s">
        <v>736</v>
      </c>
      <c r="BP1664" s="1" t="s">
        <v>10743</v>
      </c>
      <c r="BQ1664" s="1" t="s">
        <v>2920</v>
      </c>
      <c r="BR1664" s="1" t="s">
        <v>12408</v>
      </c>
      <c r="BS1664" s="1" t="s">
        <v>431</v>
      </c>
      <c r="BT1664" s="1" t="s">
        <v>9730</v>
      </c>
    </row>
    <row r="1665" spans="1:72" ht="13.5" customHeight="1">
      <c r="A1665" s="3" t="str">
        <f>HYPERLINK("http://kyu.snu.ac.kr/sdhj/index.jsp?type=hj/GK14657_00IH_0001_0025.jpg","1777_각북면_25")</f>
        <v>1777_각북면_25</v>
      </c>
      <c r="B1665" s="2">
        <v>1777</v>
      </c>
      <c r="C1665" s="2" t="s">
        <v>12868</v>
      </c>
      <c r="D1665" s="2" t="s">
        <v>12865</v>
      </c>
      <c r="E1665" s="2">
        <v>1664</v>
      </c>
      <c r="F1665" s="1">
        <v>6</v>
      </c>
      <c r="G1665" s="1" t="s">
        <v>2655</v>
      </c>
      <c r="H1665" s="1" t="s">
        <v>7350</v>
      </c>
      <c r="I1665" s="1">
        <v>5</v>
      </c>
      <c r="L1665" s="1">
        <v>5</v>
      </c>
      <c r="M1665" s="2" t="s">
        <v>13516</v>
      </c>
      <c r="N1665" s="2" t="s">
        <v>13517</v>
      </c>
      <c r="S1665" s="1" t="s">
        <v>57</v>
      </c>
      <c r="T1665" s="1" t="s">
        <v>7485</v>
      </c>
      <c r="U1665" s="1" t="s">
        <v>174</v>
      </c>
      <c r="V1665" s="1" t="s">
        <v>7523</v>
      </c>
      <c r="Y1665" s="1" t="s">
        <v>2921</v>
      </c>
      <c r="Z1665" s="1" t="s">
        <v>9194</v>
      </c>
      <c r="AC1665" s="1">
        <v>40</v>
      </c>
      <c r="AD1665" s="1" t="s">
        <v>1099</v>
      </c>
      <c r="AE1665" s="1" t="s">
        <v>9620</v>
      </c>
    </row>
    <row r="1666" spans="1:72" ht="13.5" customHeight="1">
      <c r="A1666" s="3" t="str">
        <f>HYPERLINK("http://kyu.snu.ac.kr/sdhj/index.jsp?type=hj/GK14657_00IH_0001_0025.jpg","1777_각북면_25")</f>
        <v>1777_각북면_25</v>
      </c>
      <c r="B1666" s="2">
        <v>1777</v>
      </c>
      <c r="C1666" s="2" t="s">
        <v>12868</v>
      </c>
      <c r="D1666" s="2" t="s">
        <v>12865</v>
      </c>
      <c r="E1666" s="2">
        <v>1665</v>
      </c>
      <c r="F1666" s="1">
        <v>6</v>
      </c>
      <c r="G1666" s="1" t="s">
        <v>2655</v>
      </c>
      <c r="H1666" s="1" t="s">
        <v>7350</v>
      </c>
      <c r="I1666" s="1">
        <v>5</v>
      </c>
      <c r="L1666" s="1">
        <v>5</v>
      </c>
      <c r="M1666" s="2" t="s">
        <v>13516</v>
      </c>
      <c r="N1666" s="2" t="s">
        <v>13517</v>
      </c>
      <c r="S1666" s="1" t="s">
        <v>64</v>
      </c>
      <c r="T1666" s="1" t="s">
        <v>4015</v>
      </c>
      <c r="W1666" s="1" t="s">
        <v>38</v>
      </c>
      <c r="X1666" s="1" t="s">
        <v>12968</v>
      </c>
      <c r="Y1666" s="1" t="s">
        <v>101</v>
      </c>
      <c r="Z1666" s="1" t="s">
        <v>7731</v>
      </c>
      <c r="AC1666" s="1">
        <v>26</v>
      </c>
      <c r="AD1666" s="1" t="s">
        <v>258</v>
      </c>
      <c r="AE1666" s="1" t="s">
        <v>9652</v>
      </c>
    </row>
    <row r="1667" spans="1:72" ht="13.5" customHeight="1">
      <c r="A1667" s="3" t="str">
        <f>HYPERLINK("http://kyu.snu.ac.kr/sdhj/index.jsp?type=hj/GK14657_00IH_0001_0025.jpg","1777_각북면_25")</f>
        <v>1777_각북면_25</v>
      </c>
      <c r="B1667" s="2">
        <v>1777</v>
      </c>
      <c r="C1667" s="2" t="s">
        <v>12868</v>
      </c>
      <c r="D1667" s="2" t="s">
        <v>12865</v>
      </c>
      <c r="E1667" s="2">
        <v>1666</v>
      </c>
      <c r="F1667" s="1">
        <v>6</v>
      </c>
      <c r="G1667" s="1" t="s">
        <v>2655</v>
      </c>
      <c r="H1667" s="1" t="s">
        <v>7350</v>
      </c>
      <c r="I1667" s="1">
        <v>5</v>
      </c>
      <c r="L1667" s="1">
        <v>5</v>
      </c>
      <c r="M1667" s="2" t="s">
        <v>13516</v>
      </c>
      <c r="N1667" s="2" t="s">
        <v>13517</v>
      </c>
      <c r="S1667" s="1" t="s">
        <v>57</v>
      </c>
      <c r="T1667" s="1" t="s">
        <v>7485</v>
      </c>
      <c r="U1667" s="1" t="s">
        <v>174</v>
      </c>
      <c r="V1667" s="1" t="s">
        <v>7523</v>
      </c>
      <c r="Y1667" s="1" t="s">
        <v>2922</v>
      </c>
      <c r="Z1667" s="1" t="s">
        <v>9193</v>
      </c>
      <c r="AC1667" s="1">
        <v>34</v>
      </c>
      <c r="AD1667" s="1" t="s">
        <v>63</v>
      </c>
      <c r="AE1667" s="1" t="s">
        <v>9638</v>
      </c>
    </row>
    <row r="1668" spans="1:72" ht="13.5" customHeight="1">
      <c r="A1668" s="3" t="str">
        <f>HYPERLINK("http://kyu.snu.ac.kr/sdhj/index.jsp?type=hj/GK14657_00IH_0001_0025.jpg","1777_각북면_25")</f>
        <v>1777_각북면_25</v>
      </c>
      <c r="B1668" s="2">
        <v>1777</v>
      </c>
      <c r="C1668" s="2" t="s">
        <v>12868</v>
      </c>
      <c r="D1668" s="2" t="s">
        <v>12865</v>
      </c>
      <c r="E1668" s="2">
        <v>1667</v>
      </c>
      <c r="F1668" s="1">
        <v>6</v>
      </c>
      <c r="G1668" s="1" t="s">
        <v>2655</v>
      </c>
      <c r="H1668" s="1" t="s">
        <v>7350</v>
      </c>
      <c r="I1668" s="1">
        <v>5</v>
      </c>
      <c r="L1668" s="1">
        <v>5</v>
      </c>
      <c r="M1668" s="2" t="s">
        <v>13516</v>
      </c>
      <c r="N1668" s="2" t="s">
        <v>13517</v>
      </c>
      <c r="S1668" s="1" t="s">
        <v>64</v>
      </c>
      <c r="T1668" s="1" t="s">
        <v>4015</v>
      </c>
      <c r="W1668" s="1" t="s">
        <v>65</v>
      </c>
      <c r="X1668" s="1" t="s">
        <v>7674</v>
      </c>
      <c r="Y1668" s="1" t="s">
        <v>101</v>
      </c>
      <c r="Z1668" s="1" t="s">
        <v>7731</v>
      </c>
      <c r="AC1668" s="1">
        <v>24</v>
      </c>
      <c r="AD1668" s="1" t="s">
        <v>259</v>
      </c>
      <c r="AE1668" s="1" t="s">
        <v>9658</v>
      </c>
    </row>
    <row r="1669" spans="1:72" ht="13.5" customHeight="1">
      <c r="A1669" s="3" t="str">
        <f>HYPERLINK("http://kyu.snu.ac.kr/sdhj/index.jsp?type=hj/GK14657_00IH_0001_0025.jpg","1777_각북면_25")</f>
        <v>1777_각북면_25</v>
      </c>
      <c r="B1669" s="2">
        <v>1777</v>
      </c>
      <c r="C1669" s="2" t="s">
        <v>12868</v>
      </c>
      <c r="D1669" s="2" t="s">
        <v>12865</v>
      </c>
      <c r="E1669" s="2">
        <v>1668</v>
      </c>
      <c r="F1669" s="1">
        <v>6</v>
      </c>
      <c r="G1669" s="1" t="s">
        <v>2655</v>
      </c>
      <c r="H1669" s="1" t="s">
        <v>7350</v>
      </c>
      <c r="I1669" s="1">
        <v>5</v>
      </c>
      <c r="L1669" s="1">
        <v>5</v>
      </c>
      <c r="M1669" s="2" t="s">
        <v>13516</v>
      </c>
      <c r="N1669" s="2" t="s">
        <v>13517</v>
      </c>
      <c r="S1669" s="1" t="s">
        <v>1768</v>
      </c>
      <c r="T1669" s="1" t="s">
        <v>7493</v>
      </c>
      <c r="Y1669" s="1" t="s">
        <v>2923</v>
      </c>
      <c r="Z1669" s="1" t="s">
        <v>9192</v>
      </c>
      <c r="AC1669" s="1">
        <v>14</v>
      </c>
      <c r="AD1669" s="1" t="s">
        <v>268</v>
      </c>
      <c r="AE1669" s="1" t="s">
        <v>9614</v>
      </c>
    </row>
    <row r="1670" spans="1:72" ht="13.5" customHeight="1">
      <c r="A1670" s="3" t="str">
        <f>HYPERLINK("http://kyu.snu.ac.kr/sdhj/index.jsp?type=hj/GK14657_00IH_0001_0025.jpg","1777_각북면_25")</f>
        <v>1777_각북면_25</v>
      </c>
      <c r="B1670" s="2">
        <v>1777</v>
      </c>
      <c r="C1670" s="2" t="s">
        <v>12868</v>
      </c>
      <c r="D1670" s="2" t="s">
        <v>12865</v>
      </c>
      <c r="E1670" s="2">
        <v>1669</v>
      </c>
      <c r="F1670" s="1">
        <v>6</v>
      </c>
      <c r="G1670" s="1" t="s">
        <v>2655</v>
      </c>
      <c r="H1670" s="1" t="s">
        <v>7350</v>
      </c>
      <c r="I1670" s="1">
        <v>5</v>
      </c>
      <c r="L1670" s="1">
        <v>5</v>
      </c>
      <c r="M1670" s="2" t="s">
        <v>13516</v>
      </c>
      <c r="N1670" s="2" t="s">
        <v>13517</v>
      </c>
      <c r="T1670" s="1" t="s">
        <v>15262</v>
      </c>
      <c r="U1670" s="1" t="s">
        <v>109</v>
      </c>
      <c r="V1670" s="1" t="s">
        <v>7521</v>
      </c>
      <c r="Y1670" s="1" t="s">
        <v>2924</v>
      </c>
      <c r="Z1670" s="1" t="s">
        <v>8924</v>
      </c>
      <c r="AC1670" s="1">
        <v>21</v>
      </c>
      <c r="AD1670" s="1" t="s">
        <v>243</v>
      </c>
      <c r="AE1670" s="1" t="s">
        <v>9633</v>
      </c>
    </row>
    <row r="1671" spans="1:72" ht="13.5" customHeight="1">
      <c r="A1671" s="3" t="str">
        <f>HYPERLINK("http://kyu.snu.ac.kr/sdhj/index.jsp?type=hj/GK14657_00IH_0001_0025.jpg","1777_각북면_25")</f>
        <v>1777_각북면_25</v>
      </c>
      <c r="B1671" s="2">
        <v>1777</v>
      </c>
      <c r="C1671" s="2" t="s">
        <v>12868</v>
      </c>
      <c r="D1671" s="2" t="s">
        <v>12865</v>
      </c>
      <c r="E1671" s="2">
        <v>1670</v>
      </c>
      <c r="F1671" s="1">
        <v>6</v>
      </c>
      <c r="G1671" s="1" t="s">
        <v>2655</v>
      </c>
      <c r="H1671" s="1" t="s">
        <v>7350</v>
      </c>
      <c r="I1671" s="1">
        <v>5</v>
      </c>
      <c r="L1671" s="1">
        <v>5</v>
      </c>
      <c r="M1671" s="2" t="s">
        <v>13516</v>
      </c>
      <c r="N1671" s="2" t="s">
        <v>13517</v>
      </c>
      <c r="T1671" s="1" t="s">
        <v>15262</v>
      </c>
      <c r="U1671" s="1" t="s">
        <v>109</v>
      </c>
      <c r="V1671" s="1" t="s">
        <v>7521</v>
      </c>
      <c r="Y1671" s="1" t="s">
        <v>1992</v>
      </c>
      <c r="Z1671" s="1" t="s">
        <v>9191</v>
      </c>
      <c r="AC1671" s="1">
        <v>11</v>
      </c>
      <c r="AD1671" s="1" t="s">
        <v>69</v>
      </c>
      <c r="AE1671" s="1" t="s">
        <v>9646</v>
      </c>
    </row>
    <row r="1672" spans="1:72" ht="13.5" customHeight="1">
      <c r="A1672" s="3" t="str">
        <f>HYPERLINK("http://kyu.snu.ac.kr/sdhj/index.jsp?type=hj/GK14657_00IH_0001_0025.jpg","1777_각북면_25")</f>
        <v>1777_각북면_25</v>
      </c>
      <c r="B1672" s="2">
        <v>1777</v>
      </c>
      <c r="C1672" s="2" t="s">
        <v>12868</v>
      </c>
      <c r="D1672" s="2" t="s">
        <v>12865</v>
      </c>
      <c r="E1672" s="2">
        <v>1671</v>
      </c>
      <c r="F1672" s="1">
        <v>6</v>
      </c>
      <c r="G1672" s="1" t="s">
        <v>2655</v>
      </c>
      <c r="H1672" s="1" t="s">
        <v>7350</v>
      </c>
      <c r="I1672" s="1">
        <v>6</v>
      </c>
      <c r="J1672" s="1" t="s">
        <v>2925</v>
      </c>
      <c r="K1672" s="1" t="s">
        <v>7429</v>
      </c>
      <c r="L1672" s="1">
        <v>1</v>
      </c>
      <c r="M1672" s="2" t="s">
        <v>2925</v>
      </c>
      <c r="N1672" s="2" t="s">
        <v>7429</v>
      </c>
      <c r="T1672" s="1" t="s">
        <v>12957</v>
      </c>
      <c r="U1672" s="1" t="s">
        <v>174</v>
      </c>
      <c r="V1672" s="1" t="s">
        <v>7523</v>
      </c>
      <c r="W1672" s="1" t="s">
        <v>65</v>
      </c>
      <c r="X1672" s="1" t="s">
        <v>7674</v>
      </c>
      <c r="Y1672" s="1" t="s">
        <v>2926</v>
      </c>
      <c r="Z1672" s="1" t="s">
        <v>9190</v>
      </c>
      <c r="AC1672" s="1">
        <v>53</v>
      </c>
      <c r="AD1672" s="1" t="s">
        <v>1103</v>
      </c>
      <c r="AE1672" s="1" t="s">
        <v>9625</v>
      </c>
      <c r="AJ1672" s="1" t="s">
        <v>17</v>
      </c>
      <c r="AK1672" s="1" t="s">
        <v>9765</v>
      </c>
      <c r="AL1672" s="1" t="s">
        <v>46</v>
      </c>
      <c r="AM1672" s="1" t="s">
        <v>9757</v>
      </c>
      <c r="AT1672" s="1" t="s">
        <v>79</v>
      </c>
      <c r="AU1672" s="1" t="s">
        <v>9844</v>
      </c>
      <c r="AV1672" s="1" t="s">
        <v>2927</v>
      </c>
      <c r="AW1672" s="1" t="s">
        <v>10416</v>
      </c>
      <c r="BG1672" s="1" t="s">
        <v>79</v>
      </c>
      <c r="BH1672" s="1" t="s">
        <v>9844</v>
      </c>
      <c r="BI1672" s="1" t="s">
        <v>2928</v>
      </c>
      <c r="BJ1672" s="1" t="s">
        <v>8427</v>
      </c>
      <c r="BK1672" s="1" t="s">
        <v>79</v>
      </c>
      <c r="BL1672" s="1" t="s">
        <v>9844</v>
      </c>
      <c r="BM1672" s="1" t="s">
        <v>2929</v>
      </c>
      <c r="BN1672" s="1" t="s">
        <v>11715</v>
      </c>
      <c r="BO1672" s="1" t="s">
        <v>79</v>
      </c>
      <c r="BP1672" s="1" t="s">
        <v>9844</v>
      </c>
      <c r="BQ1672" s="1" t="s">
        <v>2930</v>
      </c>
      <c r="BR1672" s="1" t="s">
        <v>14928</v>
      </c>
      <c r="BS1672" s="1" t="s">
        <v>2654</v>
      </c>
      <c r="BT1672" s="1" t="s">
        <v>9779</v>
      </c>
    </row>
    <row r="1673" spans="1:72" ht="13.5" customHeight="1">
      <c r="A1673" s="3" t="str">
        <f>HYPERLINK("http://kyu.snu.ac.kr/sdhj/index.jsp?type=hj/GK14657_00IH_0001_0025.jpg","1777_각북면_25")</f>
        <v>1777_각북면_25</v>
      </c>
      <c r="B1673" s="2">
        <v>1777</v>
      </c>
      <c r="C1673" s="2" t="s">
        <v>12868</v>
      </c>
      <c r="D1673" s="2" t="s">
        <v>12865</v>
      </c>
      <c r="E1673" s="2">
        <v>1672</v>
      </c>
      <c r="F1673" s="1">
        <v>6</v>
      </c>
      <c r="G1673" s="1" t="s">
        <v>2655</v>
      </c>
      <c r="H1673" s="1" t="s">
        <v>7350</v>
      </c>
      <c r="I1673" s="1">
        <v>6</v>
      </c>
      <c r="L1673" s="1">
        <v>1</v>
      </c>
      <c r="M1673" s="2" t="s">
        <v>2925</v>
      </c>
      <c r="N1673" s="2" t="s">
        <v>7429</v>
      </c>
      <c r="S1673" s="1" t="s">
        <v>47</v>
      </c>
      <c r="T1673" s="1" t="s">
        <v>179</v>
      </c>
      <c r="W1673" s="1" t="s">
        <v>791</v>
      </c>
      <c r="X1673" s="1" t="s">
        <v>7510</v>
      </c>
      <c r="Y1673" s="1" t="s">
        <v>101</v>
      </c>
      <c r="Z1673" s="1" t="s">
        <v>7731</v>
      </c>
      <c r="AC1673" s="1">
        <v>48</v>
      </c>
      <c r="AD1673" s="1" t="s">
        <v>334</v>
      </c>
      <c r="AE1673" s="1" t="s">
        <v>9662</v>
      </c>
      <c r="AJ1673" s="1" t="s">
        <v>465</v>
      </c>
      <c r="AK1673" s="1" t="s">
        <v>9766</v>
      </c>
      <c r="AL1673" s="1" t="s">
        <v>576</v>
      </c>
      <c r="AM1673" s="1" t="s">
        <v>9767</v>
      </c>
      <c r="AT1673" s="1" t="s">
        <v>79</v>
      </c>
      <c r="AU1673" s="1" t="s">
        <v>9844</v>
      </c>
      <c r="AV1673" s="1" t="s">
        <v>2778</v>
      </c>
      <c r="AW1673" s="1" t="s">
        <v>10415</v>
      </c>
      <c r="BG1673" s="1" t="s">
        <v>314</v>
      </c>
      <c r="BH1673" s="1" t="s">
        <v>7566</v>
      </c>
      <c r="BI1673" s="1" t="s">
        <v>2779</v>
      </c>
      <c r="BJ1673" s="1" t="s">
        <v>10047</v>
      </c>
      <c r="BK1673" s="1" t="s">
        <v>2780</v>
      </c>
      <c r="BL1673" s="1" t="s">
        <v>11374</v>
      </c>
      <c r="BM1673" s="1" t="s">
        <v>2781</v>
      </c>
      <c r="BN1673" s="1" t="s">
        <v>10872</v>
      </c>
      <c r="BO1673" s="1" t="s">
        <v>79</v>
      </c>
      <c r="BP1673" s="1" t="s">
        <v>9844</v>
      </c>
      <c r="BQ1673" s="1" t="s">
        <v>2931</v>
      </c>
      <c r="BR1673" s="1" t="s">
        <v>12407</v>
      </c>
      <c r="BS1673" s="1" t="s">
        <v>2932</v>
      </c>
      <c r="BT1673" s="1" t="s">
        <v>12686</v>
      </c>
    </row>
    <row r="1674" spans="1:72" ht="13.5" customHeight="1">
      <c r="A1674" s="3" t="str">
        <f>HYPERLINK("http://kyu.snu.ac.kr/sdhj/index.jsp?type=hj/GK14657_00IH_0001_0025.jpg","1777_각북면_25")</f>
        <v>1777_각북면_25</v>
      </c>
      <c r="B1674" s="2">
        <v>1777</v>
      </c>
      <c r="C1674" s="2" t="s">
        <v>12868</v>
      </c>
      <c r="D1674" s="2" t="s">
        <v>12865</v>
      </c>
      <c r="E1674" s="2">
        <v>1673</v>
      </c>
      <c r="F1674" s="1">
        <v>6</v>
      </c>
      <c r="G1674" s="1" t="s">
        <v>2655</v>
      </c>
      <c r="H1674" s="1" t="s">
        <v>7350</v>
      </c>
      <c r="I1674" s="1">
        <v>6</v>
      </c>
      <c r="L1674" s="1">
        <v>1</v>
      </c>
      <c r="M1674" s="2" t="s">
        <v>2925</v>
      </c>
      <c r="N1674" s="2" t="s">
        <v>7429</v>
      </c>
      <c r="S1674" s="1" t="s">
        <v>57</v>
      </c>
      <c r="T1674" s="1" t="s">
        <v>7485</v>
      </c>
      <c r="Y1674" s="1" t="s">
        <v>2933</v>
      </c>
      <c r="Z1674" s="1" t="s">
        <v>9189</v>
      </c>
      <c r="AC1674" s="1">
        <v>20</v>
      </c>
      <c r="AD1674" s="1" t="s">
        <v>49</v>
      </c>
      <c r="AE1674" s="1" t="s">
        <v>9624</v>
      </c>
    </row>
    <row r="1675" spans="1:72" ht="13.5" customHeight="1">
      <c r="A1675" s="3" t="str">
        <f>HYPERLINK("http://kyu.snu.ac.kr/sdhj/index.jsp?type=hj/GK14657_00IH_0001_0025.jpg","1777_각북면_25")</f>
        <v>1777_각북면_25</v>
      </c>
      <c r="B1675" s="2">
        <v>1777</v>
      </c>
      <c r="C1675" s="2" t="s">
        <v>12868</v>
      </c>
      <c r="D1675" s="2" t="s">
        <v>12865</v>
      </c>
      <c r="E1675" s="2">
        <v>1674</v>
      </c>
      <c r="F1675" s="1">
        <v>6</v>
      </c>
      <c r="G1675" s="1" t="s">
        <v>2655</v>
      </c>
      <c r="H1675" s="1" t="s">
        <v>7350</v>
      </c>
      <c r="I1675" s="1">
        <v>6</v>
      </c>
      <c r="L1675" s="1">
        <v>1</v>
      </c>
      <c r="M1675" s="2" t="s">
        <v>2925</v>
      </c>
      <c r="N1675" s="2" t="s">
        <v>7429</v>
      </c>
      <c r="S1675" s="1" t="s">
        <v>57</v>
      </c>
      <c r="T1675" s="1" t="s">
        <v>7485</v>
      </c>
      <c r="Y1675" s="1" t="s">
        <v>2934</v>
      </c>
      <c r="Z1675" s="1" t="s">
        <v>9188</v>
      </c>
      <c r="AC1675" s="1">
        <v>17</v>
      </c>
      <c r="AD1675" s="1" t="s">
        <v>68</v>
      </c>
      <c r="AE1675" s="1" t="s">
        <v>9623</v>
      </c>
    </row>
    <row r="1676" spans="1:72" ht="13.5" customHeight="1">
      <c r="A1676" s="3" t="str">
        <f>HYPERLINK("http://kyu.snu.ac.kr/sdhj/index.jsp?type=hj/GK14657_00IH_0001_0025.jpg","1777_각북면_25")</f>
        <v>1777_각북면_25</v>
      </c>
      <c r="B1676" s="2">
        <v>1777</v>
      </c>
      <c r="C1676" s="2" t="s">
        <v>12868</v>
      </c>
      <c r="D1676" s="2" t="s">
        <v>12865</v>
      </c>
      <c r="E1676" s="2">
        <v>1675</v>
      </c>
      <c r="F1676" s="1">
        <v>6</v>
      </c>
      <c r="G1676" s="1" t="s">
        <v>2655</v>
      </c>
      <c r="H1676" s="1" t="s">
        <v>7350</v>
      </c>
      <c r="I1676" s="1">
        <v>6</v>
      </c>
      <c r="L1676" s="1">
        <v>1</v>
      </c>
      <c r="M1676" s="2" t="s">
        <v>2925</v>
      </c>
      <c r="N1676" s="2" t="s">
        <v>7429</v>
      </c>
      <c r="T1676" s="1" t="s">
        <v>15262</v>
      </c>
      <c r="U1676" s="1" t="s">
        <v>138</v>
      </c>
      <c r="V1676" s="1" t="s">
        <v>7522</v>
      </c>
      <c r="Y1676" s="1" t="s">
        <v>869</v>
      </c>
      <c r="Z1676" s="1" t="s">
        <v>8623</v>
      </c>
      <c r="AC1676" s="1">
        <v>37</v>
      </c>
      <c r="AD1676" s="1" t="s">
        <v>262</v>
      </c>
      <c r="AE1676" s="1" t="s">
        <v>9642</v>
      </c>
    </row>
    <row r="1677" spans="1:72" ht="13.5" customHeight="1">
      <c r="A1677" s="3" t="str">
        <f>HYPERLINK("http://kyu.snu.ac.kr/sdhj/index.jsp?type=hj/GK14657_00IH_0001_0025.jpg","1777_각북면_25")</f>
        <v>1777_각북면_25</v>
      </c>
      <c r="B1677" s="2">
        <v>1777</v>
      </c>
      <c r="C1677" s="2" t="s">
        <v>12868</v>
      </c>
      <c r="D1677" s="2" t="s">
        <v>12865</v>
      </c>
      <c r="E1677" s="2">
        <v>1676</v>
      </c>
      <c r="F1677" s="1">
        <v>6</v>
      </c>
      <c r="G1677" s="1" t="s">
        <v>2655</v>
      </c>
      <c r="H1677" s="1" t="s">
        <v>7350</v>
      </c>
      <c r="I1677" s="1">
        <v>6</v>
      </c>
      <c r="L1677" s="1">
        <v>1</v>
      </c>
      <c r="M1677" s="2" t="s">
        <v>2925</v>
      </c>
      <c r="N1677" s="2" t="s">
        <v>7429</v>
      </c>
      <c r="T1677" s="1" t="s">
        <v>15262</v>
      </c>
      <c r="U1677" s="1" t="s">
        <v>138</v>
      </c>
      <c r="V1677" s="1" t="s">
        <v>7522</v>
      </c>
      <c r="Y1677" s="1" t="s">
        <v>2935</v>
      </c>
      <c r="Z1677" s="1" t="s">
        <v>9187</v>
      </c>
      <c r="AF1677" s="1" t="s">
        <v>273</v>
      </c>
      <c r="AG1677" s="1" t="s">
        <v>9364</v>
      </c>
    </row>
    <row r="1678" spans="1:72" ht="13.5" customHeight="1">
      <c r="A1678" s="3" t="str">
        <f>HYPERLINK("http://kyu.snu.ac.kr/sdhj/index.jsp?type=hj/GK14657_00IH_0001_0025.jpg","1777_각북면_25")</f>
        <v>1777_각북면_25</v>
      </c>
      <c r="B1678" s="2">
        <v>1777</v>
      </c>
      <c r="C1678" s="2" t="s">
        <v>12868</v>
      </c>
      <c r="D1678" s="2" t="s">
        <v>12865</v>
      </c>
      <c r="E1678" s="2">
        <v>1677</v>
      </c>
      <c r="F1678" s="1">
        <v>6</v>
      </c>
      <c r="G1678" s="1" t="s">
        <v>2655</v>
      </c>
      <c r="H1678" s="1" t="s">
        <v>7350</v>
      </c>
      <c r="I1678" s="1">
        <v>6</v>
      </c>
      <c r="L1678" s="1">
        <v>1</v>
      </c>
      <c r="M1678" s="2" t="s">
        <v>2925</v>
      </c>
      <c r="N1678" s="2" t="s">
        <v>7429</v>
      </c>
      <c r="T1678" s="1" t="s">
        <v>15262</v>
      </c>
      <c r="U1678" s="1" t="s">
        <v>109</v>
      </c>
      <c r="V1678" s="1" t="s">
        <v>7521</v>
      </c>
      <c r="Y1678" s="1" t="s">
        <v>2936</v>
      </c>
      <c r="Z1678" s="1" t="s">
        <v>9186</v>
      </c>
      <c r="AC1678" s="1">
        <v>64</v>
      </c>
      <c r="AD1678" s="1" t="s">
        <v>268</v>
      </c>
      <c r="AE1678" s="1" t="s">
        <v>9614</v>
      </c>
    </row>
    <row r="1679" spans="1:72" ht="13.5" customHeight="1">
      <c r="A1679" s="3" t="str">
        <f>HYPERLINK("http://kyu.snu.ac.kr/sdhj/index.jsp?type=hj/GK14657_00IH_0001_0025.jpg","1777_각북면_25")</f>
        <v>1777_각북면_25</v>
      </c>
      <c r="B1679" s="2">
        <v>1777</v>
      </c>
      <c r="C1679" s="2" t="s">
        <v>12868</v>
      </c>
      <c r="D1679" s="2" t="s">
        <v>12865</v>
      </c>
      <c r="E1679" s="2">
        <v>1678</v>
      </c>
      <c r="F1679" s="1">
        <v>6</v>
      </c>
      <c r="G1679" s="1" t="s">
        <v>2655</v>
      </c>
      <c r="H1679" s="1" t="s">
        <v>7350</v>
      </c>
      <c r="I1679" s="1">
        <v>6</v>
      </c>
      <c r="L1679" s="1">
        <v>1</v>
      </c>
      <c r="M1679" s="2" t="s">
        <v>2925</v>
      </c>
      <c r="N1679" s="2" t="s">
        <v>7429</v>
      </c>
      <c r="T1679" s="1" t="s">
        <v>15262</v>
      </c>
      <c r="U1679" s="1" t="s">
        <v>138</v>
      </c>
      <c r="V1679" s="1" t="s">
        <v>7522</v>
      </c>
      <c r="Y1679" s="1" t="s">
        <v>2937</v>
      </c>
      <c r="Z1679" s="1" t="s">
        <v>8493</v>
      </c>
      <c r="AC1679" s="1">
        <v>37</v>
      </c>
      <c r="AD1679" s="1" t="s">
        <v>262</v>
      </c>
      <c r="AE1679" s="1" t="s">
        <v>9642</v>
      </c>
    </row>
    <row r="1680" spans="1:72" ht="13.5" customHeight="1">
      <c r="A1680" s="3" t="str">
        <f>HYPERLINK("http://kyu.snu.ac.kr/sdhj/index.jsp?type=hj/GK14657_00IH_0001_0025.jpg","1777_각북면_25")</f>
        <v>1777_각북면_25</v>
      </c>
      <c r="B1680" s="2">
        <v>1777</v>
      </c>
      <c r="C1680" s="2" t="s">
        <v>12868</v>
      </c>
      <c r="D1680" s="2" t="s">
        <v>12865</v>
      </c>
      <c r="E1680" s="2">
        <v>1679</v>
      </c>
      <c r="F1680" s="1">
        <v>6</v>
      </c>
      <c r="G1680" s="1" t="s">
        <v>2655</v>
      </c>
      <c r="H1680" s="1" t="s">
        <v>7350</v>
      </c>
      <c r="I1680" s="1">
        <v>6</v>
      </c>
      <c r="L1680" s="1">
        <v>1</v>
      </c>
      <c r="M1680" s="2" t="s">
        <v>2925</v>
      </c>
      <c r="N1680" s="2" t="s">
        <v>7429</v>
      </c>
      <c r="T1680" s="1" t="s">
        <v>15262</v>
      </c>
      <c r="U1680" s="1" t="s">
        <v>138</v>
      </c>
      <c r="V1680" s="1" t="s">
        <v>7522</v>
      </c>
      <c r="Y1680" s="1" t="s">
        <v>2938</v>
      </c>
      <c r="Z1680" s="1" t="s">
        <v>9185</v>
      </c>
      <c r="AC1680" s="1">
        <v>70</v>
      </c>
      <c r="AD1680" s="1" t="s">
        <v>386</v>
      </c>
      <c r="AE1680" s="1" t="s">
        <v>9619</v>
      </c>
    </row>
    <row r="1681" spans="1:72" ht="13.5" customHeight="1">
      <c r="A1681" s="3" t="str">
        <f>HYPERLINK("http://kyu.snu.ac.kr/sdhj/index.jsp?type=hj/GK14657_00IH_0001_0025.jpg","1777_각북면_25")</f>
        <v>1777_각북면_25</v>
      </c>
      <c r="B1681" s="2">
        <v>1777</v>
      </c>
      <c r="C1681" s="2" t="s">
        <v>12868</v>
      </c>
      <c r="D1681" s="2" t="s">
        <v>12865</v>
      </c>
      <c r="E1681" s="2">
        <v>1680</v>
      </c>
      <c r="F1681" s="1">
        <v>6</v>
      </c>
      <c r="G1681" s="1" t="s">
        <v>2655</v>
      </c>
      <c r="H1681" s="1" t="s">
        <v>7350</v>
      </c>
      <c r="I1681" s="1">
        <v>6</v>
      </c>
      <c r="L1681" s="1">
        <v>1</v>
      </c>
      <c r="M1681" s="2" t="s">
        <v>2925</v>
      </c>
      <c r="N1681" s="2" t="s">
        <v>7429</v>
      </c>
      <c r="T1681" s="1" t="s">
        <v>15262</v>
      </c>
      <c r="U1681" s="1" t="s">
        <v>109</v>
      </c>
      <c r="V1681" s="1" t="s">
        <v>7521</v>
      </c>
      <c r="Y1681" s="1" t="s">
        <v>113</v>
      </c>
      <c r="Z1681" s="1" t="s">
        <v>7749</v>
      </c>
      <c r="AG1681" s="1" t="s">
        <v>14308</v>
      </c>
    </row>
    <row r="1682" spans="1:72" ht="13.5" customHeight="1">
      <c r="A1682" s="3" t="str">
        <f>HYPERLINK("http://kyu.snu.ac.kr/sdhj/index.jsp?type=hj/GK14657_00IH_0001_0025.jpg","1777_각북면_25")</f>
        <v>1777_각북면_25</v>
      </c>
      <c r="B1682" s="2">
        <v>1777</v>
      </c>
      <c r="C1682" s="2" t="s">
        <v>12868</v>
      </c>
      <c r="D1682" s="2" t="s">
        <v>12865</v>
      </c>
      <c r="E1682" s="2">
        <v>1681</v>
      </c>
      <c r="F1682" s="1">
        <v>6</v>
      </c>
      <c r="G1682" s="1" t="s">
        <v>2655</v>
      </c>
      <c r="H1682" s="1" t="s">
        <v>7350</v>
      </c>
      <c r="I1682" s="1">
        <v>6</v>
      </c>
      <c r="L1682" s="1">
        <v>1</v>
      </c>
      <c r="M1682" s="2" t="s">
        <v>2925</v>
      </c>
      <c r="N1682" s="2" t="s">
        <v>7429</v>
      </c>
      <c r="T1682" s="1" t="s">
        <v>15262</v>
      </c>
      <c r="U1682" s="1" t="s">
        <v>109</v>
      </c>
      <c r="V1682" s="1" t="s">
        <v>7521</v>
      </c>
      <c r="Y1682" s="1" t="s">
        <v>2939</v>
      </c>
      <c r="Z1682" s="1" t="s">
        <v>7849</v>
      </c>
      <c r="AG1682" s="1" t="s">
        <v>14308</v>
      </c>
    </row>
    <row r="1683" spans="1:72" ht="13.5" customHeight="1">
      <c r="A1683" s="3" t="str">
        <f>HYPERLINK("http://kyu.snu.ac.kr/sdhj/index.jsp?type=hj/GK14657_00IH_0001_0025.jpg","1777_각북면_25")</f>
        <v>1777_각북면_25</v>
      </c>
      <c r="B1683" s="2">
        <v>1777</v>
      </c>
      <c r="C1683" s="2" t="s">
        <v>12868</v>
      </c>
      <c r="D1683" s="2" t="s">
        <v>12865</v>
      </c>
      <c r="E1683" s="2">
        <v>1682</v>
      </c>
      <c r="F1683" s="1">
        <v>6</v>
      </c>
      <c r="G1683" s="1" t="s">
        <v>2655</v>
      </c>
      <c r="H1683" s="1" t="s">
        <v>7350</v>
      </c>
      <c r="I1683" s="1">
        <v>6</v>
      </c>
      <c r="L1683" s="1">
        <v>1</v>
      </c>
      <c r="M1683" s="2" t="s">
        <v>2925</v>
      </c>
      <c r="N1683" s="2" t="s">
        <v>7429</v>
      </c>
      <c r="T1683" s="1" t="s">
        <v>15262</v>
      </c>
      <c r="U1683" s="1" t="s">
        <v>109</v>
      </c>
      <c r="V1683" s="1" t="s">
        <v>7521</v>
      </c>
      <c r="Y1683" s="1" t="s">
        <v>2400</v>
      </c>
      <c r="Z1683" s="1" t="s">
        <v>7918</v>
      </c>
      <c r="AG1683" s="1" t="s">
        <v>14308</v>
      </c>
    </row>
    <row r="1684" spans="1:72" ht="13.5" customHeight="1">
      <c r="A1684" s="3" t="str">
        <f>HYPERLINK("http://kyu.snu.ac.kr/sdhj/index.jsp?type=hj/GK14657_00IH_0001_0025.jpg","1777_각북면_25")</f>
        <v>1777_각북면_25</v>
      </c>
      <c r="B1684" s="2">
        <v>1777</v>
      </c>
      <c r="C1684" s="2" t="s">
        <v>12868</v>
      </c>
      <c r="D1684" s="2" t="s">
        <v>12865</v>
      </c>
      <c r="E1684" s="2">
        <v>1683</v>
      </c>
      <c r="F1684" s="1">
        <v>6</v>
      </c>
      <c r="G1684" s="1" t="s">
        <v>2655</v>
      </c>
      <c r="H1684" s="1" t="s">
        <v>7350</v>
      </c>
      <c r="I1684" s="1">
        <v>6</v>
      </c>
      <c r="L1684" s="1">
        <v>1</v>
      </c>
      <c r="M1684" s="2" t="s">
        <v>2925</v>
      </c>
      <c r="N1684" s="2" t="s">
        <v>7429</v>
      </c>
      <c r="T1684" s="1" t="s">
        <v>15262</v>
      </c>
      <c r="U1684" s="1" t="s">
        <v>109</v>
      </c>
      <c r="V1684" s="1" t="s">
        <v>7521</v>
      </c>
      <c r="Y1684" s="1" t="s">
        <v>1239</v>
      </c>
      <c r="Z1684" s="1" t="s">
        <v>7816</v>
      </c>
      <c r="AF1684" s="1" t="s">
        <v>2435</v>
      </c>
      <c r="AG1684" s="1" t="s">
        <v>9692</v>
      </c>
    </row>
    <row r="1685" spans="1:72" ht="13.5" customHeight="1">
      <c r="A1685" s="3" t="str">
        <f>HYPERLINK("http://kyu.snu.ac.kr/sdhj/index.jsp?type=hj/GK14657_00IH_0001_0025.jpg","1777_각북면_25")</f>
        <v>1777_각북면_25</v>
      </c>
      <c r="B1685" s="2">
        <v>1777</v>
      </c>
      <c r="C1685" s="2" t="s">
        <v>12868</v>
      </c>
      <c r="D1685" s="2" t="s">
        <v>12865</v>
      </c>
      <c r="E1685" s="2">
        <v>1684</v>
      </c>
      <c r="F1685" s="1">
        <v>6</v>
      </c>
      <c r="G1685" s="1" t="s">
        <v>2655</v>
      </c>
      <c r="H1685" s="1" t="s">
        <v>7350</v>
      </c>
      <c r="I1685" s="1">
        <v>6</v>
      </c>
      <c r="L1685" s="1">
        <v>2</v>
      </c>
      <c r="M1685" s="2" t="s">
        <v>13518</v>
      </c>
      <c r="N1685" s="2" t="s">
        <v>13519</v>
      </c>
      <c r="T1685" s="1" t="s">
        <v>12957</v>
      </c>
      <c r="U1685" s="1" t="s">
        <v>223</v>
      </c>
      <c r="V1685" s="1" t="s">
        <v>7526</v>
      </c>
      <c r="W1685" s="1" t="s">
        <v>654</v>
      </c>
      <c r="X1685" s="1" t="s">
        <v>7673</v>
      </c>
      <c r="Y1685" s="1" t="s">
        <v>2940</v>
      </c>
      <c r="Z1685" s="1" t="s">
        <v>9184</v>
      </c>
      <c r="AC1685" s="1">
        <v>35</v>
      </c>
      <c r="AD1685" s="1" t="s">
        <v>291</v>
      </c>
      <c r="AE1685" s="1" t="s">
        <v>9641</v>
      </c>
      <c r="AJ1685" s="1" t="s">
        <v>17</v>
      </c>
      <c r="AK1685" s="1" t="s">
        <v>9765</v>
      </c>
      <c r="AL1685" s="1" t="s">
        <v>50</v>
      </c>
      <c r="AM1685" s="1" t="s">
        <v>9712</v>
      </c>
      <c r="AT1685" s="1" t="s">
        <v>223</v>
      </c>
      <c r="AU1685" s="1" t="s">
        <v>7526</v>
      </c>
      <c r="AV1685" s="1" t="s">
        <v>2878</v>
      </c>
      <c r="AW1685" s="1" t="s">
        <v>9203</v>
      </c>
      <c r="BG1685" s="1" t="s">
        <v>223</v>
      </c>
      <c r="BH1685" s="1" t="s">
        <v>7526</v>
      </c>
      <c r="BI1685" s="1" t="s">
        <v>2879</v>
      </c>
      <c r="BJ1685" s="1" t="s">
        <v>10273</v>
      </c>
      <c r="BK1685" s="1" t="s">
        <v>223</v>
      </c>
      <c r="BL1685" s="1" t="s">
        <v>7526</v>
      </c>
      <c r="BM1685" s="1" t="s">
        <v>2644</v>
      </c>
      <c r="BN1685" s="1" t="s">
        <v>11045</v>
      </c>
      <c r="BO1685" s="1" t="s">
        <v>53</v>
      </c>
      <c r="BP1685" s="1" t="s">
        <v>7653</v>
      </c>
      <c r="BQ1685" s="1" t="s">
        <v>2941</v>
      </c>
      <c r="BR1685" s="1" t="s">
        <v>14923</v>
      </c>
      <c r="BS1685" s="1" t="s">
        <v>76</v>
      </c>
      <c r="BT1685" s="1" t="s">
        <v>14465</v>
      </c>
    </row>
    <row r="1686" spans="1:72" ht="13.5" customHeight="1">
      <c r="A1686" s="3" t="str">
        <f>HYPERLINK("http://kyu.snu.ac.kr/sdhj/index.jsp?type=hj/GK14657_00IH_0001_0025.jpg","1777_각북면_25")</f>
        <v>1777_각북면_25</v>
      </c>
      <c r="B1686" s="2">
        <v>1777</v>
      </c>
      <c r="C1686" s="2" t="s">
        <v>12868</v>
      </c>
      <c r="D1686" s="2" t="s">
        <v>12865</v>
      </c>
      <c r="E1686" s="2">
        <v>1685</v>
      </c>
      <c r="F1686" s="1">
        <v>6</v>
      </c>
      <c r="G1686" s="1" t="s">
        <v>2655</v>
      </c>
      <c r="H1686" s="1" t="s">
        <v>7350</v>
      </c>
      <c r="I1686" s="1">
        <v>6</v>
      </c>
      <c r="L1686" s="1">
        <v>2</v>
      </c>
      <c r="M1686" s="2" t="s">
        <v>13518</v>
      </c>
      <c r="N1686" s="2" t="s">
        <v>13519</v>
      </c>
      <c r="S1686" s="1" t="s">
        <v>47</v>
      </c>
      <c r="T1686" s="1" t="s">
        <v>179</v>
      </c>
      <c r="W1686" s="1" t="s">
        <v>131</v>
      </c>
      <c r="X1686" s="1" t="s">
        <v>7695</v>
      </c>
      <c r="Y1686" s="1" t="s">
        <v>210</v>
      </c>
      <c r="Z1686" s="1" t="s">
        <v>7726</v>
      </c>
      <c r="AC1686" s="1">
        <v>39</v>
      </c>
      <c r="AD1686" s="1" t="s">
        <v>95</v>
      </c>
      <c r="AE1686" s="1" t="s">
        <v>9649</v>
      </c>
      <c r="AJ1686" s="1" t="s">
        <v>17</v>
      </c>
      <c r="AK1686" s="1" t="s">
        <v>9765</v>
      </c>
      <c r="AL1686" s="1" t="s">
        <v>46</v>
      </c>
      <c r="AM1686" s="1" t="s">
        <v>9757</v>
      </c>
      <c r="AT1686" s="1" t="s">
        <v>37</v>
      </c>
      <c r="AU1686" s="1" t="s">
        <v>7529</v>
      </c>
      <c r="AV1686" s="1" t="s">
        <v>2942</v>
      </c>
      <c r="AW1686" s="1" t="s">
        <v>10414</v>
      </c>
      <c r="BG1686" s="1" t="s">
        <v>37</v>
      </c>
      <c r="BH1686" s="1" t="s">
        <v>7529</v>
      </c>
      <c r="BI1686" s="1" t="s">
        <v>2943</v>
      </c>
      <c r="BJ1686" s="1" t="s">
        <v>10866</v>
      </c>
      <c r="BK1686" s="1" t="s">
        <v>37</v>
      </c>
      <c r="BL1686" s="1" t="s">
        <v>7529</v>
      </c>
      <c r="BM1686" s="1" t="s">
        <v>2944</v>
      </c>
      <c r="BN1686" s="1" t="s">
        <v>11714</v>
      </c>
      <c r="BO1686" s="1" t="s">
        <v>37</v>
      </c>
      <c r="BP1686" s="1" t="s">
        <v>7529</v>
      </c>
      <c r="BQ1686" s="1" t="s">
        <v>2945</v>
      </c>
      <c r="BR1686" s="1" t="s">
        <v>14749</v>
      </c>
      <c r="BS1686" s="1" t="s">
        <v>76</v>
      </c>
      <c r="BT1686" s="1" t="s">
        <v>14465</v>
      </c>
    </row>
    <row r="1687" spans="1:72" ht="13.5" customHeight="1">
      <c r="A1687" s="3" t="str">
        <f>HYPERLINK("http://kyu.snu.ac.kr/sdhj/index.jsp?type=hj/GK14657_00IH_0001_0025.jpg","1777_각북면_25")</f>
        <v>1777_각북면_25</v>
      </c>
      <c r="B1687" s="2">
        <v>1777</v>
      </c>
      <c r="C1687" s="2" t="s">
        <v>12868</v>
      </c>
      <c r="D1687" s="2" t="s">
        <v>12865</v>
      </c>
      <c r="E1687" s="2">
        <v>1686</v>
      </c>
      <c r="F1687" s="1">
        <v>6</v>
      </c>
      <c r="G1687" s="1" t="s">
        <v>2655</v>
      </c>
      <c r="H1687" s="1" t="s">
        <v>7350</v>
      </c>
      <c r="I1687" s="1">
        <v>6</v>
      </c>
      <c r="L1687" s="1">
        <v>2</v>
      </c>
      <c r="M1687" s="2" t="s">
        <v>13518</v>
      </c>
      <c r="N1687" s="2" t="s">
        <v>13519</v>
      </c>
      <c r="S1687" s="1" t="s">
        <v>57</v>
      </c>
      <c r="T1687" s="1" t="s">
        <v>7485</v>
      </c>
      <c r="U1687" s="1" t="s">
        <v>223</v>
      </c>
      <c r="V1687" s="1" t="s">
        <v>7526</v>
      </c>
      <c r="Y1687" s="1" t="s">
        <v>2946</v>
      </c>
      <c r="Z1687" s="1" t="s">
        <v>8421</v>
      </c>
      <c r="AC1687" s="1">
        <v>14</v>
      </c>
      <c r="AD1687" s="1" t="s">
        <v>268</v>
      </c>
      <c r="AE1687" s="1" t="s">
        <v>9614</v>
      </c>
    </row>
    <row r="1688" spans="1:72" ht="13.5" customHeight="1">
      <c r="A1688" s="3" t="str">
        <f>HYPERLINK("http://kyu.snu.ac.kr/sdhj/index.jsp?type=hj/GK14657_00IH_0001_0025.jpg","1777_각북면_25")</f>
        <v>1777_각북면_25</v>
      </c>
      <c r="B1688" s="2">
        <v>1777</v>
      </c>
      <c r="C1688" s="2" t="s">
        <v>12868</v>
      </c>
      <c r="D1688" s="2" t="s">
        <v>12865</v>
      </c>
      <c r="E1688" s="2">
        <v>1687</v>
      </c>
      <c r="F1688" s="1">
        <v>6</v>
      </c>
      <c r="G1688" s="1" t="s">
        <v>2655</v>
      </c>
      <c r="H1688" s="1" t="s">
        <v>7350</v>
      </c>
      <c r="I1688" s="1">
        <v>6</v>
      </c>
      <c r="L1688" s="1">
        <v>2</v>
      </c>
      <c r="M1688" s="2" t="s">
        <v>13518</v>
      </c>
      <c r="N1688" s="2" t="s">
        <v>13519</v>
      </c>
      <c r="S1688" s="1" t="s">
        <v>57</v>
      </c>
      <c r="T1688" s="1" t="s">
        <v>7485</v>
      </c>
      <c r="Y1688" s="1" t="s">
        <v>2947</v>
      </c>
      <c r="Z1688" s="1" t="s">
        <v>8807</v>
      </c>
      <c r="AC1688" s="1">
        <v>8</v>
      </c>
      <c r="AD1688" s="1" t="s">
        <v>157</v>
      </c>
      <c r="AE1688" s="1" t="s">
        <v>9078</v>
      </c>
    </row>
    <row r="1689" spans="1:72" ht="13.5" customHeight="1">
      <c r="A1689" s="3" t="str">
        <f>HYPERLINK("http://kyu.snu.ac.kr/sdhj/index.jsp?type=hj/GK14657_00IH_0001_0025.jpg","1777_각북면_25")</f>
        <v>1777_각북면_25</v>
      </c>
      <c r="B1689" s="2">
        <v>1777</v>
      </c>
      <c r="C1689" s="2" t="s">
        <v>12868</v>
      </c>
      <c r="D1689" s="2" t="s">
        <v>12865</v>
      </c>
      <c r="E1689" s="2">
        <v>1688</v>
      </c>
      <c r="F1689" s="1">
        <v>6</v>
      </c>
      <c r="G1689" s="1" t="s">
        <v>2655</v>
      </c>
      <c r="H1689" s="1" t="s">
        <v>7350</v>
      </c>
      <c r="I1689" s="1">
        <v>6</v>
      </c>
      <c r="L1689" s="1">
        <v>2</v>
      </c>
      <c r="M1689" s="2" t="s">
        <v>13518</v>
      </c>
      <c r="N1689" s="2" t="s">
        <v>13519</v>
      </c>
      <c r="S1689" s="1" t="s">
        <v>57</v>
      </c>
      <c r="T1689" s="1" t="s">
        <v>7485</v>
      </c>
      <c r="U1689" s="1" t="s">
        <v>223</v>
      </c>
      <c r="V1689" s="1" t="s">
        <v>7526</v>
      </c>
      <c r="Y1689" s="1" t="s">
        <v>186</v>
      </c>
      <c r="Z1689" s="1" t="s">
        <v>8270</v>
      </c>
      <c r="AC1689" s="1">
        <v>2</v>
      </c>
      <c r="AD1689" s="1" t="s">
        <v>161</v>
      </c>
      <c r="AE1689" s="1" t="s">
        <v>9657</v>
      </c>
    </row>
    <row r="1690" spans="1:72" ht="13.5" customHeight="1">
      <c r="A1690" s="3" t="str">
        <f>HYPERLINK("http://kyu.snu.ac.kr/sdhj/index.jsp?type=hj/GK14657_00IH_0001_0025.jpg","1777_각북면_25")</f>
        <v>1777_각북면_25</v>
      </c>
      <c r="B1690" s="2">
        <v>1777</v>
      </c>
      <c r="C1690" s="2" t="s">
        <v>12868</v>
      </c>
      <c r="D1690" s="2" t="s">
        <v>12865</v>
      </c>
      <c r="E1690" s="2">
        <v>1689</v>
      </c>
      <c r="F1690" s="1">
        <v>6</v>
      </c>
      <c r="G1690" s="1" t="s">
        <v>2655</v>
      </c>
      <c r="H1690" s="1" t="s">
        <v>7350</v>
      </c>
      <c r="I1690" s="1">
        <v>6</v>
      </c>
      <c r="L1690" s="1">
        <v>2</v>
      </c>
      <c r="M1690" s="2" t="s">
        <v>13518</v>
      </c>
      <c r="N1690" s="2" t="s">
        <v>13519</v>
      </c>
      <c r="S1690" s="1" t="s">
        <v>67</v>
      </c>
      <c r="T1690" s="1" t="s">
        <v>5121</v>
      </c>
      <c r="AC1690" s="1">
        <v>7</v>
      </c>
      <c r="AD1690" s="1" t="s">
        <v>108</v>
      </c>
      <c r="AE1690" s="1" t="s">
        <v>9615</v>
      </c>
      <c r="AF1690" s="1" t="s">
        <v>71</v>
      </c>
      <c r="AG1690" s="1" t="s">
        <v>9052</v>
      </c>
    </row>
    <row r="1691" spans="1:72" ht="13.5" customHeight="1">
      <c r="A1691" s="3" t="str">
        <f>HYPERLINK("http://kyu.snu.ac.kr/sdhj/index.jsp?type=hj/GK14657_00IH_0001_0025.jpg","1777_각북면_25")</f>
        <v>1777_각북면_25</v>
      </c>
      <c r="B1691" s="2">
        <v>1777</v>
      </c>
      <c r="C1691" s="2" t="s">
        <v>12868</v>
      </c>
      <c r="D1691" s="2" t="s">
        <v>12865</v>
      </c>
      <c r="E1691" s="2">
        <v>1690</v>
      </c>
      <c r="F1691" s="1">
        <v>6</v>
      </c>
      <c r="G1691" s="1" t="s">
        <v>2655</v>
      </c>
      <c r="H1691" s="1" t="s">
        <v>7350</v>
      </c>
      <c r="I1691" s="1">
        <v>6</v>
      </c>
      <c r="L1691" s="1">
        <v>2</v>
      </c>
      <c r="M1691" s="2" t="s">
        <v>13518</v>
      </c>
      <c r="N1691" s="2" t="s">
        <v>13519</v>
      </c>
      <c r="T1691" s="1" t="s">
        <v>15262</v>
      </c>
      <c r="U1691" s="1" t="s">
        <v>138</v>
      </c>
      <c r="V1691" s="1" t="s">
        <v>7522</v>
      </c>
      <c r="Y1691" s="1" t="s">
        <v>186</v>
      </c>
      <c r="Z1691" s="1" t="s">
        <v>8270</v>
      </c>
      <c r="AF1691" s="1" t="s">
        <v>93</v>
      </c>
      <c r="AG1691" s="1" t="s">
        <v>7486</v>
      </c>
    </row>
    <row r="1692" spans="1:72" ht="13.5" customHeight="1">
      <c r="A1692" s="3" t="str">
        <f>HYPERLINK("http://kyu.snu.ac.kr/sdhj/index.jsp?type=hj/GK14657_00IH_0001_0025.jpg","1777_각북면_25")</f>
        <v>1777_각북면_25</v>
      </c>
      <c r="B1692" s="2">
        <v>1777</v>
      </c>
      <c r="C1692" s="2" t="s">
        <v>12868</v>
      </c>
      <c r="D1692" s="2" t="s">
        <v>12865</v>
      </c>
      <c r="E1692" s="2">
        <v>1691</v>
      </c>
      <c r="F1692" s="1">
        <v>6</v>
      </c>
      <c r="G1692" s="1" t="s">
        <v>2655</v>
      </c>
      <c r="H1692" s="1" t="s">
        <v>7350</v>
      </c>
      <c r="I1692" s="1">
        <v>6</v>
      </c>
      <c r="L1692" s="1">
        <v>3</v>
      </c>
      <c r="M1692" s="2" t="s">
        <v>13520</v>
      </c>
      <c r="N1692" s="2" t="s">
        <v>13521</v>
      </c>
      <c r="T1692" s="1" t="s">
        <v>12957</v>
      </c>
      <c r="U1692" s="1" t="s">
        <v>174</v>
      </c>
      <c r="V1692" s="1" t="s">
        <v>7523</v>
      </c>
      <c r="W1692" s="1" t="s">
        <v>38</v>
      </c>
      <c r="X1692" s="1" t="s">
        <v>12968</v>
      </c>
      <c r="Y1692" s="1" t="s">
        <v>2948</v>
      </c>
      <c r="Z1692" s="1" t="s">
        <v>9183</v>
      </c>
      <c r="AC1692" s="1">
        <v>35</v>
      </c>
      <c r="AD1692" s="1" t="s">
        <v>291</v>
      </c>
      <c r="AE1692" s="1" t="s">
        <v>9641</v>
      </c>
      <c r="AJ1692" s="1" t="s">
        <v>17</v>
      </c>
      <c r="AK1692" s="1" t="s">
        <v>9765</v>
      </c>
      <c r="AL1692" s="1" t="s">
        <v>129</v>
      </c>
      <c r="AM1692" s="1" t="s">
        <v>9723</v>
      </c>
      <c r="AT1692" s="1" t="s">
        <v>79</v>
      </c>
      <c r="AU1692" s="1" t="s">
        <v>9844</v>
      </c>
      <c r="AV1692" s="1" t="s">
        <v>2949</v>
      </c>
      <c r="AW1692" s="1" t="s">
        <v>10413</v>
      </c>
      <c r="BG1692" s="1" t="s">
        <v>79</v>
      </c>
      <c r="BH1692" s="1" t="s">
        <v>9844</v>
      </c>
      <c r="BI1692" s="1" t="s">
        <v>15452</v>
      </c>
      <c r="BJ1692" s="1" t="s">
        <v>11147</v>
      </c>
      <c r="BK1692" s="1" t="s">
        <v>79</v>
      </c>
      <c r="BL1692" s="1" t="s">
        <v>9844</v>
      </c>
      <c r="BM1692" s="1" t="s">
        <v>2950</v>
      </c>
      <c r="BN1692" s="1" t="s">
        <v>9394</v>
      </c>
      <c r="BO1692" s="1" t="s">
        <v>79</v>
      </c>
      <c r="BP1692" s="1" t="s">
        <v>9844</v>
      </c>
      <c r="BQ1692" s="1" t="s">
        <v>2951</v>
      </c>
      <c r="BR1692" s="1" t="s">
        <v>14801</v>
      </c>
      <c r="BS1692" s="1" t="s">
        <v>76</v>
      </c>
      <c r="BT1692" s="1" t="s">
        <v>14465</v>
      </c>
    </row>
    <row r="1693" spans="1:72" ht="13.5" customHeight="1">
      <c r="A1693" s="3" t="str">
        <f>HYPERLINK("http://kyu.snu.ac.kr/sdhj/index.jsp?type=hj/GK14657_00IH_0001_0025.jpg","1777_각북면_25")</f>
        <v>1777_각북면_25</v>
      </c>
      <c r="B1693" s="2">
        <v>1777</v>
      </c>
      <c r="C1693" s="2" t="s">
        <v>12868</v>
      </c>
      <c r="D1693" s="2" t="s">
        <v>12865</v>
      </c>
      <c r="E1693" s="2">
        <v>1692</v>
      </c>
      <c r="F1693" s="1">
        <v>6</v>
      </c>
      <c r="G1693" s="1" t="s">
        <v>2655</v>
      </c>
      <c r="H1693" s="1" t="s">
        <v>7350</v>
      </c>
      <c r="I1693" s="1">
        <v>6</v>
      </c>
      <c r="L1693" s="1">
        <v>3</v>
      </c>
      <c r="M1693" s="2" t="s">
        <v>13520</v>
      </c>
      <c r="N1693" s="2" t="s">
        <v>13521</v>
      </c>
      <c r="S1693" s="1" t="s">
        <v>47</v>
      </c>
      <c r="T1693" s="1" t="s">
        <v>179</v>
      </c>
      <c r="W1693" s="1" t="s">
        <v>1428</v>
      </c>
      <c r="X1693" s="1" t="s">
        <v>7682</v>
      </c>
      <c r="Y1693" s="1" t="s">
        <v>101</v>
      </c>
      <c r="Z1693" s="1" t="s">
        <v>7731</v>
      </c>
      <c r="AC1693" s="1">
        <v>37</v>
      </c>
      <c r="AD1693" s="1" t="s">
        <v>262</v>
      </c>
      <c r="AE1693" s="1" t="s">
        <v>9642</v>
      </c>
      <c r="AJ1693" s="1" t="s">
        <v>465</v>
      </c>
      <c r="AK1693" s="1" t="s">
        <v>9766</v>
      </c>
      <c r="AL1693" s="1" t="s">
        <v>2952</v>
      </c>
      <c r="AM1693" s="1" t="s">
        <v>14518</v>
      </c>
      <c r="AT1693" s="1" t="s">
        <v>2953</v>
      </c>
      <c r="AU1693" s="1" t="s">
        <v>14534</v>
      </c>
      <c r="AV1693" s="1" t="s">
        <v>2954</v>
      </c>
      <c r="AW1693" s="1" t="s">
        <v>10366</v>
      </c>
      <c r="BG1693" s="1" t="s">
        <v>79</v>
      </c>
      <c r="BH1693" s="1" t="s">
        <v>9844</v>
      </c>
      <c r="BI1693" s="1" t="s">
        <v>15454</v>
      </c>
      <c r="BJ1693" s="1" t="s">
        <v>11113</v>
      </c>
      <c r="BK1693" s="1" t="s">
        <v>79</v>
      </c>
      <c r="BL1693" s="1" t="s">
        <v>9844</v>
      </c>
      <c r="BM1693" s="1" t="s">
        <v>2955</v>
      </c>
      <c r="BN1693" s="1" t="s">
        <v>10058</v>
      </c>
      <c r="BO1693" s="1" t="s">
        <v>79</v>
      </c>
      <c r="BP1693" s="1" t="s">
        <v>9844</v>
      </c>
      <c r="BQ1693" s="1" t="s">
        <v>2956</v>
      </c>
      <c r="BR1693" s="1" t="s">
        <v>12371</v>
      </c>
      <c r="BS1693" s="1" t="s">
        <v>357</v>
      </c>
      <c r="BT1693" s="1" t="s">
        <v>9771</v>
      </c>
    </row>
    <row r="1694" spans="1:72" ht="13.5" customHeight="1">
      <c r="A1694" s="3" t="str">
        <f>HYPERLINK("http://kyu.snu.ac.kr/sdhj/index.jsp?type=hj/GK14657_00IH_0001_0025.jpg","1777_각북면_25")</f>
        <v>1777_각북면_25</v>
      </c>
      <c r="B1694" s="2">
        <v>1777</v>
      </c>
      <c r="C1694" s="2" t="s">
        <v>12868</v>
      </c>
      <c r="D1694" s="2" t="s">
        <v>12865</v>
      </c>
      <c r="E1694" s="2">
        <v>1693</v>
      </c>
      <c r="F1694" s="1">
        <v>6</v>
      </c>
      <c r="G1694" s="1" t="s">
        <v>2655</v>
      </c>
      <c r="H1694" s="1" t="s">
        <v>7350</v>
      </c>
      <c r="I1694" s="1">
        <v>6</v>
      </c>
      <c r="L1694" s="1">
        <v>3</v>
      </c>
      <c r="M1694" s="2" t="s">
        <v>13520</v>
      </c>
      <c r="N1694" s="2" t="s">
        <v>13521</v>
      </c>
      <c r="T1694" s="1" t="s">
        <v>15262</v>
      </c>
      <c r="U1694" s="1" t="s">
        <v>138</v>
      </c>
      <c r="V1694" s="1" t="s">
        <v>7522</v>
      </c>
      <c r="Y1694" s="1" t="s">
        <v>2957</v>
      </c>
      <c r="Z1694" s="1" t="s">
        <v>8093</v>
      </c>
      <c r="AC1694" s="1">
        <v>70</v>
      </c>
      <c r="AD1694" s="1" t="s">
        <v>386</v>
      </c>
      <c r="AE1694" s="1" t="s">
        <v>9619</v>
      </c>
    </row>
    <row r="1695" spans="1:72" ht="13.5" customHeight="1">
      <c r="A1695" s="3" t="str">
        <f>HYPERLINK("http://kyu.snu.ac.kr/sdhj/index.jsp?type=hj/GK14657_00IH_0001_0025.jpg","1777_각북면_25")</f>
        <v>1777_각북면_25</v>
      </c>
      <c r="B1695" s="2">
        <v>1777</v>
      </c>
      <c r="C1695" s="2" t="s">
        <v>12868</v>
      </c>
      <c r="D1695" s="2" t="s">
        <v>12865</v>
      </c>
      <c r="E1695" s="2">
        <v>1694</v>
      </c>
      <c r="F1695" s="1">
        <v>6</v>
      </c>
      <c r="G1695" s="1" t="s">
        <v>2655</v>
      </c>
      <c r="H1695" s="1" t="s">
        <v>7350</v>
      </c>
      <c r="I1695" s="1">
        <v>6</v>
      </c>
      <c r="L1695" s="1">
        <v>3</v>
      </c>
      <c r="M1695" s="2" t="s">
        <v>13520</v>
      </c>
      <c r="N1695" s="2" t="s">
        <v>13521</v>
      </c>
      <c r="T1695" s="1" t="s">
        <v>15262</v>
      </c>
      <c r="U1695" s="1" t="s">
        <v>109</v>
      </c>
      <c r="V1695" s="1" t="s">
        <v>7521</v>
      </c>
      <c r="Y1695" s="1" t="s">
        <v>2958</v>
      </c>
      <c r="Z1695" s="1" t="s">
        <v>7952</v>
      </c>
      <c r="AC1695" s="1">
        <v>69</v>
      </c>
      <c r="AD1695" s="1" t="s">
        <v>366</v>
      </c>
      <c r="AE1695" s="1" t="s">
        <v>9626</v>
      </c>
    </row>
    <row r="1696" spans="1:72" ht="13.5" customHeight="1">
      <c r="A1696" s="3" t="str">
        <f>HYPERLINK("http://kyu.snu.ac.kr/sdhj/index.jsp?type=hj/GK14657_00IH_0001_0025.jpg","1777_각북면_25")</f>
        <v>1777_각북면_25</v>
      </c>
      <c r="B1696" s="2">
        <v>1777</v>
      </c>
      <c r="C1696" s="2" t="s">
        <v>12868</v>
      </c>
      <c r="D1696" s="2" t="s">
        <v>12865</v>
      </c>
      <c r="E1696" s="2">
        <v>1695</v>
      </c>
      <c r="F1696" s="1">
        <v>6</v>
      </c>
      <c r="G1696" s="1" t="s">
        <v>2655</v>
      </c>
      <c r="H1696" s="1" t="s">
        <v>7350</v>
      </c>
      <c r="I1696" s="1">
        <v>6</v>
      </c>
      <c r="L1696" s="1">
        <v>3</v>
      </c>
      <c r="M1696" s="2" t="s">
        <v>13520</v>
      </c>
      <c r="N1696" s="2" t="s">
        <v>13521</v>
      </c>
      <c r="T1696" s="1" t="s">
        <v>15262</v>
      </c>
      <c r="U1696" s="1" t="s">
        <v>109</v>
      </c>
      <c r="V1696" s="1" t="s">
        <v>7521</v>
      </c>
      <c r="Y1696" s="1" t="s">
        <v>2959</v>
      </c>
      <c r="Z1696" s="1" t="s">
        <v>7973</v>
      </c>
      <c r="AC1696" s="1">
        <v>10</v>
      </c>
      <c r="AD1696" s="1" t="s">
        <v>386</v>
      </c>
      <c r="AE1696" s="1" t="s">
        <v>9619</v>
      </c>
    </row>
    <row r="1697" spans="1:72" ht="13.5" customHeight="1">
      <c r="A1697" s="3" t="str">
        <f>HYPERLINK("http://kyu.snu.ac.kr/sdhj/index.jsp?type=hj/GK14657_00IH_0001_0025.jpg","1777_각북면_25")</f>
        <v>1777_각북면_25</v>
      </c>
      <c r="B1697" s="2">
        <v>1777</v>
      </c>
      <c r="C1697" s="2" t="s">
        <v>12868</v>
      </c>
      <c r="D1697" s="2" t="s">
        <v>12865</v>
      </c>
      <c r="E1697" s="2">
        <v>1696</v>
      </c>
      <c r="F1697" s="1">
        <v>6</v>
      </c>
      <c r="G1697" s="1" t="s">
        <v>2655</v>
      </c>
      <c r="H1697" s="1" t="s">
        <v>7350</v>
      </c>
      <c r="I1697" s="1">
        <v>6</v>
      </c>
      <c r="L1697" s="1">
        <v>3</v>
      </c>
      <c r="M1697" s="2" t="s">
        <v>13520</v>
      </c>
      <c r="N1697" s="2" t="s">
        <v>13521</v>
      </c>
      <c r="T1697" s="1" t="s">
        <v>15262</v>
      </c>
      <c r="U1697" s="1" t="s">
        <v>109</v>
      </c>
      <c r="V1697" s="1" t="s">
        <v>7521</v>
      </c>
      <c r="Y1697" s="1" t="s">
        <v>2960</v>
      </c>
      <c r="Z1697" s="1" t="s">
        <v>9182</v>
      </c>
      <c r="AC1697" s="1">
        <v>7</v>
      </c>
      <c r="AD1697" s="1" t="s">
        <v>108</v>
      </c>
      <c r="AE1697" s="1" t="s">
        <v>9615</v>
      </c>
      <c r="AF1697" s="1" t="s">
        <v>71</v>
      </c>
      <c r="AG1697" s="1" t="s">
        <v>9052</v>
      </c>
    </row>
    <row r="1698" spans="1:72" ht="13.5" customHeight="1">
      <c r="A1698" s="3" t="str">
        <f>HYPERLINK("http://kyu.snu.ac.kr/sdhj/index.jsp?type=hj/GK14657_00IH_0001_0025.jpg","1777_각북면_25")</f>
        <v>1777_각북면_25</v>
      </c>
      <c r="B1698" s="2">
        <v>1777</v>
      </c>
      <c r="C1698" s="2" t="s">
        <v>12868</v>
      </c>
      <c r="D1698" s="2" t="s">
        <v>12865</v>
      </c>
      <c r="E1698" s="2">
        <v>1697</v>
      </c>
      <c r="F1698" s="1">
        <v>6</v>
      </c>
      <c r="G1698" s="1" t="s">
        <v>2655</v>
      </c>
      <c r="H1698" s="1" t="s">
        <v>7350</v>
      </c>
      <c r="I1698" s="1">
        <v>6</v>
      </c>
      <c r="L1698" s="1">
        <v>3</v>
      </c>
      <c r="M1698" s="2" t="s">
        <v>13520</v>
      </c>
      <c r="N1698" s="2" t="s">
        <v>13521</v>
      </c>
      <c r="T1698" s="1" t="s">
        <v>15262</v>
      </c>
      <c r="U1698" s="1" t="s">
        <v>138</v>
      </c>
      <c r="V1698" s="1" t="s">
        <v>7522</v>
      </c>
      <c r="Y1698" s="1" t="s">
        <v>2961</v>
      </c>
      <c r="Z1698" s="1" t="s">
        <v>9181</v>
      </c>
      <c r="AG1698" s="1" t="s">
        <v>15424</v>
      </c>
      <c r="AI1698" s="1" t="s">
        <v>15425</v>
      </c>
    </row>
    <row r="1699" spans="1:72" ht="13.5" customHeight="1">
      <c r="A1699" s="3" t="str">
        <f>HYPERLINK("http://kyu.snu.ac.kr/sdhj/index.jsp?type=hj/GK14657_00IH_0001_0025.jpg","1777_각북면_25")</f>
        <v>1777_각북면_25</v>
      </c>
      <c r="B1699" s="2">
        <v>1777</v>
      </c>
      <c r="C1699" s="2" t="s">
        <v>12868</v>
      </c>
      <c r="D1699" s="2" t="s">
        <v>12865</v>
      </c>
      <c r="E1699" s="2">
        <v>1698</v>
      </c>
      <c r="F1699" s="1">
        <v>6</v>
      </c>
      <c r="G1699" s="1" t="s">
        <v>2655</v>
      </c>
      <c r="H1699" s="1" t="s">
        <v>7350</v>
      </c>
      <c r="I1699" s="1">
        <v>6</v>
      </c>
      <c r="L1699" s="1">
        <v>3</v>
      </c>
      <c r="M1699" s="2" t="s">
        <v>13520</v>
      </c>
      <c r="N1699" s="2" t="s">
        <v>13521</v>
      </c>
      <c r="T1699" s="1" t="s">
        <v>15262</v>
      </c>
      <c r="U1699" s="1" t="s">
        <v>138</v>
      </c>
      <c r="V1699" s="1" t="s">
        <v>7522</v>
      </c>
      <c r="Y1699" s="1" t="s">
        <v>2962</v>
      </c>
      <c r="Z1699" s="1" t="s">
        <v>9180</v>
      </c>
      <c r="AF1699" s="1" t="s">
        <v>270</v>
      </c>
      <c r="AG1699" s="1" t="s">
        <v>9680</v>
      </c>
      <c r="AH1699" s="1" t="s">
        <v>431</v>
      </c>
      <c r="AI1699" s="1" t="s">
        <v>9730</v>
      </c>
    </row>
    <row r="1700" spans="1:72" ht="13.5" customHeight="1">
      <c r="A1700" s="3" t="str">
        <f>HYPERLINK("http://kyu.snu.ac.kr/sdhj/index.jsp?type=hj/GK14657_00IH_0001_0025.jpg","1777_각북면_25")</f>
        <v>1777_각북면_25</v>
      </c>
      <c r="B1700" s="2">
        <v>1777</v>
      </c>
      <c r="C1700" s="2" t="s">
        <v>12868</v>
      </c>
      <c r="D1700" s="2" t="s">
        <v>12865</v>
      </c>
      <c r="E1700" s="2">
        <v>1699</v>
      </c>
      <c r="F1700" s="1">
        <v>6</v>
      </c>
      <c r="G1700" s="1" t="s">
        <v>2655</v>
      </c>
      <c r="H1700" s="1" t="s">
        <v>7350</v>
      </c>
      <c r="I1700" s="1">
        <v>6</v>
      </c>
      <c r="L1700" s="1">
        <v>4</v>
      </c>
      <c r="M1700" s="2" t="s">
        <v>13480</v>
      </c>
      <c r="N1700" s="2" t="s">
        <v>13481</v>
      </c>
      <c r="T1700" s="1" t="s">
        <v>12957</v>
      </c>
      <c r="U1700" s="1" t="s">
        <v>327</v>
      </c>
      <c r="V1700" s="1" t="s">
        <v>7520</v>
      </c>
      <c r="W1700" s="1" t="s">
        <v>115</v>
      </c>
      <c r="X1700" s="1" t="s">
        <v>7675</v>
      </c>
      <c r="Y1700" s="1" t="s">
        <v>210</v>
      </c>
      <c r="Z1700" s="1" t="s">
        <v>7726</v>
      </c>
      <c r="AC1700" s="1">
        <v>57</v>
      </c>
      <c r="AD1700" s="1" t="s">
        <v>302</v>
      </c>
      <c r="AE1700" s="1" t="s">
        <v>9660</v>
      </c>
      <c r="AJ1700" s="1" t="s">
        <v>17</v>
      </c>
      <c r="AK1700" s="1" t="s">
        <v>9765</v>
      </c>
      <c r="AL1700" s="1" t="s">
        <v>129</v>
      </c>
      <c r="AM1700" s="1" t="s">
        <v>9723</v>
      </c>
      <c r="AT1700" s="1" t="s">
        <v>235</v>
      </c>
      <c r="AU1700" s="1" t="s">
        <v>7607</v>
      </c>
      <c r="AV1700" s="1" t="s">
        <v>2963</v>
      </c>
      <c r="AW1700" s="1" t="s">
        <v>10412</v>
      </c>
      <c r="BG1700" s="1" t="s">
        <v>235</v>
      </c>
      <c r="BH1700" s="1" t="s">
        <v>7607</v>
      </c>
      <c r="BI1700" s="1" t="s">
        <v>2728</v>
      </c>
      <c r="BJ1700" s="1" t="s">
        <v>10434</v>
      </c>
      <c r="BK1700" s="1" t="s">
        <v>79</v>
      </c>
      <c r="BL1700" s="1" t="s">
        <v>9844</v>
      </c>
      <c r="BM1700" s="1" t="s">
        <v>2964</v>
      </c>
      <c r="BN1700" s="1" t="s">
        <v>10465</v>
      </c>
      <c r="BO1700" s="1" t="s">
        <v>235</v>
      </c>
      <c r="BP1700" s="1" t="s">
        <v>7607</v>
      </c>
      <c r="BQ1700" s="1" t="s">
        <v>2965</v>
      </c>
      <c r="BR1700" s="1" t="s">
        <v>12406</v>
      </c>
      <c r="BS1700" s="1" t="s">
        <v>390</v>
      </c>
      <c r="BT1700" s="1" t="s">
        <v>8455</v>
      </c>
    </row>
    <row r="1701" spans="1:72" ht="13.5" customHeight="1">
      <c r="A1701" s="3" t="str">
        <f>HYPERLINK("http://kyu.snu.ac.kr/sdhj/index.jsp?type=hj/GK14657_00IH_0001_0025.jpg","1777_각북면_25")</f>
        <v>1777_각북면_25</v>
      </c>
      <c r="B1701" s="2">
        <v>1777</v>
      </c>
      <c r="C1701" s="2" t="s">
        <v>12868</v>
      </c>
      <c r="D1701" s="2" t="s">
        <v>12865</v>
      </c>
      <c r="E1701" s="2">
        <v>1700</v>
      </c>
      <c r="F1701" s="1">
        <v>6</v>
      </c>
      <c r="G1701" s="1" t="s">
        <v>2655</v>
      </c>
      <c r="H1701" s="1" t="s">
        <v>7350</v>
      </c>
      <c r="I1701" s="1">
        <v>6</v>
      </c>
      <c r="L1701" s="1">
        <v>4</v>
      </c>
      <c r="M1701" s="2" t="s">
        <v>13480</v>
      </c>
      <c r="N1701" s="2" t="s">
        <v>13481</v>
      </c>
      <c r="S1701" s="1" t="s">
        <v>67</v>
      </c>
      <c r="T1701" s="1" t="s">
        <v>5121</v>
      </c>
      <c r="AC1701" s="1">
        <v>16</v>
      </c>
      <c r="AD1701" s="1" t="s">
        <v>143</v>
      </c>
      <c r="AE1701" s="1" t="s">
        <v>9655</v>
      </c>
    </row>
    <row r="1702" spans="1:72" ht="13.5" customHeight="1">
      <c r="A1702" s="3" t="str">
        <f>HYPERLINK("http://kyu.snu.ac.kr/sdhj/index.jsp?type=hj/GK14657_00IH_0001_0025.jpg","1777_각북면_25")</f>
        <v>1777_각북면_25</v>
      </c>
      <c r="B1702" s="2">
        <v>1777</v>
      </c>
      <c r="C1702" s="2" t="s">
        <v>12868</v>
      </c>
      <c r="D1702" s="2" t="s">
        <v>12865</v>
      </c>
      <c r="E1702" s="2">
        <v>1701</v>
      </c>
      <c r="F1702" s="1">
        <v>6</v>
      </c>
      <c r="G1702" s="1" t="s">
        <v>2655</v>
      </c>
      <c r="H1702" s="1" t="s">
        <v>7350</v>
      </c>
      <c r="I1702" s="1">
        <v>6</v>
      </c>
      <c r="L1702" s="1">
        <v>4</v>
      </c>
      <c r="M1702" s="2" t="s">
        <v>13480</v>
      </c>
      <c r="N1702" s="2" t="s">
        <v>13481</v>
      </c>
      <c r="S1702" s="1" t="s">
        <v>67</v>
      </c>
      <c r="T1702" s="1" t="s">
        <v>5121</v>
      </c>
      <c r="AC1702" s="1">
        <v>13</v>
      </c>
      <c r="AD1702" s="1" t="s">
        <v>40</v>
      </c>
      <c r="AE1702" s="1" t="s">
        <v>9663</v>
      </c>
    </row>
    <row r="1703" spans="1:72" ht="13.5" customHeight="1">
      <c r="A1703" s="3" t="str">
        <f>HYPERLINK("http://kyu.snu.ac.kr/sdhj/index.jsp?type=hj/GK14657_00IH_0001_0025.jpg","1777_각북면_25")</f>
        <v>1777_각북면_25</v>
      </c>
      <c r="B1703" s="2">
        <v>1777</v>
      </c>
      <c r="C1703" s="2" t="s">
        <v>12868</v>
      </c>
      <c r="D1703" s="2" t="s">
        <v>12865</v>
      </c>
      <c r="E1703" s="2">
        <v>1702</v>
      </c>
      <c r="F1703" s="1">
        <v>6</v>
      </c>
      <c r="G1703" s="1" t="s">
        <v>2655</v>
      </c>
      <c r="H1703" s="1" t="s">
        <v>7350</v>
      </c>
      <c r="I1703" s="1">
        <v>6</v>
      </c>
      <c r="L1703" s="1">
        <v>4</v>
      </c>
      <c r="M1703" s="2" t="s">
        <v>13480</v>
      </c>
      <c r="N1703" s="2" t="s">
        <v>13481</v>
      </c>
      <c r="S1703" s="1" t="s">
        <v>67</v>
      </c>
      <c r="T1703" s="1" t="s">
        <v>5121</v>
      </c>
      <c r="AC1703" s="1">
        <v>21</v>
      </c>
      <c r="AD1703" s="1" t="s">
        <v>243</v>
      </c>
      <c r="AE1703" s="1" t="s">
        <v>9633</v>
      </c>
    </row>
    <row r="1704" spans="1:72" ht="13.5" customHeight="1">
      <c r="A1704" s="3" t="str">
        <f>HYPERLINK("http://kyu.snu.ac.kr/sdhj/index.jsp?type=hj/GK14657_00IH_0001_0025.jpg","1777_각북면_25")</f>
        <v>1777_각북면_25</v>
      </c>
      <c r="B1704" s="2">
        <v>1777</v>
      </c>
      <c r="C1704" s="2" t="s">
        <v>12868</v>
      </c>
      <c r="D1704" s="2" t="s">
        <v>12865</v>
      </c>
      <c r="E1704" s="2">
        <v>1703</v>
      </c>
      <c r="F1704" s="1">
        <v>6</v>
      </c>
      <c r="G1704" s="1" t="s">
        <v>2655</v>
      </c>
      <c r="H1704" s="1" t="s">
        <v>7350</v>
      </c>
      <c r="I1704" s="1">
        <v>6</v>
      </c>
      <c r="L1704" s="1">
        <v>4</v>
      </c>
      <c r="M1704" s="2" t="s">
        <v>13480</v>
      </c>
      <c r="N1704" s="2" t="s">
        <v>13481</v>
      </c>
      <c r="S1704" s="1" t="s">
        <v>67</v>
      </c>
      <c r="T1704" s="1" t="s">
        <v>5121</v>
      </c>
      <c r="AC1704" s="1">
        <v>10</v>
      </c>
      <c r="AD1704" s="1" t="s">
        <v>386</v>
      </c>
      <c r="AE1704" s="1" t="s">
        <v>9619</v>
      </c>
    </row>
    <row r="1705" spans="1:72" ht="13.5" customHeight="1">
      <c r="A1705" s="3" t="str">
        <f>HYPERLINK("http://kyu.snu.ac.kr/sdhj/index.jsp?type=hj/GK14657_00IH_0001_0025.jpg","1777_각북면_25")</f>
        <v>1777_각북면_25</v>
      </c>
      <c r="B1705" s="2">
        <v>1777</v>
      </c>
      <c r="C1705" s="2" t="s">
        <v>12868</v>
      </c>
      <c r="D1705" s="2" t="s">
        <v>12865</v>
      </c>
      <c r="E1705" s="2">
        <v>1704</v>
      </c>
      <c r="F1705" s="1">
        <v>6</v>
      </c>
      <c r="G1705" s="1" t="s">
        <v>2655</v>
      </c>
      <c r="H1705" s="1" t="s">
        <v>7350</v>
      </c>
      <c r="I1705" s="1">
        <v>6</v>
      </c>
      <c r="L1705" s="1">
        <v>5</v>
      </c>
      <c r="M1705" s="2" t="s">
        <v>13522</v>
      </c>
      <c r="N1705" s="2" t="s">
        <v>13523</v>
      </c>
      <c r="T1705" s="1" t="s">
        <v>12957</v>
      </c>
      <c r="U1705" s="1" t="s">
        <v>37</v>
      </c>
      <c r="V1705" s="1" t="s">
        <v>7529</v>
      </c>
      <c r="W1705" s="1" t="s">
        <v>73</v>
      </c>
      <c r="X1705" s="1" t="s">
        <v>12958</v>
      </c>
      <c r="Y1705" s="1" t="s">
        <v>2966</v>
      </c>
      <c r="Z1705" s="1" t="s">
        <v>9179</v>
      </c>
      <c r="AC1705" s="1">
        <v>84</v>
      </c>
      <c r="AD1705" s="1" t="s">
        <v>259</v>
      </c>
      <c r="AE1705" s="1" t="s">
        <v>9658</v>
      </c>
      <c r="AJ1705" s="1" t="s">
        <v>17</v>
      </c>
      <c r="AK1705" s="1" t="s">
        <v>9765</v>
      </c>
      <c r="AL1705" s="1" t="s">
        <v>76</v>
      </c>
      <c r="AM1705" s="1" t="s">
        <v>14465</v>
      </c>
      <c r="AT1705" s="1" t="s">
        <v>37</v>
      </c>
      <c r="AU1705" s="1" t="s">
        <v>7529</v>
      </c>
      <c r="AV1705" s="1" t="s">
        <v>2967</v>
      </c>
      <c r="AW1705" s="1" t="s">
        <v>10319</v>
      </c>
      <c r="BG1705" s="1" t="s">
        <v>37</v>
      </c>
      <c r="BH1705" s="1" t="s">
        <v>7529</v>
      </c>
      <c r="BI1705" s="1" t="s">
        <v>2968</v>
      </c>
      <c r="BJ1705" s="1" t="s">
        <v>11146</v>
      </c>
      <c r="BK1705" s="1" t="s">
        <v>37</v>
      </c>
      <c r="BL1705" s="1" t="s">
        <v>7529</v>
      </c>
      <c r="BM1705" s="1" t="s">
        <v>1890</v>
      </c>
      <c r="BN1705" s="1" t="s">
        <v>9365</v>
      </c>
      <c r="BO1705" s="1" t="s">
        <v>37</v>
      </c>
      <c r="BP1705" s="1" t="s">
        <v>7529</v>
      </c>
      <c r="BQ1705" s="1" t="s">
        <v>2969</v>
      </c>
      <c r="BR1705" s="1" t="s">
        <v>12325</v>
      </c>
      <c r="BS1705" s="1" t="s">
        <v>50</v>
      </c>
      <c r="BT1705" s="1" t="s">
        <v>9712</v>
      </c>
    </row>
    <row r="1706" spans="1:72" ht="13.5" customHeight="1">
      <c r="A1706" s="3" t="str">
        <f>HYPERLINK("http://kyu.snu.ac.kr/sdhj/index.jsp?type=hj/GK14657_00IH_0001_0025.jpg","1777_각북면_25")</f>
        <v>1777_각북면_25</v>
      </c>
      <c r="B1706" s="2">
        <v>1777</v>
      </c>
      <c r="C1706" s="2" t="s">
        <v>12868</v>
      </c>
      <c r="D1706" s="2" t="s">
        <v>12865</v>
      </c>
      <c r="E1706" s="2">
        <v>1705</v>
      </c>
      <c r="F1706" s="1">
        <v>6</v>
      </c>
      <c r="G1706" s="1" t="s">
        <v>2655</v>
      </c>
      <c r="H1706" s="1" t="s">
        <v>7350</v>
      </c>
      <c r="I1706" s="1">
        <v>6</v>
      </c>
      <c r="L1706" s="1">
        <v>5</v>
      </c>
      <c r="M1706" s="2" t="s">
        <v>13522</v>
      </c>
      <c r="N1706" s="2" t="s">
        <v>13523</v>
      </c>
      <c r="S1706" s="1" t="s">
        <v>47</v>
      </c>
      <c r="T1706" s="1" t="s">
        <v>179</v>
      </c>
      <c r="W1706" s="1" t="s">
        <v>791</v>
      </c>
      <c r="X1706" s="1" t="s">
        <v>7510</v>
      </c>
      <c r="Y1706" s="1" t="s">
        <v>10</v>
      </c>
      <c r="Z1706" s="1" t="s">
        <v>7691</v>
      </c>
      <c r="AC1706" s="1">
        <v>88</v>
      </c>
      <c r="AD1706" s="1" t="s">
        <v>66</v>
      </c>
      <c r="AE1706" s="1" t="s">
        <v>9631</v>
      </c>
      <c r="AJ1706" s="1" t="s">
        <v>17</v>
      </c>
      <c r="AK1706" s="1" t="s">
        <v>9765</v>
      </c>
      <c r="AL1706" s="1" t="s">
        <v>576</v>
      </c>
      <c r="AM1706" s="1" t="s">
        <v>9767</v>
      </c>
      <c r="AT1706" s="1" t="s">
        <v>53</v>
      </c>
      <c r="AU1706" s="1" t="s">
        <v>7653</v>
      </c>
      <c r="AV1706" s="1" t="s">
        <v>2970</v>
      </c>
      <c r="AW1706" s="1" t="s">
        <v>10411</v>
      </c>
      <c r="BG1706" s="1" t="s">
        <v>77</v>
      </c>
      <c r="BH1706" s="1" t="s">
        <v>7576</v>
      </c>
      <c r="BI1706" s="1" t="s">
        <v>2971</v>
      </c>
      <c r="BJ1706" s="1" t="s">
        <v>8852</v>
      </c>
      <c r="BK1706" s="1" t="s">
        <v>1479</v>
      </c>
      <c r="BL1706" s="1" t="s">
        <v>7560</v>
      </c>
      <c r="BM1706" s="1" t="s">
        <v>2972</v>
      </c>
      <c r="BN1706" s="1" t="s">
        <v>10486</v>
      </c>
      <c r="BO1706" s="1" t="s">
        <v>37</v>
      </c>
      <c r="BP1706" s="1" t="s">
        <v>7529</v>
      </c>
      <c r="BQ1706" s="1" t="s">
        <v>2973</v>
      </c>
      <c r="BR1706" s="1" t="s">
        <v>12405</v>
      </c>
      <c r="BS1706" s="1" t="s">
        <v>50</v>
      </c>
      <c r="BT1706" s="1" t="s">
        <v>9712</v>
      </c>
    </row>
    <row r="1707" spans="1:72" ht="13.5" customHeight="1">
      <c r="A1707" s="3" t="str">
        <f>HYPERLINK("http://kyu.snu.ac.kr/sdhj/index.jsp?type=hj/GK14657_00IH_0001_0025.jpg","1777_각북면_25")</f>
        <v>1777_각북면_25</v>
      </c>
      <c r="B1707" s="2">
        <v>1777</v>
      </c>
      <c r="C1707" s="2" t="s">
        <v>12868</v>
      </c>
      <c r="D1707" s="2" t="s">
        <v>12865</v>
      </c>
      <c r="E1707" s="2">
        <v>1706</v>
      </c>
      <c r="F1707" s="1">
        <v>6</v>
      </c>
      <c r="G1707" s="1" t="s">
        <v>2655</v>
      </c>
      <c r="H1707" s="1" t="s">
        <v>7350</v>
      </c>
      <c r="I1707" s="1">
        <v>6</v>
      </c>
      <c r="L1707" s="1">
        <v>5</v>
      </c>
      <c r="M1707" s="2" t="s">
        <v>13522</v>
      </c>
      <c r="N1707" s="2" t="s">
        <v>13523</v>
      </c>
      <c r="S1707" s="1" t="s">
        <v>57</v>
      </c>
      <c r="T1707" s="1" t="s">
        <v>7485</v>
      </c>
      <c r="Y1707" s="1" t="s">
        <v>2974</v>
      </c>
      <c r="Z1707" s="1" t="s">
        <v>9178</v>
      </c>
      <c r="AC1707" s="1">
        <v>40</v>
      </c>
      <c r="AD1707" s="1" t="s">
        <v>1099</v>
      </c>
      <c r="AE1707" s="1" t="s">
        <v>9620</v>
      </c>
    </row>
    <row r="1708" spans="1:72" ht="13.5" customHeight="1">
      <c r="A1708" s="3" t="str">
        <f>HYPERLINK("http://kyu.snu.ac.kr/sdhj/index.jsp?type=hj/GK14657_00IH_0001_0025.jpg","1777_각북면_25")</f>
        <v>1777_각북면_25</v>
      </c>
      <c r="B1708" s="2">
        <v>1777</v>
      </c>
      <c r="C1708" s="2" t="s">
        <v>12868</v>
      </c>
      <c r="D1708" s="2" t="s">
        <v>12865</v>
      </c>
      <c r="E1708" s="2">
        <v>1707</v>
      </c>
      <c r="F1708" s="1">
        <v>6</v>
      </c>
      <c r="G1708" s="1" t="s">
        <v>2655</v>
      </c>
      <c r="H1708" s="1" t="s">
        <v>7350</v>
      </c>
      <c r="I1708" s="1">
        <v>6</v>
      </c>
      <c r="L1708" s="1">
        <v>5</v>
      </c>
      <c r="M1708" s="2" t="s">
        <v>13522</v>
      </c>
      <c r="N1708" s="2" t="s">
        <v>13523</v>
      </c>
      <c r="S1708" s="1" t="s">
        <v>64</v>
      </c>
      <c r="T1708" s="1" t="s">
        <v>4015</v>
      </c>
      <c r="W1708" s="1" t="s">
        <v>73</v>
      </c>
      <c r="X1708" s="1" t="s">
        <v>12958</v>
      </c>
      <c r="Y1708" s="1" t="s">
        <v>10</v>
      </c>
      <c r="Z1708" s="1" t="s">
        <v>7691</v>
      </c>
      <c r="AC1708" s="1">
        <v>30</v>
      </c>
      <c r="AD1708" s="1" t="s">
        <v>995</v>
      </c>
      <c r="AE1708" s="1" t="s">
        <v>9643</v>
      </c>
    </row>
    <row r="1709" spans="1:72" ht="13.5" customHeight="1">
      <c r="A1709" s="3" t="str">
        <f>HYPERLINK("http://kyu.snu.ac.kr/sdhj/index.jsp?type=hj/GK14657_00IH_0001_0025.jpg","1777_각북면_25")</f>
        <v>1777_각북면_25</v>
      </c>
      <c r="B1709" s="2">
        <v>1777</v>
      </c>
      <c r="C1709" s="2" t="s">
        <v>12868</v>
      </c>
      <c r="D1709" s="2" t="s">
        <v>12865</v>
      </c>
      <c r="E1709" s="2">
        <v>1708</v>
      </c>
      <c r="F1709" s="1">
        <v>6</v>
      </c>
      <c r="G1709" s="1" t="s">
        <v>2655</v>
      </c>
      <c r="H1709" s="1" t="s">
        <v>7350</v>
      </c>
      <c r="I1709" s="1">
        <v>6</v>
      </c>
      <c r="L1709" s="1">
        <v>5</v>
      </c>
      <c r="M1709" s="2" t="s">
        <v>13522</v>
      </c>
      <c r="N1709" s="2" t="s">
        <v>13523</v>
      </c>
      <c r="S1709" s="1" t="s">
        <v>67</v>
      </c>
      <c r="T1709" s="1" t="s">
        <v>5121</v>
      </c>
      <c r="AF1709" s="1" t="s">
        <v>294</v>
      </c>
      <c r="AG1709" s="1" t="s">
        <v>9678</v>
      </c>
    </row>
    <row r="1710" spans="1:72" ht="13.5" customHeight="1">
      <c r="A1710" s="3" t="str">
        <f>HYPERLINK("http://kyu.snu.ac.kr/sdhj/index.jsp?type=hj/GK14657_00IH_0001_0025.jpg","1777_각북면_25")</f>
        <v>1777_각북면_25</v>
      </c>
      <c r="B1710" s="2">
        <v>1777</v>
      </c>
      <c r="C1710" s="2" t="s">
        <v>12868</v>
      </c>
      <c r="D1710" s="2" t="s">
        <v>12865</v>
      </c>
      <c r="E1710" s="2">
        <v>1709</v>
      </c>
      <c r="F1710" s="1">
        <v>6</v>
      </c>
      <c r="G1710" s="1" t="s">
        <v>2655</v>
      </c>
      <c r="H1710" s="1" t="s">
        <v>7350</v>
      </c>
      <c r="I1710" s="1">
        <v>6</v>
      </c>
      <c r="L1710" s="1">
        <v>5</v>
      </c>
      <c r="M1710" s="2" t="s">
        <v>13522</v>
      </c>
      <c r="N1710" s="2" t="s">
        <v>13523</v>
      </c>
      <c r="S1710" s="1" t="s">
        <v>67</v>
      </c>
      <c r="T1710" s="1" t="s">
        <v>5121</v>
      </c>
      <c r="AC1710" s="1">
        <v>6</v>
      </c>
      <c r="AD1710" s="1" t="s">
        <v>70</v>
      </c>
      <c r="AE1710" s="1" t="s">
        <v>9627</v>
      </c>
    </row>
    <row r="1711" spans="1:72" ht="13.5" customHeight="1">
      <c r="A1711" s="3" t="str">
        <f>HYPERLINK("http://kyu.snu.ac.kr/sdhj/index.jsp?type=hj/GK14657_00IH_0001_0025.jpg","1777_각북면_25")</f>
        <v>1777_각북면_25</v>
      </c>
      <c r="B1711" s="2">
        <v>1777</v>
      </c>
      <c r="C1711" s="2" t="s">
        <v>12868</v>
      </c>
      <c r="D1711" s="2" t="s">
        <v>12865</v>
      </c>
      <c r="E1711" s="2">
        <v>1710</v>
      </c>
      <c r="F1711" s="1">
        <v>6</v>
      </c>
      <c r="G1711" s="1" t="s">
        <v>2655</v>
      </c>
      <c r="H1711" s="1" t="s">
        <v>7350</v>
      </c>
      <c r="I1711" s="1">
        <v>6</v>
      </c>
      <c r="L1711" s="1">
        <v>5</v>
      </c>
      <c r="M1711" s="2" t="s">
        <v>13522</v>
      </c>
      <c r="N1711" s="2" t="s">
        <v>13523</v>
      </c>
      <c r="T1711" s="1" t="s">
        <v>15262</v>
      </c>
      <c r="U1711" s="1" t="s">
        <v>109</v>
      </c>
      <c r="V1711" s="1" t="s">
        <v>7521</v>
      </c>
      <c r="Y1711" s="1" t="s">
        <v>113</v>
      </c>
      <c r="Z1711" s="1" t="s">
        <v>7749</v>
      </c>
      <c r="AC1711" s="1">
        <v>7</v>
      </c>
      <c r="AD1711" s="1" t="s">
        <v>108</v>
      </c>
      <c r="AE1711" s="1" t="s">
        <v>9615</v>
      </c>
    </row>
    <row r="1712" spans="1:72" ht="13.5" customHeight="1">
      <c r="A1712" s="3" t="str">
        <f>HYPERLINK("http://kyu.snu.ac.kr/sdhj/index.jsp?type=hj/GK14657_00IH_0001_0025.jpg","1777_각북면_25")</f>
        <v>1777_각북면_25</v>
      </c>
      <c r="B1712" s="2">
        <v>1777</v>
      </c>
      <c r="C1712" s="2" t="s">
        <v>12868</v>
      </c>
      <c r="D1712" s="2" t="s">
        <v>12865</v>
      </c>
      <c r="E1712" s="2">
        <v>1711</v>
      </c>
      <c r="F1712" s="1">
        <v>6</v>
      </c>
      <c r="G1712" s="1" t="s">
        <v>2655</v>
      </c>
      <c r="H1712" s="1" t="s">
        <v>7350</v>
      </c>
      <c r="I1712" s="1">
        <v>6</v>
      </c>
      <c r="L1712" s="1">
        <v>5</v>
      </c>
      <c r="M1712" s="2" t="s">
        <v>13522</v>
      </c>
      <c r="N1712" s="2" t="s">
        <v>13523</v>
      </c>
      <c r="T1712" s="1" t="s">
        <v>15262</v>
      </c>
      <c r="U1712" s="1" t="s">
        <v>109</v>
      </c>
      <c r="V1712" s="1" t="s">
        <v>7521</v>
      </c>
      <c r="Y1712" s="1" t="s">
        <v>113</v>
      </c>
      <c r="Z1712" s="1" t="s">
        <v>7749</v>
      </c>
      <c r="AC1712" s="1">
        <v>5</v>
      </c>
      <c r="AD1712" s="1" t="s">
        <v>201</v>
      </c>
      <c r="AE1712" s="1" t="s">
        <v>9636</v>
      </c>
      <c r="AF1712" s="1" t="s">
        <v>71</v>
      </c>
      <c r="AG1712" s="1" t="s">
        <v>9052</v>
      </c>
    </row>
    <row r="1713" spans="1:72" ht="13.5" customHeight="1">
      <c r="A1713" s="3" t="str">
        <f>HYPERLINK("http://kyu.snu.ac.kr/sdhj/index.jsp?type=hj/GK14657_00IH_0001_0025.jpg","1777_각북면_25")</f>
        <v>1777_각북면_25</v>
      </c>
      <c r="B1713" s="2">
        <v>1777</v>
      </c>
      <c r="C1713" s="2" t="s">
        <v>12868</v>
      </c>
      <c r="D1713" s="2" t="s">
        <v>12865</v>
      </c>
      <c r="E1713" s="2">
        <v>1712</v>
      </c>
      <c r="F1713" s="1">
        <v>6</v>
      </c>
      <c r="G1713" s="1" t="s">
        <v>2655</v>
      </c>
      <c r="H1713" s="1" t="s">
        <v>7350</v>
      </c>
      <c r="I1713" s="1">
        <v>6</v>
      </c>
      <c r="L1713" s="1">
        <v>5</v>
      </c>
      <c r="M1713" s="2" t="s">
        <v>13522</v>
      </c>
      <c r="N1713" s="2" t="s">
        <v>13523</v>
      </c>
      <c r="T1713" s="1" t="s">
        <v>15262</v>
      </c>
      <c r="U1713" s="1" t="s">
        <v>109</v>
      </c>
      <c r="V1713" s="1" t="s">
        <v>7521</v>
      </c>
      <c r="AC1713" s="1">
        <v>66</v>
      </c>
      <c r="AD1713" s="1" t="s">
        <v>70</v>
      </c>
      <c r="AE1713" s="1" t="s">
        <v>9627</v>
      </c>
    </row>
    <row r="1714" spans="1:72" ht="13.5" customHeight="1">
      <c r="A1714" s="3" t="str">
        <f>HYPERLINK("http://kyu.snu.ac.kr/sdhj/index.jsp?type=hj/GK14657_00IH_0001_0025.jpg","1777_각북면_25")</f>
        <v>1777_각북면_25</v>
      </c>
      <c r="B1714" s="2">
        <v>1777</v>
      </c>
      <c r="C1714" s="2" t="s">
        <v>12868</v>
      </c>
      <c r="D1714" s="2" t="s">
        <v>12865</v>
      </c>
      <c r="E1714" s="2">
        <v>1713</v>
      </c>
      <c r="F1714" s="1">
        <v>6</v>
      </c>
      <c r="G1714" s="1" t="s">
        <v>2655</v>
      </c>
      <c r="H1714" s="1" t="s">
        <v>7350</v>
      </c>
      <c r="I1714" s="1">
        <v>7</v>
      </c>
      <c r="J1714" s="1" t="s">
        <v>2975</v>
      </c>
      <c r="K1714" s="1" t="s">
        <v>7428</v>
      </c>
      <c r="L1714" s="1">
        <v>1</v>
      </c>
      <c r="M1714" s="2" t="s">
        <v>2975</v>
      </c>
      <c r="N1714" s="2" t="s">
        <v>7428</v>
      </c>
      <c r="T1714" s="1" t="s">
        <v>12957</v>
      </c>
      <c r="U1714" s="1" t="s">
        <v>223</v>
      </c>
      <c r="V1714" s="1" t="s">
        <v>7526</v>
      </c>
      <c r="W1714" s="1" t="s">
        <v>65</v>
      </c>
      <c r="X1714" s="1" t="s">
        <v>7674</v>
      </c>
      <c r="Y1714" s="1" t="s">
        <v>2976</v>
      </c>
      <c r="Z1714" s="1" t="s">
        <v>8423</v>
      </c>
      <c r="AC1714" s="1">
        <v>41</v>
      </c>
      <c r="AD1714" s="1" t="s">
        <v>753</v>
      </c>
      <c r="AE1714" s="1" t="s">
        <v>9644</v>
      </c>
      <c r="AJ1714" s="1" t="s">
        <v>17</v>
      </c>
      <c r="AK1714" s="1" t="s">
        <v>9765</v>
      </c>
      <c r="AL1714" s="1" t="s">
        <v>172</v>
      </c>
      <c r="AM1714" s="1" t="s">
        <v>9722</v>
      </c>
      <c r="AT1714" s="1" t="s">
        <v>223</v>
      </c>
      <c r="AU1714" s="1" t="s">
        <v>7526</v>
      </c>
      <c r="AV1714" s="1" t="s">
        <v>1460</v>
      </c>
      <c r="AW1714" s="1" t="s">
        <v>10410</v>
      </c>
      <c r="BG1714" s="1" t="s">
        <v>585</v>
      </c>
      <c r="BH1714" s="1" t="s">
        <v>9854</v>
      </c>
      <c r="BI1714" s="1" t="s">
        <v>2977</v>
      </c>
      <c r="BJ1714" s="1" t="s">
        <v>10961</v>
      </c>
      <c r="BK1714" s="1" t="s">
        <v>53</v>
      </c>
      <c r="BL1714" s="1" t="s">
        <v>7653</v>
      </c>
      <c r="BM1714" s="1" t="s">
        <v>2978</v>
      </c>
      <c r="BN1714" s="1" t="s">
        <v>10350</v>
      </c>
      <c r="BO1714" s="1" t="s">
        <v>492</v>
      </c>
      <c r="BP1714" s="1" t="s">
        <v>7525</v>
      </c>
      <c r="BQ1714" s="1" t="s">
        <v>2979</v>
      </c>
      <c r="BR1714" s="1" t="s">
        <v>12108</v>
      </c>
      <c r="BS1714" s="1" t="s">
        <v>50</v>
      </c>
      <c r="BT1714" s="1" t="s">
        <v>9712</v>
      </c>
    </row>
    <row r="1715" spans="1:72" ht="13.5" customHeight="1">
      <c r="A1715" s="3" t="str">
        <f>HYPERLINK("http://kyu.snu.ac.kr/sdhj/index.jsp?type=hj/GK14657_00IH_0001_0025.jpg","1777_각북면_25")</f>
        <v>1777_각북면_25</v>
      </c>
      <c r="B1715" s="2">
        <v>1777</v>
      </c>
      <c r="C1715" s="2" t="s">
        <v>12868</v>
      </c>
      <c r="D1715" s="2" t="s">
        <v>12865</v>
      </c>
      <c r="E1715" s="2">
        <v>1714</v>
      </c>
      <c r="F1715" s="1">
        <v>6</v>
      </c>
      <c r="G1715" s="1" t="s">
        <v>2655</v>
      </c>
      <c r="H1715" s="1" t="s">
        <v>7350</v>
      </c>
      <c r="I1715" s="1">
        <v>7</v>
      </c>
      <c r="L1715" s="1">
        <v>1</v>
      </c>
      <c r="M1715" s="2" t="s">
        <v>2975</v>
      </c>
      <c r="N1715" s="2" t="s">
        <v>7428</v>
      </c>
      <c r="S1715" s="1" t="s">
        <v>47</v>
      </c>
      <c r="T1715" s="1" t="s">
        <v>179</v>
      </c>
      <c r="W1715" s="1" t="s">
        <v>203</v>
      </c>
      <c r="X1715" s="1" t="s">
        <v>7683</v>
      </c>
      <c r="Y1715" s="1" t="s">
        <v>210</v>
      </c>
      <c r="Z1715" s="1" t="s">
        <v>7726</v>
      </c>
      <c r="AC1715" s="1">
        <v>41</v>
      </c>
      <c r="AD1715" s="1" t="s">
        <v>753</v>
      </c>
      <c r="AE1715" s="1" t="s">
        <v>9644</v>
      </c>
      <c r="AJ1715" s="1" t="s">
        <v>17</v>
      </c>
      <c r="AK1715" s="1" t="s">
        <v>9765</v>
      </c>
      <c r="AL1715" s="1" t="s">
        <v>205</v>
      </c>
      <c r="AM1715" s="1" t="s">
        <v>9777</v>
      </c>
      <c r="AT1715" s="1" t="s">
        <v>223</v>
      </c>
      <c r="AU1715" s="1" t="s">
        <v>7526</v>
      </c>
      <c r="AV1715" s="1" t="s">
        <v>12790</v>
      </c>
      <c r="AW1715" s="1" t="s">
        <v>12791</v>
      </c>
      <c r="BG1715" s="1" t="s">
        <v>223</v>
      </c>
      <c r="BH1715" s="1" t="s">
        <v>7526</v>
      </c>
      <c r="BI1715" s="1" t="s">
        <v>2980</v>
      </c>
      <c r="BJ1715" s="1" t="s">
        <v>11145</v>
      </c>
      <c r="BK1715" s="1" t="s">
        <v>223</v>
      </c>
      <c r="BL1715" s="1" t="s">
        <v>7526</v>
      </c>
      <c r="BM1715" s="1" t="s">
        <v>2981</v>
      </c>
      <c r="BN1715" s="1" t="s">
        <v>11713</v>
      </c>
      <c r="BO1715" s="1" t="s">
        <v>223</v>
      </c>
      <c r="BP1715" s="1" t="s">
        <v>7526</v>
      </c>
      <c r="BQ1715" s="1" t="s">
        <v>2982</v>
      </c>
      <c r="BR1715" s="1" t="s">
        <v>12167</v>
      </c>
      <c r="BS1715" s="1" t="s">
        <v>576</v>
      </c>
      <c r="BT1715" s="1" t="s">
        <v>9767</v>
      </c>
    </row>
    <row r="1716" spans="1:72" ht="13.5" customHeight="1">
      <c r="A1716" s="3" t="str">
        <f>HYPERLINK("http://kyu.snu.ac.kr/sdhj/index.jsp?type=hj/GK14657_00IH_0001_0025.jpg","1777_각북면_25")</f>
        <v>1777_각북면_25</v>
      </c>
      <c r="B1716" s="2">
        <v>1777</v>
      </c>
      <c r="C1716" s="2" t="s">
        <v>12868</v>
      </c>
      <c r="D1716" s="2" t="s">
        <v>12865</v>
      </c>
      <c r="E1716" s="2">
        <v>1715</v>
      </c>
      <c r="F1716" s="1">
        <v>6</v>
      </c>
      <c r="G1716" s="1" t="s">
        <v>2655</v>
      </c>
      <c r="H1716" s="1" t="s">
        <v>7350</v>
      </c>
      <c r="I1716" s="1">
        <v>7</v>
      </c>
      <c r="L1716" s="1">
        <v>1</v>
      </c>
      <c r="M1716" s="2" t="s">
        <v>2975</v>
      </c>
      <c r="N1716" s="2" t="s">
        <v>7428</v>
      </c>
      <c r="S1716" s="1" t="s">
        <v>67</v>
      </c>
      <c r="T1716" s="1" t="s">
        <v>5121</v>
      </c>
      <c r="AC1716" s="1">
        <v>13</v>
      </c>
      <c r="AD1716" s="1" t="s">
        <v>40</v>
      </c>
      <c r="AE1716" s="1" t="s">
        <v>9663</v>
      </c>
    </row>
    <row r="1717" spans="1:72" ht="13.5" customHeight="1">
      <c r="A1717" s="3" t="str">
        <f>HYPERLINK("http://kyu.snu.ac.kr/sdhj/index.jsp?type=hj/GK14657_00IH_0001_0025.jpg","1777_각북면_25")</f>
        <v>1777_각북면_25</v>
      </c>
      <c r="B1717" s="2">
        <v>1777</v>
      </c>
      <c r="C1717" s="2" t="s">
        <v>12868</v>
      </c>
      <c r="D1717" s="2" t="s">
        <v>12865</v>
      </c>
      <c r="E1717" s="2">
        <v>1716</v>
      </c>
      <c r="F1717" s="1">
        <v>6</v>
      </c>
      <c r="G1717" s="1" t="s">
        <v>2655</v>
      </c>
      <c r="H1717" s="1" t="s">
        <v>7350</v>
      </c>
      <c r="I1717" s="1">
        <v>7</v>
      </c>
      <c r="L1717" s="1">
        <v>1</v>
      </c>
      <c r="M1717" s="2" t="s">
        <v>2975</v>
      </c>
      <c r="N1717" s="2" t="s">
        <v>7428</v>
      </c>
      <c r="S1717" s="1" t="s">
        <v>57</v>
      </c>
      <c r="T1717" s="1" t="s">
        <v>7485</v>
      </c>
      <c r="U1717" s="1" t="s">
        <v>223</v>
      </c>
      <c r="V1717" s="1" t="s">
        <v>7526</v>
      </c>
      <c r="Y1717" s="1" t="s">
        <v>389</v>
      </c>
      <c r="Z1717" s="1" t="s">
        <v>7843</v>
      </c>
      <c r="AC1717" s="1">
        <v>5</v>
      </c>
      <c r="AD1717" s="1" t="s">
        <v>201</v>
      </c>
      <c r="AE1717" s="1" t="s">
        <v>9636</v>
      </c>
    </row>
    <row r="1718" spans="1:72" ht="13.5" customHeight="1">
      <c r="A1718" s="3" t="str">
        <f>HYPERLINK("http://kyu.snu.ac.kr/sdhj/index.jsp?type=hj/GK14657_00IH_0001_0025.jpg","1777_각북면_25")</f>
        <v>1777_각북면_25</v>
      </c>
      <c r="B1718" s="2">
        <v>1777</v>
      </c>
      <c r="C1718" s="2" t="s">
        <v>12868</v>
      </c>
      <c r="D1718" s="2" t="s">
        <v>12865</v>
      </c>
      <c r="E1718" s="2">
        <v>1717</v>
      </c>
      <c r="F1718" s="1">
        <v>6</v>
      </c>
      <c r="G1718" s="1" t="s">
        <v>2655</v>
      </c>
      <c r="H1718" s="1" t="s">
        <v>7350</v>
      </c>
      <c r="I1718" s="1">
        <v>7</v>
      </c>
      <c r="L1718" s="1">
        <v>2</v>
      </c>
      <c r="M1718" s="2" t="s">
        <v>13524</v>
      </c>
      <c r="N1718" s="2" t="s">
        <v>13525</v>
      </c>
      <c r="T1718" s="1" t="s">
        <v>12957</v>
      </c>
      <c r="U1718" s="1" t="s">
        <v>174</v>
      </c>
      <c r="V1718" s="1" t="s">
        <v>7523</v>
      </c>
      <c r="W1718" s="1" t="s">
        <v>481</v>
      </c>
      <c r="X1718" s="1" t="s">
        <v>7717</v>
      </c>
      <c r="Y1718" s="1" t="s">
        <v>2983</v>
      </c>
      <c r="Z1718" s="1" t="s">
        <v>7963</v>
      </c>
      <c r="AC1718" s="1">
        <v>36</v>
      </c>
      <c r="AD1718" s="1" t="s">
        <v>309</v>
      </c>
      <c r="AE1718" s="1" t="s">
        <v>9639</v>
      </c>
      <c r="AJ1718" s="1" t="s">
        <v>17</v>
      </c>
      <c r="AK1718" s="1" t="s">
        <v>9765</v>
      </c>
      <c r="AL1718" s="1" t="s">
        <v>824</v>
      </c>
      <c r="AM1718" s="1" t="s">
        <v>9784</v>
      </c>
      <c r="AT1718" s="1" t="s">
        <v>79</v>
      </c>
      <c r="AU1718" s="1" t="s">
        <v>9844</v>
      </c>
      <c r="AV1718" s="1" t="s">
        <v>2984</v>
      </c>
      <c r="AW1718" s="1" t="s">
        <v>8747</v>
      </c>
      <c r="BG1718" s="1" t="s">
        <v>79</v>
      </c>
      <c r="BH1718" s="1" t="s">
        <v>9844</v>
      </c>
      <c r="BI1718" s="1" t="s">
        <v>2985</v>
      </c>
      <c r="BJ1718" s="1" t="s">
        <v>10931</v>
      </c>
      <c r="BK1718" s="1" t="s">
        <v>79</v>
      </c>
      <c r="BL1718" s="1" t="s">
        <v>9844</v>
      </c>
      <c r="BM1718" s="1" t="s">
        <v>2986</v>
      </c>
      <c r="BN1718" s="1" t="s">
        <v>10378</v>
      </c>
      <c r="BO1718" s="1" t="s">
        <v>79</v>
      </c>
      <c r="BP1718" s="1" t="s">
        <v>9844</v>
      </c>
      <c r="BQ1718" s="1" t="s">
        <v>15455</v>
      </c>
      <c r="BR1718" s="1" t="s">
        <v>12404</v>
      </c>
      <c r="BS1718" s="1" t="s">
        <v>172</v>
      </c>
      <c r="BT1718" s="1" t="s">
        <v>9722</v>
      </c>
    </row>
    <row r="1719" spans="1:72" ht="13.5" customHeight="1">
      <c r="A1719" s="3" t="str">
        <f>HYPERLINK("http://kyu.snu.ac.kr/sdhj/index.jsp?type=hj/GK14657_00IH_0001_0025.jpg","1777_각북면_25")</f>
        <v>1777_각북면_25</v>
      </c>
      <c r="B1719" s="2">
        <v>1777</v>
      </c>
      <c r="C1719" s="2" t="s">
        <v>12868</v>
      </c>
      <c r="D1719" s="2" t="s">
        <v>12865</v>
      </c>
      <c r="E1719" s="2">
        <v>1718</v>
      </c>
      <c r="F1719" s="1">
        <v>6</v>
      </c>
      <c r="G1719" s="1" t="s">
        <v>2655</v>
      </c>
      <c r="H1719" s="1" t="s">
        <v>7350</v>
      </c>
      <c r="I1719" s="1">
        <v>7</v>
      </c>
      <c r="L1719" s="1">
        <v>2</v>
      </c>
      <c r="M1719" s="2" t="s">
        <v>13524</v>
      </c>
      <c r="N1719" s="2" t="s">
        <v>13525</v>
      </c>
      <c r="S1719" s="1" t="s">
        <v>47</v>
      </c>
      <c r="T1719" s="1" t="s">
        <v>179</v>
      </c>
      <c r="W1719" s="1" t="s">
        <v>2891</v>
      </c>
      <c r="X1719" s="1" t="s">
        <v>7693</v>
      </c>
      <c r="Y1719" s="1" t="s">
        <v>101</v>
      </c>
      <c r="Z1719" s="1" t="s">
        <v>7731</v>
      </c>
      <c r="AC1719" s="1">
        <v>23</v>
      </c>
      <c r="AD1719" s="1" t="s">
        <v>455</v>
      </c>
      <c r="AE1719" s="1" t="s">
        <v>9661</v>
      </c>
      <c r="AJ1719" s="1" t="s">
        <v>465</v>
      </c>
      <c r="AK1719" s="1" t="s">
        <v>9766</v>
      </c>
      <c r="AL1719" s="1" t="s">
        <v>2987</v>
      </c>
      <c r="AM1719" s="1" t="s">
        <v>9783</v>
      </c>
      <c r="AT1719" s="1" t="s">
        <v>79</v>
      </c>
      <c r="AU1719" s="1" t="s">
        <v>9844</v>
      </c>
      <c r="AV1719" s="1" t="s">
        <v>2988</v>
      </c>
      <c r="AW1719" s="1" t="s">
        <v>10409</v>
      </c>
      <c r="BG1719" s="1" t="s">
        <v>79</v>
      </c>
      <c r="BH1719" s="1" t="s">
        <v>9844</v>
      </c>
      <c r="BI1719" s="1" t="s">
        <v>2989</v>
      </c>
      <c r="BJ1719" s="1" t="s">
        <v>11059</v>
      </c>
      <c r="BK1719" s="1" t="s">
        <v>79</v>
      </c>
      <c r="BL1719" s="1" t="s">
        <v>9844</v>
      </c>
      <c r="BM1719" s="1" t="s">
        <v>2990</v>
      </c>
      <c r="BN1719" s="1" t="s">
        <v>11054</v>
      </c>
      <c r="BO1719" s="1" t="s">
        <v>79</v>
      </c>
      <c r="BP1719" s="1" t="s">
        <v>9844</v>
      </c>
      <c r="BQ1719" s="1" t="s">
        <v>2991</v>
      </c>
      <c r="BR1719" s="1" t="s">
        <v>12403</v>
      </c>
      <c r="BS1719" s="1" t="s">
        <v>183</v>
      </c>
      <c r="BT1719" s="1" t="s">
        <v>9710</v>
      </c>
    </row>
    <row r="1720" spans="1:72" ht="13.5" customHeight="1">
      <c r="A1720" s="3" t="str">
        <f>HYPERLINK("http://kyu.snu.ac.kr/sdhj/index.jsp?type=hj/GK14657_00IH_0001_0025.jpg","1777_각북면_25")</f>
        <v>1777_각북면_25</v>
      </c>
      <c r="B1720" s="2">
        <v>1777</v>
      </c>
      <c r="C1720" s="2" t="s">
        <v>12868</v>
      </c>
      <c r="D1720" s="2" t="s">
        <v>12865</v>
      </c>
      <c r="E1720" s="2">
        <v>1719</v>
      </c>
      <c r="F1720" s="1">
        <v>6</v>
      </c>
      <c r="G1720" s="1" t="s">
        <v>2655</v>
      </c>
      <c r="H1720" s="1" t="s">
        <v>7350</v>
      </c>
      <c r="I1720" s="1">
        <v>7</v>
      </c>
      <c r="L1720" s="1">
        <v>2</v>
      </c>
      <c r="M1720" s="2" t="s">
        <v>13524</v>
      </c>
      <c r="N1720" s="2" t="s">
        <v>13525</v>
      </c>
      <c r="S1720" s="1" t="s">
        <v>67</v>
      </c>
      <c r="T1720" s="1" t="s">
        <v>5121</v>
      </c>
      <c r="AC1720" s="1">
        <v>8</v>
      </c>
      <c r="AD1720" s="1" t="s">
        <v>157</v>
      </c>
      <c r="AE1720" s="1" t="s">
        <v>9078</v>
      </c>
      <c r="AF1720" s="1" t="s">
        <v>71</v>
      </c>
      <c r="AG1720" s="1" t="s">
        <v>9052</v>
      </c>
    </row>
    <row r="1721" spans="1:72" ht="13.5" customHeight="1">
      <c r="A1721" s="3" t="str">
        <f>HYPERLINK("http://kyu.snu.ac.kr/sdhj/index.jsp?type=hj/GK14657_00IH_0001_0025.jpg","1777_각북면_25")</f>
        <v>1777_각북면_25</v>
      </c>
      <c r="B1721" s="2">
        <v>1777</v>
      </c>
      <c r="C1721" s="2" t="s">
        <v>12868</v>
      </c>
      <c r="D1721" s="2" t="s">
        <v>12865</v>
      </c>
      <c r="E1721" s="2">
        <v>1720</v>
      </c>
      <c r="F1721" s="1">
        <v>6</v>
      </c>
      <c r="G1721" s="1" t="s">
        <v>2655</v>
      </c>
      <c r="H1721" s="1" t="s">
        <v>7350</v>
      </c>
      <c r="I1721" s="1">
        <v>7</v>
      </c>
      <c r="L1721" s="1">
        <v>2</v>
      </c>
      <c r="M1721" s="2" t="s">
        <v>13524</v>
      </c>
      <c r="N1721" s="2" t="s">
        <v>13525</v>
      </c>
      <c r="T1721" s="1" t="s">
        <v>15262</v>
      </c>
      <c r="U1721" s="1" t="s">
        <v>138</v>
      </c>
      <c r="V1721" s="1" t="s">
        <v>7522</v>
      </c>
      <c r="Y1721" s="1" t="s">
        <v>2992</v>
      </c>
      <c r="Z1721" s="1" t="s">
        <v>8036</v>
      </c>
      <c r="AC1721" s="1">
        <v>69</v>
      </c>
      <c r="AD1721" s="1" t="s">
        <v>366</v>
      </c>
      <c r="AE1721" s="1" t="s">
        <v>9626</v>
      </c>
    </row>
    <row r="1722" spans="1:72" ht="13.5" customHeight="1">
      <c r="A1722" s="3" t="str">
        <f>HYPERLINK("http://kyu.snu.ac.kr/sdhj/index.jsp?type=hj/GK14657_00IH_0001_0025.jpg","1777_각북면_25")</f>
        <v>1777_각북면_25</v>
      </c>
      <c r="B1722" s="2">
        <v>1777</v>
      </c>
      <c r="C1722" s="2" t="s">
        <v>12868</v>
      </c>
      <c r="D1722" s="2" t="s">
        <v>12865</v>
      </c>
      <c r="E1722" s="2">
        <v>1721</v>
      </c>
      <c r="F1722" s="1">
        <v>6</v>
      </c>
      <c r="G1722" s="1" t="s">
        <v>2655</v>
      </c>
      <c r="H1722" s="1" t="s">
        <v>7350</v>
      </c>
      <c r="I1722" s="1">
        <v>7</v>
      </c>
      <c r="L1722" s="1">
        <v>2</v>
      </c>
      <c r="M1722" s="2" t="s">
        <v>13524</v>
      </c>
      <c r="N1722" s="2" t="s">
        <v>13525</v>
      </c>
      <c r="T1722" s="1" t="s">
        <v>15262</v>
      </c>
      <c r="U1722" s="1" t="s">
        <v>109</v>
      </c>
      <c r="V1722" s="1" t="s">
        <v>7521</v>
      </c>
      <c r="Y1722" s="1" t="s">
        <v>2993</v>
      </c>
      <c r="Z1722" s="1" t="s">
        <v>9177</v>
      </c>
      <c r="AC1722" s="1">
        <v>7</v>
      </c>
      <c r="AD1722" s="1" t="s">
        <v>108</v>
      </c>
      <c r="AE1722" s="1" t="s">
        <v>9615</v>
      </c>
      <c r="AF1722" s="1" t="s">
        <v>71</v>
      </c>
      <c r="AG1722" s="1" t="s">
        <v>9052</v>
      </c>
    </row>
    <row r="1723" spans="1:72" ht="13.5" customHeight="1">
      <c r="A1723" s="3" t="str">
        <f>HYPERLINK("http://kyu.snu.ac.kr/sdhj/index.jsp?type=hj/GK14657_00IH_0001_0025.jpg","1777_각북면_25")</f>
        <v>1777_각북면_25</v>
      </c>
      <c r="B1723" s="2">
        <v>1777</v>
      </c>
      <c r="C1723" s="2" t="s">
        <v>12868</v>
      </c>
      <c r="D1723" s="2" t="s">
        <v>12865</v>
      </c>
      <c r="E1723" s="2">
        <v>1722</v>
      </c>
      <c r="F1723" s="1">
        <v>6</v>
      </c>
      <c r="G1723" s="1" t="s">
        <v>2655</v>
      </c>
      <c r="H1723" s="1" t="s">
        <v>7350</v>
      </c>
      <c r="I1723" s="1">
        <v>7</v>
      </c>
      <c r="L1723" s="1">
        <v>3</v>
      </c>
      <c r="M1723" s="2" t="s">
        <v>15209</v>
      </c>
      <c r="N1723" s="2" t="s">
        <v>15210</v>
      </c>
      <c r="T1723" s="1" t="s">
        <v>12957</v>
      </c>
      <c r="U1723" s="1" t="s">
        <v>174</v>
      </c>
      <c r="V1723" s="1" t="s">
        <v>7523</v>
      </c>
      <c r="W1723" s="1" t="s">
        <v>38</v>
      </c>
      <c r="X1723" s="1" t="s">
        <v>12968</v>
      </c>
      <c r="Y1723" s="1" t="s">
        <v>2994</v>
      </c>
      <c r="Z1723" s="1" t="s">
        <v>9176</v>
      </c>
      <c r="AA1723" s="1" t="s">
        <v>2995</v>
      </c>
      <c r="AB1723" s="1" t="s">
        <v>9608</v>
      </c>
      <c r="AC1723" s="1">
        <v>39</v>
      </c>
      <c r="AD1723" s="1" t="s">
        <v>995</v>
      </c>
      <c r="AE1723" s="1" t="s">
        <v>9643</v>
      </c>
      <c r="AJ1723" s="1" t="s">
        <v>17</v>
      </c>
      <c r="AK1723" s="1" t="s">
        <v>9765</v>
      </c>
      <c r="AL1723" s="1" t="s">
        <v>129</v>
      </c>
      <c r="AM1723" s="1" t="s">
        <v>9723</v>
      </c>
      <c r="AT1723" s="1" t="s">
        <v>79</v>
      </c>
      <c r="AU1723" s="1" t="s">
        <v>9844</v>
      </c>
      <c r="AV1723" s="1" t="s">
        <v>2665</v>
      </c>
      <c r="AW1723" s="1" t="s">
        <v>10408</v>
      </c>
      <c r="BG1723" s="1" t="s">
        <v>79</v>
      </c>
      <c r="BH1723" s="1" t="s">
        <v>9844</v>
      </c>
      <c r="BI1723" s="1" t="s">
        <v>2666</v>
      </c>
      <c r="BJ1723" s="1" t="s">
        <v>11144</v>
      </c>
      <c r="BK1723" s="1" t="s">
        <v>79</v>
      </c>
      <c r="BL1723" s="1" t="s">
        <v>9844</v>
      </c>
      <c r="BM1723" s="1" t="s">
        <v>15452</v>
      </c>
      <c r="BN1723" s="1" t="s">
        <v>11147</v>
      </c>
      <c r="BQ1723" s="1" t="s">
        <v>2667</v>
      </c>
      <c r="BR1723" s="1" t="s">
        <v>12402</v>
      </c>
      <c r="BS1723" s="1" t="s">
        <v>635</v>
      </c>
      <c r="BT1723" s="1" t="s">
        <v>9789</v>
      </c>
    </row>
    <row r="1724" spans="1:72" ht="13.5" customHeight="1">
      <c r="A1724" s="3" t="str">
        <f>HYPERLINK("http://kyu.snu.ac.kr/sdhj/index.jsp?type=hj/GK14657_00IH_0001_0025.jpg","1777_각북면_25")</f>
        <v>1777_각북면_25</v>
      </c>
      <c r="B1724" s="2">
        <v>1777</v>
      </c>
      <c r="C1724" s="2" t="s">
        <v>12868</v>
      </c>
      <c r="D1724" s="2" t="s">
        <v>12865</v>
      </c>
      <c r="E1724" s="2">
        <v>1723</v>
      </c>
      <c r="F1724" s="1">
        <v>6</v>
      </c>
      <c r="G1724" s="1" t="s">
        <v>2655</v>
      </c>
      <c r="H1724" s="1" t="s">
        <v>7350</v>
      </c>
      <c r="I1724" s="1">
        <v>7</v>
      </c>
      <c r="L1724" s="1">
        <v>3</v>
      </c>
      <c r="M1724" s="2" t="s">
        <v>15209</v>
      </c>
      <c r="N1724" s="2" t="s">
        <v>15210</v>
      </c>
      <c r="S1724" s="1" t="s">
        <v>47</v>
      </c>
      <c r="T1724" s="1" t="s">
        <v>179</v>
      </c>
      <c r="W1724" s="1" t="s">
        <v>2891</v>
      </c>
      <c r="X1724" s="1" t="s">
        <v>7693</v>
      </c>
      <c r="Y1724" s="1" t="s">
        <v>101</v>
      </c>
      <c r="Z1724" s="1" t="s">
        <v>7731</v>
      </c>
      <c r="AC1724" s="1">
        <v>30</v>
      </c>
      <c r="AD1724" s="1" t="s">
        <v>372</v>
      </c>
      <c r="AE1724" s="1" t="s">
        <v>9667</v>
      </c>
      <c r="AJ1724" s="1" t="s">
        <v>465</v>
      </c>
      <c r="AK1724" s="1" t="s">
        <v>9766</v>
      </c>
      <c r="AL1724" s="1" t="s">
        <v>2987</v>
      </c>
      <c r="AM1724" s="1" t="s">
        <v>9783</v>
      </c>
      <c r="AT1724" s="1" t="s">
        <v>79</v>
      </c>
      <c r="AU1724" s="1" t="s">
        <v>9844</v>
      </c>
      <c r="AV1724" s="1" t="s">
        <v>2996</v>
      </c>
      <c r="AW1724" s="1" t="s">
        <v>10407</v>
      </c>
      <c r="BG1724" s="1" t="s">
        <v>79</v>
      </c>
      <c r="BH1724" s="1" t="s">
        <v>9844</v>
      </c>
      <c r="BI1724" s="1" t="s">
        <v>2997</v>
      </c>
      <c r="BJ1724" s="1" t="s">
        <v>11143</v>
      </c>
      <c r="BK1724" s="1" t="s">
        <v>79</v>
      </c>
      <c r="BL1724" s="1" t="s">
        <v>9844</v>
      </c>
      <c r="BM1724" s="1" t="s">
        <v>2998</v>
      </c>
      <c r="BN1724" s="1" t="s">
        <v>10288</v>
      </c>
      <c r="BO1724" s="1" t="s">
        <v>79</v>
      </c>
      <c r="BP1724" s="1" t="s">
        <v>9844</v>
      </c>
      <c r="BQ1724" s="1" t="s">
        <v>2999</v>
      </c>
      <c r="BR1724" s="1" t="s">
        <v>15103</v>
      </c>
      <c r="BS1724" s="1" t="s">
        <v>41</v>
      </c>
      <c r="BT1724" s="1" t="s">
        <v>9711</v>
      </c>
    </row>
    <row r="1725" spans="1:72" ht="13.5" customHeight="1">
      <c r="A1725" s="3" t="str">
        <f>HYPERLINK("http://kyu.snu.ac.kr/sdhj/index.jsp?type=hj/GK14657_00IH_0001_0025.jpg","1777_각북면_25")</f>
        <v>1777_각북면_25</v>
      </c>
      <c r="B1725" s="2">
        <v>1777</v>
      </c>
      <c r="C1725" s="2" t="s">
        <v>12868</v>
      </c>
      <c r="D1725" s="2" t="s">
        <v>12865</v>
      </c>
      <c r="E1725" s="2">
        <v>1724</v>
      </c>
      <c r="F1725" s="1">
        <v>6</v>
      </c>
      <c r="G1725" s="1" t="s">
        <v>2655</v>
      </c>
      <c r="H1725" s="1" t="s">
        <v>7350</v>
      </c>
      <c r="I1725" s="1">
        <v>7</v>
      </c>
      <c r="L1725" s="1">
        <v>3</v>
      </c>
      <c r="M1725" s="2" t="s">
        <v>15209</v>
      </c>
      <c r="N1725" s="2" t="s">
        <v>15210</v>
      </c>
      <c r="T1725" s="1" t="s">
        <v>15262</v>
      </c>
      <c r="U1725" s="1" t="s">
        <v>138</v>
      </c>
      <c r="V1725" s="1" t="s">
        <v>7522</v>
      </c>
      <c r="Y1725" s="1" t="s">
        <v>3000</v>
      </c>
      <c r="Z1725" s="1" t="s">
        <v>9175</v>
      </c>
      <c r="AC1725" s="1">
        <v>70</v>
      </c>
      <c r="AD1725" s="1" t="s">
        <v>386</v>
      </c>
      <c r="AE1725" s="1" t="s">
        <v>9619</v>
      </c>
    </row>
    <row r="1726" spans="1:72" ht="13.5" customHeight="1">
      <c r="A1726" s="3" t="str">
        <f>HYPERLINK("http://kyu.snu.ac.kr/sdhj/index.jsp?type=hj/GK14657_00IH_0001_0025.jpg","1777_각북면_25")</f>
        <v>1777_각북면_25</v>
      </c>
      <c r="B1726" s="2">
        <v>1777</v>
      </c>
      <c r="C1726" s="2" t="s">
        <v>12868</v>
      </c>
      <c r="D1726" s="2" t="s">
        <v>12865</v>
      </c>
      <c r="E1726" s="2">
        <v>1725</v>
      </c>
      <c r="F1726" s="1">
        <v>6</v>
      </c>
      <c r="G1726" s="1" t="s">
        <v>2655</v>
      </c>
      <c r="H1726" s="1" t="s">
        <v>7350</v>
      </c>
      <c r="I1726" s="1">
        <v>7</v>
      </c>
      <c r="L1726" s="1">
        <v>3</v>
      </c>
      <c r="M1726" s="2" t="s">
        <v>15209</v>
      </c>
      <c r="N1726" s="2" t="s">
        <v>15210</v>
      </c>
      <c r="T1726" s="1" t="s">
        <v>15262</v>
      </c>
      <c r="U1726" s="1" t="s">
        <v>109</v>
      </c>
      <c r="V1726" s="1" t="s">
        <v>7521</v>
      </c>
      <c r="Y1726" s="1" t="s">
        <v>3001</v>
      </c>
      <c r="Z1726" s="1" t="s">
        <v>8611</v>
      </c>
      <c r="AC1726" s="1">
        <v>34</v>
      </c>
      <c r="AD1726" s="1" t="s">
        <v>63</v>
      </c>
      <c r="AE1726" s="1" t="s">
        <v>9638</v>
      </c>
    </row>
    <row r="1727" spans="1:72" ht="13.5" customHeight="1">
      <c r="A1727" s="3" t="str">
        <f>HYPERLINK("http://kyu.snu.ac.kr/sdhj/index.jsp?type=hj/GK14657_00IH_0001_0025.jpg","1777_각북면_25")</f>
        <v>1777_각북면_25</v>
      </c>
      <c r="B1727" s="2">
        <v>1777</v>
      </c>
      <c r="C1727" s="2" t="s">
        <v>12868</v>
      </c>
      <c r="D1727" s="2" t="s">
        <v>12865</v>
      </c>
      <c r="E1727" s="2">
        <v>1726</v>
      </c>
      <c r="F1727" s="1">
        <v>6</v>
      </c>
      <c r="G1727" s="1" t="s">
        <v>2655</v>
      </c>
      <c r="H1727" s="1" t="s">
        <v>7350</v>
      </c>
      <c r="I1727" s="1">
        <v>7</v>
      </c>
      <c r="L1727" s="1">
        <v>3</v>
      </c>
      <c r="M1727" s="2" t="s">
        <v>15209</v>
      </c>
      <c r="N1727" s="2" t="s">
        <v>15210</v>
      </c>
      <c r="T1727" s="1" t="s">
        <v>15262</v>
      </c>
      <c r="U1727" s="1" t="s">
        <v>109</v>
      </c>
      <c r="V1727" s="1" t="s">
        <v>7521</v>
      </c>
      <c r="Y1727" s="1" t="s">
        <v>3002</v>
      </c>
      <c r="Z1727" s="1" t="s">
        <v>8977</v>
      </c>
      <c r="AC1727" s="1">
        <v>85</v>
      </c>
      <c r="AD1727" s="1" t="s">
        <v>798</v>
      </c>
      <c r="AE1727" s="1" t="s">
        <v>9630</v>
      </c>
    </row>
    <row r="1728" spans="1:72" ht="13.5" customHeight="1">
      <c r="A1728" s="3" t="str">
        <f>HYPERLINK("http://kyu.snu.ac.kr/sdhj/index.jsp?type=hj/GK14657_00IH_0001_0025.jpg","1777_각북면_25")</f>
        <v>1777_각북면_25</v>
      </c>
      <c r="B1728" s="2">
        <v>1777</v>
      </c>
      <c r="C1728" s="2" t="s">
        <v>12868</v>
      </c>
      <c r="D1728" s="2" t="s">
        <v>12865</v>
      </c>
      <c r="E1728" s="2">
        <v>1727</v>
      </c>
      <c r="F1728" s="1">
        <v>6</v>
      </c>
      <c r="G1728" s="1" t="s">
        <v>2655</v>
      </c>
      <c r="H1728" s="1" t="s">
        <v>7350</v>
      </c>
      <c r="I1728" s="1">
        <v>7</v>
      </c>
      <c r="L1728" s="1">
        <v>4</v>
      </c>
      <c r="M1728" s="2" t="s">
        <v>13526</v>
      </c>
      <c r="N1728" s="2" t="s">
        <v>13527</v>
      </c>
      <c r="O1728" s="1" t="s">
        <v>6</v>
      </c>
      <c r="P1728" s="1" t="s">
        <v>7461</v>
      </c>
      <c r="T1728" s="1" t="s">
        <v>12957</v>
      </c>
      <c r="U1728" s="1" t="s">
        <v>174</v>
      </c>
      <c r="V1728" s="1" t="s">
        <v>7523</v>
      </c>
      <c r="W1728" s="1" t="s">
        <v>301</v>
      </c>
      <c r="X1728" s="1" t="s">
        <v>7708</v>
      </c>
      <c r="Y1728" s="1" t="s">
        <v>3003</v>
      </c>
      <c r="Z1728" s="1" t="s">
        <v>9174</v>
      </c>
      <c r="AC1728" s="1">
        <v>33</v>
      </c>
      <c r="AD1728" s="1" t="s">
        <v>135</v>
      </c>
      <c r="AE1728" s="1" t="s">
        <v>9650</v>
      </c>
      <c r="AJ1728" s="1" t="s">
        <v>17</v>
      </c>
      <c r="AK1728" s="1" t="s">
        <v>9765</v>
      </c>
      <c r="AL1728" s="1" t="s">
        <v>1643</v>
      </c>
      <c r="AM1728" s="1" t="s">
        <v>9818</v>
      </c>
      <c r="AT1728" s="1" t="s">
        <v>79</v>
      </c>
      <c r="AU1728" s="1" t="s">
        <v>9844</v>
      </c>
      <c r="AV1728" s="1" t="s">
        <v>3004</v>
      </c>
      <c r="AW1728" s="1" t="s">
        <v>9484</v>
      </c>
      <c r="BG1728" s="1" t="s">
        <v>314</v>
      </c>
      <c r="BH1728" s="1" t="s">
        <v>7566</v>
      </c>
      <c r="BI1728" s="1" t="s">
        <v>3005</v>
      </c>
      <c r="BJ1728" s="1" t="s">
        <v>11142</v>
      </c>
      <c r="BK1728" s="1" t="s">
        <v>3006</v>
      </c>
      <c r="BL1728" s="1" t="s">
        <v>11373</v>
      </c>
      <c r="BM1728" s="1" t="s">
        <v>3007</v>
      </c>
      <c r="BN1728" s="1" t="s">
        <v>11712</v>
      </c>
      <c r="BO1728" s="1" t="s">
        <v>79</v>
      </c>
      <c r="BP1728" s="1" t="s">
        <v>9844</v>
      </c>
      <c r="BQ1728" s="1" t="s">
        <v>3008</v>
      </c>
      <c r="BR1728" s="1" t="s">
        <v>12401</v>
      </c>
      <c r="BS1728" s="1" t="s">
        <v>2932</v>
      </c>
      <c r="BT1728" s="1" t="s">
        <v>12686</v>
      </c>
    </row>
    <row r="1729" spans="1:72" ht="13.5" customHeight="1">
      <c r="A1729" s="3" t="str">
        <f>HYPERLINK("http://kyu.snu.ac.kr/sdhj/index.jsp?type=hj/GK14657_00IH_0001_0025.jpg","1777_각북면_25")</f>
        <v>1777_각북면_25</v>
      </c>
      <c r="B1729" s="2">
        <v>1777</v>
      </c>
      <c r="C1729" s="2" t="s">
        <v>12868</v>
      </c>
      <c r="D1729" s="2" t="s">
        <v>12865</v>
      </c>
      <c r="E1729" s="2">
        <v>1728</v>
      </c>
      <c r="F1729" s="1">
        <v>6</v>
      </c>
      <c r="G1729" s="1" t="s">
        <v>2655</v>
      </c>
      <c r="H1729" s="1" t="s">
        <v>7350</v>
      </c>
      <c r="I1729" s="1">
        <v>7</v>
      </c>
      <c r="L1729" s="1">
        <v>4</v>
      </c>
      <c r="M1729" s="2" t="s">
        <v>13526</v>
      </c>
      <c r="N1729" s="2" t="s">
        <v>13527</v>
      </c>
      <c r="S1729" s="1" t="s">
        <v>47</v>
      </c>
      <c r="T1729" s="1" t="s">
        <v>179</v>
      </c>
      <c r="W1729" s="1" t="s">
        <v>48</v>
      </c>
      <c r="X1729" s="1" t="s">
        <v>7670</v>
      </c>
      <c r="Y1729" s="1" t="s">
        <v>101</v>
      </c>
      <c r="Z1729" s="1" t="s">
        <v>7731</v>
      </c>
      <c r="AC1729" s="1">
        <v>30</v>
      </c>
      <c r="AD1729" s="1" t="s">
        <v>372</v>
      </c>
      <c r="AE1729" s="1" t="s">
        <v>9667</v>
      </c>
      <c r="AJ1729" s="1" t="s">
        <v>465</v>
      </c>
      <c r="AK1729" s="1" t="s">
        <v>9766</v>
      </c>
      <c r="AL1729" s="1" t="s">
        <v>50</v>
      </c>
      <c r="AM1729" s="1" t="s">
        <v>9712</v>
      </c>
      <c r="AT1729" s="1" t="s">
        <v>174</v>
      </c>
      <c r="AU1729" s="1" t="s">
        <v>7523</v>
      </c>
      <c r="AV1729" s="1" t="s">
        <v>3009</v>
      </c>
      <c r="AW1729" s="1" t="s">
        <v>10406</v>
      </c>
      <c r="BG1729" s="1" t="s">
        <v>79</v>
      </c>
      <c r="BH1729" s="1" t="s">
        <v>9844</v>
      </c>
      <c r="BI1729" s="1" t="s">
        <v>2710</v>
      </c>
      <c r="BJ1729" s="1" t="s">
        <v>7809</v>
      </c>
      <c r="BK1729" s="1" t="s">
        <v>79</v>
      </c>
      <c r="BL1729" s="1" t="s">
        <v>9844</v>
      </c>
      <c r="BM1729" s="1" t="s">
        <v>2711</v>
      </c>
      <c r="BN1729" s="1" t="s">
        <v>11161</v>
      </c>
      <c r="BO1729" s="1" t="s">
        <v>79</v>
      </c>
      <c r="BP1729" s="1" t="s">
        <v>9844</v>
      </c>
      <c r="BQ1729" s="1" t="s">
        <v>3010</v>
      </c>
      <c r="BR1729" s="1" t="s">
        <v>12400</v>
      </c>
      <c r="BS1729" s="1" t="s">
        <v>183</v>
      </c>
      <c r="BT1729" s="1" t="s">
        <v>9710</v>
      </c>
    </row>
    <row r="1730" spans="1:72" ht="13.5" customHeight="1">
      <c r="A1730" s="3" t="str">
        <f>HYPERLINK("http://kyu.snu.ac.kr/sdhj/index.jsp?type=hj/GK14657_00IH_0001_0025.jpg","1777_각북면_25")</f>
        <v>1777_각북면_25</v>
      </c>
      <c r="B1730" s="2">
        <v>1777</v>
      </c>
      <c r="C1730" s="2" t="s">
        <v>12868</v>
      </c>
      <c r="D1730" s="2" t="s">
        <v>12865</v>
      </c>
      <c r="E1730" s="2">
        <v>1729</v>
      </c>
      <c r="F1730" s="1">
        <v>6</v>
      </c>
      <c r="G1730" s="1" t="s">
        <v>2655</v>
      </c>
      <c r="H1730" s="1" t="s">
        <v>7350</v>
      </c>
      <c r="I1730" s="1">
        <v>7</v>
      </c>
      <c r="L1730" s="1">
        <v>4</v>
      </c>
      <c r="M1730" s="2" t="s">
        <v>13526</v>
      </c>
      <c r="N1730" s="2" t="s">
        <v>13527</v>
      </c>
      <c r="T1730" s="1" t="s">
        <v>15262</v>
      </c>
      <c r="U1730" s="1" t="s">
        <v>138</v>
      </c>
      <c r="V1730" s="1" t="s">
        <v>7522</v>
      </c>
      <c r="Y1730" s="1" t="s">
        <v>1968</v>
      </c>
      <c r="Z1730" s="1" t="s">
        <v>8033</v>
      </c>
      <c r="AC1730" s="1">
        <v>43</v>
      </c>
      <c r="AD1730" s="1" t="s">
        <v>176</v>
      </c>
      <c r="AE1730" s="1" t="s">
        <v>9648</v>
      </c>
    </row>
    <row r="1731" spans="1:72" ht="13.5" customHeight="1">
      <c r="A1731" s="3" t="str">
        <f>HYPERLINK("http://kyu.snu.ac.kr/sdhj/index.jsp?type=hj/GK14657_00IH_0001_0025.jpg","1777_각북면_25")</f>
        <v>1777_각북면_25</v>
      </c>
      <c r="B1731" s="2">
        <v>1777</v>
      </c>
      <c r="C1731" s="2" t="s">
        <v>12868</v>
      </c>
      <c r="D1731" s="2" t="s">
        <v>12865</v>
      </c>
      <c r="E1731" s="2">
        <v>1730</v>
      </c>
      <c r="F1731" s="1">
        <v>6</v>
      </c>
      <c r="G1731" s="1" t="s">
        <v>2655</v>
      </c>
      <c r="H1731" s="1" t="s">
        <v>7350</v>
      </c>
      <c r="I1731" s="1">
        <v>7</v>
      </c>
      <c r="L1731" s="1">
        <v>4</v>
      </c>
      <c r="M1731" s="2" t="s">
        <v>13526</v>
      </c>
      <c r="N1731" s="2" t="s">
        <v>13527</v>
      </c>
      <c r="T1731" s="1" t="s">
        <v>15262</v>
      </c>
      <c r="U1731" s="1" t="s">
        <v>109</v>
      </c>
      <c r="V1731" s="1" t="s">
        <v>7521</v>
      </c>
      <c r="Y1731" s="1" t="s">
        <v>3011</v>
      </c>
      <c r="Z1731" s="1" t="s">
        <v>9173</v>
      </c>
      <c r="AC1731" s="1">
        <v>39</v>
      </c>
      <c r="AD1731" s="1" t="s">
        <v>995</v>
      </c>
      <c r="AE1731" s="1" t="s">
        <v>9643</v>
      </c>
    </row>
    <row r="1732" spans="1:72" ht="13.5" customHeight="1">
      <c r="A1732" s="3" t="str">
        <f>HYPERLINK("http://kyu.snu.ac.kr/sdhj/index.jsp?type=hj/GK14657_00IH_0001_0025.jpg","1777_각북면_25")</f>
        <v>1777_각북면_25</v>
      </c>
      <c r="B1732" s="2">
        <v>1777</v>
      </c>
      <c r="C1732" s="2" t="s">
        <v>12868</v>
      </c>
      <c r="D1732" s="2" t="s">
        <v>12865</v>
      </c>
      <c r="E1732" s="2">
        <v>1731</v>
      </c>
      <c r="F1732" s="1">
        <v>6</v>
      </c>
      <c r="G1732" s="1" t="s">
        <v>2655</v>
      </c>
      <c r="H1732" s="1" t="s">
        <v>7350</v>
      </c>
      <c r="I1732" s="1">
        <v>7</v>
      </c>
      <c r="L1732" s="1">
        <v>4</v>
      </c>
      <c r="M1732" s="2" t="s">
        <v>13526</v>
      </c>
      <c r="N1732" s="2" t="s">
        <v>13527</v>
      </c>
      <c r="T1732" s="1" t="s">
        <v>15262</v>
      </c>
      <c r="U1732" s="1" t="s">
        <v>138</v>
      </c>
      <c r="V1732" s="1" t="s">
        <v>7522</v>
      </c>
      <c r="Y1732" s="1" t="s">
        <v>2719</v>
      </c>
      <c r="Z1732" s="1" t="s">
        <v>9172</v>
      </c>
      <c r="AC1732" s="1">
        <v>17</v>
      </c>
      <c r="AD1732" s="1" t="s">
        <v>68</v>
      </c>
      <c r="AE1732" s="1" t="s">
        <v>9623</v>
      </c>
    </row>
    <row r="1733" spans="1:72" ht="13.5" customHeight="1">
      <c r="A1733" s="3" t="str">
        <f>HYPERLINK("http://kyu.snu.ac.kr/sdhj/index.jsp?type=hj/GK14657_00IH_0001_0025.jpg","1777_각북면_25")</f>
        <v>1777_각북면_25</v>
      </c>
      <c r="B1733" s="2">
        <v>1777</v>
      </c>
      <c r="C1733" s="2" t="s">
        <v>12868</v>
      </c>
      <c r="D1733" s="2" t="s">
        <v>12865</v>
      </c>
      <c r="E1733" s="2">
        <v>1732</v>
      </c>
      <c r="F1733" s="1">
        <v>6</v>
      </c>
      <c r="G1733" s="1" t="s">
        <v>2655</v>
      </c>
      <c r="H1733" s="1" t="s">
        <v>7350</v>
      </c>
      <c r="I1733" s="1">
        <v>7</v>
      </c>
      <c r="L1733" s="1">
        <v>4</v>
      </c>
      <c r="M1733" s="2" t="s">
        <v>13526</v>
      </c>
      <c r="N1733" s="2" t="s">
        <v>13527</v>
      </c>
      <c r="T1733" s="1" t="s">
        <v>15262</v>
      </c>
      <c r="U1733" s="1" t="s">
        <v>138</v>
      </c>
      <c r="V1733" s="1" t="s">
        <v>7522</v>
      </c>
      <c r="Y1733" s="1" t="s">
        <v>3012</v>
      </c>
      <c r="Z1733" s="1" t="s">
        <v>9171</v>
      </c>
      <c r="AC1733" s="1">
        <v>51</v>
      </c>
      <c r="AD1733" s="1" t="s">
        <v>502</v>
      </c>
      <c r="AE1733" s="1" t="s">
        <v>9621</v>
      </c>
      <c r="AF1733" s="1" t="s">
        <v>273</v>
      </c>
      <c r="AG1733" s="1" t="s">
        <v>9364</v>
      </c>
    </row>
    <row r="1734" spans="1:72" ht="13.5" customHeight="1">
      <c r="A1734" s="3" t="str">
        <f>HYPERLINK("http://kyu.snu.ac.kr/sdhj/index.jsp?type=hj/GK14657_00IH_0001_0025.jpg","1777_각북면_25")</f>
        <v>1777_각북면_25</v>
      </c>
      <c r="B1734" s="2">
        <v>1777</v>
      </c>
      <c r="C1734" s="2" t="s">
        <v>12868</v>
      </c>
      <c r="D1734" s="2" t="s">
        <v>12865</v>
      </c>
      <c r="E1734" s="2">
        <v>1733</v>
      </c>
      <c r="F1734" s="1">
        <v>6</v>
      </c>
      <c r="G1734" s="1" t="s">
        <v>2655</v>
      </c>
      <c r="H1734" s="1" t="s">
        <v>7350</v>
      </c>
      <c r="I1734" s="1">
        <v>7</v>
      </c>
      <c r="L1734" s="1">
        <v>5</v>
      </c>
      <c r="M1734" s="2" t="s">
        <v>13253</v>
      </c>
      <c r="N1734" s="2" t="s">
        <v>13254</v>
      </c>
      <c r="T1734" s="1" t="s">
        <v>12957</v>
      </c>
      <c r="U1734" s="1" t="s">
        <v>327</v>
      </c>
      <c r="V1734" s="1" t="s">
        <v>7520</v>
      </c>
      <c r="W1734" s="1" t="s">
        <v>38</v>
      </c>
      <c r="X1734" s="1" t="s">
        <v>12968</v>
      </c>
      <c r="Y1734" s="1" t="s">
        <v>210</v>
      </c>
      <c r="Z1734" s="1" t="s">
        <v>7726</v>
      </c>
      <c r="AC1734" s="1">
        <v>54</v>
      </c>
      <c r="AD1734" s="1" t="s">
        <v>199</v>
      </c>
      <c r="AE1734" s="1" t="s">
        <v>7846</v>
      </c>
      <c r="AJ1734" s="1" t="s">
        <v>17</v>
      </c>
      <c r="AK1734" s="1" t="s">
        <v>9765</v>
      </c>
      <c r="AL1734" s="1" t="s">
        <v>129</v>
      </c>
      <c r="AM1734" s="1" t="s">
        <v>9723</v>
      </c>
      <c r="AT1734" s="1" t="s">
        <v>37</v>
      </c>
      <c r="AU1734" s="1" t="s">
        <v>7529</v>
      </c>
      <c r="AV1734" s="1" t="s">
        <v>3013</v>
      </c>
      <c r="AW1734" s="1" t="s">
        <v>8868</v>
      </c>
      <c r="BG1734" s="1" t="s">
        <v>668</v>
      </c>
      <c r="BH1734" s="1" t="s">
        <v>14537</v>
      </c>
      <c r="BI1734" s="1" t="s">
        <v>3014</v>
      </c>
      <c r="BJ1734" s="1" t="s">
        <v>11141</v>
      </c>
      <c r="BK1734" s="1" t="s">
        <v>37</v>
      </c>
      <c r="BL1734" s="1" t="s">
        <v>7529</v>
      </c>
      <c r="BM1734" s="1" t="s">
        <v>3015</v>
      </c>
      <c r="BN1734" s="1" t="s">
        <v>14668</v>
      </c>
      <c r="BO1734" s="1" t="s">
        <v>37</v>
      </c>
      <c r="BP1734" s="1" t="s">
        <v>7529</v>
      </c>
      <c r="BQ1734" s="1" t="s">
        <v>3016</v>
      </c>
      <c r="BR1734" s="1" t="s">
        <v>15094</v>
      </c>
      <c r="BS1734" s="1" t="s">
        <v>317</v>
      </c>
      <c r="BT1734" s="1" t="s">
        <v>9709</v>
      </c>
    </row>
    <row r="1735" spans="1:72" ht="13.5" customHeight="1">
      <c r="A1735" s="3" t="str">
        <f>HYPERLINK("http://kyu.snu.ac.kr/sdhj/index.jsp?type=hj/GK14657_00IH_0001_0025.jpg","1777_각북면_25")</f>
        <v>1777_각북면_25</v>
      </c>
      <c r="B1735" s="2">
        <v>1777</v>
      </c>
      <c r="C1735" s="2" t="s">
        <v>12868</v>
      </c>
      <c r="D1735" s="2" t="s">
        <v>12865</v>
      </c>
      <c r="E1735" s="2">
        <v>1734</v>
      </c>
      <c r="F1735" s="1">
        <v>6</v>
      </c>
      <c r="G1735" s="1" t="s">
        <v>2655</v>
      </c>
      <c r="H1735" s="1" t="s">
        <v>7350</v>
      </c>
      <c r="I1735" s="1">
        <v>7</v>
      </c>
      <c r="L1735" s="1">
        <v>5</v>
      </c>
      <c r="M1735" s="2" t="s">
        <v>13253</v>
      </c>
      <c r="N1735" s="2" t="s">
        <v>13254</v>
      </c>
      <c r="S1735" s="1" t="s">
        <v>57</v>
      </c>
      <c r="T1735" s="1" t="s">
        <v>7485</v>
      </c>
      <c r="U1735" s="1" t="s">
        <v>223</v>
      </c>
      <c r="V1735" s="1" t="s">
        <v>7526</v>
      </c>
      <c r="W1735" s="1" t="s">
        <v>575</v>
      </c>
      <c r="X1735" s="1" t="s">
        <v>7677</v>
      </c>
      <c r="Y1735" s="1" t="s">
        <v>3017</v>
      </c>
      <c r="Z1735" s="1" t="s">
        <v>9170</v>
      </c>
      <c r="AC1735" s="1">
        <v>17</v>
      </c>
      <c r="AD1735" s="1" t="s">
        <v>68</v>
      </c>
      <c r="AE1735" s="1" t="s">
        <v>9623</v>
      </c>
    </row>
    <row r="1736" spans="1:72" ht="13.5" customHeight="1">
      <c r="A1736" s="3" t="str">
        <f>HYPERLINK("http://kyu.snu.ac.kr/sdhj/index.jsp?type=hj/GK14657_00IH_0001_0025.jpg","1777_각북면_25")</f>
        <v>1777_각북면_25</v>
      </c>
      <c r="B1736" s="2">
        <v>1777</v>
      </c>
      <c r="C1736" s="2" t="s">
        <v>12868</v>
      </c>
      <c r="D1736" s="2" t="s">
        <v>12865</v>
      </c>
      <c r="E1736" s="2">
        <v>1735</v>
      </c>
      <c r="F1736" s="1">
        <v>6</v>
      </c>
      <c r="G1736" s="1" t="s">
        <v>2655</v>
      </c>
      <c r="H1736" s="1" t="s">
        <v>7350</v>
      </c>
      <c r="I1736" s="1">
        <v>7</v>
      </c>
      <c r="L1736" s="1">
        <v>5</v>
      </c>
      <c r="M1736" s="2" t="s">
        <v>13253</v>
      </c>
      <c r="N1736" s="2" t="s">
        <v>13254</v>
      </c>
      <c r="T1736" s="1" t="s">
        <v>15262</v>
      </c>
      <c r="U1736" s="1" t="s">
        <v>109</v>
      </c>
      <c r="V1736" s="1" t="s">
        <v>7521</v>
      </c>
      <c r="Y1736" s="1" t="s">
        <v>2692</v>
      </c>
      <c r="Z1736" s="1" t="s">
        <v>8432</v>
      </c>
      <c r="AC1736" s="1">
        <v>22</v>
      </c>
      <c r="AD1736" s="1" t="s">
        <v>581</v>
      </c>
      <c r="AE1736" s="1" t="s">
        <v>9637</v>
      </c>
    </row>
    <row r="1737" spans="1:72" ht="13.5" customHeight="1">
      <c r="A1737" s="3" t="str">
        <f>HYPERLINK("http://kyu.snu.ac.kr/sdhj/index.jsp?type=hj/GK14657_00IH_0001_0025.jpg","1777_각북면_25")</f>
        <v>1777_각북면_25</v>
      </c>
      <c r="B1737" s="2">
        <v>1777</v>
      </c>
      <c r="C1737" s="2" t="s">
        <v>12868</v>
      </c>
      <c r="D1737" s="2" t="s">
        <v>12865</v>
      </c>
      <c r="E1737" s="2">
        <v>1736</v>
      </c>
      <c r="F1737" s="1">
        <v>6</v>
      </c>
      <c r="G1737" s="1" t="s">
        <v>2655</v>
      </c>
      <c r="H1737" s="1" t="s">
        <v>7350</v>
      </c>
      <c r="I1737" s="1">
        <v>7</v>
      </c>
      <c r="L1737" s="1">
        <v>6</v>
      </c>
      <c r="M1737" s="2" t="s">
        <v>13528</v>
      </c>
      <c r="N1737" s="2" t="s">
        <v>13529</v>
      </c>
      <c r="O1737" s="1" t="s">
        <v>6</v>
      </c>
      <c r="P1737" s="1" t="s">
        <v>7461</v>
      </c>
      <c r="T1737" s="1" t="s">
        <v>12957</v>
      </c>
      <c r="U1737" s="1" t="s">
        <v>37</v>
      </c>
      <c r="V1737" s="1" t="s">
        <v>7529</v>
      </c>
      <c r="W1737" s="1" t="s">
        <v>73</v>
      </c>
      <c r="X1737" s="1" t="s">
        <v>12958</v>
      </c>
      <c r="Y1737" s="1" t="s">
        <v>3018</v>
      </c>
      <c r="Z1737" s="1" t="s">
        <v>9169</v>
      </c>
      <c r="AC1737" s="1">
        <v>54</v>
      </c>
      <c r="AD1737" s="1" t="s">
        <v>199</v>
      </c>
      <c r="AE1737" s="1" t="s">
        <v>7846</v>
      </c>
      <c r="AJ1737" s="1" t="s">
        <v>17</v>
      </c>
      <c r="AK1737" s="1" t="s">
        <v>9765</v>
      </c>
      <c r="AL1737" s="1" t="s">
        <v>76</v>
      </c>
      <c r="AM1737" s="1" t="s">
        <v>14465</v>
      </c>
      <c r="AT1737" s="1" t="s">
        <v>37</v>
      </c>
      <c r="AU1737" s="1" t="s">
        <v>7529</v>
      </c>
      <c r="AV1737" s="1" t="s">
        <v>3019</v>
      </c>
      <c r="AW1737" s="1" t="s">
        <v>10405</v>
      </c>
      <c r="BG1737" s="1" t="s">
        <v>37</v>
      </c>
      <c r="BH1737" s="1" t="s">
        <v>7529</v>
      </c>
      <c r="BI1737" s="1" t="s">
        <v>2967</v>
      </c>
      <c r="BJ1737" s="1" t="s">
        <v>10319</v>
      </c>
      <c r="BK1737" s="1" t="s">
        <v>37</v>
      </c>
      <c r="BL1737" s="1" t="s">
        <v>7529</v>
      </c>
      <c r="BM1737" s="1" t="s">
        <v>2968</v>
      </c>
      <c r="BN1737" s="1" t="s">
        <v>11146</v>
      </c>
      <c r="BO1737" s="1" t="s">
        <v>53</v>
      </c>
      <c r="BP1737" s="1" t="s">
        <v>7653</v>
      </c>
      <c r="BQ1737" s="1" t="s">
        <v>3020</v>
      </c>
      <c r="BR1737" s="1" t="s">
        <v>15116</v>
      </c>
      <c r="BS1737" s="1" t="s">
        <v>147</v>
      </c>
      <c r="BT1737" s="1" t="s">
        <v>9773</v>
      </c>
    </row>
    <row r="1738" spans="1:72" ht="13.5" customHeight="1">
      <c r="A1738" s="3" t="str">
        <f>HYPERLINK("http://kyu.snu.ac.kr/sdhj/index.jsp?type=hj/GK14657_00IH_0001_0025.jpg","1777_각북면_25")</f>
        <v>1777_각북면_25</v>
      </c>
      <c r="B1738" s="2">
        <v>1777</v>
      </c>
      <c r="C1738" s="2" t="s">
        <v>12868</v>
      </c>
      <c r="D1738" s="2" t="s">
        <v>12865</v>
      </c>
      <c r="E1738" s="2">
        <v>1737</v>
      </c>
      <c r="F1738" s="1">
        <v>6</v>
      </c>
      <c r="G1738" s="1" t="s">
        <v>2655</v>
      </c>
      <c r="H1738" s="1" t="s">
        <v>7350</v>
      </c>
      <c r="I1738" s="1">
        <v>7</v>
      </c>
      <c r="L1738" s="1">
        <v>6</v>
      </c>
      <c r="M1738" s="2" t="s">
        <v>13528</v>
      </c>
      <c r="N1738" s="2" t="s">
        <v>13529</v>
      </c>
      <c r="S1738" s="1" t="s">
        <v>47</v>
      </c>
      <c r="T1738" s="1" t="s">
        <v>179</v>
      </c>
      <c r="W1738" s="1" t="s">
        <v>358</v>
      </c>
      <c r="X1738" s="1" t="s">
        <v>7702</v>
      </c>
      <c r="Y1738" s="1" t="s">
        <v>10</v>
      </c>
      <c r="Z1738" s="1" t="s">
        <v>7691</v>
      </c>
      <c r="AC1738" s="1">
        <v>52</v>
      </c>
      <c r="AD1738" s="1" t="s">
        <v>83</v>
      </c>
      <c r="AE1738" s="1" t="s">
        <v>9666</v>
      </c>
      <c r="AJ1738" s="1" t="s">
        <v>17</v>
      </c>
      <c r="AK1738" s="1" t="s">
        <v>9765</v>
      </c>
      <c r="AL1738" s="1" t="s">
        <v>46</v>
      </c>
      <c r="AM1738" s="1" t="s">
        <v>9757</v>
      </c>
      <c r="AT1738" s="1" t="s">
        <v>37</v>
      </c>
      <c r="AU1738" s="1" t="s">
        <v>7529</v>
      </c>
      <c r="AV1738" s="1" t="s">
        <v>3021</v>
      </c>
      <c r="AW1738" s="1" t="s">
        <v>10404</v>
      </c>
      <c r="BG1738" s="1" t="s">
        <v>154</v>
      </c>
      <c r="BH1738" s="1" t="s">
        <v>10750</v>
      </c>
      <c r="BI1738" s="1" t="s">
        <v>3022</v>
      </c>
      <c r="BJ1738" s="1" t="s">
        <v>11140</v>
      </c>
      <c r="BK1738" s="1" t="s">
        <v>668</v>
      </c>
      <c r="BL1738" s="1" t="s">
        <v>14537</v>
      </c>
      <c r="BM1738" s="1" t="s">
        <v>3023</v>
      </c>
      <c r="BN1738" s="1" t="s">
        <v>11711</v>
      </c>
      <c r="BO1738" s="1" t="s">
        <v>37</v>
      </c>
      <c r="BP1738" s="1" t="s">
        <v>7529</v>
      </c>
      <c r="BQ1738" s="1" t="s">
        <v>3024</v>
      </c>
      <c r="BR1738" s="1" t="s">
        <v>12399</v>
      </c>
      <c r="BS1738" s="1" t="s">
        <v>50</v>
      </c>
      <c r="BT1738" s="1" t="s">
        <v>9712</v>
      </c>
    </row>
    <row r="1739" spans="1:72" ht="13.5" customHeight="1">
      <c r="A1739" s="3" t="str">
        <f>HYPERLINK("http://kyu.snu.ac.kr/sdhj/index.jsp?type=hj/GK14657_00IH_0001_0025.jpg","1777_각북면_25")</f>
        <v>1777_각북면_25</v>
      </c>
      <c r="B1739" s="2">
        <v>1777</v>
      </c>
      <c r="C1739" s="2" t="s">
        <v>12868</v>
      </c>
      <c r="D1739" s="2" t="s">
        <v>12865</v>
      </c>
      <c r="E1739" s="2">
        <v>1738</v>
      </c>
      <c r="F1739" s="1">
        <v>6</v>
      </c>
      <c r="G1739" s="1" t="s">
        <v>2655</v>
      </c>
      <c r="H1739" s="1" t="s">
        <v>7350</v>
      </c>
      <c r="I1739" s="1">
        <v>7</v>
      </c>
      <c r="L1739" s="1">
        <v>6</v>
      </c>
      <c r="M1739" s="2" t="s">
        <v>13528</v>
      </c>
      <c r="N1739" s="2" t="s">
        <v>13529</v>
      </c>
      <c r="T1739" s="1" t="s">
        <v>15262</v>
      </c>
      <c r="U1739" s="1" t="s">
        <v>109</v>
      </c>
      <c r="V1739" s="1" t="s">
        <v>7521</v>
      </c>
      <c r="Y1739" s="1" t="s">
        <v>3025</v>
      </c>
      <c r="Z1739" s="1" t="s">
        <v>7822</v>
      </c>
      <c r="AC1739" s="1">
        <v>7</v>
      </c>
      <c r="AD1739" s="1" t="s">
        <v>108</v>
      </c>
      <c r="AE1739" s="1" t="s">
        <v>9615</v>
      </c>
    </row>
    <row r="1740" spans="1:72" ht="13.5" customHeight="1">
      <c r="A1740" s="3" t="str">
        <f>HYPERLINK("http://kyu.snu.ac.kr/sdhj/index.jsp?type=hj/GK14657_00IH_0001_0025.jpg","1777_각북면_25")</f>
        <v>1777_각북면_25</v>
      </c>
      <c r="B1740" s="2">
        <v>1777</v>
      </c>
      <c r="C1740" s="2" t="s">
        <v>12868</v>
      </c>
      <c r="D1740" s="2" t="s">
        <v>12865</v>
      </c>
      <c r="E1740" s="2">
        <v>1739</v>
      </c>
      <c r="F1740" s="1">
        <v>6</v>
      </c>
      <c r="G1740" s="1" t="s">
        <v>2655</v>
      </c>
      <c r="H1740" s="1" t="s">
        <v>7350</v>
      </c>
      <c r="I1740" s="1">
        <v>7</v>
      </c>
      <c r="L1740" s="1">
        <v>6</v>
      </c>
      <c r="M1740" s="2" t="s">
        <v>13528</v>
      </c>
      <c r="N1740" s="2" t="s">
        <v>13529</v>
      </c>
      <c r="T1740" s="1" t="s">
        <v>15262</v>
      </c>
      <c r="U1740" s="1" t="s">
        <v>109</v>
      </c>
      <c r="V1740" s="1" t="s">
        <v>7521</v>
      </c>
      <c r="Y1740" s="1" t="s">
        <v>3026</v>
      </c>
      <c r="Z1740" s="1" t="s">
        <v>9168</v>
      </c>
      <c r="AC1740" s="1">
        <v>64</v>
      </c>
      <c r="AD1740" s="1" t="s">
        <v>385</v>
      </c>
      <c r="AE1740" s="1" t="s">
        <v>9640</v>
      </c>
    </row>
    <row r="1741" spans="1:72" ht="13.5" customHeight="1">
      <c r="A1741" s="3" t="str">
        <f>HYPERLINK("http://kyu.snu.ac.kr/sdhj/index.jsp?type=hj/GK14657_00IH_0001_0025.jpg","1777_각북면_25")</f>
        <v>1777_각북면_25</v>
      </c>
      <c r="B1741" s="2">
        <v>1777</v>
      </c>
      <c r="C1741" s="2" t="s">
        <v>12868</v>
      </c>
      <c r="D1741" s="2" t="s">
        <v>12865</v>
      </c>
      <c r="E1741" s="2">
        <v>1740</v>
      </c>
      <c r="F1741" s="1">
        <v>6</v>
      </c>
      <c r="G1741" s="1" t="s">
        <v>2655</v>
      </c>
      <c r="H1741" s="1" t="s">
        <v>7350</v>
      </c>
      <c r="I1741" s="1">
        <v>7</v>
      </c>
      <c r="L1741" s="1">
        <v>6</v>
      </c>
      <c r="M1741" s="2" t="s">
        <v>13528</v>
      </c>
      <c r="N1741" s="2" t="s">
        <v>13529</v>
      </c>
      <c r="T1741" s="1" t="s">
        <v>15262</v>
      </c>
      <c r="U1741" s="1" t="s">
        <v>109</v>
      </c>
      <c r="V1741" s="1" t="s">
        <v>7521</v>
      </c>
      <c r="Y1741" s="1" t="s">
        <v>3027</v>
      </c>
      <c r="Z1741" s="1" t="s">
        <v>9167</v>
      </c>
      <c r="AC1741" s="1">
        <v>17</v>
      </c>
      <c r="AD1741" s="1" t="s">
        <v>68</v>
      </c>
      <c r="AE1741" s="1" t="s">
        <v>9623</v>
      </c>
    </row>
    <row r="1742" spans="1:72" ht="13.5" customHeight="1">
      <c r="A1742" s="3" t="str">
        <f>HYPERLINK("http://kyu.snu.ac.kr/sdhj/index.jsp?type=hj/GK14657_00IH_0001_0025.jpg","1777_각북면_25")</f>
        <v>1777_각북면_25</v>
      </c>
      <c r="B1742" s="2">
        <v>1777</v>
      </c>
      <c r="C1742" s="2" t="s">
        <v>12868</v>
      </c>
      <c r="D1742" s="2" t="s">
        <v>12865</v>
      </c>
      <c r="E1742" s="2">
        <v>1741</v>
      </c>
      <c r="F1742" s="1">
        <v>6</v>
      </c>
      <c r="G1742" s="1" t="s">
        <v>2655</v>
      </c>
      <c r="H1742" s="1" t="s">
        <v>7350</v>
      </c>
      <c r="I1742" s="1">
        <v>7</v>
      </c>
      <c r="L1742" s="1">
        <v>6</v>
      </c>
      <c r="M1742" s="2" t="s">
        <v>13528</v>
      </c>
      <c r="N1742" s="2" t="s">
        <v>13529</v>
      </c>
      <c r="T1742" s="1" t="s">
        <v>15262</v>
      </c>
      <c r="U1742" s="1" t="s">
        <v>109</v>
      </c>
      <c r="V1742" s="1" t="s">
        <v>7521</v>
      </c>
      <c r="Y1742" s="1" t="s">
        <v>39</v>
      </c>
      <c r="Z1742" s="1" t="s">
        <v>7734</v>
      </c>
      <c r="AC1742" s="1">
        <v>47</v>
      </c>
      <c r="AD1742" s="1" t="s">
        <v>364</v>
      </c>
      <c r="AE1742" s="1" t="s">
        <v>9634</v>
      </c>
    </row>
    <row r="1743" spans="1:72" ht="13.5" customHeight="1">
      <c r="A1743" s="3" t="str">
        <f>HYPERLINK("http://kyu.snu.ac.kr/sdhj/index.jsp?type=hj/GK14657_00IH_0001_0025.jpg","1777_각북면_25")</f>
        <v>1777_각북면_25</v>
      </c>
      <c r="B1743" s="2">
        <v>1777</v>
      </c>
      <c r="C1743" s="2" t="s">
        <v>12868</v>
      </c>
      <c r="D1743" s="2" t="s">
        <v>12865</v>
      </c>
      <c r="E1743" s="2">
        <v>1742</v>
      </c>
      <c r="F1743" s="1">
        <v>6</v>
      </c>
      <c r="G1743" s="1" t="s">
        <v>2655</v>
      </c>
      <c r="H1743" s="1" t="s">
        <v>7350</v>
      </c>
      <c r="I1743" s="1">
        <v>7</v>
      </c>
      <c r="L1743" s="1">
        <v>6</v>
      </c>
      <c r="M1743" s="2" t="s">
        <v>13528</v>
      </c>
      <c r="N1743" s="2" t="s">
        <v>13529</v>
      </c>
      <c r="T1743" s="1" t="s">
        <v>15262</v>
      </c>
      <c r="U1743" s="1" t="s">
        <v>109</v>
      </c>
      <c r="V1743" s="1" t="s">
        <v>7521</v>
      </c>
      <c r="Y1743" s="1" t="s">
        <v>3028</v>
      </c>
      <c r="Z1743" s="1" t="s">
        <v>9166</v>
      </c>
      <c r="AC1743" s="1">
        <v>37</v>
      </c>
      <c r="AD1743" s="1" t="s">
        <v>262</v>
      </c>
      <c r="AE1743" s="1" t="s">
        <v>9642</v>
      </c>
    </row>
    <row r="1744" spans="1:72" ht="13.5" customHeight="1">
      <c r="A1744" s="3" t="str">
        <f>HYPERLINK("http://kyu.snu.ac.kr/sdhj/index.jsp?type=hj/GK14657_00IH_0001_0025.jpg","1777_각북면_25")</f>
        <v>1777_각북면_25</v>
      </c>
      <c r="B1744" s="2">
        <v>1777</v>
      </c>
      <c r="C1744" s="2" t="s">
        <v>12868</v>
      </c>
      <c r="D1744" s="2" t="s">
        <v>12865</v>
      </c>
      <c r="E1744" s="2">
        <v>1743</v>
      </c>
      <c r="F1744" s="1">
        <v>7</v>
      </c>
      <c r="G1744" s="1" t="s">
        <v>3029</v>
      </c>
      <c r="H1744" s="1" t="s">
        <v>7349</v>
      </c>
      <c r="I1744" s="1">
        <v>1</v>
      </c>
      <c r="J1744" s="1" t="s">
        <v>3030</v>
      </c>
      <c r="K1744" s="1" t="s">
        <v>7427</v>
      </c>
      <c r="L1744" s="1">
        <v>1</v>
      </c>
      <c r="M1744" s="2" t="s">
        <v>13115</v>
      </c>
      <c r="N1744" s="2" t="s">
        <v>13116</v>
      </c>
      <c r="T1744" s="1" t="s">
        <v>12957</v>
      </c>
      <c r="W1744" s="1" t="s">
        <v>73</v>
      </c>
      <c r="X1744" s="1" t="s">
        <v>12958</v>
      </c>
      <c r="Y1744" s="1" t="s">
        <v>210</v>
      </c>
      <c r="Z1744" s="1" t="s">
        <v>7726</v>
      </c>
      <c r="AC1744" s="1">
        <v>73</v>
      </c>
      <c r="AD1744" s="1" t="s">
        <v>40</v>
      </c>
      <c r="AE1744" s="1" t="s">
        <v>9663</v>
      </c>
      <c r="AJ1744" s="1" t="s">
        <v>17</v>
      </c>
      <c r="AK1744" s="1" t="s">
        <v>9765</v>
      </c>
      <c r="AL1744" s="1" t="s">
        <v>76</v>
      </c>
      <c r="AM1744" s="1" t="s">
        <v>14465</v>
      </c>
      <c r="AT1744" s="1" t="s">
        <v>235</v>
      </c>
      <c r="AU1744" s="1" t="s">
        <v>7607</v>
      </c>
      <c r="AV1744" s="1" t="s">
        <v>3031</v>
      </c>
      <c r="AW1744" s="1" t="s">
        <v>10403</v>
      </c>
      <c r="BG1744" s="1" t="s">
        <v>235</v>
      </c>
      <c r="BH1744" s="1" t="s">
        <v>7607</v>
      </c>
      <c r="BI1744" s="1" t="s">
        <v>3032</v>
      </c>
      <c r="BJ1744" s="1" t="s">
        <v>11139</v>
      </c>
      <c r="BK1744" s="1" t="s">
        <v>235</v>
      </c>
      <c r="BL1744" s="1" t="s">
        <v>7607</v>
      </c>
      <c r="BM1744" s="1" t="s">
        <v>3033</v>
      </c>
      <c r="BN1744" s="1" t="s">
        <v>11710</v>
      </c>
      <c r="BO1744" s="1" t="s">
        <v>37</v>
      </c>
      <c r="BP1744" s="1" t="s">
        <v>7529</v>
      </c>
      <c r="BQ1744" s="1" t="s">
        <v>3034</v>
      </c>
      <c r="BR1744" s="1" t="s">
        <v>12398</v>
      </c>
      <c r="BS1744" s="1" t="s">
        <v>2932</v>
      </c>
      <c r="BT1744" s="1" t="s">
        <v>12686</v>
      </c>
    </row>
    <row r="1745" spans="1:73" ht="13.5" customHeight="1">
      <c r="A1745" s="3" t="str">
        <f>HYPERLINK("http://kyu.snu.ac.kr/sdhj/index.jsp?type=hj/GK14657_00IH_0001_0025.jpg","1777_각북면_25")</f>
        <v>1777_각북면_25</v>
      </c>
      <c r="B1745" s="2">
        <v>1777</v>
      </c>
      <c r="C1745" s="2" t="s">
        <v>12868</v>
      </c>
      <c r="D1745" s="2" t="s">
        <v>12865</v>
      </c>
      <c r="E1745" s="2">
        <v>1744</v>
      </c>
      <c r="F1745" s="1">
        <v>7</v>
      </c>
      <c r="G1745" s="1" t="s">
        <v>3029</v>
      </c>
      <c r="H1745" s="1" t="s">
        <v>7349</v>
      </c>
      <c r="I1745" s="1">
        <v>1</v>
      </c>
      <c r="L1745" s="1">
        <v>1</v>
      </c>
      <c r="M1745" s="2" t="s">
        <v>13115</v>
      </c>
      <c r="N1745" s="2" t="s">
        <v>13116</v>
      </c>
      <c r="S1745" s="1" t="s">
        <v>67</v>
      </c>
      <c r="T1745" s="1" t="s">
        <v>5121</v>
      </c>
      <c r="AF1745" s="1" t="s">
        <v>294</v>
      </c>
      <c r="AG1745" s="1" t="s">
        <v>9678</v>
      </c>
    </row>
    <row r="1746" spans="1:73" ht="13.5" customHeight="1">
      <c r="A1746" s="3" t="str">
        <f>HYPERLINK("http://kyu.snu.ac.kr/sdhj/index.jsp?type=hj/GK14657_00IH_0001_0025.jpg","1777_각북면_25")</f>
        <v>1777_각북면_25</v>
      </c>
      <c r="B1746" s="2">
        <v>1777</v>
      </c>
      <c r="C1746" s="2" t="s">
        <v>12868</v>
      </c>
      <c r="D1746" s="2" t="s">
        <v>12865</v>
      </c>
      <c r="E1746" s="2">
        <v>1745</v>
      </c>
      <c r="F1746" s="1">
        <v>7</v>
      </c>
      <c r="G1746" s="1" t="s">
        <v>3029</v>
      </c>
      <c r="H1746" s="1" t="s">
        <v>7349</v>
      </c>
      <c r="I1746" s="1">
        <v>1</v>
      </c>
      <c r="L1746" s="1">
        <v>1</v>
      </c>
      <c r="M1746" s="2" t="s">
        <v>13115</v>
      </c>
      <c r="N1746" s="2" t="s">
        <v>13116</v>
      </c>
      <c r="S1746" s="1" t="s">
        <v>67</v>
      </c>
      <c r="T1746" s="1" t="s">
        <v>5121</v>
      </c>
      <c r="AC1746" s="1">
        <v>18</v>
      </c>
      <c r="AD1746" s="1" t="s">
        <v>417</v>
      </c>
      <c r="AE1746" s="1" t="s">
        <v>9116</v>
      </c>
    </row>
    <row r="1747" spans="1:73" ht="13.5" customHeight="1">
      <c r="A1747" s="3" t="str">
        <f>HYPERLINK("http://kyu.snu.ac.kr/sdhj/index.jsp?type=hj/GK14657_00IH_0001_0025.jpg","1777_각북면_25")</f>
        <v>1777_각북면_25</v>
      </c>
      <c r="B1747" s="2">
        <v>1777</v>
      </c>
      <c r="C1747" s="2" t="s">
        <v>12868</v>
      </c>
      <c r="D1747" s="2" t="s">
        <v>12865</v>
      </c>
      <c r="E1747" s="2">
        <v>1746</v>
      </c>
      <c r="F1747" s="1">
        <v>7</v>
      </c>
      <c r="G1747" s="1" t="s">
        <v>3029</v>
      </c>
      <c r="H1747" s="1" t="s">
        <v>7349</v>
      </c>
      <c r="I1747" s="1">
        <v>1</v>
      </c>
      <c r="L1747" s="1">
        <v>1</v>
      </c>
      <c r="M1747" s="2" t="s">
        <v>13115</v>
      </c>
      <c r="N1747" s="2" t="s">
        <v>13116</v>
      </c>
      <c r="S1747" s="1" t="s">
        <v>57</v>
      </c>
      <c r="T1747" s="1" t="s">
        <v>7485</v>
      </c>
      <c r="U1747" s="1" t="s">
        <v>196</v>
      </c>
      <c r="V1747" s="1" t="s">
        <v>7543</v>
      </c>
      <c r="W1747" s="1" t="s">
        <v>48</v>
      </c>
      <c r="X1747" s="1" t="s">
        <v>7670</v>
      </c>
      <c r="Y1747" s="1" t="s">
        <v>3035</v>
      </c>
      <c r="Z1747" s="1" t="s">
        <v>8267</v>
      </c>
      <c r="AC1747" s="1">
        <v>54</v>
      </c>
      <c r="AD1747" s="1" t="s">
        <v>199</v>
      </c>
      <c r="AE1747" s="1" t="s">
        <v>7846</v>
      </c>
    </row>
    <row r="1748" spans="1:73" ht="13.5" customHeight="1">
      <c r="A1748" s="3" t="str">
        <f>HYPERLINK("http://kyu.snu.ac.kr/sdhj/index.jsp?type=hj/GK14657_00IH_0001_0025.jpg","1777_각북면_25")</f>
        <v>1777_각북면_25</v>
      </c>
      <c r="B1748" s="2">
        <v>1777</v>
      </c>
      <c r="C1748" s="2" t="s">
        <v>12868</v>
      </c>
      <c r="D1748" s="2" t="s">
        <v>12865</v>
      </c>
      <c r="E1748" s="2">
        <v>1747</v>
      </c>
      <c r="F1748" s="1">
        <v>7</v>
      </c>
      <c r="G1748" s="1" t="s">
        <v>3029</v>
      </c>
      <c r="H1748" s="1" t="s">
        <v>7349</v>
      </c>
      <c r="I1748" s="1">
        <v>1</v>
      </c>
      <c r="L1748" s="1">
        <v>1</v>
      </c>
      <c r="M1748" s="2" t="s">
        <v>13115</v>
      </c>
      <c r="N1748" s="2" t="s">
        <v>13116</v>
      </c>
      <c r="S1748" s="1" t="s">
        <v>67</v>
      </c>
      <c r="T1748" s="1" t="s">
        <v>5121</v>
      </c>
      <c r="AF1748" s="1" t="s">
        <v>93</v>
      </c>
      <c r="AG1748" s="1" t="s">
        <v>7486</v>
      </c>
    </row>
    <row r="1749" spans="1:73" ht="13.5" customHeight="1">
      <c r="A1749" s="3" t="str">
        <f>HYPERLINK("http://kyu.snu.ac.kr/sdhj/index.jsp?type=hj/GK14657_00IH_0001_0025.jpg","1777_각북면_25")</f>
        <v>1777_각북면_25</v>
      </c>
      <c r="B1749" s="2">
        <v>1777</v>
      </c>
      <c r="C1749" s="2" t="s">
        <v>12868</v>
      </c>
      <c r="D1749" s="2" t="s">
        <v>12865</v>
      </c>
      <c r="E1749" s="2">
        <v>1748</v>
      </c>
      <c r="F1749" s="1">
        <v>7</v>
      </c>
      <c r="G1749" s="1" t="s">
        <v>3029</v>
      </c>
      <c r="H1749" s="1" t="s">
        <v>7349</v>
      </c>
      <c r="I1749" s="1">
        <v>1</v>
      </c>
      <c r="L1749" s="1">
        <v>1</v>
      </c>
      <c r="M1749" s="2" t="s">
        <v>13115</v>
      </c>
      <c r="N1749" s="2" t="s">
        <v>13116</v>
      </c>
      <c r="S1749" s="1" t="s">
        <v>1554</v>
      </c>
      <c r="T1749" s="1" t="s">
        <v>7484</v>
      </c>
      <c r="AC1749" s="1">
        <v>7</v>
      </c>
      <c r="AD1749" s="1" t="s">
        <v>108</v>
      </c>
      <c r="AE1749" s="1" t="s">
        <v>9615</v>
      </c>
    </row>
    <row r="1750" spans="1:73" ht="13.5" customHeight="1">
      <c r="A1750" s="3" t="str">
        <f>HYPERLINK("http://kyu.snu.ac.kr/sdhj/index.jsp?type=hj/GK14657_00IH_0001_0025.jpg","1777_각북면_25")</f>
        <v>1777_각북면_25</v>
      </c>
      <c r="B1750" s="2">
        <v>1777</v>
      </c>
      <c r="C1750" s="2" t="s">
        <v>12868</v>
      </c>
      <c r="D1750" s="2" t="s">
        <v>12865</v>
      </c>
      <c r="E1750" s="2">
        <v>1749</v>
      </c>
      <c r="F1750" s="1">
        <v>7</v>
      </c>
      <c r="G1750" s="1" t="s">
        <v>3029</v>
      </c>
      <c r="H1750" s="1" t="s">
        <v>7349</v>
      </c>
      <c r="I1750" s="1">
        <v>1</v>
      </c>
      <c r="L1750" s="1">
        <v>1</v>
      </c>
      <c r="M1750" s="2" t="s">
        <v>13115</v>
      </c>
      <c r="N1750" s="2" t="s">
        <v>13116</v>
      </c>
      <c r="S1750" s="1" t="s">
        <v>1554</v>
      </c>
      <c r="T1750" s="1" t="s">
        <v>7484</v>
      </c>
      <c r="AC1750" s="1">
        <v>10</v>
      </c>
      <c r="AD1750" s="1" t="s">
        <v>386</v>
      </c>
      <c r="AE1750" s="1" t="s">
        <v>9619</v>
      </c>
      <c r="AG1750" s="1" t="s">
        <v>9052</v>
      </c>
    </row>
    <row r="1751" spans="1:73" ht="13.5" customHeight="1">
      <c r="A1751" s="3" t="str">
        <f>HYPERLINK("http://kyu.snu.ac.kr/sdhj/index.jsp?type=hj/GK14657_00IH_0001_0025.jpg","1777_각북면_25")</f>
        <v>1777_각북면_25</v>
      </c>
      <c r="B1751" s="2">
        <v>1777</v>
      </c>
      <c r="C1751" s="2" t="s">
        <v>12868</v>
      </c>
      <c r="D1751" s="2" t="s">
        <v>12865</v>
      </c>
      <c r="E1751" s="2">
        <v>1750</v>
      </c>
      <c r="F1751" s="1">
        <v>7</v>
      </c>
      <c r="G1751" s="1" t="s">
        <v>3029</v>
      </c>
      <c r="H1751" s="1" t="s">
        <v>7349</v>
      </c>
      <c r="I1751" s="1">
        <v>1</v>
      </c>
      <c r="L1751" s="1">
        <v>1</v>
      </c>
      <c r="M1751" s="2" t="s">
        <v>13115</v>
      </c>
      <c r="N1751" s="2" t="s">
        <v>13116</v>
      </c>
      <c r="S1751" s="1" t="s">
        <v>1554</v>
      </c>
      <c r="T1751" s="1" t="s">
        <v>7484</v>
      </c>
      <c r="AC1751" s="1">
        <v>5</v>
      </c>
      <c r="AD1751" s="1" t="s">
        <v>201</v>
      </c>
      <c r="AE1751" s="1" t="s">
        <v>9636</v>
      </c>
      <c r="AF1751" s="1" t="s">
        <v>14374</v>
      </c>
      <c r="AG1751" s="1" t="s">
        <v>14373</v>
      </c>
    </row>
    <row r="1752" spans="1:73" ht="13.5" customHeight="1">
      <c r="A1752" s="3" t="str">
        <f>HYPERLINK("http://kyu.snu.ac.kr/sdhj/index.jsp?type=hj/GK14657_00IH_0001_0025.jpg","1777_각북면_25")</f>
        <v>1777_각북면_25</v>
      </c>
      <c r="B1752" s="2">
        <v>1777</v>
      </c>
      <c r="C1752" s="2" t="s">
        <v>12868</v>
      </c>
      <c r="D1752" s="2" t="s">
        <v>12865</v>
      </c>
      <c r="E1752" s="2">
        <v>1751</v>
      </c>
      <c r="F1752" s="1">
        <v>7</v>
      </c>
      <c r="G1752" s="1" t="s">
        <v>3029</v>
      </c>
      <c r="H1752" s="1" t="s">
        <v>7349</v>
      </c>
      <c r="I1752" s="1">
        <v>1</v>
      </c>
      <c r="L1752" s="1">
        <v>2</v>
      </c>
      <c r="M1752" s="2" t="s">
        <v>13530</v>
      </c>
      <c r="N1752" s="2" t="s">
        <v>13531</v>
      </c>
      <c r="T1752" s="1" t="s">
        <v>12957</v>
      </c>
      <c r="U1752" s="1" t="s">
        <v>174</v>
      </c>
      <c r="V1752" s="1" t="s">
        <v>7523</v>
      </c>
      <c r="W1752" s="1" t="s">
        <v>48</v>
      </c>
      <c r="X1752" s="1" t="s">
        <v>7670</v>
      </c>
      <c r="Y1752" s="1" t="s">
        <v>3036</v>
      </c>
      <c r="Z1752" s="1" t="s">
        <v>9165</v>
      </c>
      <c r="AC1752" s="1">
        <v>33</v>
      </c>
      <c r="AD1752" s="1" t="s">
        <v>135</v>
      </c>
      <c r="AE1752" s="1" t="s">
        <v>9650</v>
      </c>
      <c r="AJ1752" s="1" t="s">
        <v>17</v>
      </c>
      <c r="AK1752" s="1" t="s">
        <v>9765</v>
      </c>
      <c r="AL1752" s="1" t="s">
        <v>50</v>
      </c>
      <c r="AM1752" s="1" t="s">
        <v>9712</v>
      </c>
      <c r="AT1752" s="1" t="s">
        <v>79</v>
      </c>
      <c r="AU1752" s="1" t="s">
        <v>9844</v>
      </c>
      <c r="AV1752" s="1" t="s">
        <v>3037</v>
      </c>
      <c r="AW1752" s="1" t="s">
        <v>10402</v>
      </c>
      <c r="BG1752" s="1" t="s">
        <v>79</v>
      </c>
      <c r="BH1752" s="1" t="s">
        <v>9844</v>
      </c>
      <c r="BI1752" s="1" t="s">
        <v>3038</v>
      </c>
      <c r="BJ1752" s="1" t="s">
        <v>11138</v>
      </c>
      <c r="BK1752" s="1" t="s">
        <v>314</v>
      </c>
      <c r="BL1752" s="1" t="s">
        <v>7566</v>
      </c>
      <c r="BM1752" s="1" t="s">
        <v>3039</v>
      </c>
      <c r="BN1752" s="1" t="s">
        <v>11709</v>
      </c>
      <c r="BO1752" s="1" t="s">
        <v>314</v>
      </c>
      <c r="BP1752" s="1" t="s">
        <v>7566</v>
      </c>
      <c r="BQ1752" s="1" t="s">
        <v>3040</v>
      </c>
      <c r="BR1752" s="1" t="s">
        <v>12397</v>
      </c>
      <c r="BS1752" s="1" t="s">
        <v>431</v>
      </c>
      <c r="BT1752" s="1" t="s">
        <v>9730</v>
      </c>
    </row>
    <row r="1753" spans="1:73" ht="13.5" customHeight="1">
      <c r="A1753" s="3" t="str">
        <f>HYPERLINK("http://kyu.snu.ac.kr/sdhj/index.jsp?type=hj/GK14657_00IH_0001_0025.jpg","1777_각북면_25")</f>
        <v>1777_각북면_25</v>
      </c>
      <c r="B1753" s="2">
        <v>1777</v>
      </c>
      <c r="C1753" s="2" t="s">
        <v>12868</v>
      </c>
      <c r="D1753" s="2" t="s">
        <v>12865</v>
      </c>
      <c r="E1753" s="2">
        <v>1752</v>
      </c>
      <c r="F1753" s="1">
        <v>7</v>
      </c>
      <c r="G1753" s="1" t="s">
        <v>3029</v>
      </c>
      <c r="H1753" s="1" t="s">
        <v>7349</v>
      </c>
      <c r="I1753" s="1">
        <v>1</v>
      </c>
      <c r="L1753" s="1">
        <v>2</v>
      </c>
      <c r="M1753" s="2" t="s">
        <v>13530</v>
      </c>
      <c r="N1753" s="2" t="s">
        <v>13531</v>
      </c>
      <c r="S1753" s="1" t="s">
        <v>47</v>
      </c>
      <c r="T1753" s="1" t="s">
        <v>179</v>
      </c>
      <c r="W1753" s="1" t="s">
        <v>3041</v>
      </c>
      <c r="X1753" s="1" t="s">
        <v>12966</v>
      </c>
      <c r="Y1753" s="1" t="s">
        <v>101</v>
      </c>
      <c r="Z1753" s="1" t="s">
        <v>7731</v>
      </c>
      <c r="AC1753" s="1">
        <v>35</v>
      </c>
      <c r="AD1753" s="1" t="s">
        <v>291</v>
      </c>
      <c r="AE1753" s="1" t="s">
        <v>9641</v>
      </c>
      <c r="AJ1753" s="1" t="s">
        <v>465</v>
      </c>
      <c r="AK1753" s="1" t="s">
        <v>9766</v>
      </c>
      <c r="AL1753" s="1" t="s">
        <v>3042</v>
      </c>
      <c r="AM1753" s="1" t="s">
        <v>8297</v>
      </c>
      <c r="AT1753" s="1" t="s">
        <v>79</v>
      </c>
      <c r="AU1753" s="1" t="s">
        <v>9844</v>
      </c>
      <c r="AV1753" s="1" t="s">
        <v>7303</v>
      </c>
      <c r="AW1753" s="1" t="s">
        <v>10401</v>
      </c>
      <c r="BG1753" s="1" t="s">
        <v>79</v>
      </c>
      <c r="BH1753" s="1" t="s">
        <v>9844</v>
      </c>
      <c r="BI1753" s="1" t="s">
        <v>3043</v>
      </c>
      <c r="BJ1753" s="1" t="s">
        <v>10237</v>
      </c>
      <c r="BK1753" s="1" t="s">
        <v>3044</v>
      </c>
      <c r="BL1753" s="1" t="s">
        <v>14598</v>
      </c>
      <c r="BM1753" s="1" t="s">
        <v>3045</v>
      </c>
      <c r="BN1753" s="1" t="s">
        <v>9571</v>
      </c>
      <c r="BO1753" s="1" t="s">
        <v>79</v>
      </c>
      <c r="BP1753" s="1" t="s">
        <v>9844</v>
      </c>
      <c r="BQ1753" s="1" t="s">
        <v>3046</v>
      </c>
      <c r="BR1753" s="1" t="s">
        <v>15029</v>
      </c>
      <c r="BS1753" s="1" t="s">
        <v>466</v>
      </c>
      <c r="BT1753" s="1" t="s">
        <v>9798</v>
      </c>
    </row>
    <row r="1754" spans="1:73" ht="13.5" customHeight="1">
      <c r="A1754" s="3" t="str">
        <f>HYPERLINK("http://kyu.snu.ac.kr/sdhj/index.jsp?type=hj/GK14657_00IH_0001_0025.jpg","1777_각북면_25")</f>
        <v>1777_각북면_25</v>
      </c>
      <c r="B1754" s="2">
        <v>1777</v>
      </c>
      <c r="C1754" s="2" t="s">
        <v>12868</v>
      </c>
      <c r="D1754" s="2" t="s">
        <v>12865</v>
      </c>
      <c r="E1754" s="2">
        <v>1753</v>
      </c>
      <c r="F1754" s="1">
        <v>7</v>
      </c>
      <c r="G1754" s="1" t="s">
        <v>3029</v>
      </c>
      <c r="H1754" s="1" t="s">
        <v>7349</v>
      </c>
      <c r="I1754" s="1">
        <v>1</v>
      </c>
      <c r="L1754" s="1">
        <v>2</v>
      </c>
      <c r="M1754" s="2" t="s">
        <v>13530</v>
      </c>
      <c r="N1754" s="2" t="s">
        <v>13531</v>
      </c>
      <c r="S1754" s="1" t="s">
        <v>130</v>
      </c>
      <c r="T1754" s="1" t="s">
        <v>7487</v>
      </c>
      <c r="W1754" s="1" t="s">
        <v>569</v>
      </c>
      <c r="X1754" s="1" t="s">
        <v>7699</v>
      </c>
      <c r="Y1754" s="1" t="s">
        <v>101</v>
      </c>
      <c r="Z1754" s="1" t="s">
        <v>7731</v>
      </c>
      <c r="AC1754" s="1">
        <v>52</v>
      </c>
      <c r="AD1754" s="1" t="s">
        <v>83</v>
      </c>
      <c r="AE1754" s="1" t="s">
        <v>9666</v>
      </c>
    </row>
    <row r="1755" spans="1:73" ht="13.5" customHeight="1">
      <c r="A1755" s="3" t="str">
        <f>HYPERLINK("http://kyu.snu.ac.kr/sdhj/index.jsp?type=hj/GK14657_00IH_0001_0025.jpg","1777_각북면_25")</f>
        <v>1777_각북면_25</v>
      </c>
      <c r="B1755" s="2">
        <v>1777</v>
      </c>
      <c r="C1755" s="2" t="s">
        <v>12868</v>
      </c>
      <c r="D1755" s="2" t="s">
        <v>12865</v>
      </c>
      <c r="E1755" s="2">
        <v>1754</v>
      </c>
      <c r="F1755" s="1">
        <v>7</v>
      </c>
      <c r="G1755" s="1" t="s">
        <v>3029</v>
      </c>
      <c r="H1755" s="1" t="s">
        <v>7349</v>
      </c>
      <c r="I1755" s="1">
        <v>1</v>
      </c>
      <c r="L1755" s="1">
        <v>2</v>
      </c>
      <c r="M1755" s="2" t="s">
        <v>13530</v>
      </c>
      <c r="N1755" s="2" t="s">
        <v>13531</v>
      </c>
      <c r="S1755" s="1" t="s">
        <v>3047</v>
      </c>
      <c r="T1755" s="1" t="s">
        <v>7490</v>
      </c>
      <c r="W1755" s="1" t="s">
        <v>310</v>
      </c>
      <c r="X1755" s="1" t="s">
        <v>7494</v>
      </c>
      <c r="Y1755" s="1" t="s">
        <v>101</v>
      </c>
      <c r="Z1755" s="1" t="s">
        <v>7731</v>
      </c>
      <c r="AF1755" s="1" t="s">
        <v>93</v>
      </c>
      <c r="AG1755" s="1" t="s">
        <v>7486</v>
      </c>
    </row>
    <row r="1756" spans="1:73" ht="13.5" customHeight="1">
      <c r="A1756" s="3" t="str">
        <f>HYPERLINK("http://kyu.snu.ac.kr/sdhj/index.jsp?type=hj/GK14657_00IH_0001_0025.jpg","1777_각북면_25")</f>
        <v>1777_각북면_25</v>
      </c>
      <c r="B1756" s="2">
        <v>1777</v>
      </c>
      <c r="C1756" s="2" t="s">
        <v>12868</v>
      </c>
      <c r="D1756" s="2" t="s">
        <v>12865</v>
      </c>
      <c r="E1756" s="2">
        <v>1755</v>
      </c>
      <c r="F1756" s="1">
        <v>7</v>
      </c>
      <c r="G1756" s="1" t="s">
        <v>3029</v>
      </c>
      <c r="H1756" s="1" t="s">
        <v>7349</v>
      </c>
      <c r="I1756" s="1">
        <v>1</v>
      </c>
      <c r="L1756" s="1">
        <v>2</v>
      </c>
      <c r="M1756" s="2" t="s">
        <v>13530</v>
      </c>
      <c r="N1756" s="2" t="s">
        <v>13531</v>
      </c>
      <c r="S1756" s="1" t="s">
        <v>217</v>
      </c>
      <c r="T1756" s="1" t="s">
        <v>7491</v>
      </c>
      <c r="Y1756" s="1" t="s">
        <v>3048</v>
      </c>
      <c r="Z1756" s="1" t="s">
        <v>12999</v>
      </c>
      <c r="AA1756" s="1" t="s">
        <v>3049</v>
      </c>
      <c r="AB1756" s="1" t="s">
        <v>8952</v>
      </c>
      <c r="AC1756" s="1">
        <v>24</v>
      </c>
      <c r="AD1756" s="1" t="s">
        <v>259</v>
      </c>
      <c r="AE1756" s="1" t="s">
        <v>9658</v>
      </c>
    </row>
    <row r="1757" spans="1:73" ht="13.5" customHeight="1">
      <c r="A1757" s="3" t="str">
        <f>HYPERLINK("http://kyu.snu.ac.kr/sdhj/index.jsp?type=hj/GK14657_00IH_0001_0025.jpg","1777_각북면_25")</f>
        <v>1777_각북면_25</v>
      </c>
      <c r="B1757" s="2">
        <v>1777</v>
      </c>
      <c r="C1757" s="2" t="s">
        <v>12868</v>
      </c>
      <c r="D1757" s="2" t="s">
        <v>12865</v>
      </c>
      <c r="E1757" s="2">
        <v>1756</v>
      </c>
      <c r="F1757" s="1">
        <v>7</v>
      </c>
      <c r="G1757" s="1" t="s">
        <v>3029</v>
      </c>
      <c r="H1757" s="1" t="s">
        <v>7349</v>
      </c>
      <c r="I1757" s="1">
        <v>1</v>
      </c>
      <c r="L1757" s="1">
        <v>2</v>
      </c>
      <c r="M1757" s="2" t="s">
        <v>13530</v>
      </c>
      <c r="N1757" s="2" t="s">
        <v>13531</v>
      </c>
      <c r="T1757" s="1" t="s">
        <v>15262</v>
      </c>
      <c r="U1757" s="1" t="s">
        <v>138</v>
      </c>
      <c r="V1757" s="1" t="s">
        <v>7522</v>
      </c>
      <c r="Y1757" s="1" t="s">
        <v>3050</v>
      </c>
      <c r="Z1757" s="1" t="s">
        <v>9164</v>
      </c>
      <c r="AC1757" s="1">
        <v>42</v>
      </c>
      <c r="AD1757" s="1" t="s">
        <v>348</v>
      </c>
      <c r="AE1757" s="1" t="s">
        <v>9645</v>
      </c>
    </row>
    <row r="1758" spans="1:73" ht="13.5" customHeight="1">
      <c r="A1758" s="3" t="str">
        <f>HYPERLINK("http://kyu.snu.ac.kr/sdhj/index.jsp?type=hj/GK14657_00IH_0001_0025.jpg","1777_각북면_25")</f>
        <v>1777_각북면_25</v>
      </c>
      <c r="B1758" s="2">
        <v>1777</v>
      </c>
      <c r="C1758" s="2" t="s">
        <v>12868</v>
      </c>
      <c r="D1758" s="2" t="s">
        <v>12865</v>
      </c>
      <c r="E1758" s="2">
        <v>1757</v>
      </c>
      <c r="F1758" s="1">
        <v>7</v>
      </c>
      <c r="G1758" s="1" t="s">
        <v>3029</v>
      </c>
      <c r="H1758" s="1" t="s">
        <v>7349</v>
      </c>
      <c r="I1758" s="1">
        <v>1</v>
      </c>
      <c r="L1758" s="1">
        <v>2</v>
      </c>
      <c r="M1758" s="2" t="s">
        <v>13530</v>
      </c>
      <c r="N1758" s="2" t="s">
        <v>13531</v>
      </c>
      <c r="T1758" s="1" t="s">
        <v>15262</v>
      </c>
      <c r="U1758" s="1" t="s">
        <v>109</v>
      </c>
      <c r="V1758" s="1" t="s">
        <v>7521</v>
      </c>
      <c r="Y1758" s="1" t="s">
        <v>3051</v>
      </c>
      <c r="Z1758" s="1" t="s">
        <v>9163</v>
      </c>
      <c r="AG1758" s="1" t="s">
        <v>9364</v>
      </c>
      <c r="BB1758" s="1" t="s">
        <v>2374</v>
      </c>
      <c r="BC1758" s="1" t="s">
        <v>7650</v>
      </c>
      <c r="BD1758" s="1" t="s">
        <v>3052</v>
      </c>
      <c r="BE1758" s="1" t="s">
        <v>10724</v>
      </c>
    </row>
    <row r="1759" spans="1:73" ht="13.5" customHeight="1">
      <c r="A1759" s="3" t="str">
        <f>HYPERLINK("http://kyu.snu.ac.kr/sdhj/index.jsp?type=hj/GK14657_00IH_0001_0025.jpg","1777_각북면_25")</f>
        <v>1777_각북면_25</v>
      </c>
      <c r="B1759" s="2">
        <v>1777</v>
      </c>
      <c r="C1759" s="2" t="s">
        <v>12868</v>
      </c>
      <c r="D1759" s="2" t="s">
        <v>12865</v>
      </c>
      <c r="E1759" s="2">
        <v>1758</v>
      </c>
      <c r="F1759" s="1">
        <v>7</v>
      </c>
      <c r="G1759" s="1" t="s">
        <v>3029</v>
      </c>
      <c r="H1759" s="1" t="s">
        <v>7349</v>
      </c>
      <c r="I1759" s="1">
        <v>1</v>
      </c>
      <c r="L1759" s="1">
        <v>2</v>
      </c>
      <c r="M1759" s="2" t="s">
        <v>13530</v>
      </c>
      <c r="N1759" s="2" t="s">
        <v>13531</v>
      </c>
      <c r="T1759" s="1" t="s">
        <v>15262</v>
      </c>
      <c r="U1759" s="1" t="s">
        <v>109</v>
      </c>
      <c r="V1759" s="1" t="s">
        <v>7521</v>
      </c>
      <c r="Y1759" s="1" t="s">
        <v>3053</v>
      </c>
      <c r="Z1759" s="1" t="s">
        <v>9162</v>
      </c>
      <c r="AF1759" s="1" t="s">
        <v>14375</v>
      </c>
      <c r="AG1759" s="1" t="s">
        <v>14376</v>
      </c>
      <c r="BB1759" s="1" t="s">
        <v>2374</v>
      </c>
      <c r="BC1759" s="1" t="s">
        <v>7650</v>
      </c>
      <c r="BD1759" s="1" t="s">
        <v>3052</v>
      </c>
      <c r="BE1759" s="1" t="s">
        <v>10724</v>
      </c>
      <c r="BU1759" s="1" t="s">
        <v>3054</v>
      </c>
    </row>
    <row r="1760" spans="1:73" ht="13.5" customHeight="1">
      <c r="A1760" s="3" t="str">
        <f>HYPERLINK("http://kyu.snu.ac.kr/sdhj/index.jsp?type=hj/GK14657_00IH_0001_0025.jpg","1777_각북면_25")</f>
        <v>1777_각북면_25</v>
      </c>
      <c r="B1760" s="2">
        <v>1777</v>
      </c>
      <c r="C1760" s="2" t="s">
        <v>12868</v>
      </c>
      <c r="D1760" s="2" t="s">
        <v>12865</v>
      </c>
      <c r="E1760" s="2">
        <v>1759</v>
      </c>
      <c r="F1760" s="1">
        <v>7</v>
      </c>
      <c r="G1760" s="1" t="s">
        <v>3029</v>
      </c>
      <c r="H1760" s="1" t="s">
        <v>7349</v>
      </c>
      <c r="I1760" s="1">
        <v>1</v>
      </c>
      <c r="L1760" s="1">
        <v>2</v>
      </c>
      <c r="M1760" s="2" t="s">
        <v>13530</v>
      </c>
      <c r="N1760" s="2" t="s">
        <v>13531</v>
      </c>
      <c r="T1760" s="1" t="s">
        <v>15262</v>
      </c>
      <c r="U1760" s="1" t="s">
        <v>138</v>
      </c>
      <c r="V1760" s="1" t="s">
        <v>7522</v>
      </c>
      <c r="Y1760" s="1" t="s">
        <v>3055</v>
      </c>
      <c r="Z1760" s="1" t="s">
        <v>8018</v>
      </c>
      <c r="AG1760" s="1" t="s">
        <v>9680</v>
      </c>
      <c r="AI1760" s="1" t="s">
        <v>9755</v>
      </c>
      <c r="AT1760" s="1" t="s">
        <v>3056</v>
      </c>
      <c r="AU1760" s="1" t="s">
        <v>9860</v>
      </c>
      <c r="AV1760" s="1" t="s">
        <v>1934</v>
      </c>
      <c r="AW1760" s="1" t="s">
        <v>8443</v>
      </c>
      <c r="BB1760" s="1" t="s">
        <v>2374</v>
      </c>
      <c r="BC1760" s="1" t="s">
        <v>7650</v>
      </c>
      <c r="BD1760" s="1" t="s">
        <v>3057</v>
      </c>
      <c r="BE1760" s="1" t="s">
        <v>10723</v>
      </c>
    </row>
    <row r="1761" spans="1:73" ht="13.5" customHeight="1">
      <c r="A1761" s="3" t="str">
        <f>HYPERLINK("http://kyu.snu.ac.kr/sdhj/index.jsp?type=hj/GK14657_00IH_0001_0025.jpg","1777_각북면_25")</f>
        <v>1777_각북면_25</v>
      </c>
      <c r="B1761" s="2">
        <v>1777</v>
      </c>
      <c r="C1761" s="2" t="s">
        <v>12868</v>
      </c>
      <c r="D1761" s="2" t="s">
        <v>12865</v>
      </c>
      <c r="E1761" s="2">
        <v>1760</v>
      </c>
      <c r="F1761" s="1">
        <v>7</v>
      </c>
      <c r="G1761" s="1" t="s">
        <v>3029</v>
      </c>
      <c r="H1761" s="1" t="s">
        <v>7349</v>
      </c>
      <c r="I1761" s="1">
        <v>1</v>
      </c>
      <c r="L1761" s="1">
        <v>2</v>
      </c>
      <c r="M1761" s="2" t="s">
        <v>13530</v>
      </c>
      <c r="N1761" s="2" t="s">
        <v>13531</v>
      </c>
      <c r="T1761" s="1" t="s">
        <v>15262</v>
      </c>
      <c r="U1761" s="1" t="s">
        <v>138</v>
      </c>
      <c r="V1761" s="1" t="s">
        <v>7522</v>
      </c>
      <c r="Y1761" s="1" t="s">
        <v>3058</v>
      </c>
      <c r="Z1761" s="1" t="s">
        <v>9161</v>
      </c>
      <c r="AG1761" s="1" t="s">
        <v>9680</v>
      </c>
      <c r="AI1761" s="1" t="s">
        <v>9755</v>
      </c>
      <c r="AT1761" s="1" t="s">
        <v>3056</v>
      </c>
      <c r="AU1761" s="1" t="s">
        <v>9860</v>
      </c>
      <c r="AV1761" s="1" t="s">
        <v>3055</v>
      </c>
      <c r="AW1761" s="1" t="s">
        <v>8018</v>
      </c>
    </row>
    <row r="1762" spans="1:73" ht="13.5" customHeight="1">
      <c r="A1762" s="3" t="str">
        <f>HYPERLINK("http://kyu.snu.ac.kr/sdhj/index.jsp?type=hj/GK14657_00IH_0001_0025.jpg","1777_각북면_25")</f>
        <v>1777_각북면_25</v>
      </c>
      <c r="B1762" s="2">
        <v>1777</v>
      </c>
      <c r="C1762" s="2" t="s">
        <v>12868</v>
      </c>
      <c r="D1762" s="2" t="s">
        <v>12865</v>
      </c>
      <c r="E1762" s="2">
        <v>1761</v>
      </c>
      <c r="F1762" s="1">
        <v>7</v>
      </c>
      <c r="G1762" s="1" t="s">
        <v>3029</v>
      </c>
      <c r="H1762" s="1" t="s">
        <v>7349</v>
      </c>
      <c r="I1762" s="1">
        <v>1</v>
      </c>
      <c r="L1762" s="1">
        <v>2</v>
      </c>
      <c r="M1762" s="2" t="s">
        <v>13530</v>
      </c>
      <c r="N1762" s="2" t="s">
        <v>13531</v>
      </c>
      <c r="T1762" s="1" t="s">
        <v>15262</v>
      </c>
      <c r="U1762" s="1" t="s">
        <v>109</v>
      </c>
      <c r="V1762" s="1" t="s">
        <v>7521</v>
      </c>
      <c r="Y1762" s="1" t="s">
        <v>2788</v>
      </c>
      <c r="Z1762" s="1" t="s">
        <v>9160</v>
      </c>
      <c r="AF1762" s="1" t="s">
        <v>14361</v>
      </c>
      <c r="AG1762" s="1" t="s">
        <v>14362</v>
      </c>
      <c r="AH1762" s="1" t="s">
        <v>3059</v>
      </c>
      <c r="AI1762" s="1" t="s">
        <v>9755</v>
      </c>
      <c r="AT1762" s="1" t="s">
        <v>3056</v>
      </c>
      <c r="AU1762" s="1" t="s">
        <v>9860</v>
      </c>
      <c r="AV1762" s="1" t="s">
        <v>3055</v>
      </c>
      <c r="AW1762" s="1" t="s">
        <v>8018</v>
      </c>
      <c r="BU1762" s="1" t="s">
        <v>3060</v>
      </c>
    </row>
    <row r="1763" spans="1:73" ht="13.5" customHeight="1">
      <c r="A1763" s="3" t="str">
        <f>HYPERLINK("http://kyu.snu.ac.kr/sdhj/index.jsp?type=hj/GK14657_00IH_0001_0025.jpg","1777_각북면_25")</f>
        <v>1777_각북면_25</v>
      </c>
      <c r="B1763" s="2">
        <v>1777</v>
      </c>
      <c r="C1763" s="2" t="s">
        <v>12868</v>
      </c>
      <c r="D1763" s="2" t="s">
        <v>12865</v>
      </c>
      <c r="E1763" s="2">
        <v>1762</v>
      </c>
      <c r="F1763" s="1">
        <v>7</v>
      </c>
      <c r="G1763" s="1" t="s">
        <v>3029</v>
      </c>
      <c r="H1763" s="1" t="s">
        <v>7349</v>
      </c>
      <c r="I1763" s="1">
        <v>1</v>
      </c>
      <c r="L1763" s="1">
        <v>2</v>
      </c>
      <c r="M1763" s="2" t="s">
        <v>13530</v>
      </c>
      <c r="N1763" s="2" t="s">
        <v>13531</v>
      </c>
      <c r="T1763" s="1" t="s">
        <v>15262</v>
      </c>
      <c r="U1763" s="1" t="s">
        <v>138</v>
      </c>
      <c r="V1763" s="1" t="s">
        <v>7522</v>
      </c>
      <c r="Y1763" s="1" t="s">
        <v>3061</v>
      </c>
      <c r="Z1763" s="1" t="s">
        <v>9159</v>
      </c>
      <c r="AG1763" s="1" t="s">
        <v>9364</v>
      </c>
    </row>
    <row r="1764" spans="1:73" ht="13.5" customHeight="1">
      <c r="A1764" s="3" t="str">
        <f>HYPERLINK("http://kyu.snu.ac.kr/sdhj/index.jsp?type=hj/GK14657_00IH_0001_0025.jpg","1777_각북면_25")</f>
        <v>1777_각북면_25</v>
      </c>
      <c r="B1764" s="2">
        <v>1777</v>
      </c>
      <c r="C1764" s="2" t="s">
        <v>12868</v>
      </c>
      <c r="D1764" s="2" t="s">
        <v>12865</v>
      </c>
      <c r="E1764" s="2">
        <v>1763</v>
      </c>
      <c r="F1764" s="1">
        <v>7</v>
      </c>
      <c r="G1764" s="1" t="s">
        <v>3029</v>
      </c>
      <c r="H1764" s="1" t="s">
        <v>7349</v>
      </c>
      <c r="I1764" s="1">
        <v>1</v>
      </c>
      <c r="L1764" s="1">
        <v>2</v>
      </c>
      <c r="M1764" s="2" t="s">
        <v>13530</v>
      </c>
      <c r="N1764" s="2" t="s">
        <v>13531</v>
      </c>
      <c r="T1764" s="1" t="s">
        <v>15262</v>
      </c>
      <c r="U1764" s="1" t="s">
        <v>138</v>
      </c>
      <c r="V1764" s="1" t="s">
        <v>7522</v>
      </c>
      <c r="Y1764" s="1" t="s">
        <v>988</v>
      </c>
      <c r="Z1764" s="1" t="s">
        <v>9158</v>
      </c>
      <c r="AG1764" s="1" t="s">
        <v>9364</v>
      </c>
    </row>
    <row r="1765" spans="1:73" ht="13.5" customHeight="1">
      <c r="A1765" s="3" t="str">
        <f>HYPERLINK("http://kyu.snu.ac.kr/sdhj/index.jsp?type=hj/GK14657_00IH_0001_0025.jpg","1777_각북면_25")</f>
        <v>1777_각북면_25</v>
      </c>
      <c r="B1765" s="2">
        <v>1777</v>
      </c>
      <c r="C1765" s="2" t="s">
        <v>12868</v>
      </c>
      <c r="D1765" s="2" t="s">
        <v>12865</v>
      </c>
      <c r="E1765" s="2">
        <v>1764</v>
      </c>
      <c r="F1765" s="1">
        <v>7</v>
      </c>
      <c r="G1765" s="1" t="s">
        <v>3029</v>
      </c>
      <c r="H1765" s="1" t="s">
        <v>7349</v>
      </c>
      <c r="I1765" s="1">
        <v>1</v>
      </c>
      <c r="L1765" s="1">
        <v>2</v>
      </c>
      <c r="M1765" s="2" t="s">
        <v>13530</v>
      </c>
      <c r="N1765" s="2" t="s">
        <v>13531</v>
      </c>
      <c r="T1765" s="1" t="s">
        <v>15262</v>
      </c>
      <c r="U1765" s="1" t="s">
        <v>138</v>
      </c>
      <c r="V1765" s="1" t="s">
        <v>7522</v>
      </c>
      <c r="Y1765" s="1" t="s">
        <v>1819</v>
      </c>
      <c r="Z1765" s="1" t="s">
        <v>9157</v>
      </c>
      <c r="AG1765" s="1" t="s">
        <v>9364</v>
      </c>
      <c r="BB1765" s="1" t="s">
        <v>2374</v>
      </c>
      <c r="BC1765" s="1" t="s">
        <v>7650</v>
      </c>
      <c r="BD1765" s="1" t="s">
        <v>3053</v>
      </c>
      <c r="BE1765" s="1" t="s">
        <v>9162</v>
      </c>
    </row>
    <row r="1766" spans="1:73" ht="13.5" customHeight="1">
      <c r="A1766" s="3" t="str">
        <f>HYPERLINK("http://kyu.snu.ac.kr/sdhj/index.jsp?type=hj/GK14657_00IH_0001_0025.jpg","1777_각북면_25")</f>
        <v>1777_각북면_25</v>
      </c>
      <c r="B1766" s="2">
        <v>1777</v>
      </c>
      <c r="C1766" s="2" t="s">
        <v>12868</v>
      </c>
      <c r="D1766" s="2" t="s">
        <v>12865</v>
      </c>
      <c r="E1766" s="2">
        <v>1765</v>
      </c>
      <c r="F1766" s="1">
        <v>7</v>
      </c>
      <c r="G1766" s="1" t="s">
        <v>3029</v>
      </c>
      <c r="H1766" s="1" t="s">
        <v>7349</v>
      </c>
      <c r="I1766" s="1">
        <v>1</v>
      </c>
      <c r="L1766" s="1">
        <v>2</v>
      </c>
      <c r="M1766" s="2" t="s">
        <v>13530</v>
      </c>
      <c r="N1766" s="2" t="s">
        <v>13531</v>
      </c>
      <c r="T1766" s="1" t="s">
        <v>15262</v>
      </c>
      <c r="U1766" s="1" t="s">
        <v>138</v>
      </c>
      <c r="V1766" s="1" t="s">
        <v>7522</v>
      </c>
      <c r="Y1766" s="1" t="s">
        <v>3062</v>
      </c>
      <c r="Z1766" s="1" t="s">
        <v>9156</v>
      </c>
      <c r="AG1766" s="1" t="s">
        <v>9364</v>
      </c>
    </row>
    <row r="1767" spans="1:73" ht="13.5" customHeight="1">
      <c r="A1767" s="3" t="str">
        <f>HYPERLINK("http://kyu.snu.ac.kr/sdhj/index.jsp?type=hj/GK14657_00IH_0001_0025.jpg","1777_각북면_25")</f>
        <v>1777_각북면_25</v>
      </c>
      <c r="B1767" s="2">
        <v>1777</v>
      </c>
      <c r="C1767" s="2" t="s">
        <v>12868</v>
      </c>
      <c r="D1767" s="2" t="s">
        <v>12865</v>
      </c>
      <c r="E1767" s="2">
        <v>1766</v>
      </c>
      <c r="F1767" s="1">
        <v>7</v>
      </c>
      <c r="G1767" s="1" t="s">
        <v>3029</v>
      </c>
      <c r="H1767" s="1" t="s">
        <v>7349</v>
      </c>
      <c r="I1767" s="1">
        <v>1</v>
      </c>
      <c r="L1767" s="1">
        <v>2</v>
      </c>
      <c r="M1767" s="2" t="s">
        <v>13530</v>
      </c>
      <c r="N1767" s="2" t="s">
        <v>13531</v>
      </c>
      <c r="T1767" s="1" t="s">
        <v>15262</v>
      </c>
      <c r="U1767" s="1" t="s">
        <v>138</v>
      </c>
      <c r="V1767" s="1" t="s">
        <v>7522</v>
      </c>
      <c r="Y1767" s="1" t="s">
        <v>3063</v>
      </c>
      <c r="Z1767" s="1" t="s">
        <v>9155</v>
      </c>
      <c r="AG1767" s="1" t="s">
        <v>9364</v>
      </c>
    </row>
    <row r="1768" spans="1:73" ht="13.5" customHeight="1">
      <c r="A1768" s="3" t="str">
        <f>HYPERLINK("http://kyu.snu.ac.kr/sdhj/index.jsp?type=hj/GK14657_00IH_0001_0025.jpg","1777_각북면_25")</f>
        <v>1777_각북면_25</v>
      </c>
      <c r="B1768" s="2">
        <v>1777</v>
      </c>
      <c r="C1768" s="2" t="s">
        <v>12868</v>
      </c>
      <c r="D1768" s="2" t="s">
        <v>12865</v>
      </c>
      <c r="E1768" s="2">
        <v>1767</v>
      </c>
      <c r="F1768" s="1">
        <v>7</v>
      </c>
      <c r="G1768" s="1" t="s">
        <v>3029</v>
      </c>
      <c r="H1768" s="1" t="s">
        <v>7349</v>
      </c>
      <c r="I1768" s="1">
        <v>1</v>
      </c>
      <c r="L1768" s="1">
        <v>2</v>
      </c>
      <c r="M1768" s="2" t="s">
        <v>13530</v>
      </c>
      <c r="N1768" s="2" t="s">
        <v>13531</v>
      </c>
      <c r="T1768" s="1" t="s">
        <v>15262</v>
      </c>
      <c r="U1768" s="1" t="s">
        <v>138</v>
      </c>
      <c r="V1768" s="1" t="s">
        <v>7522</v>
      </c>
      <c r="Y1768" s="1" t="s">
        <v>3064</v>
      </c>
      <c r="Z1768" s="1" t="s">
        <v>13042</v>
      </c>
      <c r="AG1768" s="1" t="s">
        <v>9364</v>
      </c>
    </row>
    <row r="1769" spans="1:73" ht="13.5" customHeight="1">
      <c r="A1769" s="3" t="str">
        <f>HYPERLINK("http://kyu.snu.ac.kr/sdhj/index.jsp?type=hj/GK14657_00IH_0001_0025.jpg","1777_각북면_25")</f>
        <v>1777_각북면_25</v>
      </c>
      <c r="B1769" s="2">
        <v>1777</v>
      </c>
      <c r="C1769" s="2" t="s">
        <v>12868</v>
      </c>
      <c r="D1769" s="2" t="s">
        <v>12865</v>
      </c>
      <c r="E1769" s="2">
        <v>1768</v>
      </c>
      <c r="F1769" s="1">
        <v>7</v>
      </c>
      <c r="G1769" s="1" t="s">
        <v>3029</v>
      </c>
      <c r="H1769" s="1" t="s">
        <v>7349</v>
      </c>
      <c r="I1769" s="1">
        <v>1</v>
      </c>
      <c r="L1769" s="1">
        <v>2</v>
      </c>
      <c r="M1769" s="2" t="s">
        <v>13530</v>
      </c>
      <c r="N1769" s="2" t="s">
        <v>13531</v>
      </c>
      <c r="T1769" s="1" t="s">
        <v>15262</v>
      </c>
      <c r="U1769" s="1" t="s">
        <v>138</v>
      </c>
      <c r="V1769" s="1" t="s">
        <v>7522</v>
      </c>
      <c r="Y1769" s="1" t="s">
        <v>3065</v>
      </c>
      <c r="Z1769" s="1" t="s">
        <v>8496</v>
      </c>
      <c r="AF1769" s="1" t="s">
        <v>14377</v>
      </c>
      <c r="AG1769" s="1" t="s">
        <v>14378</v>
      </c>
    </row>
    <row r="1770" spans="1:73" ht="13.5" customHeight="1">
      <c r="A1770" s="3" t="str">
        <f>HYPERLINK("http://kyu.snu.ac.kr/sdhj/index.jsp?type=hj/GK14657_00IH_0001_0025.jpg","1777_각북면_25")</f>
        <v>1777_각북면_25</v>
      </c>
      <c r="B1770" s="2">
        <v>1777</v>
      </c>
      <c r="C1770" s="2" t="s">
        <v>12868</v>
      </c>
      <c r="D1770" s="2" t="s">
        <v>12865</v>
      </c>
      <c r="E1770" s="2">
        <v>1769</v>
      </c>
      <c r="F1770" s="1">
        <v>7</v>
      </c>
      <c r="G1770" s="1" t="s">
        <v>3029</v>
      </c>
      <c r="H1770" s="1" t="s">
        <v>7349</v>
      </c>
      <c r="I1770" s="1">
        <v>1</v>
      </c>
      <c r="L1770" s="1">
        <v>2</v>
      </c>
      <c r="M1770" s="2" t="s">
        <v>13530</v>
      </c>
      <c r="N1770" s="2" t="s">
        <v>13531</v>
      </c>
      <c r="T1770" s="1" t="s">
        <v>15262</v>
      </c>
      <c r="U1770" s="1" t="s">
        <v>109</v>
      </c>
      <c r="V1770" s="1" t="s">
        <v>7521</v>
      </c>
      <c r="Y1770" s="1" t="s">
        <v>1843</v>
      </c>
      <c r="Z1770" s="1" t="s">
        <v>9154</v>
      </c>
      <c r="AC1770" s="1">
        <v>73</v>
      </c>
      <c r="AD1770" s="1" t="s">
        <v>40</v>
      </c>
      <c r="AE1770" s="1" t="s">
        <v>9663</v>
      </c>
      <c r="BB1770" s="1" t="s">
        <v>2374</v>
      </c>
      <c r="BC1770" s="1" t="s">
        <v>7650</v>
      </c>
      <c r="BD1770" s="1" t="s">
        <v>3066</v>
      </c>
      <c r="BE1770" s="1" t="s">
        <v>10722</v>
      </c>
    </row>
    <row r="1771" spans="1:73" ht="13.5" customHeight="1">
      <c r="A1771" s="3" t="str">
        <f>HYPERLINK("http://kyu.snu.ac.kr/sdhj/index.jsp?type=hj/GK14657_00IH_0001_0025.jpg","1777_각북면_25")</f>
        <v>1777_각북면_25</v>
      </c>
      <c r="B1771" s="2">
        <v>1777</v>
      </c>
      <c r="C1771" s="2" t="s">
        <v>12868</v>
      </c>
      <c r="D1771" s="2" t="s">
        <v>12865</v>
      </c>
      <c r="E1771" s="2">
        <v>1770</v>
      </c>
      <c r="F1771" s="1">
        <v>7</v>
      </c>
      <c r="G1771" s="1" t="s">
        <v>3029</v>
      </c>
      <c r="H1771" s="1" t="s">
        <v>7349</v>
      </c>
      <c r="I1771" s="1">
        <v>1</v>
      </c>
      <c r="L1771" s="1">
        <v>2</v>
      </c>
      <c r="M1771" s="2" t="s">
        <v>13530</v>
      </c>
      <c r="N1771" s="2" t="s">
        <v>13531</v>
      </c>
      <c r="T1771" s="1" t="s">
        <v>15262</v>
      </c>
      <c r="U1771" s="1" t="s">
        <v>138</v>
      </c>
      <c r="V1771" s="1" t="s">
        <v>7522</v>
      </c>
      <c r="Y1771" s="1" t="s">
        <v>3067</v>
      </c>
      <c r="Z1771" s="1" t="s">
        <v>8652</v>
      </c>
      <c r="AC1771" s="1">
        <v>35</v>
      </c>
      <c r="AD1771" s="1" t="s">
        <v>291</v>
      </c>
      <c r="AE1771" s="1" t="s">
        <v>9641</v>
      </c>
      <c r="AT1771" s="1" t="s">
        <v>3056</v>
      </c>
      <c r="AU1771" s="1" t="s">
        <v>9860</v>
      </c>
      <c r="AV1771" s="1" t="s">
        <v>3068</v>
      </c>
      <c r="AW1771" s="1" t="s">
        <v>10102</v>
      </c>
    </row>
    <row r="1772" spans="1:73" ht="13.5" customHeight="1">
      <c r="A1772" s="3" t="str">
        <f>HYPERLINK("http://kyu.snu.ac.kr/sdhj/index.jsp?type=hj/GK14657_00IH_0001_0025.jpg","1777_각북면_25")</f>
        <v>1777_각북면_25</v>
      </c>
      <c r="B1772" s="2">
        <v>1777</v>
      </c>
      <c r="C1772" s="2" t="s">
        <v>12868</v>
      </c>
      <c r="D1772" s="2" t="s">
        <v>12865</v>
      </c>
      <c r="E1772" s="2">
        <v>1771</v>
      </c>
      <c r="F1772" s="1">
        <v>7</v>
      </c>
      <c r="G1772" s="1" t="s">
        <v>3029</v>
      </c>
      <c r="H1772" s="1" t="s">
        <v>7349</v>
      </c>
      <c r="I1772" s="1">
        <v>1</v>
      </c>
      <c r="L1772" s="1">
        <v>2</v>
      </c>
      <c r="M1772" s="2" t="s">
        <v>13530</v>
      </c>
      <c r="N1772" s="2" t="s">
        <v>13531</v>
      </c>
      <c r="T1772" s="1" t="s">
        <v>15262</v>
      </c>
      <c r="U1772" s="1" t="s">
        <v>109</v>
      </c>
      <c r="V1772" s="1" t="s">
        <v>7521</v>
      </c>
      <c r="Y1772" s="1" t="s">
        <v>3069</v>
      </c>
      <c r="Z1772" s="1" t="s">
        <v>15314</v>
      </c>
      <c r="AC1772" s="1">
        <v>39</v>
      </c>
      <c r="AD1772" s="1" t="s">
        <v>995</v>
      </c>
      <c r="AE1772" s="1" t="s">
        <v>9643</v>
      </c>
      <c r="BB1772" s="1" t="s">
        <v>2374</v>
      </c>
      <c r="BC1772" s="1" t="s">
        <v>7650</v>
      </c>
      <c r="BD1772" s="1" t="s">
        <v>1843</v>
      </c>
      <c r="BE1772" s="1" t="s">
        <v>9154</v>
      </c>
    </row>
    <row r="1773" spans="1:73" ht="13.5" customHeight="1">
      <c r="A1773" s="3" t="str">
        <f>HYPERLINK("http://kyu.snu.ac.kr/sdhj/index.jsp?type=hj/GK14657_00IH_0001_0025.jpg","1777_각북면_25")</f>
        <v>1777_각북면_25</v>
      </c>
      <c r="B1773" s="2">
        <v>1777</v>
      </c>
      <c r="C1773" s="2" t="s">
        <v>12868</v>
      </c>
      <c r="D1773" s="2" t="s">
        <v>12865</v>
      </c>
      <c r="E1773" s="2">
        <v>1772</v>
      </c>
      <c r="F1773" s="1">
        <v>7</v>
      </c>
      <c r="G1773" s="1" t="s">
        <v>3029</v>
      </c>
      <c r="H1773" s="1" t="s">
        <v>7349</v>
      </c>
      <c r="I1773" s="1">
        <v>1</v>
      </c>
      <c r="L1773" s="1">
        <v>2</v>
      </c>
      <c r="M1773" s="2" t="s">
        <v>13530</v>
      </c>
      <c r="N1773" s="2" t="s">
        <v>13531</v>
      </c>
      <c r="T1773" s="1" t="s">
        <v>15262</v>
      </c>
      <c r="U1773" s="1" t="s">
        <v>109</v>
      </c>
      <c r="V1773" s="1" t="s">
        <v>7521</v>
      </c>
      <c r="Y1773" s="1" t="s">
        <v>2744</v>
      </c>
      <c r="Z1773" s="1" t="s">
        <v>15313</v>
      </c>
      <c r="AC1773" s="1">
        <v>24</v>
      </c>
      <c r="AD1773" s="1" t="s">
        <v>259</v>
      </c>
      <c r="AE1773" s="1" t="s">
        <v>9658</v>
      </c>
    </row>
    <row r="1774" spans="1:73" ht="13.5" customHeight="1">
      <c r="A1774" s="3" t="str">
        <f>HYPERLINK("http://kyu.snu.ac.kr/sdhj/index.jsp?type=hj/GK14657_00IH_0001_0025.jpg","1777_각북면_25")</f>
        <v>1777_각북면_25</v>
      </c>
      <c r="B1774" s="2">
        <v>1777</v>
      </c>
      <c r="C1774" s="2" t="s">
        <v>12868</v>
      </c>
      <c r="D1774" s="2" t="s">
        <v>12865</v>
      </c>
      <c r="E1774" s="2">
        <v>1773</v>
      </c>
      <c r="F1774" s="1">
        <v>7</v>
      </c>
      <c r="G1774" s="1" t="s">
        <v>3029</v>
      </c>
      <c r="H1774" s="1" t="s">
        <v>7349</v>
      </c>
      <c r="I1774" s="1">
        <v>1</v>
      </c>
      <c r="L1774" s="1">
        <v>2</v>
      </c>
      <c r="M1774" s="2" t="s">
        <v>13530</v>
      </c>
      <c r="N1774" s="2" t="s">
        <v>13531</v>
      </c>
      <c r="T1774" s="1" t="s">
        <v>15262</v>
      </c>
      <c r="U1774" s="1" t="s">
        <v>109</v>
      </c>
      <c r="V1774" s="1" t="s">
        <v>7521</v>
      </c>
      <c r="Y1774" s="1" t="s">
        <v>3070</v>
      </c>
      <c r="Z1774" s="1" t="s">
        <v>9151</v>
      </c>
      <c r="AF1774" s="1" t="s">
        <v>273</v>
      </c>
      <c r="AG1774" s="1" t="s">
        <v>9364</v>
      </c>
      <c r="BB1774" s="1" t="s">
        <v>2374</v>
      </c>
      <c r="BC1774" s="1" t="s">
        <v>7650</v>
      </c>
      <c r="BD1774" s="1" t="s">
        <v>3051</v>
      </c>
      <c r="BE1774" s="1" t="s">
        <v>9163</v>
      </c>
    </row>
    <row r="1775" spans="1:73" ht="13.5" customHeight="1">
      <c r="A1775" s="3" t="str">
        <f>HYPERLINK("http://kyu.snu.ac.kr/sdhj/index.jsp?type=hj/GK14657_00IH_0001_0025.jpg","1777_각북면_25")</f>
        <v>1777_각북면_25</v>
      </c>
      <c r="B1775" s="2">
        <v>1777</v>
      </c>
      <c r="C1775" s="2" t="s">
        <v>12868</v>
      </c>
      <c r="D1775" s="2" t="s">
        <v>12865</v>
      </c>
      <c r="E1775" s="2">
        <v>1774</v>
      </c>
      <c r="F1775" s="1">
        <v>7</v>
      </c>
      <c r="G1775" s="1" t="s">
        <v>3029</v>
      </c>
      <c r="H1775" s="1" t="s">
        <v>7349</v>
      </c>
      <c r="I1775" s="1">
        <v>1</v>
      </c>
      <c r="L1775" s="1">
        <v>2</v>
      </c>
      <c r="M1775" s="2" t="s">
        <v>13530</v>
      </c>
      <c r="N1775" s="2" t="s">
        <v>13531</v>
      </c>
      <c r="T1775" s="1" t="s">
        <v>15262</v>
      </c>
      <c r="U1775" s="1" t="s">
        <v>109</v>
      </c>
      <c r="V1775" s="1" t="s">
        <v>7521</v>
      </c>
      <c r="Y1775" s="1" t="s">
        <v>3071</v>
      </c>
      <c r="Z1775" s="1" t="s">
        <v>9153</v>
      </c>
      <c r="AT1775" s="1" t="s">
        <v>3056</v>
      </c>
      <c r="AU1775" s="1" t="s">
        <v>9860</v>
      </c>
      <c r="AV1775" s="1" t="s">
        <v>3072</v>
      </c>
      <c r="AW1775" s="1" t="s">
        <v>10400</v>
      </c>
    </row>
    <row r="1776" spans="1:73" ht="13.5" customHeight="1">
      <c r="A1776" s="3" t="str">
        <f>HYPERLINK("http://kyu.snu.ac.kr/sdhj/index.jsp?type=hj/GK14657_00IH_0001_0025.jpg","1777_각북면_25")</f>
        <v>1777_각북면_25</v>
      </c>
      <c r="B1776" s="2">
        <v>1777</v>
      </c>
      <c r="C1776" s="2" t="s">
        <v>12868</v>
      </c>
      <c r="D1776" s="2" t="s">
        <v>12865</v>
      </c>
      <c r="E1776" s="2">
        <v>1775</v>
      </c>
      <c r="F1776" s="1">
        <v>7</v>
      </c>
      <c r="G1776" s="1" t="s">
        <v>3029</v>
      </c>
      <c r="H1776" s="1" t="s">
        <v>7349</v>
      </c>
      <c r="I1776" s="1">
        <v>1</v>
      </c>
      <c r="L1776" s="1">
        <v>2</v>
      </c>
      <c r="M1776" s="2" t="s">
        <v>13530</v>
      </c>
      <c r="N1776" s="2" t="s">
        <v>13531</v>
      </c>
      <c r="T1776" s="1" t="s">
        <v>15262</v>
      </c>
      <c r="U1776" s="1" t="s">
        <v>109</v>
      </c>
      <c r="V1776" s="1" t="s">
        <v>7521</v>
      </c>
      <c r="Y1776" s="1" t="s">
        <v>3073</v>
      </c>
      <c r="Z1776" s="1" t="s">
        <v>7887</v>
      </c>
      <c r="AC1776" s="1">
        <v>24</v>
      </c>
      <c r="AD1776" s="1" t="s">
        <v>259</v>
      </c>
      <c r="AE1776" s="1" t="s">
        <v>9658</v>
      </c>
    </row>
    <row r="1777" spans="1:72" ht="13.5" customHeight="1">
      <c r="A1777" s="3" t="str">
        <f>HYPERLINK("http://kyu.snu.ac.kr/sdhj/index.jsp?type=hj/GK14657_00IH_0001_0025.jpg","1777_각북면_25")</f>
        <v>1777_각북면_25</v>
      </c>
      <c r="B1777" s="2">
        <v>1777</v>
      </c>
      <c r="C1777" s="2" t="s">
        <v>12868</v>
      </c>
      <c r="D1777" s="2" t="s">
        <v>12865</v>
      </c>
      <c r="E1777" s="2">
        <v>1776</v>
      </c>
      <c r="F1777" s="1">
        <v>7</v>
      </c>
      <c r="G1777" s="1" t="s">
        <v>3029</v>
      </c>
      <c r="H1777" s="1" t="s">
        <v>7349</v>
      </c>
      <c r="I1777" s="1">
        <v>1</v>
      </c>
      <c r="L1777" s="1">
        <v>2</v>
      </c>
      <c r="M1777" s="2" t="s">
        <v>13530</v>
      </c>
      <c r="N1777" s="2" t="s">
        <v>13531</v>
      </c>
      <c r="T1777" s="1" t="s">
        <v>15262</v>
      </c>
      <c r="U1777" s="1" t="s">
        <v>138</v>
      </c>
      <c r="V1777" s="1" t="s">
        <v>7522</v>
      </c>
      <c r="Y1777" s="1" t="s">
        <v>833</v>
      </c>
      <c r="Z1777" s="1" t="s">
        <v>7956</v>
      </c>
      <c r="AF1777" s="1" t="s">
        <v>273</v>
      </c>
      <c r="AG1777" s="1" t="s">
        <v>9364</v>
      </c>
    </row>
    <row r="1778" spans="1:72" ht="13.5" customHeight="1">
      <c r="A1778" s="3" t="str">
        <f>HYPERLINK("http://kyu.snu.ac.kr/sdhj/index.jsp?type=hj/GK14657_00IH_0001_0025.jpg","1777_각북면_25")</f>
        <v>1777_각북면_25</v>
      </c>
      <c r="B1778" s="2">
        <v>1777</v>
      </c>
      <c r="C1778" s="2" t="s">
        <v>12868</v>
      </c>
      <c r="D1778" s="2" t="s">
        <v>12865</v>
      </c>
      <c r="E1778" s="2">
        <v>1777</v>
      </c>
      <c r="F1778" s="1">
        <v>7</v>
      </c>
      <c r="G1778" s="1" t="s">
        <v>3029</v>
      </c>
      <c r="H1778" s="1" t="s">
        <v>7349</v>
      </c>
      <c r="I1778" s="1">
        <v>1</v>
      </c>
      <c r="L1778" s="1">
        <v>2</v>
      </c>
      <c r="M1778" s="2" t="s">
        <v>13530</v>
      </c>
      <c r="N1778" s="2" t="s">
        <v>13531</v>
      </c>
      <c r="T1778" s="1" t="s">
        <v>15262</v>
      </c>
      <c r="U1778" s="1" t="s">
        <v>109</v>
      </c>
      <c r="V1778" s="1" t="s">
        <v>7521</v>
      </c>
      <c r="Y1778" s="1" t="s">
        <v>324</v>
      </c>
      <c r="Z1778" s="1" t="s">
        <v>9152</v>
      </c>
      <c r="AC1778" s="1">
        <v>36</v>
      </c>
      <c r="AD1778" s="1" t="s">
        <v>309</v>
      </c>
      <c r="AE1778" s="1" t="s">
        <v>9639</v>
      </c>
    </row>
    <row r="1779" spans="1:72" ht="13.5" customHeight="1">
      <c r="A1779" s="3" t="str">
        <f>HYPERLINK("http://kyu.snu.ac.kr/sdhj/index.jsp?type=hj/GK14657_00IH_0001_0025.jpg","1777_각북면_25")</f>
        <v>1777_각북면_25</v>
      </c>
      <c r="B1779" s="2">
        <v>1777</v>
      </c>
      <c r="C1779" s="2" t="s">
        <v>12868</v>
      </c>
      <c r="D1779" s="2" t="s">
        <v>12865</v>
      </c>
      <c r="E1779" s="2">
        <v>1778</v>
      </c>
      <c r="F1779" s="1">
        <v>7</v>
      </c>
      <c r="G1779" s="1" t="s">
        <v>3029</v>
      </c>
      <c r="H1779" s="1" t="s">
        <v>7349</v>
      </c>
      <c r="I1779" s="1">
        <v>1</v>
      </c>
      <c r="L1779" s="1">
        <v>2</v>
      </c>
      <c r="M1779" s="2" t="s">
        <v>13530</v>
      </c>
      <c r="N1779" s="2" t="s">
        <v>13531</v>
      </c>
      <c r="T1779" s="1" t="s">
        <v>15262</v>
      </c>
      <c r="U1779" s="1" t="s">
        <v>109</v>
      </c>
      <c r="V1779" s="1" t="s">
        <v>7521</v>
      </c>
      <c r="Y1779" s="1" t="s">
        <v>3070</v>
      </c>
      <c r="Z1779" s="1" t="s">
        <v>9151</v>
      </c>
      <c r="AC1779" s="1">
        <v>35</v>
      </c>
      <c r="AD1779" s="1" t="s">
        <v>291</v>
      </c>
      <c r="AE1779" s="1" t="s">
        <v>9641</v>
      </c>
    </row>
    <row r="1780" spans="1:72" ht="13.5" customHeight="1">
      <c r="A1780" s="3" t="str">
        <f>HYPERLINK("http://kyu.snu.ac.kr/sdhj/index.jsp?type=hj/GK14657_00IH_0001_0025.jpg","1777_각북면_25")</f>
        <v>1777_각북면_25</v>
      </c>
      <c r="B1780" s="2">
        <v>1777</v>
      </c>
      <c r="C1780" s="2" t="s">
        <v>12868</v>
      </c>
      <c r="D1780" s="2" t="s">
        <v>12865</v>
      </c>
      <c r="E1780" s="2">
        <v>1779</v>
      </c>
      <c r="F1780" s="1">
        <v>7</v>
      </c>
      <c r="G1780" s="1" t="s">
        <v>3029</v>
      </c>
      <c r="H1780" s="1" t="s">
        <v>7349</v>
      </c>
      <c r="I1780" s="1">
        <v>1</v>
      </c>
      <c r="L1780" s="1">
        <v>2</v>
      </c>
      <c r="M1780" s="2" t="s">
        <v>13530</v>
      </c>
      <c r="N1780" s="2" t="s">
        <v>13531</v>
      </c>
      <c r="T1780" s="1" t="s">
        <v>15262</v>
      </c>
      <c r="U1780" s="1" t="s">
        <v>109</v>
      </c>
      <c r="V1780" s="1" t="s">
        <v>7521</v>
      </c>
      <c r="W1780" s="1" t="s">
        <v>1105</v>
      </c>
      <c r="X1780" s="1" t="s">
        <v>7676</v>
      </c>
      <c r="Y1780" s="1" t="s">
        <v>210</v>
      </c>
      <c r="Z1780" s="1" t="s">
        <v>7726</v>
      </c>
      <c r="AF1780" s="1" t="s">
        <v>93</v>
      </c>
      <c r="AG1780" s="1" t="s">
        <v>7486</v>
      </c>
    </row>
    <row r="1781" spans="1:72" ht="13.5" customHeight="1">
      <c r="A1781" s="3" t="str">
        <f>HYPERLINK("http://kyu.snu.ac.kr/sdhj/index.jsp?type=hj/GK14657_00IH_0001_0025.jpg","1777_각북면_25")</f>
        <v>1777_각북면_25</v>
      </c>
      <c r="B1781" s="2">
        <v>1777</v>
      </c>
      <c r="C1781" s="2" t="s">
        <v>12868</v>
      </c>
      <c r="D1781" s="2" t="s">
        <v>12865</v>
      </c>
      <c r="E1781" s="2">
        <v>1780</v>
      </c>
      <c r="F1781" s="1">
        <v>7</v>
      </c>
      <c r="G1781" s="1" t="s">
        <v>3029</v>
      </c>
      <c r="H1781" s="1" t="s">
        <v>7349</v>
      </c>
      <c r="I1781" s="1">
        <v>1</v>
      </c>
      <c r="L1781" s="1">
        <v>2</v>
      </c>
      <c r="M1781" s="2" t="s">
        <v>13530</v>
      </c>
      <c r="N1781" s="2" t="s">
        <v>13531</v>
      </c>
      <c r="T1781" s="1" t="s">
        <v>15262</v>
      </c>
      <c r="U1781" s="1" t="s">
        <v>109</v>
      </c>
      <c r="V1781" s="1" t="s">
        <v>7521</v>
      </c>
      <c r="Y1781" s="1" t="s">
        <v>3074</v>
      </c>
      <c r="Z1781" s="1" t="s">
        <v>9106</v>
      </c>
      <c r="AC1781" s="1">
        <v>27</v>
      </c>
      <c r="AD1781" s="1" t="s">
        <v>91</v>
      </c>
      <c r="AE1781" s="1" t="s">
        <v>9654</v>
      </c>
    </row>
    <row r="1782" spans="1:72" ht="13.5" customHeight="1">
      <c r="A1782" s="3" t="str">
        <f>HYPERLINK("http://kyu.snu.ac.kr/sdhj/index.jsp?type=hj/GK14657_00IH_0001_0025.jpg","1777_각북면_25")</f>
        <v>1777_각북면_25</v>
      </c>
      <c r="B1782" s="2">
        <v>1777</v>
      </c>
      <c r="C1782" s="2" t="s">
        <v>12868</v>
      </c>
      <c r="D1782" s="2" t="s">
        <v>12865</v>
      </c>
      <c r="E1782" s="2">
        <v>1781</v>
      </c>
      <c r="F1782" s="1">
        <v>7</v>
      </c>
      <c r="G1782" s="1" t="s">
        <v>3029</v>
      </c>
      <c r="H1782" s="1" t="s">
        <v>7349</v>
      </c>
      <c r="I1782" s="1">
        <v>1</v>
      </c>
      <c r="L1782" s="1">
        <v>2</v>
      </c>
      <c r="M1782" s="2" t="s">
        <v>13530</v>
      </c>
      <c r="N1782" s="2" t="s">
        <v>13531</v>
      </c>
      <c r="T1782" s="1" t="s">
        <v>15262</v>
      </c>
      <c r="U1782" s="1" t="s">
        <v>109</v>
      </c>
      <c r="V1782" s="1" t="s">
        <v>7521</v>
      </c>
      <c r="Y1782" s="1" t="s">
        <v>3073</v>
      </c>
      <c r="Z1782" s="1" t="s">
        <v>7887</v>
      </c>
      <c r="AC1782" s="1">
        <v>27</v>
      </c>
      <c r="AD1782" s="1" t="s">
        <v>91</v>
      </c>
      <c r="AE1782" s="1" t="s">
        <v>9654</v>
      </c>
    </row>
    <row r="1783" spans="1:72" ht="13.5" customHeight="1">
      <c r="A1783" s="3" t="str">
        <f>HYPERLINK("http://kyu.snu.ac.kr/sdhj/index.jsp?type=hj/GK14657_00IH_0001_0025.jpg","1777_각북면_25")</f>
        <v>1777_각북면_25</v>
      </c>
      <c r="B1783" s="2">
        <v>1777</v>
      </c>
      <c r="C1783" s="2" t="s">
        <v>12868</v>
      </c>
      <c r="D1783" s="2" t="s">
        <v>12865</v>
      </c>
      <c r="E1783" s="2">
        <v>1782</v>
      </c>
      <c r="F1783" s="1">
        <v>7</v>
      </c>
      <c r="G1783" s="1" t="s">
        <v>3029</v>
      </c>
      <c r="H1783" s="1" t="s">
        <v>7349</v>
      </c>
      <c r="I1783" s="1">
        <v>1</v>
      </c>
      <c r="L1783" s="1">
        <v>2</v>
      </c>
      <c r="M1783" s="2" t="s">
        <v>13530</v>
      </c>
      <c r="N1783" s="2" t="s">
        <v>13531</v>
      </c>
      <c r="T1783" s="1" t="s">
        <v>15262</v>
      </c>
      <c r="U1783" s="1" t="s">
        <v>109</v>
      </c>
      <c r="V1783" s="1" t="s">
        <v>7521</v>
      </c>
      <c r="Y1783" s="1" t="s">
        <v>3075</v>
      </c>
      <c r="Z1783" s="1" t="s">
        <v>8692</v>
      </c>
      <c r="AC1783" s="1">
        <v>26</v>
      </c>
      <c r="AD1783" s="1" t="s">
        <v>258</v>
      </c>
      <c r="AE1783" s="1" t="s">
        <v>9652</v>
      </c>
    </row>
    <row r="1784" spans="1:72" ht="13.5" customHeight="1">
      <c r="A1784" s="3" t="str">
        <f>HYPERLINK("http://kyu.snu.ac.kr/sdhj/index.jsp?type=hj/GK14657_00IH_0001_0025.jpg","1777_각북면_25")</f>
        <v>1777_각북면_25</v>
      </c>
      <c r="B1784" s="2">
        <v>1777</v>
      </c>
      <c r="C1784" s="2" t="s">
        <v>12868</v>
      </c>
      <c r="D1784" s="2" t="s">
        <v>12865</v>
      </c>
      <c r="E1784" s="2">
        <v>1783</v>
      </c>
      <c r="F1784" s="1">
        <v>7</v>
      </c>
      <c r="G1784" s="1" t="s">
        <v>3029</v>
      </c>
      <c r="H1784" s="1" t="s">
        <v>7349</v>
      </c>
      <c r="I1784" s="1">
        <v>1</v>
      </c>
      <c r="L1784" s="1">
        <v>2</v>
      </c>
      <c r="M1784" s="2" t="s">
        <v>13530</v>
      </c>
      <c r="N1784" s="2" t="s">
        <v>13531</v>
      </c>
      <c r="T1784" s="1" t="s">
        <v>15262</v>
      </c>
      <c r="U1784" s="1" t="s">
        <v>138</v>
      </c>
      <c r="V1784" s="1" t="s">
        <v>7522</v>
      </c>
      <c r="Y1784" s="1" t="s">
        <v>3076</v>
      </c>
      <c r="Z1784" s="1" t="s">
        <v>9150</v>
      </c>
      <c r="AC1784" s="1">
        <v>10</v>
      </c>
      <c r="AD1784" s="1" t="s">
        <v>386</v>
      </c>
      <c r="AE1784" s="1" t="s">
        <v>9619</v>
      </c>
    </row>
    <row r="1785" spans="1:72" ht="13.5" customHeight="1">
      <c r="A1785" s="3" t="str">
        <f>HYPERLINK("http://kyu.snu.ac.kr/sdhj/index.jsp?type=hj/GK14657_00IH_0001_0026.jpg","1777_각북면_26")</f>
        <v>1777_각북면_26</v>
      </c>
      <c r="B1785" s="2">
        <v>1777</v>
      </c>
      <c r="C1785" s="2" t="s">
        <v>12868</v>
      </c>
      <c r="D1785" s="2" t="s">
        <v>12865</v>
      </c>
      <c r="E1785" s="2">
        <v>1784</v>
      </c>
      <c r="F1785" s="1">
        <v>7</v>
      </c>
      <c r="G1785" s="1" t="s">
        <v>3029</v>
      </c>
      <c r="H1785" s="1" t="s">
        <v>7349</v>
      </c>
      <c r="I1785" s="1">
        <v>1</v>
      </c>
      <c r="L1785" s="1">
        <v>3</v>
      </c>
      <c r="M1785" s="2" t="s">
        <v>13115</v>
      </c>
      <c r="N1785" s="2" t="s">
        <v>13116</v>
      </c>
      <c r="T1785" s="1" t="s">
        <v>12957</v>
      </c>
      <c r="W1785" s="1" t="s">
        <v>73</v>
      </c>
      <c r="X1785" s="1" t="s">
        <v>12958</v>
      </c>
      <c r="Y1785" s="1" t="s">
        <v>210</v>
      </c>
      <c r="Z1785" s="1" t="s">
        <v>7726</v>
      </c>
      <c r="AC1785" s="1">
        <v>39</v>
      </c>
      <c r="AD1785" s="1" t="s">
        <v>995</v>
      </c>
      <c r="AE1785" s="1" t="s">
        <v>9643</v>
      </c>
      <c r="AJ1785" s="1" t="s">
        <v>17</v>
      </c>
      <c r="AK1785" s="1" t="s">
        <v>9765</v>
      </c>
      <c r="AL1785" s="1" t="s">
        <v>76</v>
      </c>
      <c r="AM1785" s="1" t="s">
        <v>14465</v>
      </c>
      <c r="AT1785" s="1" t="s">
        <v>595</v>
      </c>
      <c r="AU1785" s="1" t="s">
        <v>7540</v>
      </c>
      <c r="AV1785" s="1" t="s">
        <v>3077</v>
      </c>
      <c r="AW1785" s="1" t="s">
        <v>10399</v>
      </c>
      <c r="BG1785" s="1" t="s">
        <v>595</v>
      </c>
      <c r="BH1785" s="1" t="s">
        <v>7540</v>
      </c>
      <c r="BI1785" s="1" t="s">
        <v>3078</v>
      </c>
      <c r="BJ1785" s="1" t="s">
        <v>11137</v>
      </c>
      <c r="BK1785" s="1" t="s">
        <v>595</v>
      </c>
      <c r="BL1785" s="1" t="s">
        <v>7540</v>
      </c>
      <c r="BM1785" s="1" t="s">
        <v>3079</v>
      </c>
      <c r="BN1785" s="1" t="s">
        <v>7714</v>
      </c>
      <c r="BQ1785" s="1" t="s">
        <v>3080</v>
      </c>
      <c r="BR1785" s="1" t="s">
        <v>12396</v>
      </c>
      <c r="BS1785" s="1" t="s">
        <v>3081</v>
      </c>
      <c r="BT1785" s="1" t="s">
        <v>15201</v>
      </c>
    </row>
    <row r="1786" spans="1:72" ht="13.5" customHeight="1">
      <c r="A1786" s="3" t="str">
        <f>HYPERLINK("http://kyu.snu.ac.kr/sdhj/index.jsp?type=hj/GK14657_00IH_0001_0026.jpg","1777_각북면_26")</f>
        <v>1777_각북면_26</v>
      </c>
      <c r="B1786" s="2">
        <v>1777</v>
      </c>
      <c r="C1786" s="2" t="s">
        <v>12868</v>
      </c>
      <c r="D1786" s="2" t="s">
        <v>12865</v>
      </c>
      <c r="E1786" s="2">
        <v>1785</v>
      </c>
      <c r="F1786" s="1">
        <v>7</v>
      </c>
      <c r="G1786" s="1" t="s">
        <v>3029</v>
      </c>
      <c r="H1786" s="1" t="s">
        <v>7349</v>
      </c>
      <c r="I1786" s="1">
        <v>1</v>
      </c>
      <c r="L1786" s="1">
        <v>3</v>
      </c>
      <c r="M1786" s="2" t="s">
        <v>13115</v>
      </c>
      <c r="N1786" s="2" t="s">
        <v>13116</v>
      </c>
      <c r="S1786" s="1" t="s">
        <v>67</v>
      </c>
      <c r="T1786" s="1" t="s">
        <v>5121</v>
      </c>
      <c r="AC1786" s="1">
        <v>17</v>
      </c>
      <c r="AD1786" s="1" t="s">
        <v>68</v>
      </c>
      <c r="AE1786" s="1" t="s">
        <v>9623</v>
      </c>
    </row>
    <row r="1787" spans="1:72" ht="13.5" customHeight="1">
      <c r="A1787" s="3" t="str">
        <f>HYPERLINK("http://kyu.snu.ac.kr/sdhj/index.jsp?type=hj/GK14657_00IH_0001_0026.jpg","1777_각북면_26")</f>
        <v>1777_각북면_26</v>
      </c>
      <c r="B1787" s="2">
        <v>1777</v>
      </c>
      <c r="C1787" s="2" t="s">
        <v>12868</v>
      </c>
      <c r="D1787" s="2" t="s">
        <v>12865</v>
      </c>
      <c r="E1787" s="2">
        <v>1786</v>
      </c>
      <c r="F1787" s="1">
        <v>7</v>
      </c>
      <c r="G1787" s="1" t="s">
        <v>3029</v>
      </c>
      <c r="H1787" s="1" t="s">
        <v>7349</v>
      </c>
      <c r="I1787" s="1">
        <v>1</v>
      </c>
      <c r="L1787" s="1">
        <v>3</v>
      </c>
      <c r="M1787" s="2" t="s">
        <v>13115</v>
      </c>
      <c r="N1787" s="2" t="s">
        <v>13116</v>
      </c>
      <c r="S1787" s="1" t="s">
        <v>67</v>
      </c>
      <c r="T1787" s="1" t="s">
        <v>5121</v>
      </c>
      <c r="AC1787" s="1">
        <v>23</v>
      </c>
      <c r="AD1787" s="1" t="s">
        <v>455</v>
      </c>
      <c r="AE1787" s="1" t="s">
        <v>9661</v>
      </c>
    </row>
    <row r="1788" spans="1:72" ht="13.5" customHeight="1">
      <c r="A1788" s="3" t="str">
        <f>HYPERLINK("http://kyu.snu.ac.kr/sdhj/index.jsp?type=hj/GK14657_00IH_0001_0026.jpg","1777_각북면_26")</f>
        <v>1777_각북면_26</v>
      </c>
      <c r="B1788" s="2">
        <v>1777</v>
      </c>
      <c r="C1788" s="2" t="s">
        <v>12868</v>
      </c>
      <c r="D1788" s="2" t="s">
        <v>12865</v>
      </c>
      <c r="E1788" s="2">
        <v>1787</v>
      </c>
      <c r="F1788" s="1">
        <v>7</v>
      </c>
      <c r="G1788" s="1" t="s">
        <v>3029</v>
      </c>
      <c r="H1788" s="1" t="s">
        <v>7349</v>
      </c>
      <c r="I1788" s="1">
        <v>1</v>
      </c>
      <c r="L1788" s="1">
        <v>3</v>
      </c>
      <c r="M1788" s="2" t="s">
        <v>13115</v>
      </c>
      <c r="N1788" s="2" t="s">
        <v>13116</v>
      </c>
      <c r="S1788" s="1" t="s">
        <v>67</v>
      </c>
      <c r="T1788" s="1" t="s">
        <v>5121</v>
      </c>
      <c r="AC1788" s="1">
        <v>11</v>
      </c>
      <c r="AD1788" s="1" t="s">
        <v>69</v>
      </c>
      <c r="AE1788" s="1" t="s">
        <v>9646</v>
      </c>
    </row>
    <row r="1789" spans="1:72" ht="13.5" customHeight="1">
      <c r="A1789" s="3" t="str">
        <f>HYPERLINK("http://kyu.snu.ac.kr/sdhj/index.jsp?type=hj/GK14657_00IH_0001_0026.jpg","1777_각북면_26")</f>
        <v>1777_각북면_26</v>
      </c>
      <c r="B1789" s="2">
        <v>1777</v>
      </c>
      <c r="C1789" s="2" t="s">
        <v>12868</v>
      </c>
      <c r="D1789" s="2" t="s">
        <v>12865</v>
      </c>
      <c r="E1789" s="2">
        <v>1788</v>
      </c>
      <c r="F1789" s="1">
        <v>7</v>
      </c>
      <c r="G1789" s="1" t="s">
        <v>3029</v>
      </c>
      <c r="H1789" s="1" t="s">
        <v>7349</v>
      </c>
      <c r="I1789" s="1">
        <v>1</v>
      </c>
      <c r="L1789" s="1">
        <v>3</v>
      </c>
      <c r="M1789" s="2" t="s">
        <v>13115</v>
      </c>
      <c r="N1789" s="2" t="s">
        <v>13116</v>
      </c>
      <c r="S1789" s="1" t="s">
        <v>67</v>
      </c>
      <c r="T1789" s="1" t="s">
        <v>5121</v>
      </c>
      <c r="AC1789" s="1">
        <v>9</v>
      </c>
      <c r="AD1789" s="1" t="s">
        <v>366</v>
      </c>
      <c r="AE1789" s="1" t="s">
        <v>9626</v>
      </c>
    </row>
    <row r="1790" spans="1:72" ht="13.5" customHeight="1">
      <c r="A1790" s="3" t="str">
        <f>HYPERLINK("http://kyu.snu.ac.kr/sdhj/index.jsp?type=hj/GK14657_00IH_0001_0026.jpg","1777_각북면_26")</f>
        <v>1777_각북면_26</v>
      </c>
      <c r="B1790" s="2">
        <v>1777</v>
      </c>
      <c r="C1790" s="2" t="s">
        <v>12868</v>
      </c>
      <c r="D1790" s="2" t="s">
        <v>12865</v>
      </c>
      <c r="E1790" s="2">
        <v>1789</v>
      </c>
      <c r="F1790" s="1">
        <v>7</v>
      </c>
      <c r="G1790" s="1" t="s">
        <v>3029</v>
      </c>
      <c r="H1790" s="1" t="s">
        <v>7349</v>
      </c>
      <c r="I1790" s="1">
        <v>1</v>
      </c>
      <c r="L1790" s="1">
        <v>3</v>
      </c>
      <c r="M1790" s="2" t="s">
        <v>13115</v>
      </c>
      <c r="N1790" s="2" t="s">
        <v>13116</v>
      </c>
      <c r="S1790" s="1" t="s">
        <v>67</v>
      </c>
      <c r="T1790" s="1" t="s">
        <v>5121</v>
      </c>
      <c r="AC1790" s="1">
        <v>8</v>
      </c>
      <c r="AD1790" s="1" t="s">
        <v>157</v>
      </c>
      <c r="AE1790" s="1" t="s">
        <v>9078</v>
      </c>
    </row>
    <row r="1791" spans="1:72" ht="13.5" customHeight="1">
      <c r="A1791" s="3" t="str">
        <f>HYPERLINK("http://kyu.snu.ac.kr/sdhj/index.jsp?type=hj/GK14657_00IH_0001_0026.jpg","1777_각북면_26")</f>
        <v>1777_각북면_26</v>
      </c>
      <c r="B1791" s="2">
        <v>1777</v>
      </c>
      <c r="C1791" s="2" t="s">
        <v>12868</v>
      </c>
      <c r="D1791" s="2" t="s">
        <v>12865</v>
      </c>
      <c r="E1791" s="2">
        <v>1790</v>
      </c>
      <c r="F1791" s="1">
        <v>7</v>
      </c>
      <c r="G1791" s="1" t="s">
        <v>3029</v>
      </c>
      <c r="H1791" s="1" t="s">
        <v>7349</v>
      </c>
      <c r="I1791" s="1">
        <v>1</v>
      </c>
      <c r="L1791" s="1">
        <v>3</v>
      </c>
      <c r="M1791" s="2" t="s">
        <v>13115</v>
      </c>
      <c r="N1791" s="2" t="s">
        <v>13116</v>
      </c>
      <c r="S1791" s="1" t="s">
        <v>67</v>
      </c>
      <c r="T1791" s="1" t="s">
        <v>5121</v>
      </c>
      <c r="AC1791" s="1">
        <v>25</v>
      </c>
      <c r="AD1791" s="1" t="s">
        <v>798</v>
      </c>
      <c r="AE1791" s="1" t="s">
        <v>9630</v>
      </c>
    </row>
    <row r="1792" spans="1:72" ht="13.5" customHeight="1">
      <c r="A1792" s="3" t="str">
        <f>HYPERLINK("http://kyu.snu.ac.kr/sdhj/index.jsp?type=hj/GK14657_00IH_0001_0026.jpg","1777_각북면_26")</f>
        <v>1777_각북면_26</v>
      </c>
      <c r="B1792" s="2">
        <v>1777</v>
      </c>
      <c r="C1792" s="2" t="s">
        <v>12868</v>
      </c>
      <c r="D1792" s="2" t="s">
        <v>12865</v>
      </c>
      <c r="E1792" s="2">
        <v>1791</v>
      </c>
      <c r="F1792" s="1">
        <v>7</v>
      </c>
      <c r="G1792" s="1" t="s">
        <v>3029</v>
      </c>
      <c r="H1792" s="1" t="s">
        <v>7349</v>
      </c>
      <c r="I1792" s="1">
        <v>1</v>
      </c>
      <c r="L1792" s="1">
        <v>4</v>
      </c>
      <c r="M1792" s="2" t="s">
        <v>13532</v>
      </c>
      <c r="N1792" s="2" t="s">
        <v>13533</v>
      </c>
      <c r="T1792" s="1" t="s">
        <v>12957</v>
      </c>
      <c r="U1792" s="1" t="s">
        <v>174</v>
      </c>
      <c r="V1792" s="1" t="s">
        <v>7523</v>
      </c>
      <c r="W1792" s="1" t="s">
        <v>48</v>
      </c>
      <c r="X1792" s="1" t="s">
        <v>7670</v>
      </c>
      <c r="Y1792" s="1" t="s">
        <v>3082</v>
      </c>
      <c r="Z1792" s="1" t="s">
        <v>9149</v>
      </c>
      <c r="AC1792" s="1">
        <v>58</v>
      </c>
      <c r="AD1792" s="1" t="s">
        <v>117</v>
      </c>
      <c r="AE1792" s="1" t="s">
        <v>9628</v>
      </c>
      <c r="AJ1792" s="1" t="s">
        <v>17</v>
      </c>
      <c r="AK1792" s="1" t="s">
        <v>9765</v>
      </c>
      <c r="AL1792" s="1" t="s">
        <v>50</v>
      </c>
      <c r="AM1792" s="1" t="s">
        <v>9712</v>
      </c>
      <c r="AT1792" s="1" t="s">
        <v>314</v>
      </c>
      <c r="AU1792" s="1" t="s">
        <v>7566</v>
      </c>
      <c r="AV1792" s="1" t="s">
        <v>3083</v>
      </c>
      <c r="AW1792" s="1" t="s">
        <v>10398</v>
      </c>
      <c r="BG1792" s="1" t="s">
        <v>1175</v>
      </c>
      <c r="BH1792" s="1" t="s">
        <v>14597</v>
      </c>
      <c r="BI1792" s="1" t="s">
        <v>1176</v>
      </c>
      <c r="BJ1792" s="1" t="s">
        <v>11136</v>
      </c>
      <c r="BK1792" s="1" t="s">
        <v>1177</v>
      </c>
      <c r="BL1792" s="1" t="s">
        <v>10748</v>
      </c>
      <c r="BM1792" s="1" t="s">
        <v>7287</v>
      </c>
      <c r="BN1792" s="1" t="s">
        <v>11128</v>
      </c>
      <c r="BO1792" s="1" t="s">
        <v>79</v>
      </c>
      <c r="BP1792" s="1" t="s">
        <v>9844</v>
      </c>
      <c r="BQ1792" s="1" t="s">
        <v>3084</v>
      </c>
      <c r="BR1792" s="1" t="s">
        <v>15363</v>
      </c>
      <c r="BS1792" s="1" t="s">
        <v>589</v>
      </c>
      <c r="BT1792" s="1" t="s">
        <v>9724</v>
      </c>
    </row>
    <row r="1793" spans="1:72" ht="13.5" customHeight="1">
      <c r="A1793" s="3" t="str">
        <f>HYPERLINK("http://kyu.snu.ac.kr/sdhj/index.jsp?type=hj/GK14657_00IH_0001_0026.jpg","1777_각북면_26")</f>
        <v>1777_각북면_26</v>
      </c>
      <c r="B1793" s="2">
        <v>1777</v>
      </c>
      <c r="C1793" s="2" t="s">
        <v>12868</v>
      </c>
      <c r="D1793" s="2" t="s">
        <v>12865</v>
      </c>
      <c r="E1793" s="2">
        <v>1792</v>
      </c>
      <c r="F1793" s="1">
        <v>7</v>
      </c>
      <c r="G1793" s="1" t="s">
        <v>3029</v>
      </c>
      <c r="H1793" s="1" t="s">
        <v>7349</v>
      </c>
      <c r="I1793" s="1">
        <v>1</v>
      </c>
      <c r="L1793" s="1">
        <v>4</v>
      </c>
      <c r="M1793" s="2" t="s">
        <v>13532</v>
      </c>
      <c r="N1793" s="2" t="s">
        <v>13533</v>
      </c>
      <c r="S1793" s="1" t="s">
        <v>47</v>
      </c>
      <c r="T1793" s="1" t="s">
        <v>179</v>
      </c>
      <c r="W1793" s="1" t="s">
        <v>48</v>
      </c>
      <c r="X1793" s="1" t="s">
        <v>7670</v>
      </c>
      <c r="Y1793" s="1" t="s">
        <v>101</v>
      </c>
      <c r="Z1793" s="1" t="s">
        <v>7731</v>
      </c>
      <c r="AC1793" s="1">
        <v>55</v>
      </c>
      <c r="AD1793" s="1" t="s">
        <v>75</v>
      </c>
      <c r="AE1793" s="1" t="s">
        <v>9665</v>
      </c>
      <c r="AJ1793" s="1" t="s">
        <v>465</v>
      </c>
      <c r="AK1793" s="1" t="s">
        <v>9766</v>
      </c>
      <c r="AL1793" s="1" t="s">
        <v>384</v>
      </c>
      <c r="AM1793" s="1" t="s">
        <v>9782</v>
      </c>
      <c r="AT1793" s="1" t="s">
        <v>79</v>
      </c>
      <c r="AU1793" s="1" t="s">
        <v>9844</v>
      </c>
      <c r="AV1793" s="1" t="s">
        <v>3085</v>
      </c>
      <c r="AW1793" s="1" t="s">
        <v>10397</v>
      </c>
      <c r="BG1793" s="1" t="s">
        <v>79</v>
      </c>
      <c r="BH1793" s="1" t="s">
        <v>9844</v>
      </c>
      <c r="BI1793" s="1" t="s">
        <v>3086</v>
      </c>
      <c r="BJ1793" s="1" t="s">
        <v>11135</v>
      </c>
      <c r="BK1793" s="1" t="s">
        <v>79</v>
      </c>
      <c r="BL1793" s="1" t="s">
        <v>9844</v>
      </c>
      <c r="BM1793" s="1" t="s">
        <v>3087</v>
      </c>
      <c r="BN1793" s="1" t="s">
        <v>7674</v>
      </c>
      <c r="BO1793" s="1" t="s">
        <v>79</v>
      </c>
      <c r="BP1793" s="1" t="s">
        <v>9844</v>
      </c>
      <c r="BQ1793" s="1" t="s">
        <v>3088</v>
      </c>
      <c r="BR1793" s="1" t="s">
        <v>12395</v>
      </c>
      <c r="BS1793" s="1" t="s">
        <v>56</v>
      </c>
      <c r="BT1793" s="1" t="s">
        <v>9809</v>
      </c>
    </row>
    <row r="1794" spans="1:72" ht="13.5" customHeight="1">
      <c r="A1794" s="3" t="str">
        <f>HYPERLINK("http://kyu.snu.ac.kr/sdhj/index.jsp?type=hj/GK14657_00IH_0001_0026.jpg","1777_각북면_26")</f>
        <v>1777_각북면_26</v>
      </c>
      <c r="B1794" s="2">
        <v>1777</v>
      </c>
      <c r="C1794" s="2" t="s">
        <v>12868</v>
      </c>
      <c r="D1794" s="2" t="s">
        <v>12865</v>
      </c>
      <c r="E1794" s="2">
        <v>1793</v>
      </c>
      <c r="F1794" s="1">
        <v>7</v>
      </c>
      <c r="G1794" s="1" t="s">
        <v>3029</v>
      </c>
      <c r="H1794" s="1" t="s">
        <v>7349</v>
      </c>
      <c r="I1794" s="1">
        <v>1</v>
      </c>
      <c r="L1794" s="1">
        <v>4</v>
      </c>
      <c r="M1794" s="2" t="s">
        <v>13532</v>
      </c>
      <c r="N1794" s="2" t="s">
        <v>13533</v>
      </c>
      <c r="S1794" s="1" t="s">
        <v>57</v>
      </c>
      <c r="T1794" s="1" t="s">
        <v>7485</v>
      </c>
      <c r="Y1794" s="1" t="s">
        <v>3089</v>
      </c>
      <c r="Z1794" s="1" t="s">
        <v>9148</v>
      </c>
      <c r="AA1794" s="1" t="s">
        <v>3090</v>
      </c>
      <c r="AB1794" s="1" t="s">
        <v>9604</v>
      </c>
      <c r="AC1794" s="1">
        <v>27</v>
      </c>
      <c r="AD1794" s="1" t="s">
        <v>91</v>
      </c>
      <c r="AE1794" s="1" t="s">
        <v>9654</v>
      </c>
    </row>
    <row r="1795" spans="1:72" ht="13.5" customHeight="1">
      <c r="A1795" s="3" t="str">
        <f>HYPERLINK("http://kyu.snu.ac.kr/sdhj/index.jsp?type=hj/GK14657_00IH_0001_0026.jpg","1777_각북면_26")</f>
        <v>1777_각북면_26</v>
      </c>
      <c r="B1795" s="2">
        <v>1777</v>
      </c>
      <c r="C1795" s="2" t="s">
        <v>12868</v>
      </c>
      <c r="D1795" s="2" t="s">
        <v>12865</v>
      </c>
      <c r="E1795" s="2">
        <v>1794</v>
      </c>
      <c r="F1795" s="1">
        <v>7</v>
      </c>
      <c r="G1795" s="1" t="s">
        <v>3029</v>
      </c>
      <c r="H1795" s="1" t="s">
        <v>7349</v>
      </c>
      <c r="I1795" s="1">
        <v>1</v>
      </c>
      <c r="L1795" s="1">
        <v>4</v>
      </c>
      <c r="M1795" s="2" t="s">
        <v>13532</v>
      </c>
      <c r="N1795" s="2" t="s">
        <v>13533</v>
      </c>
      <c r="T1795" s="1" t="s">
        <v>15262</v>
      </c>
      <c r="U1795" s="1" t="s">
        <v>3091</v>
      </c>
      <c r="V1795" s="1" t="s">
        <v>7626</v>
      </c>
      <c r="Y1795" s="1" t="s">
        <v>3092</v>
      </c>
      <c r="Z1795" s="1" t="s">
        <v>9147</v>
      </c>
      <c r="AC1795" s="1">
        <v>76</v>
      </c>
      <c r="AD1795" s="1" t="s">
        <v>631</v>
      </c>
      <c r="AE1795" s="1" t="s">
        <v>9618</v>
      </c>
      <c r="BB1795" s="1" t="s">
        <v>2374</v>
      </c>
      <c r="BC1795" s="1" t="s">
        <v>7650</v>
      </c>
      <c r="BD1795" s="1" t="s">
        <v>3093</v>
      </c>
      <c r="BE1795" s="1" t="s">
        <v>10721</v>
      </c>
    </row>
    <row r="1796" spans="1:72" ht="13.5" customHeight="1">
      <c r="A1796" s="3" t="str">
        <f>HYPERLINK("http://kyu.snu.ac.kr/sdhj/index.jsp?type=hj/GK14657_00IH_0001_0026.jpg","1777_각북면_26")</f>
        <v>1777_각북면_26</v>
      </c>
      <c r="B1796" s="2">
        <v>1777</v>
      </c>
      <c r="C1796" s="2" t="s">
        <v>12868</v>
      </c>
      <c r="D1796" s="2" t="s">
        <v>12865</v>
      </c>
      <c r="E1796" s="2">
        <v>1795</v>
      </c>
      <c r="F1796" s="1">
        <v>7</v>
      </c>
      <c r="G1796" s="1" t="s">
        <v>3029</v>
      </c>
      <c r="H1796" s="1" t="s">
        <v>7349</v>
      </c>
      <c r="I1796" s="1">
        <v>1</v>
      </c>
      <c r="L1796" s="1">
        <v>4</v>
      </c>
      <c r="M1796" s="2" t="s">
        <v>13532</v>
      </c>
      <c r="N1796" s="2" t="s">
        <v>13533</v>
      </c>
      <c r="T1796" s="1" t="s">
        <v>15262</v>
      </c>
      <c r="U1796" s="1" t="s">
        <v>138</v>
      </c>
      <c r="V1796" s="1" t="s">
        <v>7522</v>
      </c>
      <c r="Y1796" s="1" t="s">
        <v>3094</v>
      </c>
      <c r="Z1796" s="1" t="s">
        <v>9146</v>
      </c>
      <c r="AG1796" s="1" t="s">
        <v>14380</v>
      </c>
    </row>
    <row r="1797" spans="1:72" ht="13.5" customHeight="1">
      <c r="A1797" s="3" t="str">
        <f>HYPERLINK("http://kyu.snu.ac.kr/sdhj/index.jsp?type=hj/GK14657_00IH_0001_0026.jpg","1777_각북면_26")</f>
        <v>1777_각북면_26</v>
      </c>
      <c r="B1797" s="2">
        <v>1777</v>
      </c>
      <c r="C1797" s="2" t="s">
        <v>12868</v>
      </c>
      <c r="D1797" s="2" t="s">
        <v>12865</v>
      </c>
      <c r="E1797" s="2">
        <v>1796</v>
      </c>
      <c r="F1797" s="1">
        <v>7</v>
      </c>
      <c r="G1797" s="1" t="s">
        <v>3029</v>
      </c>
      <c r="H1797" s="1" t="s">
        <v>7349</v>
      </c>
      <c r="I1797" s="1">
        <v>1</v>
      </c>
      <c r="L1797" s="1">
        <v>4</v>
      </c>
      <c r="M1797" s="2" t="s">
        <v>13532</v>
      </c>
      <c r="N1797" s="2" t="s">
        <v>13533</v>
      </c>
      <c r="T1797" s="1" t="s">
        <v>15262</v>
      </c>
      <c r="U1797" s="1" t="s">
        <v>138</v>
      </c>
      <c r="V1797" s="1" t="s">
        <v>7522</v>
      </c>
      <c r="Y1797" s="1" t="s">
        <v>2197</v>
      </c>
      <c r="Z1797" s="1" t="s">
        <v>9145</v>
      </c>
      <c r="AF1797" s="1" t="s">
        <v>14381</v>
      </c>
      <c r="AG1797" s="1" t="s">
        <v>14379</v>
      </c>
    </row>
    <row r="1798" spans="1:72" ht="13.5" customHeight="1">
      <c r="A1798" s="3" t="str">
        <f>HYPERLINK("http://kyu.snu.ac.kr/sdhj/index.jsp?type=hj/GK14657_00IH_0001_0026.jpg","1777_각북면_26")</f>
        <v>1777_각북면_26</v>
      </c>
      <c r="B1798" s="2">
        <v>1777</v>
      </c>
      <c r="C1798" s="2" t="s">
        <v>12868</v>
      </c>
      <c r="D1798" s="2" t="s">
        <v>12865</v>
      </c>
      <c r="E1798" s="2">
        <v>1797</v>
      </c>
      <c r="F1798" s="1">
        <v>7</v>
      </c>
      <c r="G1798" s="1" t="s">
        <v>3029</v>
      </c>
      <c r="H1798" s="1" t="s">
        <v>7349</v>
      </c>
      <c r="I1798" s="1">
        <v>1</v>
      </c>
      <c r="L1798" s="1">
        <v>4</v>
      </c>
      <c r="M1798" s="2" t="s">
        <v>13532</v>
      </c>
      <c r="N1798" s="2" t="s">
        <v>13533</v>
      </c>
      <c r="T1798" s="1" t="s">
        <v>15262</v>
      </c>
      <c r="U1798" s="1" t="s">
        <v>109</v>
      </c>
      <c r="V1798" s="1" t="s">
        <v>7521</v>
      </c>
      <c r="Y1798" s="1" t="s">
        <v>3095</v>
      </c>
      <c r="Z1798" s="1" t="s">
        <v>9144</v>
      </c>
      <c r="AC1798" s="1">
        <v>55</v>
      </c>
      <c r="AD1798" s="1" t="s">
        <v>173</v>
      </c>
      <c r="AE1798" s="1" t="s">
        <v>9622</v>
      </c>
    </row>
    <row r="1799" spans="1:72" ht="13.5" customHeight="1">
      <c r="A1799" s="3" t="str">
        <f>HYPERLINK("http://kyu.snu.ac.kr/sdhj/index.jsp?type=hj/GK14657_00IH_0001_0026.jpg","1777_각북면_26")</f>
        <v>1777_각북면_26</v>
      </c>
      <c r="B1799" s="2">
        <v>1777</v>
      </c>
      <c r="C1799" s="2" t="s">
        <v>12868</v>
      </c>
      <c r="D1799" s="2" t="s">
        <v>12865</v>
      </c>
      <c r="E1799" s="2">
        <v>1798</v>
      </c>
      <c r="F1799" s="1">
        <v>7</v>
      </c>
      <c r="G1799" s="1" t="s">
        <v>3029</v>
      </c>
      <c r="H1799" s="1" t="s">
        <v>7349</v>
      </c>
      <c r="I1799" s="1">
        <v>1</v>
      </c>
      <c r="L1799" s="1">
        <v>4</v>
      </c>
      <c r="M1799" s="2" t="s">
        <v>13532</v>
      </c>
      <c r="N1799" s="2" t="s">
        <v>13533</v>
      </c>
      <c r="T1799" s="1" t="s">
        <v>15262</v>
      </c>
      <c r="U1799" s="1" t="s">
        <v>138</v>
      </c>
      <c r="V1799" s="1" t="s">
        <v>7522</v>
      </c>
      <c r="Y1799" s="1" t="s">
        <v>3096</v>
      </c>
      <c r="Z1799" s="1" t="s">
        <v>8125</v>
      </c>
      <c r="AF1799" s="1" t="s">
        <v>3097</v>
      </c>
      <c r="AG1799" s="1" t="s">
        <v>9684</v>
      </c>
    </row>
    <row r="1800" spans="1:72" ht="13.5" customHeight="1">
      <c r="A1800" s="3" t="str">
        <f>HYPERLINK("http://kyu.snu.ac.kr/sdhj/index.jsp?type=hj/GK14657_00IH_0001_0026.jpg","1777_각북면_26")</f>
        <v>1777_각북면_26</v>
      </c>
      <c r="B1800" s="2">
        <v>1777</v>
      </c>
      <c r="C1800" s="2" t="s">
        <v>12868</v>
      </c>
      <c r="D1800" s="2" t="s">
        <v>12865</v>
      </c>
      <c r="E1800" s="2">
        <v>1799</v>
      </c>
      <c r="F1800" s="1">
        <v>7</v>
      </c>
      <c r="G1800" s="1" t="s">
        <v>3029</v>
      </c>
      <c r="H1800" s="1" t="s">
        <v>7349</v>
      </c>
      <c r="I1800" s="1">
        <v>1</v>
      </c>
      <c r="L1800" s="1">
        <v>4</v>
      </c>
      <c r="M1800" s="2" t="s">
        <v>13532</v>
      </c>
      <c r="N1800" s="2" t="s">
        <v>13533</v>
      </c>
      <c r="T1800" s="1" t="s">
        <v>15262</v>
      </c>
      <c r="U1800" s="1" t="s">
        <v>138</v>
      </c>
      <c r="V1800" s="1" t="s">
        <v>7522</v>
      </c>
      <c r="Y1800" s="1" t="s">
        <v>3098</v>
      </c>
      <c r="Z1800" s="1" t="s">
        <v>9143</v>
      </c>
      <c r="AC1800" s="1">
        <v>84</v>
      </c>
      <c r="AD1800" s="1" t="s">
        <v>259</v>
      </c>
      <c r="AE1800" s="1" t="s">
        <v>9658</v>
      </c>
    </row>
    <row r="1801" spans="1:72" ht="13.5" customHeight="1">
      <c r="A1801" s="3" t="str">
        <f>HYPERLINK("http://kyu.snu.ac.kr/sdhj/index.jsp?type=hj/GK14657_00IH_0001_0026.jpg","1777_각북면_26")</f>
        <v>1777_각북면_26</v>
      </c>
      <c r="B1801" s="2">
        <v>1777</v>
      </c>
      <c r="C1801" s="2" t="s">
        <v>12868</v>
      </c>
      <c r="D1801" s="2" t="s">
        <v>12865</v>
      </c>
      <c r="E1801" s="2">
        <v>1800</v>
      </c>
      <c r="F1801" s="1">
        <v>7</v>
      </c>
      <c r="G1801" s="1" t="s">
        <v>3029</v>
      </c>
      <c r="H1801" s="1" t="s">
        <v>7349</v>
      </c>
      <c r="I1801" s="1">
        <v>1</v>
      </c>
      <c r="L1801" s="1">
        <v>4</v>
      </c>
      <c r="M1801" s="2" t="s">
        <v>13532</v>
      </c>
      <c r="N1801" s="2" t="s">
        <v>13533</v>
      </c>
      <c r="T1801" s="1" t="s">
        <v>15262</v>
      </c>
      <c r="U1801" s="1" t="s">
        <v>109</v>
      </c>
      <c r="V1801" s="1" t="s">
        <v>7521</v>
      </c>
      <c r="Y1801" s="1" t="s">
        <v>1993</v>
      </c>
      <c r="Z1801" s="1" t="s">
        <v>8528</v>
      </c>
      <c r="AC1801" s="1">
        <v>39</v>
      </c>
      <c r="AD1801" s="1" t="s">
        <v>995</v>
      </c>
      <c r="AE1801" s="1" t="s">
        <v>9643</v>
      </c>
    </row>
    <row r="1802" spans="1:72" ht="13.5" customHeight="1">
      <c r="A1802" s="3" t="str">
        <f>HYPERLINK("http://kyu.snu.ac.kr/sdhj/index.jsp?type=hj/GK14657_00IH_0001_0026.jpg","1777_각북면_26")</f>
        <v>1777_각북면_26</v>
      </c>
      <c r="B1802" s="2">
        <v>1777</v>
      </c>
      <c r="C1802" s="2" t="s">
        <v>12868</v>
      </c>
      <c r="D1802" s="2" t="s">
        <v>12865</v>
      </c>
      <c r="E1802" s="2">
        <v>1801</v>
      </c>
      <c r="F1802" s="1">
        <v>7</v>
      </c>
      <c r="G1802" s="1" t="s">
        <v>3029</v>
      </c>
      <c r="H1802" s="1" t="s">
        <v>7349</v>
      </c>
      <c r="I1802" s="1">
        <v>1</v>
      </c>
      <c r="L1802" s="1">
        <v>4</v>
      </c>
      <c r="M1802" s="2" t="s">
        <v>13532</v>
      </c>
      <c r="N1802" s="2" t="s">
        <v>13533</v>
      </c>
      <c r="T1802" s="1" t="s">
        <v>15262</v>
      </c>
      <c r="U1802" s="1" t="s">
        <v>138</v>
      </c>
      <c r="V1802" s="1" t="s">
        <v>7522</v>
      </c>
      <c r="Y1802" s="1" t="s">
        <v>3099</v>
      </c>
      <c r="Z1802" s="1" t="s">
        <v>9142</v>
      </c>
      <c r="AC1802" s="1">
        <v>42</v>
      </c>
      <c r="AD1802" s="1" t="s">
        <v>348</v>
      </c>
      <c r="AE1802" s="1" t="s">
        <v>9645</v>
      </c>
    </row>
    <row r="1803" spans="1:72" ht="13.5" customHeight="1">
      <c r="A1803" s="3" t="str">
        <f>HYPERLINK("http://kyu.snu.ac.kr/sdhj/index.jsp?type=hj/GK14657_00IH_0001_0026.jpg","1777_각북면_26")</f>
        <v>1777_각북면_26</v>
      </c>
      <c r="B1803" s="2">
        <v>1777</v>
      </c>
      <c r="C1803" s="2" t="s">
        <v>12868</v>
      </c>
      <c r="D1803" s="2" t="s">
        <v>12865</v>
      </c>
      <c r="E1803" s="2">
        <v>1802</v>
      </c>
      <c r="F1803" s="1">
        <v>7</v>
      </c>
      <c r="G1803" s="1" t="s">
        <v>3029</v>
      </c>
      <c r="H1803" s="1" t="s">
        <v>7349</v>
      </c>
      <c r="I1803" s="1">
        <v>1</v>
      </c>
      <c r="L1803" s="1">
        <v>4</v>
      </c>
      <c r="M1803" s="2" t="s">
        <v>13532</v>
      </c>
      <c r="N1803" s="2" t="s">
        <v>13533</v>
      </c>
      <c r="T1803" s="1" t="s">
        <v>15262</v>
      </c>
      <c r="U1803" s="1" t="s">
        <v>109</v>
      </c>
      <c r="V1803" s="1" t="s">
        <v>7521</v>
      </c>
      <c r="Y1803" s="1" t="s">
        <v>3100</v>
      </c>
      <c r="Z1803" s="1" t="s">
        <v>7871</v>
      </c>
      <c r="AC1803" s="1">
        <v>50</v>
      </c>
      <c r="AD1803" s="1" t="s">
        <v>1099</v>
      </c>
      <c r="AE1803" s="1" t="s">
        <v>9620</v>
      </c>
    </row>
    <row r="1804" spans="1:72" ht="13.5" customHeight="1">
      <c r="A1804" s="3" t="str">
        <f>HYPERLINK("http://kyu.snu.ac.kr/sdhj/index.jsp?type=hj/GK14657_00IH_0001_0026.jpg","1777_각북면_26")</f>
        <v>1777_각북면_26</v>
      </c>
      <c r="B1804" s="2">
        <v>1777</v>
      </c>
      <c r="C1804" s="2" t="s">
        <v>12868</v>
      </c>
      <c r="D1804" s="2" t="s">
        <v>12865</v>
      </c>
      <c r="E1804" s="2">
        <v>1803</v>
      </c>
      <c r="F1804" s="1">
        <v>7</v>
      </c>
      <c r="G1804" s="1" t="s">
        <v>3029</v>
      </c>
      <c r="H1804" s="1" t="s">
        <v>7349</v>
      </c>
      <c r="I1804" s="1">
        <v>1</v>
      </c>
      <c r="L1804" s="1">
        <v>4</v>
      </c>
      <c r="M1804" s="2" t="s">
        <v>13532</v>
      </c>
      <c r="N1804" s="2" t="s">
        <v>13533</v>
      </c>
      <c r="T1804" s="1" t="s">
        <v>15262</v>
      </c>
      <c r="U1804" s="1" t="s">
        <v>109</v>
      </c>
      <c r="V1804" s="1" t="s">
        <v>7521</v>
      </c>
      <c r="Y1804" s="1" t="s">
        <v>3074</v>
      </c>
      <c r="Z1804" s="1" t="s">
        <v>9106</v>
      </c>
      <c r="AC1804" s="1">
        <v>55</v>
      </c>
      <c r="AD1804" s="1" t="s">
        <v>75</v>
      </c>
      <c r="AE1804" s="1" t="s">
        <v>9665</v>
      </c>
    </row>
    <row r="1805" spans="1:72" ht="13.5" customHeight="1">
      <c r="A1805" s="3" t="str">
        <f>HYPERLINK("http://kyu.snu.ac.kr/sdhj/index.jsp?type=hj/GK14657_00IH_0001_0026.jpg","1777_각북면_26")</f>
        <v>1777_각북면_26</v>
      </c>
      <c r="B1805" s="2">
        <v>1777</v>
      </c>
      <c r="C1805" s="2" t="s">
        <v>12868</v>
      </c>
      <c r="D1805" s="2" t="s">
        <v>12865</v>
      </c>
      <c r="E1805" s="2">
        <v>1804</v>
      </c>
      <c r="F1805" s="1">
        <v>7</v>
      </c>
      <c r="G1805" s="1" t="s">
        <v>3029</v>
      </c>
      <c r="H1805" s="1" t="s">
        <v>7349</v>
      </c>
      <c r="I1805" s="1">
        <v>1</v>
      </c>
      <c r="L1805" s="1">
        <v>4</v>
      </c>
      <c r="M1805" s="2" t="s">
        <v>13532</v>
      </c>
      <c r="N1805" s="2" t="s">
        <v>13533</v>
      </c>
      <c r="T1805" s="1" t="s">
        <v>15262</v>
      </c>
      <c r="U1805" s="1" t="s">
        <v>109</v>
      </c>
      <c r="V1805" s="1" t="s">
        <v>7521</v>
      </c>
      <c r="Y1805" s="1" t="s">
        <v>3101</v>
      </c>
      <c r="Z1805" s="1" t="s">
        <v>9141</v>
      </c>
      <c r="AG1805" s="1" t="s">
        <v>9364</v>
      </c>
    </row>
    <row r="1806" spans="1:72" ht="13.5" customHeight="1">
      <c r="A1806" s="3" t="str">
        <f>HYPERLINK("http://kyu.snu.ac.kr/sdhj/index.jsp?type=hj/GK14657_00IH_0001_0026.jpg","1777_각북면_26")</f>
        <v>1777_각북면_26</v>
      </c>
      <c r="B1806" s="2">
        <v>1777</v>
      </c>
      <c r="C1806" s="2" t="s">
        <v>12868</v>
      </c>
      <c r="D1806" s="2" t="s">
        <v>12865</v>
      </c>
      <c r="E1806" s="2">
        <v>1805</v>
      </c>
      <c r="F1806" s="1">
        <v>7</v>
      </c>
      <c r="G1806" s="1" t="s">
        <v>3029</v>
      </c>
      <c r="H1806" s="1" t="s">
        <v>7349</v>
      </c>
      <c r="I1806" s="1">
        <v>1</v>
      </c>
      <c r="L1806" s="1">
        <v>4</v>
      </c>
      <c r="M1806" s="2" t="s">
        <v>13532</v>
      </c>
      <c r="N1806" s="2" t="s">
        <v>13533</v>
      </c>
      <c r="T1806" s="1" t="s">
        <v>15262</v>
      </c>
      <c r="U1806" s="1" t="s">
        <v>109</v>
      </c>
      <c r="V1806" s="1" t="s">
        <v>7521</v>
      </c>
      <c r="Y1806" s="1" t="s">
        <v>3102</v>
      </c>
      <c r="Z1806" s="1" t="s">
        <v>9140</v>
      </c>
      <c r="AF1806" s="1" t="s">
        <v>273</v>
      </c>
      <c r="AG1806" s="1" t="s">
        <v>9364</v>
      </c>
    </row>
    <row r="1807" spans="1:72" ht="13.5" customHeight="1">
      <c r="A1807" s="3" t="str">
        <f>HYPERLINK("http://kyu.snu.ac.kr/sdhj/index.jsp?type=hj/GK14657_00IH_0001_0026.jpg","1777_각북면_26")</f>
        <v>1777_각북면_26</v>
      </c>
      <c r="B1807" s="2">
        <v>1777</v>
      </c>
      <c r="C1807" s="2" t="s">
        <v>12868</v>
      </c>
      <c r="D1807" s="2" t="s">
        <v>12865</v>
      </c>
      <c r="E1807" s="2">
        <v>1806</v>
      </c>
      <c r="F1807" s="1">
        <v>7</v>
      </c>
      <c r="G1807" s="1" t="s">
        <v>3029</v>
      </c>
      <c r="H1807" s="1" t="s">
        <v>7349</v>
      </c>
      <c r="I1807" s="1">
        <v>1</v>
      </c>
      <c r="L1807" s="1">
        <v>4</v>
      </c>
      <c r="M1807" s="2" t="s">
        <v>13532</v>
      </c>
      <c r="N1807" s="2" t="s">
        <v>13533</v>
      </c>
      <c r="T1807" s="1" t="s">
        <v>15262</v>
      </c>
      <c r="U1807" s="1" t="s">
        <v>109</v>
      </c>
      <c r="V1807" s="1" t="s">
        <v>7521</v>
      </c>
      <c r="Y1807" s="1" t="s">
        <v>3103</v>
      </c>
      <c r="Z1807" s="1" t="s">
        <v>7821</v>
      </c>
      <c r="AC1807" s="1">
        <v>43</v>
      </c>
      <c r="AD1807" s="1" t="s">
        <v>176</v>
      </c>
      <c r="AE1807" s="1" t="s">
        <v>9648</v>
      </c>
    </row>
    <row r="1808" spans="1:72" ht="13.5" customHeight="1">
      <c r="A1808" s="3" t="str">
        <f>HYPERLINK("http://kyu.snu.ac.kr/sdhj/index.jsp?type=hj/GK14657_00IH_0001_0026.jpg","1777_각북면_26")</f>
        <v>1777_각북면_26</v>
      </c>
      <c r="B1808" s="2">
        <v>1777</v>
      </c>
      <c r="C1808" s="2" t="s">
        <v>12868</v>
      </c>
      <c r="D1808" s="2" t="s">
        <v>12865</v>
      </c>
      <c r="E1808" s="2">
        <v>1807</v>
      </c>
      <c r="F1808" s="1">
        <v>7</v>
      </c>
      <c r="G1808" s="1" t="s">
        <v>3029</v>
      </c>
      <c r="H1808" s="1" t="s">
        <v>7349</v>
      </c>
      <c r="I1808" s="1">
        <v>1</v>
      </c>
      <c r="L1808" s="1">
        <v>4</v>
      </c>
      <c r="M1808" s="2" t="s">
        <v>13532</v>
      </c>
      <c r="N1808" s="2" t="s">
        <v>13533</v>
      </c>
      <c r="T1808" s="1" t="s">
        <v>15262</v>
      </c>
      <c r="U1808" s="1" t="s">
        <v>109</v>
      </c>
      <c r="V1808" s="1" t="s">
        <v>7521</v>
      </c>
      <c r="Y1808" s="1" t="s">
        <v>1239</v>
      </c>
      <c r="Z1808" s="1" t="s">
        <v>7816</v>
      </c>
      <c r="AC1808" s="1">
        <v>29</v>
      </c>
      <c r="AD1808" s="1" t="s">
        <v>723</v>
      </c>
      <c r="AE1808" s="1" t="s">
        <v>9668</v>
      </c>
      <c r="BB1808" s="1" t="s">
        <v>2374</v>
      </c>
      <c r="BC1808" s="1" t="s">
        <v>7650</v>
      </c>
      <c r="BD1808" s="1" t="s">
        <v>3104</v>
      </c>
      <c r="BE1808" s="1" t="s">
        <v>9139</v>
      </c>
    </row>
    <row r="1809" spans="1:73" ht="13.5" customHeight="1">
      <c r="A1809" s="3" t="str">
        <f>HYPERLINK("http://kyu.snu.ac.kr/sdhj/index.jsp?type=hj/GK14657_00IH_0001_0026.jpg","1777_각북면_26")</f>
        <v>1777_각북면_26</v>
      </c>
      <c r="B1809" s="2">
        <v>1777</v>
      </c>
      <c r="C1809" s="2" t="s">
        <v>12868</v>
      </c>
      <c r="D1809" s="2" t="s">
        <v>12865</v>
      </c>
      <c r="E1809" s="2">
        <v>1808</v>
      </c>
      <c r="F1809" s="1">
        <v>7</v>
      </c>
      <c r="G1809" s="1" t="s">
        <v>3029</v>
      </c>
      <c r="H1809" s="1" t="s">
        <v>7349</v>
      </c>
      <c r="I1809" s="1">
        <v>1</v>
      </c>
      <c r="L1809" s="1">
        <v>4</v>
      </c>
      <c r="M1809" s="2" t="s">
        <v>13532</v>
      </c>
      <c r="N1809" s="2" t="s">
        <v>13533</v>
      </c>
      <c r="T1809" s="1" t="s">
        <v>15262</v>
      </c>
      <c r="U1809" s="1" t="s">
        <v>109</v>
      </c>
      <c r="V1809" s="1" t="s">
        <v>7521</v>
      </c>
      <c r="Y1809" s="1" t="s">
        <v>3105</v>
      </c>
      <c r="Z1809" s="1" t="s">
        <v>8573</v>
      </c>
      <c r="AC1809" s="1">
        <v>42</v>
      </c>
      <c r="AD1809" s="1" t="s">
        <v>348</v>
      </c>
      <c r="AE1809" s="1" t="s">
        <v>9645</v>
      </c>
    </row>
    <row r="1810" spans="1:73" ht="13.5" customHeight="1">
      <c r="A1810" s="3" t="str">
        <f>HYPERLINK("http://kyu.snu.ac.kr/sdhj/index.jsp?type=hj/GK14657_00IH_0001_0026.jpg","1777_각북면_26")</f>
        <v>1777_각북면_26</v>
      </c>
      <c r="B1810" s="2">
        <v>1777</v>
      </c>
      <c r="C1810" s="2" t="s">
        <v>12868</v>
      </c>
      <c r="D1810" s="2" t="s">
        <v>12865</v>
      </c>
      <c r="E1810" s="2">
        <v>1809</v>
      </c>
      <c r="F1810" s="1">
        <v>7</v>
      </c>
      <c r="G1810" s="1" t="s">
        <v>3029</v>
      </c>
      <c r="H1810" s="1" t="s">
        <v>7349</v>
      </c>
      <c r="I1810" s="1">
        <v>1</v>
      </c>
      <c r="L1810" s="1">
        <v>4</v>
      </c>
      <c r="M1810" s="2" t="s">
        <v>13532</v>
      </c>
      <c r="N1810" s="2" t="s">
        <v>13533</v>
      </c>
      <c r="T1810" s="1" t="s">
        <v>15262</v>
      </c>
      <c r="U1810" s="1" t="s">
        <v>109</v>
      </c>
      <c r="V1810" s="1" t="s">
        <v>7521</v>
      </c>
      <c r="Y1810" s="1" t="s">
        <v>3102</v>
      </c>
      <c r="Z1810" s="1" t="s">
        <v>9140</v>
      </c>
      <c r="AC1810" s="1">
        <v>30</v>
      </c>
      <c r="AD1810" s="1" t="s">
        <v>1099</v>
      </c>
      <c r="AE1810" s="1" t="s">
        <v>9620</v>
      </c>
    </row>
    <row r="1811" spans="1:73" ht="13.5" customHeight="1">
      <c r="A1811" s="3" t="str">
        <f>HYPERLINK("http://kyu.snu.ac.kr/sdhj/index.jsp?type=hj/GK14657_00IH_0001_0026.jpg","1777_각북면_26")</f>
        <v>1777_각북면_26</v>
      </c>
      <c r="B1811" s="2">
        <v>1777</v>
      </c>
      <c r="C1811" s="2" t="s">
        <v>12868</v>
      </c>
      <c r="D1811" s="2" t="s">
        <v>12865</v>
      </c>
      <c r="E1811" s="2">
        <v>1810</v>
      </c>
      <c r="F1811" s="1">
        <v>7</v>
      </c>
      <c r="G1811" s="1" t="s">
        <v>3029</v>
      </c>
      <c r="H1811" s="1" t="s">
        <v>7349</v>
      </c>
      <c r="I1811" s="1">
        <v>1</v>
      </c>
      <c r="L1811" s="1">
        <v>4</v>
      </c>
      <c r="M1811" s="2" t="s">
        <v>13532</v>
      </c>
      <c r="N1811" s="2" t="s">
        <v>13533</v>
      </c>
      <c r="T1811" s="1" t="s">
        <v>15262</v>
      </c>
      <c r="U1811" s="1" t="s">
        <v>109</v>
      </c>
      <c r="V1811" s="1" t="s">
        <v>7521</v>
      </c>
      <c r="Y1811" s="1" t="s">
        <v>3106</v>
      </c>
      <c r="Z1811" s="1" t="s">
        <v>9105</v>
      </c>
      <c r="AC1811" s="1">
        <v>31</v>
      </c>
      <c r="AD1811" s="1" t="s">
        <v>69</v>
      </c>
      <c r="AE1811" s="1" t="s">
        <v>9646</v>
      </c>
    </row>
    <row r="1812" spans="1:73" ht="13.5" customHeight="1">
      <c r="A1812" s="3" t="str">
        <f>HYPERLINK("http://kyu.snu.ac.kr/sdhj/index.jsp?type=hj/GK14657_00IH_0001_0026.jpg","1777_각북면_26")</f>
        <v>1777_각북면_26</v>
      </c>
      <c r="B1812" s="2">
        <v>1777</v>
      </c>
      <c r="C1812" s="2" t="s">
        <v>12868</v>
      </c>
      <c r="D1812" s="2" t="s">
        <v>12865</v>
      </c>
      <c r="E1812" s="2">
        <v>1811</v>
      </c>
      <c r="F1812" s="1">
        <v>7</v>
      </c>
      <c r="G1812" s="1" t="s">
        <v>3029</v>
      </c>
      <c r="H1812" s="1" t="s">
        <v>7349</v>
      </c>
      <c r="I1812" s="1">
        <v>1</v>
      </c>
      <c r="L1812" s="1">
        <v>4</v>
      </c>
      <c r="M1812" s="2" t="s">
        <v>13532</v>
      </c>
      <c r="N1812" s="2" t="s">
        <v>13533</v>
      </c>
      <c r="T1812" s="1" t="s">
        <v>15262</v>
      </c>
      <c r="U1812" s="1" t="s">
        <v>109</v>
      </c>
      <c r="V1812" s="1" t="s">
        <v>7521</v>
      </c>
      <c r="Y1812" s="1" t="s">
        <v>3104</v>
      </c>
      <c r="Z1812" s="1" t="s">
        <v>9139</v>
      </c>
      <c r="AC1812" s="1">
        <v>71</v>
      </c>
      <c r="AD1812" s="1" t="s">
        <v>69</v>
      </c>
      <c r="AE1812" s="1" t="s">
        <v>9646</v>
      </c>
    </row>
    <row r="1813" spans="1:73" ht="13.5" customHeight="1">
      <c r="A1813" s="3" t="str">
        <f>HYPERLINK("http://kyu.snu.ac.kr/sdhj/index.jsp?type=hj/GK14657_00IH_0001_0026.jpg","1777_각북면_26")</f>
        <v>1777_각북면_26</v>
      </c>
      <c r="B1813" s="2">
        <v>1777</v>
      </c>
      <c r="C1813" s="2" t="s">
        <v>12868</v>
      </c>
      <c r="D1813" s="2" t="s">
        <v>12865</v>
      </c>
      <c r="E1813" s="2">
        <v>1812</v>
      </c>
      <c r="F1813" s="1">
        <v>7</v>
      </c>
      <c r="G1813" s="1" t="s">
        <v>3029</v>
      </c>
      <c r="H1813" s="1" t="s">
        <v>7349</v>
      </c>
      <c r="I1813" s="1">
        <v>1</v>
      </c>
      <c r="L1813" s="1">
        <v>5</v>
      </c>
      <c r="M1813" s="2" t="s">
        <v>13534</v>
      </c>
      <c r="N1813" s="2" t="s">
        <v>13535</v>
      </c>
      <c r="T1813" s="1" t="s">
        <v>12957</v>
      </c>
      <c r="U1813" s="1" t="s">
        <v>174</v>
      </c>
      <c r="V1813" s="1" t="s">
        <v>7523</v>
      </c>
      <c r="W1813" s="1" t="s">
        <v>48</v>
      </c>
      <c r="X1813" s="1" t="s">
        <v>7670</v>
      </c>
      <c r="Y1813" s="1" t="s">
        <v>3107</v>
      </c>
      <c r="Z1813" s="1" t="s">
        <v>9138</v>
      </c>
      <c r="AC1813" s="1">
        <v>43</v>
      </c>
      <c r="AD1813" s="1" t="s">
        <v>176</v>
      </c>
      <c r="AE1813" s="1" t="s">
        <v>9648</v>
      </c>
      <c r="AJ1813" s="1" t="s">
        <v>17</v>
      </c>
      <c r="AK1813" s="1" t="s">
        <v>9765</v>
      </c>
      <c r="AL1813" s="1" t="s">
        <v>50</v>
      </c>
      <c r="AM1813" s="1" t="s">
        <v>9712</v>
      </c>
      <c r="AT1813" s="1" t="s">
        <v>79</v>
      </c>
      <c r="AU1813" s="1" t="s">
        <v>9844</v>
      </c>
      <c r="AV1813" s="1" t="s">
        <v>3108</v>
      </c>
      <c r="AW1813" s="1" t="s">
        <v>10383</v>
      </c>
      <c r="BG1813" s="1" t="s">
        <v>314</v>
      </c>
      <c r="BH1813" s="1" t="s">
        <v>7566</v>
      </c>
      <c r="BI1813" s="1" t="s">
        <v>3083</v>
      </c>
      <c r="BJ1813" s="1" t="s">
        <v>10398</v>
      </c>
      <c r="BK1813" s="1" t="s">
        <v>1175</v>
      </c>
      <c r="BL1813" s="1" t="s">
        <v>14597</v>
      </c>
      <c r="BM1813" s="1" t="s">
        <v>1176</v>
      </c>
      <c r="BN1813" s="1" t="s">
        <v>11136</v>
      </c>
      <c r="BO1813" s="1" t="s">
        <v>79</v>
      </c>
      <c r="BP1813" s="1" t="s">
        <v>9844</v>
      </c>
      <c r="BQ1813" s="1" t="s">
        <v>7304</v>
      </c>
      <c r="BR1813" s="1" t="s">
        <v>12388</v>
      </c>
      <c r="BS1813" s="1" t="s">
        <v>843</v>
      </c>
      <c r="BT1813" s="1" t="s">
        <v>8462</v>
      </c>
    </row>
    <row r="1814" spans="1:73" ht="13.5" customHeight="1">
      <c r="A1814" s="3" t="str">
        <f>HYPERLINK("http://kyu.snu.ac.kr/sdhj/index.jsp?type=hj/GK14657_00IH_0001_0026.jpg","1777_각북면_26")</f>
        <v>1777_각북면_26</v>
      </c>
      <c r="B1814" s="2">
        <v>1777</v>
      </c>
      <c r="C1814" s="2" t="s">
        <v>12868</v>
      </c>
      <c r="D1814" s="2" t="s">
        <v>12865</v>
      </c>
      <c r="E1814" s="2">
        <v>1813</v>
      </c>
      <c r="F1814" s="1">
        <v>7</v>
      </c>
      <c r="G1814" s="1" t="s">
        <v>3029</v>
      </c>
      <c r="H1814" s="1" t="s">
        <v>7349</v>
      </c>
      <c r="I1814" s="1">
        <v>1</v>
      </c>
      <c r="L1814" s="1">
        <v>5</v>
      </c>
      <c r="M1814" s="2" t="s">
        <v>13534</v>
      </c>
      <c r="N1814" s="2" t="s">
        <v>13535</v>
      </c>
      <c r="S1814" s="1" t="s">
        <v>47</v>
      </c>
      <c r="T1814" s="1" t="s">
        <v>179</v>
      </c>
      <c r="W1814" s="1" t="s">
        <v>38</v>
      </c>
      <c r="X1814" s="1" t="s">
        <v>12968</v>
      </c>
      <c r="Y1814" s="1" t="s">
        <v>101</v>
      </c>
      <c r="Z1814" s="1" t="s">
        <v>7731</v>
      </c>
      <c r="AC1814" s="1">
        <v>44</v>
      </c>
      <c r="AD1814" s="1" t="s">
        <v>102</v>
      </c>
      <c r="AE1814" s="1" t="s">
        <v>9629</v>
      </c>
      <c r="AJ1814" s="1" t="s">
        <v>465</v>
      </c>
      <c r="AK1814" s="1" t="s">
        <v>9766</v>
      </c>
      <c r="AL1814" s="1" t="s">
        <v>1277</v>
      </c>
      <c r="AM1814" s="1" t="s">
        <v>8679</v>
      </c>
      <c r="AT1814" s="1" t="s">
        <v>79</v>
      </c>
      <c r="AU1814" s="1" t="s">
        <v>9844</v>
      </c>
      <c r="AV1814" s="1" t="s">
        <v>3109</v>
      </c>
      <c r="AW1814" s="1" t="s">
        <v>10396</v>
      </c>
      <c r="BG1814" s="1" t="s">
        <v>79</v>
      </c>
      <c r="BH1814" s="1" t="s">
        <v>9844</v>
      </c>
      <c r="BI1814" s="1" t="s">
        <v>3110</v>
      </c>
      <c r="BJ1814" s="1" t="s">
        <v>8468</v>
      </c>
      <c r="BK1814" s="1" t="s">
        <v>79</v>
      </c>
      <c r="BL1814" s="1" t="s">
        <v>9844</v>
      </c>
      <c r="BM1814" s="1" t="s">
        <v>3111</v>
      </c>
      <c r="BN1814" s="1" t="s">
        <v>11708</v>
      </c>
      <c r="BO1814" s="1" t="s">
        <v>79</v>
      </c>
      <c r="BP1814" s="1" t="s">
        <v>9844</v>
      </c>
      <c r="BQ1814" s="1" t="s">
        <v>3112</v>
      </c>
      <c r="BR1814" s="1" t="s">
        <v>14984</v>
      </c>
      <c r="BS1814" s="1" t="s">
        <v>3042</v>
      </c>
      <c r="BT1814" s="1" t="s">
        <v>8297</v>
      </c>
    </row>
    <row r="1815" spans="1:73" ht="13.5" customHeight="1">
      <c r="A1815" s="3" t="str">
        <f>HYPERLINK("http://kyu.snu.ac.kr/sdhj/index.jsp?type=hj/GK14657_00IH_0001_0026.jpg","1777_각북면_26")</f>
        <v>1777_각북면_26</v>
      </c>
      <c r="B1815" s="2">
        <v>1777</v>
      </c>
      <c r="C1815" s="2" t="s">
        <v>12868</v>
      </c>
      <c r="D1815" s="2" t="s">
        <v>12865</v>
      </c>
      <c r="E1815" s="2">
        <v>1814</v>
      </c>
      <c r="F1815" s="1">
        <v>7</v>
      </c>
      <c r="G1815" s="1" t="s">
        <v>3029</v>
      </c>
      <c r="H1815" s="1" t="s">
        <v>7349</v>
      </c>
      <c r="I1815" s="1">
        <v>1</v>
      </c>
      <c r="L1815" s="1">
        <v>5</v>
      </c>
      <c r="M1815" s="2" t="s">
        <v>13534</v>
      </c>
      <c r="N1815" s="2" t="s">
        <v>13535</v>
      </c>
      <c r="S1815" s="1" t="s">
        <v>217</v>
      </c>
      <c r="T1815" s="1" t="s">
        <v>7491</v>
      </c>
      <c r="Y1815" s="1" t="s">
        <v>7305</v>
      </c>
      <c r="Z1815" s="1" t="s">
        <v>9100</v>
      </c>
      <c r="AG1815" s="1" t="s">
        <v>14318</v>
      </c>
    </row>
    <row r="1816" spans="1:73" ht="13.5" customHeight="1">
      <c r="A1816" s="3" t="str">
        <f>HYPERLINK("http://kyu.snu.ac.kr/sdhj/index.jsp?type=hj/GK14657_00IH_0001_0026.jpg","1777_각북면_26")</f>
        <v>1777_각북면_26</v>
      </c>
      <c r="B1816" s="2">
        <v>1777</v>
      </c>
      <c r="C1816" s="2" t="s">
        <v>12868</v>
      </c>
      <c r="D1816" s="2" t="s">
        <v>12865</v>
      </c>
      <c r="E1816" s="2">
        <v>1815</v>
      </c>
      <c r="F1816" s="1">
        <v>7</v>
      </c>
      <c r="G1816" s="1" t="s">
        <v>3029</v>
      </c>
      <c r="H1816" s="1" t="s">
        <v>7349</v>
      </c>
      <c r="I1816" s="1">
        <v>1</v>
      </c>
      <c r="L1816" s="1">
        <v>5</v>
      </c>
      <c r="M1816" s="2" t="s">
        <v>13534</v>
      </c>
      <c r="N1816" s="2" t="s">
        <v>13535</v>
      </c>
      <c r="S1816" s="1" t="s">
        <v>1891</v>
      </c>
      <c r="T1816" s="1" t="s">
        <v>7514</v>
      </c>
      <c r="W1816" s="1" t="s">
        <v>732</v>
      </c>
      <c r="X1816" s="1" t="s">
        <v>7672</v>
      </c>
      <c r="Y1816" s="1" t="s">
        <v>101</v>
      </c>
      <c r="Z1816" s="1" t="s">
        <v>7731</v>
      </c>
      <c r="AF1816" s="1" t="s">
        <v>659</v>
      </c>
      <c r="AG1816" s="1" t="s">
        <v>14318</v>
      </c>
    </row>
    <row r="1817" spans="1:73" ht="13.5" customHeight="1">
      <c r="A1817" s="3" t="str">
        <f>HYPERLINK("http://kyu.snu.ac.kr/sdhj/index.jsp?type=hj/GK14657_00IH_0001_0026.jpg","1777_각북면_26")</f>
        <v>1777_각북면_26</v>
      </c>
      <c r="B1817" s="2">
        <v>1777</v>
      </c>
      <c r="C1817" s="2" t="s">
        <v>12868</v>
      </c>
      <c r="D1817" s="2" t="s">
        <v>12865</v>
      </c>
      <c r="E1817" s="2">
        <v>1816</v>
      </c>
      <c r="F1817" s="1">
        <v>7</v>
      </c>
      <c r="G1817" s="1" t="s">
        <v>3029</v>
      </c>
      <c r="H1817" s="1" t="s">
        <v>7349</v>
      </c>
      <c r="I1817" s="1">
        <v>1</v>
      </c>
      <c r="L1817" s="1">
        <v>5</v>
      </c>
      <c r="M1817" s="2" t="s">
        <v>13534</v>
      </c>
      <c r="N1817" s="2" t="s">
        <v>13535</v>
      </c>
      <c r="T1817" s="1" t="s">
        <v>15262</v>
      </c>
      <c r="U1817" s="1" t="s">
        <v>3113</v>
      </c>
      <c r="V1817" s="1" t="s">
        <v>7622</v>
      </c>
      <c r="Y1817" s="1" t="s">
        <v>3114</v>
      </c>
      <c r="Z1817" s="1" t="s">
        <v>8193</v>
      </c>
      <c r="AC1817" s="1">
        <v>20</v>
      </c>
      <c r="AD1817" s="1" t="s">
        <v>49</v>
      </c>
      <c r="AE1817" s="1" t="s">
        <v>9624</v>
      </c>
      <c r="AF1817" s="1" t="s">
        <v>71</v>
      </c>
      <c r="AG1817" s="1" t="s">
        <v>9052</v>
      </c>
      <c r="BB1817" s="1" t="s">
        <v>2374</v>
      </c>
      <c r="BC1817" s="1" t="s">
        <v>7650</v>
      </c>
      <c r="BD1817" s="1" t="s">
        <v>3115</v>
      </c>
      <c r="BE1817" s="1" t="s">
        <v>9032</v>
      </c>
    </row>
    <row r="1818" spans="1:73" ht="13.5" customHeight="1">
      <c r="A1818" s="3" t="str">
        <f>HYPERLINK("http://kyu.snu.ac.kr/sdhj/index.jsp?type=hj/GK14657_00IH_0001_0026.jpg","1777_각북면_26")</f>
        <v>1777_각북면_26</v>
      </c>
      <c r="B1818" s="2">
        <v>1777</v>
      </c>
      <c r="C1818" s="2" t="s">
        <v>12868</v>
      </c>
      <c r="D1818" s="2" t="s">
        <v>12865</v>
      </c>
      <c r="E1818" s="2">
        <v>1817</v>
      </c>
      <c r="F1818" s="1">
        <v>7</v>
      </c>
      <c r="G1818" s="1" t="s">
        <v>3029</v>
      </c>
      <c r="H1818" s="1" t="s">
        <v>7349</v>
      </c>
      <c r="I1818" s="1">
        <v>1</v>
      </c>
      <c r="L1818" s="1">
        <v>5</v>
      </c>
      <c r="M1818" s="2" t="s">
        <v>13534</v>
      </c>
      <c r="N1818" s="2" t="s">
        <v>13535</v>
      </c>
      <c r="T1818" s="1" t="s">
        <v>15262</v>
      </c>
      <c r="U1818" s="1" t="s">
        <v>138</v>
      </c>
      <c r="V1818" s="1" t="s">
        <v>7522</v>
      </c>
      <c r="Y1818" s="1" t="s">
        <v>3116</v>
      </c>
      <c r="Z1818" s="1" t="s">
        <v>9065</v>
      </c>
      <c r="AC1818" s="1">
        <v>41</v>
      </c>
      <c r="AD1818" s="1" t="s">
        <v>753</v>
      </c>
      <c r="AE1818" s="1" t="s">
        <v>9644</v>
      </c>
      <c r="AF1818" s="1" t="s">
        <v>270</v>
      </c>
      <c r="AG1818" s="1" t="s">
        <v>9680</v>
      </c>
      <c r="AH1818" s="1" t="s">
        <v>50</v>
      </c>
      <c r="AI1818" s="1" t="s">
        <v>9712</v>
      </c>
      <c r="BB1818" s="1" t="s">
        <v>2374</v>
      </c>
      <c r="BC1818" s="1" t="s">
        <v>7650</v>
      </c>
      <c r="BD1818" s="1" t="s">
        <v>3117</v>
      </c>
      <c r="BE1818" s="1" t="s">
        <v>10720</v>
      </c>
    </row>
    <row r="1819" spans="1:73" ht="13.5" customHeight="1">
      <c r="A1819" s="3" t="str">
        <f>HYPERLINK("http://kyu.snu.ac.kr/sdhj/index.jsp?type=hj/GK14657_00IH_0001_0026.jpg","1777_각북면_26")</f>
        <v>1777_각북면_26</v>
      </c>
      <c r="B1819" s="2">
        <v>1777</v>
      </c>
      <c r="C1819" s="2" t="s">
        <v>12868</v>
      </c>
      <c r="D1819" s="2" t="s">
        <v>12865</v>
      </c>
      <c r="E1819" s="2">
        <v>1818</v>
      </c>
      <c r="F1819" s="1">
        <v>7</v>
      </c>
      <c r="G1819" s="1" t="s">
        <v>3029</v>
      </c>
      <c r="H1819" s="1" t="s">
        <v>7349</v>
      </c>
      <c r="I1819" s="1">
        <v>1</v>
      </c>
      <c r="L1819" s="1">
        <v>5</v>
      </c>
      <c r="M1819" s="2" t="s">
        <v>13534</v>
      </c>
      <c r="N1819" s="2" t="s">
        <v>13535</v>
      </c>
      <c r="T1819" s="1" t="s">
        <v>15262</v>
      </c>
      <c r="U1819" s="1" t="s">
        <v>109</v>
      </c>
      <c r="V1819" s="1" t="s">
        <v>7521</v>
      </c>
      <c r="Y1819" s="1" t="s">
        <v>3118</v>
      </c>
      <c r="Z1819" s="1" t="s">
        <v>9137</v>
      </c>
      <c r="AC1819" s="1">
        <v>42</v>
      </c>
      <c r="AD1819" s="1" t="s">
        <v>348</v>
      </c>
      <c r="AE1819" s="1" t="s">
        <v>9645</v>
      </c>
      <c r="AF1819" s="1" t="s">
        <v>273</v>
      </c>
      <c r="AG1819" s="1" t="s">
        <v>9364</v>
      </c>
      <c r="AT1819" s="1" t="s">
        <v>3056</v>
      </c>
      <c r="AU1819" s="1" t="s">
        <v>9860</v>
      </c>
      <c r="AV1819" s="1" t="s">
        <v>3119</v>
      </c>
      <c r="AW1819" s="1" t="s">
        <v>7769</v>
      </c>
      <c r="BB1819" s="1" t="s">
        <v>2374</v>
      </c>
      <c r="BC1819" s="1" t="s">
        <v>7650</v>
      </c>
      <c r="BD1819" s="1" t="s">
        <v>3120</v>
      </c>
      <c r="BE1819" s="1" t="s">
        <v>10719</v>
      </c>
    </row>
    <row r="1820" spans="1:73" ht="13.5" customHeight="1">
      <c r="A1820" s="3" t="str">
        <f>HYPERLINK("http://kyu.snu.ac.kr/sdhj/index.jsp?type=hj/GK14657_00IH_0001_0026.jpg","1777_각북면_26")</f>
        <v>1777_각북면_26</v>
      </c>
      <c r="B1820" s="2">
        <v>1777</v>
      </c>
      <c r="C1820" s="2" t="s">
        <v>12868</v>
      </c>
      <c r="D1820" s="2" t="s">
        <v>12865</v>
      </c>
      <c r="E1820" s="2">
        <v>1819</v>
      </c>
      <c r="F1820" s="1">
        <v>7</v>
      </c>
      <c r="G1820" s="1" t="s">
        <v>3029</v>
      </c>
      <c r="H1820" s="1" t="s">
        <v>7349</v>
      </c>
      <c r="I1820" s="1">
        <v>1</v>
      </c>
      <c r="L1820" s="1">
        <v>5</v>
      </c>
      <c r="M1820" s="2" t="s">
        <v>13534</v>
      </c>
      <c r="N1820" s="2" t="s">
        <v>13535</v>
      </c>
      <c r="T1820" s="1" t="s">
        <v>15262</v>
      </c>
      <c r="U1820" s="1" t="s">
        <v>138</v>
      </c>
      <c r="V1820" s="1" t="s">
        <v>7522</v>
      </c>
      <c r="Y1820" s="1" t="s">
        <v>3121</v>
      </c>
      <c r="Z1820" s="1" t="s">
        <v>9136</v>
      </c>
      <c r="AC1820" s="1">
        <v>58</v>
      </c>
      <c r="AD1820" s="1" t="s">
        <v>117</v>
      </c>
      <c r="AE1820" s="1" t="s">
        <v>9628</v>
      </c>
      <c r="AG1820" s="1" t="s">
        <v>9680</v>
      </c>
      <c r="AI1820" s="1" t="s">
        <v>9754</v>
      </c>
      <c r="BB1820" s="1" t="s">
        <v>2374</v>
      </c>
      <c r="BC1820" s="1" t="s">
        <v>7650</v>
      </c>
      <c r="BD1820" s="1" t="s">
        <v>3100</v>
      </c>
      <c r="BE1820" s="1" t="s">
        <v>7871</v>
      </c>
    </row>
    <row r="1821" spans="1:73" ht="13.5" customHeight="1">
      <c r="A1821" s="3" t="str">
        <f>HYPERLINK("http://kyu.snu.ac.kr/sdhj/index.jsp?type=hj/GK14657_00IH_0001_0026.jpg","1777_각북면_26")</f>
        <v>1777_각북면_26</v>
      </c>
      <c r="B1821" s="2">
        <v>1777</v>
      </c>
      <c r="C1821" s="2" t="s">
        <v>12868</v>
      </c>
      <c r="D1821" s="2" t="s">
        <v>12865</v>
      </c>
      <c r="E1821" s="2">
        <v>1820</v>
      </c>
      <c r="F1821" s="1">
        <v>7</v>
      </c>
      <c r="G1821" s="1" t="s">
        <v>3029</v>
      </c>
      <c r="H1821" s="1" t="s">
        <v>7349</v>
      </c>
      <c r="I1821" s="1">
        <v>1</v>
      </c>
      <c r="L1821" s="1">
        <v>5</v>
      </c>
      <c r="M1821" s="2" t="s">
        <v>13534</v>
      </c>
      <c r="N1821" s="2" t="s">
        <v>13535</v>
      </c>
      <c r="T1821" s="1" t="s">
        <v>15262</v>
      </c>
      <c r="U1821" s="1" t="s">
        <v>109</v>
      </c>
      <c r="V1821" s="1" t="s">
        <v>7521</v>
      </c>
      <c r="Y1821" s="1" t="s">
        <v>3122</v>
      </c>
      <c r="Z1821" s="1" t="s">
        <v>9044</v>
      </c>
      <c r="AC1821" s="1">
        <v>57</v>
      </c>
      <c r="AD1821" s="1" t="s">
        <v>302</v>
      </c>
      <c r="AE1821" s="1" t="s">
        <v>9660</v>
      </c>
      <c r="AG1821" s="1" t="s">
        <v>9680</v>
      </c>
      <c r="AI1821" s="1" t="s">
        <v>9754</v>
      </c>
      <c r="BB1821" s="1" t="s">
        <v>2374</v>
      </c>
      <c r="BC1821" s="1" t="s">
        <v>7650</v>
      </c>
      <c r="BD1821" s="1" t="s">
        <v>3100</v>
      </c>
      <c r="BE1821" s="1" t="s">
        <v>7871</v>
      </c>
      <c r="BU1821" s="1" t="s">
        <v>12792</v>
      </c>
    </row>
    <row r="1822" spans="1:73" ht="13.5" customHeight="1">
      <c r="A1822" s="3" t="str">
        <f>HYPERLINK("http://kyu.snu.ac.kr/sdhj/index.jsp?type=hj/GK14657_00IH_0001_0026.jpg","1777_각북면_26")</f>
        <v>1777_각북면_26</v>
      </c>
      <c r="B1822" s="2">
        <v>1777</v>
      </c>
      <c r="C1822" s="2" t="s">
        <v>12868</v>
      </c>
      <c r="D1822" s="2" t="s">
        <v>12865</v>
      </c>
      <c r="E1822" s="2">
        <v>1821</v>
      </c>
      <c r="F1822" s="1">
        <v>7</v>
      </c>
      <c r="G1822" s="1" t="s">
        <v>3029</v>
      </c>
      <c r="H1822" s="1" t="s">
        <v>7349</v>
      </c>
      <c r="I1822" s="1">
        <v>1</v>
      </c>
      <c r="L1822" s="1">
        <v>5</v>
      </c>
      <c r="M1822" s="2" t="s">
        <v>13534</v>
      </c>
      <c r="N1822" s="2" t="s">
        <v>13535</v>
      </c>
      <c r="T1822" s="1" t="s">
        <v>15262</v>
      </c>
      <c r="U1822" s="1" t="s">
        <v>109</v>
      </c>
      <c r="V1822" s="1" t="s">
        <v>7521</v>
      </c>
      <c r="Y1822" s="1" t="s">
        <v>3123</v>
      </c>
      <c r="Z1822" s="1" t="s">
        <v>8503</v>
      </c>
      <c r="AC1822" s="1">
        <v>49</v>
      </c>
      <c r="AD1822" s="1" t="s">
        <v>95</v>
      </c>
      <c r="AE1822" s="1" t="s">
        <v>9649</v>
      </c>
      <c r="AG1822" s="1" t="s">
        <v>9680</v>
      </c>
      <c r="AI1822" s="1" t="s">
        <v>9754</v>
      </c>
      <c r="BU1822" s="1" t="s">
        <v>3124</v>
      </c>
    </row>
    <row r="1823" spans="1:73" ht="13.5" customHeight="1">
      <c r="A1823" s="3" t="str">
        <f>HYPERLINK("http://kyu.snu.ac.kr/sdhj/index.jsp?type=hj/GK14657_00IH_0001_0026.jpg","1777_각북면_26")</f>
        <v>1777_각북면_26</v>
      </c>
      <c r="B1823" s="2">
        <v>1777</v>
      </c>
      <c r="C1823" s="2" t="s">
        <v>12868</v>
      </c>
      <c r="D1823" s="2" t="s">
        <v>12865</v>
      </c>
      <c r="E1823" s="2">
        <v>1822</v>
      </c>
      <c r="F1823" s="1">
        <v>7</v>
      </c>
      <c r="G1823" s="1" t="s">
        <v>3029</v>
      </c>
      <c r="H1823" s="1" t="s">
        <v>7349</v>
      </c>
      <c r="I1823" s="1">
        <v>1</v>
      </c>
      <c r="L1823" s="1">
        <v>5</v>
      </c>
      <c r="M1823" s="2" t="s">
        <v>13534</v>
      </c>
      <c r="N1823" s="2" t="s">
        <v>13535</v>
      </c>
      <c r="T1823" s="1" t="s">
        <v>15262</v>
      </c>
      <c r="U1823" s="1" t="s">
        <v>109</v>
      </c>
      <c r="V1823" s="1" t="s">
        <v>7521</v>
      </c>
      <c r="Y1823" s="1" t="s">
        <v>3125</v>
      </c>
      <c r="Z1823" s="1" t="s">
        <v>9135</v>
      </c>
      <c r="AC1823" s="1">
        <v>42</v>
      </c>
      <c r="AD1823" s="1" t="s">
        <v>348</v>
      </c>
      <c r="AE1823" s="1" t="s">
        <v>9645</v>
      </c>
      <c r="AG1823" s="1" t="s">
        <v>9680</v>
      </c>
      <c r="AI1823" s="1" t="s">
        <v>9754</v>
      </c>
      <c r="BU1823" s="1" t="s">
        <v>3126</v>
      </c>
    </row>
    <row r="1824" spans="1:73" ht="13.5" customHeight="1">
      <c r="A1824" s="3" t="str">
        <f>HYPERLINK("http://kyu.snu.ac.kr/sdhj/index.jsp?type=hj/GK14657_00IH_0001_0026.jpg","1777_각북면_26")</f>
        <v>1777_각북면_26</v>
      </c>
      <c r="B1824" s="2">
        <v>1777</v>
      </c>
      <c r="C1824" s="2" t="s">
        <v>12868</v>
      </c>
      <c r="D1824" s="2" t="s">
        <v>12865</v>
      </c>
      <c r="E1824" s="2">
        <v>1823</v>
      </c>
      <c r="F1824" s="1">
        <v>7</v>
      </c>
      <c r="G1824" s="1" t="s">
        <v>3029</v>
      </c>
      <c r="H1824" s="1" t="s">
        <v>7349</v>
      </c>
      <c r="I1824" s="1">
        <v>1</v>
      </c>
      <c r="L1824" s="1">
        <v>5</v>
      </c>
      <c r="M1824" s="2" t="s">
        <v>13534</v>
      </c>
      <c r="N1824" s="2" t="s">
        <v>13535</v>
      </c>
      <c r="T1824" s="1" t="s">
        <v>15262</v>
      </c>
      <c r="U1824" s="1" t="s">
        <v>109</v>
      </c>
      <c r="V1824" s="1" t="s">
        <v>7521</v>
      </c>
      <c r="Y1824" s="1" t="s">
        <v>3127</v>
      </c>
      <c r="Z1824" s="1" t="s">
        <v>9134</v>
      </c>
      <c r="AC1824" s="1">
        <v>36</v>
      </c>
      <c r="AD1824" s="1" t="s">
        <v>309</v>
      </c>
      <c r="AE1824" s="1" t="s">
        <v>9639</v>
      </c>
      <c r="AG1824" s="1" t="s">
        <v>9680</v>
      </c>
      <c r="AI1824" s="1" t="s">
        <v>9754</v>
      </c>
      <c r="AT1824" s="1" t="s">
        <v>3056</v>
      </c>
      <c r="AU1824" s="1" t="s">
        <v>9860</v>
      </c>
      <c r="AV1824" s="1" t="s">
        <v>3121</v>
      </c>
      <c r="AW1824" s="1" t="s">
        <v>9136</v>
      </c>
    </row>
    <row r="1825" spans="1:73" ht="13.5" customHeight="1">
      <c r="A1825" s="3" t="str">
        <f>HYPERLINK("http://kyu.snu.ac.kr/sdhj/index.jsp?type=hj/GK14657_00IH_0001_0026.jpg","1777_각북면_26")</f>
        <v>1777_각북면_26</v>
      </c>
      <c r="B1825" s="2">
        <v>1777</v>
      </c>
      <c r="C1825" s="2" t="s">
        <v>12868</v>
      </c>
      <c r="D1825" s="2" t="s">
        <v>12865</v>
      </c>
      <c r="E1825" s="2">
        <v>1824</v>
      </c>
      <c r="F1825" s="1">
        <v>7</v>
      </c>
      <c r="G1825" s="1" t="s">
        <v>3029</v>
      </c>
      <c r="H1825" s="1" t="s">
        <v>7349</v>
      </c>
      <c r="I1825" s="1">
        <v>1</v>
      </c>
      <c r="L1825" s="1">
        <v>5</v>
      </c>
      <c r="M1825" s="2" t="s">
        <v>13534</v>
      </c>
      <c r="N1825" s="2" t="s">
        <v>13535</v>
      </c>
      <c r="T1825" s="1" t="s">
        <v>15262</v>
      </c>
      <c r="U1825" s="1" t="s">
        <v>109</v>
      </c>
      <c r="V1825" s="1" t="s">
        <v>7521</v>
      </c>
      <c r="Y1825" s="1" t="s">
        <v>3128</v>
      </c>
      <c r="Z1825" s="1" t="s">
        <v>9133</v>
      </c>
      <c r="AC1825" s="1">
        <v>32</v>
      </c>
      <c r="AD1825" s="1" t="s">
        <v>137</v>
      </c>
      <c r="AE1825" s="1" t="s">
        <v>7603</v>
      </c>
      <c r="AG1825" s="1" t="s">
        <v>9680</v>
      </c>
      <c r="AI1825" s="1" t="s">
        <v>9754</v>
      </c>
      <c r="AT1825" s="1" t="s">
        <v>3056</v>
      </c>
      <c r="AU1825" s="1" t="s">
        <v>9860</v>
      </c>
      <c r="AV1825" s="1" t="s">
        <v>3121</v>
      </c>
      <c r="AW1825" s="1" t="s">
        <v>9136</v>
      </c>
      <c r="BU1825" s="1" t="s">
        <v>3060</v>
      </c>
    </row>
    <row r="1826" spans="1:73" ht="13.5" customHeight="1">
      <c r="A1826" s="3" t="str">
        <f>HYPERLINK("http://kyu.snu.ac.kr/sdhj/index.jsp?type=hj/GK14657_00IH_0001_0026.jpg","1777_각북면_26")</f>
        <v>1777_각북면_26</v>
      </c>
      <c r="B1826" s="2">
        <v>1777</v>
      </c>
      <c r="C1826" s="2" t="s">
        <v>12868</v>
      </c>
      <c r="D1826" s="2" t="s">
        <v>12865</v>
      </c>
      <c r="E1826" s="2">
        <v>1825</v>
      </c>
      <c r="F1826" s="1">
        <v>7</v>
      </c>
      <c r="G1826" s="1" t="s">
        <v>3029</v>
      </c>
      <c r="H1826" s="1" t="s">
        <v>7349</v>
      </c>
      <c r="I1826" s="1">
        <v>1</v>
      </c>
      <c r="L1826" s="1">
        <v>5</v>
      </c>
      <c r="M1826" s="2" t="s">
        <v>13534</v>
      </c>
      <c r="N1826" s="2" t="s">
        <v>13535</v>
      </c>
      <c r="T1826" s="1" t="s">
        <v>15262</v>
      </c>
      <c r="U1826" s="1" t="s">
        <v>109</v>
      </c>
      <c r="V1826" s="1" t="s">
        <v>7521</v>
      </c>
      <c r="Y1826" s="1" t="s">
        <v>3129</v>
      </c>
      <c r="Z1826" s="1" t="s">
        <v>9132</v>
      </c>
      <c r="AC1826" s="1">
        <v>29</v>
      </c>
      <c r="AD1826" s="1" t="s">
        <v>723</v>
      </c>
      <c r="AE1826" s="1" t="s">
        <v>9668</v>
      </c>
      <c r="AG1826" s="1" t="s">
        <v>9680</v>
      </c>
      <c r="AI1826" s="1" t="s">
        <v>9754</v>
      </c>
      <c r="BB1826" s="1" t="s">
        <v>2374</v>
      </c>
      <c r="BC1826" s="1" t="s">
        <v>7650</v>
      </c>
      <c r="BD1826" s="1" t="s">
        <v>3122</v>
      </c>
      <c r="BE1826" s="1" t="s">
        <v>9044</v>
      </c>
    </row>
    <row r="1827" spans="1:73" ht="13.5" customHeight="1">
      <c r="A1827" s="3" t="str">
        <f>HYPERLINK("http://kyu.snu.ac.kr/sdhj/index.jsp?type=hj/GK14657_00IH_0001_0026.jpg","1777_각북면_26")</f>
        <v>1777_각북면_26</v>
      </c>
      <c r="B1827" s="2">
        <v>1777</v>
      </c>
      <c r="C1827" s="2" t="s">
        <v>12868</v>
      </c>
      <c r="D1827" s="2" t="s">
        <v>12865</v>
      </c>
      <c r="E1827" s="2">
        <v>1826</v>
      </c>
      <c r="F1827" s="1">
        <v>7</v>
      </c>
      <c r="G1827" s="1" t="s">
        <v>3029</v>
      </c>
      <c r="H1827" s="1" t="s">
        <v>7349</v>
      </c>
      <c r="I1827" s="1">
        <v>1</v>
      </c>
      <c r="L1827" s="1">
        <v>5</v>
      </c>
      <c r="M1827" s="2" t="s">
        <v>13534</v>
      </c>
      <c r="N1827" s="2" t="s">
        <v>13535</v>
      </c>
      <c r="T1827" s="1" t="s">
        <v>15262</v>
      </c>
      <c r="U1827" s="1" t="s">
        <v>109</v>
      </c>
      <c r="V1827" s="1" t="s">
        <v>7521</v>
      </c>
      <c r="Y1827" s="1" t="s">
        <v>3130</v>
      </c>
      <c r="Z1827" s="1" t="s">
        <v>9131</v>
      </c>
      <c r="AC1827" s="1">
        <v>26</v>
      </c>
      <c r="AD1827" s="1" t="s">
        <v>258</v>
      </c>
      <c r="AE1827" s="1" t="s">
        <v>9652</v>
      </c>
      <c r="AG1827" s="1" t="s">
        <v>9680</v>
      </c>
      <c r="AI1827" s="1" t="s">
        <v>9754</v>
      </c>
      <c r="BB1827" s="1" t="s">
        <v>2374</v>
      </c>
      <c r="BC1827" s="1" t="s">
        <v>7650</v>
      </c>
      <c r="BD1827" s="1" t="s">
        <v>3122</v>
      </c>
      <c r="BE1827" s="1" t="s">
        <v>9044</v>
      </c>
      <c r="BU1827" s="1" t="s">
        <v>3054</v>
      </c>
    </row>
    <row r="1828" spans="1:73" ht="13.5" customHeight="1">
      <c r="A1828" s="3" t="str">
        <f>HYPERLINK("http://kyu.snu.ac.kr/sdhj/index.jsp?type=hj/GK14657_00IH_0001_0026.jpg","1777_각북면_26")</f>
        <v>1777_각북면_26</v>
      </c>
      <c r="B1828" s="2">
        <v>1777</v>
      </c>
      <c r="C1828" s="2" t="s">
        <v>12868</v>
      </c>
      <c r="D1828" s="2" t="s">
        <v>12865</v>
      </c>
      <c r="E1828" s="2">
        <v>1827</v>
      </c>
      <c r="F1828" s="1">
        <v>7</v>
      </c>
      <c r="G1828" s="1" t="s">
        <v>3029</v>
      </c>
      <c r="H1828" s="1" t="s">
        <v>7349</v>
      </c>
      <c r="I1828" s="1">
        <v>1</v>
      </c>
      <c r="L1828" s="1">
        <v>5</v>
      </c>
      <c r="M1828" s="2" t="s">
        <v>13534</v>
      </c>
      <c r="N1828" s="2" t="s">
        <v>13535</v>
      </c>
      <c r="T1828" s="1" t="s">
        <v>15262</v>
      </c>
      <c r="U1828" s="1" t="s">
        <v>109</v>
      </c>
      <c r="V1828" s="1" t="s">
        <v>7521</v>
      </c>
      <c r="Y1828" s="1" t="s">
        <v>3131</v>
      </c>
      <c r="Z1828" s="1" t="s">
        <v>9127</v>
      </c>
      <c r="AC1828" s="1">
        <v>25</v>
      </c>
      <c r="AD1828" s="1" t="s">
        <v>798</v>
      </c>
      <c r="AE1828" s="1" t="s">
        <v>9630</v>
      </c>
      <c r="AG1828" s="1" t="s">
        <v>9680</v>
      </c>
      <c r="AI1828" s="1" t="s">
        <v>9754</v>
      </c>
      <c r="BB1828" s="1" t="s">
        <v>2374</v>
      </c>
      <c r="BC1828" s="1" t="s">
        <v>7650</v>
      </c>
      <c r="BD1828" s="1" t="s">
        <v>3123</v>
      </c>
      <c r="BE1828" s="1" t="s">
        <v>8503</v>
      </c>
    </row>
    <row r="1829" spans="1:73" ht="13.5" customHeight="1">
      <c r="A1829" s="3" t="str">
        <f>HYPERLINK("http://kyu.snu.ac.kr/sdhj/index.jsp?type=hj/GK14657_00IH_0001_0026.jpg","1777_각북면_26")</f>
        <v>1777_각북면_26</v>
      </c>
      <c r="B1829" s="2">
        <v>1777</v>
      </c>
      <c r="C1829" s="2" t="s">
        <v>12868</v>
      </c>
      <c r="D1829" s="2" t="s">
        <v>12865</v>
      </c>
      <c r="E1829" s="2">
        <v>1828</v>
      </c>
      <c r="F1829" s="1">
        <v>7</v>
      </c>
      <c r="G1829" s="1" t="s">
        <v>3029</v>
      </c>
      <c r="H1829" s="1" t="s">
        <v>7349</v>
      </c>
      <c r="I1829" s="1">
        <v>1</v>
      </c>
      <c r="L1829" s="1">
        <v>5</v>
      </c>
      <c r="M1829" s="2" t="s">
        <v>13534</v>
      </c>
      <c r="N1829" s="2" t="s">
        <v>13535</v>
      </c>
      <c r="T1829" s="1" t="s">
        <v>15262</v>
      </c>
      <c r="U1829" s="1" t="s">
        <v>109</v>
      </c>
      <c r="V1829" s="1" t="s">
        <v>7521</v>
      </c>
      <c r="Y1829" s="1" t="s">
        <v>3132</v>
      </c>
      <c r="Z1829" s="1" t="s">
        <v>9130</v>
      </c>
      <c r="AF1829" s="1" t="s">
        <v>14382</v>
      </c>
      <c r="AG1829" s="1" t="s">
        <v>14383</v>
      </c>
      <c r="AH1829" s="1" t="s">
        <v>2768</v>
      </c>
      <c r="AI1829" s="1" t="s">
        <v>9754</v>
      </c>
      <c r="BB1829" s="1" t="s">
        <v>109</v>
      </c>
      <c r="BC1829" s="1" t="s">
        <v>7521</v>
      </c>
      <c r="BD1829" s="1" t="s">
        <v>3125</v>
      </c>
      <c r="BE1829" s="1" t="s">
        <v>9135</v>
      </c>
      <c r="BF1829" s="1" t="s">
        <v>14592</v>
      </c>
    </row>
    <row r="1830" spans="1:73" ht="13.5" customHeight="1">
      <c r="A1830" s="3" t="str">
        <f>HYPERLINK("http://kyu.snu.ac.kr/sdhj/index.jsp?type=hj/GK14657_00IH_0001_0026.jpg","1777_각북면_26")</f>
        <v>1777_각북면_26</v>
      </c>
      <c r="B1830" s="2">
        <v>1777</v>
      </c>
      <c r="C1830" s="2" t="s">
        <v>12868</v>
      </c>
      <c r="D1830" s="2" t="s">
        <v>12865</v>
      </c>
      <c r="E1830" s="2">
        <v>1829</v>
      </c>
      <c r="F1830" s="1">
        <v>7</v>
      </c>
      <c r="G1830" s="1" t="s">
        <v>3029</v>
      </c>
      <c r="H1830" s="1" t="s">
        <v>7349</v>
      </c>
      <c r="I1830" s="1">
        <v>1</v>
      </c>
      <c r="L1830" s="1">
        <v>5</v>
      </c>
      <c r="M1830" s="2" t="s">
        <v>13534</v>
      </c>
      <c r="N1830" s="2" t="s">
        <v>13535</v>
      </c>
      <c r="T1830" s="1" t="s">
        <v>15262</v>
      </c>
      <c r="U1830" s="1" t="s">
        <v>109</v>
      </c>
      <c r="V1830" s="1" t="s">
        <v>7521</v>
      </c>
      <c r="Y1830" s="1" t="s">
        <v>15456</v>
      </c>
      <c r="Z1830" s="1" t="s">
        <v>9129</v>
      </c>
      <c r="AC1830" s="1">
        <v>7</v>
      </c>
      <c r="AD1830" s="1" t="s">
        <v>108</v>
      </c>
      <c r="AE1830" s="1" t="s">
        <v>9615</v>
      </c>
      <c r="AF1830" s="1" t="s">
        <v>71</v>
      </c>
      <c r="AG1830" s="1" t="s">
        <v>9052</v>
      </c>
    </row>
    <row r="1831" spans="1:73" ht="13.5" customHeight="1">
      <c r="A1831" s="3" t="str">
        <f>HYPERLINK("http://kyu.snu.ac.kr/sdhj/index.jsp?type=hj/GK14657_00IH_0001_0026.jpg","1777_각북면_26")</f>
        <v>1777_각북면_26</v>
      </c>
      <c r="B1831" s="2">
        <v>1777</v>
      </c>
      <c r="C1831" s="2" t="s">
        <v>12868</v>
      </c>
      <c r="D1831" s="2" t="s">
        <v>12865</v>
      </c>
      <c r="E1831" s="2">
        <v>1830</v>
      </c>
      <c r="F1831" s="1">
        <v>7</v>
      </c>
      <c r="G1831" s="1" t="s">
        <v>3029</v>
      </c>
      <c r="H1831" s="1" t="s">
        <v>7349</v>
      </c>
      <c r="I1831" s="1">
        <v>1</v>
      </c>
      <c r="L1831" s="1">
        <v>5</v>
      </c>
      <c r="M1831" s="2" t="s">
        <v>13534</v>
      </c>
      <c r="N1831" s="2" t="s">
        <v>13535</v>
      </c>
      <c r="T1831" s="1" t="s">
        <v>15262</v>
      </c>
      <c r="U1831" s="1" t="s">
        <v>109</v>
      </c>
      <c r="V1831" s="1" t="s">
        <v>7521</v>
      </c>
      <c r="Y1831" s="1" t="s">
        <v>3115</v>
      </c>
      <c r="Z1831" s="1" t="s">
        <v>9032</v>
      </c>
      <c r="AC1831" s="1">
        <v>54</v>
      </c>
      <c r="AD1831" s="1" t="s">
        <v>385</v>
      </c>
      <c r="AE1831" s="1" t="s">
        <v>9640</v>
      </c>
    </row>
    <row r="1832" spans="1:73" ht="13.5" customHeight="1">
      <c r="A1832" s="3" t="str">
        <f>HYPERLINK("http://kyu.snu.ac.kr/sdhj/index.jsp?type=hj/GK14657_00IH_0001_0026.jpg","1777_각북면_26")</f>
        <v>1777_각북면_26</v>
      </c>
      <c r="B1832" s="2">
        <v>1777</v>
      </c>
      <c r="C1832" s="2" t="s">
        <v>12868</v>
      </c>
      <c r="D1832" s="2" t="s">
        <v>12865</v>
      </c>
      <c r="E1832" s="2">
        <v>1831</v>
      </c>
      <c r="F1832" s="1">
        <v>7</v>
      </c>
      <c r="G1832" s="1" t="s">
        <v>3029</v>
      </c>
      <c r="H1832" s="1" t="s">
        <v>7349</v>
      </c>
      <c r="I1832" s="1">
        <v>1</v>
      </c>
      <c r="L1832" s="1">
        <v>5</v>
      </c>
      <c r="M1832" s="2" t="s">
        <v>13534</v>
      </c>
      <c r="N1832" s="2" t="s">
        <v>13535</v>
      </c>
      <c r="T1832" s="1" t="s">
        <v>15262</v>
      </c>
      <c r="U1832" s="1" t="s">
        <v>109</v>
      </c>
      <c r="V1832" s="1" t="s">
        <v>7521</v>
      </c>
      <c r="Y1832" s="1" t="s">
        <v>3133</v>
      </c>
      <c r="Z1832" s="1" t="s">
        <v>9128</v>
      </c>
      <c r="AC1832" s="1">
        <v>71</v>
      </c>
      <c r="AD1832" s="1" t="s">
        <v>69</v>
      </c>
      <c r="AE1832" s="1" t="s">
        <v>9646</v>
      </c>
    </row>
    <row r="1833" spans="1:73" ht="13.5" customHeight="1">
      <c r="A1833" s="3" t="str">
        <f>HYPERLINK("http://kyu.snu.ac.kr/sdhj/index.jsp?type=hj/GK14657_00IH_0001_0026.jpg","1777_각북면_26")</f>
        <v>1777_각북면_26</v>
      </c>
      <c r="B1833" s="2">
        <v>1777</v>
      </c>
      <c r="C1833" s="2" t="s">
        <v>12868</v>
      </c>
      <c r="D1833" s="2" t="s">
        <v>12865</v>
      </c>
      <c r="E1833" s="2">
        <v>1832</v>
      </c>
      <c r="F1833" s="1">
        <v>7</v>
      </c>
      <c r="G1833" s="1" t="s">
        <v>3029</v>
      </c>
      <c r="H1833" s="1" t="s">
        <v>7349</v>
      </c>
      <c r="I1833" s="1">
        <v>1</v>
      </c>
      <c r="L1833" s="1">
        <v>5</v>
      </c>
      <c r="M1833" s="2" t="s">
        <v>13534</v>
      </c>
      <c r="N1833" s="2" t="s">
        <v>13535</v>
      </c>
      <c r="T1833" s="1" t="s">
        <v>15262</v>
      </c>
      <c r="U1833" s="1" t="s">
        <v>109</v>
      </c>
      <c r="V1833" s="1" t="s">
        <v>7521</v>
      </c>
      <c r="Y1833" s="1" t="s">
        <v>3131</v>
      </c>
      <c r="Z1833" s="1" t="s">
        <v>9127</v>
      </c>
      <c r="AF1833" s="1" t="s">
        <v>93</v>
      </c>
      <c r="AG1833" s="1" t="s">
        <v>7486</v>
      </c>
    </row>
    <row r="1834" spans="1:73" ht="13.5" customHeight="1">
      <c r="A1834" s="3" t="str">
        <f>HYPERLINK("http://kyu.snu.ac.kr/sdhj/index.jsp?type=hj/GK14657_00IH_0001_0026.jpg","1777_각북면_26")</f>
        <v>1777_각북면_26</v>
      </c>
      <c r="B1834" s="2">
        <v>1777</v>
      </c>
      <c r="C1834" s="2" t="s">
        <v>12868</v>
      </c>
      <c r="D1834" s="2" t="s">
        <v>12865</v>
      </c>
      <c r="E1834" s="2">
        <v>1833</v>
      </c>
      <c r="F1834" s="1">
        <v>7</v>
      </c>
      <c r="G1834" s="1" t="s">
        <v>3029</v>
      </c>
      <c r="H1834" s="1" t="s">
        <v>7349</v>
      </c>
      <c r="I1834" s="1">
        <v>1</v>
      </c>
      <c r="L1834" s="1">
        <v>5</v>
      </c>
      <c r="M1834" s="2" t="s">
        <v>13534</v>
      </c>
      <c r="N1834" s="2" t="s">
        <v>13535</v>
      </c>
      <c r="T1834" s="1" t="s">
        <v>15262</v>
      </c>
      <c r="U1834" s="1" t="s">
        <v>109</v>
      </c>
      <c r="V1834" s="1" t="s">
        <v>7521</v>
      </c>
      <c r="Y1834" s="1" t="s">
        <v>1220</v>
      </c>
      <c r="Z1834" s="1" t="s">
        <v>9126</v>
      </c>
      <c r="AC1834" s="1">
        <v>29</v>
      </c>
      <c r="AD1834" s="1" t="s">
        <v>723</v>
      </c>
      <c r="AE1834" s="1" t="s">
        <v>9668</v>
      </c>
      <c r="AG1834" s="1" t="s">
        <v>9364</v>
      </c>
    </row>
    <row r="1835" spans="1:73" ht="13.5" customHeight="1">
      <c r="A1835" s="3" t="str">
        <f>HYPERLINK("http://kyu.snu.ac.kr/sdhj/index.jsp?type=hj/GK14657_00IH_0001_0026.jpg","1777_각북면_26")</f>
        <v>1777_각북면_26</v>
      </c>
      <c r="B1835" s="2">
        <v>1777</v>
      </c>
      <c r="C1835" s="2" t="s">
        <v>12868</v>
      </c>
      <c r="D1835" s="2" t="s">
        <v>12865</v>
      </c>
      <c r="E1835" s="2">
        <v>1834</v>
      </c>
      <c r="F1835" s="1">
        <v>7</v>
      </c>
      <c r="G1835" s="1" t="s">
        <v>3029</v>
      </c>
      <c r="H1835" s="1" t="s">
        <v>7349</v>
      </c>
      <c r="I1835" s="1">
        <v>1</v>
      </c>
      <c r="L1835" s="1">
        <v>5</v>
      </c>
      <c r="M1835" s="2" t="s">
        <v>13534</v>
      </c>
      <c r="N1835" s="2" t="s">
        <v>13535</v>
      </c>
      <c r="T1835" s="1" t="s">
        <v>15262</v>
      </c>
      <c r="U1835" s="1" t="s">
        <v>109</v>
      </c>
      <c r="V1835" s="1" t="s">
        <v>7521</v>
      </c>
      <c r="Y1835" s="1" t="s">
        <v>3134</v>
      </c>
      <c r="Z1835" s="1" t="s">
        <v>9125</v>
      </c>
      <c r="AC1835" s="1">
        <v>31</v>
      </c>
      <c r="AD1835" s="1" t="s">
        <v>507</v>
      </c>
      <c r="AE1835" s="1" t="s">
        <v>9635</v>
      </c>
      <c r="AG1835" s="1" t="s">
        <v>9364</v>
      </c>
    </row>
    <row r="1836" spans="1:73" ht="13.5" customHeight="1">
      <c r="A1836" s="3" t="str">
        <f>HYPERLINK("http://kyu.snu.ac.kr/sdhj/index.jsp?type=hj/GK14657_00IH_0001_0026.jpg","1777_각북면_26")</f>
        <v>1777_각북면_26</v>
      </c>
      <c r="B1836" s="2">
        <v>1777</v>
      </c>
      <c r="C1836" s="2" t="s">
        <v>12868</v>
      </c>
      <c r="D1836" s="2" t="s">
        <v>12865</v>
      </c>
      <c r="E1836" s="2">
        <v>1835</v>
      </c>
      <c r="F1836" s="1">
        <v>7</v>
      </c>
      <c r="G1836" s="1" t="s">
        <v>3029</v>
      </c>
      <c r="H1836" s="1" t="s">
        <v>7349</v>
      </c>
      <c r="I1836" s="1">
        <v>1</v>
      </c>
      <c r="L1836" s="1">
        <v>5</v>
      </c>
      <c r="M1836" s="2" t="s">
        <v>13534</v>
      </c>
      <c r="N1836" s="2" t="s">
        <v>13535</v>
      </c>
      <c r="T1836" s="1" t="s">
        <v>15262</v>
      </c>
      <c r="U1836" s="1" t="s">
        <v>109</v>
      </c>
      <c r="V1836" s="1" t="s">
        <v>7521</v>
      </c>
      <c r="Y1836" s="1" t="s">
        <v>3135</v>
      </c>
      <c r="Z1836" s="1" t="s">
        <v>8432</v>
      </c>
      <c r="AC1836" s="1">
        <v>20</v>
      </c>
      <c r="AD1836" s="1" t="s">
        <v>581</v>
      </c>
      <c r="AE1836" s="1" t="s">
        <v>9637</v>
      </c>
      <c r="AF1836" s="1" t="s">
        <v>14384</v>
      </c>
      <c r="AG1836" s="1" t="s">
        <v>14385</v>
      </c>
    </row>
    <row r="1837" spans="1:73" ht="13.5" customHeight="1">
      <c r="A1837" s="3" t="str">
        <f>HYPERLINK("http://kyu.snu.ac.kr/sdhj/index.jsp?type=hj/GK14657_00IH_0001_0026.jpg","1777_각북면_26")</f>
        <v>1777_각북면_26</v>
      </c>
      <c r="B1837" s="2">
        <v>1777</v>
      </c>
      <c r="C1837" s="2" t="s">
        <v>12868</v>
      </c>
      <c r="D1837" s="2" t="s">
        <v>12865</v>
      </c>
      <c r="E1837" s="2">
        <v>1836</v>
      </c>
      <c r="F1837" s="1">
        <v>7</v>
      </c>
      <c r="G1837" s="1" t="s">
        <v>3029</v>
      </c>
      <c r="H1837" s="1" t="s">
        <v>7349</v>
      </c>
      <c r="I1837" s="1">
        <v>1</v>
      </c>
      <c r="L1837" s="1">
        <v>5</v>
      </c>
      <c r="M1837" s="2" t="s">
        <v>13534</v>
      </c>
      <c r="N1837" s="2" t="s">
        <v>13535</v>
      </c>
      <c r="T1837" s="1" t="s">
        <v>15262</v>
      </c>
      <c r="U1837" s="1" t="s">
        <v>109</v>
      </c>
      <c r="V1837" s="1" t="s">
        <v>7521</v>
      </c>
      <c r="Y1837" s="1" t="s">
        <v>1102</v>
      </c>
      <c r="Z1837" s="1" t="s">
        <v>8497</v>
      </c>
      <c r="AC1837" s="1">
        <v>13</v>
      </c>
      <c r="AD1837" s="1" t="s">
        <v>344</v>
      </c>
      <c r="AE1837" s="1" t="s">
        <v>9647</v>
      </c>
    </row>
    <row r="1838" spans="1:73" ht="13.5" customHeight="1">
      <c r="A1838" s="3" t="str">
        <f>HYPERLINK("http://kyu.snu.ac.kr/sdhj/index.jsp?type=hj/GK14657_00IH_0001_0026.jpg","1777_각북면_26")</f>
        <v>1777_각북면_26</v>
      </c>
      <c r="B1838" s="2">
        <v>1777</v>
      </c>
      <c r="C1838" s="2" t="s">
        <v>12868</v>
      </c>
      <c r="D1838" s="2" t="s">
        <v>12865</v>
      </c>
      <c r="E1838" s="2">
        <v>1837</v>
      </c>
      <c r="F1838" s="1">
        <v>7</v>
      </c>
      <c r="G1838" s="1" t="s">
        <v>3029</v>
      </c>
      <c r="H1838" s="1" t="s">
        <v>7349</v>
      </c>
      <c r="I1838" s="1">
        <v>1</v>
      </c>
      <c r="L1838" s="1">
        <v>5</v>
      </c>
      <c r="M1838" s="2" t="s">
        <v>13534</v>
      </c>
      <c r="N1838" s="2" t="s">
        <v>13535</v>
      </c>
      <c r="T1838" s="1" t="s">
        <v>15262</v>
      </c>
      <c r="U1838" s="1" t="s">
        <v>138</v>
      </c>
      <c r="V1838" s="1" t="s">
        <v>7522</v>
      </c>
      <c r="Y1838" s="1" t="s">
        <v>3136</v>
      </c>
      <c r="Z1838" s="1" t="s">
        <v>8086</v>
      </c>
      <c r="AF1838" s="1" t="s">
        <v>273</v>
      </c>
      <c r="AG1838" s="1" t="s">
        <v>9364</v>
      </c>
    </row>
    <row r="1839" spans="1:73" ht="13.5" customHeight="1">
      <c r="A1839" s="3" t="str">
        <f>HYPERLINK("http://kyu.snu.ac.kr/sdhj/index.jsp?type=hj/GK14657_00IH_0001_0026.jpg","1777_각북면_26")</f>
        <v>1777_각북면_26</v>
      </c>
      <c r="B1839" s="2">
        <v>1777</v>
      </c>
      <c r="C1839" s="2" t="s">
        <v>12868</v>
      </c>
      <c r="D1839" s="2" t="s">
        <v>12865</v>
      </c>
      <c r="E1839" s="2">
        <v>1838</v>
      </c>
      <c r="F1839" s="1">
        <v>7</v>
      </c>
      <c r="G1839" s="1" t="s">
        <v>3029</v>
      </c>
      <c r="H1839" s="1" t="s">
        <v>7349</v>
      </c>
      <c r="I1839" s="1">
        <v>1</v>
      </c>
      <c r="L1839" s="1">
        <v>5</v>
      </c>
      <c r="M1839" s="2" t="s">
        <v>13534</v>
      </c>
      <c r="N1839" s="2" t="s">
        <v>13535</v>
      </c>
      <c r="T1839" s="1" t="s">
        <v>15262</v>
      </c>
      <c r="U1839" s="1" t="s">
        <v>109</v>
      </c>
      <c r="V1839" s="1" t="s">
        <v>7521</v>
      </c>
      <c r="Y1839" s="1" t="s">
        <v>3137</v>
      </c>
      <c r="Z1839" s="1" t="s">
        <v>9114</v>
      </c>
      <c r="AG1839" s="1" t="s">
        <v>7486</v>
      </c>
    </row>
    <row r="1840" spans="1:73" ht="13.5" customHeight="1">
      <c r="A1840" s="3" t="str">
        <f>HYPERLINK("http://kyu.snu.ac.kr/sdhj/index.jsp?type=hj/GK14657_00IH_0001_0026.jpg","1777_각북면_26")</f>
        <v>1777_각북면_26</v>
      </c>
      <c r="B1840" s="2">
        <v>1777</v>
      </c>
      <c r="C1840" s="2" t="s">
        <v>12868</v>
      </c>
      <c r="D1840" s="2" t="s">
        <v>12865</v>
      </c>
      <c r="E1840" s="2">
        <v>1839</v>
      </c>
      <c r="F1840" s="1">
        <v>7</v>
      </c>
      <c r="G1840" s="1" t="s">
        <v>3029</v>
      </c>
      <c r="H1840" s="1" t="s">
        <v>7349</v>
      </c>
      <c r="I1840" s="1">
        <v>1</v>
      </c>
      <c r="L1840" s="1">
        <v>5</v>
      </c>
      <c r="M1840" s="2" t="s">
        <v>13534</v>
      </c>
      <c r="N1840" s="2" t="s">
        <v>13535</v>
      </c>
      <c r="T1840" s="1" t="s">
        <v>15262</v>
      </c>
      <c r="U1840" s="1" t="s">
        <v>109</v>
      </c>
      <c r="V1840" s="1" t="s">
        <v>7521</v>
      </c>
      <c r="Y1840" s="1" t="s">
        <v>3138</v>
      </c>
      <c r="Z1840" s="1" t="s">
        <v>9114</v>
      </c>
      <c r="AF1840" s="1" t="s">
        <v>93</v>
      </c>
      <c r="AG1840" s="1" t="s">
        <v>7486</v>
      </c>
    </row>
    <row r="1841" spans="1:72" ht="13.5" customHeight="1">
      <c r="A1841" s="3" t="str">
        <f>HYPERLINK("http://kyu.snu.ac.kr/sdhj/index.jsp?type=hj/GK14657_00IH_0001_0026.jpg","1777_각북면_26")</f>
        <v>1777_각북면_26</v>
      </c>
      <c r="B1841" s="2">
        <v>1777</v>
      </c>
      <c r="C1841" s="2" t="s">
        <v>12868</v>
      </c>
      <c r="D1841" s="2" t="s">
        <v>12865</v>
      </c>
      <c r="E1841" s="2">
        <v>1840</v>
      </c>
      <c r="F1841" s="1">
        <v>7</v>
      </c>
      <c r="G1841" s="1" t="s">
        <v>3029</v>
      </c>
      <c r="H1841" s="1" t="s">
        <v>7349</v>
      </c>
      <c r="I1841" s="1">
        <v>2</v>
      </c>
      <c r="J1841" s="1" t="s">
        <v>3139</v>
      </c>
      <c r="K1841" s="1" t="s">
        <v>7426</v>
      </c>
      <c r="L1841" s="1">
        <v>1</v>
      </c>
      <c r="M1841" s="2" t="s">
        <v>13536</v>
      </c>
      <c r="N1841" s="2" t="s">
        <v>13537</v>
      </c>
      <c r="T1841" s="1" t="s">
        <v>12957</v>
      </c>
      <c r="W1841" s="1" t="s">
        <v>203</v>
      </c>
      <c r="X1841" s="1" t="s">
        <v>7683</v>
      </c>
      <c r="Y1841" s="1" t="s">
        <v>210</v>
      </c>
      <c r="Z1841" s="1" t="s">
        <v>7726</v>
      </c>
      <c r="AC1841" s="1">
        <v>70</v>
      </c>
      <c r="AD1841" s="1" t="s">
        <v>386</v>
      </c>
      <c r="AE1841" s="1" t="s">
        <v>9619</v>
      </c>
      <c r="AJ1841" s="1" t="s">
        <v>17</v>
      </c>
      <c r="AK1841" s="1" t="s">
        <v>9765</v>
      </c>
      <c r="AL1841" s="1" t="s">
        <v>205</v>
      </c>
      <c r="AM1841" s="1" t="s">
        <v>9777</v>
      </c>
      <c r="AT1841" s="1" t="s">
        <v>235</v>
      </c>
      <c r="AU1841" s="1" t="s">
        <v>7607</v>
      </c>
      <c r="AV1841" s="1" t="s">
        <v>1644</v>
      </c>
      <c r="AW1841" s="1" t="s">
        <v>9287</v>
      </c>
      <c r="BG1841" s="1" t="s">
        <v>235</v>
      </c>
      <c r="BH1841" s="1" t="s">
        <v>7607</v>
      </c>
      <c r="BI1841" s="1" t="s">
        <v>3140</v>
      </c>
      <c r="BJ1841" s="1" t="s">
        <v>11134</v>
      </c>
      <c r="BK1841" s="1" t="s">
        <v>235</v>
      </c>
      <c r="BL1841" s="1" t="s">
        <v>7607</v>
      </c>
      <c r="BM1841" s="1" t="s">
        <v>956</v>
      </c>
      <c r="BN1841" s="1" t="s">
        <v>8150</v>
      </c>
      <c r="BO1841" s="1" t="s">
        <v>235</v>
      </c>
      <c r="BP1841" s="1" t="s">
        <v>7607</v>
      </c>
      <c r="BQ1841" s="1" t="s">
        <v>3141</v>
      </c>
      <c r="BR1841" s="1" t="s">
        <v>15315</v>
      </c>
      <c r="BS1841" s="1" t="s">
        <v>76</v>
      </c>
      <c r="BT1841" s="1" t="s">
        <v>14465</v>
      </c>
    </row>
    <row r="1842" spans="1:72" ht="13.5" customHeight="1">
      <c r="A1842" s="3" t="str">
        <f>HYPERLINK("http://kyu.snu.ac.kr/sdhj/index.jsp?type=hj/GK14657_00IH_0001_0026.jpg","1777_각북면_26")</f>
        <v>1777_각북면_26</v>
      </c>
      <c r="B1842" s="2">
        <v>1777</v>
      </c>
      <c r="C1842" s="2" t="s">
        <v>12868</v>
      </c>
      <c r="D1842" s="2" t="s">
        <v>12865</v>
      </c>
      <c r="E1842" s="2">
        <v>1841</v>
      </c>
      <c r="F1842" s="1">
        <v>7</v>
      </c>
      <c r="G1842" s="1" t="s">
        <v>3029</v>
      </c>
      <c r="H1842" s="1" t="s">
        <v>7349</v>
      </c>
      <c r="I1842" s="1">
        <v>2</v>
      </c>
      <c r="L1842" s="1">
        <v>1</v>
      </c>
      <c r="M1842" s="2" t="s">
        <v>13536</v>
      </c>
      <c r="N1842" s="2" t="s">
        <v>13537</v>
      </c>
      <c r="S1842" s="1" t="s">
        <v>67</v>
      </c>
      <c r="T1842" s="1" t="s">
        <v>5121</v>
      </c>
      <c r="AC1842" s="1">
        <v>53</v>
      </c>
      <c r="AD1842" s="1" t="s">
        <v>1103</v>
      </c>
      <c r="AE1842" s="1" t="s">
        <v>9625</v>
      </c>
    </row>
    <row r="1843" spans="1:72" ht="13.5" customHeight="1">
      <c r="A1843" s="3" t="str">
        <f>HYPERLINK("http://kyu.snu.ac.kr/sdhj/index.jsp?type=hj/GK14657_00IH_0001_0026.jpg","1777_각북면_26")</f>
        <v>1777_각북면_26</v>
      </c>
      <c r="B1843" s="2">
        <v>1777</v>
      </c>
      <c r="C1843" s="2" t="s">
        <v>12868</v>
      </c>
      <c r="D1843" s="2" t="s">
        <v>12865</v>
      </c>
      <c r="E1843" s="2">
        <v>1842</v>
      </c>
      <c r="F1843" s="1">
        <v>7</v>
      </c>
      <c r="G1843" s="1" t="s">
        <v>3029</v>
      </c>
      <c r="H1843" s="1" t="s">
        <v>7349</v>
      </c>
      <c r="I1843" s="1">
        <v>2</v>
      </c>
      <c r="L1843" s="1">
        <v>1</v>
      </c>
      <c r="M1843" s="2" t="s">
        <v>13536</v>
      </c>
      <c r="N1843" s="2" t="s">
        <v>13537</v>
      </c>
      <c r="S1843" s="1" t="s">
        <v>67</v>
      </c>
      <c r="T1843" s="1" t="s">
        <v>5121</v>
      </c>
      <c r="AC1843" s="1">
        <v>45</v>
      </c>
      <c r="AD1843" s="1" t="s">
        <v>306</v>
      </c>
      <c r="AE1843" s="1" t="s">
        <v>9664</v>
      </c>
    </row>
    <row r="1844" spans="1:72" ht="13.5" customHeight="1">
      <c r="A1844" s="3" t="str">
        <f>HYPERLINK("http://kyu.snu.ac.kr/sdhj/index.jsp?type=hj/GK14657_00IH_0001_0026.jpg","1777_각북면_26")</f>
        <v>1777_각북면_26</v>
      </c>
      <c r="B1844" s="2">
        <v>1777</v>
      </c>
      <c r="C1844" s="2" t="s">
        <v>12868</v>
      </c>
      <c r="D1844" s="2" t="s">
        <v>12865</v>
      </c>
      <c r="E1844" s="2">
        <v>1843</v>
      </c>
      <c r="F1844" s="1">
        <v>7</v>
      </c>
      <c r="G1844" s="1" t="s">
        <v>3029</v>
      </c>
      <c r="H1844" s="1" t="s">
        <v>7349</v>
      </c>
      <c r="I1844" s="1">
        <v>2</v>
      </c>
      <c r="L1844" s="1">
        <v>1</v>
      </c>
      <c r="M1844" s="2" t="s">
        <v>13536</v>
      </c>
      <c r="N1844" s="2" t="s">
        <v>13537</v>
      </c>
      <c r="S1844" s="1" t="s">
        <v>67</v>
      </c>
      <c r="T1844" s="1" t="s">
        <v>5121</v>
      </c>
      <c r="AC1844" s="1">
        <v>43</v>
      </c>
      <c r="AD1844" s="1" t="s">
        <v>176</v>
      </c>
      <c r="AE1844" s="1" t="s">
        <v>9648</v>
      </c>
    </row>
    <row r="1845" spans="1:72" ht="13.5" customHeight="1">
      <c r="A1845" s="3" t="str">
        <f>HYPERLINK("http://kyu.snu.ac.kr/sdhj/index.jsp?type=hj/GK14657_00IH_0001_0026.jpg","1777_각북면_26")</f>
        <v>1777_각북면_26</v>
      </c>
      <c r="B1845" s="2">
        <v>1777</v>
      </c>
      <c r="C1845" s="2" t="s">
        <v>12868</v>
      </c>
      <c r="D1845" s="2" t="s">
        <v>12865</v>
      </c>
      <c r="E1845" s="2">
        <v>1844</v>
      </c>
      <c r="F1845" s="1">
        <v>7</v>
      </c>
      <c r="G1845" s="1" t="s">
        <v>3029</v>
      </c>
      <c r="H1845" s="1" t="s">
        <v>7349</v>
      </c>
      <c r="I1845" s="1">
        <v>2</v>
      </c>
      <c r="L1845" s="1">
        <v>1</v>
      </c>
      <c r="M1845" s="2" t="s">
        <v>13536</v>
      </c>
      <c r="N1845" s="2" t="s">
        <v>13537</v>
      </c>
      <c r="S1845" s="1" t="s">
        <v>1554</v>
      </c>
      <c r="T1845" s="1" t="s">
        <v>7484</v>
      </c>
      <c r="AC1845" s="1">
        <v>17</v>
      </c>
      <c r="AD1845" s="1" t="s">
        <v>68</v>
      </c>
      <c r="AE1845" s="1" t="s">
        <v>9623</v>
      </c>
    </row>
    <row r="1846" spans="1:72" ht="13.5" customHeight="1">
      <c r="A1846" s="3" t="str">
        <f>HYPERLINK("http://kyu.snu.ac.kr/sdhj/index.jsp?type=hj/GK14657_00IH_0001_0026.jpg","1777_각북면_26")</f>
        <v>1777_각북면_26</v>
      </c>
      <c r="B1846" s="2">
        <v>1777</v>
      </c>
      <c r="C1846" s="2" t="s">
        <v>12868</v>
      </c>
      <c r="D1846" s="2" t="s">
        <v>12865</v>
      </c>
      <c r="E1846" s="2">
        <v>1845</v>
      </c>
      <c r="F1846" s="1">
        <v>7</v>
      </c>
      <c r="G1846" s="1" t="s">
        <v>3029</v>
      </c>
      <c r="H1846" s="1" t="s">
        <v>7349</v>
      </c>
      <c r="I1846" s="1">
        <v>2</v>
      </c>
      <c r="L1846" s="1">
        <v>1</v>
      </c>
      <c r="M1846" s="2" t="s">
        <v>13536</v>
      </c>
      <c r="N1846" s="2" t="s">
        <v>13537</v>
      </c>
      <c r="S1846" s="1" t="s">
        <v>1554</v>
      </c>
      <c r="T1846" s="1" t="s">
        <v>7484</v>
      </c>
      <c r="AC1846" s="1">
        <v>12</v>
      </c>
      <c r="AD1846" s="1" t="s">
        <v>344</v>
      </c>
      <c r="AE1846" s="1" t="s">
        <v>9647</v>
      </c>
    </row>
    <row r="1847" spans="1:72" ht="13.5" customHeight="1">
      <c r="A1847" s="3" t="str">
        <f>HYPERLINK("http://kyu.snu.ac.kr/sdhj/index.jsp?type=hj/GK14657_00IH_0001_0026.jpg","1777_각북면_26")</f>
        <v>1777_각북면_26</v>
      </c>
      <c r="B1847" s="2">
        <v>1777</v>
      </c>
      <c r="C1847" s="2" t="s">
        <v>12868</v>
      </c>
      <c r="D1847" s="2" t="s">
        <v>12865</v>
      </c>
      <c r="E1847" s="2">
        <v>1846</v>
      </c>
      <c r="F1847" s="1">
        <v>7</v>
      </c>
      <c r="G1847" s="1" t="s">
        <v>3029</v>
      </c>
      <c r="H1847" s="1" t="s">
        <v>7349</v>
      </c>
      <c r="I1847" s="1">
        <v>2</v>
      </c>
      <c r="L1847" s="1">
        <v>1</v>
      </c>
      <c r="M1847" s="2" t="s">
        <v>13536</v>
      </c>
      <c r="N1847" s="2" t="s">
        <v>13537</v>
      </c>
      <c r="S1847" s="1" t="s">
        <v>1554</v>
      </c>
      <c r="T1847" s="1" t="s">
        <v>7484</v>
      </c>
      <c r="AC1847" s="1">
        <v>9</v>
      </c>
      <c r="AD1847" s="1" t="s">
        <v>366</v>
      </c>
      <c r="AE1847" s="1" t="s">
        <v>9626</v>
      </c>
    </row>
    <row r="1848" spans="1:72" ht="13.5" customHeight="1">
      <c r="A1848" s="3" t="str">
        <f>HYPERLINK("http://kyu.snu.ac.kr/sdhj/index.jsp?type=hj/GK14657_00IH_0001_0026.jpg","1777_각북면_26")</f>
        <v>1777_각북면_26</v>
      </c>
      <c r="B1848" s="2">
        <v>1777</v>
      </c>
      <c r="C1848" s="2" t="s">
        <v>12868</v>
      </c>
      <c r="D1848" s="2" t="s">
        <v>12865</v>
      </c>
      <c r="E1848" s="2">
        <v>1847</v>
      </c>
      <c r="F1848" s="1">
        <v>7</v>
      </c>
      <c r="G1848" s="1" t="s">
        <v>3029</v>
      </c>
      <c r="H1848" s="1" t="s">
        <v>7349</v>
      </c>
      <c r="I1848" s="1">
        <v>2</v>
      </c>
      <c r="L1848" s="1">
        <v>1</v>
      </c>
      <c r="M1848" s="2" t="s">
        <v>13536</v>
      </c>
      <c r="N1848" s="2" t="s">
        <v>13537</v>
      </c>
      <c r="S1848" s="1" t="s">
        <v>1554</v>
      </c>
      <c r="T1848" s="1" t="s">
        <v>7484</v>
      </c>
      <c r="AC1848" s="1">
        <v>5</v>
      </c>
      <c r="AD1848" s="1" t="s">
        <v>201</v>
      </c>
      <c r="AE1848" s="1" t="s">
        <v>9636</v>
      </c>
    </row>
    <row r="1849" spans="1:72" ht="13.5" customHeight="1">
      <c r="A1849" s="3" t="str">
        <f>HYPERLINK("http://kyu.snu.ac.kr/sdhj/index.jsp?type=hj/GK14657_00IH_0001_0026.jpg","1777_각북면_26")</f>
        <v>1777_각북면_26</v>
      </c>
      <c r="B1849" s="2">
        <v>1777</v>
      </c>
      <c r="C1849" s="2" t="s">
        <v>12868</v>
      </c>
      <c r="D1849" s="2" t="s">
        <v>12865</v>
      </c>
      <c r="E1849" s="2">
        <v>1848</v>
      </c>
      <c r="F1849" s="1">
        <v>7</v>
      </c>
      <c r="G1849" s="1" t="s">
        <v>3029</v>
      </c>
      <c r="H1849" s="1" t="s">
        <v>7349</v>
      </c>
      <c r="I1849" s="1">
        <v>2</v>
      </c>
      <c r="L1849" s="1">
        <v>2</v>
      </c>
      <c r="M1849" s="2" t="s">
        <v>15211</v>
      </c>
      <c r="N1849" s="2" t="s">
        <v>15212</v>
      </c>
      <c r="T1849" s="1" t="s">
        <v>12957</v>
      </c>
      <c r="U1849" s="1" t="s">
        <v>174</v>
      </c>
      <c r="V1849" s="1" t="s">
        <v>7523</v>
      </c>
      <c r="W1849" s="1" t="s">
        <v>48</v>
      </c>
      <c r="X1849" s="1" t="s">
        <v>7670</v>
      </c>
      <c r="Y1849" s="1" t="s">
        <v>3142</v>
      </c>
      <c r="Z1849" s="1" t="s">
        <v>9124</v>
      </c>
      <c r="AA1849" s="1" t="s">
        <v>3143</v>
      </c>
      <c r="AB1849" s="1" t="s">
        <v>9607</v>
      </c>
      <c r="AC1849" s="1">
        <v>32</v>
      </c>
      <c r="AD1849" s="1" t="s">
        <v>137</v>
      </c>
      <c r="AE1849" s="1" t="s">
        <v>7603</v>
      </c>
      <c r="AJ1849" s="1" t="s">
        <v>17</v>
      </c>
      <c r="AK1849" s="1" t="s">
        <v>9765</v>
      </c>
      <c r="AL1849" s="1" t="s">
        <v>50</v>
      </c>
      <c r="AM1849" s="1" t="s">
        <v>9712</v>
      </c>
      <c r="AT1849" s="1" t="s">
        <v>79</v>
      </c>
      <c r="AU1849" s="1" t="s">
        <v>9844</v>
      </c>
      <c r="AV1849" s="1" t="s">
        <v>3144</v>
      </c>
      <c r="AW1849" s="1" t="s">
        <v>10395</v>
      </c>
      <c r="BG1849" s="1" t="s">
        <v>314</v>
      </c>
      <c r="BH1849" s="1" t="s">
        <v>7566</v>
      </c>
      <c r="BI1849" s="1" t="s">
        <v>3145</v>
      </c>
      <c r="BJ1849" s="1" t="s">
        <v>10392</v>
      </c>
      <c r="BK1849" s="1" t="s">
        <v>79</v>
      </c>
      <c r="BL1849" s="1" t="s">
        <v>9844</v>
      </c>
      <c r="BM1849" s="1" t="s">
        <v>3146</v>
      </c>
      <c r="BN1849" s="1" t="s">
        <v>10381</v>
      </c>
      <c r="BO1849" s="1" t="s">
        <v>314</v>
      </c>
      <c r="BP1849" s="1" t="s">
        <v>7566</v>
      </c>
      <c r="BQ1849" s="1" t="s">
        <v>3147</v>
      </c>
      <c r="BR1849" s="1" t="s">
        <v>12394</v>
      </c>
      <c r="BS1849" s="1" t="s">
        <v>1277</v>
      </c>
      <c r="BT1849" s="1" t="s">
        <v>8679</v>
      </c>
    </row>
    <row r="1850" spans="1:72" ht="13.5" customHeight="1">
      <c r="A1850" s="3" t="str">
        <f>HYPERLINK("http://kyu.snu.ac.kr/sdhj/index.jsp?type=hj/GK14657_00IH_0001_0026.jpg","1777_각북면_26")</f>
        <v>1777_각북면_26</v>
      </c>
      <c r="B1850" s="2">
        <v>1777</v>
      </c>
      <c r="C1850" s="2" t="s">
        <v>12868</v>
      </c>
      <c r="D1850" s="2" t="s">
        <v>12865</v>
      </c>
      <c r="E1850" s="2">
        <v>1849</v>
      </c>
      <c r="F1850" s="1">
        <v>7</v>
      </c>
      <c r="G1850" s="1" t="s">
        <v>3029</v>
      </c>
      <c r="H1850" s="1" t="s">
        <v>7349</v>
      </c>
      <c r="I1850" s="1">
        <v>2</v>
      </c>
      <c r="L1850" s="1">
        <v>2</v>
      </c>
      <c r="M1850" s="2" t="s">
        <v>15211</v>
      </c>
      <c r="N1850" s="2" t="s">
        <v>15212</v>
      </c>
      <c r="S1850" s="1" t="s">
        <v>47</v>
      </c>
      <c r="T1850" s="1" t="s">
        <v>179</v>
      </c>
      <c r="W1850" s="1" t="s">
        <v>38</v>
      </c>
      <c r="X1850" s="1" t="s">
        <v>12968</v>
      </c>
      <c r="Y1850" s="1" t="s">
        <v>101</v>
      </c>
      <c r="Z1850" s="1" t="s">
        <v>7731</v>
      </c>
      <c r="AC1850" s="1">
        <v>31</v>
      </c>
      <c r="AD1850" s="1" t="s">
        <v>507</v>
      </c>
      <c r="AE1850" s="1" t="s">
        <v>9635</v>
      </c>
      <c r="AJ1850" s="1" t="s">
        <v>465</v>
      </c>
      <c r="AK1850" s="1" t="s">
        <v>9766</v>
      </c>
      <c r="AL1850" s="1" t="s">
        <v>1950</v>
      </c>
      <c r="AM1850" s="1" t="s">
        <v>9805</v>
      </c>
      <c r="AT1850" s="1" t="s">
        <v>174</v>
      </c>
      <c r="AU1850" s="1" t="s">
        <v>7523</v>
      </c>
      <c r="AV1850" s="1" t="s">
        <v>3148</v>
      </c>
      <c r="AW1850" s="1" t="s">
        <v>8603</v>
      </c>
      <c r="BG1850" s="1" t="s">
        <v>79</v>
      </c>
      <c r="BH1850" s="1" t="s">
        <v>9844</v>
      </c>
      <c r="BI1850" s="1" t="s">
        <v>3149</v>
      </c>
      <c r="BJ1850" s="1" t="s">
        <v>11133</v>
      </c>
      <c r="BK1850" s="1" t="s">
        <v>3150</v>
      </c>
      <c r="BL1850" s="1" t="s">
        <v>9865</v>
      </c>
      <c r="BM1850" s="1" t="s">
        <v>3151</v>
      </c>
      <c r="BN1850" s="1" t="s">
        <v>7492</v>
      </c>
      <c r="BO1850" s="1" t="s">
        <v>79</v>
      </c>
      <c r="BP1850" s="1" t="s">
        <v>9844</v>
      </c>
      <c r="BQ1850" s="1" t="s">
        <v>3152</v>
      </c>
      <c r="BR1850" s="1" t="s">
        <v>12393</v>
      </c>
      <c r="BS1850" s="1" t="s">
        <v>432</v>
      </c>
      <c r="BT1850" s="1" t="s">
        <v>9776</v>
      </c>
    </row>
    <row r="1851" spans="1:72" ht="13.5" customHeight="1">
      <c r="A1851" s="3" t="str">
        <f>HYPERLINK("http://kyu.snu.ac.kr/sdhj/index.jsp?type=hj/GK14657_00IH_0001_0026.jpg","1777_각북면_26")</f>
        <v>1777_각북면_26</v>
      </c>
      <c r="B1851" s="2">
        <v>1777</v>
      </c>
      <c r="C1851" s="2" t="s">
        <v>12868</v>
      </c>
      <c r="D1851" s="2" t="s">
        <v>12865</v>
      </c>
      <c r="E1851" s="2">
        <v>1850</v>
      </c>
      <c r="F1851" s="1">
        <v>7</v>
      </c>
      <c r="G1851" s="1" t="s">
        <v>3029</v>
      </c>
      <c r="H1851" s="1" t="s">
        <v>7349</v>
      </c>
      <c r="I1851" s="1">
        <v>2</v>
      </c>
      <c r="L1851" s="1">
        <v>2</v>
      </c>
      <c r="M1851" s="2" t="s">
        <v>15211</v>
      </c>
      <c r="N1851" s="2" t="s">
        <v>15212</v>
      </c>
      <c r="S1851" s="1" t="s">
        <v>130</v>
      </c>
      <c r="T1851" s="1" t="s">
        <v>7487</v>
      </c>
      <c r="W1851" s="1" t="s">
        <v>575</v>
      </c>
      <c r="X1851" s="1" t="s">
        <v>7677</v>
      </c>
      <c r="Y1851" s="1" t="s">
        <v>101</v>
      </c>
      <c r="Z1851" s="1" t="s">
        <v>7731</v>
      </c>
      <c r="AC1851" s="1">
        <v>63</v>
      </c>
      <c r="AD1851" s="1" t="s">
        <v>92</v>
      </c>
      <c r="AE1851" s="1" t="s">
        <v>9651</v>
      </c>
    </row>
    <row r="1852" spans="1:72" ht="13.5" customHeight="1">
      <c r="A1852" s="3" t="str">
        <f>HYPERLINK("http://kyu.snu.ac.kr/sdhj/index.jsp?type=hj/GK14657_00IH_0001_0026.jpg","1777_각북면_26")</f>
        <v>1777_각북면_26</v>
      </c>
      <c r="B1852" s="2">
        <v>1777</v>
      </c>
      <c r="C1852" s="2" t="s">
        <v>12868</v>
      </c>
      <c r="D1852" s="2" t="s">
        <v>12865</v>
      </c>
      <c r="E1852" s="2">
        <v>1851</v>
      </c>
      <c r="F1852" s="1">
        <v>7</v>
      </c>
      <c r="G1852" s="1" t="s">
        <v>3029</v>
      </c>
      <c r="H1852" s="1" t="s">
        <v>7349</v>
      </c>
      <c r="I1852" s="1">
        <v>2</v>
      </c>
      <c r="L1852" s="1">
        <v>2</v>
      </c>
      <c r="M1852" s="2" t="s">
        <v>15211</v>
      </c>
      <c r="N1852" s="2" t="s">
        <v>15212</v>
      </c>
      <c r="S1852" s="1" t="s">
        <v>217</v>
      </c>
      <c r="T1852" s="1" t="s">
        <v>7491</v>
      </c>
      <c r="Y1852" s="1" t="s">
        <v>3153</v>
      </c>
      <c r="Z1852" s="1" t="s">
        <v>9123</v>
      </c>
      <c r="AA1852" s="1" t="s">
        <v>3154</v>
      </c>
      <c r="AB1852" s="1" t="s">
        <v>9606</v>
      </c>
      <c r="AC1852" s="1">
        <v>23</v>
      </c>
      <c r="AD1852" s="1" t="s">
        <v>455</v>
      </c>
      <c r="AE1852" s="1" t="s">
        <v>9661</v>
      </c>
    </row>
    <row r="1853" spans="1:72" ht="13.5" customHeight="1">
      <c r="A1853" s="3" t="str">
        <f>HYPERLINK("http://kyu.snu.ac.kr/sdhj/index.jsp?type=hj/GK14657_00IH_0001_0026.jpg","1777_각북면_26")</f>
        <v>1777_각북면_26</v>
      </c>
      <c r="B1853" s="2">
        <v>1777</v>
      </c>
      <c r="C1853" s="2" t="s">
        <v>12868</v>
      </c>
      <c r="D1853" s="2" t="s">
        <v>12865</v>
      </c>
      <c r="E1853" s="2">
        <v>1852</v>
      </c>
      <c r="F1853" s="1">
        <v>7</v>
      </c>
      <c r="G1853" s="1" t="s">
        <v>3029</v>
      </c>
      <c r="H1853" s="1" t="s">
        <v>7349</v>
      </c>
      <c r="I1853" s="1">
        <v>2</v>
      </c>
      <c r="L1853" s="1">
        <v>2</v>
      </c>
      <c r="M1853" s="2" t="s">
        <v>15211</v>
      </c>
      <c r="N1853" s="2" t="s">
        <v>15212</v>
      </c>
      <c r="T1853" s="1" t="s">
        <v>15262</v>
      </c>
      <c r="U1853" s="1" t="s">
        <v>138</v>
      </c>
      <c r="V1853" s="1" t="s">
        <v>7522</v>
      </c>
      <c r="Y1853" s="1" t="s">
        <v>2191</v>
      </c>
      <c r="Z1853" s="1" t="s">
        <v>13010</v>
      </c>
      <c r="AC1853" s="1">
        <v>36</v>
      </c>
      <c r="AD1853" s="1" t="s">
        <v>111</v>
      </c>
      <c r="AE1853" s="1" t="s">
        <v>9656</v>
      </c>
    </row>
    <row r="1854" spans="1:72" ht="13.5" customHeight="1">
      <c r="A1854" s="3" t="str">
        <f>HYPERLINK("http://kyu.snu.ac.kr/sdhj/index.jsp?type=hj/GK14657_00IH_0001_0026.jpg","1777_각북면_26")</f>
        <v>1777_각북면_26</v>
      </c>
      <c r="B1854" s="2">
        <v>1777</v>
      </c>
      <c r="C1854" s="2" t="s">
        <v>12868</v>
      </c>
      <c r="D1854" s="2" t="s">
        <v>12865</v>
      </c>
      <c r="E1854" s="2">
        <v>1853</v>
      </c>
      <c r="F1854" s="1">
        <v>7</v>
      </c>
      <c r="G1854" s="1" t="s">
        <v>3029</v>
      </c>
      <c r="H1854" s="1" t="s">
        <v>7349</v>
      </c>
      <c r="I1854" s="1">
        <v>2</v>
      </c>
      <c r="L1854" s="1">
        <v>2</v>
      </c>
      <c r="M1854" s="2" t="s">
        <v>15211</v>
      </c>
      <c r="N1854" s="2" t="s">
        <v>15212</v>
      </c>
      <c r="T1854" s="1" t="s">
        <v>15262</v>
      </c>
      <c r="U1854" s="1" t="s">
        <v>109</v>
      </c>
      <c r="V1854" s="1" t="s">
        <v>7521</v>
      </c>
      <c r="Y1854" s="1" t="s">
        <v>3073</v>
      </c>
      <c r="Z1854" s="1" t="s">
        <v>7887</v>
      </c>
      <c r="AC1854" s="1">
        <v>66</v>
      </c>
      <c r="AD1854" s="1" t="s">
        <v>70</v>
      </c>
      <c r="AE1854" s="1" t="s">
        <v>9627</v>
      </c>
      <c r="AT1854" s="1" t="s">
        <v>3056</v>
      </c>
      <c r="AU1854" s="1" t="s">
        <v>9860</v>
      </c>
      <c r="AV1854" s="1" t="s">
        <v>3155</v>
      </c>
      <c r="AW1854" s="1" t="s">
        <v>10394</v>
      </c>
      <c r="BB1854" s="1" t="s">
        <v>2128</v>
      </c>
      <c r="BC1854" s="1" t="s">
        <v>14582</v>
      </c>
      <c r="BD1854" s="1" t="s">
        <v>3156</v>
      </c>
      <c r="BE1854" s="1" t="s">
        <v>10718</v>
      </c>
    </row>
    <row r="1855" spans="1:72" ht="13.5" customHeight="1">
      <c r="A1855" s="3" t="str">
        <f>HYPERLINK("http://kyu.snu.ac.kr/sdhj/index.jsp?type=hj/GK14657_00IH_0001_0026.jpg","1777_각북면_26")</f>
        <v>1777_각북면_26</v>
      </c>
      <c r="B1855" s="2">
        <v>1777</v>
      </c>
      <c r="C1855" s="2" t="s">
        <v>12868</v>
      </c>
      <c r="D1855" s="2" t="s">
        <v>12865</v>
      </c>
      <c r="E1855" s="2">
        <v>1854</v>
      </c>
      <c r="F1855" s="1">
        <v>7</v>
      </c>
      <c r="G1855" s="1" t="s">
        <v>3029</v>
      </c>
      <c r="H1855" s="1" t="s">
        <v>7349</v>
      </c>
      <c r="I1855" s="1">
        <v>2</v>
      </c>
      <c r="L1855" s="1">
        <v>2</v>
      </c>
      <c r="M1855" s="2" t="s">
        <v>15211</v>
      </c>
      <c r="N1855" s="2" t="s">
        <v>15212</v>
      </c>
      <c r="T1855" s="1" t="s">
        <v>15262</v>
      </c>
      <c r="U1855" s="1" t="s">
        <v>109</v>
      </c>
      <c r="V1855" s="1" t="s">
        <v>7521</v>
      </c>
      <c r="Y1855" s="1" t="s">
        <v>3157</v>
      </c>
      <c r="Z1855" s="1" t="s">
        <v>8550</v>
      </c>
      <c r="AF1855" s="1" t="s">
        <v>93</v>
      </c>
      <c r="AG1855" s="1" t="s">
        <v>7486</v>
      </c>
    </row>
    <row r="1856" spans="1:72" ht="13.5" customHeight="1">
      <c r="A1856" s="3" t="str">
        <f>HYPERLINK("http://kyu.snu.ac.kr/sdhj/index.jsp?type=hj/GK14657_00IH_0001_0026.jpg","1777_각북면_26")</f>
        <v>1777_각북면_26</v>
      </c>
      <c r="B1856" s="2">
        <v>1777</v>
      </c>
      <c r="C1856" s="2" t="s">
        <v>12868</v>
      </c>
      <c r="D1856" s="2" t="s">
        <v>12865</v>
      </c>
      <c r="E1856" s="2">
        <v>1855</v>
      </c>
      <c r="F1856" s="1">
        <v>7</v>
      </c>
      <c r="G1856" s="1" t="s">
        <v>3029</v>
      </c>
      <c r="H1856" s="1" t="s">
        <v>7349</v>
      </c>
      <c r="I1856" s="1">
        <v>2</v>
      </c>
      <c r="L1856" s="1">
        <v>2</v>
      </c>
      <c r="M1856" s="2" t="s">
        <v>15211</v>
      </c>
      <c r="N1856" s="2" t="s">
        <v>15212</v>
      </c>
      <c r="T1856" s="1" t="s">
        <v>15262</v>
      </c>
      <c r="U1856" s="1" t="s">
        <v>109</v>
      </c>
      <c r="V1856" s="1" t="s">
        <v>7521</v>
      </c>
      <c r="Y1856" s="1" t="s">
        <v>3158</v>
      </c>
      <c r="Z1856" s="1" t="s">
        <v>9263</v>
      </c>
      <c r="AG1856" s="1" t="s">
        <v>14388</v>
      </c>
    </row>
    <row r="1857" spans="1:72" ht="13.5" customHeight="1">
      <c r="A1857" s="3" t="str">
        <f>HYPERLINK("http://kyu.snu.ac.kr/sdhj/index.jsp?type=hj/GK14657_00IH_0001_0026.jpg","1777_각북면_26")</f>
        <v>1777_각북면_26</v>
      </c>
      <c r="B1857" s="2">
        <v>1777</v>
      </c>
      <c r="C1857" s="2" t="s">
        <v>12868</v>
      </c>
      <c r="D1857" s="2" t="s">
        <v>12865</v>
      </c>
      <c r="E1857" s="2">
        <v>1856</v>
      </c>
      <c r="F1857" s="1">
        <v>7</v>
      </c>
      <c r="G1857" s="1" t="s">
        <v>3029</v>
      </c>
      <c r="H1857" s="1" t="s">
        <v>7349</v>
      </c>
      <c r="I1857" s="1">
        <v>2</v>
      </c>
      <c r="L1857" s="1">
        <v>2</v>
      </c>
      <c r="M1857" s="2" t="s">
        <v>15211</v>
      </c>
      <c r="N1857" s="2" t="s">
        <v>15212</v>
      </c>
      <c r="T1857" s="1" t="s">
        <v>15262</v>
      </c>
      <c r="U1857" s="1" t="s">
        <v>109</v>
      </c>
      <c r="V1857" s="1" t="s">
        <v>7521</v>
      </c>
      <c r="Y1857" s="1" t="s">
        <v>3159</v>
      </c>
      <c r="Z1857" s="1" t="s">
        <v>9122</v>
      </c>
      <c r="AG1857" s="1" t="s">
        <v>14388</v>
      </c>
    </row>
    <row r="1858" spans="1:72" ht="13.5" customHeight="1">
      <c r="A1858" s="3" t="str">
        <f>HYPERLINK("http://kyu.snu.ac.kr/sdhj/index.jsp?type=hj/GK14657_00IH_0001_0026.jpg","1777_각북면_26")</f>
        <v>1777_각북면_26</v>
      </c>
      <c r="B1858" s="2">
        <v>1777</v>
      </c>
      <c r="C1858" s="2" t="s">
        <v>12868</v>
      </c>
      <c r="D1858" s="2" t="s">
        <v>12865</v>
      </c>
      <c r="E1858" s="2">
        <v>1857</v>
      </c>
      <c r="F1858" s="1">
        <v>7</v>
      </c>
      <c r="G1858" s="1" t="s">
        <v>3029</v>
      </c>
      <c r="H1858" s="1" t="s">
        <v>7349</v>
      </c>
      <c r="I1858" s="1">
        <v>2</v>
      </c>
      <c r="L1858" s="1">
        <v>2</v>
      </c>
      <c r="M1858" s="2" t="s">
        <v>15211</v>
      </c>
      <c r="N1858" s="2" t="s">
        <v>15212</v>
      </c>
      <c r="T1858" s="1" t="s">
        <v>15262</v>
      </c>
      <c r="U1858" s="1" t="s">
        <v>109</v>
      </c>
      <c r="V1858" s="1" t="s">
        <v>7521</v>
      </c>
      <c r="Y1858" s="1" t="s">
        <v>3160</v>
      </c>
      <c r="Z1858" s="1" t="s">
        <v>9121</v>
      </c>
      <c r="AG1858" s="1" t="s">
        <v>14388</v>
      </c>
    </row>
    <row r="1859" spans="1:72" ht="13.5" customHeight="1">
      <c r="A1859" s="3" t="str">
        <f>HYPERLINK("http://kyu.snu.ac.kr/sdhj/index.jsp?type=hj/GK14657_00IH_0001_0026.jpg","1777_각북면_26")</f>
        <v>1777_각북면_26</v>
      </c>
      <c r="B1859" s="2">
        <v>1777</v>
      </c>
      <c r="C1859" s="2" t="s">
        <v>12868</v>
      </c>
      <c r="D1859" s="2" t="s">
        <v>12865</v>
      </c>
      <c r="E1859" s="2">
        <v>1858</v>
      </c>
      <c r="F1859" s="1">
        <v>7</v>
      </c>
      <c r="G1859" s="1" t="s">
        <v>3029</v>
      </c>
      <c r="H1859" s="1" t="s">
        <v>7349</v>
      </c>
      <c r="I1859" s="1">
        <v>2</v>
      </c>
      <c r="L1859" s="1">
        <v>2</v>
      </c>
      <c r="M1859" s="2" t="s">
        <v>15211</v>
      </c>
      <c r="N1859" s="2" t="s">
        <v>15212</v>
      </c>
      <c r="T1859" s="1" t="s">
        <v>15262</v>
      </c>
      <c r="U1859" s="1" t="s">
        <v>109</v>
      </c>
      <c r="V1859" s="1" t="s">
        <v>7521</v>
      </c>
      <c r="Y1859" s="1" t="s">
        <v>3161</v>
      </c>
      <c r="Z1859" s="1" t="s">
        <v>9120</v>
      </c>
      <c r="AF1859" s="1" t="s">
        <v>14386</v>
      </c>
      <c r="AG1859" s="1" t="s">
        <v>14387</v>
      </c>
    </row>
    <row r="1860" spans="1:72" ht="13.5" customHeight="1">
      <c r="A1860" s="3" t="str">
        <f>HYPERLINK("http://kyu.snu.ac.kr/sdhj/index.jsp?type=hj/GK14657_00IH_0001_0026.jpg","1777_각북면_26")</f>
        <v>1777_각북면_26</v>
      </c>
      <c r="B1860" s="2">
        <v>1777</v>
      </c>
      <c r="C1860" s="2" t="s">
        <v>12868</v>
      </c>
      <c r="D1860" s="2" t="s">
        <v>12865</v>
      </c>
      <c r="E1860" s="2">
        <v>1859</v>
      </c>
      <c r="F1860" s="1">
        <v>7</v>
      </c>
      <c r="G1860" s="1" t="s">
        <v>3029</v>
      </c>
      <c r="H1860" s="1" t="s">
        <v>7349</v>
      </c>
      <c r="I1860" s="1">
        <v>2</v>
      </c>
      <c r="L1860" s="1">
        <v>2</v>
      </c>
      <c r="M1860" s="2" t="s">
        <v>15211</v>
      </c>
      <c r="N1860" s="2" t="s">
        <v>15212</v>
      </c>
      <c r="T1860" s="1" t="s">
        <v>15262</v>
      </c>
      <c r="U1860" s="1" t="s">
        <v>138</v>
      </c>
      <c r="V1860" s="1" t="s">
        <v>7522</v>
      </c>
      <c r="Y1860" s="1" t="s">
        <v>1798</v>
      </c>
      <c r="Z1860" s="1" t="s">
        <v>9119</v>
      </c>
      <c r="AG1860" s="1" t="s">
        <v>7486</v>
      </c>
    </row>
    <row r="1861" spans="1:72" ht="13.5" customHeight="1">
      <c r="A1861" s="3" t="str">
        <f>HYPERLINK("http://kyu.snu.ac.kr/sdhj/index.jsp?type=hj/GK14657_00IH_0001_0026.jpg","1777_각북면_26")</f>
        <v>1777_각북면_26</v>
      </c>
      <c r="B1861" s="2">
        <v>1777</v>
      </c>
      <c r="C1861" s="2" t="s">
        <v>12868</v>
      </c>
      <c r="D1861" s="2" t="s">
        <v>12865</v>
      </c>
      <c r="E1861" s="2">
        <v>1860</v>
      </c>
      <c r="F1861" s="1">
        <v>7</v>
      </c>
      <c r="G1861" s="1" t="s">
        <v>3029</v>
      </c>
      <c r="H1861" s="1" t="s">
        <v>7349</v>
      </c>
      <c r="I1861" s="1">
        <v>2</v>
      </c>
      <c r="L1861" s="1">
        <v>2</v>
      </c>
      <c r="M1861" s="2" t="s">
        <v>15211</v>
      </c>
      <c r="N1861" s="2" t="s">
        <v>15212</v>
      </c>
      <c r="T1861" s="1" t="s">
        <v>15262</v>
      </c>
      <c r="U1861" s="1" t="s">
        <v>138</v>
      </c>
      <c r="V1861" s="1" t="s">
        <v>7522</v>
      </c>
      <c r="Y1861" s="1" t="s">
        <v>3162</v>
      </c>
      <c r="Z1861" s="1" t="s">
        <v>13011</v>
      </c>
      <c r="AF1861" s="1" t="s">
        <v>14321</v>
      </c>
      <c r="AG1861" s="1" t="s">
        <v>14325</v>
      </c>
    </row>
    <row r="1862" spans="1:72" ht="13.5" customHeight="1">
      <c r="A1862" s="3" t="str">
        <f>HYPERLINK("http://kyu.snu.ac.kr/sdhj/index.jsp?type=hj/GK14657_00IH_0001_0026.jpg","1777_각북면_26")</f>
        <v>1777_각북면_26</v>
      </c>
      <c r="B1862" s="2">
        <v>1777</v>
      </c>
      <c r="C1862" s="2" t="s">
        <v>12868</v>
      </c>
      <c r="D1862" s="2" t="s">
        <v>12865</v>
      </c>
      <c r="E1862" s="2">
        <v>1861</v>
      </c>
      <c r="F1862" s="1">
        <v>7</v>
      </c>
      <c r="G1862" s="1" t="s">
        <v>3029</v>
      </c>
      <c r="H1862" s="1" t="s">
        <v>7349</v>
      </c>
      <c r="I1862" s="1">
        <v>2</v>
      </c>
      <c r="L1862" s="1">
        <v>2</v>
      </c>
      <c r="M1862" s="2" t="s">
        <v>15211</v>
      </c>
      <c r="N1862" s="2" t="s">
        <v>15212</v>
      </c>
      <c r="T1862" s="1" t="s">
        <v>15262</v>
      </c>
      <c r="U1862" s="1" t="s">
        <v>109</v>
      </c>
      <c r="V1862" s="1" t="s">
        <v>7521</v>
      </c>
      <c r="Y1862" s="1" t="s">
        <v>3163</v>
      </c>
      <c r="Z1862" s="1" t="s">
        <v>9104</v>
      </c>
      <c r="AC1862" s="1">
        <v>61</v>
      </c>
      <c r="AD1862" s="1" t="s">
        <v>245</v>
      </c>
      <c r="AE1862" s="1" t="s">
        <v>9653</v>
      </c>
    </row>
    <row r="1863" spans="1:72" ht="13.5" customHeight="1">
      <c r="A1863" s="3" t="str">
        <f>HYPERLINK("http://kyu.snu.ac.kr/sdhj/index.jsp?type=hj/GK14657_00IH_0001_0026.jpg","1777_각북면_26")</f>
        <v>1777_각북면_26</v>
      </c>
      <c r="B1863" s="2">
        <v>1777</v>
      </c>
      <c r="C1863" s="2" t="s">
        <v>12868</v>
      </c>
      <c r="D1863" s="2" t="s">
        <v>12865</v>
      </c>
      <c r="E1863" s="2">
        <v>1862</v>
      </c>
      <c r="F1863" s="1">
        <v>7</v>
      </c>
      <c r="G1863" s="1" t="s">
        <v>3029</v>
      </c>
      <c r="H1863" s="1" t="s">
        <v>7349</v>
      </c>
      <c r="I1863" s="1">
        <v>2</v>
      </c>
      <c r="L1863" s="1">
        <v>2</v>
      </c>
      <c r="M1863" s="2" t="s">
        <v>15211</v>
      </c>
      <c r="N1863" s="2" t="s">
        <v>15212</v>
      </c>
      <c r="T1863" s="1" t="s">
        <v>15262</v>
      </c>
      <c r="U1863" s="1" t="s">
        <v>109</v>
      </c>
      <c r="V1863" s="1" t="s">
        <v>7521</v>
      </c>
      <c r="Y1863" s="1" t="s">
        <v>2840</v>
      </c>
      <c r="Z1863" s="1" t="s">
        <v>9118</v>
      </c>
      <c r="AC1863" s="1">
        <v>70</v>
      </c>
      <c r="AD1863" s="1" t="s">
        <v>386</v>
      </c>
      <c r="AE1863" s="1" t="s">
        <v>9619</v>
      </c>
    </row>
    <row r="1864" spans="1:72" ht="13.5" customHeight="1">
      <c r="A1864" s="3" t="str">
        <f>HYPERLINK("http://kyu.snu.ac.kr/sdhj/index.jsp?type=hj/GK14657_00IH_0001_0026.jpg","1777_각북면_26")</f>
        <v>1777_각북면_26</v>
      </c>
      <c r="B1864" s="2">
        <v>1777</v>
      </c>
      <c r="C1864" s="2" t="s">
        <v>12868</v>
      </c>
      <c r="D1864" s="2" t="s">
        <v>12865</v>
      </c>
      <c r="E1864" s="2">
        <v>1863</v>
      </c>
      <c r="F1864" s="1">
        <v>7</v>
      </c>
      <c r="G1864" s="1" t="s">
        <v>3029</v>
      </c>
      <c r="H1864" s="1" t="s">
        <v>7349</v>
      </c>
      <c r="I1864" s="1">
        <v>2</v>
      </c>
      <c r="L1864" s="1">
        <v>2</v>
      </c>
      <c r="M1864" s="2" t="s">
        <v>15211</v>
      </c>
      <c r="N1864" s="2" t="s">
        <v>15212</v>
      </c>
      <c r="T1864" s="1" t="s">
        <v>15262</v>
      </c>
      <c r="U1864" s="1" t="s">
        <v>109</v>
      </c>
      <c r="V1864" s="1" t="s">
        <v>7521</v>
      </c>
      <c r="Y1864" s="1" t="s">
        <v>3164</v>
      </c>
      <c r="Z1864" s="1" t="s">
        <v>13009</v>
      </c>
      <c r="AC1864" s="1">
        <v>21</v>
      </c>
      <c r="AD1864" s="1" t="s">
        <v>243</v>
      </c>
      <c r="AE1864" s="1" t="s">
        <v>9633</v>
      </c>
      <c r="AT1864" s="1" t="s">
        <v>3056</v>
      </c>
      <c r="AU1864" s="1" t="s">
        <v>9860</v>
      </c>
      <c r="AV1864" s="1" t="s">
        <v>3165</v>
      </c>
      <c r="AW1864" s="1" t="s">
        <v>10393</v>
      </c>
      <c r="BB1864" s="1" t="s">
        <v>2374</v>
      </c>
      <c r="BC1864" s="1" t="s">
        <v>7650</v>
      </c>
      <c r="BD1864" s="1" t="s">
        <v>3166</v>
      </c>
      <c r="BE1864" s="1" t="s">
        <v>10717</v>
      </c>
    </row>
    <row r="1865" spans="1:72" ht="13.5" customHeight="1">
      <c r="A1865" s="3" t="str">
        <f>HYPERLINK("http://kyu.snu.ac.kr/sdhj/index.jsp?type=hj/GK14657_00IH_0001_0026.jpg","1777_각북면_26")</f>
        <v>1777_각북면_26</v>
      </c>
      <c r="B1865" s="2">
        <v>1777</v>
      </c>
      <c r="C1865" s="2" t="s">
        <v>12868</v>
      </c>
      <c r="D1865" s="2" t="s">
        <v>12865</v>
      </c>
      <c r="E1865" s="2">
        <v>1864</v>
      </c>
      <c r="F1865" s="1">
        <v>7</v>
      </c>
      <c r="G1865" s="1" t="s">
        <v>3029</v>
      </c>
      <c r="H1865" s="1" t="s">
        <v>7349</v>
      </c>
      <c r="I1865" s="1">
        <v>2</v>
      </c>
      <c r="L1865" s="1">
        <v>2</v>
      </c>
      <c r="M1865" s="2" t="s">
        <v>15211</v>
      </c>
      <c r="N1865" s="2" t="s">
        <v>15212</v>
      </c>
      <c r="T1865" s="1" t="s">
        <v>15262</v>
      </c>
      <c r="U1865" s="1" t="s">
        <v>109</v>
      </c>
      <c r="V1865" s="1" t="s">
        <v>7521</v>
      </c>
      <c r="Y1865" s="1" t="s">
        <v>3167</v>
      </c>
      <c r="Z1865" s="1" t="s">
        <v>9117</v>
      </c>
      <c r="AC1865" s="1">
        <v>21</v>
      </c>
      <c r="AD1865" s="1" t="s">
        <v>243</v>
      </c>
      <c r="AE1865" s="1" t="s">
        <v>9633</v>
      </c>
      <c r="AF1865" s="1" t="s">
        <v>71</v>
      </c>
      <c r="AG1865" s="1" t="s">
        <v>9052</v>
      </c>
    </row>
    <row r="1866" spans="1:72" ht="13.5" customHeight="1">
      <c r="A1866" s="3" t="str">
        <f>HYPERLINK("http://kyu.snu.ac.kr/sdhj/index.jsp?type=hj/GK14657_00IH_0001_0026.jpg","1777_각북면_26")</f>
        <v>1777_각북면_26</v>
      </c>
      <c r="B1866" s="2">
        <v>1777</v>
      </c>
      <c r="C1866" s="2" t="s">
        <v>12868</v>
      </c>
      <c r="D1866" s="2" t="s">
        <v>12865</v>
      </c>
      <c r="E1866" s="2">
        <v>1865</v>
      </c>
      <c r="F1866" s="1">
        <v>7</v>
      </c>
      <c r="G1866" s="1" t="s">
        <v>3029</v>
      </c>
      <c r="H1866" s="1" t="s">
        <v>7349</v>
      </c>
      <c r="I1866" s="1">
        <v>2</v>
      </c>
      <c r="L1866" s="1">
        <v>3</v>
      </c>
      <c r="M1866" s="2" t="s">
        <v>15213</v>
      </c>
      <c r="N1866" s="2" t="s">
        <v>15214</v>
      </c>
      <c r="T1866" s="1" t="s">
        <v>12957</v>
      </c>
      <c r="U1866" s="1" t="s">
        <v>174</v>
      </c>
      <c r="V1866" s="1" t="s">
        <v>7523</v>
      </c>
      <c r="W1866" s="1" t="s">
        <v>48</v>
      </c>
      <c r="X1866" s="1" t="s">
        <v>7670</v>
      </c>
      <c r="Y1866" s="1" t="s">
        <v>3168</v>
      </c>
      <c r="Z1866" s="1" t="s">
        <v>9116</v>
      </c>
      <c r="AA1866" s="1" t="s">
        <v>3169</v>
      </c>
      <c r="AB1866" s="1" t="s">
        <v>9605</v>
      </c>
      <c r="AC1866" s="1">
        <v>44</v>
      </c>
      <c r="AD1866" s="1" t="s">
        <v>102</v>
      </c>
      <c r="AE1866" s="1" t="s">
        <v>9629</v>
      </c>
      <c r="AJ1866" s="1" t="s">
        <v>17</v>
      </c>
      <c r="AK1866" s="1" t="s">
        <v>9765</v>
      </c>
      <c r="AL1866" s="1" t="s">
        <v>50</v>
      </c>
      <c r="AM1866" s="1" t="s">
        <v>9712</v>
      </c>
      <c r="AT1866" s="1" t="s">
        <v>314</v>
      </c>
      <c r="AU1866" s="1" t="s">
        <v>7566</v>
      </c>
      <c r="AV1866" s="1" t="s">
        <v>3145</v>
      </c>
      <c r="AW1866" s="1" t="s">
        <v>10392</v>
      </c>
      <c r="BG1866" s="1" t="s">
        <v>79</v>
      </c>
      <c r="BH1866" s="1" t="s">
        <v>9844</v>
      </c>
      <c r="BI1866" s="1" t="s">
        <v>3146</v>
      </c>
      <c r="BJ1866" s="1" t="s">
        <v>10381</v>
      </c>
      <c r="BK1866" s="1" t="s">
        <v>1177</v>
      </c>
      <c r="BL1866" s="1" t="s">
        <v>10748</v>
      </c>
      <c r="BM1866" s="1" t="s">
        <v>7287</v>
      </c>
      <c r="BN1866" s="1" t="s">
        <v>11128</v>
      </c>
      <c r="BO1866" s="1" t="s">
        <v>79</v>
      </c>
      <c r="BP1866" s="1" t="s">
        <v>9844</v>
      </c>
      <c r="BQ1866" s="1" t="s">
        <v>2372</v>
      </c>
      <c r="BR1866" s="1" t="s">
        <v>12392</v>
      </c>
      <c r="BS1866" s="1" t="s">
        <v>192</v>
      </c>
      <c r="BT1866" s="1" t="s">
        <v>192</v>
      </c>
    </row>
    <row r="1867" spans="1:72" ht="13.5" customHeight="1">
      <c r="A1867" s="3" t="str">
        <f>HYPERLINK("http://kyu.snu.ac.kr/sdhj/index.jsp?type=hj/GK14657_00IH_0001_0026.jpg","1777_각북면_26")</f>
        <v>1777_각북면_26</v>
      </c>
      <c r="B1867" s="2">
        <v>1777</v>
      </c>
      <c r="C1867" s="2" t="s">
        <v>12868</v>
      </c>
      <c r="D1867" s="2" t="s">
        <v>12865</v>
      </c>
      <c r="E1867" s="2">
        <v>1866</v>
      </c>
      <c r="F1867" s="1">
        <v>7</v>
      </c>
      <c r="G1867" s="1" t="s">
        <v>3029</v>
      </c>
      <c r="H1867" s="1" t="s">
        <v>7349</v>
      </c>
      <c r="I1867" s="1">
        <v>2</v>
      </c>
      <c r="L1867" s="1">
        <v>3</v>
      </c>
      <c r="M1867" s="2" t="s">
        <v>15213</v>
      </c>
      <c r="N1867" s="2" t="s">
        <v>15214</v>
      </c>
      <c r="S1867" s="1" t="s">
        <v>47</v>
      </c>
      <c r="T1867" s="1" t="s">
        <v>179</v>
      </c>
      <c r="W1867" s="1" t="s">
        <v>791</v>
      </c>
      <c r="X1867" s="1" t="s">
        <v>7510</v>
      </c>
      <c r="Y1867" s="1" t="s">
        <v>101</v>
      </c>
      <c r="Z1867" s="1" t="s">
        <v>7731</v>
      </c>
      <c r="AC1867" s="1">
        <v>44</v>
      </c>
      <c r="AD1867" s="1" t="s">
        <v>102</v>
      </c>
      <c r="AE1867" s="1" t="s">
        <v>9629</v>
      </c>
      <c r="AJ1867" s="1" t="s">
        <v>465</v>
      </c>
      <c r="AK1867" s="1" t="s">
        <v>9766</v>
      </c>
      <c r="AL1867" s="1" t="s">
        <v>576</v>
      </c>
      <c r="AM1867" s="1" t="s">
        <v>9767</v>
      </c>
      <c r="AT1867" s="1" t="s">
        <v>174</v>
      </c>
      <c r="AU1867" s="1" t="s">
        <v>7523</v>
      </c>
      <c r="AV1867" s="1" t="s">
        <v>2340</v>
      </c>
      <c r="AW1867" s="1" t="s">
        <v>9136</v>
      </c>
      <c r="BG1867" s="1" t="s">
        <v>79</v>
      </c>
      <c r="BH1867" s="1" t="s">
        <v>9844</v>
      </c>
      <c r="BI1867" s="1" t="s">
        <v>3170</v>
      </c>
      <c r="BJ1867" s="1" t="s">
        <v>7703</v>
      </c>
      <c r="BK1867" s="1" t="s">
        <v>3171</v>
      </c>
      <c r="BL1867" s="1" t="s">
        <v>11372</v>
      </c>
      <c r="BM1867" s="1" t="s">
        <v>3172</v>
      </c>
      <c r="BN1867" s="1" t="s">
        <v>14653</v>
      </c>
      <c r="BO1867" s="1" t="s">
        <v>3173</v>
      </c>
      <c r="BP1867" s="1" t="s">
        <v>9861</v>
      </c>
      <c r="BQ1867" s="1" t="s">
        <v>3174</v>
      </c>
      <c r="BR1867" s="1" t="s">
        <v>14721</v>
      </c>
      <c r="BS1867" s="1" t="s">
        <v>76</v>
      </c>
      <c r="BT1867" s="1" t="s">
        <v>14465</v>
      </c>
    </row>
    <row r="1868" spans="1:72" ht="13.5" customHeight="1">
      <c r="A1868" s="3" t="str">
        <f>HYPERLINK("http://kyu.snu.ac.kr/sdhj/index.jsp?type=hj/GK14657_00IH_0001_0026.jpg","1777_각북면_26")</f>
        <v>1777_각북면_26</v>
      </c>
      <c r="B1868" s="2">
        <v>1777</v>
      </c>
      <c r="C1868" s="2" t="s">
        <v>12868</v>
      </c>
      <c r="D1868" s="2" t="s">
        <v>12865</v>
      </c>
      <c r="E1868" s="2">
        <v>1867</v>
      </c>
      <c r="F1868" s="1">
        <v>7</v>
      </c>
      <c r="G1868" s="1" t="s">
        <v>3029</v>
      </c>
      <c r="H1868" s="1" t="s">
        <v>7349</v>
      </c>
      <c r="I1868" s="1">
        <v>2</v>
      </c>
      <c r="L1868" s="1">
        <v>3</v>
      </c>
      <c r="M1868" s="2" t="s">
        <v>15213</v>
      </c>
      <c r="N1868" s="2" t="s">
        <v>15214</v>
      </c>
      <c r="T1868" s="1" t="s">
        <v>15262</v>
      </c>
      <c r="U1868" s="1" t="s">
        <v>138</v>
      </c>
      <c r="V1868" s="1" t="s">
        <v>7522</v>
      </c>
      <c r="Y1868" s="1" t="s">
        <v>3162</v>
      </c>
      <c r="Z1868" s="1" t="s">
        <v>13011</v>
      </c>
      <c r="AC1868" s="1">
        <v>76</v>
      </c>
      <c r="AD1868" s="1" t="s">
        <v>143</v>
      </c>
      <c r="AE1868" s="1" t="s">
        <v>9655</v>
      </c>
    </row>
    <row r="1869" spans="1:72" ht="13.5" customHeight="1">
      <c r="A1869" s="3" t="str">
        <f>HYPERLINK("http://kyu.snu.ac.kr/sdhj/index.jsp?type=hj/GK14657_00IH_0001_0026.jpg","1777_각북면_26")</f>
        <v>1777_각북면_26</v>
      </c>
      <c r="B1869" s="2">
        <v>1777</v>
      </c>
      <c r="C1869" s="2" t="s">
        <v>12868</v>
      </c>
      <c r="D1869" s="2" t="s">
        <v>12865</v>
      </c>
      <c r="E1869" s="2">
        <v>1868</v>
      </c>
      <c r="F1869" s="1">
        <v>7</v>
      </c>
      <c r="G1869" s="1" t="s">
        <v>3029</v>
      </c>
      <c r="H1869" s="1" t="s">
        <v>7349</v>
      </c>
      <c r="I1869" s="1">
        <v>2</v>
      </c>
      <c r="L1869" s="1">
        <v>3</v>
      </c>
      <c r="M1869" s="2" t="s">
        <v>15213</v>
      </c>
      <c r="N1869" s="2" t="s">
        <v>15214</v>
      </c>
      <c r="T1869" s="1" t="s">
        <v>15262</v>
      </c>
      <c r="U1869" s="1" t="s">
        <v>109</v>
      </c>
      <c r="V1869" s="1" t="s">
        <v>7521</v>
      </c>
      <c r="Y1869" s="1" t="s">
        <v>3175</v>
      </c>
      <c r="Z1869" s="1" t="s">
        <v>9115</v>
      </c>
      <c r="AC1869" s="1">
        <v>43</v>
      </c>
      <c r="AD1869" s="1" t="s">
        <v>176</v>
      </c>
      <c r="AE1869" s="1" t="s">
        <v>9648</v>
      </c>
    </row>
    <row r="1870" spans="1:72" ht="13.5" customHeight="1">
      <c r="A1870" s="3" t="str">
        <f>HYPERLINK("http://kyu.snu.ac.kr/sdhj/index.jsp?type=hj/GK14657_00IH_0001_0026.jpg","1777_각북면_26")</f>
        <v>1777_각북면_26</v>
      </c>
      <c r="B1870" s="2">
        <v>1777</v>
      </c>
      <c r="C1870" s="2" t="s">
        <v>12868</v>
      </c>
      <c r="D1870" s="2" t="s">
        <v>12865</v>
      </c>
      <c r="E1870" s="2">
        <v>1869</v>
      </c>
      <c r="F1870" s="1">
        <v>7</v>
      </c>
      <c r="G1870" s="1" t="s">
        <v>3029</v>
      </c>
      <c r="H1870" s="1" t="s">
        <v>7349</v>
      </c>
      <c r="I1870" s="1">
        <v>2</v>
      </c>
      <c r="L1870" s="1">
        <v>3</v>
      </c>
      <c r="M1870" s="2" t="s">
        <v>15213</v>
      </c>
      <c r="N1870" s="2" t="s">
        <v>15214</v>
      </c>
      <c r="T1870" s="1" t="s">
        <v>15262</v>
      </c>
      <c r="U1870" s="1" t="s">
        <v>109</v>
      </c>
      <c r="V1870" s="1" t="s">
        <v>7521</v>
      </c>
      <c r="Y1870" s="1" t="s">
        <v>3137</v>
      </c>
      <c r="Z1870" s="1" t="s">
        <v>9114</v>
      </c>
      <c r="AC1870" s="1">
        <v>40</v>
      </c>
      <c r="AD1870" s="1" t="s">
        <v>1099</v>
      </c>
      <c r="AE1870" s="1" t="s">
        <v>9620</v>
      </c>
    </row>
    <row r="1871" spans="1:72" ht="13.5" customHeight="1">
      <c r="A1871" s="3" t="str">
        <f>HYPERLINK("http://kyu.snu.ac.kr/sdhj/index.jsp?type=hj/GK14657_00IH_0001_0026.jpg","1777_각북면_26")</f>
        <v>1777_각북면_26</v>
      </c>
      <c r="B1871" s="2">
        <v>1777</v>
      </c>
      <c r="C1871" s="2" t="s">
        <v>12868</v>
      </c>
      <c r="D1871" s="2" t="s">
        <v>12865</v>
      </c>
      <c r="E1871" s="2">
        <v>1870</v>
      </c>
      <c r="F1871" s="1">
        <v>7</v>
      </c>
      <c r="G1871" s="1" t="s">
        <v>3029</v>
      </c>
      <c r="H1871" s="1" t="s">
        <v>7349</v>
      </c>
      <c r="I1871" s="1">
        <v>2</v>
      </c>
      <c r="L1871" s="1">
        <v>3</v>
      </c>
      <c r="M1871" s="2" t="s">
        <v>15213</v>
      </c>
      <c r="N1871" s="2" t="s">
        <v>15214</v>
      </c>
      <c r="T1871" s="1" t="s">
        <v>15262</v>
      </c>
      <c r="U1871" s="1" t="s">
        <v>109</v>
      </c>
      <c r="V1871" s="1" t="s">
        <v>7521</v>
      </c>
      <c r="Y1871" s="1" t="s">
        <v>3176</v>
      </c>
      <c r="Z1871" s="1" t="s">
        <v>13012</v>
      </c>
      <c r="AC1871" s="1">
        <v>17</v>
      </c>
      <c r="AD1871" s="1" t="s">
        <v>68</v>
      </c>
      <c r="AE1871" s="1" t="s">
        <v>9623</v>
      </c>
    </row>
    <row r="1872" spans="1:72" ht="13.5" customHeight="1">
      <c r="A1872" s="3" t="str">
        <f>HYPERLINK("http://kyu.snu.ac.kr/sdhj/index.jsp?type=hj/GK14657_00IH_0001_0026.jpg","1777_각북면_26")</f>
        <v>1777_각북면_26</v>
      </c>
      <c r="B1872" s="2">
        <v>1777</v>
      </c>
      <c r="C1872" s="2" t="s">
        <v>12868</v>
      </c>
      <c r="D1872" s="2" t="s">
        <v>12865</v>
      </c>
      <c r="E1872" s="2">
        <v>1871</v>
      </c>
      <c r="F1872" s="1">
        <v>7</v>
      </c>
      <c r="G1872" s="1" t="s">
        <v>3029</v>
      </c>
      <c r="H1872" s="1" t="s">
        <v>7349</v>
      </c>
      <c r="I1872" s="1">
        <v>2</v>
      </c>
      <c r="L1872" s="1">
        <v>4</v>
      </c>
      <c r="M1872" s="2" t="s">
        <v>13538</v>
      </c>
      <c r="N1872" s="2" t="s">
        <v>13539</v>
      </c>
      <c r="T1872" s="1" t="s">
        <v>12957</v>
      </c>
      <c r="U1872" s="1" t="s">
        <v>314</v>
      </c>
      <c r="V1872" s="1" t="s">
        <v>7566</v>
      </c>
      <c r="W1872" s="1" t="s">
        <v>48</v>
      </c>
      <c r="X1872" s="1" t="s">
        <v>7670</v>
      </c>
      <c r="Y1872" s="1" t="s">
        <v>3177</v>
      </c>
      <c r="Z1872" s="1" t="s">
        <v>7836</v>
      </c>
      <c r="AC1872" s="1">
        <v>64</v>
      </c>
      <c r="AD1872" s="1" t="s">
        <v>385</v>
      </c>
      <c r="AE1872" s="1" t="s">
        <v>9640</v>
      </c>
      <c r="AJ1872" s="1" t="s">
        <v>17</v>
      </c>
      <c r="AK1872" s="1" t="s">
        <v>9765</v>
      </c>
      <c r="AL1872" s="1" t="s">
        <v>50</v>
      </c>
      <c r="AM1872" s="1" t="s">
        <v>9712</v>
      </c>
      <c r="AT1872" s="1" t="s">
        <v>79</v>
      </c>
      <c r="AU1872" s="1" t="s">
        <v>9844</v>
      </c>
      <c r="AV1872" s="1" t="s">
        <v>3146</v>
      </c>
      <c r="AW1872" s="1" t="s">
        <v>10381</v>
      </c>
      <c r="BG1872" s="1" t="s">
        <v>1177</v>
      </c>
      <c r="BH1872" s="1" t="s">
        <v>10748</v>
      </c>
      <c r="BI1872" s="1" t="s">
        <v>7287</v>
      </c>
      <c r="BJ1872" s="1" t="s">
        <v>11128</v>
      </c>
      <c r="BK1872" s="1" t="s">
        <v>3178</v>
      </c>
      <c r="BL1872" s="1" t="s">
        <v>11367</v>
      </c>
      <c r="BM1872" s="1" t="s">
        <v>12793</v>
      </c>
      <c r="BN1872" s="1" t="s">
        <v>11685</v>
      </c>
      <c r="BO1872" s="1" t="s">
        <v>2237</v>
      </c>
      <c r="BP1872" s="1" t="s">
        <v>9871</v>
      </c>
      <c r="BQ1872" s="1" t="s">
        <v>3179</v>
      </c>
      <c r="BR1872" s="1" t="s">
        <v>12385</v>
      </c>
      <c r="BS1872" s="1" t="s">
        <v>205</v>
      </c>
      <c r="BT1872" s="1" t="s">
        <v>9777</v>
      </c>
    </row>
    <row r="1873" spans="1:73" ht="13.5" customHeight="1">
      <c r="A1873" s="3" t="str">
        <f>HYPERLINK("http://kyu.snu.ac.kr/sdhj/index.jsp?type=hj/GK14657_00IH_0001_0026.jpg","1777_각북면_26")</f>
        <v>1777_각북면_26</v>
      </c>
      <c r="B1873" s="2">
        <v>1777</v>
      </c>
      <c r="C1873" s="2" t="s">
        <v>12868</v>
      </c>
      <c r="D1873" s="2" t="s">
        <v>12865</v>
      </c>
      <c r="E1873" s="2">
        <v>1872</v>
      </c>
      <c r="F1873" s="1">
        <v>7</v>
      </c>
      <c r="G1873" s="1" t="s">
        <v>3029</v>
      </c>
      <c r="H1873" s="1" t="s">
        <v>7349</v>
      </c>
      <c r="I1873" s="1">
        <v>2</v>
      </c>
      <c r="L1873" s="1">
        <v>4</v>
      </c>
      <c r="M1873" s="2" t="s">
        <v>13538</v>
      </c>
      <c r="N1873" s="2" t="s">
        <v>13539</v>
      </c>
      <c r="S1873" s="1" t="s">
        <v>47</v>
      </c>
      <c r="T1873" s="1" t="s">
        <v>179</v>
      </c>
      <c r="W1873" s="1" t="s">
        <v>388</v>
      </c>
      <c r="X1873" s="1" t="s">
        <v>7705</v>
      </c>
      <c r="Y1873" s="1" t="s">
        <v>101</v>
      </c>
      <c r="Z1873" s="1" t="s">
        <v>7731</v>
      </c>
      <c r="AC1873" s="1">
        <v>58</v>
      </c>
      <c r="AD1873" s="1" t="s">
        <v>117</v>
      </c>
      <c r="AE1873" s="1" t="s">
        <v>9628</v>
      </c>
      <c r="AJ1873" s="1" t="s">
        <v>465</v>
      </c>
      <c r="AK1873" s="1" t="s">
        <v>9766</v>
      </c>
      <c r="AL1873" s="1" t="s">
        <v>390</v>
      </c>
      <c r="AM1873" s="1" t="s">
        <v>8455</v>
      </c>
      <c r="AT1873" s="1" t="s">
        <v>2623</v>
      </c>
      <c r="AU1873" s="1" t="s">
        <v>7585</v>
      </c>
      <c r="AV1873" s="1" t="s">
        <v>1362</v>
      </c>
      <c r="AW1873" s="1" t="s">
        <v>10391</v>
      </c>
      <c r="BG1873" s="1" t="s">
        <v>3180</v>
      </c>
      <c r="BH1873" s="1" t="s">
        <v>10749</v>
      </c>
      <c r="BI1873" s="1" t="s">
        <v>3181</v>
      </c>
      <c r="BJ1873" s="1" t="s">
        <v>11132</v>
      </c>
      <c r="BK1873" s="1" t="s">
        <v>3182</v>
      </c>
      <c r="BL1873" s="1" t="s">
        <v>15341</v>
      </c>
      <c r="BM1873" s="1" t="s">
        <v>3183</v>
      </c>
      <c r="BN1873" s="1" t="s">
        <v>11707</v>
      </c>
      <c r="BO1873" s="1" t="s">
        <v>79</v>
      </c>
      <c r="BP1873" s="1" t="s">
        <v>9844</v>
      </c>
      <c r="BQ1873" s="1" t="s">
        <v>3184</v>
      </c>
      <c r="BR1873" s="1" t="s">
        <v>15165</v>
      </c>
      <c r="BS1873" s="1" t="s">
        <v>41</v>
      </c>
      <c r="BT1873" s="1" t="s">
        <v>9711</v>
      </c>
    </row>
    <row r="1874" spans="1:73" ht="13.5" customHeight="1">
      <c r="A1874" s="3" t="str">
        <f>HYPERLINK("http://kyu.snu.ac.kr/sdhj/index.jsp?type=hj/GK14657_00IH_0001_0026.jpg","1777_각북면_26")</f>
        <v>1777_각북면_26</v>
      </c>
      <c r="B1874" s="2">
        <v>1777</v>
      </c>
      <c r="C1874" s="2" t="s">
        <v>12868</v>
      </c>
      <c r="D1874" s="2" t="s">
        <v>12865</v>
      </c>
      <c r="E1874" s="2">
        <v>1873</v>
      </c>
      <c r="F1874" s="1">
        <v>7</v>
      </c>
      <c r="G1874" s="1" t="s">
        <v>3029</v>
      </c>
      <c r="H1874" s="1" t="s">
        <v>7349</v>
      </c>
      <c r="I1874" s="1">
        <v>2</v>
      </c>
      <c r="L1874" s="1">
        <v>4</v>
      </c>
      <c r="M1874" s="2" t="s">
        <v>13538</v>
      </c>
      <c r="N1874" s="2" t="s">
        <v>13539</v>
      </c>
      <c r="S1874" s="1" t="s">
        <v>57</v>
      </c>
      <c r="T1874" s="1" t="s">
        <v>7485</v>
      </c>
      <c r="U1874" s="1" t="s">
        <v>174</v>
      </c>
      <c r="V1874" s="1" t="s">
        <v>7523</v>
      </c>
      <c r="Y1874" s="1" t="s">
        <v>3185</v>
      </c>
      <c r="Z1874" s="1" t="s">
        <v>9113</v>
      </c>
      <c r="AA1874" s="1" t="s">
        <v>3186</v>
      </c>
      <c r="AB1874" s="1" t="s">
        <v>8971</v>
      </c>
      <c r="AC1874" s="1">
        <v>39</v>
      </c>
      <c r="AD1874" s="1" t="s">
        <v>995</v>
      </c>
      <c r="AE1874" s="1" t="s">
        <v>9643</v>
      </c>
    </row>
    <row r="1875" spans="1:73" ht="13.5" customHeight="1">
      <c r="A1875" s="3" t="str">
        <f>HYPERLINK("http://kyu.snu.ac.kr/sdhj/index.jsp?type=hj/GK14657_00IH_0001_0026.jpg","1777_각북면_26")</f>
        <v>1777_각북면_26</v>
      </c>
      <c r="B1875" s="2">
        <v>1777</v>
      </c>
      <c r="C1875" s="2" t="s">
        <v>12868</v>
      </c>
      <c r="D1875" s="2" t="s">
        <v>12865</v>
      </c>
      <c r="E1875" s="2">
        <v>1874</v>
      </c>
      <c r="F1875" s="1">
        <v>7</v>
      </c>
      <c r="G1875" s="1" t="s">
        <v>3029</v>
      </c>
      <c r="H1875" s="1" t="s">
        <v>7349</v>
      </c>
      <c r="I1875" s="1">
        <v>2</v>
      </c>
      <c r="L1875" s="1">
        <v>4</v>
      </c>
      <c r="M1875" s="2" t="s">
        <v>13538</v>
      </c>
      <c r="N1875" s="2" t="s">
        <v>13539</v>
      </c>
      <c r="T1875" s="1" t="s">
        <v>15262</v>
      </c>
      <c r="U1875" s="1" t="s">
        <v>2398</v>
      </c>
      <c r="V1875" s="1" t="s">
        <v>7625</v>
      </c>
      <c r="Y1875" s="1" t="s">
        <v>3187</v>
      </c>
      <c r="Z1875" s="1" t="s">
        <v>8095</v>
      </c>
      <c r="AC1875" s="1">
        <v>84</v>
      </c>
      <c r="AD1875" s="1" t="s">
        <v>63</v>
      </c>
      <c r="AE1875" s="1" t="s">
        <v>9638</v>
      </c>
      <c r="AT1875" s="1" t="s">
        <v>3056</v>
      </c>
      <c r="AU1875" s="1" t="s">
        <v>9860</v>
      </c>
      <c r="AV1875" s="1" t="s">
        <v>612</v>
      </c>
      <c r="AW1875" s="1" t="s">
        <v>10390</v>
      </c>
      <c r="BB1875" s="1" t="s">
        <v>2374</v>
      </c>
      <c r="BC1875" s="1" t="s">
        <v>7650</v>
      </c>
      <c r="BD1875" s="1" t="s">
        <v>3158</v>
      </c>
      <c r="BE1875" s="1" t="s">
        <v>14585</v>
      </c>
    </row>
    <row r="1876" spans="1:73" ht="13.5" customHeight="1">
      <c r="A1876" s="3" t="str">
        <f>HYPERLINK("http://kyu.snu.ac.kr/sdhj/index.jsp?type=hj/GK14657_00IH_0001_0026.jpg","1777_각북면_26")</f>
        <v>1777_각북면_26</v>
      </c>
      <c r="B1876" s="2">
        <v>1777</v>
      </c>
      <c r="C1876" s="2" t="s">
        <v>12868</v>
      </c>
      <c r="D1876" s="2" t="s">
        <v>12865</v>
      </c>
      <c r="E1876" s="2">
        <v>1875</v>
      </c>
      <c r="F1876" s="1">
        <v>7</v>
      </c>
      <c r="G1876" s="1" t="s">
        <v>3029</v>
      </c>
      <c r="H1876" s="1" t="s">
        <v>7349</v>
      </c>
      <c r="I1876" s="1">
        <v>2</v>
      </c>
      <c r="L1876" s="1">
        <v>4</v>
      </c>
      <c r="M1876" s="2" t="s">
        <v>13538</v>
      </c>
      <c r="N1876" s="2" t="s">
        <v>13539</v>
      </c>
      <c r="T1876" s="1" t="s">
        <v>15262</v>
      </c>
      <c r="U1876" s="1" t="s">
        <v>109</v>
      </c>
      <c r="V1876" s="1" t="s">
        <v>7521</v>
      </c>
      <c r="Y1876" s="1" t="s">
        <v>3158</v>
      </c>
      <c r="Z1876" s="1" t="s">
        <v>9263</v>
      </c>
      <c r="AC1876" s="1">
        <v>64</v>
      </c>
      <c r="AD1876" s="1" t="s">
        <v>385</v>
      </c>
      <c r="AE1876" s="1" t="s">
        <v>9640</v>
      </c>
    </row>
    <row r="1877" spans="1:73" ht="13.5" customHeight="1">
      <c r="A1877" s="3" t="str">
        <f>HYPERLINK("http://kyu.snu.ac.kr/sdhj/index.jsp?type=hj/GK14657_00IH_0001_0026.jpg","1777_각북면_26")</f>
        <v>1777_각북면_26</v>
      </c>
      <c r="B1877" s="2">
        <v>1777</v>
      </c>
      <c r="C1877" s="2" t="s">
        <v>12868</v>
      </c>
      <c r="D1877" s="2" t="s">
        <v>12865</v>
      </c>
      <c r="E1877" s="2">
        <v>1876</v>
      </c>
      <c r="F1877" s="1">
        <v>7</v>
      </c>
      <c r="G1877" s="1" t="s">
        <v>3029</v>
      </c>
      <c r="H1877" s="1" t="s">
        <v>7349</v>
      </c>
      <c r="I1877" s="1">
        <v>2</v>
      </c>
      <c r="L1877" s="1">
        <v>4</v>
      </c>
      <c r="M1877" s="2" t="s">
        <v>13538</v>
      </c>
      <c r="N1877" s="2" t="s">
        <v>13539</v>
      </c>
      <c r="T1877" s="1" t="s">
        <v>15262</v>
      </c>
      <c r="U1877" s="1" t="s">
        <v>109</v>
      </c>
      <c r="V1877" s="1" t="s">
        <v>7521</v>
      </c>
      <c r="Y1877" s="1" t="s">
        <v>3188</v>
      </c>
      <c r="Z1877" s="1" t="s">
        <v>12982</v>
      </c>
      <c r="AC1877" s="1">
        <v>54</v>
      </c>
      <c r="AD1877" s="1" t="s">
        <v>199</v>
      </c>
      <c r="AE1877" s="1" t="s">
        <v>7846</v>
      </c>
    </row>
    <row r="1878" spans="1:73" ht="13.5" customHeight="1">
      <c r="A1878" s="3" t="str">
        <f>HYPERLINK("http://kyu.snu.ac.kr/sdhj/index.jsp?type=hj/GK14657_00IH_0001_0026.jpg","1777_각북면_26")</f>
        <v>1777_각북면_26</v>
      </c>
      <c r="B1878" s="2">
        <v>1777</v>
      </c>
      <c r="C1878" s="2" t="s">
        <v>12868</v>
      </c>
      <c r="D1878" s="2" t="s">
        <v>12865</v>
      </c>
      <c r="E1878" s="2">
        <v>1877</v>
      </c>
      <c r="F1878" s="1">
        <v>7</v>
      </c>
      <c r="G1878" s="1" t="s">
        <v>3029</v>
      </c>
      <c r="H1878" s="1" t="s">
        <v>7349</v>
      </c>
      <c r="I1878" s="1">
        <v>2</v>
      </c>
      <c r="L1878" s="1">
        <v>4</v>
      </c>
      <c r="M1878" s="2" t="s">
        <v>13538</v>
      </c>
      <c r="N1878" s="2" t="s">
        <v>13539</v>
      </c>
      <c r="T1878" s="1" t="s">
        <v>15262</v>
      </c>
      <c r="U1878" s="1" t="s">
        <v>109</v>
      </c>
      <c r="V1878" s="1" t="s">
        <v>7521</v>
      </c>
      <c r="Y1878" s="1" t="s">
        <v>722</v>
      </c>
      <c r="Z1878" s="1" t="s">
        <v>12984</v>
      </c>
      <c r="AC1878" s="1">
        <v>51</v>
      </c>
      <c r="AD1878" s="1" t="s">
        <v>502</v>
      </c>
      <c r="AE1878" s="1" t="s">
        <v>9621</v>
      </c>
      <c r="AT1878" s="1" t="s">
        <v>3056</v>
      </c>
      <c r="AU1878" s="1" t="s">
        <v>9860</v>
      </c>
      <c r="AV1878" s="1" t="s">
        <v>612</v>
      </c>
      <c r="AW1878" s="1" t="s">
        <v>10390</v>
      </c>
      <c r="BB1878" s="1" t="s">
        <v>2374</v>
      </c>
      <c r="BC1878" s="1" t="s">
        <v>7650</v>
      </c>
      <c r="BD1878" s="1" t="s">
        <v>3158</v>
      </c>
      <c r="BE1878" s="1" t="s">
        <v>14585</v>
      </c>
      <c r="BU1878" s="1" t="s">
        <v>3060</v>
      </c>
    </row>
    <row r="1879" spans="1:73" ht="13.5" customHeight="1">
      <c r="A1879" s="3" t="str">
        <f>HYPERLINK("http://kyu.snu.ac.kr/sdhj/index.jsp?type=hj/GK14657_00IH_0001_0026.jpg","1777_각북면_26")</f>
        <v>1777_각북면_26</v>
      </c>
      <c r="B1879" s="2">
        <v>1777</v>
      </c>
      <c r="C1879" s="2" t="s">
        <v>12868</v>
      </c>
      <c r="D1879" s="2" t="s">
        <v>12865</v>
      </c>
      <c r="E1879" s="2">
        <v>1878</v>
      </c>
      <c r="F1879" s="1">
        <v>7</v>
      </c>
      <c r="G1879" s="1" t="s">
        <v>3029</v>
      </c>
      <c r="H1879" s="1" t="s">
        <v>7349</v>
      </c>
      <c r="I1879" s="1">
        <v>2</v>
      </c>
      <c r="L1879" s="1">
        <v>4</v>
      </c>
      <c r="M1879" s="2" t="s">
        <v>13538</v>
      </c>
      <c r="N1879" s="2" t="s">
        <v>13539</v>
      </c>
      <c r="T1879" s="1" t="s">
        <v>15262</v>
      </c>
      <c r="U1879" s="1" t="s">
        <v>109</v>
      </c>
      <c r="V1879" s="1" t="s">
        <v>7521</v>
      </c>
      <c r="Y1879" s="1" t="s">
        <v>3158</v>
      </c>
      <c r="Z1879" s="1" t="s">
        <v>9263</v>
      </c>
      <c r="AC1879" s="1">
        <v>10</v>
      </c>
      <c r="AD1879" s="1" t="s">
        <v>386</v>
      </c>
      <c r="AE1879" s="1" t="s">
        <v>9619</v>
      </c>
    </row>
    <row r="1880" spans="1:73" ht="13.5" customHeight="1">
      <c r="A1880" s="3" t="str">
        <f>HYPERLINK("http://kyu.snu.ac.kr/sdhj/index.jsp?type=hj/GK14657_00IH_0001_0026.jpg","1777_각북면_26")</f>
        <v>1777_각북면_26</v>
      </c>
      <c r="B1880" s="2">
        <v>1777</v>
      </c>
      <c r="C1880" s="2" t="s">
        <v>12868</v>
      </c>
      <c r="D1880" s="2" t="s">
        <v>12865</v>
      </c>
      <c r="E1880" s="2">
        <v>1879</v>
      </c>
      <c r="F1880" s="1">
        <v>7</v>
      </c>
      <c r="G1880" s="1" t="s">
        <v>3029</v>
      </c>
      <c r="H1880" s="1" t="s">
        <v>7349</v>
      </c>
      <c r="I1880" s="1">
        <v>2</v>
      </c>
      <c r="L1880" s="1">
        <v>4</v>
      </c>
      <c r="M1880" s="2" t="s">
        <v>13538</v>
      </c>
      <c r="N1880" s="2" t="s">
        <v>13539</v>
      </c>
      <c r="T1880" s="1" t="s">
        <v>15262</v>
      </c>
      <c r="U1880" s="1" t="s">
        <v>109</v>
      </c>
      <c r="V1880" s="1" t="s">
        <v>7521</v>
      </c>
      <c r="Y1880" s="1" t="s">
        <v>3188</v>
      </c>
      <c r="Z1880" s="1" t="s">
        <v>12982</v>
      </c>
      <c r="AC1880" s="1">
        <v>20</v>
      </c>
      <c r="AD1880" s="1" t="s">
        <v>49</v>
      </c>
      <c r="AE1880" s="1" t="s">
        <v>9624</v>
      </c>
    </row>
    <row r="1881" spans="1:73" ht="13.5" customHeight="1">
      <c r="A1881" s="3" t="str">
        <f>HYPERLINK("http://kyu.snu.ac.kr/sdhj/index.jsp?type=hj/GK14657_00IH_0001_0026.jpg","1777_각북면_26")</f>
        <v>1777_각북면_26</v>
      </c>
      <c r="B1881" s="2">
        <v>1777</v>
      </c>
      <c r="C1881" s="2" t="s">
        <v>12868</v>
      </c>
      <c r="D1881" s="2" t="s">
        <v>12865</v>
      </c>
      <c r="E1881" s="2">
        <v>1880</v>
      </c>
      <c r="F1881" s="1">
        <v>7</v>
      </c>
      <c r="G1881" s="1" t="s">
        <v>3029</v>
      </c>
      <c r="H1881" s="1" t="s">
        <v>7349</v>
      </c>
      <c r="I1881" s="1">
        <v>2</v>
      </c>
      <c r="L1881" s="1">
        <v>4</v>
      </c>
      <c r="M1881" s="2" t="s">
        <v>13538</v>
      </c>
      <c r="N1881" s="2" t="s">
        <v>13539</v>
      </c>
      <c r="T1881" s="1" t="s">
        <v>15262</v>
      </c>
      <c r="U1881" s="1" t="s">
        <v>109</v>
      </c>
      <c r="V1881" s="1" t="s">
        <v>7521</v>
      </c>
      <c r="Y1881" s="1" t="s">
        <v>3189</v>
      </c>
      <c r="Z1881" s="1" t="s">
        <v>12985</v>
      </c>
      <c r="AC1881" s="1">
        <v>27</v>
      </c>
      <c r="AD1881" s="1" t="s">
        <v>91</v>
      </c>
      <c r="AE1881" s="1" t="s">
        <v>9654</v>
      </c>
    </row>
    <row r="1882" spans="1:73" ht="13.5" customHeight="1">
      <c r="A1882" s="3" t="str">
        <f>HYPERLINK("http://kyu.snu.ac.kr/sdhj/index.jsp?type=hj/GK14657_00IH_0001_0026.jpg","1777_각북면_26")</f>
        <v>1777_각북면_26</v>
      </c>
      <c r="B1882" s="2">
        <v>1777</v>
      </c>
      <c r="C1882" s="2" t="s">
        <v>12868</v>
      </c>
      <c r="D1882" s="2" t="s">
        <v>12865</v>
      </c>
      <c r="E1882" s="2">
        <v>1881</v>
      </c>
      <c r="F1882" s="1">
        <v>7</v>
      </c>
      <c r="G1882" s="1" t="s">
        <v>3029</v>
      </c>
      <c r="H1882" s="1" t="s">
        <v>7349</v>
      </c>
      <c r="I1882" s="1">
        <v>2</v>
      </c>
      <c r="L1882" s="1">
        <v>4</v>
      </c>
      <c r="M1882" s="2" t="s">
        <v>13538</v>
      </c>
      <c r="N1882" s="2" t="s">
        <v>13539</v>
      </c>
      <c r="T1882" s="1" t="s">
        <v>15262</v>
      </c>
      <c r="U1882" s="1" t="s">
        <v>109</v>
      </c>
      <c r="V1882" s="1" t="s">
        <v>7521</v>
      </c>
      <c r="Y1882" s="1" t="s">
        <v>3190</v>
      </c>
      <c r="Z1882" s="1" t="s">
        <v>9112</v>
      </c>
      <c r="AC1882" s="1">
        <v>24</v>
      </c>
      <c r="AD1882" s="1" t="s">
        <v>259</v>
      </c>
      <c r="AE1882" s="1" t="s">
        <v>9658</v>
      </c>
      <c r="AF1882" s="1" t="s">
        <v>93</v>
      </c>
      <c r="AG1882" s="1" t="s">
        <v>7486</v>
      </c>
    </row>
    <row r="1883" spans="1:73" ht="13.5" customHeight="1">
      <c r="A1883" s="3" t="str">
        <f>HYPERLINK("http://kyu.snu.ac.kr/sdhj/index.jsp?type=hj/GK14657_00IH_0001_0026.jpg","1777_각북면_26")</f>
        <v>1777_각북면_26</v>
      </c>
      <c r="B1883" s="2">
        <v>1777</v>
      </c>
      <c r="C1883" s="2" t="s">
        <v>12868</v>
      </c>
      <c r="D1883" s="2" t="s">
        <v>12865</v>
      </c>
      <c r="E1883" s="2">
        <v>1882</v>
      </c>
      <c r="F1883" s="1">
        <v>7</v>
      </c>
      <c r="G1883" s="1" t="s">
        <v>3029</v>
      </c>
      <c r="H1883" s="1" t="s">
        <v>7349</v>
      </c>
      <c r="I1883" s="1">
        <v>2</v>
      </c>
      <c r="L1883" s="1">
        <v>5</v>
      </c>
      <c r="M1883" s="2" t="s">
        <v>13540</v>
      </c>
      <c r="N1883" s="2" t="s">
        <v>13541</v>
      </c>
      <c r="T1883" s="1" t="s">
        <v>12957</v>
      </c>
      <c r="U1883" s="1" t="s">
        <v>174</v>
      </c>
      <c r="V1883" s="1" t="s">
        <v>7523</v>
      </c>
      <c r="W1883" s="1" t="s">
        <v>310</v>
      </c>
      <c r="X1883" s="1" t="s">
        <v>7494</v>
      </c>
      <c r="Y1883" s="1" t="s">
        <v>3191</v>
      </c>
      <c r="Z1883" s="1" t="s">
        <v>9111</v>
      </c>
      <c r="AC1883" s="1">
        <v>70</v>
      </c>
      <c r="AD1883" s="1" t="s">
        <v>386</v>
      </c>
      <c r="AE1883" s="1" t="s">
        <v>9619</v>
      </c>
      <c r="AJ1883" s="1" t="s">
        <v>17</v>
      </c>
      <c r="AK1883" s="1" t="s">
        <v>9765</v>
      </c>
      <c r="AL1883" s="1" t="s">
        <v>50</v>
      </c>
      <c r="AM1883" s="1" t="s">
        <v>9712</v>
      </c>
      <c r="AT1883" s="1" t="s">
        <v>79</v>
      </c>
      <c r="AU1883" s="1" t="s">
        <v>9844</v>
      </c>
      <c r="AV1883" s="1" t="s">
        <v>3192</v>
      </c>
      <c r="AW1883" s="1" t="s">
        <v>10389</v>
      </c>
      <c r="BG1883" s="1" t="s">
        <v>3044</v>
      </c>
      <c r="BH1883" s="1" t="s">
        <v>14598</v>
      </c>
      <c r="BI1883" s="1" t="s">
        <v>3193</v>
      </c>
      <c r="BJ1883" s="1" t="s">
        <v>14612</v>
      </c>
      <c r="BK1883" s="1" t="s">
        <v>79</v>
      </c>
      <c r="BL1883" s="1" t="s">
        <v>9844</v>
      </c>
      <c r="BM1883" s="1" t="s">
        <v>3194</v>
      </c>
      <c r="BN1883" s="1" t="s">
        <v>7717</v>
      </c>
      <c r="BO1883" s="1" t="s">
        <v>98</v>
      </c>
      <c r="BP1883" s="1" t="s">
        <v>10734</v>
      </c>
      <c r="BQ1883" s="1" t="s">
        <v>3195</v>
      </c>
      <c r="BR1883" s="1" t="s">
        <v>12391</v>
      </c>
      <c r="BS1883" s="1" t="s">
        <v>824</v>
      </c>
      <c r="BT1883" s="1" t="s">
        <v>9784</v>
      </c>
    </row>
    <row r="1884" spans="1:73" ht="13.5" customHeight="1">
      <c r="A1884" s="3" t="str">
        <f>HYPERLINK("http://kyu.snu.ac.kr/sdhj/index.jsp?type=hj/GK14657_00IH_0001_0026.jpg","1777_각북면_26")</f>
        <v>1777_각북면_26</v>
      </c>
      <c r="B1884" s="2">
        <v>1777</v>
      </c>
      <c r="C1884" s="2" t="s">
        <v>12868</v>
      </c>
      <c r="D1884" s="2" t="s">
        <v>12865</v>
      </c>
      <c r="E1884" s="2">
        <v>1883</v>
      </c>
      <c r="F1884" s="1">
        <v>7</v>
      </c>
      <c r="G1884" s="1" t="s">
        <v>3029</v>
      </c>
      <c r="H1884" s="1" t="s">
        <v>7349</v>
      </c>
      <c r="I1884" s="1">
        <v>2</v>
      </c>
      <c r="L1884" s="1">
        <v>5</v>
      </c>
      <c r="M1884" s="2" t="s">
        <v>13540</v>
      </c>
      <c r="N1884" s="2" t="s">
        <v>13541</v>
      </c>
      <c r="S1884" s="1" t="s">
        <v>47</v>
      </c>
      <c r="T1884" s="1" t="s">
        <v>179</v>
      </c>
      <c r="W1884" s="1" t="s">
        <v>48</v>
      </c>
      <c r="X1884" s="1" t="s">
        <v>7670</v>
      </c>
      <c r="Y1884" s="1" t="s">
        <v>101</v>
      </c>
      <c r="Z1884" s="1" t="s">
        <v>7731</v>
      </c>
      <c r="AC1884" s="1">
        <v>71</v>
      </c>
      <c r="AD1884" s="1" t="s">
        <v>69</v>
      </c>
      <c r="AE1884" s="1" t="s">
        <v>9646</v>
      </c>
      <c r="AJ1884" s="1" t="s">
        <v>465</v>
      </c>
      <c r="AK1884" s="1" t="s">
        <v>9766</v>
      </c>
      <c r="AL1884" s="1" t="s">
        <v>50</v>
      </c>
      <c r="AM1884" s="1" t="s">
        <v>9712</v>
      </c>
      <c r="AT1884" s="1" t="s">
        <v>79</v>
      </c>
      <c r="AU1884" s="1" t="s">
        <v>9844</v>
      </c>
      <c r="AV1884" s="1" t="s">
        <v>3196</v>
      </c>
      <c r="AW1884" s="1" t="s">
        <v>10388</v>
      </c>
      <c r="BG1884" s="1" t="s">
        <v>79</v>
      </c>
      <c r="BH1884" s="1" t="s">
        <v>9844</v>
      </c>
      <c r="BI1884" s="1" t="s">
        <v>3197</v>
      </c>
      <c r="BJ1884" s="1" t="s">
        <v>11131</v>
      </c>
      <c r="BK1884" s="1" t="s">
        <v>3198</v>
      </c>
      <c r="BL1884" s="1" t="s">
        <v>14601</v>
      </c>
      <c r="BM1884" s="1" t="s">
        <v>14648</v>
      </c>
      <c r="BN1884" s="1" t="s">
        <v>14649</v>
      </c>
      <c r="BO1884" s="1" t="s">
        <v>79</v>
      </c>
      <c r="BP1884" s="1" t="s">
        <v>9844</v>
      </c>
      <c r="BQ1884" s="1" t="s">
        <v>7306</v>
      </c>
      <c r="BR1884" s="1" t="s">
        <v>15193</v>
      </c>
      <c r="BS1884" s="1" t="s">
        <v>183</v>
      </c>
      <c r="BT1884" s="1" t="s">
        <v>9710</v>
      </c>
    </row>
    <row r="1885" spans="1:73" ht="13.5" customHeight="1">
      <c r="A1885" s="3" t="str">
        <f>HYPERLINK("http://kyu.snu.ac.kr/sdhj/index.jsp?type=hj/GK14657_00IH_0001_0026.jpg","1777_각북면_26")</f>
        <v>1777_각북면_26</v>
      </c>
      <c r="B1885" s="2">
        <v>1777</v>
      </c>
      <c r="C1885" s="2" t="s">
        <v>12868</v>
      </c>
      <c r="D1885" s="2" t="s">
        <v>12865</v>
      </c>
      <c r="E1885" s="2">
        <v>1884</v>
      </c>
      <c r="F1885" s="1">
        <v>7</v>
      </c>
      <c r="G1885" s="1" t="s">
        <v>3029</v>
      </c>
      <c r="H1885" s="1" t="s">
        <v>7349</v>
      </c>
      <c r="I1885" s="1">
        <v>2</v>
      </c>
      <c r="L1885" s="1">
        <v>5</v>
      </c>
      <c r="M1885" s="2" t="s">
        <v>13540</v>
      </c>
      <c r="N1885" s="2" t="s">
        <v>13541</v>
      </c>
      <c r="S1885" s="1" t="s">
        <v>57</v>
      </c>
      <c r="T1885" s="1" t="s">
        <v>7485</v>
      </c>
      <c r="U1885" s="1" t="s">
        <v>174</v>
      </c>
      <c r="V1885" s="1" t="s">
        <v>7523</v>
      </c>
      <c r="Y1885" s="1" t="s">
        <v>3199</v>
      </c>
      <c r="Z1885" s="1" t="s">
        <v>9110</v>
      </c>
      <c r="AC1885" s="1">
        <v>47</v>
      </c>
      <c r="AD1885" s="1" t="s">
        <v>364</v>
      </c>
      <c r="AE1885" s="1" t="s">
        <v>9634</v>
      </c>
    </row>
    <row r="1886" spans="1:73" ht="13.5" customHeight="1">
      <c r="A1886" s="3" t="str">
        <f>HYPERLINK("http://kyu.snu.ac.kr/sdhj/index.jsp?type=hj/GK14657_00IH_0001_0026.jpg","1777_각북면_26")</f>
        <v>1777_각북면_26</v>
      </c>
      <c r="B1886" s="2">
        <v>1777</v>
      </c>
      <c r="C1886" s="2" t="s">
        <v>12868</v>
      </c>
      <c r="D1886" s="2" t="s">
        <v>12865</v>
      </c>
      <c r="E1886" s="2">
        <v>1885</v>
      </c>
      <c r="F1886" s="1">
        <v>7</v>
      </c>
      <c r="G1886" s="1" t="s">
        <v>3029</v>
      </c>
      <c r="H1886" s="1" t="s">
        <v>7349</v>
      </c>
      <c r="I1886" s="1">
        <v>2</v>
      </c>
      <c r="L1886" s="1">
        <v>5</v>
      </c>
      <c r="M1886" s="2" t="s">
        <v>13540</v>
      </c>
      <c r="N1886" s="2" t="s">
        <v>13541</v>
      </c>
      <c r="S1886" s="1" t="s">
        <v>64</v>
      </c>
      <c r="T1886" s="1" t="s">
        <v>4015</v>
      </c>
      <c r="W1886" s="1" t="s">
        <v>301</v>
      </c>
      <c r="X1886" s="1" t="s">
        <v>7708</v>
      </c>
      <c r="Y1886" s="1" t="s">
        <v>101</v>
      </c>
      <c r="Z1886" s="1" t="s">
        <v>7731</v>
      </c>
      <c r="AC1886" s="1">
        <v>45</v>
      </c>
      <c r="AD1886" s="1" t="s">
        <v>306</v>
      </c>
      <c r="AE1886" s="1" t="s">
        <v>9664</v>
      </c>
    </row>
    <row r="1887" spans="1:73" ht="13.5" customHeight="1">
      <c r="A1887" s="3" t="str">
        <f>HYPERLINK("http://kyu.snu.ac.kr/sdhj/index.jsp?type=hj/GK14657_00IH_0001_0026.jpg","1777_각북면_26")</f>
        <v>1777_각북면_26</v>
      </c>
      <c r="B1887" s="2">
        <v>1777</v>
      </c>
      <c r="C1887" s="2" t="s">
        <v>12868</v>
      </c>
      <c r="D1887" s="2" t="s">
        <v>12865</v>
      </c>
      <c r="E1887" s="2">
        <v>1886</v>
      </c>
      <c r="F1887" s="1">
        <v>7</v>
      </c>
      <c r="G1887" s="1" t="s">
        <v>3029</v>
      </c>
      <c r="H1887" s="1" t="s">
        <v>7349</v>
      </c>
      <c r="I1887" s="1">
        <v>2</v>
      </c>
      <c r="L1887" s="1">
        <v>5</v>
      </c>
      <c r="M1887" s="2" t="s">
        <v>13540</v>
      </c>
      <c r="N1887" s="2" t="s">
        <v>13541</v>
      </c>
      <c r="S1887" s="1" t="s">
        <v>1768</v>
      </c>
      <c r="T1887" s="1" t="s">
        <v>7493</v>
      </c>
      <c r="Y1887" s="1" t="s">
        <v>3200</v>
      </c>
      <c r="Z1887" s="1" t="s">
        <v>8880</v>
      </c>
      <c r="AC1887" s="1">
        <v>16</v>
      </c>
      <c r="AD1887" s="1" t="s">
        <v>143</v>
      </c>
      <c r="AE1887" s="1" t="s">
        <v>9655</v>
      </c>
      <c r="AF1887" s="1" t="s">
        <v>71</v>
      </c>
      <c r="AG1887" s="1" t="s">
        <v>9052</v>
      </c>
    </row>
    <row r="1888" spans="1:73" ht="13.5" customHeight="1">
      <c r="A1888" s="3" t="str">
        <f>HYPERLINK("http://kyu.snu.ac.kr/sdhj/index.jsp?type=hj/GK14657_00IH_0001_0026.jpg","1777_각북면_26")</f>
        <v>1777_각북면_26</v>
      </c>
      <c r="B1888" s="2">
        <v>1777</v>
      </c>
      <c r="C1888" s="2" t="s">
        <v>12868</v>
      </c>
      <c r="D1888" s="2" t="s">
        <v>12865</v>
      </c>
      <c r="E1888" s="2">
        <v>1887</v>
      </c>
      <c r="F1888" s="1">
        <v>7</v>
      </c>
      <c r="G1888" s="1" t="s">
        <v>3029</v>
      </c>
      <c r="H1888" s="1" t="s">
        <v>7349</v>
      </c>
      <c r="I1888" s="1">
        <v>2</v>
      </c>
      <c r="L1888" s="1">
        <v>5</v>
      </c>
      <c r="M1888" s="2" t="s">
        <v>13540</v>
      </c>
      <c r="N1888" s="2" t="s">
        <v>13541</v>
      </c>
      <c r="T1888" s="1" t="s">
        <v>15262</v>
      </c>
      <c r="U1888" s="1" t="s">
        <v>138</v>
      </c>
      <c r="V1888" s="1" t="s">
        <v>7522</v>
      </c>
      <c r="Y1888" s="1" t="s">
        <v>3201</v>
      </c>
      <c r="Z1888" s="1" t="s">
        <v>8666</v>
      </c>
      <c r="AG1888" s="1" t="s">
        <v>9680</v>
      </c>
      <c r="AI1888" s="1" t="s">
        <v>9753</v>
      </c>
    </row>
    <row r="1889" spans="1:72" ht="13.5" customHeight="1">
      <c r="A1889" s="3" t="str">
        <f>HYPERLINK("http://kyu.snu.ac.kr/sdhj/index.jsp?type=hj/GK14657_00IH_0001_0026.jpg","1777_각북면_26")</f>
        <v>1777_각북면_26</v>
      </c>
      <c r="B1889" s="2">
        <v>1777</v>
      </c>
      <c r="C1889" s="2" t="s">
        <v>12868</v>
      </c>
      <c r="D1889" s="2" t="s">
        <v>12865</v>
      </c>
      <c r="E1889" s="2">
        <v>1888</v>
      </c>
      <c r="F1889" s="1">
        <v>7</v>
      </c>
      <c r="G1889" s="1" t="s">
        <v>3029</v>
      </c>
      <c r="H1889" s="1" t="s">
        <v>7349</v>
      </c>
      <c r="I1889" s="1">
        <v>2</v>
      </c>
      <c r="L1889" s="1">
        <v>5</v>
      </c>
      <c r="M1889" s="2" t="s">
        <v>13540</v>
      </c>
      <c r="N1889" s="2" t="s">
        <v>13541</v>
      </c>
      <c r="T1889" s="1" t="s">
        <v>15262</v>
      </c>
      <c r="U1889" s="1" t="s">
        <v>109</v>
      </c>
      <c r="V1889" s="1" t="s">
        <v>7521</v>
      </c>
      <c r="Y1889" s="1" t="s">
        <v>3202</v>
      </c>
      <c r="Z1889" s="1" t="s">
        <v>9109</v>
      </c>
      <c r="AF1889" s="1" t="s">
        <v>14390</v>
      </c>
      <c r="AG1889" s="1" t="s">
        <v>14389</v>
      </c>
      <c r="AH1889" s="1" t="s">
        <v>3203</v>
      </c>
      <c r="AI1889" s="1" t="s">
        <v>9753</v>
      </c>
    </row>
    <row r="1890" spans="1:72" ht="13.5" customHeight="1">
      <c r="A1890" s="3" t="str">
        <f>HYPERLINK("http://kyu.snu.ac.kr/sdhj/index.jsp?type=hj/GK14657_00IH_0001_0026.jpg","1777_각북면_26")</f>
        <v>1777_각북면_26</v>
      </c>
      <c r="B1890" s="2">
        <v>1777</v>
      </c>
      <c r="C1890" s="2" t="s">
        <v>12868</v>
      </c>
      <c r="D1890" s="2" t="s">
        <v>12865</v>
      </c>
      <c r="E1890" s="2">
        <v>1889</v>
      </c>
      <c r="F1890" s="1">
        <v>7</v>
      </c>
      <c r="G1890" s="1" t="s">
        <v>3029</v>
      </c>
      <c r="H1890" s="1" t="s">
        <v>7349</v>
      </c>
      <c r="I1890" s="1">
        <v>2</v>
      </c>
      <c r="L1890" s="1">
        <v>5</v>
      </c>
      <c r="M1890" s="2" t="s">
        <v>13540</v>
      </c>
      <c r="N1890" s="2" t="s">
        <v>13541</v>
      </c>
      <c r="T1890" s="1" t="s">
        <v>15262</v>
      </c>
      <c r="U1890" s="1" t="s">
        <v>138</v>
      </c>
      <c r="V1890" s="1" t="s">
        <v>7522</v>
      </c>
      <c r="Y1890" s="1" t="s">
        <v>3204</v>
      </c>
      <c r="Z1890" s="1" t="s">
        <v>9108</v>
      </c>
      <c r="AC1890" s="1">
        <v>90</v>
      </c>
      <c r="AD1890" s="1" t="s">
        <v>66</v>
      </c>
      <c r="AE1890" s="1" t="s">
        <v>9631</v>
      </c>
    </row>
    <row r="1891" spans="1:72" ht="13.5" customHeight="1">
      <c r="A1891" s="3" t="str">
        <f>HYPERLINK("http://kyu.snu.ac.kr/sdhj/index.jsp?type=hj/GK14657_00IH_0001_0026.jpg","1777_각북면_26")</f>
        <v>1777_각북면_26</v>
      </c>
      <c r="B1891" s="2">
        <v>1777</v>
      </c>
      <c r="C1891" s="2" t="s">
        <v>12868</v>
      </c>
      <c r="D1891" s="2" t="s">
        <v>12865</v>
      </c>
      <c r="E1891" s="2">
        <v>1890</v>
      </c>
      <c r="F1891" s="1">
        <v>7</v>
      </c>
      <c r="G1891" s="1" t="s">
        <v>3029</v>
      </c>
      <c r="H1891" s="1" t="s">
        <v>7349</v>
      </c>
      <c r="I1891" s="1">
        <v>2</v>
      </c>
      <c r="L1891" s="1">
        <v>5</v>
      </c>
      <c r="M1891" s="2" t="s">
        <v>13540</v>
      </c>
      <c r="N1891" s="2" t="s">
        <v>13541</v>
      </c>
      <c r="T1891" s="1" t="s">
        <v>15262</v>
      </c>
      <c r="U1891" s="1" t="s">
        <v>109</v>
      </c>
      <c r="V1891" s="1" t="s">
        <v>7521</v>
      </c>
      <c r="Y1891" s="1" t="s">
        <v>2243</v>
      </c>
      <c r="Z1891" s="1" t="s">
        <v>8547</v>
      </c>
      <c r="AC1891" s="1">
        <v>58</v>
      </c>
      <c r="AD1891" s="1" t="s">
        <v>117</v>
      </c>
      <c r="AE1891" s="1" t="s">
        <v>9628</v>
      </c>
    </row>
    <row r="1892" spans="1:72" ht="13.5" customHeight="1">
      <c r="A1892" s="3" t="str">
        <f>HYPERLINK("http://kyu.snu.ac.kr/sdhj/index.jsp?type=hj/GK14657_00IH_0001_0026.jpg","1777_각북면_26")</f>
        <v>1777_각북면_26</v>
      </c>
      <c r="B1892" s="2">
        <v>1777</v>
      </c>
      <c r="C1892" s="2" t="s">
        <v>12868</v>
      </c>
      <c r="D1892" s="2" t="s">
        <v>12865</v>
      </c>
      <c r="E1892" s="2">
        <v>1891</v>
      </c>
      <c r="F1892" s="1">
        <v>7</v>
      </c>
      <c r="G1892" s="1" t="s">
        <v>3029</v>
      </c>
      <c r="H1892" s="1" t="s">
        <v>7349</v>
      </c>
      <c r="I1892" s="1">
        <v>2</v>
      </c>
      <c r="L1892" s="1">
        <v>5</v>
      </c>
      <c r="M1892" s="2" t="s">
        <v>13540</v>
      </c>
      <c r="N1892" s="2" t="s">
        <v>13541</v>
      </c>
      <c r="T1892" s="1" t="s">
        <v>15262</v>
      </c>
      <c r="U1892" s="1" t="s">
        <v>109</v>
      </c>
      <c r="V1892" s="1" t="s">
        <v>7521</v>
      </c>
      <c r="Y1892" s="1" t="s">
        <v>3205</v>
      </c>
      <c r="Z1892" s="1" t="s">
        <v>9107</v>
      </c>
      <c r="AC1892" s="1">
        <v>51</v>
      </c>
      <c r="AD1892" s="1" t="s">
        <v>1099</v>
      </c>
      <c r="AE1892" s="1" t="s">
        <v>9620</v>
      </c>
    </row>
    <row r="1893" spans="1:72" ht="13.5" customHeight="1">
      <c r="A1893" s="3" t="str">
        <f>HYPERLINK("http://kyu.snu.ac.kr/sdhj/index.jsp?type=hj/GK14657_00IH_0001_0026.jpg","1777_각북면_26")</f>
        <v>1777_각북면_26</v>
      </c>
      <c r="B1893" s="2">
        <v>1777</v>
      </c>
      <c r="C1893" s="2" t="s">
        <v>12868</v>
      </c>
      <c r="D1893" s="2" t="s">
        <v>12865</v>
      </c>
      <c r="E1893" s="2">
        <v>1892</v>
      </c>
      <c r="F1893" s="1">
        <v>7</v>
      </c>
      <c r="G1893" s="1" t="s">
        <v>3029</v>
      </c>
      <c r="H1893" s="1" t="s">
        <v>7349</v>
      </c>
      <c r="I1893" s="1">
        <v>2</v>
      </c>
      <c r="L1893" s="1">
        <v>5</v>
      </c>
      <c r="M1893" s="2" t="s">
        <v>13540</v>
      </c>
      <c r="N1893" s="2" t="s">
        <v>13541</v>
      </c>
      <c r="T1893" s="1" t="s">
        <v>15262</v>
      </c>
      <c r="U1893" s="1" t="s">
        <v>109</v>
      </c>
      <c r="V1893" s="1" t="s">
        <v>7521</v>
      </c>
      <c r="Y1893" s="1" t="s">
        <v>3206</v>
      </c>
      <c r="Z1893" s="1" t="s">
        <v>8549</v>
      </c>
      <c r="AC1893" s="1">
        <v>47</v>
      </c>
      <c r="AD1893" s="1" t="s">
        <v>364</v>
      </c>
      <c r="AE1893" s="1" t="s">
        <v>9634</v>
      </c>
    </row>
    <row r="1894" spans="1:72" ht="13.5" customHeight="1">
      <c r="A1894" s="3" t="str">
        <f>HYPERLINK("http://kyu.snu.ac.kr/sdhj/index.jsp?type=hj/GK14657_00IH_0001_0026.jpg","1777_각북면_26")</f>
        <v>1777_각북면_26</v>
      </c>
      <c r="B1894" s="2">
        <v>1777</v>
      </c>
      <c r="C1894" s="2" t="s">
        <v>12868</v>
      </c>
      <c r="D1894" s="2" t="s">
        <v>12865</v>
      </c>
      <c r="E1894" s="2">
        <v>1893</v>
      </c>
      <c r="F1894" s="1">
        <v>7</v>
      </c>
      <c r="G1894" s="1" t="s">
        <v>3029</v>
      </c>
      <c r="H1894" s="1" t="s">
        <v>7349</v>
      </c>
      <c r="I1894" s="1">
        <v>2</v>
      </c>
      <c r="L1894" s="1">
        <v>5</v>
      </c>
      <c r="M1894" s="2" t="s">
        <v>13540</v>
      </c>
      <c r="N1894" s="2" t="s">
        <v>13541</v>
      </c>
      <c r="T1894" s="1" t="s">
        <v>15262</v>
      </c>
      <c r="U1894" s="1" t="s">
        <v>109</v>
      </c>
      <c r="V1894" s="1" t="s">
        <v>7521</v>
      </c>
      <c r="Y1894" s="1" t="s">
        <v>3074</v>
      </c>
      <c r="Z1894" s="1" t="s">
        <v>9106</v>
      </c>
      <c r="AC1894" s="1">
        <v>45</v>
      </c>
      <c r="AD1894" s="1" t="s">
        <v>306</v>
      </c>
      <c r="AE1894" s="1" t="s">
        <v>9664</v>
      </c>
    </row>
    <row r="1895" spans="1:72" ht="13.5" customHeight="1">
      <c r="A1895" s="3" t="str">
        <f>HYPERLINK("http://kyu.snu.ac.kr/sdhj/index.jsp?type=hj/GK14657_00IH_0001_0026.jpg","1777_각북면_26")</f>
        <v>1777_각북면_26</v>
      </c>
      <c r="B1895" s="2">
        <v>1777</v>
      </c>
      <c r="C1895" s="2" t="s">
        <v>12868</v>
      </c>
      <c r="D1895" s="2" t="s">
        <v>12865</v>
      </c>
      <c r="E1895" s="2">
        <v>1894</v>
      </c>
      <c r="F1895" s="1">
        <v>7</v>
      </c>
      <c r="G1895" s="1" t="s">
        <v>3029</v>
      </c>
      <c r="H1895" s="1" t="s">
        <v>7349</v>
      </c>
      <c r="I1895" s="1">
        <v>2</v>
      </c>
      <c r="L1895" s="1">
        <v>5</v>
      </c>
      <c r="M1895" s="2" t="s">
        <v>13540</v>
      </c>
      <c r="N1895" s="2" t="s">
        <v>13541</v>
      </c>
      <c r="T1895" s="1" t="s">
        <v>15262</v>
      </c>
      <c r="U1895" s="1" t="s">
        <v>109</v>
      </c>
      <c r="V1895" s="1" t="s">
        <v>7521</v>
      </c>
      <c r="Y1895" s="1" t="s">
        <v>3207</v>
      </c>
      <c r="Z1895" s="1" t="s">
        <v>9105</v>
      </c>
      <c r="AG1895" s="1" t="s">
        <v>7486</v>
      </c>
    </row>
    <row r="1896" spans="1:72" ht="13.5" customHeight="1">
      <c r="A1896" s="3" t="str">
        <f>HYPERLINK("http://kyu.snu.ac.kr/sdhj/index.jsp?type=hj/GK14657_00IH_0001_0026.jpg","1777_각북면_26")</f>
        <v>1777_각북면_26</v>
      </c>
      <c r="B1896" s="2">
        <v>1777</v>
      </c>
      <c r="C1896" s="2" t="s">
        <v>12868</v>
      </c>
      <c r="D1896" s="2" t="s">
        <v>12865</v>
      </c>
      <c r="E1896" s="2">
        <v>1895</v>
      </c>
      <c r="F1896" s="1">
        <v>7</v>
      </c>
      <c r="G1896" s="1" t="s">
        <v>3029</v>
      </c>
      <c r="H1896" s="1" t="s">
        <v>7349</v>
      </c>
      <c r="I1896" s="1">
        <v>2</v>
      </c>
      <c r="L1896" s="1">
        <v>5</v>
      </c>
      <c r="M1896" s="2" t="s">
        <v>13540</v>
      </c>
      <c r="N1896" s="2" t="s">
        <v>13541</v>
      </c>
      <c r="T1896" s="1" t="s">
        <v>15262</v>
      </c>
      <c r="U1896" s="1" t="s">
        <v>109</v>
      </c>
      <c r="V1896" s="1" t="s">
        <v>7521</v>
      </c>
      <c r="Y1896" s="1" t="s">
        <v>3163</v>
      </c>
      <c r="Z1896" s="1" t="s">
        <v>9104</v>
      </c>
      <c r="AF1896" s="1" t="s">
        <v>14321</v>
      </c>
      <c r="AG1896" s="1" t="s">
        <v>14325</v>
      </c>
    </row>
    <row r="1897" spans="1:72" ht="13.5" customHeight="1">
      <c r="A1897" s="3" t="str">
        <f>HYPERLINK("http://kyu.snu.ac.kr/sdhj/index.jsp?type=hj/GK14657_00IH_0001_0026.jpg","1777_각북면_26")</f>
        <v>1777_각북면_26</v>
      </c>
      <c r="B1897" s="2">
        <v>1777</v>
      </c>
      <c r="C1897" s="2" t="s">
        <v>12868</v>
      </c>
      <c r="D1897" s="2" t="s">
        <v>12865</v>
      </c>
      <c r="E1897" s="2">
        <v>1896</v>
      </c>
      <c r="F1897" s="1">
        <v>7</v>
      </c>
      <c r="G1897" s="1" t="s">
        <v>3029</v>
      </c>
      <c r="H1897" s="1" t="s">
        <v>7349</v>
      </c>
      <c r="I1897" s="1">
        <v>3</v>
      </c>
      <c r="J1897" s="1" t="s">
        <v>3208</v>
      </c>
      <c r="K1897" s="1" t="s">
        <v>7425</v>
      </c>
      <c r="L1897" s="1">
        <v>1</v>
      </c>
      <c r="M1897" s="2" t="s">
        <v>13542</v>
      </c>
      <c r="N1897" s="2" t="s">
        <v>13543</v>
      </c>
      <c r="T1897" s="1" t="s">
        <v>12957</v>
      </c>
      <c r="U1897" s="1" t="s">
        <v>174</v>
      </c>
      <c r="V1897" s="1" t="s">
        <v>7523</v>
      </c>
      <c r="W1897" s="1" t="s">
        <v>1367</v>
      </c>
      <c r="X1897" s="1" t="s">
        <v>7509</v>
      </c>
      <c r="Y1897" s="1" t="s">
        <v>3209</v>
      </c>
      <c r="Z1897" s="1" t="s">
        <v>9103</v>
      </c>
      <c r="AC1897" s="1">
        <v>40</v>
      </c>
      <c r="AD1897" s="1" t="s">
        <v>1099</v>
      </c>
      <c r="AE1897" s="1" t="s">
        <v>9620</v>
      </c>
      <c r="AJ1897" s="1" t="s">
        <v>17</v>
      </c>
      <c r="AK1897" s="1" t="s">
        <v>9765</v>
      </c>
      <c r="AL1897" s="1" t="s">
        <v>589</v>
      </c>
      <c r="AM1897" s="1" t="s">
        <v>9724</v>
      </c>
      <c r="AT1897" s="1" t="s">
        <v>79</v>
      </c>
      <c r="AU1897" s="1" t="s">
        <v>9844</v>
      </c>
      <c r="AV1897" s="1" t="s">
        <v>7307</v>
      </c>
      <c r="AW1897" s="1" t="s">
        <v>8517</v>
      </c>
      <c r="BG1897" s="1" t="s">
        <v>79</v>
      </c>
      <c r="BH1897" s="1" t="s">
        <v>9844</v>
      </c>
      <c r="BI1897" s="1" t="s">
        <v>3210</v>
      </c>
      <c r="BJ1897" s="1" t="s">
        <v>9674</v>
      </c>
      <c r="BK1897" s="1" t="s">
        <v>79</v>
      </c>
      <c r="BL1897" s="1" t="s">
        <v>9844</v>
      </c>
      <c r="BM1897" s="1" t="s">
        <v>7308</v>
      </c>
      <c r="BN1897" s="1" t="s">
        <v>7925</v>
      </c>
      <c r="BO1897" s="1" t="s">
        <v>79</v>
      </c>
      <c r="BP1897" s="1" t="s">
        <v>9844</v>
      </c>
      <c r="BQ1897" s="1" t="s">
        <v>3211</v>
      </c>
      <c r="BR1897" s="1" t="s">
        <v>15031</v>
      </c>
      <c r="BS1897" s="1" t="s">
        <v>41</v>
      </c>
      <c r="BT1897" s="1" t="s">
        <v>9711</v>
      </c>
    </row>
    <row r="1898" spans="1:72" ht="13.5" customHeight="1">
      <c r="A1898" s="3" t="str">
        <f>HYPERLINK("http://kyu.snu.ac.kr/sdhj/index.jsp?type=hj/GK14657_00IH_0001_0026.jpg","1777_각북면_26")</f>
        <v>1777_각북면_26</v>
      </c>
      <c r="B1898" s="2">
        <v>1777</v>
      </c>
      <c r="C1898" s="2" t="s">
        <v>12868</v>
      </c>
      <c r="D1898" s="2" t="s">
        <v>12865</v>
      </c>
      <c r="E1898" s="2">
        <v>1897</v>
      </c>
      <c r="F1898" s="1">
        <v>7</v>
      </c>
      <c r="G1898" s="1" t="s">
        <v>3029</v>
      </c>
      <c r="H1898" s="1" t="s">
        <v>7349</v>
      </c>
      <c r="I1898" s="1">
        <v>3</v>
      </c>
      <c r="L1898" s="1">
        <v>1</v>
      </c>
      <c r="M1898" s="2" t="s">
        <v>13542</v>
      </c>
      <c r="N1898" s="2" t="s">
        <v>13543</v>
      </c>
      <c r="S1898" s="1" t="s">
        <v>47</v>
      </c>
      <c r="T1898" s="1" t="s">
        <v>179</v>
      </c>
      <c r="W1898" s="1" t="s">
        <v>575</v>
      </c>
      <c r="X1898" s="1" t="s">
        <v>7677</v>
      </c>
      <c r="Y1898" s="1" t="s">
        <v>101</v>
      </c>
      <c r="Z1898" s="1" t="s">
        <v>7731</v>
      </c>
      <c r="AC1898" s="1">
        <v>33</v>
      </c>
      <c r="AD1898" s="1" t="s">
        <v>135</v>
      </c>
      <c r="AE1898" s="1" t="s">
        <v>9650</v>
      </c>
      <c r="AJ1898" s="1" t="s">
        <v>465</v>
      </c>
      <c r="AK1898" s="1" t="s">
        <v>9766</v>
      </c>
      <c r="AL1898" s="1" t="s">
        <v>1277</v>
      </c>
      <c r="AM1898" s="1" t="s">
        <v>8679</v>
      </c>
      <c r="AT1898" s="1" t="s">
        <v>174</v>
      </c>
      <c r="AU1898" s="1" t="s">
        <v>7523</v>
      </c>
      <c r="AV1898" s="1" t="s">
        <v>3212</v>
      </c>
      <c r="AW1898" s="1" t="s">
        <v>8533</v>
      </c>
      <c r="BG1898" s="1" t="s">
        <v>79</v>
      </c>
      <c r="BH1898" s="1" t="s">
        <v>9844</v>
      </c>
      <c r="BI1898" s="1" t="s">
        <v>3213</v>
      </c>
      <c r="BJ1898" s="1" t="s">
        <v>9897</v>
      </c>
      <c r="BK1898" s="1" t="s">
        <v>79</v>
      </c>
      <c r="BL1898" s="1" t="s">
        <v>9844</v>
      </c>
      <c r="BM1898" s="1" t="s">
        <v>1071</v>
      </c>
      <c r="BN1898" s="1" t="s">
        <v>10175</v>
      </c>
      <c r="BO1898" s="1" t="s">
        <v>79</v>
      </c>
      <c r="BP1898" s="1" t="s">
        <v>9844</v>
      </c>
      <c r="BQ1898" s="1" t="s">
        <v>3214</v>
      </c>
      <c r="BR1898" s="1" t="s">
        <v>15023</v>
      </c>
      <c r="BS1898" s="1" t="s">
        <v>41</v>
      </c>
      <c r="BT1898" s="1" t="s">
        <v>9711</v>
      </c>
    </row>
    <row r="1899" spans="1:72" ht="13.5" customHeight="1">
      <c r="A1899" s="3" t="str">
        <f>HYPERLINK("http://kyu.snu.ac.kr/sdhj/index.jsp?type=hj/GK14657_00IH_0001_0026.jpg","1777_각북면_26")</f>
        <v>1777_각북면_26</v>
      </c>
      <c r="B1899" s="2">
        <v>1777</v>
      </c>
      <c r="C1899" s="2" t="s">
        <v>12868</v>
      </c>
      <c r="D1899" s="2" t="s">
        <v>12865</v>
      </c>
      <c r="E1899" s="2">
        <v>1898</v>
      </c>
      <c r="F1899" s="1">
        <v>7</v>
      </c>
      <c r="G1899" s="1" t="s">
        <v>3029</v>
      </c>
      <c r="H1899" s="1" t="s">
        <v>7349</v>
      </c>
      <c r="I1899" s="1">
        <v>3</v>
      </c>
      <c r="L1899" s="1">
        <v>1</v>
      </c>
      <c r="M1899" s="2" t="s">
        <v>13542</v>
      </c>
      <c r="N1899" s="2" t="s">
        <v>13543</v>
      </c>
      <c r="T1899" s="1" t="s">
        <v>15262</v>
      </c>
      <c r="U1899" s="1" t="s">
        <v>138</v>
      </c>
      <c r="V1899" s="1" t="s">
        <v>7522</v>
      </c>
      <c r="Y1899" s="1" t="s">
        <v>1595</v>
      </c>
      <c r="Z1899" s="1" t="s">
        <v>9102</v>
      </c>
      <c r="AC1899" s="1">
        <v>58</v>
      </c>
      <c r="AD1899" s="1" t="s">
        <v>117</v>
      </c>
      <c r="AE1899" s="1" t="s">
        <v>9628</v>
      </c>
    </row>
    <row r="1900" spans="1:72" ht="13.5" customHeight="1">
      <c r="A1900" s="3" t="str">
        <f>HYPERLINK("http://kyu.snu.ac.kr/sdhj/index.jsp?type=hj/GK14657_00IH_0001_0026.jpg","1777_각북면_26")</f>
        <v>1777_각북면_26</v>
      </c>
      <c r="B1900" s="2">
        <v>1777</v>
      </c>
      <c r="C1900" s="2" t="s">
        <v>12868</v>
      </c>
      <c r="D1900" s="2" t="s">
        <v>12865</v>
      </c>
      <c r="E1900" s="2">
        <v>1899</v>
      </c>
      <c r="F1900" s="1">
        <v>7</v>
      </c>
      <c r="G1900" s="1" t="s">
        <v>3029</v>
      </c>
      <c r="H1900" s="1" t="s">
        <v>7349</v>
      </c>
      <c r="I1900" s="1">
        <v>3</v>
      </c>
      <c r="L1900" s="1">
        <v>1</v>
      </c>
      <c r="M1900" s="2" t="s">
        <v>13542</v>
      </c>
      <c r="N1900" s="2" t="s">
        <v>13543</v>
      </c>
      <c r="T1900" s="1" t="s">
        <v>15262</v>
      </c>
      <c r="U1900" s="1" t="s">
        <v>109</v>
      </c>
      <c r="V1900" s="1" t="s">
        <v>7521</v>
      </c>
      <c r="Y1900" s="1" t="s">
        <v>3215</v>
      </c>
      <c r="Z1900" s="1" t="s">
        <v>9101</v>
      </c>
    </row>
    <row r="1901" spans="1:72" ht="13.5" customHeight="1">
      <c r="A1901" s="3" t="str">
        <f>HYPERLINK("http://kyu.snu.ac.kr/sdhj/index.jsp?type=hj/GK14657_00IH_0001_0026.jpg","1777_각북면_26")</f>
        <v>1777_각북면_26</v>
      </c>
      <c r="B1901" s="2">
        <v>1777</v>
      </c>
      <c r="C1901" s="2" t="s">
        <v>12868</v>
      </c>
      <c r="D1901" s="2" t="s">
        <v>12865</v>
      </c>
      <c r="E1901" s="2">
        <v>1900</v>
      </c>
      <c r="F1901" s="1">
        <v>7</v>
      </c>
      <c r="G1901" s="1" t="s">
        <v>3029</v>
      </c>
      <c r="H1901" s="1" t="s">
        <v>7349</v>
      </c>
      <c r="I1901" s="1">
        <v>3</v>
      </c>
      <c r="L1901" s="1">
        <v>1</v>
      </c>
      <c r="M1901" s="2" t="s">
        <v>13542</v>
      </c>
      <c r="N1901" s="2" t="s">
        <v>13543</v>
      </c>
      <c r="T1901" s="1" t="s">
        <v>15262</v>
      </c>
      <c r="U1901" s="1" t="s">
        <v>138</v>
      </c>
      <c r="V1901" s="1" t="s">
        <v>7522</v>
      </c>
      <c r="Y1901" s="1" t="s">
        <v>3216</v>
      </c>
      <c r="Z1901" s="1" t="s">
        <v>7735</v>
      </c>
      <c r="AC1901" s="1">
        <v>55</v>
      </c>
      <c r="AD1901" s="1" t="s">
        <v>75</v>
      </c>
      <c r="AE1901" s="1" t="s">
        <v>9665</v>
      </c>
      <c r="AF1901" s="1" t="s">
        <v>273</v>
      </c>
      <c r="AG1901" s="1" t="s">
        <v>9364</v>
      </c>
    </row>
    <row r="1902" spans="1:72" ht="13.5" customHeight="1">
      <c r="A1902" s="3" t="str">
        <f>HYPERLINK("http://kyu.snu.ac.kr/sdhj/index.jsp?type=hj/GK14657_00IH_0001_0026.jpg","1777_각북면_26")</f>
        <v>1777_각북면_26</v>
      </c>
      <c r="B1902" s="2">
        <v>1777</v>
      </c>
      <c r="C1902" s="2" t="s">
        <v>12868</v>
      </c>
      <c r="D1902" s="2" t="s">
        <v>12865</v>
      </c>
      <c r="E1902" s="2">
        <v>1901</v>
      </c>
      <c r="F1902" s="1">
        <v>7</v>
      </c>
      <c r="G1902" s="1" t="s">
        <v>3029</v>
      </c>
      <c r="H1902" s="1" t="s">
        <v>7349</v>
      </c>
      <c r="I1902" s="1">
        <v>3</v>
      </c>
      <c r="L1902" s="1">
        <v>1</v>
      </c>
      <c r="M1902" s="2" t="s">
        <v>13542</v>
      </c>
      <c r="N1902" s="2" t="s">
        <v>13543</v>
      </c>
      <c r="T1902" s="1" t="s">
        <v>15262</v>
      </c>
      <c r="U1902" s="1" t="s">
        <v>109</v>
      </c>
      <c r="V1902" s="1" t="s">
        <v>7521</v>
      </c>
      <c r="Y1902" s="1" t="s">
        <v>2992</v>
      </c>
      <c r="Z1902" s="1" t="s">
        <v>8036</v>
      </c>
      <c r="AC1902" s="1">
        <v>23</v>
      </c>
      <c r="AD1902" s="1" t="s">
        <v>455</v>
      </c>
      <c r="AE1902" s="1" t="s">
        <v>9661</v>
      </c>
    </row>
    <row r="1903" spans="1:72" ht="13.5" customHeight="1">
      <c r="A1903" s="3" t="str">
        <f>HYPERLINK("http://kyu.snu.ac.kr/sdhj/index.jsp?type=hj/GK14657_00IH_0001_0026.jpg","1777_각북면_26")</f>
        <v>1777_각북면_26</v>
      </c>
      <c r="B1903" s="2">
        <v>1777</v>
      </c>
      <c r="C1903" s="2" t="s">
        <v>12868</v>
      </c>
      <c r="D1903" s="2" t="s">
        <v>12865</v>
      </c>
      <c r="E1903" s="2">
        <v>1902</v>
      </c>
      <c r="F1903" s="1">
        <v>7</v>
      </c>
      <c r="G1903" s="1" t="s">
        <v>3029</v>
      </c>
      <c r="H1903" s="1" t="s">
        <v>7349</v>
      </c>
      <c r="I1903" s="1">
        <v>3</v>
      </c>
      <c r="L1903" s="1">
        <v>2</v>
      </c>
      <c r="M1903" s="2" t="s">
        <v>2622</v>
      </c>
      <c r="N1903" s="2" t="s">
        <v>7830</v>
      </c>
      <c r="Q1903" s="1" t="s">
        <v>3217</v>
      </c>
      <c r="R1903" s="1" t="s">
        <v>7478</v>
      </c>
      <c r="T1903" s="1" t="s">
        <v>12957</v>
      </c>
      <c r="U1903" s="1" t="s">
        <v>109</v>
      </c>
      <c r="V1903" s="1" t="s">
        <v>7521</v>
      </c>
      <c r="Y1903" s="1" t="s">
        <v>2622</v>
      </c>
      <c r="Z1903" s="1" t="s">
        <v>7830</v>
      </c>
      <c r="AC1903" s="1">
        <v>24</v>
      </c>
      <c r="AD1903" s="1" t="s">
        <v>259</v>
      </c>
      <c r="AE1903" s="1" t="s">
        <v>9658</v>
      </c>
      <c r="AJ1903" s="1" t="s">
        <v>17</v>
      </c>
      <c r="AK1903" s="1" t="s">
        <v>9765</v>
      </c>
      <c r="AL1903" s="1" t="s">
        <v>76</v>
      </c>
      <c r="AM1903" s="1" t="s">
        <v>14465</v>
      </c>
      <c r="AT1903" s="1" t="s">
        <v>595</v>
      </c>
      <c r="AU1903" s="1" t="s">
        <v>7540</v>
      </c>
      <c r="AV1903" s="1" t="s">
        <v>3218</v>
      </c>
      <c r="AW1903" s="1" t="s">
        <v>8225</v>
      </c>
      <c r="BG1903" s="1" t="s">
        <v>595</v>
      </c>
      <c r="BH1903" s="1" t="s">
        <v>7540</v>
      </c>
      <c r="BI1903" s="1" t="s">
        <v>1884</v>
      </c>
      <c r="BJ1903" s="1" t="s">
        <v>10436</v>
      </c>
      <c r="BK1903" s="1" t="s">
        <v>595</v>
      </c>
      <c r="BL1903" s="1" t="s">
        <v>7540</v>
      </c>
      <c r="BM1903" s="1" t="s">
        <v>3219</v>
      </c>
      <c r="BN1903" s="1" t="s">
        <v>11706</v>
      </c>
      <c r="BO1903" s="1" t="s">
        <v>235</v>
      </c>
      <c r="BP1903" s="1" t="s">
        <v>7607</v>
      </c>
      <c r="BQ1903" s="1" t="s">
        <v>3220</v>
      </c>
      <c r="BR1903" s="1" t="s">
        <v>12390</v>
      </c>
      <c r="BS1903" s="1" t="s">
        <v>205</v>
      </c>
      <c r="BT1903" s="1" t="s">
        <v>9777</v>
      </c>
    </row>
    <row r="1904" spans="1:72" ht="13.5" customHeight="1">
      <c r="A1904" s="3" t="str">
        <f>HYPERLINK("http://kyu.snu.ac.kr/sdhj/index.jsp?type=hj/GK14657_00IH_0001_0026.jpg","1777_각북면_26")</f>
        <v>1777_각북면_26</v>
      </c>
      <c r="B1904" s="2">
        <v>1777</v>
      </c>
      <c r="C1904" s="2" t="s">
        <v>12868</v>
      </c>
      <c r="D1904" s="2" t="s">
        <v>12865</v>
      </c>
      <c r="E1904" s="2">
        <v>1903</v>
      </c>
      <c r="F1904" s="1">
        <v>7</v>
      </c>
      <c r="G1904" s="1" t="s">
        <v>3029</v>
      </c>
      <c r="H1904" s="1" t="s">
        <v>7349</v>
      </c>
      <c r="I1904" s="1">
        <v>3</v>
      </c>
      <c r="L1904" s="1">
        <v>2</v>
      </c>
      <c r="M1904" s="2" t="s">
        <v>2622</v>
      </c>
      <c r="N1904" s="2" t="s">
        <v>7830</v>
      </c>
      <c r="S1904" s="1" t="s">
        <v>67</v>
      </c>
      <c r="T1904" s="1" t="s">
        <v>5121</v>
      </c>
      <c r="AF1904" s="1" t="s">
        <v>294</v>
      </c>
      <c r="AG1904" s="1" t="s">
        <v>9678</v>
      </c>
    </row>
    <row r="1905" spans="1:72" ht="13.5" customHeight="1">
      <c r="A1905" s="3" t="str">
        <f>HYPERLINK("http://kyu.snu.ac.kr/sdhj/index.jsp?type=hj/GK14657_00IH_0001_0026.jpg","1777_각북면_26")</f>
        <v>1777_각북면_26</v>
      </c>
      <c r="B1905" s="2">
        <v>1777</v>
      </c>
      <c r="C1905" s="2" t="s">
        <v>12868</v>
      </c>
      <c r="D1905" s="2" t="s">
        <v>12865</v>
      </c>
      <c r="E1905" s="2">
        <v>1904</v>
      </c>
      <c r="F1905" s="1">
        <v>7</v>
      </c>
      <c r="G1905" s="1" t="s">
        <v>3029</v>
      </c>
      <c r="H1905" s="1" t="s">
        <v>7349</v>
      </c>
      <c r="I1905" s="1">
        <v>3</v>
      </c>
      <c r="L1905" s="1">
        <v>2</v>
      </c>
      <c r="M1905" s="2" t="s">
        <v>2622</v>
      </c>
      <c r="N1905" s="2" t="s">
        <v>7830</v>
      </c>
      <c r="S1905" s="1" t="s">
        <v>67</v>
      </c>
      <c r="T1905" s="1" t="s">
        <v>5121</v>
      </c>
      <c r="AC1905" s="1">
        <v>24</v>
      </c>
      <c r="AD1905" s="1" t="s">
        <v>259</v>
      </c>
      <c r="AE1905" s="1" t="s">
        <v>9658</v>
      </c>
    </row>
    <row r="1906" spans="1:72" ht="13.5" customHeight="1">
      <c r="A1906" s="3" t="str">
        <f>HYPERLINK("http://kyu.snu.ac.kr/sdhj/index.jsp?type=hj/GK14657_00IH_0001_0026.jpg","1777_각북면_26")</f>
        <v>1777_각북면_26</v>
      </c>
      <c r="B1906" s="2">
        <v>1777</v>
      </c>
      <c r="C1906" s="2" t="s">
        <v>12868</v>
      </c>
      <c r="D1906" s="2" t="s">
        <v>12865</v>
      </c>
      <c r="E1906" s="2">
        <v>1905</v>
      </c>
      <c r="F1906" s="1">
        <v>7</v>
      </c>
      <c r="G1906" s="1" t="s">
        <v>3029</v>
      </c>
      <c r="H1906" s="1" t="s">
        <v>7349</v>
      </c>
      <c r="I1906" s="1">
        <v>3</v>
      </c>
      <c r="L1906" s="1">
        <v>2</v>
      </c>
      <c r="M1906" s="2" t="s">
        <v>2622</v>
      </c>
      <c r="N1906" s="2" t="s">
        <v>7830</v>
      </c>
      <c r="S1906" s="1" t="s">
        <v>67</v>
      </c>
      <c r="T1906" s="1" t="s">
        <v>5121</v>
      </c>
      <c r="AC1906" s="1">
        <v>21</v>
      </c>
      <c r="AD1906" s="1" t="s">
        <v>69</v>
      </c>
      <c r="AE1906" s="1" t="s">
        <v>9646</v>
      </c>
    </row>
    <row r="1907" spans="1:72" ht="13.5" customHeight="1">
      <c r="A1907" s="3" t="str">
        <f>HYPERLINK("http://kyu.snu.ac.kr/sdhj/index.jsp?type=hj/GK14657_00IH_0001_0026.jpg","1777_각북면_26")</f>
        <v>1777_각북면_26</v>
      </c>
      <c r="B1907" s="2">
        <v>1777</v>
      </c>
      <c r="C1907" s="2" t="s">
        <v>12868</v>
      </c>
      <c r="D1907" s="2" t="s">
        <v>12865</v>
      </c>
      <c r="E1907" s="2">
        <v>1906</v>
      </c>
      <c r="F1907" s="1">
        <v>7</v>
      </c>
      <c r="G1907" s="1" t="s">
        <v>3029</v>
      </c>
      <c r="H1907" s="1" t="s">
        <v>7349</v>
      </c>
      <c r="I1907" s="1">
        <v>3</v>
      </c>
      <c r="L1907" s="1">
        <v>2</v>
      </c>
      <c r="M1907" s="2" t="s">
        <v>2622</v>
      </c>
      <c r="N1907" s="2" t="s">
        <v>7830</v>
      </c>
      <c r="S1907" s="1" t="s">
        <v>67</v>
      </c>
      <c r="T1907" s="1" t="s">
        <v>5121</v>
      </c>
      <c r="AC1907" s="1">
        <v>7</v>
      </c>
      <c r="AD1907" s="1" t="s">
        <v>108</v>
      </c>
      <c r="AE1907" s="1" t="s">
        <v>9615</v>
      </c>
    </row>
    <row r="1908" spans="1:72" ht="13.5" customHeight="1">
      <c r="A1908" s="3" t="str">
        <f>HYPERLINK("http://kyu.snu.ac.kr/sdhj/index.jsp?type=hj/GK14657_00IH_0001_0026.jpg","1777_각북면_26")</f>
        <v>1777_각북면_26</v>
      </c>
      <c r="B1908" s="2">
        <v>1777</v>
      </c>
      <c r="C1908" s="2" t="s">
        <v>12868</v>
      </c>
      <c r="D1908" s="2" t="s">
        <v>12865</v>
      </c>
      <c r="E1908" s="2">
        <v>1907</v>
      </c>
      <c r="F1908" s="1">
        <v>7</v>
      </c>
      <c r="G1908" s="1" t="s">
        <v>3029</v>
      </c>
      <c r="H1908" s="1" t="s">
        <v>7349</v>
      </c>
      <c r="I1908" s="1">
        <v>3</v>
      </c>
      <c r="L1908" s="1">
        <v>2</v>
      </c>
      <c r="M1908" s="2" t="s">
        <v>2622</v>
      </c>
      <c r="N1908" s="2" t="s">
        <v>7830</v>
      </c>
      <c r="S1908" s="1" t="s">
        <v>67</v>
      </c>
      <c r="T1908" s="1" t="s">
        <v>5121</v>
      </c>
      <c r="AC1908" s="1">
        <v>5</v>
      </c>
      <c r="AD1908" s="1" t="s">
        <v>201</v>
      </c>
      <c r="AE1908" s="1" t="s">
        <v>9636</v>
      </c>
    </row>
    <row r="1909" spans="1:72" ht="13.5" customHeight="1">
      <c r="A1909" s="3" t="str">
        <f>HYPERLINK("http://kyu.snu.ac.kr/sdhj/index.jsp?type=hj/GK14657_00IH_0001_0026.jpg","1777_각북면_26")</f>
        <v>1777_각북면_26</v>
      </c>
      <c r="B1909" s="2">
        <v>1777</v>
      </c>
      <c r="C1909" s="2" t="s">
        <v>12868</v>
      </c>
      <c r="D1909" s="2" t="s">
        <v>12865</v>
      </c>
      <c r="E1909" s="2">
        <v>1908</v>
      </c>
      <c r="F1909" s="1">
        <v>7</v>
      </c>
      <c r="G1909" s="1" t="s">
        <v>3029</v>
      </c>
      <c r="H1909" s="1" t="s">
        <v>7349</v>
      </c>
      <c r="I1909" s="1">
        <v>3</v>
      </c>
      <c r="L1909" s="1">
        <v>3</v>
      </c>
      <c r="M1909" s="2" t="s">
        <v>13544</v>
      </c>
      <c r="N1909" s="2" t="s">
        <v>13545</v>
      </c>
      <c r="T1909" s="1" t="s">
        <v>12957</v>
      </c>
      <c r="U1909" s="1" t="s">
        <v>327</v>
      </c>
      <c r="V1909" s="1" t="s">
        <v>7520</v>
      </c>
      <c r="W1909" s="1" t="s">
        <v>1367</v>
      </c>
      <c r="X1909" s="1" t="s">
        <v>7509</v>
      </c>
      <c r="Y1909" s="1" t="s">
        <v>210</v>
      </c>
      <c r="Z1909" s="1" t="s">
        <v>7726</v>
      </c>
      <c r="AC1909" s="1">
        <v>64</v>
      </c>
      <c r="AD1909" s="1" t="s">
        <v>385</v>
      </c>
      <c r="AE1909" s="1" t="s">
        <v>9640</v>
      </c>
      <c r="AJ1909" s="1" t="s">
        <v>17</v>
      </c>
      <c r="AK1909" s="1" t="s">
        <v>9765</v>
      </c>
      <c r="AL1909" s="1" t="s">
        <v>589</v>
      </c>
      <c r="AM1909" s="1" t="s">
        <v>9724</v>
      </c>
      <c r="AT1909" s="1" t="s">
        <v>235</v>
      </c>
      <c r="AU1909" s="1" t="s">
        <v>7607</v>
      </c>
      <c r="AV1909" s="1" t="s">
        <v>3221</v>
      </c>
      <c r="AW1909" s="1" t="s">
        <v>10387</v>
      </c>
      <c r="BG1909" s="1" t="s">
        <v>235</v>
      </c>
      <c r="BH1909" s="1" t="s">
        <v>7607</v>
      </c>
      <c r="BI1909" s="1" t="s">
        <v>3222</v>
      </c>
      <c r="BJ1909" s="1" t="s">
        <v>11130</v>
      </c>
      <c r="BK1909" s="1" t="s">
        <v>235</v>
      </c>
      <c r="BL1909" s="1" t="s">
        <v>7607</v>
      </c>
      <c r="BM1909" s="1" t="s">
        <v>3223</v>
      </c>
      <c r="BN1909" s="1" t="s">
        <v>11705</v>
      </c>
      <c r="BO1909" s="1" t="s">
        <v>235</v>
      </c>
      <c r="BP1909" s="1" t="s">
        <v>7607</v>
      </c>
      <c r="BQ1909" s="1" t="s">
        <v>3224</v>
      </c>
      <c r="BR1909" s="1" t="s">
        <v>15123</v>
      </c>
      <c r="BS1909" s="1" t="s">
        <v>129</v>
      </c>
      <c r="BT1909" s="1" t="s">
        <v>9723</v>
      </c>
    </row>
    <row r="1910" spans="1:72" ht="13.5" customHeight="1">
      <c r="A1910" s="3" t="str">
        <f>HYPERLINK("http://kyu.snu.ac.kr/sdhj/index.jsp?type=hj/GK14657_00IH_0001_0026.jpg","1777_각북면_26")</f>
        <v>1777_각북면_26</v>
      </c>
      <c r="B1910" s="2">
        <v>1777</v>
      </c>
      <c r="C1910" s="2" t="s">
        <v>12868</v>
      </c>
      <c r="D1910" s="2" t="s">
        <v>12865</v>
      </c>
      <c r="E1910" s="2">
        <v>1909</v>
      </c>
      <c r="F1910" s="1">
        <v>7</v>
      </c>
      <c r="G1910" s="1" t="s">
        <v>3029</v>
      </c>
      <c r="H1910" s="1" t="s">
        <v>7349</v>
      </c>
      <c r="I1910" s="1">
        <v>3</v>
      </c>
      <c r="L1910" s="1">
        <v>3</v>
      </c>
      <c r="M1910" s="2" t="s">
        <v>13544</v>
      </c>
      <c r="N1910" s="2" t="s">
        <v>13545</v>
      </c>
      <c r="S1910" s="1" t="s">
        <v>67</v>
      </c>
      <c r="T1910" s="1" t="s">
        <v>5121</v>
      </c>
      <c r="AF1910" s="1" t="s">
        <v>93</v>
      </c>
      <c r="AG1910" s="1" t="s">
        <v>7486</v>
      </c>
    </row>
    <row r="1911" spans="1:72" ht="13.5" customHeight="1">
      <c r="A1911" s="3" t="str">
        <f>HYPERLINK("http://kyu.snu.ac.kr/sdhj/index.jsp?type=hj/GK14657_00IH_0001_0026.jpg","1777_각북면_26")</f>
        <v>1777_각북면_26</v>
      </c>
      <c r="B1911" s="2">
        <v>1777</v>
      </c>
      <c r="C1911" s="2" t="s">
        <v>12868</v>
      </c>
      <c r="D1911" s="2" t="s">
        <v>12865</v>
      </c>
      <c r="E1911" s="2">
        <v>1910</v>
      </c>
      <c r="F1911" s="1">
        <v>7</v>
      </c>
      <c r="G1911" s="1" t="s">
        <v>3029</v>
      </c>
      <c r="H1911" s="1" t="s">
        <v>7349</v>
      </c>
      <c r="I1911" s="1">
        <v>3</v>
      </c>
      <c r="L1911" s="1">
        <v>3</v>
      </c>
      <c r="M1911" s="2" t="s">
        <v>13544</v>
      </c>
      <c r="N1911" s="2" t="s">
        <v>13545</v>
      </c>
      <c r="S1911" s="1" t="s">
        <v>67</v>
      </c>
      <c r="T1911" s="1" t="s">
        <v>5121</v>
      </c>
      <c r="AF1911" s="1" t="s">
        <v>294</v>
      </c>
      <c r="AG1911" s="1" t="s">
        <v>9678</v>
      </c>
    </row>
    <row r="1912" spans="1:72" ht="13.5" customHeight="1">
      <c r="A1912" s="3" t="str">
        <f>HYPERLINK("http://kyu.snu.ac.kr/sdhj/index.jsp?type=hj/GK14657_00IH_0001_0026.jpg","1777_각북면_26")</f>
        <v>1777_각북면_26</v>
      </c>
      <c r="B1912" s="2">
        <v>1777</v>
      </c>
      <c r="C1912" s="2" t="s">
        <v>12868</v>
      </c>
      <c r="D1912" s="2" t="s">
        <v>12865</v>
      </c>
      <c r="E1912" s="2">
        <v>1911</v>
      </c>
      <c r="F1912" s="1">
        <v>7</v>
      </c>
      <c r="G1912" s="1" t="s">
        <v>3029</v>
      </c>
      <c r="H1912" s="1" t="s">
        <v>7349</v>
      </c>
      <c r="I1912" s="1">
        <v>3</v>
      </c>
      <c r="L1912" s="1">
        <v>3</v>
      </c>
      <c r="M1912" s="2" t="s">
        <v>13544</v>
      </c>
      <c r="N1912" s="2" t="s">
        <v>13545</v>
      </c>
      <c r="S1912" s="1" t="s">
        <v>67</v>
      </c>
      <c r="T1912" s="1" t="s">
        <v>5121</v>
      </c>
      <c r="AC1912" s="1">
        <v>10</v>
      </c>
      <c r="AD1912" s="1" t="s">
        <v>386</v>
      </c>
      <c r="AE1912" s="1" t="s">
        <v>9619</v>
      </c>
      <c r="AF1912" s="1" t="s">
        <v>3225</v>
      </c>
      <c r="AG1912" s="1" t="s">
        <v>9697</v>
      </c>
    </row>
    <row r="1913" spans="1:72" ht="13.5" customHeight="1">
      <c r="A1913" s="3" t="str">
        <f>HYPERLINK("http://kyu.snu.ac.kr/sdhj/index.jsp?type=hj/GK14657_00IH_0001_0026.jpg","1777_각북면_26")</f>
        <v>1777_각북면_26</v>
      </c>
      <c r="B1913" s="2">
        <v>1777</v>
      </c>
      <c r="C1913" s="2" t="s">
        <v>12868</v>
      </c>
      <c r="D1913" s="2" t="s">
        <v>12865</v>
      </c>
      <c r="E1913" s="2">
        <v>1912</v>
      </c>
      <c r="F1913" s="1">
        <v>7</v>
      </c>
      <c r="G1913" s="1" t="s">
        <v>3029</v>
      </c>
      <c r="H1913" s="1" t="s">
        <v>7349</v>
      </c>
      <c r="I1913" s="1">
        <v>3</v>
      </c>
      <c r="L1913" s="1">
        <v>3</v>
      </c>
      <c r="M1913" s="2" t="s">
        <v>13544</v>
      </c>
      <c r="N1913" s="2" t="s">
        <v>13545</v>
      </c>
      <c r="S1913" s="1" t="s">
        <v>1554</v>
      </c>
      <c r="T1913" s="1" t="s">
        <v>7484</v>
      </c>
      <c r="AC1913" s="1">
        <v>5</v>
      </c>
      <c r="AD1913" s="1" t="s">
        <v>201</v>
      </c>
      <c r="AE1913" s="1" t="s">
        <v>9636</v>
      </c>
      <c r="AG1913" s="1" t="s">
        <v>9052</v>
      </c>
    </row>
    <row r="1914" spans="1:72" ht="13.5" customHeight="1">
      <c r="A1914" s="3" t="str">
        <f>HYPERLINK("http://kyu.snu.ac.kr/sdhj/index.jsp?type=hj/GK14657_00IH_0001_0026.jpg","1777_각북면_26")</f>
        <v>1777_각북면_26</v>
      </c>
      <c r="B1914" s="2">
        <v>1777</v>
      </c>
      <c r="C1914" s="2" t="s">
        <v>12868</v>
      </c>
      <c r="D1914" s="2" t="s">
        <v>12865</v>
      </c>
      <c r="E1914" s="2">
        <v>1913</v>
      </c>
      <c r="F1914" s="1">
        <v>7</v>
      </c>
      <c r="G1914" s="1" t="s">
        <v>3029</v>
      </c>
      <c r="H1914" s="1" t="s">
        <v>7349</v>
      </c>
      <c r="I1914" s="1">
        <v>3</v>
      </c>
      <c r="L1914" s="1">
        <v>3</v>
      </c>
      <c r="M1914" s="2" t="s">
        <v>13544</v>
      </c>
      <c r="N1914" s="2" t="s">
        <v>13545</v>
      </c>
      <c r="S1914" s="1" t="s">
        <v>1554</v>
      </c>
      <c r="T1914" s="1" t="s">
        <v>7484</v>
      </c>
      <c r="AC1914" s="1">
        <v>7</v>
      </c>
      <c r="AD1914" s="1" t="s">
        <v>108</v>
      </c>
      <c r="AE1914" s="1" t="s">
        <v>9615</v>
      </c>
      <c r="AF1914" s="1" t="s">
        <v>1252</v>
      </c>
      <c r="AG1914" s="1" t="s">
        <v>15362</v>
      </c>
    </row>
    <row r="1915" spans="1:72" ht="13.5" customHeight="1">
      <c r="A1915" s="3" t="str">
        <f>HYPERLINK("http://kyu.snu.ac.kr/sdhj/index.jsp?type=hj/GK14657_00IH_0001_0026.jpg","1777_각북면_26")</f>
        <v>1777_각북면_26</v>
      </c>
      <c r="B1915" s="2">
        <v>1777</v>
      </c>
      <c r="C1915" s="2" t="s">
        <v>12868</v>
      </c>
      <c r="D1915" s="2" t="s">
        <v>12865</v>
      </c>
      <c r="E1915" s="2">
        <v>1914</v>
      </c>
      <c r="F1915" s="1">
        <v>7</v>
      </c>
      <c r="G1915" s="1" t="s">
        <v>3029</v>
      </c>
      <c r="H1915" s="1" t="s">
        <v>7349</v>
      </c>
      <c r="I1915" s="1">
        <v>3</v>
      </c>
      <c r="L1915" s="1">
        <v>4</v>
      </c>
      <c r="M1915" s="2" t="s">
        <v>15457</v>
      </c>
      <c r="N1915" s="2" t="s">
        <v>13546</v>
      </c>
      <c r="O1915" s="1" t="s">
        <v>6</v>
      </c>
      <c r="P1915" s="1" t="s">
        <v>7461</v>
      </c>
      <c r="T1915" s="1" t="s">
        <v>12957</v>
      </c>
      <c r="U1915" s="1" t="s">
        <v>174</v>
      </c>
      <c r="V1915" s="1" t="s">
        <v>7523</v>
      </c>
      <c r="W1915" s="1" t="s">
        <v>48</v>
      </c>
      <c r="X1915" s="1" t="s">
        <v>7670</v>
      </c>
      <c r="Y1915" s="1" t="s">
        <v>7305</v>
      </c>
      <c r="Z1915" s="1" t="s">
        <v>9100</v>
      </c>
      <c r="AC1915" s="1">
        <v>29</v>
      </c>
      <c r="AD1915" s="1" t="s">
        <v>723</v>
      </c>
      <c r="AE1915" s="1" t="s">
        <v>9668</v>
      </c>
      <c r="AJ1915" s="1" t="s">
        <v>17</v>
      </c>
      <c r="AK1915" s="1" t="s">
        <v>9765</v>
      </c>
      <c r="AL1915" s="1" t="s">
        <v>50</v>
      </c>
      <c r="AM1915" s="1" t="s">
        <v>9712</v>
      </c>
      <c r="AT1915" s="1" t="s">
        <v>79</v>
      </c>
      <c r="AU1915" s="1" t="s">
        <v>9844</v>
      </c>
      <c r="AV1915" s="1" t="s">
        <v>3226</v>
      </c>
      <c r="AW1915" s="1" t="s">
        <v>10386</v>
      </c>
      <c r="AZ1915" s="1" t="s">
        <v>3108</v>
      </c>
      <c r="BA1915" s="1" t="s">
        <v>10383</v>
      </c>
      <c r="BG1915" s="1" t="s">
        <v>2015</v>
      </c>
      <c r="BH1915" s="1" t="s">
        <v>9872</v>
      </c>
      <c r="BI1915" s="1" t="s">
        <v>3083</v>
      </c>
      <c r="BJ1915" s="1" t="s">
        <v>10398</v>
      </c>
      <c r="BK1915" s="1" t="s">
        <v>1175</v>
      </c>
      <c r="BL1915" s="1" t="s">
        <v>14597</v>
      </c>
      <c r="BM1915" s="1" t="s">
        <v>1176</v>
      </c>
      <c r="BN1915" s="1" t="s">
        <v>11136</v>
      </c>
      <c r="BO1915" s="1" t="s">
        <v>79</v>
      </c>
      <c r="BP1915" s="1" t="s">
        <v>9844</v>
      </c>
      <c r="BQ1915" s="1" t="s">
        <v>3227</v>
      </c>
      <c r="BR1915" s="1" t="s">
        <v>12389</v>
      </c>
      <c r="BS1915" s="1" t="s">
        <v>2932</v>
      </c>
      <c r="BT1915" s="1" t="s">
        <v>12686</v>
      </c>
    </row>
    <row r="1916" spans="1:72" ht="13.5" customHeight="1">
      <c r="A1916" s="3" t="str">
        <f>HYPERLINK("http://kyu.snu.ac.kr/sdhj/index.jsp?type=hj/GK14657_00IH_0001_0026.jpg","1777_각북면_26")</f>
        <v>1777_각북면_26</v>
      </c>
      <c r="B1916" s="2">
        <v>1777</v>
      </c>
      <c r="C1916" s="2" t="s">
        <v>12868</v>
      </c>
      <c r="D1916" s="2" t="s">
        <v>12865</v>
      </c>
      <c r="E1916" s="2">
        <v>1915</v>
      </c>
      <c r="F1916" s="1">
        <v>7</v>
      </c>
      <c r="G1916" s="1" t="s">
        <v>3029</v>
      </c>
      <c r="H1916" s="1" t="s">
        <v>7349</v>
      </c>
      <c r="I1916" s="1">
        <v>3</v>
      </c>
      <c r="L1916" s="1">
        <v>4</v>
      </c>
      <c r="M1916" s="2" t="s">
        <v>15457</v>
      </c>
      <c r="N1916" s="2" t="s">
        <v>13546</v>
      </c>
      <c r="S1916" s="1" t="s">
        <v>47</v>
      </c>
      <c r="T1916" s="1" t="s">
        <v>179</v>
      </c>
      <c r="W1916" s="1" t="s">
        <v>732</v>
      </c>
      <c r="X1916" s="1" t="s">
        <v>7672</v>
      </c>
      <c r="Y1916" s="1" t="s">
        <v>101</v>
      </c>
      <c r="Z1916" s="1" t="s">
        <v>7731</v>
      </c>
      <c r="AC1916" s="1">
        <v>24</v>
      </c>
      <c r="AD1916" s="1" t="s">
        <v>259</v>
      </c>
      <c r="AE1916" s="1" t="s">
        <v>9658</v>
      </c>
      <c r="AJ1916" s="1" t="s">
        <v>465</v>
      </c>
      <c r="AK1916" s="1" t="s">
        <v>9766</v>
      </c>
      <c r="AL1916" s="1" t="s">
        <v>1620</v>
      </c>
      <c r="AM1916" s="1" t="s">
        <v>9817</v>
      </c>
      <c r="AT1916" s="1" t="s">
        <v>174</v>
      </c>
      <c r="AU1916" s="1" t="s">
        <v>7523</v>
      </c>
      <c r="AV1916" s="1" t="s">
        <v>3228</v>
      </c>
      <c r="AW1916" s="1" t="s">
        <v>10385</v>
      </c>
      <c r="BG1916" s="1" t="s">
        <v>3180</v>
      </c>
      <c r="BH1916" s="1" t="s">
        <v>10749</v>
      </c>
      <c r="BI1916" s="1" t="s">
        <v>3229</v>
      </c>
      <c r="BJ1916" s="1" t="s">
        <v>9478</v>
      </c>
      <c r="BK1916" s="1" t="s">
        <v>79</v>
      </c>
      <c r="BL1916" s="1" t="s">
        <v>9844</v>
      </c>
      <c r="BM1916" s="1" t="s">
        <v>3230</v>
      </c>
      <c r="BN1916" s="1" t="s">
        <v>10565</v>
      </c>
      <c r="BO1916" s="1" t="s">
        <v>79</v>
      </c>
      <c r="BP1916" s="1" t="s">
        <v>9844</v>
      </c>
      <c r="BQ1916" s="1" t="s">
        <v>3231</v>
      </c>
      <c r="BR1916" s="1" t="s">
        <v>14850</v>
      </c>
      <c r="BS1916" s="1" t="s">
        <v>76</v>
      </c>
      <c r="BT1916" s="1" t="s">
        <v>14465</v>
      </c>
    </row>
    <row r="1917" spans="1:72" ht="13.5" customHeight="1">
      <c r="A1917" s="3" t="str">
        <f>HYPERLINK("http://kyu.snu.ac.kr/sdhj/index.jsp?type=hj/GK14657_00IH_0001_0026.jpg","1777_각북면_26")</f>
        <v>1777_각북면_26</v>
      </c>
      <c r="B1917" s="2">
        <v>1777</v>
      </c>
      <c r="C1917" s="2" t="s">
        <v>12868</v>
      </c>
      <c r="D1917" s="2" t="s">
        <v>12865</v>
      </c>
      <c r="E1917" s="2">
        <v>1916</v>
      </c>
      <c r="F1917" s="1">
        <v>7</v>
      </c>
      <c r="G1917" s="1" t="s">
        <v>3029</v>
      </c>
      <c r="H1917" s="1" t="s">
        <v>7349</v>
      </c>
      <c r="I1917" s="1">
        <v>3</v>
      </c>
      <c r="L1917" s="1">
        <v>4</v>
      </c>
      <c r="M1917" s="2" t="s">
        <v>15457</v>
      </c>
      <c r="N1917" s="2" t="s">
        <v>13546</v>
      </c>
      <c r="S1917" s="1" t="s">
        <v>130</v>
      </c>
      <c r="T1917" s="1" t="s">
        <v>7487</v>
      </c>
      <c r="W1917" s="1" t="s">
        <v>310</v>
      </c>
      <c r="X1917" s="1" t="s">
        <v>7494</v>
      </c>
      <c r="Y1917" s="1" t="s">
        <v>101</v>
      </c>
      <c r="Z1917" s="1" t="s">
        <v>7731</v>
      </c>
      <c r="AC1917" s="1">
        <v>48</v>
      </c>
      <c r="AD1917" s="1" t="s">
        <v>334</v>
      </c>
      <c r="AE1917" s="1" t="s">
        <v>9662</v>
      </c>
    </row>
    <row r="1918" spans="1:72" ht="13.5" customHeight="1">
      <c r="A1918" s="3" t="str">
        <f>HYPERLINK("http://kyu.snu.ac.kr/sdhj/index.jsp?type=hj/GK14657_00IH_0001_0027.jpg","1777_각북면_27")</f>
        <v>1777_각북면_27</v>
      </c>
      <c r="B1918" s="2">
        <v>1777</v>
      </c>
      <c r="C1918" s="2" t="s">
        <v>12868</v>
      </c>
      <c r="D1918" s="2" t="s">
        <v>12865</v>
      </c>
      <c r="E1918" s="2">
        <v>1917</v>
      </c>
      <c r="F1918" s="1">
        <v>7</v>
      </c>
      <c r="G1918" s="1" t="s">
        <v>3029</v>
      </c>
      <c r="H1918" s="1" t="s">
        <v>7349</v>
      </c>
      <c r="I1918" s="1">
        <v>3</v>
      </c>
      <c r="L1918" s="1">
        <v>4</v>
      </c>
      <c r="M1918" s="2" t="s">
        <v>15457</v>
      </c>
      <c r="N1918" s="2" t="s">
        <v>13546</v>
      </c>
      <c r="T1918" s="1" t="s">
        <v>15262</v>
      </c>
      <c r="U1918" s="1" t="s">
        <v>138</v>
      </c>
      <c r="V1918" s="1" t="s">
        <v>7522</v>
      </c>
      <c r="Y1918" s="1" t="s">
        <v>3232</v>
      </c>
      <c r="Z1918" s="1" t="s">
        <v>9099</v>
      </c>
      <c r="AC1918" s="1">
        <v>58</v>
      </c>
      <c r="AD1918" s="1" t="s">
        <v>117</v>
      </c>
      <c r="AE1918" s="1" t="s">
        <v>9628</v>
      </c>
      <c r="AT1918" s="1" t="s">
        <v>3056</v>
      </c>
      <c r="AU1918" s="1" t="s">
        <v>9860</v>
      </c>
      <c r="AV1918" s="1" t="s">
        <v>2601</v>
      </c>
      <c r="AW1918" s="1" t="s">
        <v>7778</v>
      </c>
      <c r="BB1918" s="1" t="s">
        <v>2374</v>
      </c>
      <c r="BC1918" s="1" t="s">
        <v>7650</v>
      </c>
      <c r="BD1918" s="1" t="s">
        <v>3163</v>
      </c>
      <c r="BE1918" s="1" t="s">
        <v>9104</v>
      </c>
    </row>
    <row r="1919" spans="1:72" ht="13.5" customHeight="1">
      <c r="A1919" s="3" t="str">
        <f>HYPERLINK("http://kyu.snu.ac.kr/sdhj/index.jsp?type=hj/GK14657_00IH_0001_0027.jpg","1777_각북면_27")</f>
        <v>1777_각북면_27</v>
      </c>
      <c r="B1919" s="2">
        <v>1777</v>
      </c>
      <c r="C1919" s="2" t="s">
        <v>12868</v>
      </c>
      <c r="D1919" s="2" t="s">
        <v>12865</v>
      </c>
      <c r="E1919" s="2">
        <v>1918</v>
      </c>
      <c r="F1919" s="1">
        <v>7</v>
      </c>
      <c r="G1919" s="1" t="s">
        <v>3029</v>
      </c>
      <c r="H1919" s="1" t="s">
        <v>7349</v>
      </c>
      <c r="I1919" s="1">
        <v>3</v>
      </c>
      <c r="L1919" s="1">
        <v>4</v>
      </c>
      <c r="M1919" s="2" t="s">
        <v>15457</v>
      </c>
      <c r="N1919" s="2" t="s">
        <v>13546</v>
      </c>
      <c r="T1919" s="1" t="s">
        <v>15262</v>
      </c>
      <c r="U1919" s="1" t="s">
        <v>109</v>
      </c>
      <c r="V1919" s="1" t="s">
        <v>7521</v>
      </c>
      <c r="Y1919" s="1" t="s">
        <v>2924</v>
      </c>
      <c r="Z1919" s="1" t="s">
        <v>8924</v>
      </c>
      <c r="AC1919" s="1">
        <v>29</v>
      </c>
      <c r="AD1919" s="1" t="s">
        <v>723</v>
      </c>
      <c r="AE1919" s="1" t="s">
        <v>9668</v>
      </c>
    </row>
    <row r="1920" spans="1:72" ht="13.5" customHeight="1">
      <c r="A1920" s="3" t="str">
        <f>HYPERLINK("http://kyu.snu.ac.kr/sdhj/index.jsp?type=hj/GK14657_00IH_0001_0027.jpg","1777_각북면_27")</f>
        <v>1777_각북면_27</v>
      </c>
      <c r="B1920" s="2">
        <v>1777</v>
      </c>
      <c r="C1920" s="2" t="s">
        <v>12868</v>
      </c>
      <c r="D1920" s="2" t="s">
        <v>12865</v>
      </c>
      <c r="E1920" s="2">
        <v>1919</v>
      </c>
      <c r="F1920" s="1">
        <v>7</v>
      </c>
      <c r="G1920" s="1" t="s">
        <v>3029</v>
      </c>
      <c r="H1920" s="1" t="s">
        <v>7349</v>
      </c>
      <c r="I1920" s="1">
        <v>3</v>
      </c>
      <c r="L1920" s="1">
        <v>4</v>
      </c>
      <c r="M1920" s="2" t="s">
        <v>15457</v>
      </c>
      <c r="N1920" s="2" t="s">
        <v>13546</v>
      </c>
      <c r="T1920" s="1" t="s">
        <v>15262</v>
      </c>
      <c r="U1920" s="1" t="s">
        <v>109</v>
      </c>
      <c r="V1920" s="1" t="s">
        <v>7521</v>
      </c>
      <c r="Y1920" s="1" t="s">
        <v>3233</v>
      </c>
      <c r="Z1920" s="1" t="s">
        <v>12990</v>
      </c>
      <c r="AT1920" s="1" t="s">
        <v>3056</v>
      </c>
      <c r="AU1920" s="1" t="s">
        <v>9860</v>
      </c>
      <c r="AV1920" s="1" t="s">
        <v>3234</v>
      </c>
      <c r="AW1920" s="1" t="s">
        <v>10384</v>
      </c>
      <c r="BB1920" s="1" t="s">
        <v>2374</v>
      </c>
      <c r="BC1920" s="1" t="s">
        <v>7650</v>
      </c>
      <c r="BD1920" s="1" t="s">
        <v>3104</v>
      </c>
      <c r="BE1920" s="1" t="s">
        <v>9139</v>
      </c>
    </row>
    <row r="1921" spans="1:72" ht="13.5" customHeight="1">
      <c r="A1921" s="3" t="str">
        <f>HYPERLINK("http://kyu.snu.ac.kr/sdhj/index.jsp?type=hj/GK14657_00IH_0001_0027.jpg","1777_각북면_27")</f>
        <v>1777_각북면_27</v>
      </c>
      <c r="B1921" s="2">
        <v>1777</v>
      </c>
      <c r="C1921" s="2" t="s">
        <v>12868</v>
      </c>
      <c r="D1921" s="2" t="s">
        <v>12865</v>
      </c>
      <c r="E1921" s="2">
        <v>1920</v>
      </c>
      <c r="F1921" s="1">
        <v>7</v>
      </c>
      <c r="G1921" s="1" t="s">
        <v>3029</v>
      </c>
      <c r="H1921" s="1" t="s">
        <v>7349</v>
      </c>
      <c r="I1921" s="1">
        <v>3</v>
      </c>
      <c r="L1921" s="1">
        <v>5</v>
      </c>
      <c r="M1921" s="2" t="s">
        <v>13547</v>
      </c>
      <c r="N1921" s="2" t="s">
        <v>13548</v>
      </c>
      <c r="T1921" s="1" t="s">
        <v>12957</v>
      </c>
      <c r="U1921" s="1" t="s">
        <v>174</v>
      </c>
      <c r="V1921" s="1" t="s">
        <v>7523</v>
      </c>
      <c r="W1921" s="1" t="s">
        <v>48</v>
      </c>
      <c r="X1921" s="1" t="s">
        <v>7670</v>
      </c>
      <c r="Y1921" s="1" t="s">
        <v>3235</v>
      </c>
      <c r="Z1921" s="1" t="s">
        <v>9098</v>
      </c>
      <c r="AC1921" s="1">
        <v>41</v>
      </c>
      <c r="AD1921" s="1" t="s">
        <v>753</v>
      </c>
      <c r="AE1921" s="1" t="s">
        <v>9644</v>
      </c>
      <c r="AJ1921" s="1" t="s">
        <v>17</v>
      </c>
      <c r="AK1921" s="1" t="s">
        <v>9765</v>
      </c>
      <c r="AL1921" s="1" t="s">
        <v>50</v>
      </c>
      <c r="AM1921" s="1" t="s">
        <v>9712</v>
      </c>
      <c r="AT1921" s="1" t="s">
        <v>79</v>
      </c>
      <c r="AU1921" s="1" t="s">
        <v>9844</v>
      </c>
      <c r="AV1921" s="1" t="s">
        <v>3108</v>
      </c>
      <c r="AW1921" s="1" t="s">
        <v>10383</v>
      </c>
      <c r="BG1921" s="1" t="s">
        <v>314</v>
      </c>
      <c r="BH1921" s="1" t="s">
        <v>7566</v>
      </c>
      <c r="BI1921" s="1" t="s">
        <v>3083</v>
      </c>
      <c r="BJ1921" s="1" t="s">
        <v>10398</v>
      </c>
      <c r="BK1921" s="1" t="s">
        <v>1175</v>
      </c>
      <c r="BL1921" s="1" t="s">
        <v>14597</v>
      </c>
      <c r="BM1921" s="1" t="s">
        <v>1176</v>
      </c>
      <c r="BN1921" s="1" t="s">
        <v>11136</v>
      </c>
      <c r="BO1921" s="1" t="s">
        <v>79</v>
      </c>
      <c r="BP1921" s="1" t="s">
        <v>9844</v>
      </c>
      <c r="BQ1921" s="1" t="s">
        <v>7304</v>
      </c>
      <c r="BR1921" s="1" t="s">
        <v>12388</v>
      </c>
      <c r="BS1921" s="1" t="s">
        <v>843</v>
      </c>
      <c r="BT1921" s="1" t="s">
        <v>8462</v>
      </c>
    </row>
    <row r="1922" spans="1:72" ht="13.5" customHeight="1">
      <c r="A1922" s="3" t="str">
        <f>HYPERLINK("http://kyu.snu.ac.kr/sdhj/index.jsp?type=hj/GK14657_00IH_0001_0027.jpg","1777_각북면_27")</f>
        <v>1777_각북면_27</v>
      </c>
      <c r="B1922" s="2">
        <v>1777</v>
      </c>
      <c r="C1922" s="2" t="s">
        <v>12868</v>
      </c>
      <c r="D1922" s="2" t="s">
        <v>12865</v>
      </c>
      <c r="E1922" s="2">
        <v>1921</v>
      </c>
      <c r="F1922" s="1">
        <v>7</v>
      </c>
      <c r="G1922" s="1" t="s">
        <v>3029</v>
      </c>
      <c r="H1922" s="1" t="s">
        <v>7349</v>
      </c>
      <c r="I1922" s="1">
        <v>3</v>
      </c>
      <c r="L1922" s="1">
        <v>5</v>
      </c>
      <c r="M1922" s="2" t="s">
        <v>13547</v>
      </c>
      <c r="N1922" s="2" t="s">
        <v>13548</v>
      </c>
      <c r="S1922" s="1" t="s">
        <v>47</v>
      </c>
      <c r="T1922" s="1" t="s">
        <v>179</v>
      </c>
      <c r="W1922" s="1" t="s">
        <v>575</v>
      </c>
      <c r="X1922" s="1" t="s">
        <v>7677</v>
      </c>
      <c r="Y1922" s="1" t="s">
        <v>101</v>
      </c>
      <c r="Z1922" s="1" t="s">
        <v>7731</v>
      </c>
      <c r="AC1922" s="1">
        <v>39</v>
      </c>
      <c r="AD1922" s="1" t="s">
        <v>995</v>
      </c>
      <c r="AE1922" s="1" t="s">
        <v>9643</v>
      </c>
      <c r="AJ1922" s="1" t="s">
        <v>465</v>
      </c>
      <c r="AK1922" s="1" t="s">
        <v>9766</v>
      </c>
      <c r="AL1922" s="1" t="s">
        <v>76</v>
      </c>
      <c r="AM1922" s="1" t="s">
        <v>14465</v>
      </c>
      <c r="AT1922" s="1" t="s">
        <v>174</v>
      </c>
      <c r="AU1922" s="1" t="s">
        <v>7523</v>
      </c>
      <c r="AV1922" s="1" t="s">
        <v>1000</v>
      </c>
      <c r="AW1922" s="1" t="s">
        <v>10382</v>
      </c>
      <c r="BG1922" s="1" t="s">
        <v>79</v>
      </c>
      <c r="BH1922" s="1" t="s">
        <v>9844</v>
      </c>
      <c r="BI1922" s="1" t="s">
        <v>3236</v>
      </c>
      <c r="BJ1922" s="1" t="s">
        <v>11129</v>
      </c>
      <c r="BK1922" s="1" t="s">
        <v>79</v>
      </c>
      <c r="BL1922" s="1" t="s">
        <v>9844</v>
      </c>
      <c r="BM1922" s="1" t="s">
        <v>3237</v>
      </c>
      <c r="BN1922" s="1" t="s">
        <v>11704</v>
      </c>
      <c r="BO1922" s="1" t="s">
        <v>79</v>
      </c>
      <c r="BP1922" s="1" t="s">
        <v>9844</v>
      </c>
      <c r="BQ1922" s="1" t="s">
        <v>3238</v>
      </c>
      <c r="BR1922" s="1" t="s">
        <v>12387</v>
      </c>
      <c r="BS1922" s="1" t="s">
        <v>3239</v>
      </c>
      <c r="BT1922" s="1" t="s">
        <v>10094</v>
      </c>
    </row>
    <row r="1923" spans="1:72" ht="13.5" customHeight="1">
      <c r="A1923" s="3" t="str">
        <f>HYPERLINK("http://kyu.snu.ac.kr/sdhj/index.jsp?type=hj/GK14657_00IH_0001_0027.jpg","1777_각북면_27")</f>
        <v>1777_각북면_27</v>
      </c>
      <c r="B1923" s="2">
        <v>1777</v>
      </c>
      <c r="C1923" s="2" t="s">
        <v>12868</v>
      </c>
      <c r="D1923" s="2" t="s">
        <v>12865</v>
      </c>
      <c r="E1923" s="2">
        <v>1922</v>
      </c>
      <c r="F1923" s="1">
        <v>7</v>
      </c>
      <c r="G1923" s="1" t="s">
        <v>3029</v>
      </c>
      <c r="H1923" s="1" t="s">
        <v>7349</v>
      </c>
      <c r="I1923" s="1">
        <v>3</v>
      </c>
      <c r="L1923" s="1">
        <v>5</v>
      </c>
      <c r="M1923" s="2" t="s">
        <v>13547</v>
      </c>
      <c r="N1923" s="2" t="s">
        <v>13548</v>
      </c>
      <c r="T1923" s="1" t="s">
        <v>15262</v>
      </c>
      <c r="U1923" s="1" t="s">
        <v>138</v>
      </c>
      <c r="V1923" s="1" t="s">
        <v>7522</v>
      </c>
      <c r="Y1923" s="1" t="s">
        <v>3240</v>
      </c>
      <c r="Z1923" s="1" t="s">
        <v>9097</v>
      </c>
      <c r="AC1923" s="1">
        <v>72</v>
      </c>
      <c r="AD1923" s="1" t="s">
        <v>344</v>
      </c>
      <c r="AE1923" s="1" t="s">
        <v>9647</v>
      </c>
    </row>
    <row r="1924" spans="1:72" ht="13.5" customHeight="1">
      <c r="A1924" s="3" t="str">
        <f>HYPERLINK("http://kyu.snu.ac.kr/sdhj/index.jsp?type=hj/GK14657_00IH_0001_0027.jpg","1777_각북면_27")</f>
        <v>1777_각북면_27</v>
      </c>
      <c r="B1924" s="2">
        <v>1777</v>
      </c>
      <c r="C1924" s="2" t="s">
        <v>12868</v>
      </c>
      <c r="D1924" s="2" t="s">
        <v>12865</v>
      </c>
      <c r="E1924" s="2">
        <v>1923</v>
      </c>
      <c r="F1924" s="1">
        <v>7</v>
      </c>
      <c r="G1924" s="1" t="s">
        <v>3029</v>
      </c>
      <c r="H1924" s="1" t="s">
        <v>7349</v>
      </c>
      <c r="I1924" s="1">
        <v>3</v>
      </c>
      <c r="L1924" s="1">
        <v>5</v>
      </c>
      <c r="M1924" s="2" t="s">
        <v>13547</v>
      </c>
      <c r="N1924" s="2" t="s">
        <v>13548</v>
      </c>
      <c r="T1924" s="1" t="s">
        <v>15262</v>
      </c>
      <c r="U1924" s="1" t="s">
        <v>109</v>
      </c>
      <c r="V1924" s="1" t="s">
        <v>7521</v>
      </c>
      <c r="Y1924" s="1" t="s">
        <v>3241</v>
      </c>
      <c r="Z1924" s="1" t="s">
        <v>9096</v>
      </c>
      <c r="AC1924" s="1">
        <v>23</v>
      </c>
      <c r="AD1924" s="1" t="s">
        <v>455</v>
      </c>
      <c r="AE1924" s="1" t="s">
        <v>9661</v>
      </c>
    </row>
    <row r="1925" spans="1:72" ht="13.5" customHeight="1">
      <c r="A1925" s="3" t="str">
        <f>HYPERLINK("http://kyu.snu.ac.kr/sdhj/index.jsp?type=hj/GK14657_00IH_0001_0027.jpg","1777_각북면_27")</f>
        <v>1777_각북면_27</v>
      </c>
      <c r="B1925" s="2">
        <v>1777</v>
      </c>
      <c r="C1925" s="2" t="s">
        <v>12868</v>
      </c>
      <c r="D1925" s="2" t="s">
        <v>12865</v>
      </c>
      <c r="E1925" s="2">
        <v>1924</v>
      </c>
      <c r="F1925" s="1">
        <v>7</v>
      </c>
      <c r="G1925" s="1" t="s">
        <v>3029</v>
      </c>
      <c r="H1925" s="1" t="s">
        <v>7349</v>
      </c>
      <c r="I1925" s="1">
        <v>3</v>
      </c>
      <c r="L1925" s="1">
        <v>5</v>
      </c>
      <c r="M1925" s="2" t="s">
        <v>13547</v>
      </c>
      <c r="N1925" s="2" t="s">
        <v>13548</v>
      </c>
      <c r="T1925" s="1" t="s">
        <v>15262</v>
      </c>
      <c r="U1925" s="1" t="s">
        <v>109</v>
      </c>
      <c r="V1925" s="1" t="s">
        <v>7521</v>
      </c>
      <c r="Y1925" s="1" t="s">
        <v>141</v>
      </c>
      <c r="Z1925" s="1" t="s">
        <v>9095</v>
      </c>
      <c r="AC1925" s="1">
        <v>22</v>
      </c>
      <c r="AD1925" s="1" t="s">
        <v>581</v>
      </c>
      <c r="AE1925" s="1" t="s">
        <v>9637</v>
      </c>
    </row>
    <row r="1926" spans="1:72" ht="13.5" customHeight="1">
      <c r="A1926" s="3" t="str">
        <f>HYPERLINK("http://kyu.snu.ac.kr/sdhj/index.jsp?type=hj/GK14657_00IH_0001_0027.jpg","1777_각북면_27")</f>
        <v>1777_각북면_27</v>
      </c>
      <c r="B1926" s="2">
        <v>1777</v>
      </c>
      <c r="C1926" s="2" t="s">
        <v>12868</v>
      </c>
      <c r="D1926" s="2" t="s">
        <v>12865</v>
      </c>
      <c r="E1926" s="2">
        <v>1925</v>
      </c>
      <c r="F1926" s="1">
        <v>7</v>
      </c>
      <c r="G1926" s="1" t="s">
        <v>3029</v>
      </c>
      <c r="H1926" s="1" t="s">
        <v>7349</v>
      </c>
      <c r="I1926" s="1">
        <v>3</v>
      </c>
      <c r="L1926" s="1">
        <v>5</v>
      </c>
      <c r="M1926" s="2" t="s">
        <v>13547</v>
      </c>
      <c r="N1926" s="2" t="s">
        <v>13548</v>
      </c>
      <c r="T1926" s="1" t="s">
        <v>15262</v>
      </c>
      <c r="U1926" s="1" t="s">
        <v>109</v>
      </c>
      <c r="V1926" s="1" t="s">
        <v>7521</v>
      </c>
      <c r="Y1926" s="1" t="s">
        <v>3242</v>
      </c>
      <c r="Z1926" s="1" t="s">
        <v>8678</v>
      </c>
      <c r="AC1926" s="1">
        <v>17</v>
      </c>
      <c r="AD1926" s="1" t="s">
        <v>68</v>
      </c>
      <c r="AE1926" s="1" t="s">
        <v>9623</v>
      </c>
    </row>
    <row r="1927" spans="1:72" ht="13.5" customHeight="1">
      <c r="A1927" s="3" t="str">
        <f>HYPERLINK("http://kyu.snu.ac.kr/sdhj/index.jsp?type=hj/GK14657_00IH_0001_0027.jpg","1777_각북면_27")</f>
        <v>1777_각북면_27</v>
      </c>
      <c r="B1927" s="2">
        <v>1777</v>
      </c>
      <c r="C1927" s="2" t="s">
        <v>12868</v>
      </c>
      <c r="D1927" s="2" t="s">
        <v>12865</v>
      </c>
      <c r="E1927" s="2">
        <v>1926</v>
      </c>
      <c r="F1927" s="1">
        <v>7</v>
      </c>
      <c r="G1927" s="1" t="s">
        <v>3029</v>
      </c>
      <c r="H1927" s="1" t="s">
        <v>7349</v>
      </c>
      <c r="I1927" s="1">
        <v>3</v>
      </c>
      <c r="L1927" s="1">
        <v>5</v>
      </c>
      <c r="M1927" s="2" t="s">
        <v>13547</v>
      </c>
      <c r="N1927" s="2" t="s">
        <v>13548</v>
      </c>
      <c r="T1927" s="1" t="s">
        <v>15262</v>
      </c>
      <c r="U1927" s="1" t="s">
        <v>109</v>
      </c>
      <c r="V1927" s="1" t="s">
        <v>7521</v>
      </c>
      <c r="Y1927" s="1" t="s">
        <v>3243</v>
      </c>
      <c r="Z1927" s="1" t="s">
        <v>8002</v>
      </c>
      <c r="AC1927" s="1">
        <v>14</v>
      </c>
      <c r="AD1927" s="1" t="s">
        <v>268</v>
      </c>
      <c r="AE1927" s="1" t="s">
        <v>9614</v>
      </c>
    </row>
    <row r="1928" spans="1:72" ht="13.5" customHeight="1">
      <c r="A1928" s="3" t="str">
        <f>HYPERLINK("http://kyu.snu.ac.kr/sdhj/index.jsp?type=hj/GK14657_00IH_0001_0027.jpg","1777_각북면_27")</f>
        <v>1777_각북면_27</v>
      </c>
      <c r="B1928" s="2">
        <v>1777</v>
      </c>
      <c r="C1928" s="2" t="s">
        <v>12868</v>
      </c>
      <c r="D1928" s="2" t="s">
        <v>12865</v>
      </c>
      <c r="E1928" s="2">
        <v>1927</v>
      </c>
      <c r="F1928" s="1">
        <v>7</v>
      </c>
      <c r="G1928" s="1" t="s">
        <v>3029</v>
      </c>
      <c r="H1928" s="1" t="s">
        <v>7349</v>
      </c>
      <c r="I1928" s="1">
        <v>4</v>
      </c>
      <c r="J1928" s="1" t="s">
        <v>3244</v>
      </c>
      <c r="K1928" s="1" t="s">
        <v>7424</v>
      </c>
      <c r="L1928" s="1">
        <v>1</v>
      </c>
      <c r="M1928" s="2" t="s">
        <v>13549</v>
      </c>
      <c r="N1928" s="2" t="s">
        <v>13550</v>
      </c>
      <c r="T1928" s="1" t="s">
        <v>12957</v>
      </c>
      <c r="U1928" s="1" t="s">
        <v>327</v>
      </c>
      <c r="V1928" s="1" t="s">
        <v>7520</v>
      </c>
      <c r="W1928" s="1" t="s">
        <v>3245</v>
      </c>
      <c r="X1928" s="1" t="s">
        <v>7690</v>
      </c>
      <c r="Y1928" s="1" t="s">
        <v>210</v>
      </c>
      <c r="Z1928" s="1" t="s">
        <v>7726</v>
      </c>
      <c r="AC1928" s="1">
        <v>65</v>
      </c>
      <c r="AD1928" s="1" t="s">
        <v>201</v>
      </c>
      <c r="AE1928" s="1" t="s">
        <v>9636</v>
      </c>
      <c r="AJ1928" s="1" t="s">
        <v>17</v>
      </c>
      <c r="AK1928" s="1" t="s">
        <v>9765</v>
      </c>
      <c r="AL1928" s="1" t="s">
        <v>576</v>
      </c>
      <c r="AM1928" s="1" t="s">
        <v>9767</v>
      </c>
      <c r="AT1928" s="1" t="s">
        <v>37</v>
      </c>
      <c r="AU1928" s="1" t="s">
        <v>7529</v>
      </c>
      <c r="AV1928" s="1" t="s">
        <v>1604</v>
      </c>
      <c r="AW1928" s="1" t="s">
        <v>10199</v>
      </c>
      <c r="BG1928" s="1" t="s">
        <v>37</v>
      </c>
      <c r="BH1928" s="1" t="s">
        <v>7529</v>
      </c>
      <c r="BI1928" s="1" t="s">
        <v>3246</v>
      </c>
      <c r="BJ1928" s="1" t="s">
        <v>7701</v>
      </c>
      <c r="BK1928" s="1" t="s">
        <v>37</v>
      </c>
      <c r="BL1928" s="1" t="s">
        <v>7529</v>
      </c>
      <c r="BM1928" s="1" t="s">
        <v>319</v>
      </c>
      <c r="BN1928" s="1" t="s">
        <v>7860</v>
      </c>
      <c r="BO1928" s="1" t="s">
        <v>37</v>
      </c>
      <c r="BP1928" s="1" t="s">
        <v>7529</v>
      </c>
      <c r="BQ1928" s="1" t="s">
        <v>3247</v>
      </c>
      <c r="BR1928" s="1" t="s">
        <v>12386</v>
      </c>
      <c r="BS1928" s="1" t="s">
        <v>471</v>
      </c>
      <c r="BT1928" s="1" t="s">
        <v>9770</v>
      </c>
    </row>
    <row r="1929" spans="1:72" ht="13.5" customHeight="1">
      <c r="A1929" s="3" t="str">
        <f>HYPERLINK("http://kyu.snu.ac.kr/sdhj/index.jsp?type=hj/GK14657_00IH_0001_0027.jpg","1777_각북면_27")</f>
        <v>1777_각북면_27</v>
      </c>
      <c r="B1929" s="2">
        <v>1777</v>
      </c>
      <c r="C1929" s="2" t="s">
        <v>12868</v>
      </c>
      <c r="D1929" s="2" t="s">
        <v>12865</v>
      </c>
      <c r="E1929" s="2">
        <v>1928</v>
      </c>
      <c r="F1929" s="1">
        <v>7</v>
      </c>
      <c r="G1929" s="1" t="s">
        <v>3029</v>
      </c>
      <c r="H1929" s="1" t="s">
        <v>7349</v>
      </c>
      <c r="I1929" s="1">
        <v>4</v>
      </c>
      <c r="L1929" s="1">
        <v>1</v>
      </c>
      <c r="M1929" s="2" t="s">
        <v>13549</v>
      </c>
      <c r="N1929" s="2" t="s">
        <v>13550</v>
      </c>
      <c r="S1929" s="1" t="s">
        <v>1554</v>
      </c>
      <c r="T1929" s="1" t="s">
        <v>7484</v>
      </c>
      <c r="AC1929" s="1">
        <v>10</v>
      </c>
      <c r="AD1929" s="1" t="s">
        <v>386</v>
      </c>
      <c r="AE1929" s="1" t="s">
        <v>9619</v>
      </c>
    </row>
    <row r="1930" spans="1:72" ht="13.5" customHeight="1">
      <c r="A1930" s="3" t="str">
        <f>HYPERLINK("http://kyu.snu.ac.kr/sdhj/index.jsp?type=hj/GK14657_00IH_0001_0027.jpg","1777_각북면_27")</f>
        <v>1777_각북면_27</v>
      </c>
      <c r="B1930" s="2">
        <v>1777</v>
      </c>
      <c r="C1930" s="2" t="s">
        <v>12868</v>
      </c>
      <c r="D1930" s="2" t="s">
        <v>12865</v>
      </c>
      <c r="E1930" s="2">
        <v>1929</v>
      </c>
      <c r="F1930" s="1">
        <v>7</v>
      </c>
      <c r="G1930" s="1" t="s">
        <v>3029</v>
      </c>
      <c r="H1930" s="1" t="s">
        <v>7349</v>
      </c>
      <c r="I1930" s="1">
        <v>4</v>
      </c>
      <c r="L1930" s="1">
        <v>1</v>
      </c>
      <c r="M1930" s="2" t="s">
        <v>13549</v>
      </c>
      <c r="N1930" s="2" t="s">
        <v>13550</v>
      </c>
      <c r="S1930" s="1" t="s">
        <v>1554</v>
      </c>
      <c r="T1930" s="1" t="s">
        <v>7484</v>
      </c>
      <c r="AC1930" s="1">
        <v>6</v>
      </c>
      <c r="AD1930" s="1" t="s">
        <v>70</v>
      </c>
      <c r="AE1930" s="1" t="s">
        <v>9627</v>
      </c>
    </row>
    <row r="1931" spans="1:72" ht="13.5" customHeight="1">
      <c r="A1931" s="3" t="str">
        <f>HYPERLINK("http://kyu.snu.ac.kr/sdhj/index.jsp?type=hj/GK14657_00IH_0001_0027.jpg","1777_각북면_27")</f>
        <v>1777_각북면_27</v>
      </c>
      <c r="B1931" s="2">
        <v>1777</v>
      </c>
      <c r="C1931" s="2" t="s">
        <v>12868</v>
      </c>
      <c r="D1931" s="2" t="s">
        <v>12865</v>
      </c>
      <c r="E1931" s="2">
        <v>1930</v>
      </c>
      <c r="F1931" s="1">
        <v>7</v>
      </c>
      <c r="G1931" s="1" t="s">
        <v>3029</v>
      </c>
      <c r="H1931" s="1" t="s">
        <v>7349</v>
      </c>
      <c r="I1931" s="1">
        <v>4</v>
      </c>
      <c r="L1931" s="1">
        <v>1</v>
      </c>
      <c r="M1931" s="2" t="s">
        <v>13549</v>
      </c>
      <c r="N1931" s="2" t="s">
        <v>13550</v>
      </c>
      <c r="S1931" s="1" t="s">
        <v>1554</v>
      </c>
      <c r="T1931" s="1" t="s">
        <v>7484</v>
      </c>
      <c r="AC1931" s="1">
        <v>4</v>
      </c>
      <c r="AD1931" s="1" t="s">
        <v>385</v>
      </c>
      <c r="AE1931" s="1" t="s">
        <v>9640</v>
      </c>
    </row>
    <row r="1932" spans="1:72" ht="13.5" customHeight="1">
      <c r="A1932" s="3" t="str">
        <f>HYPERLINK("http://kyu.snu.ac.kr/sdhj/index.jsp?type=hj/GK14657_00IH_0001_0027.jpg","1777_각북면_27")</f>
        <v>1777_각북면_27</v>
      </c>
      <c r="B1932" s="2">
        <v>1777</v>
      </c>
      <c r="C1932" s="2" t="s">
        <v>12868</v>
      </c>
      <c r="D1932" s="2" t="s">
        <v>12865</v>
      </c>
      <c r="E1932" s="2">
        <v>1931</v>
      </c>
      <c r="F1932" s="1">
        <v>7</v>
      </c>
      <c r="G1932" s="1" t="s">
        <v>3029</v>
      </c>
      <c r="H1932" s="1" t="s">
        <v>7349</v>
      </c>
      <c r="I1932" s="1">
        <v>4</v>
      </c>
      <c r="L1932" s="1">
        <v>1</v>
      </c>
      <c r="M1932" s="2" t="s">
        <v>13549</v>
      </c>
      <c r="N1932" s="2" t="s">
        <v>13550</v>
      </c>
      <c r="S1932" s="1" t="s">
        <v>1554</v>
      </c>
      <c r="T1932" s="1" t="s">
        <v>7484</v>
      </c>
      <c r="AC1932" s="1">
        <v>2</v>
      </c>
      <c r="AD1932" s="1" t="s">
        <v>161</v>
      </c>
      <c r="AE1932" s="1" t="s">
        <v>9657</v>
      </c>
    </row>
    <row r="1933" spans="1:72" ht="13.5" customHeight="1">
      <c r="A1933" s="3" t="str">
        <f>HYPERLINK("http://kyu.snu.ac.kr/sdhj/index.jsp?type=hj/GK14657_00IH_0001_0027.jpg","1777_각북면_27")</f>
        <v>1777_각북면_27</v>
      </c>
      <c r="B1933" s="2">
        <v>1777</v>
      </c>
      <c r="C1933" s="2" t="s">
        <v>12868</v>
      </c>
      <c r="D1933" s="2" t="s">
        <v>12865</v>
      </c>
      <c r="E1933" s="2">
        <v>1932</v>
      </c>
      <c r="F1933" s="1">
        <v>7</v>
      </c>
      <c r="G1933" s="1" t="s">
        <v>3029</v>
      </c>
      <c r="H1933" s="1" t="s">
        <v>7349</v>
      </c>
      <c r="I1933" s="1">
        <v>4</v>
      </c>
      <c r="L1933" s="1">
        <v>2</v>
      </c>
      <c r="M1933" s="2" t="s">
        <v>13551</v>
      </c>
      <c r="N1933" s="2" t="s">
        <v>13552</v>
      </c>
      <c r="O1933" s="1" t="s">
        <v>6</v>
      </c>
      <c r="P1933" s="1" t="s">
        <v>7461</v>
      </c>
      <c r="T1933" s="1" t="s">
        <v>12957</v>
      </c>
      <c r="U1933" s="1" t="s">
        <v>314</v>
      </c>
      <c r="V1933" s="1" t="s">
        <v>7566</v>
      </c>
      <c r="W1933" s="1" t="s">
        <v>48</v>
      </c>
      <c r="X1933" s="1" t="s">
        <v>7670</v>
      </c>
      <c r="Y1933" s="1" t="s">
        <v>3248</v>
      </c>
      <c r="Z1933" s="1" t="s">
        <v>8052</v>
      </c>
      <c r="AC1933" s="1">
        <v>61</v>
      </c>
      <c r="AD1933" s="1" t="s">
        <v>245</v>
      </c>
      <c r="AE1933" s="1" t="s">
        <v>9653</v>
      </c>
      <c r="AJ1933" s="1" t="s">
        <v>17</v>
      </c>
      <c r="AK1933" s="1" t="s">
        <v>9765</v>
      </c>
      <c r="AL1933" s="1" t="s">
        <v>50</v>
      </c>
      <c r="AM1933" s="1" t="s">
        <v>9712</v>
      </c>
      <c r="AT1933" s="1" t="s">
        <v>79</v>
      </c>
      <c r="AU1933" s="1" t="s">
        <v>9844</v>
      </c>
      <c r="AV1933" s="1" t="s">
        <v>3146</v>
      </c>
      <c r="AW1933" s="1" t="s">
        <v>10381</v>
      </c>
      <c r="BG1933" s="1" t="s">
        <v>1177</v>
      </c>
      <c r="BH1933" s="1" t="s">
        <v>10748</v>
      </c>
      <c r="BI1933" s="1" t="s">
        <v>7287</v>
      </c>
      <c r="BJ1933" s="1" t="s">
        <v>11128</v>
      </c>
      <c r="BK1933" s="1" t="s">
        <v>3178</v>
      </c>
      <c r="BL1933" s="1" t="s">
        <v>11367</v>
      </c>
      <c r="BM1933" s="1" t="s">
        <v>12793</v>
      </c>
      <c r="BN1933" s="1" t="s">
        <v>11685</v>
      </c>
      <c r="BO1933" s="1" t="s">
        <v>2237</v>
      </c>
      <c r="BP1933" s="1" t="s">
        <v>9871</v>
      </c>
      <c r="BQ1933" s="1" t="s">
        <v>3179</v>
      </c>
      <c r="BR1933" s="1" t="s">
        <v>12385</v>
      </c>
      <c r="BS1933" s="1" t="s">
        <v>205</v>
      </c>
      <c r="BT1933" s="1" t="s">
        <v>9777</v>
      </c>
    </row>
    <row r="1934" spans="1:72" ht="13.5" customHeight="1">
      <c r="A1934" s="3" t="str">
        <f>HYPERLINK("http://kyu.snu.ac.kr/sdhj/index.jsp?type=hj/GK14657_00IH_0001_0027.jpg","1777_각북면_27")</f>
        <v>1777_각북면_27</v>
      </c>
      <c r="B1934" s="2">
        <v>1777</v>
      </c>
      <c r="C1934" s="2" t="s">
        <v>12868</v>
      </c>
      <c r="D1934" s="2" t="s">
        <v>12865</v>
      </c>
      <c r="E1934" s="2">
        <v>1933</v>
      </c>
      <c r="F1934" s="1">
        <v>7</v>
      </c>
      <c r="G1934" s="1" t="s">
        <v>3029</v>
      </c>
      <c r="H1934" s="1" t="s">
        <v>7349</v>
      </c>
      <c r="I1934" s="1">
        <v>4</v>
      </c>
      <c r="L1934" s="1">
        <v>2</v>
      </c>
      <c r="M1934" s="2" t="s">
        <v>13551</v>
      </c>
      <c r="N1934" s="2" t="s">
        <v>13552</v>
      </c>
      <c r="T1934" s="1" t="s">
        <v>15262</v>
      </c>
      <c r="U1934" s="1" t="s">
        <v>138</v>
      </c>
      <c r="V1934" s="1" t="s">
        <v>7522</v>
      </c>
      <c r="Y1934" s="1" t="s">
        <v>3187</v>
      </c>
      <c r="Z1934" s="1" t="s">
        <v>8095</v>
      </c>
      <c r="AC1934" s="1">
        <v>69</v>
      </c>
      <c r="AD1934" s="1" t="s">
        <v>366</v>
      </c>
      <c r="AE1934" s="1" t="s">
        <v>9626</v>
      </c>
    </row>
    <row r="1935" spans="1:72" ht="13.5" customHeight="1">
      <c r="A1935" s="3" t="str">
        <f>HYPERLINK("http://kyu.snu.ac.kr/sdhj/index.jsp?type=hj/GK14657_00IH_0001_0027.jpg","1777_각북면_27")</f>
        <v>1777_각북면_27</v>
      </c>
      <c r="B1935" s="2">
        <v>1777</v>
      </c>
      <c r="C1935" s="2" t="s">
        <v>12868</v>
      </c>
      <c r="D1935" s="2" t="s">
        <v>12865</v>
      </c>
      <c r="E1935" s="2">
        <v>1934</v>
      </c>
      <c r="F1935" s="1">
        <v>7</v>
      </c>
      <c r="G1935" s="1" t="s">
        <v>3029</v>
      </c>
      <c r="H1935" s="1" t="s">
        <v>7349</v>
      </c>
      <c r="I1935" s="1">
        <v>4</v>
      </c>
      <c r="L1935" s="1">
        <v>2</v>
      </c>
      <c r="M1935" s="2" t="s">
        <v>13551</v>
      </c>
      <c r="N1935" s="2" t="s">
        <v>13552</v>
      </c>
      <c r="T1935" s="1" t="s">
        <v>15262</v>
      </c>
      <c r="U1935" s="1" t="s">
        <v>109</v>
      </c>
      <c r="V1935" s="1" t="s">
        <v>7521</v>
      </c>
      <c r="Y1935" s="1" t="s">
        <v>3249</v>
      </c>
      <c r="Z1935" s="1" t="s">
        <v>9094</v>
      </c>
      <c r="AC1935" s="1">
        <v>69</v>
      </c>
      <c r="AD1935" s="1" t="s">
        <v>75</v>
      </c>
      <c r="AE1935" s="1" t="s">
        <v>9665</v>
      </c>
    </row>
    <row r="1936" spans="1:72" ht="13.5" customHeight="1">
      <c r="A1936" s="3" t="str">
        <f>HYPERLINK("http://kyu.snu.ac.kr/sdhj/index.jsp?type=hj/GK14657_00IH_0001_0027.jpg","1777_각북면_27")</f>
        <v>1777_각북면_27</v>
      </c>
      <c r="B1936" s="2">
        <v>1777</v>
      </c>
      <c r="C1936" s="2" t="s">
        <v>12868</v>
      </c>
      <c r="D1936" s="2" t="s">
        <v>12865</v>
      </c>
      <c r="E1936" s="2">
        <v>1935</v>
      </c>
      <c r="F1936" s="1">
        <v>7</v>
      </c>
      <c r="G1936" s="1" t="s">
        <v>3029</v>
      </c>
      <c r="H1936" s="1" t="s">
        <v>7349</v>
      </c>
      <c r="I1936" s="1">
        <v>4</v>
      </c>
      <c r="L1936" s="1">
        <v>3</v>
      </c>
      <c r="M1936" s="2" t="s">
        <v>13233</v>
      </c>
      <c r="N1936" s="2" t="s">
        <v>13234</v>
      </c>
      <c r="T1936" s="1" t="s">
        <v>12957</v>
      </c>
      <c r="U1936" s="1" t="s">
        <v>327</v>
      </c>
      <c r="V1936" s="1" t="s">
        <v>7520</v>
      </c>
      <c r="W1936" s="1" t="s">
        <v>532</v>
      </c>
      <c r="X1936" s="1" t="s">
        <v>7715</v>
      </c>
      <c r="Y1936" s="1" t="s">
        <v>210</v>
      </c>
      <c r="Z1936" s="1" t="s">
        <v>7726</v>
      </c>
      <c r="AC1936" s="1">
        <v>75</v>
      </c>
      <c r="AD1936" s="1" t="s">
        <v>173</v>
      </c>
      <c r="AE1936" s="1" t="s">
        <v>9622</v>
      </c>
      <c r="AJ1936" s="1" t="s">
        <v>17</v>
      </c>
      <c r="AK1936" s="1" t="s">
        <v>9765</v>
      </c>
      <c r="AL1936" s="1" t="s">
        <v>50</v>
      </c>
      <c r="AM1936" s="1" t="s">
        <v>9712</v>
      </c>
      <c r="AT1936" s="1" t="s">
        <v>235</v>
      </c>
      <c r="AU1936" s="1" t="s">
        <v>7607</v>
      </c>
      <c r="AV1936" s="1" t="s">
        <v>2914</v>
      </c>
      <c r="AW1936" s="1" t="s">
        <v>10380</v>
      </c>
      <c r="BG1936" s="1" t="s">
        <v>235</v>
      </c>
      <c r="BH1936" s="1" t="s">
        <v>7607</v>
      </c>
      <c r="BI1936" s="1" t="s">
        <v>3250</v>
      </c>
      <c r="BJ1936" s="1" t="s">
        <v>9779</v>
      </c>
      <c r="BK1936" s="1" t="s">
        <v>235</v>
      </c>
      <c r="BL1936" s="1" t="s">
        <v>7607</v>
      </c>
      <c r="BM1936" s="1" t="s">
        <v>3251</v>
      </c>
      <c r="BN1936" s="1" t="s">
        <v>11703</v>
      </c>
      <c r="BO1936" s="1" t="s">
        <v>235</v>
      </c>
      <c r="BP1936" s="1" t="s">
        <v>7607</v>
      </c>
      <c r="BQ1936" s="1" t="s">
        <v>3252</v>
      </c>
      <c r="BR1936" s="1" t="s">
        <v>12384</v>
      </c>
      <c r="BS1936" s="1" t="s">
        <v>425</v>
      </c>
      <c r="BT1936" s="1" t="s">
        <v>9737</v>
      </c>
    </row>
    <row r="1937" spans="1:72" ht="13.5" customHeight="1">
      <c r="A1937" s="3" t="str">
        <f>HYPERLINK("http://kyu.snu.ac.kr/sdhj/index.jsp?type=hj/GK14657_00IH_0001_0027.jpg","1777_각북면_27")</f>
        <v>1777_각북면_27</v>
      </c>
      <c r="B1937" s="2">
        <v>1777</v>
      </c>
      <c r="C1937" s="2" t="s">
        <v>12868</v>
      </c>
      <c r="D1937" s="2" t="s">
        <v>12865</v>
      </c>
      <c r="E1937" s="2">
        <v>1936</v>
      </c>
      <c r="F1937" s="1">
        <v>7</v>
      </c>
      <c r="G1937" s="1" t="s">
        <v>3029</v>
      </c>
      <c r="H1937" s="1" t="s">
        <v>7349</v>
      </c>
      <c r="I1937" s="1">
        <v>4</v>
      </c>
      <c r="L1937" s="1">
        <v>3</v>
      </c>
      <c r="M1937" s="2" t="s">
        <v>13233</v>
      </c>
      <c r="N1937" s="2" t="s">
        <v>13234</v>
      </c>
      <c r="S1937" s="1" t="s">
        <v>67</v>
      </c>
      <c r="T1937" s="1" t="s">
        <v>5121</v>
      </c>
      <c r="AC1937" s="1">
        <v>48</v>
      </c>
      <c r="AD1937" s="1" t="s">
        <v>334</v>
      </c>
      <c r="AE1937" s="1" t="s">
        <v>9662</v>
      </c>
    </row>
    <row r="1938" spans="1:72" ht="13.5" customHeight="1">
      <c r="A1938" s="3" t="str">
        <f>HYPERLINK("http://kyu.snu.ac.kr/sdhj/index.jsp?type=hj/GK14657_00IH_0001_0027.jpg","1777_각북면_27")</f>
        <v>1777_각북면_27</v>
      </c>
      <c r="B1938" s="2">
        <v>1777</v>
      </c>
      <c r="C1938" s="2" t="s">
        <v>12868</v>
      </c>
      <c r="D1938" s="2" t="s">
        <v>12865</v>
      </c>
      <c r="E1938" s="2">
        <v>1937</v>
      </c>
      <c r="F1938" s="1">
        <v>7</v>
      </c>
      <c r="G1938" s="1" t="s">
        <v>3029</v>
      </c>
      <c r="H1938" s="1" t="s">
        <v>7349</v>
      </c>
      <c r="I1938" s="1">
        <v>4</v>
      </c>
      <c r="L1938" s="1">
        <v>3</v>
      </c>
      <c r="M1938" s="2" t="s">
        <v>13233</v>
      </c>
      <c r="N1938" s="2" t="s">
        <v>13234</v>
      </c>
      <c r="S1938" s="1" t="s">
        <v>67</v>
      </c>
      <c r="T1938" s="1" t="s">
        <v>5121</v>
      </c>
      <c r="AC1938" s="1">
        <v>34</v>
      </c>
      <c r="AD1938" s="1" t="s">
        <v>63</v>
      </c>
      <c r="AE1938" s="1" t="s">
        <v>9638</v>
      </c>
    </row>
    <row r="1939" spans="1:72" ht="13.5" customHeight="1">
      <c r="A1939" s="3" t="str">
        <f>HYPERLINK("http://kyu.snu.ac.kr/sdhj/index.jsp?type=hj/GK14657_00IH_0001_0027.jpg","1777_각북면_27")</f>
        <v>1777_각북면_27</v>
      </c>
      <c r="B1939" s="2">
        <v>1777</v>
      </c>
      <c r="C1939" s="2" t="s">
        <v>12868</v>
      </c>
      <c r="D1939" s="2" t="s">
        <v>12865</v>
      </c>
      <c r="E1939" s="2">
        <v>1938</v>
      </c>
      <c r="F1939" s="1">
        <v>7</v>
      </c>
      <c r="G1939" s="1" t="s">
        <v>3029</v>
      </c>
      <c r="H1939" s="1" t="s">
        <v>7349</v>
      </c>
      <c r="I1939" s="1">
        <v>4</v>
      </c>
      <c r="L1939" s="1">
        <v>3</v>
      </c>
      <c r="M1939" s="2" t="s">
        <v>13233</v>
      </c>
      <c r="N1939" s="2" t="s">
        <v>13234</v>
      </c>
      <c r="S1939" s="1" t="s">
        <v>1554</v>
      </c>
      <c r="T1939" s="1" t="s">
        <v>7484</v>
      </c>
      <c r="AC1939" s="1">
        <v>17</v>
      </c>
      <c r="AD1939" s="1" t="s">
        <v>68</v>
      </c>
      <c r="AE1939" s="1" t="s">
        <v>9623</v>
      </c>
    </row>
    <row r="1940" spans="1:72" ht="13.5" customHeight="1">
      <c r="A1940" s="3" t="str">
        <f>HYPERLINK("http://kyu.snu.ac.kr/sdhj/index.jsp?type=hj/GK14657_00IH_0001_0027.jpg","1777_각북면_27")</f>
        <v>1777_각북면_27</v>
      </c>
      <c r="B1940" s="2">
        <v>1777</v>
      </c>
      <c r="C1940" s="2" t="s">
        <v>12868</v>
      </c>
      <c r="D1940" s="2" t="s">
        <v>12865</v>
      </c>
      <c r="E1940" s="2">
        <v>1939</v>
      </c>
      <c r="F1940" s="1">
        <v>7</v>
      </c>
      <c r="G1940" s="1" t="s">
        <v>3029</v>
      </c>
      <c r="H1940" s="1" t="s">
        <v>7349</v>
      </c>
      <c r="I1940" s="1">
        <v>4</v>
      </c>
      <c r="L1940" s="1">
        <v>3</v>
      </c>
      <c r="M1940" s="2" t="s">
        <v>13233</v>
      </c>
      <c r="N1940" s="2" t="s">
        <v>13234</v>
      </c>
      <c r="S1940" s="1" t="s">
        <v>1554</v>
      </c>
      <c r="T1940" s="1" t="s">
        <v>7484</v>
      </c>
      <c r="AC1940" s="1">
        <v>23</v>
      </c>
      <c r="AD1940" s="1" t="s">
        <v>455</v>
      </c>
      <c r="AE1940" s="1" t="s">
        <v>9661</v>
      </c>
    </row>
    <row r="1941" spans="1:72" ht="13.5" customHeight="1">
      <c r="A1941" s="3" t="str">
        <f>HYPERLINK("http://kyu.snu.ac.kr/sdhj/index.jsp?type=hj/GK14657_00IH_0001_0027.jpg","1777_각북면_27")</f>
        <v>1777_각북면_27</v>
      </c>
      <c r="B1941" s="2">
        <v>1777</v>
      </c>
      <c r="C1941" s="2" t="s">
        <v>12868</v>
      </c>
      <c r="D1941" s="2" t="s">
        <v>12865</v>
      </c>
      <c r="E1941" s="2">
        <v>1940</v>
      </c>
      <c r="F1941" s="1">
        <v>7</v>
      </c>
      <c r="G1941" s="1" t="s">
        <v>3029</v>
      </c>
      <c r="H1941" s="1" t="s">
        <v>7349</v>
      </c>
      <c r="I1941" s="1">
        <v>4</v>
      </c>
      <c r="L1941" s="1">
        <v>3</v>
      </c>
      <c r="M1941" s="2" t="s">
        <v>13233</v>
      </c>
      <c r="N1941" s="2" t="s">
        <v>13234</v>
      </c>
      <c r="S1941" s="1" t="s">
        <v>1554</v>
      </c>
      <c r="T1941" s="1" t="s">
        <v>7484</v>
      </c>
      <c r="AC1941" s="1">
        <v>7</v>
      </c>
      <c r="AD1941" s="1" t="s">
        <v>108</v>
      </c>
      <c r="AE1941" s="1" t="s">
        <v>9615</v>
      </c>
    </row>
    <row r="1942" spans="1:72" ht="13.5" customHeight="1">
      <c r="A1942" s="3" t="str">
        <f>HYPERLINK("http://kyu.snu.ac.kr/sdhj/index.jsp?type=hj/GK14657_00IH_0001_0027.jpg","1777_각북면_27")</f>
        <v>1777_각북면_27</v>
      </c>
      <c r="B1942" s="2">
        <v>1777</v>
      </c>
      <c r="C1942" s="2" t="s">
        <v>12868</v>
      </c>
      <c r="D1942" s="2" t="s">
        <v>12865</v>
      </c>
      <c r="E1942" s="2">
        <v>1941</v>
      </c>
      <c r="F1942" s="1">
        <v>7</v>
      </c>
      <c r="G1942" s="1" t="s">
        <v>3029</v>
      </c>
      <c r="H1942" s="1" t="s">
        <v>7349</v>
      </c>
      <c r="I1942" s="1">
        <v>4</v>
      </c>
      <c r="L1942" s="1">
        <v>4</v>
      </c>
      <c r="M1942" s="2" t="s">
        <v>13480</v>
      </c>
      <c r="N1942" s="2" t="s">
        <v>13481</v>
      </c>
      <c r="T1942" s="1" t="s">
        <v>12957</v>
      </c>
      <c r="U1942" s="1" t="s">
        <v>327</v>
      </c>
      <c r="V1942" s="1" t="s">
        <v>7520</v>
      </c>
      <c r="W1942" s="1" t="s">
        <v>115</v>
      </c>
      <c r="X1942" s="1" t="s">
        <v>7675</v>
      </c>
      <c r="Y1942" s="1" t="s">
        <v>210</v>
      </c>
      <c r="Z1942" s="1" t="s">
        <v>7726</v>
      </c>
      <c r="AC1942" s="1">
        <v>77</v>
      </c>
      <c r="AD1942" s="1" t="s">
        <v>68</v>
      </c>
      <c r="AE1942" s="1" t="s">
        <v>9623</v>
      </c>
      <c r="AJ1942" s="1" t="s">
        <v>17</v>
      </c>
      <c r="AK1942" s="1" t="s">
        <v>9765</v>
      </c>
      <c r="AL1942" s="1" t="s">
        <v>147</v>
      </c>
      <c r="AM1942" s="1" t="s">
        <v>9773</v>
      </c>
      <c r="AT1942" s="1" t="s">
        <v>2189</v>
      </c>
      <c r="AU1942" s="1" t="s">
        <v>14527</v>
      </c>
      <c r="AV1942" s="1" t="s">
        <v>1492</v>
      </c>
      <c r="AW1942" s="1" t="s">
        <v>13034</v>
      </c>
      <c r="BG1942" s="1" t="s">
        <v>235</v>
      </c>
      <c r="BH1942" s="1" t="s">
        <v>7607</v>
      </c>
      <c r="BI1942" s="1" t="s">
        <v>3253</v>
      </c>
      <c r="BJ1942" s="1" t="s">
        <v>11127</v>
      </c>
      <c r="BK1942" s="1" t="s">
        <v>235</v>
      </c>
      <c r="BL1942" s="1" t="s">
        <v>7607</v>
      </c>
      <c r="BM1942" s="1" t="s">
        <v>3254</v>
      </c>
      <c r="BN1942" s="1" t="s">
        <v>11700</v>
      </c>
      <c r="BO1942" s="1" t="s">
        <v>235</v>
      </c>
      <c r="BP1942" s="1" t="s">
        <v>7607</v>
      </c>
      <c r="BQ1942" s="1" t="s">
        <v>3255</v>
      </c>
      <c r="BR1942" s="1" t="s">
        <v>15156</v>
      </c>
      <c r="BS1942" s="1" t="s">
        <v>3256</v>
      </c>
      <c r="BT1942" s="1" t="s">
        <v>9791</v>
      </c>
    </row>
    <row r="1943" spans="1:72" ht="13.5" customHeight="1">
      <c r="A1943" s="3" t="str">
        <f>HYPERLINK("http://kyu.snu.ac.kr/sdhj/index.jsp?type=hj/GK14657_00IH_0001_0027.jpg","1777_각북면_27")</f>
        <v>1777_각북면_27</v>
      </c>
      <c r="B1943" s="2">
        <v>1777</v>
      </c>
      <c r="C1943" s="2" t="s">
        <v>12868</v>
      </c>
      <c r="D1943" s="2" t="s">
        <v>12865</v>
      </c>
      <c r="E1943" s="2">
        <v>1942</v>
      </c>
      <c r="F1943" s="1">
        <v>7</v>
      </c>
      <c r="G1943" s="1" t="s">
        <v>3029</v>
      </c>
      <c r="H1943" s="1" t="s">
        <v>7349</v>
      </c>
      <c r="I1943" s="1">
        <v>4</v>
      </c>
      <c r="L1943" s="1">
        <v>4</v>
      </c>
      <c r="M1943" s="2" t="s">
        <v>13480</v>
      </c>
      <c r="N1943" s="2" t="s">
        <v>13481</v>
      </c>
      <c r="S1943" s="1" t="s">
        <v>67</v>
      </c>
      <c r="T1943" s="1" t="s">
        <v>5121</v>
      </c>
      <c r="AF1943" s="1" t="s">
        <v>294</v>
      </c>
      <c r="AG1943" s="1" t="s">
        <v>9678</v>
      </c>
    </row>
    <row r="1944" spans="1:72" ht="13.5" customHeight="1">
      <c r="A1944" s="3" t="str">
        <f>HYPERLINK("http://kyu.snu.ac.kr/sdhj/index.jsp?type=hj/GK14657_00IH_0001_0027.jpg","1777_각북면_27")</f>
        <v>1777_각북면_27</v>
      </c>
      <c r="B1944" s="2">
        <v>1777</v>
      </c>
      <c r="C1944" s="2" t="s">
        <v>12868</v>
      </c>
      <c r="D1944" s="2" t="s">
        <v>12865</v>
      </c>
      <c r="E1944" s="2">
        <v>1943</v>
      </c>
      <c r="F1944" s="1">
        <v>7</v>
      </c>
      <c r="G1944" s="1" t="s">
        <v>3029</v>
      </c>
      <c r="H1944" s="1" t="s">
        <v>7349</v>
      </c>
      <c r="I1944" s="1">
        <v>4</v>
      </c>
      <c r="L1944" s="1">
        <v>4</v>
      </c>
      <c r="M1944" s="2" t="s">
        <v>13480</v>
      </c>
      <c r="N1944" s="2" t="s">
        <v>13481</v>
      </c>
      <c r="S1944" s="1" t="s">
        <v>67</v>
      </c>
      <c r="T1944" s="1" t="s">
        <v>5121</v>
      </c>
      <c r="AF1944" s="1" t="s">
        <v>93</v>
      </c>
      <c r="AG1944" s="1" t="s">
        <v>7486</v>
      </c>
    </row>
    <row r="1945" spans="1:72" ht="13.5" customHeight="1">
      <c r="A1945" s="3" t="str">
        <f>HYPERLINK("http://kyu.snu.ac.kr/sdhj/index.jsp?type=hj/GK14657_00IH_0001_0027.jpg","1777_각북면_27")</f>
        <v>1777_각북면_27</v>
      </c>
      <c r="B1945" s="2">
        <v>1777</v>
      </c>
      <c r="C1945" s="2" t="s">
        <v>12868</v>
      </c>
      <c r="D1945" s="2" t="s">
        <v>12865</v>
      </c>
      <c r="E1945" s="2">
        <v>1944</v>
      </c>
      <c r="F1945" s="1">
        <v>7</v>
      </c>
      <c r="G1945" s="1" t="s">
        <v>3029</v>
      </c>
      <c r="H1945" s="1" t="s">
        <v>7349</v>
      </c>
      <c r="I1945" s="1">
        <v>4</v>
      </c>
      <c r="L1945" s="1">
        <v>4</v>
      </c>
      <c r="M1945" s="2" t="s">
        <v>13480</v>
      </c>
      <c r="N1945" s="2" t="s">
        <v>13481</v>
      </c>
      <c r="S1945" s="1" t="s">
        <v>67</v>
      </c>
      <c r="T1945" s="1" t="s">
        <v>5121</v>
      </c>
      <c r="AF1945" s="1" t="s">
        <v>93</v>
      </c>
      <c r="AG1945" s="1" t="s">
        <v>7486</v>
      </c>
    </row>
    <row r="1946" spans="1:72" ht="13.5" customHeight="1">
      <c r="A1946" s="3" t="str">
        <f>HYPERLINK("http://kyu.snu.ac.kr/sdhj/index.jsp?type=hj/GK14657_00IH_0001_0027.jpg","1777_각북면_27")</f>
        <v>1777_각북면_27</v>
      </c>
      <c r="B1946" s="2">
        <v>1777</v>
      </c>
      <c r="C1946" s="2" t="s">
        <v>12868</v>
      </c>
      <c r="D1946" s="2" t="s">
        <v>12865</v>
      </c>
      <c r="E1946" s="2">
        <v>1945</v>
      </c>
      <c r="F1946" s="1">
        <v>7</v>
      </c>
      <c r="G1946" s="1" t="s">
        <v>3029</v>
      </c>
      <c r="H1946" s="1" t="s">
        <v>7349</v>
      </c>
      <c r="I1946" s="1">
        <v>4</v>
      </c>
      <c r="L1946" s="1">
        <v>4</v>
      </c>
      <c r="M1946" s="2" t="s">
        <v>13480</v>
      </c>
      <c r="N1946" s="2" t="s">
        <v>13481</v>
      </c>
      <c r="S1946" s="1" t="s">
        <v>67</v>
      </c>
      <c r="T1946" s="1" t="s">
        <v>5121</v>
      </c>
      <c r="AF1946" s="1" t="s">
        <v>93</v>
      </c>
      <c r="AG1946" s="1" t="s">
        <v>7486</v>
      </c>
    </row>
    <row r="1947" spans="1:72" ht="13.5" customHeight="1">
      <c r="A1947" s="3" t="str">
        <f>HYPERLINK("http://kyu.snu.ac.kr/sdhj/index.jsp?type=hj/GK14657_00IH_0001_0027.jpg","1777_각북면_27")</f>
        <v>1777_각북면_27</v>
      </c>
      <c r="B1947" s="2">
        <v>1777</v>
      </c>
      <c r="C1947" s="2" t="s">
        <v>12868</v>
      </c>
      <c r="D1947" s="2" t="s">
        <v>12865</v>
      </c>
      <c r="E1947" s="2">
        <v>1946</v>
      </c>
      <c r="F1947" s="1">
        <v>7</v>
      </c>
      <c r="G1947" s="1" t="s">
        <v>3029</v>
      </c>
      <c r="H1947" s="1" t="s">
        <v>7349</v>
      </c>
      <c r="I1947" s="1">
        <v>4</v>
      </c>
      <c r="L1947" s="1">
        <v>4</v>
      </c>
      <c r="M1947" s="2" t="s">
        <v>13480</v>
      </c>
      <c r="N1947" s="2" t="s">
        <v>13481</v>
      </c>
      <c r="S1947" s="1" t="s">
        <v>1679</v>
      </c>
      <c r="T1947" s="1" t="s">
        <v>7498</v>
      </c>
      <c r="AF1947" s="1" t="s">
        <v>93</v>
      </c>
      <c r="AG1947" s="1" t="s">
        <v>7486</v>
      </c>
    </row>
    <row r="1948" spans="1:72" ht="13.5" customHeight="1">
      <c r="A1948" s="3" t="str">
        <f>HYPERLINK("http://kyu.snu.ac.kr/sdhj/index.jsp?type=hj/GK14657_00IH_0001_0027.jpg","1777_각북면_27")</f>
        <v>1777_각북면_27</v>
      </c>
      <c r="B1948" s="2">
        <v>1777</v>
      </c>
      <c r="C1948" s="2" t="s">
        <v>12868</v>
      </c>
      <c r="D1948" s="2" t="s">
        <v>12865</v>
      </c>
      <c r="E1948" s="2">
        <v>1947</v>
      </c>
      <c r="F1948" s="1">
        <v>7</v>
      </c>
      <c r="G1948" s="1" t="s">
        <v>3029</v>
      </c>
      <c r="H1948" s="1" t="s">
        <v>7349</v>
      </c>
      <c r="I1948" s="1">
        <v>4</v>
      </c>
      <c r="L1948" s="1">
        <v>4</v>
      </c>
      <c r="M1948" s="2" t="s">
        <v>13480</v>
      </c>
      <c r="N1948" s="2" t="s">
        <v>13481</v>
      </c>
      <c r="S1948" s="1" t="s">
        <v>1554</v>
      </c>
      <c r="T1948" s="1" t="s">
        <v>7484</v>
      </c>
      <c r="AC1948" s="1">
        <v>16</v>
      </c>
      <c r="AD1948" s="1" t="s">
        <v>258</v>
      </c>
      <c r="AE1948" s="1" t="s">
        <v>9652</v>
      </c>
    </row>
    <row r="1949" spans="1:72" ht="13.5" customHeight="1">
      <c r="A1949" s="3" t="str">
        <f>HYPERLINK("http://kyu.snu.ac.kr/sdhj/index.jsp?type=hj/GK14657_00IH_0001_0027.jpg","1777_각북면_27")</f>
        <v>1777_각북면_27</v>
      </c>
      <c r="B1949" s="2">
        <v>1777</v>
      </c>
      <c r="C1949" s="2" t="s">
        <v>12868</v>
      </c>
      <c r="D1949" s="2" t="s">
        <v>12865</v>
      </c>
      <c r="E1949" s="2">
        <v>1948</v>
      </c>
      <c r="F1949" s="1">
        <v>7</v>
      </c>
      <c r="G1949" s="1" t="s">
        <v>3029</v>
      </c>
      <c r="H1949" s="1" t="s">
        <v>7349</v>
      </c>
      <c r="I1949" s="1">
        <v>4</v>
      </c>
      <c r="L1949" s="1">
        <v>4</v>
      </c>
      <c r="M1949" s="2" t="s">
        <v>13480</v>
      </c>
      <c r="N1949" s="2" t="s">
        <v>13481</v>
      </c>
      <c r="S1949" s="1" t="s">
        <v>1554</v>
      </c>
      <c r="T1949" s="1" t="s">
        <v>7484</v>
      </c>
      <c r="AC1949" s="1">
        <v>7</v>
      </c>
      <c r="AD1949" s="1" t="s">
        <v>108</v>
      </c>
      <c r="AE1949" s="1" t="s">
        <v>9615</v>
      </c>
    </row>
    <row r="1950" spans="1:72" ht="13.5" customHeight="1">
      <c r="A1950" s="3" t="str">
        <f>HYPERLINK("http://kyu.snu.ac.kr/sdhj/index.jsp?type=hj/GK14657_00IH_0001_0027.jpg","1777_각북면_27")</f>
        <v>1777_각북면_27</v>
      </c>
      <c r="B1950" s="2">
        <v>1777</v>
      </c>
      <c r="C1950" s="2" t="s">
        <v>12868</v>
      </c>
      <c r="D1950" s="2" t="s">
        <v>12865</v>
      </c>
      <c r="E1950" s="2">
        <v>1949</v>
      </c>
      <c r="F1950" s="1">
        <v>7</v>
      </c>
      <c r="G1950" s="1" t="s">
        <v>3029</v>
      </c>
      <c r="H1950" s="1" t="s">
        <v>7349</v>
      </c>
      <c r="I1950" s="1">
        <v>4</v>
      </c>
      <c r="L1950" s="1">
        <v>4</v>
      </c>
      <c r="M1950" s="2" t="s">
        <v>13480</v>
      </c>
      <c r="N1950" s="2" t="s">
        <v>13481</v>
      </c>
      <c r="S1950" s="1" t="s">
        <v>1554</v>
      </c>
      <c r="T1950" s="1" t="s">
        <v>7484</v>
      </c>
      <c r="AC1950" s="1">
        <v>6</v>
      </c>
      <c r="AD1950" s="1" t="s">
        <v>70</v>
      </c>
      <c r="AE1950" s="1" t="s">
        <v>9627</v>
      </c>
      <c r="AG1950" s="1" t="s">
        <v>9052</v>
      </c>
    </row>
    <row r="1951" spans="1:72" ht="13.5" customHeight="1">
      <c r="A1951" s="3" t="str">
        <f>HYPERLINK("http://kyu.snu.ac.kr/sdhj/index.jsp?type=hj/GK14657_00IH_0001_0027.jpg","1777_각북면_27")</f>
        <v>1777_각북면_27</v>
      </c>
      <c r="B1951" s="2">
        <v>1777</v>
      </c>
      <c r="C1951" s="2" t="s">
        <v>12868</v>
      </c>
      <c r="D1951" s="2" t="s">
        <v>12865</v>
      </c>
      <c r="E1951" s="2">
        <v>1950</v>
      </c>
      <c r="F1951" s="1">
        <v>7</v>
      </c>
      <c r="G1951" s="1" t="s">
        <v>3029</v>
      </c>
      <c r="H1951" s="1" t="s">
        <v>7349</v>
      </c>
      <c r="I1951" s="1">
        <v>4</v>
      </c>
      <c r="L1951" s="1">
        <v>4</v>
      </c>
      <c r="M1951" s="2" t="s">
        <v>13480</v>
      </c>
      <c r="N1951" s="2" t="s">
        <v>13481</v>
      </c>
      <c r="S1951" s="1" t="s">
        <v>1554</v>
      </c>
      <c r="T1951" s="1" t="s">
        <v>7484</v>
      </c>
      <c r="AC1951" s="1">
        <v>4</v>
      </c>
      <c r="AD1951" s="1" t="s">
        <v>385</v>
      </c>
      <c r="AE1951" s="1" t="s">
        <v>9640</v>
      </c>
      <c r="AG1951" s="1" t="s">
        <v>9052</v>
      </c>
    </row>
    <row r="1952" spans="1:72" ht="13.5" customHeight="1">
      <c r="A1952" s="3" t="str">
        <f>HYPERLINK("http://kyu.snu.ac.kr/sdhj/index.jsp?type=hj/GK14657_00IH_0001_0027.jpg","1777_각북면_27")</f>
        <v>1777_각북면_27</v>
      </c>
      <c r="B1952" s="2">
        <v>1777</v>
      </c>
      <c r="C1952" s="2" t="s">
        <v>12868</v>
      </c>
      <c r="D1952" s="2" t="s">
        <v>12865</v>
      </c>
      <c r="E1952" s="2">
        <v>1951</v>
      </c>
      <c r="F1952" s="1">
        <v>7</v>
      </c>
      <c r="G1952" s="1" t="s">
        <v>3029</v>
      </c>
      <c r="H1952" s="1" t="s">
        <v>7349</v>
      </c>
      <c r="I1952" s="1">
        <v>4</v>
      </c>
      <c r="L1952" s="1">
        <v>4</v>
      </c>
      <c r="M1952" s="2" t="s">
        <v>13480</v>
      </c>
      <c r="N1952" s="2" t="s">
        <v>13481</v>
      </c>
      <c r="S1952" s="1" t="s">
        <v>1554</v>
      </c>
      <c r="T1952" s="1" t="s">
        <v>7484</v>
      </c>
      <c r="AC1952" s="1">
        <v>2</v>
      </c>
      <c r="AD1952" s="1" t="s">
        <v>161</v>
      </c>
      <c r="AE1952" s="1" t="s">
        <v>9657</v>
      </c>
      <c r="AF1952" s="1" t="s">
        <v>14391</v>
      </c>
      <c r="AG1952" s="1" t="s">
        <v>14352</v>
      </c>
    </row>
    <row r="1953" spans="1:72" ht="13.5" customHeight="1">
      <c r="A1953" s="3" t="str">
        <f>HYPERLINK("http://kyu.snu.ac.kr/sdhj/index.jsp?type=hj/GK14657_00IH_0001_0027.jpg","1777_각북면_27")</f>
        <v>1777_각북면_27</v>
      </c>
      <c r="B1953" s="2">
        <v>1777</v>
      </c>
      <c r="C1953" s="2" t="s">
        <v>12868</v>
      </c>
      <c r="D1953" s="2" t="s">
        <v>12865</v>
      </c>
      <c r="E1953" s="2">
        <v>1952</v>
      </c>
      <c r="F1953" s="1">
        <v>7</v>
      </c>
      <c r="G1953" s="1" t="s">
        <v>3029</v>
      </c>
      <c r="H1953" s="1" t="s">
        <v>7349</v>
      </c>
      <c r="I1953" s="1">
        <v>4</v>
      </c>
      <c r="L1953" s="1">
        <v>4</v>
      </c>
      <c r="M1953" s="2" t="s">
        <v>13480</v>
      </c>
      <c r="N1953" s="2" t="s">
        <v>13481</v>
      </c>
      <c r="S1953" s="1" t="s">
        <v>3257</v>
      </c>
      <c r="T1953" s="1" t="s">
        <v>15368</v>
      </c>
      <c r="AC1953" s="1">
        <v>7</v>
      </c>
      <c r="AD1953" s="1" t="s">
        <v>108</v>
      </c>
      <c r="AE1953" s="1" t="s">
        <v>9615</v>
      </c>
    </row>
    <row r="1954" spans="1:72" ht="13.5" customHeight="1">
      <c r="A1954" s="3" t="str">
        <f>HYPERLINK("http://kyu.snu.ac.kr/sdhj/index.jsp?type=hj/GK14657_00IH_0001_0027.jpg","1777_각북면_27")</f>
        <v>1777_각북면_27</v>
      </c>
      <c r="B1954" s="2">
        <v>1777</v>
      </c>
      <c r="C1954" s="2" t="s">
        <v>12868</v>
      </c>
      <c r="D1954" s="2" t="s">
        <v>12865</v>
      </c>
      <c r="E1954" s="2">
        <v>1953</v>
      </c>
      <c r="F1954" s="1">
        <v>7</v>
      </c>
      <c r="G1954" s="1" t="s">
        <v>3029</v>
      </c>
      <c r="H1954" s="1" t="s">
        <v>7349</v>
      </c>
      <c r="I1954" s="1">
        <v>4</v>
      </c>
      <c r="L1954" s="1">
        <v>5</v>
      </c>
      <c r="M1954" s="2" t="s">
        <v>13253</v>
      </c>
      <c r="N1954" s="2" t="s">
        <v>13254</v>
      </c>
      <c r="O1954" s="1" t="s">
        <v>6</v>
      </c>
      <c r="P1954" s="1" t="s">
        <v>7461</v>
      </c>
      <c r="T1954" s="1" t="s">
        <v>12957</v>
      </c>
      <c r="U1954" s="1" t="s">
        <v>327</v>
      </c>
      <c r="V1954" s="1" t="s">
        <v>7520</v>
      </c>
      <c r="W1954" s="1" t="s">
        <v>38</v>
      </c>
      <c r="X1954" s="1" t="s">
        <v>12968</v>
      </c>
      <c r="Y1954" s="1" t="s">
        <v>210</v>
      </c>
      <c r="Z1954" s="1" t="s">
        <v>7726</v>
      </c>
      <c r="AC1954" s="1">
        <v>71</v>
      </c>
      <c r="AD1954" s="1" t="s">
        <v>69</v>
      </c>
      <c r="AE1954" s="1" t="s">
        <v>9646</v>
      </c>
      <c r="AJ1954" s="1" t="s">
        <v>17</v>
      </c>
      <c r="AK1954" s="1" t="s">
        <v>9765</v>
      </c>
      <c r="AL1954" s="1" t="s">
        <v>466</v>
      </c>
      <c r="AM1954" s="1" t="s">
        <v>9798</v>
      </c>
      <c r="AT1954" s="1" t="s">
        <v>235</v>
      </c>
      <c r="AU1954" s="1" t="s">
        <v>7607</v>
      </c>
      <c r="AV1954" s="1" t="s">
        <v>3258</v>
      </c>
      <c r="AW1954" s="1" t="s">
        <v>10379</v>
      </c>
      <c r="BG1954" s="1" t="s">
        <v>235</v>
      </c>
      <c r="BH1954" s="1" t="s">
        <v>7607</v>
      </c>
      <c r="BI1954" s="1" t="s">
        <v>15458</v>
      </c>
      <c r="BJ1954" s="1" t="s">
        <v>11126</v>
      </c>
      <c r="BK1954" s="1" t="s">
        <v>235</v>
      </c>
      <c r="BL1954" s="1" t="s">
        <v>7607</v>
      </c>
      <c r="BM1954" s="1" t="s">
        <v>15459</v>
      </c>
      <c r="BN1954" s="1" t="s">
        <v>11702</v>
      </c>
      <c r="BO1954" s="1" t="s">
        <v>235</v>
      </c>
      <c r="BP1954" s="1" t="s">
        <v>7607</v>
      </c>
      <c r="BQ1954" s="1" t="s">
        <v>3259</v>
      </c>
      <c r="BR1954" s="1" t="s">
        <v>14965</v>
      </c>
      <c r="BS1954" s="1" t="s">
        <v>147</v>
      </c>
      <c r="BT1954" s="1" t="s">
        <v>9773</v>
      </c>
    </row>
    <row r="1955" spans="1:72" ht="13.5" customHeight="1">
      <c r="A1955" s="3" t="str">
        <f>HYPERLINK("http://kyu.snu.ac.kr/sdhj/index.jsp?type=hj/GK14657_00IH_0001_0027.jpg","1777_각북면_27")</f>
        <v>1777_각북면_27</v>
      </c>
      <c r="B1955" s="2">
        <v>1777</v>
      </c>
      <c r="C1955" s="2" t="s">
        <v>12868</v>
      </c>
      <c r="D1955" s="2" t="s">
        <v>12865</v>
      </c>
      <c r="E1955" s="2">
        <v>1954</v>
      </c>
      <c r="F1955" s="1">
        <v>7</v>
      </c>
      <c r="G1955" s="1" t="s">
        <v>3029</v>
      </c>
      <c r="H1955" s="1" t="s">
        <v>7349</v>
      </c>
      <c r="I1955" s="1">
        <v>4</v>
      </c>
      <c r="L1955" s="1">
        <v>5</v>
      </c>
      <c r="M1955" s="2" t="s">
        <v>13253</v>
      </c>
      <c r="N1955" s="2" t="s">
        <v>13254</v>
      </c>
      <c r="S1955" s="1" t="s">
        <v>67</v>
      </c>
      <c r="T1955" s="1" t="s">
        <v>5121</v>
      </c>
      <c r="AC1955" s="1">
        <v>37</v>
      </c>
      <c r="AD1955" s="1" t="s">
        <v>262</v>
      </c>
      <c r="AE1955" s="1" t="s">
        <v>9642</v>
      </c>
    </row>
    <row r="1956" spans="1:72" ht="13.5" customHeight="1">
      <c r="A1956" s="3" t="str">
        <f>HYPERLINK("http://kyu.snu.ac.kr/sdhj/index.jsp?type=hj/GK14657_00IH_0001_0027.jpg","1777_각북면_27")</f>
        <v>1777_각북면_27</v>
      </c>
      <c r="B1956" s="2">
        <v>1777</v>
      </c>
      <c r="C1956" s="2" t="s">
        <v>12868</v>
      </c>
      <c r="D1956" s="2" t="s">
        <v>12865</v>
      </c>
      <c r="E1956" s="2">
        <v>1955</v>
      </c>
      <c r="F1956" s="1">
        <v>7</v>
      </c>
      <c r="G1956" s="1" t="s">
        <v>3029</v>
      </c>
      <c r="H1956" s="1" t="s">
        <v>7349</v>
      </c>
      <c r="I1956" s="1">
        <v>4</v>
      </c>
      <c r="L1956" s="1">
        <v>5</v>
      </c>
      <c r="M1956" s="2" t="s">
        <v>13253</v>
      </c>
      <c r="N1956" s="2" t="s">
        <v>13254</v>
      </c>
      <c r="S1956" s="1" t="s">
        <v>1554</v>
      </c>
      <c r="T1956" s="1" t="s">
        <v>7484</v>
      </c>
      <c r="AC1956" s="1">
        <v>21</v>
      </c>
      <c r="AD1956" s="1" t="s">
        <v>243</v>
      </c>
      <c r="AE1956" s="1" t="s">
        <v>9633</v>
      </c>
    </row>
    <row r="1957" spans="1:72" ht="13.5" customHeight="1">
      <c r="A1957" s="3" t="str">
        <f>HYPERLINK("http://kyu.snu.ac.kr/sdhj/index.jsp?type=hj/GK14657_00IH_0001_0027.jpg","1777_각북면_27")</f>
        <v>1777_각북면_27</v>
      </c>
      <c r="B1957" s="2">
        <v>1777</v>
      </c>
      <c r="C1957" s="2" t="s">
        <v>12868</v>
      </c>
      <c r="D1957" s="2" t="s">
        <v>12865</v>
      </c>
      <c r="E1957" s="2">
        <v>1956</v>
      </c>
      <c r="F1957" s="1">
        <v>7</v>
      </c>
      <c r="G1957" s="1" t="s">
        <v>3029</v>
      </c>
      <c r="H1957" s="1" t="s">
        <v>7349</v>
      </c>
      <c r="I1957" s="1">
        <v>4</v>
      </c>
      <c r="L1957" s="1">
        <v>5</v>
      </c>
      <c r="M1957" s="2" t="s">
        <v>13253</v>
      </c>
      <c r="N1957" s="2" t="s">
        <v>13254</v>
      </c>
      <c r="S1957" s="1" t="s">
        <v>1554</v>
      </c>
      <c r="T1957" s="1" t="s">
        <v>7484</v>
      </c>
      <c r="AC1957" s="1">
        <v>19</v>
      </c>
      <c r="AD1957" s="1" t="s">
        <v>293</v>
      </c>
      <c r="AE1957" s="1" t="s">
        <v>9632</v>
      </c>
    </row>
    <row r="1958" spans="1:72" ht="13.5" customHeight="1">
      <c r="A1958" s="3" t="str">
        <f>HYPERLINK("http://kyu.snu.ac.kr/sdhj/index.jsp?type=hj/GK14657_00IH_0001_0027.jpg","1777_각북면_27")</f>
        <v>1777_각북면_27</v>
      </c>
      <c r="B1958" s="2">
        <v>1777</v>
      </c>
      <c r="C1958" s="2" t="s">
        <v>12868</v>
      </c>
      <c r="D1958" s="2" t="s">
        <v>12865</v>
      </c>
      <c r="E1958" s="2">
        <v>1957</v>
      </c>
      <c r="F1958" s="1">
        <v>7</v>
      </c>
      <c r="G1958" s="1" t="s">
        <v>3029</v>
      </c>
      <c r="H1958" s="1" t="s">
        <v>7349</v>
      </c>
      <c r="I1958" s="1">
        <v>4</v>
      </c>
      <c r="L1958" s="1">
        <v>5</v>
      </c>
      <c r="M1958" s="2" t="s">
        <v>13253</v>
      </c>
      <c r="N1958" s="2" t="s">
        <v>13254</v>
      </c>
      <c r="S1958" s="1" t="s">
        <v>1554</v>
      </c>
      <c r="T1958" s="1" t="s">
        <v>7484</v>
      </c>
      <c r="AC1958" s="1">
        <v>10</v>
      </c>
      <c r="AD1958" s="1" t="s">
        <v>386</v>
      </c>
      <c r="AE1958" s="1" t="s">
        <v>9619</v>
      </c>
    </row>
    <row r="1959" spans="1:72" ht="13.5" customHeight="1">
      <c r="A1959" s="3" t="str">
        <f>HYPERLINK("http://kyu.snu.ac.kr/sdhj/index.jsp?type=hj/GK14657_00IH_0001_0027.jpg","1777_각북면_27")</f>
        <v>1777_각북면_27</v>
      </c>
      <c r="B1959" s="2">
        <v>1777</v>
      </c>
      <c r="C1959" s="2" t="s">
        <v>12868</v>
      </c>
      <c r="D1959" s="2" t="s">
        <v>12865</v>
      </c>
      <c r="E1959" s="2">
        <v>1958</v>
      </c>
      <c r="F1959" s="1">
        <v>7</v>
      </c>
      <c r="G1959" s="1" t="s">
        <v>3029</v>
      </c>
      <c r="H1959" s="1" t="s">
        <v>7349</v>
      </c>
      <c r="I1959" s="1">
        <v>4</v>
      </c>
      <c r="L1959" s="1">
        <v>5</v>
      </c>
      <c r="M1959" s="2" t="s">
        <v>13253</v>
      </c>
      <c r="N1959" s="2" t="s">
        <v>13254</v>
      </c>
      <c r="S1959" s="1" t="s">
        <v>1554</v>
      </c>
      <c r="T1959" s="1" t="s">
        <v>7484</v>
      </c>
      <c r="AC1959" s="1">
        <v>7</v>
      </c>
      <c r="AD1959" s="1" t="s">
        <v>108</v>
      </c>
      <c r="AE1959" s="1" t="s">
        <v>9615</v>
      </c>
    </row>
    <row r="1960" spans="1:72" ht="13.5" customHeight="1">
      <c r="A1960" s="3" t="str">
        <f>HYPERLINK("http://kyu.snu.ac.kr/sdhj/index.jsp?type=hj/GK14657_00IH_0001_0027.jpg","1777_각북면_27")</f>
        <v>1777_각북면_27</v>
      </c>
      <c r="B1960" s="2">
        <v>1777</v>
      </c>
      <c r="C1960" s="2" t="s">
        <v>12868</v>
      </c>
      <c r="D1960" s="2" t="s">
        <v>12865</v>
      </c>
      <c r="E1960" s="2">
        <v>1959</v>
      </c>
      <c r="F1960" s="1">
        <v>7</v>
      </c>
      <c r="G1960" s="1" t="s">
        <v>3029</v>
      </c>
      <c r="H1960" s="1" t="s">
        <v>7349</v>
      </c>
      <c r="I1960" s="1">
        <v>5</v>
      </c>
      <c r="J1960" s="1" t="s">
        <v>3260</v>
      </c>
      <c r="K1960" s="1" t="s">
        <v>7423</v>
      </c>
      <c r="L1960" s="1">
        <v>1</v>
      </c>
      <c r="M1960" s="2" t="s">
        <v>13553</v>
      </c>
      <c r="N1960" s="2" t="s">
        <v>13554</v>
      </c>
      <c r="T1960" s="1" t="s">
        <v>12957</v>
      </c>
      <c r="U1960" s="1" t="s">
        <v>174</v>
      </c>
      <c r="V1960" s="1" t="s">
        <v>7523</v>
      </c>
      <c r="W1960" s="1" t="s">
        <v>65</v>
      </c>
      <c r="X1960" s="1" t="s">
        <v>7674</v>
      </c>
      <c r="Y1960" s="1" t="s">
        <v>3261</v>
      </c>
      <c r="Z1960" s="1" t="s">
        <v>9093</v>
      </c>
      <c r="AC1960" s="1">
        <v>73</v>
      </c>
      <c r="AD1960" s="1" t="s">
        <v>40</v>
      </c>
      <c r="AE1960" s="1" t="s">
        <v>9663</v>
      </c>
      <c r="AJ1960" s="1" t="s">
        <v>17</v>
      </c>
      <c r="AK1960" s="1" t="s">
        <v>9765</v>
      </c>
      <c r="AL1960" s="1" t="s">
        <v>363</v>
      </c>
      <c r="AM1960" s="1" t="s">
        <v>9713</v>
      </c>
      <c r="AT1960" s="1" t="s">
        <v>79</v>
      </c>
      <c r="AU1960" s="1" t="s">
        <v>9844</v>
      </c>
      <c r="AV1960" s="1" t="s">
        <v>3262</v>
      </c>
      <c r="AW1960" s="1" t="s">
        <v>10378</v>
      </c>
      <c r="BG1960" s="1" t="s">
        <v>79</v>
      </c>
      <c r="BH1960" s="1" t="s">
        <v>9844</v>
      </c>
      <c r="BI1960" s="1" t="s">
        <v>3263</v>
      </c>
      <c r="BJ1960" s="1" t="s">
        <v>11125</v>
      </c>
      <c r="BK1960" s="1" t="s">
        <v>314</v>
      </c>
      <c r="BL1960" s="1" t="s">
        <v>7566</v>
      </c>
      <c r="BM1960" s="1" t="s">
        <v>3264</v>
      </c>
      <c r="BN1960" s="1" t="s">
        <v>13061</v>
      </c>
      <c r="BO1960" s="1" t="s">
        <v>79</v>
      </c>
      <c r="BP1960" s="1" t="s">
        <v>9844</v>
      </c>
      <c r="BQ1960" s="1" t="s">
        <v>3265</v>
      </c>
      <c r="BR1960" s="1" t="s">
        <v>12383</v>
      </c>
      <c r="BS1960" s="1" t="s">
        <v>237</v>
      </c>
      <c r="BT1960" s="1" t="s">
        <v>9715</v>
      </c>
    </row>
    <row r="1961" spans="1:72" ht="13.5" customHeight="1">
      <c r="A1961" s="3" t="str">
        <f>HYPERLINK("http://kyu.snu.ac.kr/sdhj/index.jsp?type=hj/GK14657_00IH_0001_0027.jpg","1777_각북면_27")</f>
        <v>1777_각북면_27</v>
      </c>
      <c r="B1961" s="2">
        <v>1777</v>
      </c>
      <c r="C1961" s="2" t="s">
        <v>12868</v>
      </c>
      <c r="D1961" s="2" t="s">
        <v>12865</v>
      </c>
      <c r="E1961" s="2">
        <v>1960</v>
      </c>
      <c r="F1961" s="1">
        <v>7</v>
      </c>
      <c r="G1961" s="1" t="s">
        <v>3029</v>
      </c>
      <c r="H1961" s="1" t="s">
        <v>7349</v>
      </c>
      <c r="I1961" s="1">
        <v>5</v>
      </c>
      <c r="L1961" s="1">
        <v>1</v>
      </c>
      <c r="M1961" s="2" t="s">
        <v>13553</v>
      </c>
      <c r="N1961" s="2" t="s">
        <v>13554</v>
      </c>
      <c r="S1961" s="1" t="s">
        <v>47</v>
      </c>
      <c r="T1961" s="1" t="s">
        <v>179</v>
      </c>
      <c r="W1961" s="1" t="s">
        <v>48</v>
      </c>
      <c r="X1961" s="1" t="s">
        <v>7670</v>
      </c>
      <c r="Y1961" s="1" t="s">
        <v>101</v>
      </c>
      <c r="Z1961" s="1" t="s">
        <v>7731</v>
      </c>
      <c r="AC1961" s="1">
        <v>29</v>
      </c>
      <c r="AD1961" s="1" t="s">
        <v>723</v>
      </c>
      <c r="AE1961" s="1" t="s">
        <v>9668</v>
      </c>
      <c r="AF1961" s="1" t="s">
        <v>71</v>
      </c>
      <c r="AG1961" s="1" t="s">
        <v>9052</v>
      </c>
      <c r="AJ1961" s="1" t="s">
        <v>465</v>
      </c>
      <c r="AK1961" s="1" t="s">
        <v>9766</v>
      </c>
      <c r="AL1961" s="1" t="s">
        <v>50</v>
      </c>
      <c r="AM1961" s="1" t="s">
        <v>9712</v>
      </c>
      <c r="AT1961" s="1" t="s">
        <v>79</v>
      </c>
      <c r="AU1961" s="1" t="s">
        <v>9844</v>
      </c>
      <c r="AV1961" s="1" t="s">
        <v>1959</v>
      </c>
      <c r="AW1961" s="1" t="s">
        <v>10377</v>
      </c>
      <c r="BG1961" s="1" t="s">
        <v>79</v>
      </c>
      <c r="BH1961" s="1" t="s">
        <v>9844</v>
      </c>
      <c r="BI1961" s="1" t="s">
        <v>3266</v>
      </c>
      <c r="BJ1961" s="1" t="s">
        <v>11124</v>
      </c>
      <c r="BK1961" s="1" t="s">
        <v>79</v>
      </c>
      <c r="BL1961" s="1" t="s">
        <v>9844</v>
      </c>
      <c r="BM1961" s="1" t="s">
        <v>3267</v>
      </c>
      <c r="BN1961" s="1" t="s">
        <v>10288</v>
      </c>
      <c r="BO1961" s="1" t="s">
        <v>79</v>
      </c>
      <c r="BP1961" s="1" t="s">
        <v>9844</v>
      </c>
      <c r="BQ1961" s="1" t="s">
        <v>3268</v>
      </c>
      <c r="BR1961" s="1" t="s">
        <v>15081</v>
      </c>
      <c r="BS1961" s="1" t="s">
        <v>147</v>
      </c>
      <c r="BT1961" s="1" t="s">
        <v>9773</v>
      </c>
    </row>
    <row r="1962" spans="1:72" ht="13.5" customHeight="1">
      <c r="A1962" s="3" t="str">
        <f>HYPERLINK("http://kyu.snu.ac.kr/sdhj/index.jsp?type=hj/GK14657_00IH_0001_0027.jpg","1777_각북면_27")</f>
        <v>1777_각북면_27</v>
      </c>
      <c r="B1962" s="2">
        <v>1777</v>
      </c>
      <c r="C1962" s="2" t="s">
        <v>12868</v>
      </c>
      <c r="D1962" s="2" t="s">
        <v>12865</v>
      </c>
      <c r="E1962" s="2">
        <v>1961</v>
      </c>
      <c r="F1962" s="1">
        <v>7</v>
      </c>
      <c r="G1962" s="1" t="s">
        <v>3029</v>
      </c>
      <c r="H1962" s="1" t="s">
        <v>7349</v>
      </c>
      <c r="I1962" s="1">
        <v>5</v>
      </c>
      <c r="L1962" s="1">
        <v>1</v>
      </c>
      <c r="M1962" s="2" t="s">
        <v>13553</v>
      </c>
      <c r="N1962" s="2" t="s">
        <v>13554</v>
      </c>
      <c r="S1962" s="1" t="s">
        <v>531</v>
      </c>
      <c r="T1962" s="1" t="s">
        <v>7496</v>
      </c>
      <c r="U1962" s="1" t="s">
        <v>2039</v>
      </c>
      <c r="V1962" s="1" t="s">
        <v>7624</v>
      </c>
      <c r="W1962" s="1" t="s">
        <v>48</v>
      </c>
      <c r="X1962" s="1" t="s">
        <v>7670</v>
      </c>
      <c r="Y1962" s="1" t="s">
        <v>10</v>
      </c>
      <c r="Z1962" s="1" t="s">
        <v>7691</v>
      </c>
      <c r="AF1962" s="1" t="s">
        <v>93</v>
      </c>
      <c r="AG1962" s="1" t="s">
        <v>7486</v>
      </c>
    </row>
    <row r="1963" spans="1:72" ht="13.5" customHeight="1">
      <c r="A1963" s="3" t="str">
        <f>HYPERLINK("http://kyu.snu.ac.kr/sdhj/index.jsp?type=hj/GK14657_00IH_0001_0027.jpg","1777_각북면_27")</f>
        <v>1777_각북면_27</v>
      </c>
      <c r="B1963" s="2">
        <v>1777</v>
      </c>
      <c r="C1963" s="2" t="s">
        <v>12868</v>
      </c>
      <c r="D1963" s="2" t="s">
        <v>12865</v>
      </c>
      <c r="E1963" s="2">
        <v>1962</v>
      </c>
      <c r="F1963" s="1">
        <v>7</v>
      </c>
      <c r="G1963" s="1" t="s">
        <v>3029</v>
      </c>
      <c r="H1963" s="1" t="s">
        <v>7349</v>
      </c>
      <c r="I1963" s="1">
        <v>5</v>
      </c>
      <c r="L1963" s="1">
        <v>1</v>
      </c>
      <c r="M1963" s="2" t="s">
        <v>13553</v>
      </c>
      <c r="N1963" s="2" t="s">
        <v>13554</v>
      </c>
      <c r="T1963" s="1" t="s">
        <v>15262</v>
      </c>
      <c r="U1963" s="1" t="s">
        <v>138</v>
      </c>
      <c r="V1963" s="1" t="s">
        <v>7522</v>
      </c>
      <c r="Y1963" s="1" t="s">
        <v>1039</v>
      </c>
      <c r="Z1963" s="1" t="s">
        <v>9092</v>
      </c>
      <c r="AC1963" s="1">
        <v>74</v>
      </c>
      <c r="AD1963" s="1" t="s">
        <v>268</v>
      </c>
      <c r="AE1963" s="1" t="s">
        <v>9614</v>
      </c>
    </row>
    <row r="1964" spans="1:72" ht="13.5" customHeight="1">
      <c r="A1964" s="3" t="str">
        <f>HYPERLINK("http://kyu.snu.ac.kr/sdhj/index.jsp?type=hj/GK14657_00IH_0001_0027.jpg","1777_각북면_27")</f>
        <v>1777_각북면_27</v>
      </c>
      <c r="B1964" s="2">
        <v>1777</v>
      </c>
      <c r="C1964" s="2" t="s">
        <v>12868</v>
      </c>
      <c r="D1964" s="2" t="s">
        <v>12865</v>
      </c>
      <c r="E1964" s="2">
        <v>1963</v>
      </c>
      <c r="F1964" s="1">
        <v>7</v>
      </c>
      <c r="G1964" s="1" t="s">
        <v>3029</v>
      </c>
      <c r="H1964" s="1" t="s">
        <v>7349</v>
      </c>
      <c r="I1964" s="1">
        <v>5</v>
      </c>
      <c r="L1964" s="1">
        <v>1</v>
      </c>
      <c r="M1964" s="2" t="s">
        <v>13553</v>
      </c>
      <c r="N1964" s="2" t="s">
        <v>13554</v>
      </c>
      <c r="T1964" s="1" t="s">
        <v>15262</v>
      </c>
      <c r="U1964" s="1" t="s">
        <v>109</v>
      </c>
      <c r="V1964" s="1" t="s">
        <v>7521</v>
      </c>
      <c r="Y1964" s="1" t="s">
        <v>3269</v>
      </c>
      <c r="Z1964" s="1" t="s">
        <v>8345</v>
      </c>
      <c r="AC1964" s="1">
        <v>42</v>
      </c>
      <c r="AD1964" s="1" t="s">
        <v>348</v>
      </c>
      <c r="AE1964" s="1" t="s">
        <v>9645</v>
      </c>
    </row>
    <row r="1965" spans="1:72" ht="13.5" customHeight="1">
      <c r="A1965" s="3" t="str">
        <f>HYPERLINK("http://kyu.snu.ac.kr/sdhj/index.jsp?type=hj/GK14657_00IH_0001_0027.jpg","1777_각북면_27")</f>
        <v>1777_각북면_27</v>
      </c>
      <c r="B1965" s="2">
        <v>1777</v>
      </c>
      <c r="C1965" s="2" t="s">
        <v>12868</v>
      </c>
      <c r="D1965" s="2" t="s">
        <v>12865</v>
      </c>
      <c r="E1965" s="2">
        <v>1964</v>
      </c>
      <c r="F1965" s="1">
        <v>7</v>
      </c>
      <c r="G1965" s="1" t="s">
        <v>3029</v>
      </c>
      <c r="H1965" s="1" t="s">
        <v>7349</v>
      </c>
      <c r="I1965" s="1">
        <v>5</v>
      </c>
      <c r="L1965" s="1">
        <v>1</v>
      </c>
      <c r="M1965" s="2" t="s">
        <v>13553</v>
      </c>
      <c r="N1965" s="2" t="s">
        <v>13554</v>
      </c>
      <c r="T1965" s="1" t="s">
        <v>15262</v>
      </c>
      <c r="U1965" s="1" t="s">
        <v>109</v>
      </c>
      <c r="V1965" s="1" t="s">
        <v>7521</v>
      </c>
      <c r="Y1965" s="1" t="s">
        <v>2622</v>
      </c>
      <c r="Z1965" s="1" t="s">
        <v>7830</v>
      </c>
      <c r="AC1965" s="1">
        <v>39</v>
      </c>
      <c r="AD1965" s="1" t="s">
        <v>995</v>
      </c>
      <c r="AE1965" s="1" t="s">
        <v>9643</v>
      </c>
    </row>
    <row r="1966" spans="1:72" ht="13.5" customHeight="1">
      <c r="A1966" s="3" t="str">
        <f>HYPERLINK("http://kyu.snu.ac.kr/sdhj/index.jsp?type=hj/GK14657_00IH_0001_0027.jpg","1777_각북면_27")</f>
        <v>1777_각북면_27</v>
      </c>
      <c r="B1966" s="2">
        <v>1777</v>
      </c>
      <c r="C1966" s="2" t="s">
        <v>12868</v>
      </c>
      <c r="D1966" s="2" t="s">
        <v>12865</v>
      </c>
      <c r="E1966" s="2">
        <v>1965</v>
      </c>
      <c r="F1966" s="1">
        <v>7</v>
      </c>
      <c r="G1966" s="1" t="s">
        <v>3029</v>
      </c>
      <c r="H1966" s="1" t="s">
        <v>7349</v>
      </c>
      <c r="I1966" s="1">
        <v>5</v>
      </c>
      <c r="L1966" s="1">
        <v>1</v>
      </c>
      <c r="M1966" s="2" t="s">
        <v>13553</v>
      </c>
      <c r="N1966" s="2" t="s">
        <v>13554</v>
      </c>
      <c r="T1966" s="1" t="s">
        <v>15262</v>
      </c>
      <c r="U1966" s="1" t="s">
        <v>109</v>
      </c>
      <c r="V1966" s="1" t="s">
        <v>7521</v>
      </c>
      <c r="Y1966" s="1" t="s">
        <v>3270</v>
      </c>
      <c r="Z1966" s="1" t="s">
        <v>9091</v>
      </c>
      <c r="AC1966" s="1">
        <v>10</v>
      </c>
      <c r="AD1966" s="1" t="s">
        <v>386</v>
      </c>
      <c r="AE1966" s="1" t="s">
        <v>9619</v>
      </c>
    </row>
    <row r="1967" spans="1:72" ht="13.5" customHeight="1">
      <c r="A1967" s="3" t="str">
        <f>HYPERLINK("http://kyu.snu.ac.kr/sdhj/index.jsp?type=hj/GK14657_00IH_0001_0027.jpg","1777_각북면_27")</f>
        <v>1777_각북면_27</v>
      </c>
      <c r="B1967" s="2">
        <v>1777</v>
      </c>
      <c r="C1967" s="2" t="s">
        <v>12868</v>
      </c>
      <c r="D1967" s="2" t="s">
        <v>12865</v>
      </c>
      <c r="E1967" s="2">
        <v>1966</v>
      </c>
      <c r="F1967" s="1">
        <v>7</v>
      </c>
      <c r="G1967" s="1" t="s">
        <v>3029</v>
      </c>
      <c r="H1967" s="1" t="s">
        <v>7349</v>
      </c>
      <c r="I1967" s="1">
        <v>5</v>
      </c>
      <c r="L1967" s="1">
        <v>1</v>
      </c>
      <c r="M1967" s="2" t="s">
        <v>13553</v>
      </c>
      <c r="N1967" s="2" t="s">
        <v>13554</v>
      </c>
      <c r="T1967" s="1" t="s">
        <v>15262</v>
      </c>
      <c r="U1967" s="1" t="s">
        <v>109</v>
      </c>
      <c r="V1967" s="1" t="s">
        <v>7521</v>
      </c>
      <c r="Y1967" s="1" t="s">
        <v>3271</v>
      </c>
      <c r="Z1967" s="1" t="s">
        <v>9090</v>
      </c>
      <c r="AC1967" s="1">
        <v>10</v>
      </c>
      <c r="AD1967" s="1" t="s">
        <v>386</v>
      </c>
      <c r="AE1967" s="1" t="s">
        <v>9619</v>
      </c>
    </row>
    <row r="1968" spans="1:72" ht="13.5" customHeight="1">
      <c r="A1968" s="3" t="str">
        <f>HYPERLINK("http://kyu.snu.ac.kr/sdhj/index.jsp?type=hj/GK14657_00IH_0001_0027.jpg","1777_각북면_27")</f>
        <v>1777_각북면_27</v>
      </c>
      <c r="B1968" s="2">
        <v>1777</v>
      </c>
      <c r="C1968" s="2" t="s">
        <v>12868</v>
      </c>
      <c r="D1968" s="2" t="s">
        <v>12865</v>
      </c>
      <c r="E1968" s="2">
        <v>1967</v>
      </c>
      <c r="F1968" s="1">
        <v>7</v>
      </c>
      <c r="G1968" s="1" t="s">
        <v>3029</v>
      </c>
      <c r="H1968" s="1" t="s">
        <v>7349</v>
      </c>
      <c r="I1968" s="1">
        <v>5</v>
      </c>
      <c r="L1968" s="1">
        <v>2</v>
      </c>
      <c r="M1968" s="2" t="s">
        <v>13555</v>
      </c>
      <c r="N1968" s="2" t="s">
        <v>13556</v>
      </c>
      <c r="T1968" s="1" t="s">
        <v>12957</v>
      </c>
      <c r="U1968" s="1" t="s">
        <v>174</v>
      </c>
      <c r="V1968" s="1" t="s">
        <v>7523</v>
      </c>
      <c r="W1968" s="1" t="s">
        <v>48</v>
      </c>
      <c r="X1968" s="1" t="s">
        <v>7670</v>
      </c>
      <c r="Y1968" s="1" t="s">
        <v>3272</v>
      </c>
      <c r="Z1968" s="1" t="s">
        <v>9089</v>
      </c>
      <c r="AC1968" s="1">
        <v>56</v>
      </c>
      <c r="AD1968" s="1" t="s">
        <v>323</v>
      </c>
      <c r="AE1968" s="1" t="s">
        <v>9659</v>
      </c>
      <c r="AJ1968" s="1" t="s">
        <v>17</v>
      </c>
      <c r="AK1968" s="1" t="s">
        <v>9765</v>
      </c>
      <c r="AL1968" s="1" t="s">
        <v>50</v>
      </c>
      <c r="AM1968" s="1" t="s">
        <v>9712</v>
      </c>
      <c r="AT1968" s="1" t="s">
        <v>79</v>
      </c>
      <c r="AU1968" s="1" t="s">
        <v>9844</v>
      </c>
      <c r="AV1968" s="1" t="s">
        <v>3273</v>
      </c>
      <c r="AW1968" s="1" t="s">
        <v>8143</v>
      </c>
      <c r="BG1968" s="1" t="s">
        <v>79</v>
      </c>
      <c r="BH1968" s="1" t="s">
        <v>9844</v>
      </c>
      <c r="BI1968" s="1" t="s">
        <v>3196</v>
      </c>
      <c r="BJ1968" s="1" t="s">
        <v>10388</v>
      </c>
      <c r="BK1968" s="1" t="s">
        <v>79</v>
      </c>
      <c r="BL1968" s="1" t="s">
        <v>9844</v>
      </c>
      <c r="BM1968" s="1" t="s">
        <v>3197</v>
      </c>
      <c r="BN1968" s="1" t="s">
        <v>11131</v>
      </c>
      <c r="BO1968" s="1" t="s">
        <v>79</v>
      </c>
      <c r="BP1968" s="1" t="s">
        <v>9844</v>
      </c>
      <c r="BQ1968" s="1" t="s">
        <v>3265</v>
      </c>
      <c r="BR1968" s="1" t="s">
        <v>12383</v>
      </c>
      <c r="BS1968" s="1" t="s">
        <v>237</v>
      </c>
      <c r="BT1968" s="1" t="s">
        <v>9715</v>
      </c>
    </row>
    <row r="1969" spans="1:72" ht="13.5" customHeight="1">
      <c r="A1969" s="3" t="str">
        <f>HYPERLINK("http://kyu.snu.ac.kr/sdhj/index.jsp?type=hj/GK14657_00IH_0001_0027.jpg","1777_각북면_27")</f>
        <v>1777_각북면_27</v>
      </c>
      <c r="B1969" s="2">
        <v>1777</v>
      </c>
      <c r="C1969" s="2" t="s">
        <v>12868</v>
      </c>
      <c r="D1969" s="2" t="s">
        <v>12865</v>
      </c>
      <c r="E1969" s="2">
        <v>1968</v>
      </c>
      <c r="F1969" s="1">
        <v>7</v>
      </c>
      <c r="G1969" s="1" t="s">
        <v>3029</v>
      </c>
      <c r="H1969" s="1" t="s">
        <v>7349</v>
      </c>
      <c r="I1969" s="1">
        <v>5</v>
      </c>
      <c r="L1969" s="1">
        <v>2</v>
      </c>
      <c r="M1969" s="2" t="s">
        <v>13555</v>
      </c>
      <c r="N1969" s="2" t="s">
        <v>13556</v>
      </c>
      <c r="S1969" s="1" t="s">
        <v>47</v>
      </c>
      <c r="T1969" s="1" t="s">
        <v>179</v>
      </c>
      <c r="W1969" s="1" t="s">
        <v>115</v>
      </c>
      <c r="X1969" s="1" t="s">
        <v>7675</v>
      </c>
      <c r="Y1969" s="1" t="s">
        <v>101</v>
      </c>
      <c r="Z1969" s="1" t="s">
        <v>7731</v>
      </c>
      <c r="AC1969" s="1">
        <v>51</v>
      </c>
      <c r="AD1969" s="1" t="s">
        <v>502</v>
      </c>
      <c r="AE1969" s="1" t="s">
        <v>9621</v>
      </c>
      <c r="AJ1969" s="1" t="s">
        <v>465</v>
      </c>
      <c r="AK1969" s="1" t="s">
        <v>9766</v>
      </c>
      <c r="AL1969" s="1" t="s">
        <v>3256</v>
      </c>
      <c r="AM1969" s="1" t="s">
        <v>9791</v>
      </c>
      <c r="AT1969" s="1" t="s">
        <v>79</v>
      </c>
      <c r="AU1969" s="1" t="s">
        <v>9844</v>
      </c>
      <c r="AV1969" s="1" t="s">
        <v>3274</v>
      </c>
      <c r="AW1969" s="1" t="s">
        <v>10376</v>
      </c>
      <c r="BG1969" s="1" t="s">
        <v>3275</v>
      </c>
      <c r="BH1969" s="1" t="s">
        <v>10747</v>
      </c>
      <c r="BI1969" s="1" t="s">
        <v>3276</v>
      </c>
      <c r="BJ1969" s="1" t="s">
        <v>11123</v>
      </c>
      <c r="BK1969" s="1" t="s">
        <v>3277</v>
      </c>
      <c r="BL1969" s="1" t="s">
        <v>11371</v>
      </c>
      <c r="BM1969" s="1" t="s">
        <v>3278</v>
      </c>
      <c r="BN1969" s="1" t="s">
        <v>11701</v>
      </c>
      <c r="BO1969" s="1" t="s">
        <v>314</v>
      </c>
      <c r="BP1969" s="1" t="s">
        <v>7566</v>
      </c>
      <c r="BQ1969" s="1" t="s">
        <v>3279</v>
      </c>
      <c r="BR1969" s="1" t="s">
        <v>12382</v>
      </c>
      <c r="BS1969" s="1" t="s">
        <v>124</v>
      </c>
      <c r="BT1969" s="1" t="s">
        <v>9821</v>
      </c>
    </row>
    <row r="1970" spans="1:72" ht="13.5" customHeight="1">
      <c r="A1970" s="3" t="str">
        <f>HYPERLINK("http://kyu.snu.ac.kr/sdhj/index.jsp?type=hj/GK14657_00IH_0001_0027.jpg","1777_각북면_27")</f>
        <v>1777_각북면_27</v>
      </c>
      <c r="B1970" s="2">
        <v>1777</v>
      </c>
      <c r="C1970" s="2" t="s">
        <v>12868</v>
      </c>
      <c r="D1970" s="2" t="s">
        <v>12865</v>
      </c>
      <c r="E1970" s="2">
        <v>1969</v>
      </c>
      <c r="F1970" s="1">
        <v>7</v>
      </c>
      <c r="G1970" s="1" t="s">
        <v>3029</v>
      </c>
      <c r="H1970" s="1" t="s">
        <v>7349</v>
      </c>
      <c r="I1970" s="1">
        <v>5</v>
      </c>
      <c r="L1970" s="1">
        <v>2</v>
      </c>
      <c r="M1970" s="2" t="s">
        <v>13555</v>
      </c>
      <c r="N1970" s="2" t="s">
        <v>13556</v>
      </c>
      <c r="S1970" s="1" t="s">
        <v>130</v>
      </c>
      <c r="T1970" s="1" t="s">
        <v>7487</v>
      </c>
      <c r="W1970" s="1" t="s">
        <v>1761</v>
      </c>
      <c r="X1970" s="1" t="s">
        <v>7694</v>
      </c>
      <c r="Y1970" s="1" t="s">
        <v>101</v>
      </c>
      <c r="Z1970" s="1" t="s">
        <v>7731</v>
      </c>
      <c r="AC1970" s="1">
        <v>82</v>
      </c>
      <c r="AD1970" s="1" t="s">
        <v>581</v>
      </c>
      <c r="AE1970" s="1" t="s">
        <v>9637</v>
      </c>
    </row>
    <row r="1971" spans="1:72" ht="13.5" customHeight="1">
      <c r="A1971" s="3" t="str">
        <f>HYPERLINK("http://kyu.snu.ac.kr/sdhj/index.jsp?type=hj/GK14657_00IH_0001_0027.jpg","1777_각북면_27")</f>
        <v>1777_각북면_27</v>
      </c>
      <c r="B1971" s="2">
        <v>1777</v>
      </c>
      <c r="C1971" s="2" t="s">
        <v>12868</v>
      </c>
      <c r="D1971" s="2" t="s">
        <v>12865</v>
      </c>
      <c r="E1971" s="2">
        <v>1970</v>
      </c>
      <c r="F1971" s="1">
        <v>7</v>
      </c>
      <c r="G1971" s="1" t="s">
        <v>3029</v>
      </c>
      <c r="H1971" s="1" t="s">
        <v>7349</v>
      </c>
      <c r="I1971" s="1">
        <v>5</v>
      </c>
      <c r="L1971" s="1">
        <v>2</v>
      </c>
      <c r="M1971" s="2" t="s">
        <v>13555</v>
      </c>
      <c r="N1971" s="2" t="s">
        <v>13556</v>
      </c>
      <c r="T1971" s="1" t="s">
        <v>15262</v>
      </c>
      <c r="U1971" s="1" t="s">
        <v>109</v>
      </c>
      <c r="V1971" s="1" t="s">
        <v>7521</v>
      </c>
      <c r="Y1971" s="1" t="s">
        <v>3280</v>
      </c>
      <c r="Z1971" s="1" t="s">
        <v>7891</v>
      </c>
      <c r="AC1971" s="1">
        <v>52</v>
      </c>
      <c r="AD1971" s="1" t="s">
        <v>40</v>
      </c>
      <c r="AE1971" s="1" t="s">
        <v>9663</v>
      </c>
    </row>
    <row r="1972" spans="1:72" ht="13.5" customHeight="1">
      <c r="A1972" s="3" t="str">
        <f>HYPERLINK("http://kyu.snu.ac.kr/sdhj/index.jsp?type=hj/GK14657_00IH_0001_0027.jpg","1777_각북면_27")</f>
        <v>1777_각북면_27</v>
      </c>
      <c r="B1972" s="2">
        <v>1777</v>
      </c>
      <c r="C1972" s="2" t="s">
        <v>12868</v>
      </c>
      <c r="D1972" s="2" t="s">
        <v>12865</v>
      </c>
      <c r="E1972" s="2">
        <v>1971</v>
      </c>
      <c r="F1972" s="1">
        <v>7</v>
      </c>
      <c r="G1972" s="1" t="s">
        <v>3029</v>
      </c>
      <c r="H1972" s="1" t="s">
        <v>7349</v>
      </c>
      <c r="I1972" s="1">
        <v>5</v>
      </c>
      <c r="L1972" s="1">
        <v>2</v>
      </c>
      <c r="M1972" s="2" t="s">
        <v>13555</v>
      </c>
      <c r="N1972" s="2" t="s">
        <v>13556</v>
      </c>
      <c r="T1972" s="1" t="s">
        <v>15262</v>
      </c>
      <c r="U1972" s="1" t="s">
        <v>109</v>
      </c>
      <c r="V1972" s="1" t="s">
        <v>7521</v>
      </c>
      <c r="Y1972" s="1" t="s">
        <v>210</v>
      </c>
      <c r="Z1972" s="1" t="s">
        <v>7726</v>
      </c>
      <c r="AC1972" s="1">
        <v>17</v>
      </c>
      <c r="AD1972" s="1" t="s">
        <v>68</v>
      </c>
      <c r="AE1972" s="1" t="s">
        <v>9623</v>
      </c>
    </row>
    <row r="1973" spans="1:72" ht="13.5" customHeight="1">
      <c r="A1973" s="3" t="str">
        <f>HYPERLINK("http://kyu.snu.ac.kr/sdhj/index.jsp?type=hj/GK14657_00IH_0001_0027.jpg","1777_각북면_27")</f>
        <v>1777_각북면_27</v>
      </c>
      <c r="B1973" s="2">
        <v>1777</v>
      </c>
      <c r="C1973" s="2" t="s">
        <v>12868</v>
      </c>
      <c r="D1973" s="2" t="s">
        <v>12865</v>
      </c>
      <c r="E1973" s="2">
        <v>1972</v>
      </c>
      <c r="F1973" s="1">
        <v>7</v>
      </c>
      <c r="G1973" s="1" t="s">
        <v>3029</v>
      </c>
      <c r="H1973" s="1" t="s">
        <v>7349</v>
      </c>
      <c r="I1973" s="1">
        <v>5</v>
      </c>
      <c r="L1973" s="1">
        <v>2</v>
      </c>
      <c r="M1973" s="2" t="s">
        <v>13555</v>
      </c>
      <c r="N1973" s="2" t="s">
        <v>13556</v>
      </c>
      <c r="T1973" s="1" t="s">
        <v>15262</v>
      </c>
      <c r="U1973" s="1" t="s">
        <v>138</v>
      </c>
      <c r="V1973" s="1" t="s">
        <v>7522</v>
      </c>
      <c r="Y1973" s="1" t="s">
        <v>3281</v>
      </c>
      <c r="Z1973" s="1" t="s">
        <v>9088</v>
      </c>
      <c r="AC1973" s="1">
        <v>86</v>
      </c>
      <c r="AD1973" s="1" t="s">
        <v>258</v>
      </c>
      <c r="AE1973" s="1" t="s">
        <v>9652</v>
      </c>
    </row>
    <row r="1974" spans="1:72" ht="13.5" customHeight="1">
      <c r="A1974" s="3" t="str">
        <f>HYPERLINK("http://kyu.snu.ac.kr/sdhj/index.jsp?type=hj/GK14657_00IH_0001_0027.jpg","1777_각북면_27")</f>
        <v>1777_각북면_27</v>
      </c>
      <c r="B1974" s="2">
        <v>1777</v>
      </c>
      <c r="C1974" s="2" t="s">
        <v>12868</v>
      </c>
      <c r="D1974" s="2" t="s">
        <v>12865</v>
      </c>
      <c r="E1974" s="2">
        <v>1973</v>
      </c>
      <c r="F1974" s="1">
        <v>7</v>
      </c>
      <c r="G1974" s="1" t="s">
        <v>3029</v>
      </c>
      <c r="H1974" s="1" t="s">
        <v>7349</v>
      </c>
      <c r="I1974" s="1">
        <v>5</v>
      </c>
      <c r="L1974" s="1">
        <v>2</v>
      </c>
      <c r="M1974" s="2" t="s">
        <v>13555</v>
      </c>
      <c r="N1974" s="2" t="s">
        <v>13556</v>
      </c>
      <c r="T1974" s="1" t="s">
        <v>15262</v>
      </c>
      <c r="U1974" s="1" t="s">
        <v>109</v>
      </c>
      <c r="V1974" s="1" t="s">
        <v>7521</v>
      </c>
      <c r="Y1974" s="1" t="s">
        <v>2497</v>
      </c>
      <c r="Z1974" s="1" t="s">
        <v>13044</v>
      </c>
      <c r="AC1974" s="1">
        <v>67</v>
      </c>
      <c r="AD1974" s="1" t="s">
        <v>108</v>
      </c>
      <c r="AE1974" s="1" t="s">
        <v>9615</v>
      </c>
    </row>
    <row r="1975" spans="1:72" ht="13.5" customHeight="1">
      <c r="A1975" s="3" t="str">
        <f>HYPERLINK("http://kyu.snu.ac.kr/sdhj/index.jsp?type=hj/GK14657_00IH_0001_0027.jpg","1777_각북면_27")</f>
        <v>1777_각북면_27</v>
      </c>
      <c r="B1975" s="2">
        <v>1777</v>
      </c>
      <c r="C1975" s="2" t="s">
        <v>12868</v>
      </c>
      <c r="D1975" s="2" t="s">
        <v>12865</v>
      </c>
      <c r="E1975" s="2">
        <v>1974</v>
      </c>
      <c r="F1975" s="1">
        <v>7</v>
      </c>
      <c r="G1975" s="1" t="s">
        <v>3029</v>
      </c>
      <c r="H1975" s="1" t="s">
        <v>7349</v>
      </c>
      <c r="I1975" s="1">
        <v>5</v>
      </c>
      <c r="L1975" s="1">
        <v>2</v>
      </c>
      <c r="M1975" s="2" t="s">
        <v>13555</v>
      </c>
      <c r="N1975" s="2" t="s">
        <v>13556</v>
      </c>
      <c r="T1975" s="1" t="s">
        <v>15262</v>
      </c>
      <c r="U1975" s="1" t="s">
        <v>109</v>
      </c>
      <c r="V1975" s="1" t="s">
        <v>7521</v>
      </c>
      <c r="Y1975" s="1" t="s">
        <v>3282</v>
      </c>
      <c r="Z1975" s="1" t="s">
        <v>7856</v>
      </c>
      <c r="AC1975" s="1">
        <v>39</v>
      </c>
      <c r="AD1975" s="1" t="s">
        <v>1099</v>
      </c>
      <c r="AE1975" s="1" t="s">
        <v>9620</v>
      </c>
      <c r="AT1975" s="1" t="s">
        <v>3056</v>
      </c>
      <c r="AU1975" s="1" t="s">
        <v>9860</v>
      </c>
      <c r="AV1975" s="1" t="s">
        <v>3283</v>
      </c>
      <c r="AW1975" s="1" t="s">
        <v>7796</v>
      </c>
      <c r="BB1975" s="1" t="s">
        <v>1198</v>
      </c>
      <c r="BC1975" s="1" t="s">
        <v>7537</v>
      </c>
      <c r="BD1975" s="1" t="s">
        <v>210</v>
      </c>
      <c r="BE1975" s="1" t="s">
        <v>7726</v>
      </c>
    </row>
    <row r="1976" spans="1:72" ht="13.5" customHeight="1">
      <c r="A1976" s="3" t="str">
        <f>HYPERLINK("http://kyu.snu.ac.kr/sdhj/index.jsp?type=hj/GK14657_00IH_0001_0027.jpg","1777_각북면_27")</f>
        <v>1777_각북면_27</v>
      </c>
      <c r="B1976" s="2">
        <v>1777</v>
      </c>
      <c r="C1976" s="2" t="s">
        <v>12868</v>
      </c>
      <c r="D1976" s="2" t="s">
        <v>12865</v>
      </c>
      <c r="E1976" s="2">
        <v>1975</v>
      </c>
      <c r="F1976" s="1">
        <v>7</v>
      </c>
      <c r="G1976" s="1" t="s">
        <v>3029</v>
      </c>
      <c r="H1976" s="1" t="s">
        <v>7349</v>
      </c>
      <c r="I1976" s="1">
        <v>5</v>
      </c>
      <c r="L1976" s="1">
        <v>2</v>
      </c>
      <c r="M1976" s="2" t="s">
        <v>13555</v>
      </c>
      <c r="N1976" s="2" t="s">
        <v>13556</v>
      </c>
      <c r="T1976" s="1" t="s">
        <v>15262</v>
      </c>
      <c r="U1976" s="1" t="s">
        <v>109</v>
      </c>
      <c r="V1976" s="1" t="s">
        <v>7521</v>
      </c>
      <c r="Y1976" s="1" t="s">
        <v>15460</v>
      </c>
      <c r="Z1976" s="1" t="s">
        <v>13002</v>
      </c>
      <c r="AC1976" s="1">
        <v>19</v>
      </c>
      <c r="AD1976" s="1" t="s">
        <v>309</v>
      </c>
      <c r="AE1976" s="1" t="s">
        <v>9639</v>
      </c>
    </row>
    <row r="1977" spans="1:72" ht="13.5" customHeight="1">
      <c r="A1977" s="3" t="str">
        <f>HYPERLINK("http://kyu.snu.ac.kr/sdhj/index.jsp?type=hj/GK14657_00IH_0001_0027.jpg","1777_각북면_27")</f>
        <v>1777_각북면_27</v>
      </c>
      <c r="B1977" s="2">
        <v>1777</v>
      </c>
      <c r="C1977" s="2" t="s">
        <v>12868</v>
      </c>
      <c r="D1977" s="2" t="s">
        <v>12865</v>
      </c>
      <c r="E1977" s="2">
        <v>1976</v>
      </c>
      <c r="F1977" s="1">
        <v>7</v>
      </c>
      <c r="G1977" s="1" t="s">
        <v>3029</v>
      </c>
      <c r="H1977" s="1" t="s">
        <v>7349</v>
      </c>
      <c r="I1977" s="1">
        <v>5</v>
      </c>
      <c r="L1977" s="1">
        <v>3</v>
      </c>
      <c r="M1977" s="2" t="s">
        <v>13557</v>
      </c>
      <c r="N1977" s="2" t="s">
        <v>13558</v>
      </c>
      <c r="T1977" s="1" t="s">
        <v>12957</v>
      </c>
      <c r="W1977" s="1" t="s">
        <v>654</v>
      </c>
      <c r="X1977" s="1" t="s">
        <v>7673</v>
      </c>
      <c r="Y1977" s="1" t="s">
        <v>210</v>
      </c>
      <c r="Z1977" s="1" t="s">
        <v>7726</v>
      </c>
      <c r="AC1977" s="1">
        <v>34</v>
      </c>
      <c r="AD1977" s="1" t="s">
        <v>63</v>
      </c>
      <c r="AE1977" s="1" t="s">
        <v>9638</v>
      </c>
      <c r="AJ1977" s="1" t="s">
        <v>17</v>
      </c>
      <c r="AK1977" s="1" t="s">
        <v>9765</v>
      </c>
      <c r="AL1977" s="1" t="s">
        <v>50</v>
      </c>
      <c r="AM1977" s="1" t="s">
        <v>9712</v>
      </c>
      <c r="AT1977" s="1" t="s">
        <v>235</v>
      </c>
      <c r="AU1977" s="1" t="s">
        <v>7607</v>
      </c>
      <c r="AV1977" s="1" t="s">
        <v>3284</v>
      </c>
      <c r="AW1977" s="1" t="s">
        <v>10375</v>
      </c>
      <c r="BG1977" s="1" t="s">
        <v>235</v>
      </c>
      <c r="BH1977" s="1" t="s">
        <v>7607</v>
      </c>
      <c r="BI1977" s="1" t="s">
        <v>3285</v>
      </c>
      <c r="BJ1977" s="1" t="s">
        <v>11122</v>
      </c>
      <c r="BK1977" s="1" t="s">
        <v>235</v>
      </c>
      <c r="BL1977" s="1" t="s">
        <v>7607</v>
      </c>
      <c r="BM1977" s="1" t="s">
        <v>3254</v>
      </c>
      <c r="BN1977" s="1" t="s">
        <v>11700</v>
      </c>
      <c r="BQ1977" s="1" t="s">
        <v>3286</v>
      </c>
      <c r="BR1977" s="1" t="s">
        <v>12381</v>
      </c>
      <c r="BS1977" s="1" t="s">
        <v>50</v>
      </c>
      <c r="BT1977" s="1" t="s">
        <v>9712</v>
      </c>
    </row>
    <row r="1978" spans="1:72" ht="13.5" customHeight="1">
      <c r="A1978" s="3" t="str">
        <f>HYPERLINK("http://kyu.snu.ac.kr/sdhj/index.jsp?type=hj/GK14657_00IH_0001_0027.jpg","1777_각북면_27")</f>
        <v>1777_각북면_27</v>
      </c>
      <c r="B1978" s="2">
        <v>1777</v>
      </c>
      <c r="C1978" s="2" t="s">
        <v>12868</v>
      </c>
      <c r="D1978" s="2" t="s">
        <v>12865</v>
      </c>
      <c r="E1978" s="2">
        <v>1977</v>
      </c>
      <c r="F1978" s="1">
        <v>7</v>
      </c>
      <c r="G1978" s="1" t="s">
        <v>3029</v>
      </c>
      <c r="H1978" s="1" t="s">
        <v>7349</v>
      </c>
      <c r="I1978" s="1">
        <v>5</v>
      </c>
      <c r="L1978" s="1">
        <v>3</v>
      </c>
      <c r="M1978" s="2" t="s">
        <v>13557</v>
      </c>
      <c r="N1978" s="2" t="s">
        <v>13558</v>
      </c>
      <c r="S1978" s="1" t="s">
        <v>67</v>
      </c>
      <c r="T1978" s="1" t="s">
        <v>5121</v>
      </c>
      <c r="AC1978" s="1">
        <v>14</v>
      </c>
      <c r="AD1978" s="1" t="s">
        <v>268</v>
      </c>
      <c r="AE1978" s="1" t="s">
        <v>9614</v>
      </c>
    </row>
    <row r="1979" spans="1:72" ht="13.5" customHeight="1">
      <c r="A1979" s="3" t="str">
        <f>HYPERLINK("http://kyu.snu.ac.kr/sdhj/index.jsp?type=hj/GK14657_00IH_0001_0027.jpg","1777_각북면_27")</f>
        <v>1777_각북면_27</v>
      </c>
      <c r="B1979" s="2">
        <v>1777</v>
      </c>
      <c r="C1979" s="2" t="s">
        <v>12868</v>
      </c>
      <c r="D1979" s="2" t="s">
        <v>12865</v>
      </c>
      <c r="E1979" s="2">
        <v>1978</v>
      </c>
      <c r="F1979" s="1">
        <v>7</v>
      </c>
      <c r="G1979" s="1" t="s">
        <v>3029</v>
      </c>
      <c r="H1979" s="1" t="s">
        <v>7349</v>
      </c>
      <c r="I1979" s="1">
        <v>5</v>
      </c>
      <c r="L1979" s="1">
        <v>3</v>
      </c>
      <c r="M1979" s="2" t="s">
        <v>13557</v>
      </c>
      <c r="N1979" s="2" t="s">
        <v>13558</v>
      </c>
      <c r="S1979" s="1" t="s">
        <v>67</v>
      </c>
      <c r="T1979" s="1" t="s">
        <v>5121</v>
      </c>
      <c r="AC1979" s="1">
        <v>12</v>
      </c>
      <c r="AD1979" s="1" t="s">
        <v>344</v>
      </c>
      <c r="AE1979" s="1" t="s">
        <v>9647</v>
      </c>
    </row>
    <row r="1980" spans="1:72" ht="13.5" customHeight="1">
      <c r="A1980" s="3" t="str">
        <f>HYPERLINK("http://kyu.snu.ac.kr/sdhj/index.jsp?type=hj/GK14657_00IH_0001_0027.jpg","1777_각북면_27")</f>
        <v>1777_각북면_27</v>
      </c>
      <c r="B1980" s="2">
        <v>1777</v>
      </c>
      <c r="C1980" s="2" t="s">
        <v>12868</v>
      </c>
      <c r="D1980" s="2" t="s">
        <v>12865</v>
      </c>
      <c r="E1980" s="2">
        <v>1979</v>
      </c>
      <c r="F1980" s="1">
        <v>7</v>
      </c>
      <c r="G1980" s="1" t="s">
        <v>3029</v>
      </c>
      <c r="H1980" s="1" t="s">
        <v>7349</v>
      </c>
      <c r="I1980" s="1">
        <v>5</v>
      </c>
      <c r="L1980" s="1">
        <v>3</v>
      </c>
      <c r="M1980" s="2" t="s">
        <v>13557</v>
      </c>
      <c r="N1980" s="2" t="s">
        <v>13558</v>
      </c>
      <c r="S1980" s="1" t="s">
        <v>67</v>
      </c>
      <c r="T1980" s="1" t="s">
        <v>5121</v>
      </c>
      <c r="AC1980" s="1">
        <v>7</v>
      </c>
      <c r="AD1980" s="1" t="s">
        <v>108</v>
      </c>
      <c r="AE1980" s="1" t="s">
        <v>9615</v>
      </c>
    </row>
    <row r="1981" spans="1:72" ht="13.5" customHeight="1">
      <c r="A1981" s="3" t="str">
        <f>HYPERLINK("http://kyu.snu.ac.kr/sdhj/index.jsp?type=hj/GK14657_00IH_0001_0027.jpg","1777_각북면_27")</f>
        <v>1777_각북면_27</v>
      </c>
      <c r="B1981" s="2">
        <v>1777</v>
      </c>
      <c r="C1981" s="2" t="s">
        <v>12868</v>
      </c>
      <c r="D1981" s="2" t="s">
        <v>12865</v>
      </c>
      <c r="E1981" s="2">
        <v>1980</v>
      </c>
      <c r="F1981" s="1">
        <v>7</v>
      </c>
      <c r="G1981" s="1" t="s">
        <v>3029</v>
      </c>
      <c r="H1981" s="1" t="s">
        <v>7349</v>
      </c>
      <c r="I1981" s="1">
        <v>5</v>
      </c>
      <c r="L1981" s="1">
        <v>3</v>
      </c>
      <c r="M1981" s="2" t="s">
        <v>13557</v>
      </c>
      <c r="N1981" s="2" t="s">
        <v>13558</v>
      </c>
      <c r="S1981" s="1" t="s">
        <v>67</v>
      </c>
      <c r="T1981" s="1" t="s">
        <v>5121</v>
      </c>
      <c r="AC1981" s="1">
        <v>8</v>
      </c>
      <c r="AD1981" s="1" t="s">
        <v>157</v>
      </c>
      <c r="AE1981" s="1" t="s">
        <v>9078</v>
      </c>
    </row>
    <row r="1982" spans="1:72" ht="13.5" customHeight="1">
      <c r="A1982" s="3" t="str">
        <f>HYPERLINK("http://kyu.snu.ac.kr/sdhj/index.jsp?type=hj/GK14657_00IH_0001_0027.jpg","1777_각북면_27")</f>
        <v>1777_각북면_27</v>
      </c>
      <c r="B1982" s="2">
        <v>1777</v>
      </c>
      <c r="C1982" s="2" t="s">
        <v>12868</v>
      </c>
      <c r="D1982" s="2" t="s">
        <v>12865</v>
      </c>
      <c r="E1982" s="2">
        <v>1981</v>
      </c>
      <c r="F1982" s="1">
        <v>7</v>
      </c>
      <c r="G1982" s="1" t="s">
        <v>3029</v>
      </c>
      <c r="H1982" s="1" t="s">
        <v>7349</v>
      </c>
      <c r="I1982" s="1">
        <v>5</v>
      </c>
      <c r="L1982" s="1">
        <v>4</v>
      </c>
      <c r="M1982" s="2" t="s">
        <v>13115</v>
      </c>
      <c r="N1982" s="2" t="s">
        <v>13116</v>
      </c>
      <c r="T1982" s="1" t="s">
        <v>12957</v>
      </c>
      <c r="W1982" s="1" t="s">
        <v>73</v>
      </c>
      <c r="X1982" s="1" t="s">
        <v>12958</v>
      </c>
      <c r="Y1982" s="1" t="s">
        <v>210</v>
      </c>
      <c r="Z1982" s="1" t="s">
        <v>7726</v>
      </c>
      <c r="AC1982" s="1">
        <v>58</v>
      </c>
      <c r="AD1982" s="1" t="s">
        <v>117</v>
      </c>
      <c r="AE1982" s="1" t="s">
        <v>9628</v>
      </c>
      <c r="AJ1982" s="1" t="s">
        <v>17</v>
      </c>
      <c r="AK1982" s="1" t="s">
        <v>9765</v>
      </c>
      <c r="AL1982" s="1" t="s">
        <v>76</v>
      </c>
      <c r="AM1982" s="1" t="s">
        <v>14465</v>
      </c>
      <c r="AT1982" s="1" t="s">
        <v>595</v>
      </c>
      <c r="AU1982" s="1" t="s">
        <v>7540</v>
      </c>
      <c r="AV1982" s="1" t="s">
        <v>2796</v>
      </c>
      <c r="AW1982" s="1" t="s">
        <v>10374</v>
      </c>
      <c r="BG1982" s="1" t="s">
        <v>595</v>
      </c>
      <c r="BH1982" s="1" t="s">
        <v>7540</v>
      </c>
      <c r="BI1982" s="1" t="s">
        <v>3287</v>
      </c>
      <c r="BJ1982" s="1" t="s">
        <v>11105</v>
      </c>
      <c r="BK1982" s="1" t="s">
        <v>595</v>
      </c>
      <c r="BL1982" s="1" t="s">
        <v>7540</v>
      </c>
      <c r="BM1982" s="1" t="s">
        <v>3288</v>
      </c>
      <c r="BN1982" s="1" t="s">
        <v>13033</v>
      </c>
      <c r="BO1982" s="1" t="s">
        <v>235</v>
      </c>
      <c r="BP1982" s="1" t="s">
        <v>7607</v>
      </c>
      <c r="BQ1982" s="1" t="s">
        <v>3289</v>
      </c>
      <c r="BR1982" s="1" t="s">
        <v>15323</v>
      </c>
      <c r="BS1982" s="1" t="s">
        <v>147</v>
      </c>
      <c r="BT1982" s="1" t="s">
        <v>9773</v>
      </c>
    </row>
    <row r="1983" spans="1:72" ht="13.5" customHeight="1">
      <c r="A1983" s="3" t="str">
        <f>HYPERLINK("http://kyu.snu.ac.kr/sdhj/index.jsp?type=hj/GK14657_00IH_0001_0027.jpg","1777_각북면_27")</f>
        <v>1777_각북면_27</v>
      </c>
      <c r="B1983" s="2">
        <v>1777</v>
      </c>
      <c r="C1983" s="2" t="s">
        <v>12868</v>
      </c>
      <c r="D1983" s="2" t="s">
        <v>12865</v>
      </c>
      <c r="E1983" s="2">
        <v>1982</v>
      </c>
      <c r="F1983" s="1">
        <v>7</v>
      </c>
      <c r="G1983" s="1" t="s">
        <v>3029</v>
      </c>
      <c r="H1983" s="1" t="s">
        <v>7349</v>
      </c>
      <c r="I1983" s="1">
        <v>5</v>
      </c>
      <c r="L1983" s="1">
        <v>4</v>
      </c>
      <c r="M1983" s="2" t="s">
        <v>13115</v>
      </c>
      <c r="N1983" s="2" t="s">
        <v>13116</v>
      </c>
      <c r="S1983" s="1" t="s">
        <v>67</v>
      </c>
      <c r="T1983" s="1" t="s">
        <v>5121</v>
      </c>
      <c r="AF1983" s="1" t="s">
        <v>294</v>
      </c>
      <c r="AG1983" s="1" t="s">
        <v>9678</v>
      </c>
    </row>
    <row r="1984" spans="1:72" ht="13.5" customHeight="1">
      <c r="A1984" s="3" t="str">
        <f>HYPERLINK("http://kyu.snu.ac.kr/sdhj/index.jsp?type=hj/GK14657_00IH_0001_0027.jpg","1777_각북면_27")</f>
        <v>1777_각북면_27</v>
      </c>
      <c r="B1984" s="2">
        <v>1777</v>
      </c>
      <c r="C1984" s="2" t="s">
        <v>12868</v>
      </c>
      <c r="D1984" s="2" t="s">
        <v>12865</v>
      </c>
      <c r="E1984" s="2">
        <v>1983</v>
      </c>
      <c r="F1984" s="1">
        <v>7</v>
      </c>
      <c r="G1984" s="1" t="s">
        <v>3029</v>
      </c>
      <c r="H1984" s="1" t="s">
        <v>7349</v>
      </c>
      <c r="I1984" s="1">
        <v>5</v>
      </c>
      <c r="L1984" s="1">
        <v>4</v>
      </c>
      <c r="M1984" s="2" t="s">
        <v>13115</v>
      </c>
      <c r="N1984" s="2" t="s">
        <v>13116</v>
      </c>
      <c r="S1984" s="1" t="s">
        <v>67</v>
      </c>
      <c r="T1984" s="1" t="s">
        <v>5121</v>
      </c>
      <c r="AC1984" s="1">
        <v>18</v>
      </c>
      <c r="AD1984" s="1" t="s">
        <v>417</v>
      </c>
      <c r="AE1984" s="1" t="s">
        <v>9116</v>
      </c>
    </row>
    <row r="1985" spans="1:72" ht="13.5" customHeight="1">
      <c r="A1985" s="3" t="str">
        <f>HYPERLINK("http://kyu.snu.ac.kr/sdhj/index.jsp?type=hj/GK14657_00IH_0001_0027.jpg","1777_각북면_27")</f>
        <v>1777_각북면_27</v>
      </c>
      <c r="B1985" s="2">
        <v>1777</v>
      </c>
      <c r="C1985" s="2" t="s">
        <v>12868</v>
      </c>
      <c r="D1985" s="2" t="s">
        <v>12865</v>
      </c>
      <c r="E1985" s="2">
        <v>1984</v>
      </c>
      <c r="F1985" s="1">
        <v>7</v>
      </c>
      <c r="G1985" s="1" t="s">
        <v>3029</v>
      </c>
      <c r="H1985" s="1" t="s">
        <v>7349</v>
      </c>
      <c r="I1985" s="1">
        <v>5</v>
      </c>
      <c r="L1985" s="1">
        <v>4</v>
      </c>
      <c r="M1985" s="2" t="s">
        <v>13115</v>
      </c>
      <c r="N1985" s="2" t="s">
        <v>13116</v>
      </c>
      <c r="S1985" s="1" t="s">
        <v>67</v>
      </c>
      <c r="T1985" s="1" t="s">
        <v>5121</v>
      </c>
      <c r="AC1985" s="1">
        <v>15</v>
      </c>
      <c r="AD1985" s="1" t="s">
        <v>173</v>
      </c>
      <c r="AE1985" s="1" t="s">
        <v>9622</v>
      </c>
    </row>
    <row r="1986" spans="1:72" ht="13.5" customHeight="1">
      <c r="A1986" s="3" t="str">
        <f>HYPERLINK("http://kyu.snu.ac.kr/sdhj/index.jsp?type=hj/GK14657_00IH_0001_0027.jpg","1777_각북면_27")</f>
        <v>1777_각북면_27</v>
      </c>
      <c r="B1986" s="2">
        <v>1777</v>
      </c>
      <c r="C1986" s="2" t="s">
        <v>12868</v>
      </c>
      <c r="D1986" s="2" t="s">
        <v>12865</v>
      </c>
      <c r="E1986" s="2">
        <v>1985</v>
      </c>
      <c r="F1986" s="1">
        <v>7</v>
      </c>
      <c r="G1986" s="1" t="s">
        <v>3029</v>
      </c>
      <c r="H1986" s="1" t="s">
        <v>7349</v>
      </c>
      <c r="I1986" s="1">
        <v>5</v>
      </c>
      <c r="L1986" s="1">
        <v>4</v>
      </c>
      <c r="M1986" s="2" t="s">
        <v>13115</v>
      </c>
      <c r="N1986" s="2" t="s">
        <v>13116</v>
      </c>
      <c r="S1986" s="1" t="s">
        <v>67</v>
      </c>
      <c r="T1986" s="1" t="s">
        <v>5121</v>
      </c>
      <c r="AF1986" s="1" t="s">
        <v>93</v>
      </c>
      <c r="AG1986" s="1" t="s">
        <v>7486</v>
      </c>
    </row>
    <row r="1987" spans="1:72" ht="13.5" customHeight="1">
      <c r="A1987" s="3" t="str">
        <f>HYPERLINK("http://kyu.snu.ac.kr/sdhj/index.jsp?type=hj/GK14657_00IH_0001_0027.jpg","1777_각북면_27")</f>
        <v>1777_각북면_27</v>
      </c>
      <c r="B1987" s="2">
        <v>1777</v>
      </c>
      <c r="C1987" s="2" t="s">
        <v>12868</v>
      </c>
      <c r="D1987" s="2" t="s">
        <v>12865</v>
      </c>
      <c r="E1987" s="2">
        <v>1986</v>
      </c>
      <c r="F1987" s="1">
        <v>7</v>
      </c>
      <c r="G1987" s="1" t="s">
        <v>3029</v>
      </c>
      <c r="H1987" s="1" t="s">
        <v>7349</v>
      </c>
      <c r="I1987" s="1">
        <v>5</v>
      </c>
      <c r="L1987" s="1">
        <v>4</v>
      </c>
      <c r="M1987" s="2" t="s">
        <v>13115</v>
      </c>
      <c r="N1987" s="2" t="s">
        <v>13116</v>
      </c>
      <c r="S1987" s="1" t="s">
        <v>1554</v>
      </c>
      <c r="T1987" s="1" t="s">
        <v>7484</v>
      </c>
      <c r="AC1987" s="1">
        <v>10</v>
      </c>
      <c r="AD1987" s="1" t="s">
        <v>386</v>
      </c>
      <c r="AE1987" s="1" t="s">
        <v>9619</v>
      </c>
    </row>
    <row r="1988" spans="1:72" ht="13.5" customHeight="1">
      <c r="A1988" s="3" t="str">
        <f>HYPERLINK("http://kyu.snu.ac.kr/sdhj/index.jsp?type=hj/GK14657_00IH_0001_0027.jpg","1777_각북면_27")</f>
        <v>1777_각북면_27</v>
      </c>
      <c r="B1988" s="2">
        <v>1777</v>
      </c>
      <c r="C1988" s="2" t="s">
        <v>12868</v>
      </c>
      <c r="D1988" s="2" t="s">
        <v>12865</v>
      </c>
      <c r="E1988" s="2">
        <v>1987</v>
      </c>
      <c r="F1988" s="1">
        <v>8</v>
      </c>
      <c r="G1988" s="1" t="s">
        <v>3290</v>
      </c>
      <c r="H1988" s="1" t="s">
        <v>7348</v>
      </c>
      <c r="I1988" s="1">
        <v>1</v>
      </c>
      <c r="J1988" s="1" t="s">
        <v>3291</v>
      </c>
      <c r="K1988" s="1" t="s">
        <v>12956</v>
      </c>
      <c r="L1988" s="1">
        <v>1</v>
      </c>
      <c r="M1988" s="2" t="s">
        <v>3291</v>
      </c>
      <c r="N1988" s="2" t="s">
        <v>12955</v>
      </c>
      <c r="T1988" s="1" t="s">
        <v>12957</v>
      </c>
      <c r="U1988" s="1" t="s">
        <v>174</v>
      </c>
      <c r="V1988" s="1" t="s">
        <v>7523</v>
      </c>
      <c r="W1988" s="1" t="s">
        <v>197</v>
      </c>
      <c r="X1988" s="1" t="s">
        <v>7688</v>
      </c>
      <c r="Y1988" s="1" t="s">
        <v>3292</v>
      </c>
      <c r="Z1988" s="1" t="s">
        <v>13057</v>
      </c>
      <c r="AC1988" s="1">
        <v>50</v>
      </c>
      <c r="AD1988" s="1" t="s">
        <v>60</v>
      </c>
      <c r="AE1988" s="1" t="s">
        <v>9617</v>
      </c>
      <c r="AJ1988" s="1" t="s">
        <v>17</v>
      </c>
      <c r="AK1988" s="1" t="s">
        <v>9765</v>
      </c>
      <c r="AL1988" s="1" t="s">
        <v>2865</v>
      </c>
      <c r="AM1988" s="1" t="s">
        <v>9732</v>
      </c>
      <c r="AT1988" s="1" t="s">
        <v>79</v>
      </c>
      <c r="AU1988" s="1" t="s">
        <v>9844</v>
      </c>
      <c r="AV1988" s="1" t="s">
        <v>3293</v>
      </c>
      <c r="AW1988" s="1" t="s">
        <v>7689</v>
      </c>
      <c r="BG1988" s="1" t="s">
        <v>79</v>
      </c>
      <c r="BH1988" s="1" t="s">
        <v>9844</v>
      </c>
      <c r="BI1988" s="1" t="s">
        <v>567</v>
      </c>
      <c r="BJ1988" s="1" t="s">
        <v>11121</v>
      </c>
      <c r="BK1988" s="1" t="s">
        <v>79</v>
      </c>
      <c r="BL1988" s="1" t="s">
        <v>9844</v>
      </c>
      <c r="BM1988" s="1" t="s">
        <v>3294</v>
      </c>
      <c r="BN1988" s="1" t="s">
        <v>10485</v>
      </c>
      <c r="BO1988" s="1" t="s">
        <v>79</v>
      </c>
      <c r="BP1988" s="1" t="s">
        <v>9844</v>
      </c>
      <c r="BQ1988" s="1" t="s">
        <v>3295</v>
      </c>
      <c r="BR1988" s="1" t="s">
        <v>12380</v>
      </c>
      <c r="BS1988" s="1" t="s">
        <v>471</v>
      </c>
      <c r="BT1988" s="1" t="s">
        <v>9770</v>
      </c>
    </row>
    <row r="1989" spans="1:72" ht="13.5" customHeight="1">
      <c r="A1989" s="3" t="str">
        <f>HYPERLINK("http://kyu.snu.ac.kr/sdhj/index.jsp?type=hj/GK14657_00IH_0001_0027.jpg","1777_각북면_27")</f>
        <v>1777_각북면_27</v>
      </c>
      <c r="B1989" s="2">
        <v>1777</v>
      </c>
      <c r="C1989" s="2" t="s">
        <v>12868</v>
      </c>
      <c r="D1989" s="2" t="s">
        <v>12865</v>
      </c>
      <c r="E1989" s="2">
        <v>1988</v>
      </c>
      <c r="F1989" s="1">
        <v>8</v>
      </c>
      <c r="G1989" s="1" t="s">
        <v>3290</v>
      </c>
      <c r="H1989" s="1" t="s">
        <v>7348</v>
      </c>
      <c r="I1989" s="1">
        <v>1</v>
      </c>
      <c r="L1989" s="1">
        <v>1</v>
      </c>
      <c r="M1989" s="2" t="s">
        <v>3291</v>
      </c>
      <c r="N1989" s="2" t="s">
        <v>12955</v>
      </c>
      <c r="S1989" s="1" t="s">
        <v>47</v>
      </c>
      <c r="T1989" s="1" t="s">
        <v>179</v>
      </c>
      <c r="W1989" s="1" t="s">
        <v>38</v>
      </c>
      <c r="X1989" s="1" t="s">
        <v>12968</v>
      </c>
      <c r="Y1989" s="1" t="s">
        <v>101</v>
      </c>
      <c r="Z1989" s="1" t="s">
        <v>7731</v>
      </c>
      <c r="AF1989" s="1" t="s">
        <v>93</v>
      </c>
      <c r="AG1989" s="1" t="s">
        <v>7486</v>
      </c>
    </row>
    <row r="1990" spans="1:72" ht="13.5" customHeight="1">
      <c r="A1990" s="3" t="str">
        <f>HYPERLINK("http://kyu.snu.ac.kr/sdhj/index.jsp?type=hj/GK14657_00IH_0001_0027.jpg","1777_각북면_27")</f>
        <v>1777_각북면_27</v>
      </c>
      <c r="B1990" s="2">
        <v>1777</v>
      </c>
      <c r="C1990" s="2" t="s">
        <v>12868</v>
      </c>
      <c r="D1990" s="2" t="s">
        <v>12865</v>
      </c>
      <c r="E1990" s="2">
        <v>1989</v>
      </c>
      <c r="F1990" s="1">
        <v>8</v>
      </c>
      <c r="G1990" s="1" t="s">
        <v>3290</v>
      </c>
      <c r="H1990" s="1" t="s">
        <v>7348</v>
      </c>
      <c r="I1990" s="1">
        <v>1</v>
      </c>
      <c r="L1990" s="1">
        <v>1</v>
      </c>
      <c r="M1990" s="2" t="s">
        <v>3291</v>
      </c>
      <c r="N1990" s="2" t="s">
        <v>12955</v>
      </c>
      <c r="S1990" s="1" t="s">
        <v>47</v>
      </c>
      <c r="T1990" s="1" t="s">
        <v>179</v>
      </c>
      <c r="W1990" s="1" t="s">
        <v>688</v>
      </c>
      <c r="X1990" s="1" t="s">
        <v>7681</v>
      </c>
      <c r="Y1990" s="1" t="s">
        <v>101</v>
      </c>
      <c r="Z1990" s="1" t="s">
        <v>7731</v>
      </c>
      <c r="AC1990" s="1">
        <v>48</v>
      </c>
      <c r="AD1990" s="1" t="s">
        <v>334</v>
      </c>
      <c r="AE1990" s="1" t="s">
        <v>9662</v>
      </c>
      <c r="AJ1990" s="1" t="s">
        <v>465</v>
      </c>
      <c r="AK1990" s="1" t="s">
        <v>9766</v>
      </c>
      <c r="AL1990" s="1" t="s">
        <v>689</v>
      </c>
      <c r="AM1990" s="1" t="s">
        <v>14478</v>
      </c>
      <c r="AT1990" s="1" t="s">
        <v>79</v>
      </c>
      <c r="AU1990" s="1" t="s">
        <v>9844</v>
      </c>
      <c r="AV1990" s="1" t="s">
        <v>3296</v>
      </c>
      <c r="AW1990" s="1" t="s">
        <v>8673</v>
      </c>
      <c r="BG1990" s="1" t="s">
        <v>79</v>
      </c>
      <c r="BH1990" s="1" t="s">
        <v>9844</v>
      </c>
      <c r="BI1990" s="1" t="s">
        <v>3297</v>
      </c>
      <c r="BJ1990" s="1" t="s">
        <v>11120</v>
      </c>
      <c r="BK1990" s="1" t="s">
        <v>79</v>
      </c>
      <c r="BL1990" s="1" t="s">
        <v>9844</v>
      </c>
      <c r="BM1990" s="1" t="s">
        <v>3298</v>
      </c>
      <c r="BN1990" s="1" t="s">
        <v>10097</v>
      </c>
      <c r="BO1990" s="1" t="s">
        <v>79</v>
      </c>
      <c r="BP1990" s="1" t="s">
        <v>9844</v>
      </c>
      <c r="BQ1990" s="1" t="s">
        <v>3299</v>
      </c>
      <c r="BR1990" s="1" t="s">
        <v>12379</v>
      </c>
      <c r="BS1990" s="1" t="s">
        <v>50</v>
      </c>
      <c r="BT1990" s="1" t="s">
        <v>9712</v>
      </c>
    </row>
    <row r="1991" spans="1:72" ht="13.5" customHeight="1">
      <c r="A1991" s="3" t="str">
        <f>HYPERLINK("http://kyu.snu.ac.kr/sdhj/index.jsp?type=hj/GK14657_00IH_0001_0027.jpg","1777_각북면_27")</f>
        <v>1777_각북면_27</v>
      </c>
      <c r="B1991" s="2">
        <v>1777</v>
      </c>
      <c r="C1991" s="2" t="s">
        <v>12868</v>
      </c>
      <c r="D1991" s="2" t="s">
        <v>12865</v>
      </c>
      <c r="E1991" s="2">
        <v>1990</v>
      </c>
      <c r="F1991" s="1">
        <v>8</v>
      </c>
      <c r="G1991" s="1" t="s">
        <v>3290</v>
      </c>
      <c r="H1991" s="1" t="s">
        <v>7348</v>
      </c>
      <c r="I1991" s="1">
        <v>1</v>
      </c>
      <c r="L1991" s="1">
        <v>1</v>
      </c>
      <c r="M1991" s="2" t="s">
        <v>3291</v>
      </c>
      <c r="N1991" s="2" t="s">
        <v>12955</v>
      </c>
      <c r="S1991" s="1" t="s">
        <v>217</v>
      </c>
      <c r="T1991" s="1" t="s">
        <v>7491</v>
      </c>
      <c r="Y1991" s="1" t="s">
        <v>3300</v>
      </c>
      <c r="Z1991" s="1" t="s">
        <v>9087</v>
      </c>
      <c r="AC1991" s="1">
        <v>30</v>
      </c>
      <c r="AD1991" s="1" t="s">
        <v>372</v>
      </c>
      <c r="AE1991" s="1" t="s">
        <v>9667</v>
      </c>
      <c r="AG1991" s="1" t="s">
        <v>9052</v>
      </c>
    </row>
    <row r="1992" spans="1:72" ht="13.5" customHeight="1">
      <c r="A1992" s="3" t="str">
        <f>HYPERLINK("http://kyu.snu.ac.kr/sdhj/index.jsp?type=hj/GK14657_00IH_0001_0027.jpg","1777_각북면_27")</f>
        <v>1777_각북면_27</v>
      </c>
      <c r="B1992" s="2">
        <v>1777</v>
      </c>
      <c r="C1992" s="2" t="s">
        <v>12868</v>
      </c>
      <c r="D1992" s="2" t="s">
        <v>12865</v>
      </c>
      <c r="E1992" s="2">
        <v>1991</v>
      </c>
      <c r="F1992" s="1">
        <v>8</v>
      </c>
      <c r="G1992" s="1" t="s">
        <v>3290</v>
      </c>
      <c r="H1992" s="1" t="s">
        <v>7348</v>
      </c>
      <c r="I1992" s="1">
        <v>1</v>
      </c>
      <c r="L1992" s="1">
        <v>1</v>
      </c>
      <c r="M1992" s="2" t="s">
        <v>3291</v>
      </c>
      <c r="N1992" s="2" t="s">
        <v>12955</v>
      </c>
      <c r="S1992" s="1" t="s">
        <v>1891</v>
      </c>
      <c r="T1992" s="1" t="s">
        <v>7514</v>
      </c>
      <c r="W1992" s="1" t="s">
        <v>48</v>
      </c>
      <c r="X1992" s="1" t="s">
        <v>7670</v>
      </c>
      <c r="Y1992" s="1" t="s">
        <v>101</v>
      </c>
      <c r="Z1992" s="1" t="s">
        <v>7731</v>
      </c>
      <c r="AC1992" s="1">
        <v>25</v>
      </c>
      <c r="AD1992" s="1" t="s">
        <v>798</v>
      </c>
      <c r="AE1992" s="1" t="s">
        <v>9630</v>
      </c>
      <c r="AF1992" s="1" t="s">
        <v>14374</v>
      </c>
      <c r="AG1992" s="1" t="s">
        <v>14348</v>
      </c>
    </row>
    <row r="1993" spans="1:72" ht="13.5" customHeight="1">
      <c r="A1993" s="3" t="str">
        <f>HYPERLINK("http://kyu.snu.ac.kr/sdhj/index.jsp?type=hj/GK14657_00IH_0001_0027.jpg","1777_각북면_27")</f>
        <v>1777_각북면_27</v>
      </c>
      <c r="B1993" s="2">
        <v>1777</v>
      </c>
      <c r="C1993" s="2" t="s">
        <v>12868</v>
      </c>
      <c r="D1993" s="2" t="s">
        <v>12865</v>
      </c>
      <c r="E1993" s="2">
        <v>1992</v>
      </c>
      <c r="F1993" s="1">
        <v>8</v>
      </c>
      <c r="G1993" s="1" t="s">
        <v>3290</v>
      </c>
      <c r="H1993" s="1" t="s">
        <v>7348</v>
      </c>
      <c r="I1993" s="1">
        <v>1</v>
      </c>
      <c r="L1993" s="1">
        <v>1</v>
      </c>
      <c r="M1993" s="2" t="s">
        <v>3291</v>
      </c>
      <c r="N1993" s="2" t="s">
        <v>12955</v>
      </c>
      <c r="T1993" s="1" t="s">
        <v>15262</v>
      </c>
      <c r="U1993" s="1" t="s">
        <v>138</v>
      </c>
      <c r="V1993" s="1" t="s">
        <v>7522</v>
      </c>
      <c r="Y1993" s="1" t="s">
        <v>3301</v>
      </c>
      <c r="Z1993" s="1" t="s">
        <v>9086</v>
      </c>
      <c r="AC1993" s="1">
        <v>84</v>
      </c>
      <c r="AD1993" s="1" t="s">
        <v>259</v>
      </c>
      <c r="AE1993" s="1" t="s">
        <v>9658</v>
      </c>
    </row>
    <row r="1994" spans="1:72" ht="13.5" customHeight="1">
      <c r="A1994" s="3" t="str">
        <f>HYPERLINK("http://kyu.snu.ac.kr/sdhj/index.jsp?type=hj/GK14657_00IH_0001_0027.jpg","1777_각북면_27")</f>
        <v>1777_각북면_27</v>
      </c>
      <c r="B1994" s="2">
        <v>1777</v>
      </c>
      <c r="C1994" s="2" t="s">
        <v>12868</v>
      </c>
      <c r="D1994" s="2" t="s">
        <v>12865</v>
      </c>
      <c r="E1994" s="2">
        <v>1993</v>
      </c>
      <c r="F1994" s="1">
        <v>8</v>
      </c>
      <c r="G1994" s="1" t="s">
        <v>3290</v>
      </c>
      <c r="H1994" s="1" t="s">
        <v>7348</v>
      </c>
      <c r="I1994" s="1">
        <v>1</v>
      </c>
      <c r="L1994" s="1">
        <v>1</v>
      </c>
      <c r="M1994" s="2" t="s">
        <v>3291</v>
      </c>
      <c r="N1994" s="2" t="s">
        <v>12955</v>
      </c>
      <c r="T1994" s="1" t="s">
        <v>15262</v>
      </c>
      <c r="U1994" s="1" t="s">
        <v>109</v>
      </c>
      <c r="V1994" s="1" t="s">
        <v>7521</v>
      </c>
      <c r="Y1994" s="1" t="s">
        <v>3302</v>
      </c>
      <c r="Z1994" s="1" t="s">
        <v>9085</v>
      </c>
      <c r="AC1994" s="1">
        <v>57</v>
      </c>
      <c r="AD1994" s="1" t="s">
        <v>302</v>
      </c>
      <c r="AE1994" s="1" t="s">
        <v>9660</v>
      </c>
    </row>
    <row r="1995" spans="1:72" ht="13.5" customHeight="1">
      <c r="A1995" s="3" t="str">
        <f>HYPERLINK("http://kyu.snu.ac.kr/sdhj/index.jsp?type=hj/GK14657_00IH_0001_0027.jpg","1777_각북면_27")</f>
        <v>1777_각북면_27</v>
      </c>
      <c r="B1995" s="2">
        <v>1777</v>
      </c>
      <c r="C1995" s="2" t="s">
        <v>12868</v>
      </c>
      <c r="D1995" s="2" t="s">
        <v>12865</v>
      </c>
      <c r="E1995" s="2">
        <v>1994</v>
      </c>
      <c r="F1995" s="1">
        <v>8</v>
      </c>
      <c r="G1995" s="1" t="s">
        <v>3290</v>
      </c>
      <c r="H1995" s="1" t="s">
        <v>7348</v>
      </c>
      <c r="I1995" s="1">
        <v>1</v>
      </c>
      <c r="L1995" s="1">
        <v>1</v>
      </c>
      <c r="M1995" s="2" t="s">
        <v>3291</v>
      </c>
      <c r="N1995" s="2" t="s">
        <v>12955</v>
      </c>
      <c r="T1995" s="1" t="s">
        <v>15262</v>
      </c>
      <c r="U1995" s="1" t="s">
        <v>109</v>
      </c>
      <c r="V1995" s="1" t="s">
        <v>7521</v>
      </c>
      <c r="Y1995" s="1" t="s">
        <v>113</v>
      </c>
      <c r="Z1995" s="1" t="s">
        <v>7749</v>
      </c>
      <c r="AC1995" s="1">
        <v>17</v>
      </c>
      <c r="AD1995" s="1" t="s">
        <v>68</v>
      </c>
      <c r="AE1995" s="1" t="s">
        <v>9623</v>
      </c>
    </row>
    <row r="1996" spans="1:72" ht="13.5" customHeight="1">
      <c r="A1996" s="3" t="str">
        <f>HYPERLINK("http://kyu.snu.ac.kr/sdhj/index.jsp?type=hj/GK14657_00IH_0001_0027.jpg","1777_각북면_27")</f>
        <v>1777_각북면_27</v>
      </c>
      <c r="B1996" s="2">
        <v>1777</v>
      </c>
      <c r="C1996" s="2" t="s">
        <v>12868</v>
      </c>
      <c r="D1996" s="2" t="s">
        <v>12865</v>
      </c>
      <c r="E1996" s="2">
        <v>1995</v>
      </c>
      <c r="F1996" s="1">
        <v>8</v>
      </c>
      <c r="G1996" s="1" t="s">
        <v>3290</v>
      </c>
      <c r="H1996" s="1" t="s">
        <v>7348</v>
      </c>
      <c r="I1996" s="1">
        <v>1</v>
      </c>
      <c r="L1996" s="1">
        <v>1</v>
      </c>
      <c r="M1996" s="2" t="s">
        <v>3291</v>
      </c>
      <c r="N1996" s="2" t="s">
        <v>12955</v>
      </c>
      <c r="T1996" s="1" t="s">
        <v>15262</v>
      </c>
      <c r="U1996" s="1" t="s">
        <v>109</v>
      </c>
      <c r="V1996" s="1" t="s">
        <v>7521</v>
      </c>
      <c r="Y1996" s="1" t="s">
        <v>3303</v>
      </c>
      <c r="Z1996" s="1" t="s">
        <v>9084</v>
      </c>
      <c r="AC1996" s="1">
        <v>14</v>
      </c>
      <c r="AD1996" s="1" t="s">
        <v>268</v>
      </c>
      <c r="AE1996" s="1" t="s">
        <v>9614</v>
      </c>
      <c r="AF1996" s="1" t="s">
        <v>270</v>
      </c>
      <c r="AG1996" s="1" t="s">
        <v>9680</v>
      </c>
      <c r="AH1996" s="1" t="s">
        <v>942</v>
      </c>
      <c r="AI1996" s="1" t="s">
        <v>9752</v>
      </c>
    </row>
    <row r="1997" spans="1:72" ht="13.5" customHeight="1">
      <c r="A1997" s="3" t="str">
        <f>HYPERLINK("http://kyu.snu.ac.kr/sdhj/index.jsp?type=hj/GK14657_00IH_0001_0027.jpg","1777_각북면_27")</f>
        <v>1777_각북면_27</v>
      </c>
      <c r="B1997" s="2">
        <v>1777</v>
      </c>
      <c r="C1997" s="2" t="s">
        <v>12868</v>
      </c>
      <c r="D1997" s="2" t="s">
        <v>12865</v>
      </c>
      <c r="E1997" s="2">
        <v>1996</v>
      </c>
      <c r="F1997" s="1">
        <v>8</v>
      </c>
      <c r="G1997" s="1" t="s">
        <v>3290</v>
      </c>
      <c r="H1997" s="1" t="s">
        <v>7348</v>
      </c>
      <c r="I1997" s="1">
        <v>1</v>
      </c>
      <c r="L1997" s="1">
        <v>1</v>
      </c>
      <c r="M1997" s="2" t="s">
        <v>3291</v>
      </c>
      <c r="N1997" s="2" t="s">
        <v>12955</v>
      </c>
      <c r="T1997" s="1" t="s">
        <v>15262</v>
      </c>
      <c r="U1997" s="1" t="s">
        <v>109</v>
      </c>
      <c r="V1997" s="1" t="s">
        <v>7521</v>
      </c>
      <c r="Y1997" s="1" t="s">
        <v>3304</v>
      </c>
      <c r="Z1997" s="1" t="s">
        <v>7727</v>
      </c>
      <c r="AF1997" s="1" t="s">
        <v>93</v>
      </c>
      <c r="AG1997" s="1" t="s">
        <v>7486</v>
      </c>
    </row>
    <row r="1998" spans="1:72" ht="13.5" customHeight="1">
      <c r="A1998" s="3" t="str">
        <f>HYPERLINK("http://kyu.snu.ac.kr/sdhj/index.jsp?type=hj/GK14657_00IH_0001_0027.jpg","1777_각북면_27")</f>
        <v>1777_각북면_27</v>
      </c>
      <c r="B1998" s="2">
        <v>1777</v>
      </c>
      <c r="C1998" s="2" t="s">
        <v>12868</v>
      </c>
      <c r="D1998" s="2" t="s">
        <v>12865</v>
      </c>
      <c r="E1998" s="2">
        <v>1997</v>
      </c>
      <c r="F1998" s="1">
        <v>8</v>
      </c>
      <c r="G1998" s="1" t="s">
        <v>3290</v>
      </c>
      <c r="H1998" s="1" t="s">
        <v>7348</v>
      </c>
      <c r="I1998" s="1">
        <v>1</v>
      </c>
      <c r="L1998" s="1">
        <v>2</v>
      </c>
      <c r="M1998" s="2" t="s">
        <v>13559</v>
      </c>
      <c r="N1998" s="2" t="s">
        <v>13560</v>
      </c>
      <c r="O1998" s="1" t="s">
        <v>6</v>
      </c>
      <c r="P1998" s="1" t="s">
        <v>7461</v>
      </c>
      <c r="T1998" s="1" t="s">
        <v>12957</v>
      </c>
      <c r="U1998" s="1" t="s">
        <v>174</v>
      </c>
      <c r="V1998" s="1" t="s">
        <v>7523</v>
      </c>
      <c r="W1998" s="1" t="s">
        <v>475</v>
      </c>
      <c r="X1998" s="1" t="s">
        <v>7679</v>
      </c>
      <c r="Y1998" s="1" t="s">
        <v>3305</v>
      </c>
      <c r="Z1998" s="1" t="s">
        <v>9083</v>
      </c>
      <c r="AC1998" s="1">
        <v>71</v>
      </c>
      <c r="AD1998" s="1" t="s">
        <v>69</v>
      </c>
      <c r="AE1998" s="1" t="s">
        <v>9646</v>
      </c>
      <c r="AJ1998" s="1" t="s">
        <v>17</v>
      </c>
      <c r="AK1998" s="1" t="s">
        <v>9765</v>
      </c>
      <c r="AL1998" s="1" t="s">
        <v>183</v>
      </c>
      <c r="AM1998" s="1" t="s">
        <v>9710</v>
      </c>
      <c r="AT1998" s="1" t="s">
        <v>79</v>
      </c>
      <c r="AU1998" s="1" t="s">
        <v>9844</v>
      </c>
      <c r="AV1998" s="1" t="s">
        <v>2902</v>
      </c>
      <c r="AW1998" s="1" t="s">
        <v>10078</v>
      </c>
      <c r="BG1998" s="1" t="s">
        <v>3306</v>
      </c>
      <c r="BH1998" s="1" t="s">
        <v>14545</v>
      </c>
      <c r="BI1998" s="1" t="s">
        <v>3307</v>
      </c>
      <c r="BJ1998" s="1" t="s">
        <v>15331</v>
      </c>
      <c r="BK1998" s="1" t="s">
        <v>314</v>
      </c>
      <c r="BL1998" s="1" t="s">
        <v>7566</v>
      </c>
      <c r="BM1998" s="1" t="s">
        <v>3308</v>
      </c>
      <c r="BN1998" s="1" t="s">
        <v>11699</v>
      </c>
      <c r="BO1998" s="1" t="s">
        <v>98</v>
      </c>
      <c r="BP1998" s="1" t="s">
        <v>10734</v>
      </c>
      <c r="BQ1998" s="1" t="s">
        <v>3309</v>
      </c>
      <c r="BR1998" s="1" t="s">
        <v>12378</v>
      </c>
      <c r="BS1998" s="1" t="s">
        <v>432</v>
      </c>
      <c r="BT1998" s="1" t="s">
        <v>9776</v>
      </c>
    </row>
    <row r="1999" spans="1:72" ht="13.5" customHeight="1">
      <c r="A1999" s="3" t="str">
        <f>HYPERLINK("http://kyu.snu.ac.kr/sdhj/index.jsp?type=hj/GK14657_00IH_0001_0027.jpg","1777_각북면_27")</f>
        <v>1777_각북면_27</v>
      </c>
      <c r="B1999" s="2">
        <v>1777</v>
      </c>
      <c r="C1999" s="2" t="s">
        <v>12868</v>
      </c>
      <c r="D1999" s="2" t="s">
        <v>12865</v>
      </c>
      <c r="E1999" s="2">
        <v>1998</v>
      </c>
      <c r="F1999" s="1">
        <v>8</v>
      </c>
      <c r="G1999" s="1" t="s">
        <v>3290</v>
      </c>
      <c r="H1999" s="1" t="s">
        <v>7348</v>
      </c>
      <c r="I1999" s="1">
        <v>1</v>
      </c>
      <c r="L1999" s="1">
        <v>2</v>
      </c>
      <c r="M1999" s="2" t="s">
        <v>13559</v>
      </c>
      <c r="N1999" s="2" t="s">
        <v>13560</v>
      </c>
      <c r="S1999" s="1" t="s">
        <v>47</v>
      </c>
      <c r="T1999" s="1" t="s">
        <v>179</v>
      </c>
      <c r="W1999" s="1" t="s">
        <v>1208</v>
      </c>
      <c r="X1999" s="1" t="s">
        <v>7691</v>
      </c>
      <c r="Y1999" s="1" t="s">
        <v>101</v>
      </c>
      <c r="Z1999" s="1" t="s">
        <v>7731</v>
      </c>
      <c r="AC1999" s="1">
        <v>67</v>
      </c>
      <c r="AD1999" s="1" t="s">
        <v>108</v>
      </c>
      <c r="AE1999" s="1" t="s">
        <v>9615</v>
      </c>
      <c r="AJ1999" s="1" t="s">
        <v>465</v>
      </c>
      <c r="AK1999" s="1" t="s">
        <v>9766</v>
      </c>
      <c r="AL1999" s="1" t="s">
        <v>183</v>
      </c>
      <c r="AM1999" s="1" t="s">
        <v>9710</v>
      </c>
      <c r="AT1999" s="1" t="s">
        <v>79</v>
      </c>
      <c r="AU1999" s="1" t="s">
        <v>9844</v>
      </c>
      <c r="AV1999" s="1" t="s">
        <v>3310</v>
      </c>
      <c r="AW1999" s="1" t="s">
        <v>10373</v>
      </c>
      <c r="BG1999" s="1" t="s">
        <v>79</v>
      </c>
      <c r="BH1999" s="1" t="s">
        <v>9844</v>
      </c>
      <c r="BI1999" s="1" t="s">
        <v>3311</v>
      </c>
      <c r="BJ1999" s="1" t="s">
        <v>11119</v>
      </c>
      <c r="BK1999" s="1" t="s">
        <v>846</v>
      </c>
      <c r="BL1999" s="1" t="s">
        <v>9873</v>
      </c>
      <c r="BM1999" s="1" t="s">
        <v>3312</v>
      </c>
      <c r="BN1999" s="1" t="s">
        <v>11698</v>
      </c>
      <c r="BO1999" s="1" t="s">
        <v>79</v>
      </c>
      <c r="BP1999" s="1" t="s">
        <v>9844</v>
      </c>
      <c r="BQ1999" s="1" t="s">
        <v>3313</v>
      </c>
      <c r="BR1999" s="1" t="s">
        <v>12377</v>
      </c>
      <c r="BS1999" s="1" t="s">
        <v>50</v>
      </c>
      <c r="BT1999" s="1" t="s">
        <v>9712</v>
      </c>
    </row>
    <row r="2000" spans="1:72" ht="13.5" customHeight="1">
      <c r="A2000" s="3" t="str">
        <f>HYPERLINK("http://kyu.snu.ac.kr/sdhj/index.jsp?type=hj/GK14657_00IH_0001_0027.jpg","1777_각북면_27")</f>
        <v>1777_각북면_27</v>
      </c>
      <c r="B2000" s="2">
        <v>1777</v>
      </c>
      <c r="C2000" s="2" t="s">
        <v>12868</v>
      </c>
      <c r="D2000" s="2" t="s">
        <v>12865</v>
      </c>
      <c r="E2000" s="2">
        <v>1999</v>
      </c>
      <c r="F2000" s="1">
        <v>8</v>
      </c>
      <c r="G2000" s="1" t="s">
        <v>3290</v>
      </c>
      <c r="H2000" s="1" t="s">
        <v>7348</v>
      </c>
      <c r="I2000" s="1">
        <v>1</v>
      </c>
      <c r="L2000" s="1">
        <v>2</v>
      </c>
      <c r="M2000" s="2" t="s">
        <v>13559</v>
      </c>
      <c r="N2000" s="2" t="s">
        <v>13560</v>
      </c>
      <c r="S2000" s="1" t="s">
        <v>57</v>
      </c>
      <c r="T2000" s="1" t="s">
        <v>7485</v>
      </c>
      <c r="Y2000" s="1" t="s">
        <v>3314</v>
      </c>
      <c r="Z2000" s="1" t="s">
        <v>9082</v>
      </c>
      <c r="AC2000" s="1">
        <v>23</v>
      </c>
      <c r="AD2000" s="1" t="s">
        <v>455</v>
      </c>
      <c r="AE2000" s="1" t="s">
        <v>9661</v>
      </c>
    </row>
    <row r="2001" spans="1:72" ht="13.5" customHeight="1">
      <c r="A2001" s="3" t="str">
        <f>HYPERLINK("http://kyu.snu.ac.kr/sdhj/index.jsp?type=hj/GK14657_00IH_0001_0027.jpg","1777_각북면_27")</f>
        <v>1777_각북면_27</v>
      </c>
      <c r="B2001" s="2">
        <v>1777</v>
      </c>
      <c r="C2001" s="2" t="s">
        <v>12868</v>
      </c>
      <c r="D2001" s="2" t="s">
        <v>12865</v>
      </c>
      <c r="E2001" s="2">
        <v>2000</v>
      </c>
      <c r="F2001" s="1">
        <v>8</v>
      </c>
      <c r="G2001" s="1" t="s">
        <v>3290</v>
      </c>
      <c r="H2001" s="1" t="s">
        <v>7348</v>
      </c>
      <c r="I2001" s="1">
        <v>1</v>
      </c>
      <c r="L2001" s="1">
        <v>2</v>
      </c>
      <c r="M2001" s="2" t="s">
        <v>13559</v>
      </c>
      <c r="N2001" s="2" t="s">
        <v>13560</v>
      </c>
      <c r="S2001" s="1" t="s">
        <v>64</v>
      </c>
      <c r="T2001" s="1" t="s">
        <v>4015</v>
      </c>
      <c r="W2001" s="1" t="s">
        <v>2014</v>
      </c>
      <c r="X2001" s="1" t="s">
        <v>7720</v>
      </c>
      <c r="Y2001" s="1" t="s">
        <v>101</v>
      </c>
      <c r="Z2001" s="1" t="s">
        <v>7731</v>
      </c>
      <c r="AC2001" s="1">
        <v>26</v>
      </c>
      <c r="AD2001" s="1" t="s">
        <v>258</v>
      </c>
      <c r="AE2001" s="1" t="s">
        <v>9652</v>
      </c>
    </row>
    <row r="2002" spans="1:72" ht="13.5" customHeight="1">
      <c r="A2002" s="3" t="str">
        <f>HYPERLINK("http://kyu.snu.ac.kr/sdhj/index.jsp?type=hj/GK14657_00IH_0001_0027.jpg","1777_각북면_27")</f>
        <v>1777_각북면_27</v>
      </c>
      <c r="B2002" s="2">
        <v>1777</v>
      </c>
      <c r="C2002" s="2" t="s">
        <v>12868</v>
      </c>
      <c r="D2002" s="2" t="s">
        <v>12865</v>
      </c>
      <c r="E2002" s="2">
        <v>2001</v>
      </c>
      <c r="F2002" s="1">
        <v>8</v>
      </c>
      <c r="G2002" s="1" t="s">
        <v>3290</v>
      </c>
      <c r="H2002" s="1" t="s">
        <v>7348</v>
      </c>
      <c r="I2002" s="1">
        <v>1</v>
      </c>
      <c r="L2002" s="1">
        <v>2</v>
      </c>
      <c r="M2002" s="2" t="s">
        <v>13559</v>
      </c>
      <c r="N2002" s="2" t="s">
        <v>13560</v>
      </c>
      <c r="T2002" s="1" t="s">
        <v>15262</v>
      </c>
      <c r="U2002" s="1" t="s">
        <v>109</v>
      </c>
      <c r="V2002" s="1" t="s">
        <v>7521</v>
      </c>
      <c r="Y2002" s="1" t="s">
        <v>3315</v>
      </c>
      <c r="Z2002" s="1" t="s">
        <v>9081</v>
      </c>
      <c r="AC2002" s="1">
        <v>66</v>
      </c>
      <c r="AD2002" s="1" t="s">
        <v>70</v>
      </c>
      <c r="AE2002" s="1" t="s">
        <v>9627</v>
      </c>
      <c r="BB2002" s="1" t="s">
        <v>109</v>
      </c>
      <c r="BC2002" s="1" t="s">
        <v>7521</v>
      </c>
      <c r="BD2002" s="1" t="s">
        <v>3316</v>
      </c>
      <c r="BE2002" s="1" t="s">
        <v>10716</v>
      </c>
      <c r="BF2002" s="1" t="s">
        <v>14592</v>
      </c>
    </row>
    <row r="2003" spans="1:72" ht="13.5" customHeight="1">
      <c r="A2003" s="3" t="str">
        <f>HYPERLINK("http://kyu.snu.ac.kr/sdhj/index.jsp?type=hj/GK14657_00IH_0001_0027.jpg","1777_각북면_27")</f>
        <v>1777_각북면_27</v>
      </c>
      <c r="B2003" s="2">
        <v>1777</v>
      </c>
      <c r="C2003" s="2" t="s">
        <v>12868</v>
      </c>
      <c r="D2003" s="2" t="s">
        <v>12865</v>
      </c>
      <c r="E2003" s="2">
        <v>2002</v>
      </c>
      <c r="F2003" s="1">
        <v>8</v>
      </c>
      <c r="G2003" s="1" t="s">
        <v>3290</v>
      </c>
      <c r="H2003" s="1" t="s">
        <v>7348</v>
      </c>
      <c r="I2003" s="1">
        <v>1</v>
      </c>
      <c r="L2003" s="1">
        <v>2</v>
      </c>
      <c r="M2003" s="2" t="s">
        <v>13559</v>
      </c>
      <c r="N2003" s="2" t="s">
        <v>13560</v>
      </c>
      <c r="T2003" s="1" t="s">
        <v>15262</v>
      </c>
      <c r="U2003" s="1" t="s">
        <v>109</v>
      </c>
      <c r="V2003" s="1" t="s">
        <v>7521</v>
      </c>
      <c r="Y2003" s="1" t="s">
        <v>3317</v>
      </c>
      <c r="Z2003" s="1" t="s">
        <v>9080</v>
      </c>
      <c r="AC2003" s="1">
        <v>11</v>
      </c>
      <c r="AD2003" s="1" t="s">
        <v>69</v>
      </c>
      <c r="AE2003" s="1" t="s">
        <v>9646</v>
      </c>
    </row>
    <row r="2004" spans="1:72" ht="13.5" customHeight="1">
      <c r="A2004" s="3" t="str">
        <f>HYPERLINK("http://kyu.snu.ac.kr/sdhj/index.jsp?type=hj/GK14657_00IH_0001_0027.jpg","1777_각북면_27")</f>
        <v>1777_각북면_27</v>
      </c>
      <c r="B2004" s="2">
        <v>1777</v>
      </c>
      <c r="C2004" s="2" t="s">
        <v>12868</v>
      </c>
      <c r="D2004" s="2" t="s">
        <v>12865</v>
      </c>
      <c r="E2004" s="2">
        <v>2003</v>
      </c>
      <c r="F2004" s="1">
        <v>8</v>
      </c>
      <c r="G2004" s="1" t="s">
        <v>3290</v>
      </c>
      <c r="H2004" s="1" t="s">
        <v>7348</v>
      </c>
      <c r="I2004" s="1">
        <v>1</v>
      </c>
      <c r="L2004" s="1">
        <v>2</v>
      </c>
      <c r="M2004" s="2" t="s">
        <v>13559</v>
      </c>
      <c r="N2004" s="2" t="s">
        <v>13560</v>
      </c>
      <c r="T2004" s="1" t="s">
        <v>15262</v>
      </c>
      <c r="U2004" s="1" t="s">
        <v>138</v>
      </c>
      <c r="V2004" s="1" t="s">
        <v>7522</v>
      </c>
      <c r="Y2004" s="1" t="s">
        <v>3318</v>
      </c>
      <c r="Z2004" s="1" t="s">
        <v>9079</v>
      </c>
      <c r="AC2004" s="1">
        <v>48</v>
      </c>
      <c r="AD2004" s="1" t="s">
        <v>334</v>
      </c>
      <c r="AE2004" s="1" t="s">
        <v>9662</v>
      </c>
      <c r="AF2004" s="1" t="s">
        <v>270</v>
      </c>
      <c r="AG2004" s="1" t="s">
        <v>9680</v>
      </c>
      <c r="AH2004" s="1" t="s">
        <v>3319</v>
      </c>
      <c r="AI2004" s="1" t="s">
        <v>14504</v>
      </c>
      <c r="BB2004" s="1" t="s">
        <v>109</v>
      </c>
      <c r="BC2004" s="1" t="s">
        <v>7521</v>
      </c>
      <c r="BD2004" s="1" t="s">
        <v>3320</v>
      </c>
      <c r="BE2004" s="1" t="s">
        <v>10715</v>
      </c>
      <c r="BF2004" s="1" t="s">
        <v>14592</v>
      </c>
    </row>
    <row r="2005" spans="1:72" ht="13.5" customHeight="1">
      <c r="A2005" s="3" t="str">
        <f>HYPERLINK("http://kyu.snu.ac.kr/sdhj/index.jsp?type=hj/GK14657_00IH_0001_0027.jpg","1777_각북면_27")</f>
        <v>1777_각북면_27</v>
      </c>
      <c r="B2005" s="2">
        <v>1777</v>
      </c>
      <c r="C2005" s="2" t="s">
        <v>12868</v>
      </c>
      <c r="D2005" s="2" t="s">
        <v>12865</v>
      </c>
      <c r="E2005" s="2">
        <v>2004</v>
      </c>
      <c r="F2005" s="1">
        <v>8</v>
      </c>
      <c r="G2005" s="1" t="s">
        <v>3290</v>
      </c>
      <c r="H2005" s="1" t="s">
        <v>7348</v>
      </c>
      <c r="I2005" s="1">
        <v>1</v>
      </c>
      <c r="L2005" s="1">
        <v>3</v>
      </c>
      <c r="M2005" s="2" t="s">
        <v>13089</v>
      </c>
      <c r="N2005" s="2" t="s">
        <v>13090</v>
      </c>
      <c r="O2005" s="1" t="s">
        <v>6</v>
      </c>
      <c r="P2005" s="1" t="s">
        <v>7461</v>
      </c>
      <c r="T2005" s="1" t="s">
        <v>12957</v>
      </c>
      <c r="W2005" s="1" t="s">
        <v>48</v>
      </c>
      <c r="X2005" s="1" t="s">
        <v>7670</v>
      </c>
      <c r="Y2005" s="1" t="s">
        <v>210</v>
      </c>
      <c r="Z2005" s="1" t="s">
        <v>7726</v>
      </c>
      <c r="AC2005" s="1">
        <v>39</v>
      </c>
      <c r="AD2005" s="1" t="s">
        <v>995</v>
      </c>
      <c r="AE2005" s="1" t="s">
        <v>9643</v>
      </c>
      <c r="AJ2005" s="1" t="s">
        <v>17</v>
      </c>
      <c r="AK2005" s="1" t="s">
        <v>9765</v>
      </c>
      <c r="AL2005" s="1" t="s">
        <v>50</v>
      </c>
      <c r="AM2005" s="1" t="s">
        <v>9712</v>
      </c>
      <c r="AT2005" s="1" t="s">
        <v>595</v>
      </c>
      <c r="AU2005" s="1" t="s">
        <v>7540</v>
      </c>
      <c r="AV2005" s="1" t="s">
        <v>3281</v>
      </c>
      <c r="AW2005" s="1" t="s">
        <v>9088</v>
      </c>
      <c r="BG2005" s="1" t="s">
        <v>595</v>
      </c>
      <c r="BH2005" s="1" t="s">
        <v>7540</v>
      </c>
      <c r="BI2005" s="1" t="s">
        <v>3321</v>
      </c>
      <c r="BJ2005" s="1" t="s">
        <v>11118</v>
      </c>
      <c r="BK2005" s="1" t="s">
        <v>595</v>
      </c>
      <c r="BL2005" s="1" t="s">
        <v>7540</v>
      </c>
      <c r="BM2005" s="1" t="s">
        <v>3322</v>
      </c>
      <c r="BN2005" s="1" t="s">
        <v>10103</v>
      </c>
      <c r="BO2005" s="1" t="s">
        <v>235</v>
      </c>
      <c r="BP2005" s="1" t="s">
        <v>7607</v>
      </c>
      <c r="BQ2005" s="1" t="s">
        <v>3323</v>
      </c>
      <c r="BR2005" s="1" t="s">
        <v>14918</v>
      </c>
      <c r="BS2005" s="1" t="s">
        <v>76</v>
      </c>
      <c r="BT2005" s="1" t="s">
        <v>14465</v>
      </c>
    </row>
    <row r="2006" spans="1:72" ht="13.5" customHeight="1">
      <c r="A2006" s="3" t="str">
        <f>HYPERLINK("http://kyu.snu.ac.kr/sdhj/index.jsp?type=hj/GK14657_00IH_0001_0027.jpg","1777_각북면_27")</f>
        <v>1777_각북면_27</v>
      </c>
      <c r="B2006" s="2">
        <v>1777</v>
      </c>
      <c r="C2006" s="2" t="s">
        <v>12868</v>
      </c>
      <c r="D2006" s="2" t="s">
        <v>12865</v>
      </c>
      <c r="E2006" s="2">
        <v>2005</v>
      </c>
      <c r="F2006" s="1">
        <v>8</v>
      </c>
      <c r="G2006" s="1" t="s">
        <v>3290</v>
      </c>
      <c r="H2006" s="1" t="s">
        <v>7348</v>
      </c>
      <c r="I2006" s="1">
        <v>1</v>
      </c>
      <c r="L2006" s="1">
        <v>3</v>
      </c>
      <c r="M2006" s="2" t="s">
        <v>13089</v>
      </c>
      <c r="N2006" s="2" t="s">
        <v>13090</v>
      </c>
      <c r="S2006" s="1" t="s">
        <v>67</v>
      </c>
      <c r="T2006" s="1" t="s">
        <v>5121</v>
      </c>
      <c r="AC2006" s="1">
        <v>7</v>
      </c>
      <c r="AD2006" s="1" t="s">
        <v>108</v>
      </c>
      <c r="AE2006" s="1" t="s">
        <v>9615</v>
      </c>
    </row>
    <row r="2007" spans="1:72" ht="13.5" customHeight="1">
      <c r="A2007" s="3" t="str">
        <f>HYPERLINK("http://kyu.snu.ac.kr/sdhj/index.jsp?type=hj/GK14657_00IH_0001_0027.jpg","1777_각북면_27")</f>
        <v>1777_각북면_27</v>
      </c>
      <c r="B2007" s="2">
        <v>1777</v>
      </c>
      <c r="C2007" s="2" t="s">
        <v>12868</v>
      </c>
      <c r="D2007" s="2" t="s">
        <v>12865</v>
      </c>
      <c r="E2007" s="2">
        <v>2006</v>
      </c>
      <c r="F2007" s="1">
        <v>8</v>
      </c>
      <c r="G2007" s="1" t="s">
        <v>3290</v>
      </c>
      <c r="H2007" s="1" t="s">
        <v>7348</v>
      </c>
      <c r="I2007" s="1">
        <v>1</v>
      </c>
      <c r="L2007" s="1">
        <v>3</v>
      </c>
      <c r="M2007" s="2" t="s">
        <v>13089</v>
      </c>
      <c r="N2007" s="2" t="s">
        <v>13090</v>
      </c>
      <c r="S2007" s="1" t="s">
        <v>67</v>
      </c>
      <c r="T2007" s="1" t="s">
        <v>5121</v>
      </c>
      <c r="AC2007" s="1">
        <v>5</v>
      </c>
      <c r="AD2007" s="1" t="s">
        <v>201</v>
      </c>
      <c r="AE2007" s="1" t="s">
        <v>9636</v>
      </c>
    </row>
    <row r="2008" spans="1:72" ht="13.5" customHeight="1">
      <c r="A2008" s="3" t="str">
        <f>HYPERLINK("http://kyu.snu.ac.kr/sdhj/index.jsp?type=hj/GK14657_00IH_0001_0027.jpg","1777_각북면_27")</f>
        <v>1777_각북면_27</v>
      </c>
      <c r="B2008" s="2">
        <v>1777</v>
      </c>
      <c r="C2008" s="2" t="s">
        <v>12868</v>
      </c>
      <c r="D2008" s="2" t="s">
        <v>12865</v>
      </c>
      <c r="E2008" s="2">
        <v>2007</v>
      </c>
      <c r="F2008" s="1">
        <v>8</v>
      </c>
      <c r="G2008" s="1" t="s">
        <v>3290</v>
      </c>
      <c r="H2008" s="1" t="s">
        <v>7348</v>
      </c>
      <c r="I2008" s="1">
        <v>1</v>
      </c>
      <c r="L2008" s="1">
        <v>3</v>
      </c>
      <c r="M2008" s="2" t="s">
        <v>13089</v>
      </c>
      <c r="N2008" s="2" t="s">
        <v>13090</v>
      </c>
      <c r="S2008" s="1" t="s">
        <v>67</v>
      </c>
      <c r="T2008" s="1" t="s">
        <v>5121</v>
      </c>
      <c r="AC2008" s="1">
        <v>3</v>
      </c>
      <c r="AD2008" s="1" t="s">
        <v>92</v>
      </c>
      <c r="AE2008" s="1" t="s">
        <v>9651</v>
      </c>
    </row>
    <row r="2009" spans="1:72" ht="13.5" customHeight="1">
      <c r="A2009" s="3" t="str">
        <f>HYPERLINK("http://kyu.snu.ac.kr/sdhj/index.jsp?type=hj/GK14657_00IH_0001_0027.jpg","1777_각북면_27")</f>
        <v>1777_각북면_27</v>
      </c>
      <c r="B2009" s="2">
        <v>1777</v>
      </c>
      <c r="C2009" s="2" t="s">
        <v>12868</v>
      </c>
      <c r="D2009" s="2" t="s">
        <v>12865</v>
      </c>
      <c r="E2009" s="2">
        <v>2008</v>
      </c>
      <c r="F2009" s="1">
        <v>8</v>
      </c>
      <c r="G2009" s="1" t="s">
        <v>3290</v>
      </c>
      <c r="H2009" s="1" t="s">
        <v>7348</v>
      </c>
      <c r="I2009" s="1">
        <v>1</v>
      </c>
      <c r="L2009" s="1">
        <v>3</v>
      </c>
      <c r="M2009" s="2" t="s">
        <v>13089</v>
      </c>
      <c r="N2009" s="2" t="s">
        <v>13090</v>
      </c>
      <c r="S2009" s="1" t="s">
        <v>67</v>
      </c>
      <c r="T2009" s="1" t="s">
        <v>5121</v>
      </c>
      <c r="AC2009" s="1">
        <v>11</v>
      </c>
      <c r="AD2009" s="1" t="s">
        <v>69</v>
      </c>
      <c r="AE2009" s="1" t="s">
        <v>9646</v>
      </c>
    </row>
    <row r="2010" spans="1:72" ht="13.5" customHeight="1">
      <c r="A2010" s="3" t="str">
        <f>HYPERLINK("http://kyu.snu.ac.kr/sdhj/index.jsp?type=hj/GK14657_00IH_0001_0027.jpg","1777_각북면_27")</f>
        <v>1777_각북면_27</v>
      </c>
      <c r="B2010" s="2">
        <v>1777</v>
      </c>
      <c r="C2010" s="2" t="s">
        <v>12868</v>
      </c>
      <c r="D2010" s="2" t="s">
        <v>12865</v>
      </c>
      <c r="E2010" s="2">
        <v>2009</v>
      </c>
      <c r="F2010" s="1">
        <v>8</v>
      </c>
      <c r="G2010" s="1" t="s">
        <v>3290</v>
      </c>
      <c r="H2010" s="1" t="s">
        <v>7348</v>
      </c>
      <c r="I2010" s="1">
        <v>1</v>
      </c>
      <c r="L2010" s="1">
        <v>4</v>
      </c>
      <c r="M2010" s="2" t="s">
        <v>13561</v>
      </c>
      <c r="N2010" s="2" t="s">
        <v>13562</v>
      </c>
      <c r="O2010" s="1" t="s">
        <v>6</v>
      </c>
      <c r="P2010" s="1" t="s">
        <v>7461</v>
      </c>
      <c r="T2010" s="1" t="s">
        <v>12957</v>
      </c>
      <c r="U2010" s="1" t="s">
        <v>314</v>
      </c>
      <c r="V2010" s="1" t="s">
        <v>7566</v>
      </c>
      <c r="W2010" s="1" t="s">
        <v>48</v>
      </c>
      <c r="X2010" s="1" t="s">
        <v>7670</v>
      </c>
      <c r="Y2010" s="1" t="s">
        <v>3324</v>
      </c>
      <c r="Z2010" s="1" t="s">
        <v>9078</v>
      </c>
      <c r="AC2010" s="1">
        <v>44</v>
      </c>
      <c r="AD2010" s="1" t="s">
        <v>102</v>
      </c>
      <c r="AE2010" s="1" t="s">
        <v>9629</v>
      </c>
      <c r="AJ2010" s="1" t="s">
        <v>17</v>
      </c>
      <c r="AK2010" s="1" t="s">
        <v>9765</v>
      </c>
      <c r="AL2010" s="1" t="s">
        <v>50</v>
      </c>
      <c r="AM2010" s="1" t="s">
        <v>9712</v>
      </c>
      <c r="AT2010" s="1" t="s">
        <v>314</v>
      </c>
      <c r="AU2010" s="1" t="s">
        <v>7566</v>
      </c>
      <c r="AV2010" s="1" t="s">
        <v>3325</v>
      </c>
      <c r="AW2010" s="1" t="s">
        <v>9942</v>
      </c>
      <c r="BG2010" s="1" t="s">
        <v>3326</v>
      </c>
      <c r="BH2010" s="1" t="s">
        <v>10738</v>
      </c>
      <c r="BI2010" s="1" t="s">
        <v>3327</v>
      </c>
      <c r="BJ2010" s="1" t="s">
        <v>10973</v>
      </c>
      <c r="BK2010" s="1" t="s">
        <v>1177</v>
      </c>
      <c r="BL2010" s="1" t="s">
        <v>10748</v>
      </c>
      <c r="BM2010" s="1" t="s">
        <v>7287</v>
      </c>
      <c r="BN2010" s="1" t="s">
        <v>11128</v>
      </c>
      <c r="BO2010" s="1" t="s">
        <v>79</v>
      </c>
      <c r="BP2010" s="1" t="s">
        <v>9844</v>
      </c>
      <c r="BQ2010" s="1" t="s">
        <v>3328</v>
      </c>
      <c r="BR2010" s="1" t="s">
        <v>12376</v>
      </c>
      <c r="BS2010" s="1" t="s">
        <v>129</v>
      </c>
      <c r="BT2010" s="1" t="s">
        <v>9723</v>
      </c>
    </row>
    <row r="2011" spans="1:72" ht="13.5" customHeight="1">
      <c r="A2011" s="3" t="str">
        <f>HYPERLINK("http://kyu.snu.ac.kr/sdhj/index.jsp?type=hj/GK14657_00IH_0001_0027.jpg","1777_각북면_27")</f>
        <v>1777_각북면_27</v>
      </c>
      <c r="B2011" s="2">
        <v>1777</v>
      </c>
      <c r="C2011" s="2" t="s">
        <v>12868</v>
      </c>
      <c r="D2011" s="2" t="s">
        <v>12865</v>
      </c>
      <c r="E2011" s="2">
        <v>2010</v>
      </c>
      <c r="F2011" s="1">
        <v>8</v>
      </c>
      <c r="G2011" s="1" t="s">
        <v>3290</v>
      </c>
      <c r="H2011" s="1" t="s">
        <v>7348</v>
      </c>
      <c r="I2011" s="1">
        <v>1</v>
      </c>
      <c r="L2011" s="1">
        <v>4</v>
      </c>
      <c r="M2011" s="2" t="s">
        <v>13561</v>
      </c>
      <c r="N2011" s="2" t="s">
        <v>13562</v>
      </c>
      <c r="S2011" s="1" t="s">
        <v>47</v>
      </c>
      <c r="T2011" s="1" t="s">
        <v>179</v>
      </c>
      <c r="W2011" s="1" t="s">
        <v>310</v>
      </c>
      <c r="X2011" s="1" t="s">
        <v>7494</v>
      </c>
      <c r="Y2011" s="1" t="s">
        <v>101</v>
      </c>
      <c r="Z2011" s="1" t="s">
        <v>7731</v>
      </c>
      <c r="AC2011" s="1">
        <v>45</v>
      </c>
      <c r="AD2011" s="1" t="s">
        <v>306</v>
      </c>
      <c r="AE2011" s="1" t="s">
        <v>9664</v>
      </c>
      <c r="AJ2011" s="1" t="s">
        <v>465</v>
      </c>
      <c r="AK2011" s="1" t="s">
        <v>9766</v>
      </c>
      <c r="AL2011" s="1" t="s">
        <v>50</v>
      </c>
      <c r="AM2011" s="1" t="s">
        <v>9712</v>
      </c>
      <c r="AT2011" s="1" t="s">
        <v>1231</v>
      </c>
      <c r="AU2011" s="1" t="s">
        <v>9846</v>
      </c>
      <c r="AV2011" s="1" t="s">
        <v>1232</v>
      </c>
      <c r="AW2011" s="1" t="s">
        <v>8148</v>
      </c>
      <c r="BG2011" s="1" t="s">
        <v>1233</v>
      </c>
      <c r="BH2011" s="1" t="s">
        <v>9862</v>
      </c>
      <c r="BI2011" s="1" t="s">
        <v>1234</v>
      </c>
      <c r="BJ2011" s="1" t="s">
        <v>11117</v>
      </c>
      <c r="BK2011" s="1" t="s">
        <v>79</v>
      </c>
      <c r="BL2011" s="1" t="s">
        <v>9844</v>
      </c>
      <c r="BM2011" s="1" t="s">
        <v>1235</v>
      </c>
      <c r="BN2011" s="1" t="s">
        <v>8243</v>
      </c>
      <c r="BO2011" s="1" t="s">
        <v>79</v>
      </c>
      <c r="BP2011" s="1" t="s">
        <v>9844</v>
      </c>
      <c r="BQ2011" s="1" t="s">
        <v>1236</v>
      </c>
      <c r="BR2011" s="1" t="s">
        <v>15329</v>
      </c>
      <c r="BS2011" s="1" t="s">
        <v>129</v>
      </c>
      <c r="BT2011" s="1" t="s">
        <v>9723</v>
      </c>
    </row>
    <row r="2012" spans="1:72" ht="13.5" customHeight="1">
      <c r="A2012" s="3" t="str">
        <f>HYPERLINK("http://kyu.snu.ac.kr/sdhj/index.jsp?type=hj/GK14657_00IH_0001_0027.jpg","1777_각북면_27")</f>
        <v>1777_각북면_27</v>
      </c>
      <c r="B2012" s="2">
        <v>1777</v>
      </c>
      <c r="C2012" s="2" t="s">
        <v>12868</v>
      </c>
      <c r="D2012" s="2" t="s">
        <v>12865</v>
      </c>
      <c r="E2012" s="2">
        <v>2011</v>
      </c>
      <c r="F2012" s="1">
        <v>8</v>
      </c>
      <c r="G2012" s="1" t="s">
        <v>3290</v>
      </c>
      <c r="H2012" s="1" t="s">
        <v>7348</v>
      </c>
      <c r="I2012" s="1">
        <v>1</v>
      </c>
      <c r="L2012" s="1">
        <v>4</v>
      </c>
      <c r="M2012" s="2" t="s">
        <v>13561</v>
      </c>
      <c r="N2012" s="2" t="s">
        <v>13562</v>
      </c>
      <c r="S2012" s="1" t="s">
        <v>57</v>
      </c>
      <c r="T2012" s="1" t="s">
        <v>7485</v>
      </c>
      <c r="Y2012" s="1" t="s">
        <v>7309</v>
      </c>
      <c r="Z2012" s="1" t="s">
        <v>9077</v>
      </c>
      <c r="AC2012" s="1">
        <v>22</v>
      </c>
      <c r="AD2012" s="1" t="s">
        <v>581</v>
      </c>
      <c r="AE2012" s="1" t="s">
        <v>9637</v>
      </c>
    </row>
    <row r="2013" spans="1:72" ht="13.5" customHeight="1">
      <c r="A2013" s="3" t="str">
        <f>HYPERLINK("http://kyu.snu.ac.kr/sdhj/index.jsp?type=hj/GK14657_00IH_0001_0027.jpg","1777_각북면_27")</f>
        <v>1777_각북면_27</v>
      </c>
      <c r="B2013" s="2">
        <v>1777</v>
      </c>
      <c r="C2013" s="2" t="s">
        <v>12868</v>
      </c>
      <c r="D2013" s="2" t="s">
        <v>12865</v>
      </c>
      <c r="E2013" s="2">
        <v>2012</v>
      </c>
      <c r="F2013" s="1">
        <v>8</v>
      </c>
      <c r="G2013" s="1" t="s">
        <v>3290</v>
      </c>
      <c r="H2013" s="1" t="s">
        <v>7348</v>
      </c>
      <c r="I2013" s="1">
        <v>1</v>
      </c>
      <c r="L2013" s="1">
        <v>4</v>
      </c>
      <c r="M2013" s="2" t="s">
        <v>13561</v>
      </c>
      <c r="N2013" s="2" t="s">
        <v>13562</v>
      </c>
      <c r="S2013" s="1" t="s">
        <v>57</v>
      </c>
      <c r="T2013" s="1" t="s">
        <v>7485</v>
      </c>
      <c r="Y2013" s="1" t="s">
        <v>3329</v>
      </c>
      <c r="Z2013" s="1" t="s">
        <v>9076</v>
      </c>
      <c r="AC2013" s="1">
        <v>21</v>
      </c>
      <c r="AD2013" s="1" t="s">
        <v>243</v>
      </c>
      <c r="AE2013" s="1" t="s">
        <v>9633</v>
      </c>
    </row>
    <row r="2014" spans="1:72" ht="13.5" customHeight="1">
      <c r="A2014" s="3" t="str">
        <f>HYPERLINK("http://kyu.snu.ac.kr/sdhj/index.jsp?type=hj/GK14657_00IH_0001_0027.jpg","1777_각북면_27")</f>
        <v>1777_각북면_27</v>
      </c>
      <c r="B2014" s="2">
        <v>1777</v>
      </c>
      <c r="C2014" s="2" t="s">
        <v>12868</v>
      </c>
      <c r="D2014" s="2" t="s">
        <v>12865</v>
      </c>
      <c r="E2014" s="2">
        <v>2013</v>
      </c>
      <c r="F2014" s="1">
        <v>8</v>
      </c>
      <c r="G2014" s="1" t="s">
        <v>3290</v>
      </c>
      <c r="H2014" s="1" t="s">
        <v>7348</v>
      </c>
      <c r="I2014" s="1">
        <v>1</v>
      </c>
      <c r="L2014" s="1">
        <v>4</v>
      </c>
      <c r="M2014" s="2" t="s">
        <v>13561</v>
      </c>
      <c r="N2014" s="2" t="s">
        <v>13562</v>
      </c>
      <c r="T2014" s="1" t="s">
        <v>15262</v>
      </c>
      <c r="U2014" s="1" t="s">
        <v>138</v>
      </c>
      <c r="V2014" s="1" t="s">
        <v>7522</v>
      </c>
      <c r="Y2014" s="1" t="s">
        <v>1718</v>
      </c>
      <c r="Z2014" s="1" t="s">
        <v>8723</v>
      </c>
      <c r="AG2014" s="1" t="s">
        <v>9364</v>
      </c>
    </row>
    <row r="2015" spans="1:72" ht="13.5" customHeight="1">
      <c r="A2015" s="3" t="str">
        <f>HYPERLINK("http://kyu.snu.ac.kr/sdhj/index.jsp?type=hj/GK14657_00IH_0001_0027.jpg","1777_각북면_27")</f>
        <v>1777_각북면_27</v>
      </c>
      <c r="B2015" s="2">
        <v>1777</v>
      </c>
      <c r="C2015" s="2" t="s">
        <v>12868</v>
      </c>
      <c r="D2015" s="2" t="s">
        <v>12865</v>
      </c>
      <c r="E2015" s="2">
        <v>2014</v>
      </c>
      <c r="F2015" s="1">
        <v>8</v>
      </c>
      <c r="G2015" s="1" t="s">
        <v>3290</v>
      </c>
      <c r="H2015" s="1" t="s">
        <v>7348</v>
      </c>
      <c r="I2015" s="1">
        <v>1</v>
      </c>
      <c r="L2015" s="1">
        <v>4</v>
      </c>
      <c r="M2015" s="2" t="s">
        <v>13561</v>
      </c>
      <c r="N2015" s="2" t="s">
        <v>13562</v>
      </c>
      <c r="T2015" s="1" t="s">
        <v>15262</v>
      </c>
      <c r="U2015" s="1" t="s">
        <v>109</v>
      </c>
      <c r="V2015" s="1" t="s">
        <v>7521</v>
      </c>
      <c r="Y2015" s="1" t="s">
        <v>3330</v>
      </c>
      <c r="Z2015" s="1" t="s">
        <v>8546</v>
      </c>
      <c r="AG2015" s="1" t="s">
        <v>9364</v>
      </c>
    </row>
    <row r="2016" spans="1:72" ht="13.5" customHeight="1">
      <c r="A2016" s="3" t="str">
        <f>HYPERLINK("http://kyu.snu.ac.kr/sdhj/index.jsp?type=hj/GK14657_00IH_0001_0027.jpg","1777_각북면_27")</f>
        <v>1777_각북면_27</v>
      </c>
      <c r="B2016" s="2">
        <v>1777</v>
      </c>
      <c r="C2016" s="2" t="s">
        <v>12868</v>
      </c>
      <c r="D2016" s="2" t="s">
        <v>12865</v>
      </c>
      <c r="E2016" s="2">
        <v>2015</v>
      </c>
      <c r="F2016" s="1">
        <v>8</v>
      </c>
      <c r="G2016" s="1" t="s">
        <v>3290</v>
      </c>
      <c r="H2016" s="1" t="s">
        <v>7348</v>
      </c>
      <c r="I2016" s="1">
        <v>1</v>
      </c>
      <c r="L2016" s="1">
        <v>4</v>
      </c>
      <c r="M2016" s="2" t="s">
        <v>13561</v>
      </c>
      <c r="N2016" s="2" t="s">
        <v>13562</v>
      </c>
      <c r="T2016" s="1" t="s">
        <v>15262</v>
      </c>
      <c r="U2016" s="1" t="s">
        <v>109</v>
      </c>
      <c r="V2016" s="1" t="s">
        <v>7521</v>
      </c>
      <c r="Y2016" s="1" t="s">
        <v>3331</v>
      </c>
      <c r="Z2016" s="1" t="s">
        <v>8611</v>
      </c>
      <c r="AG2016" s="1" t="s">
        <v>9364</v>
      </c>
    </row>
    <row r="2017" spans="1:35" ht="13.5" customHeight="1">
      <c r="A2017" s="3" t="str">
        <f>HYPERLINK("http://kyu.snu.ac.kr/sdhj/index.jsp?type=hj/GK14657_00IH_0001_0027.jpg","1777_각북면_27")</f>
        <v>1777_각북면_27</v>
      </c>
      <c r="B2017" s="2">
        <v>1777</v>
      </c>
      <c r="C2017" s="2" t="s">
        <v>12868</v>
      </c>
      <c r="D2017" s="2" t="s">
        <v>12865</v>
      </c>
      <c r="E2017" s="2">
        <v>2016</v>
      </c>
      <c r="F2017" s="1">
        <v>8</v>
      </c>
      <c r="G2017" s="1" t="s">
        <v>3290</v>
      </c>
      <c r="H2017" s="1" t="s">
        <v>7348</v>
      </c>
      <c r="I2017" s="1">
        <v>1</v>
      </c>
      <c r="L2017" s="1">
        <v>4</v>
      </c>
      <c r="M2017" s="2" t="s">
        <v>13561</v>
      </c>
      <c r="N2017" s="2" t="s">
        <v>13562</v>
      </c>
      <c r="T2017" s="1" t="s">
        <v>15262</v>
      </c>
      <c r="U2017" s="1" t="s">
        <v>138</v>
      </c>
      <c r="V2017" s="1" t="s">
        <v>7522</v>
      </c>
      <c r="Y2017" s="1" t="s">
        <v>3332</v>
      </c>
      <c r="Z2017" s="1" t="s">
        <v>8602</v>
      </c>
      <c r="AG2017" s="1" t="s">
        <v>9364</v>
      </c>
    </row>
    <row r="2018" spans="1:35" ht="13.5" customHeight="1">
      <c r="A2018" s="3" t="str">
        <f>HYPERLINK("http://kyu.snu.ac.kr/sdhj/index.jsp?type=hj/GK14657_00IH_0001_0027.jpg","1777_각북면_27")</f>
        <v>1777_각북면_27</v>
      </c>
      <c r="B2018" s="2">
        <v>1777</v>
      </c>
      <c r="C2018" s="2" t="s">
        <v>12868</v>
      </c>
      <c r="D2018" s="2" t="s">
        <v>12865</v>
      </c>
      <c r="E2018" s="2">
        <v>2017</v>
      </c>
      <c r="F2018" s="1">
        <v>8</v>
      </c>
      <c r="G2018" s="1" t="s">
        <v>3290</v>
      </c>
      <c r="H2018" s="1" t="s">
        <v>7348</v>
      </c>
      <c r="I2018" s="1">
        <v>1</v>
      </c>
      <c r="L2018" s="1">
        <v>4</v>
      </c>
      <c r="M2018" s="2" t="s">
        <v>13561</v>
      </c>
      <c r="N2018" s="2" t="s">
        <v>13562</v>
      </c>
      <c r="T2018" s="1" t="s">
        <v>15262</v>
      </c>
      <c r="U2018" s="1" t="s">
        <v>138</v>
      </c>
      <c r="V2018" s="1" t="s">
        <v>7522</v>
      </c>
      <c r="Y2018" s="1" t="s">
        <v>2599</v>
      </c>
      <c r="Z2018" s="1" t="s">
        <v>9075</v>
      </c>
      <c r="AG2018" s="1" t="s">
        <v>9364</v>
      </c>
    </row>
    <row r="2019" spans="1:35" ht="13.5" customHeight="1">
      <c r="A2019" s="3" t="str">
        <f>HYPERLINK("http://kyu.snu.ac.kr/sdhj/index.jsp?type=hj/GK14657_00IH_0001_0027.jpg","1777_각북면_27")</f>
        <v>1777_각북면_27</v>
      </c>
      <c r="B2019" s="2">
        <v>1777</v>
      </c>
      <c r="C2019" s="2" t="s">
        <v>12868</v>
      </c>
      <c r="D2019" s="2" t="s">
        <v>12865</v>
      </c>
      <c r="E2019" s="2">
        <v>2018</v>
      </c>
      <c r="F2019" s="1">
        <v>8</v>
      </c>
      <c r="G2019" s="1" t="s">
        <v>3290</v>
      </c>
      <c r="H2019" s="1" t="s">
        <v>7348</v>
      </c>
      <c r="I2019" s="1">
        <v>1</v>
      </c>
      <c r="L2019" s="1">
        <v>4</v>
      </c>
      <c r="M2019" s="2" t="s">
        <v>13561</v>
      </c>
      <c r="N2019" s="2" t="s">
        <v>13562</v>
      </c>
      <c r="T2019" s="1" t="s">
        <v>15262</v>
      </c>
      <c r="U2019" s="1" t="s">
        <v>138</v>
      </c>
      <c r="V2019" s="1" t="s">
        <v>7522</v>
      </c>
      <c r="Y2019" s="1" t="s">
        <v>2258</v>
      </c>
      <c r="Z2019" s="1" t="s">
        <v>8295</v>
      </c>
      <c r="AG2019" s="1" t="s">
        <v>9364</v>
      </c>
    </row>
    <row r="2020" spans="1:35" ht="13.5" customHeight="1">
      <c r="A2020" s="3" t="str">
        <f>HYPERLINK("http://kyu.snu.ac.kr/sdhj/index.jsp?type=hj/GK14657_00IH_0001_0027.jpg","1777_각북면_27")</f>
        <v>1777_각북면_27</v>
      </c>
      <c r="B2020" s="2">
        <v>1777</v>
      </c>
      <c r="C2020" s="2" t="s">
        <v>12868</v>
      </c>
      <c r="D2020" s="2" t="s">
        <v>12865</v>
      </c>
      <c r="E2020" s="2">
        <v>2019</v>
      </c>
      <c r="F2020" s="1">
        <v>8</v>
      </c>
      <c r="G2020" s="1" t="s">
        <v>3290</v>
      </c>
      <c r="H2020" s="1" t="s">
        <v>7348</v>
      </c>
      <c r="I2020" s="1">
        <v>1</v>
      </c>
      <c r="L2020" s="1">
        <v>4</v>
      </c>
      <c r="M2020" s="2" t="s">
        <v>13561</v>
      </c>
      <c r="N2020" s="2" t="s">
        <v>13562</v>
      </c>
      <c r="T2020" s="1" t="s">
        <v>15262</v>
      </c>
      <c r="U2020" s="1" t="s">
        <v>138</v>
      </c>
      <c r="V2020" s="1" t="s">
        <v>7522</v>
      </c>
      <c r="Y2020" s="1" t="s">
        <v>3333</v>
      </c>
      <c r="Z2020" s="1" t="s">
        <v>9074</v>
      </c>
      <c r="AG2020" s="1" t="s">
        <v>9364</v>
      </c>
    </row>
    <row r="2021" spans="1:35" ht="13.5" customHeight="1">
      <c r="A2021" s="3" t="str">
        <f>HYPERLINK("http://kyu.snu.ac.kr/sdhj/index.jsp?type=hj/GK14657_00IH_0001_0027.jpg","1777_각북면_27")</f>
        <v>1777_각북면_27</v>
      </c>
      <c r="B2021" s="2">
        <v>1777</v>
      </c>
      <c r="C2021" s="2" t="s">
        <v>12868</v>
      </c>
      <c r="D2021" s="2" t="s">
        <v>12865</v>
      </c>
      <c r="E2021" s="2">
        <v>2020</v>
      </c>
      <c r="F2021" s="1">
        <v>8</v>
      </c>
      <c r="G2021" s="1" t="s">
        <v>3290</v>
      </c>
      <c r="H2021" s="1" t="s">
        <v>7348</v>
      </c>
      <c r="I2021" s="1">
        <v>1</v>
      </c>
      <c r="L2021" s="1">
        <v>4</v>
      </c>
      <c r="M2021" s="2" t="s">
        <v>13561</v>
      </c>
      <c r="N2021" s="2" t="s">
        <v>13562</v>
      </c>
      <c r="T2021" s="1" t="s">
        <v>15262</v>
      </c>
      <c r="U2021" s="1" t="s">
        <v>138</v>
      </c>
      <c r="V2021" s="1" t="s">
        <v>7522</v>
      </c>
      <c r="Y2021" s="1" t="s">
        <v>1577</v>
      </c>
      <c r="Z2021" s="1" t="s">
        <v>9073</v>
      </c>
      <c r="AG2021" s="1" t="s">
        <v>9364</v>
      </c>
    </row>
    <row r="2022" spans="1:35" ht="13.5" customHeight="1">
      <c r="A2022" s="3" t="str">
        <f>HYPERLINK("http://kyu.snu.ac.kr/sdhj/index.jsp?type=hj/GK14657_00IH_0001_0027.jpg","1777_각북면_27")</f>
        <v>1777_각북면_27</v>
      </c>
      <c r="B2022" s="2">
        <v>1777</v>
      </c>
      <c r="C2022" s="2" t="s">
        <v>12868</v>
      </c>
      <c r="D2022" s="2" t="s">
        <v>12865</v>
      </c>
      <c r="E2022" s="2">
        <v>2021</v>
      </c>
      <c r="F2022" s="1">
        <v>8</v>
      </c>
      <c r="G2022" s="1" t="s">
        <v>3290</v>
      </c>
      <c r="H2022" s="1" t="s">
        <v>7348</v>
      </c>
      <c r="I2022" s="1">
        <v>1</v>
      </c>
      <c r="L2022" s="1">
        <v>4</v>
      </c>
      <c r="M2022" s="2" t="s">
        <v>13561</v>
      </c>
      <c r="N2022" s="2" t="s">
        <v>13562</v>
      </c>
      <c r="T2022" s="1" t="s">
        <v>15262</v>
      </c>
      <c r="U2022" s="1" t="s">
        <v>109</v>
      </c>
      <c r="V2022" s="1" t="s">
        <v>7521</v>
      </c>
      <c r="Y2022" s="1" t="s">
        <v>2959</v>
      </c>
      <c r="Z2022" s="1" t="s">
        <v>7973</v>
      </c>
      <c r="AF2022" s="1" t="s">
        <v>14392</v>
      </c>
      <c r="AG2022" s="1" t="s">
        <v>14393</v>
      </c>
    </row>
    <row r="2023" spans="1:35" ht="13.5" customHeight="1">
      <c r="A2023" s="3" t="str">
        <f>HYPERLINK("http://kyu.snu.ac.kr/sdhj/index.jsp?type=hj/GK14657_00IH_0001_0027.jpg","1777_각북면_27")</f>
        <v>1777_각북면_27</v>
      </c>
      <c r="B2023" s="2">
        <v>1777</v>
      </c>
      <c r="C2023" s="2" t="s">
        <v>12868</v>
      </c>
      <c r="D2023" s="2" t="s">
        <v>12865</v>
      </c>
      <c r="E2023" s="2">
        <v>2022</v>
      </c>
      <c r="F2023" s="1">
        <v>8</v>
      </c>
      <c r="G2023" s="1" t="s">
        <v>3290</v>
      </c>
      <c r="H2023" s="1" t="s">
        <v>7348</v>
      </c>
      <c r="I2023" s="1">
        <v>1</v>
      </c>
      <c r="L2023" s="1">
        <v>4</v>
      </c>
      <c r="M2023" s="2" t="s">
        <v>13561</v>
      </c>
      <c r="N2023" s="2" t="s">
        <v>13562</v>
      </c>
      <c r="T2023" s="1" t="s">
        <v>15262</v>
      </c>
      <c r="U2023" s="1" t="s">
        <v>138</v>
      </c>
      <c r="V2023" s="1" t="s">
        <v>7522</v>
      </c>
      <c r="Y2023" s="1" t="s">
        <v>3334</v>
      </c>
      <c r="Z2023" s="1" t="s">
        <v>8150</v>
      </c>
      <c r="AF2023" s="1" t="s">
        <v>270</v>
      </c>
      <c r="AG2023" s="1" t="s">
        <v>9680</v>
      </c>
      <c r="AH2023" s="1" t="s">
        <v>425</v>
      </c>
      <c r="AI2023" s="1" t="s">
        <v>9737</v>
      </c>
    </row>
    <row r="2024" spans="1:35" ht="13.5" customHeight="1">
      <c r="A2024" s="3" t="str">
        <f>HYPERLINK("http://kyu.snu.ac.kr/sdhj/index.jsp?type=hj/GK14657_00IH_0001_0027.jpg","1777_각북면_27")</f>
        <v>1777_각북면_27</v>
      </c>
      <c r="B2024" s="2">
        <v>1777</v>
      </c>
      <c r="C2024" s="2" t="s">
        <v>12868</v>
      </c>
      <c r="D2024" s="2" t="s">
        <v>12865</v>
      </c>
      <c r="E2024" s="2">
        <v>2023</v>
      </c>
      <c r="F2024" s="1">
        <v>8</v>
      </c>
      <c r="G2024" s="1" t="s">
        <v>3290</v>
      </c>
      <c r="H2024" s="1" t="s">
        <v>7348</v>
      </c>
      <c r="I2024" s="1">
        <v>1</v>
      </c>
      <c r="L2024" s="1">
        <v>4</v>
      </c>
      <c r="M2024" s="2" t="s">
        <v>13561</v>
      </c>
      <c r="N2024" s="2" t="s">
        <v>13562</v>
      </c>
      <c r="T2024" s="1" t="s">
        <v>15262</v>
      </c>
      <c r="U2024" s="1" t="s">
        <v>138</v>
      </c>
      <c r="V2024" s="1" t="s">
        <v>7522</v>
      </c>
      <c r="Y2024" s="1" t="s">
        <v>1302</v>
      </c>
      <c r="Z2024" s="1" t="s">
        <v>9072</v>
      </c>
      <c r="AG2024" s="1" t="s">
        <v>9364</v>
      </c>
    </row>
    <row r="2025" spans="1:35" ht="13.5" customHeight="1">
      <c r="A2025" s="3" t="str">
        <f>HYPERLINK("http://kyu.snu.ac.kr/sdhj/index.jsp?type=hj/GK14657_00IH_0001_0027.jpg","1777_각북면_27")</f>
        <v>1777_각북면_27</v>
      </c>
      <c r="B2025" s="2">
        <v>1777</v>
      </c>
      <c r="C2025" s="2" t="s">
        <v>12868</v>
      </c>
      <c r="D2025" s="2" t="s">
        <v>12865</v>
      </c>
      <c r="E2025" s="2">
        <v>2024</v>
      </c>
      <c r="F2025" s="1">
        <v>8</v>
      </c>
      <c r="G2025" s="1" t="s">
        <v>3290</v>
      </c>
      <c r="H2025" s="1" t="s">
        <v>7348</v>
      </c>
      <c r="I2025" s="1">
        <v>1</v>
      </c>
      <c r="L2025" s="1">
        <v>4</v>
      </c>
      <c r="M2025" s="2" t="s">
        <v>13561</v>
      </c>
      <c r="N2025" s="2" t="s">
        <v>13562</v>
      </c>
      <c r="T2025" s="1" t="s">
        <v>15262</v>
      </c>
      <c r="U2025" s="1" t="s">
        <v>138</v>
      </c>
      <c r="V2025" s="1" t="s">
        <v>7522</v>
      </c>
      <c r="Y2025" s="1" t="s">
        <v>3335</v>
      </c>
      <c r="Z2025" s="1" t="s">
        <v>9071</v>
      </c>
      <c r="AG2025" s="1" t="s">
        <v>9364</v>
      </c>
    </row>
    <row r="2026" spans="1:35" ht="13.5" customHeight="1">
      <c r="A2026" s="3" t="str">
        <f>HYPERLINK("http://kyu.snu.ac.kr/sdhj/index.jsp?type=hj/GK14657_00IH_0001_0027.jpg","1777_각북면_27")</f>
        <v>1777_각북면_27</v>
      </c>
      <c r="B2026" s="2">
        <v>1777</v>
      </c>
      <c r="C2026" s="2" t="s">
        <v>12868</v>
      </c>
      <c r="D2026" s="2" t="s">
        <v>12865</v>
      </c>
      <c r="E2026" s="2">
        <v>2025</v>
      </c>
      <c r="F2026" s="1">
        <v>8</v>
      </c>
      <c r="G2026" s="1" t="s">
        <v>3290</v>
      </c>
      <c r="H2026" s="1" t="s">
        <v>7348</v>
      </c>
      <c r="I2026" s="1">
        <v>1</v>
      </c>
      <c r="L2026" s="1">
        <v>4</v>
      </c>
      <c r="M2026" s="2" t="s">
        <v>13561</v>
      </c>
      <c r="N2026" s="2" t="s">
        <v>13562</v>
      </c>
      <c r="T2026" s="1" t="s">
        <v>15262</v>
      </c>
      <c r="U2026" s="1" t="s">
        <v>109</v>
      </c>
      <c r="V2026" s="1" t="s">
        <v>7521</v>
      </c>
      <c r="Y2026" s="1" t="s">
        <v>3336</v>
      </c>
      <c r="Z2026" s="1" t="s">
        <v>7895</v>
      </c>
      <c r="AG2026" s="1" t="s">
        <v>9364</v>
      </c>
    </row>
    <row r="2027" spans="1:35" ht="13.5" customHeight="1">
      <c r="A2027" s="3" t="str">
        <f>HYPERLINK("http://kyu.snu.ac.kr/sdhj/index.jsp?type=hj/GK14657_00IH_0001_0027.jpg","1777_각북면_27")</f>
        <v>1777_각북면_27</v>
      </c>
      <c r="B2027" s="2">
        <v>1777</v>
      </c>
      <c r="C2027" s="2" t="s">
        <v>12868</v>
      </c>
      <c r="D2027" s="2" t="s">
        <v>12865</v>
      </c>
      <c r="E2027" s="2">
        <v>2026</v>
      </c>
      <c r="F2027" s="1">
        <v>8</v>
      </c>
      <c r="G2027" s="1" t="s">
        <v>3290</v>
      </c>
      <c r="H2027" s="1" t="s">
        <v>7348</v>
      </c>
      <c r="I2027" s="1">
        <v>1</v>
      </c>
      <c r="L2027" s="1">
        <v>4</v>
      </c>
      <c r="M2027" s="2" t="s">
        <v>13561</v>
      </c>
      <c r="N2027" s="2" t="s">
        <v>13562</v>
      </c>
      <c r="T2027" s="1" t="s">
        <v>15262</v>
      </c>
      <c r="U2027" s="1" t="s">
        <v>109</v>
      </c>
      <c r="V2027" s="1" t="s">
        <v>7521</v>
      </c>
      <c r="Y2027" s="1" t="s">
        <v>3337</v>
      </c>
      <c r="Z2027" s="1" t="s">
        <v>8559</v>
      </c>
      <c r="AG2027" s="1" t="s">
        <v>9364</v>
      </c>
    </row>
    <row r="2028" spans="1:35" ht="13.5" customHeight="1">
      <c r="A2028" s="3" t="str">
        <f>HYPERLINK("http://kyu.snu.ac.kr/sdhj/index.jsp?type=hj/GK14657_00IH_0001_0027.jpg","1777_각북면_27")</f>
        <v>1777_각북면_27</v>
      </c>
      <c r="B2028" s="2">
        <v>1777</v>
      </c>
      <c r="C2028" s="2" t="s">
        <v>12868</v>
      </c>
      <c r="D2028" s="2" t="s">
        <v>12865</v>
      </c>
      <c r="E2028" s="2">
        <v>2027</v>
      </c>
      <c r="F2028" s="1">
        <v>8</v>
      </c>
      <c r="G2028" s="1" t="s">
        <v>3290</v>
      </c>
      <c r="H2028" s="1" t="s">
        <v>7348</v>
      </c>
      <c r="I2028" s="1">
        <v>1</v>
      </c>
      <c r="L2028" s="1">
        <v>4</v>
      </c>
      <c r="M2028" s="2" t="s">
        <v>13561</v>
      </c>
      <c r="N2028" s="2" t="s">
        <v>13562</v>
      </c>
      <c r="T2028" s="1" t="s">
        <v>15262</v>
      </c>
      <c r="U2028" s="1" t="s">
        <v>109</v>
      </c>
      <c r="V2028" s="1" t="s">
        <v>7521</v>
      </c>
      <c r="Y2028" s="1" t="s">
        <v>2571</v>
      </c>
      <c r="Z2028" s="1" t="s">
        <v>7767</v>
      </c>
      <c r="AG2028" s="1" t="s">
        <v>9364</v>
      </c>
    </row>
    <row r="2029" spans="1:35" ht="13.5" customHeight="1">
      <c r="A2029" s="3" t="str">
        <f>HYPERLINK("http://kyu.snu.ac.kr/sdhj/index.jsp?type=hj/GK14657_00IH_0001_0027.jpg","1777_각북면_27")</f>
        <v>1777_각북면_27</v>
      </c>
      <c r="B2029" s="2">
        <v>1777</v>
      </c>
      <c r="C2029" s="2" t="s">
        <v>12868</v>
      </c>
      <c r="D2029" s="2" t="s">
        <v>12865</v>
      </c>
      <c r="E2029" s="2">
        <v>2028</v>
      </c>
      <c r="F2029" s="1">
        <v>8</v>
      </c>
      <c r="G2029" s="1" t="s">
        <v>3290</v>
      </c>
      <c r="H2029" s="1" t="s">
        <v>7348</v>
      </c>
      <c r="I2029" s="1">
        <v>1</v>
      </c>
      <c r="L2029" s="1">
        <v>4</v>
      </c>
      <c r="M2029" s="2" t="s">
        <v>13561</v>
      </c>
      <c r="N2029" s="2" t="s">
        <v>13562</v>
      </c>
      <c r="T2029" s="1" t="s">
        <v>15262</v>
      </c>
      <c r="U2029" s="1" t="s">
        <v>109</v>
      </c>
      <c r="V2029" s="1" t="s">
        <v>7521</v>
      </c>
      <c r="Y2029" s="1" t="s">
        <v>3338</v>
      </c>
      <c r="Z2029" s="1" t="s">
        <v>9070</v>
      </c>
      <c r="AG2029" s="1" t="s">
        <v>9364</v>
      </c>
    </row>
    <row r="2030" spans="1:35" ht="13.5" customHeight="1">
      <c r="A2030" s="3" t="str">
        <f>HYPERLINK("http://kyu.snu.ac.kr/sdhj/index.jsp?type=hj/GK14657_00IH_0001_0027.jpg","1777_각북면_27")</f>
        <v>1777_각북면_27</v>
      </c>
      <c r="B2030" s="2">
        <v>1777</v>
      </c>
      <c r="C2030" s="2" t="s">
        <v>12868</v>
      </c>
      <c r="D2030" s="2" t="s">
        <v>12865</v>
      </c>
      <c r="E2030" s="2">
        <v>2029</v>
      </c>
      <c r="F2030" s="1">
        <v>8</v>
      </c>
      <c r="G2030" s="1" t="s">
        <v>3290</v>
      </c>
      <c r="H2030" s="1" t="s">
        <v>7348</v>
      </c>
      <c r="I2030" s="1">
        <v>1</v>
      </c>
      <c r="L2030" s="1">
        <v>4</v>
      </c>
      <c r="M2030" s="2" t="s">
        <v>13561</v>
      </c>
      <c r="N2030" s="2" t="s">
        <v>13562</v>
      </c>
      <c r="T2030" s="1" t="s">
        <v>15262</v>
      </c>
      <c r="U2030" s="1" t="s">
        <v>138</v>
      </c>
      <c r="V2030" s="1" t="s">
        <v>7522</v>
      </c>
      <c r="Y2030" s="1" t="s">
        <v>3339</v>
      </c>
      <c r="Z2030" s="1" t="s">
        <v>9069</v>
      </c>
      <c r="AG2030" s="1" t="s">
        <v>9364</v>
      </c>
    </row>
    <row r="2031" spans="1:35" ht="13.5" customHeight="1">
      <c r="A2031" s="3" t="str">
        <f>HYPERLINK("http://kyu.snu.ac.kr/sdhj/index.jsp?type=hj/GK14657_00IH_0001_0027.jpg","1777_각북면_27")</f>
        <v>1777_각북면_27</v>
      </c>
      <c r="B2031" s="2">
        <v>1777</v>
      </c>
      <c r="C2031" s="2" t="s">
        <v>12868</v>
      </c>
      <c r="D2031" s="2" t="s">
        <v>12865</v>
      </c>
      <c r="E2031" s="2">
        <v>2030</v>
      </c>
      <c r="F2031" s="1">
        <v>8</v>
      </c>
      <c r="G2031" s="1" t="s">
        <v>3290</v>
      </c>
      <c r="H2031" s="1" t="s">
        <v>7348</v>
      </c>
      <c r="I2031" s="1">
        <v>1</v>
      </c>
      <c r="L2031" s="1">
        <v>4</v>
      </c>
      <c r="M2031" s="2" t="s">
        <v>13561</v>
      </c>
      <c r="N2031" s="2" t="s">
        <v>13562</v>
      </c>
      <c r="T2031" s="1" t="s">
        <v>15262</v>
      </c>
      <c r="U2031" s="1" t="s">
        <v>109</v>
      </c>
      <c r="V2031" s="1" t="s">
        <v>7521</v>
      </c>
      <c r="Y2031" s="1" t="s">
        <v>3340</v>
      </c>
      <c r="Z2031" s="1" t="s">
        <v>9068</v>
      </c>
      <c r="AG2031" s="1" t="s">
        <v>9364</v>
      </c>
    </row>
    <row r="2032" spans="1:35" ht="13.5" customHeight="1">
      <c r="A2032" s="3" t="str">
        <f>HYPERLINK("http://kyu.snu.ac.kr/sdhj/index.jsp?type=hj/GK14657_00IH_0001_0027.jpg","1777_각북면_27")</f>
        <v>1777_각북면_27</v>
      </c>
      <c r="B2032" s="2">
        <v>1777</v>
      </c>
      <c r="C2032" s="2" t="s">
        <v>12868</v>
      </c>
      <c r="D2032" s="2" t="s">
        <v>12865</v>
      </c>
      <c r="E2032" s="2">
        <v>2031</v>
      </c>
      <c r="F2032" s="1">
        <v>8</v>
      </c>
      <c r="G2032" s="1" t="s">
        <v>3290</v>
      </c>
      <c r="H2032" s="1" t="s">
        <v>7348</v>
      </c>
      <c r="I2032" s="1">
        <v>1</v>
      </c>
      <c r="L2032" s="1">
        <v>4</v>
      </c>
      <c r="M2032" s="2" t="s">
        <v>13561</v>
      </c>
      <c r="N2032" s="2" t="s">
        <v>13562</v>
      </c>
      <c r="T2032" s="1" t="s">
        <v>15262</v>
      </c>
      <c r="U2032" s="1" t="s">
        <v>109</v>
      </c>
      <c r="V2032" s="1" t="s">
        <v>7521</v>
      </c>
      <c r="Y2032" s="1" t="s">
        <v>3341</v>
      </c>
      <c r="Z2032" s="1" t="s">
        <v>9067</v>
      </c>
      <c r="AG2032" s="1" t="s">
        <v>9364</v>
      </c>
    </row>
    <row r="2033" spans="1:72" ht="13.5" customHeight="1">
      <c r="A2033" s="3" t="str">
        <f>HYPERLINK("http://kyu.snu.ac.kr/sdhj/index.jsp?type=hj/GK14657_00IH_0001_0027.jpg","1777_각북면_27")</f>
        <v>1777_각북면_27</v>
      </c>
      <c r="B2033" s="2">
        <v>1777</v>
      </c>
      <c r="C2033" s="2" t="s">
        <v>12868</v>
      </c>
      <c r="D2033" s="2" t="s">
        <v>12865</v>
      </c>
      <c r="E2033" s="2">
        <v>2032</v>
      </c>
      <c r="F2033" s="1">
        <v>8</v>
      </c>
      <c r="G2033" s="1" t="s">
        <v>3290</v>
      </c>
      <c r="H2033" s="1" t="s">
        <v>7348</v>
      </c>
      <c r="I2033" s="1">
        <v>1</v>
      </c>
      <c r="L2033" s="1">
        <v>4</v>
      </c>
      <c r="M2033" s="2" t="s">
        <v>13561</v>
      </c>
      <c r="N2033" s="2" t="s">
        <v>13562</v>
      </c>
      <c r="T2033" s="1" t="s">
        <v>15262</v>
      </c>
      <c r="U2033" s="1" t="s">
        <v>138</v>
      </c>
      <c r="V2033" s="1" t="s">
        <v>7522</v>
      </c>
      <c r="Y2033" s="1" t="s">
        <v>2027</v>
      </c>
      <c r="Z2033" s="1" t="s">
        <v>9066</v>
      </c>
      <c r="AG2033" s="1" t="s">
        <v>9364</v>
      </c>
    </row>
    <row r="2034" spans="1:72" ht="13.5" customHeight="1">
      <c r="A2034" s="3" t="str">
        <f>HYPERLINK("http://kyu.snu.ac.kr/sdhj/index.jsp?type=hj/GK14657_00IH_0001_0027.jpg","1777_각북면_27")</f>
        <v>1777_각북면_27</v>
      </c>
      <c r="B2034" s="2">
        <v>1777</v>
      </c>
      <c r="C2034" s="2" t="s">
        <v>12868</v>
      </c>
      <c r="D2034" s="2" t="s">
        <v>12865</v>
      </c>
      <c r="E2034" s="2">
        <v>2033</v>
      </c>
      <c r="F2034" s="1">
        <v>8</v>
      </c>
      <c r="G2034" s="1" t="s">
        <v>3290</v>
      </c>
      <c r="H2034" s="1" t="s">
        <v>7348</v>
      </c>
      <c r="I2034" s="1">
        <v>1</v>
      </c>
      <c r="L2034" s="1">
        <v>4</v>
      </c>
      <c r="M2034" s="2" t="s">
        <v>13561</v>
      </c>
      <c r="N2034" s="2" t="s">
        <v>13562</v>
      </c>
      <c r="T2034" s="1" t="s">
        <v>15262</v>
      </c>
      <c r="U2034" s="1" t="s">
        <v>138</v>
      </c>
      <c r="V2034" s="1" t="s">
        <v>7522</v>
      </c>
      <c r="Y2034" s="1" t="s">
        <v>3342</v>
      </c>
      <c r="Z2034" s="1" t="s">
        <v>8654</v>
      </c>
      <c r="AF2034" s="1" t="s">
        <v>2435</v>
      </c>
      <c r="AG2034" s="1" t="s">
        <v>14394</v>
      </c>
    </row>
    <row r="2035" spans="1:72" ht="13.5" customHeight="1">
      <c r="A2035" s="3" t="str">
        <f>HYPERLINK("http://kyu.snu.ac.kr/sdhj/index.jsp?type=hj/GK14657_00IH_0001_0027.jpg","1777_각북면_27")</f>
        <v>1777_각북면_27</v>
      </c>
      <c r="B2035" s="2">
        <v>1777</v>
      </c>
      <c r="C2035" s="2" t="s">
        <v>12868</v>
      </c>
      <c r="D2035" s="2" t="s">
        <v>12865</v>
      </c>
      <c r="E2035" s="2">
        <v>2034</v>
      </c>
      <c r="F2035" s="1">
        <v>8</v>
      </c>
      <c r="G2035" s="1" t="s">
        <v>3290</v>
      </c>
      <c r="H2035" s="1" t="s">
        <v>7348</v>
      </c>
      <c r="I2035" s="1">
        <v>1</v>
      </c>
      <c r="L2035" s="1">
        <v>4</v>
      </c>
      <c r="M2035" s="2" t="s">
        <v>13561</v>
      </c>
      <c r="N2035" s="2" t="s">
        <v>13562</v>
      </c>
      <c r="T2035" s="1" t="s">
        <v>15262</v>
      </c>
      <c r="U2035" s="1" t="s">
        <v>138</v>
      </c>
      <c r="V2035" s="1" t="s">
        <v>7522</v>
      </c>
      <c r="Y2035" s="1" t="s">
        <v>3116</v>
      </c>
      <c r="Z2035" s="1" t="s">
        <v>9065</v>
      </c>
      <c r="AC2035" s="1">
        <v>30</v>
      </c>
      <c r="AD2035" s="1" t="s">
        <v>372</v>
      </c>
      <c r="AE2035" s="1" t="s">
        <v>9667</v>
      </c>
      <c r="BB2035" s="1" t="s">
        <v>2374</v>
      </c>
      <c r="BC2035" s="1" t="s">
        <v>7650</v>
      </c>
      <c r="BD2035" s="1" t="s">
        <v>3330</v>
      </c>
      <c r="BE2035" s="1" t="s">
        <v>8546</v>
      </c>
    </row>
    <row r="2036" spans="1:72" ht="13.5" customHeight="1">
      <c r="A2036" s="3" t="str">
        <f>HYPERLINK("http://kyu.snu.ac.kr/sdhj/index.jsp?type=hj/GK14657_00IH_0001_0027.jpg","1777_각북면_27")</f>
        <v>1777_각북면_27</v>
      </c>
      <c r="B2036" s="2">
        <v>1777</v>
      </c>
      <c r="C2036" s="2" t="s">
        <v>12868</v>
      </c>
      <c r="D2036" s="2" t="s">
        <v>12865</v>
      </c>
      <c r="E2036" s="2">
        <v>2035</v>
      </c>
      <c r="F2036" s="1">
        <v>8</v>
      </c>
      <c r="G2036" s="1" t="s">
        <v>3290</v>
      </c>
      <c r="H2036" s="1" t="s">
        <v>7348</v>
      </c>
      <c r="I2036" s="1">
        <v>1</v>
      </c>
      <c r="L2036" s="1">
        <v>4</v>
      </c>
      <c r="M2036" s="2" t="s">
        <v>13561</v>
      </c>
      <c r="N2036" s="2" t="s">
        <v>13562</v>
      </c>
      <c r="T2036" s="1" t="s">
        <v>15262</v>
      </c>
      <c r="U2036" s="1" t="s">
        <v>109</v>
      </c>
      <c r="V2036" s="1" t="s">
        <v>7521</v>
      </c>
      <c r="Y2036" s="1" t="s">
        <v>3343</v>
      </c>
      <c r="Z2036" s="1" t="s">
        <v>8670</v>
      </c>
      <c r="AC2036" s="1">
        <v>44</v>
      </c>
      <c r="AD2036" s="1" t="s">
        <v>102</v>
      </c>
      <c r="AE2036" s="1" t="s">
        <v>9629</v>
      </c>
      <c r="AG2036" s="1" t="s">
        <v>9364</v>
      </c>
      <c r="BB2036" s="1" t="s">
        <v>2374</v>
      </c>
      <c r="BC2036" s="1" t="s">
        <v>7650</v>
      </c>
      <c r="BD2036" s="1" t="s">
        <v>3334</v>
      </c>
      <c r="BE2036" s="1" t="s">
        <v>8150</v>
      </c>
    </row>
    <row r="2037" spans="1:72" ht="13.5" customHeight="1">
      <c r="A2037" s="3" t="str">
        <f>HYPERLINK("http://kyu.snu.ac.kr/sdhj/index.jsp?type=hj/GK14657_00IH_0001_0027.jpg","1777_각북면_27")</f>
        <v>1777_각북면_27</v>
      </c>
      <c r="B2037" s="2">
        <v>1777</v>
      </c>
      <c r="C2037" s="2" t="s">
        <v>12868</v>
      </c>
      <c r="D2037" s="2" t="s">
        <v>12865</v>
      </c>
      <c r="E2037" s="2">
        <v>2036</v>
      </c>
      <c r="F2037" s="1">
        <v>8</v>
      </c>
      <c r="G2037" s="1" t="s">
        <v>3290</v>
      </c>
      <c r="H2037" s="1" t="s">
        <v>7348</v>
      </c>
      <c r="I2037" s="1">
        <v>1</v>
      </c>
      <c r="L2037" s="1">
        <v>4</v>
      </c>
      <c r="M2037" s="2" t="s">
        <v>13561</v>
      </c>
      <c r="N2037" s="2" t="s">
        <v>13562</v>
      </c>
      <c r="T2037" s="1" t="s">
        <v>15262</v>
      </c>
      <c r="U2037" s="1" t="s">
        <v>109</v>
      </c>
      <c r="V2037" s="1" t="s">
        <v>7521</v>
      </c>
      <c r="Y2037" s="1" t="s">
        <v>3344</v>
      </c>
      <c r="Z2037" s="1" t="s">
        <v>9064</v>
      </c>
      <c r="AC2037" s="1">
        <v>22</v>
      </c>
      <c r="AD2037" s="1" t="s">
        <v>581</v>
      </c>
      <c r="AE2037" s="1" t="s">
        <v>9637</v>
      </c>
      <c r="AF2037" s="1" t="s">
        <v>14396</v>
      </c>
      <c r="AG2037" s="1" t="s">
        <v>14395</v>
      </c>
      <c r="BB2037" s="1" t="s">
        <v>2374</v>
      </c>
      <c r="BC2037" s="1" t="s">
        <v>7650</v>
      </c>
      <c r="BD2037" s="1" t="s">
        <v>3343</v>
      </c>
      <c r="BE2037" s="1" t="s">
        <v>8670</v>
      </c>
    </row>
    <row r="2038" spans="1:72" ht="13.5" customHeight="1">
      <c r="A2038" s="3" t="str">
        <f>HYPERLINK("http://kyu.snu.ac.kr/sdhj/index.jsp?type=hj/GK14657_00IH_0001_0027.jpg","1777_각북면_27")</f>
        <v>1777_각북면_27</v>
      </c>
      <c r="B2038" s="2">
        <v>1777</v>
      </c>
      <c r="C2038" s="2" t="s">
        <v>12868</v>
      </c>
      <c r="D2038" s="2" t="s">
        <v>12865</v>
      </c>
      <c r="E2038" s="2">
        <v>2037</v>
      </c>
      <c r="F2038" s="1">
        <v>8</v>
      </c>
      <c r="G2038" s="1" t="s">
        <v>3290</v>
      </c>
      <c r="H2038" s="1" t="s">
        <v>7348</v>
      </c>
      <c r="I2038" s="1">
        <v>1</v>
      </c>
      <c r="L2038" s="1">
        <v>5</v>
      </c>
      <c r="M2038" s="2" t="s">
        <v>13563</v>
      </c>
      <c r="N2038" s="2" t="s">
        <v>13564</v>
      </c>
      <c r="T2038" s="1" t="s">
        <v>12957</v>
      </c>
      <c r="U2038" s="1" t="s">
        <v>174</v>
      </c>
      <c r="V2038" s="1" t="s">
        <v>7523</v>
      </c>
      <c r="W2038" s="1" t="s">
        <v>73</v>
      </c>
      <c r="X2038" s="1" t="s">
        <v>12958</v>
      </c>
      <c r="Y2038" s="1" t="s">
        <v>3345</v>
      </c>
      <c r="Z2038" s="1" t="s">
        <v>9063</v>
      </c>
      <c r="AC2038" s="1">
        <v>42</v>
      </c>
      <c r="AD2038" s="1" t="s">
        <v>348</v>
      </c>
      <c r="AE2038" s="1" t="s">
        <v>9645</v>
      </c>
      <c r="AJ2038" s="1" t="s">
        <v>17</v>
      </c>
      <c r="AK2038" s="1" t="s">
        <v>9765</v>
      </c>
      <c r="AL2038" s="1" t="s">
        <v>942</v>
      </c>
      <c r="AM2038" s="1" t="s">
        <v>9752</v>
      </c>
      <c r="AT2038" s="1" t="s">
        <v>79</v>
      </c>
      <c r="AU2038" s="1" t="s">
        <v>9844</v>
      </c>
      <c r="AV2038" s="1" t="s">
        <v>3346</v>
      </c>
      <c r="AW2038" s="1" t="s">
        <v>10371</v>
      </c>
      <c r="BG2038" s="1" t="s">
        <v>79</v>
      </c>
      <c r="BH2038" s="1" t="s">
        <v>9844</v>
      </c>
      <c r="BI2038" s="1" t="s">
        <v>3347</v>
      </c>
      <c r="BJ2038" s="1" t="s">
        <v>11114</v>
      </c>
      <c r="BK2038" s="1" t="s">
        <v>79</v>
      </c>
      <c r="BL2038" s="1" t="s">
        <v>9844</v>
      </c>
      <c r="BM2038" s="1" t="s">
        <v>15461</v>
      </c>
      <c r="BN2038" s="1" t="s">
        <v>11697</v>
      </c>
      <c r="BO2038" s="1" t="s">
        <v>79</v>
      </c>
      <c r="BP2038" s="1" t="s">
        <v>9844</v>
      </c>
      <c r="BQ2038" s="1" t="s">
        <v>3348</v>
      </c>
      <c r="BR2038" s="1" t="s">
        <v>12373</v>
      </c>
      <c r="BS2038" s="1" t="s">
        <v>1618</v>
      </c>
      <c r="BT2038" s="1" t="s">
        <v>15200</v>
      </c>
    </row>
    <row r="2039" spans="1:72" ht="13.5" customHeight="1">
      <c r="A2039" s="3" t="str">
        <f>HYPERLINK("http://kyu.snu.ac.kr/sdhj/index.jsp?type=hj/GK14657_00IH_0001_0027.jpg","1777_각북면_27")</f>
        <v>1777_각북면_27</v>
      </c>
      <c r="B2039" s="2">
        <v>1777</v>
      </c>
      <c r="C2039" s="2" t="s">
        <v>12868</v>
      </c>
      <c r="D2039" s="2" t="s">
        <v>12865</v>
      </c>
      <c r="E2039" s="2">
        <v>2038</v>
      </c>
      <c r="F2039" s="1">
        <v>8</v>
      </c>
      <c r="G2039" s="1" t="s">
        <v>3290</v>
      </c>
      <c r="H2039" s="1" t="s">
        <v>7348</v>
      </c>
      <c r="I2039" s="1">
        <v>1</v>
      </c>
      <c r="L2039" s="1">
        <v>5</v>
      </c>
      <c r="M2039" s="2" t="s">
        <v>13563</v>
      </c>
      <c r="N2039" s="2" t="s">
        <v>13564</v>
      </c>
      <c r="S2039" s="1" t="s">
        <v>47</v>
      </c>
      <c r="T2039" s="1" t="s">
        <v>179</v>
      </c>
      <c r="W2039" s="1" t="s">
        <v>48</v>
      </c>
      <c r="X2039" s="1" t="s">
        <v>7670</v>
      </c>
      <c r="Y2039" s="1" t="s">
        <v>101</v>
      </c>
      <c r="Z2039" s="1" t="s">
        <v>7731</v>
      </c>
      <c r="AC2039" s="1">
        <v>38</v>
      </c>
      <c r="AD2039" s="1" t="s">
        <v>111</v>
      </c>
      <c r="AE2039" s="1" t="s">
        <v>9656</v>
      </c>
      <c r="AJ2039" s="1" t="s">
        <v>465</v>
      </c>
      <c r="AK2039" s="1" t="s">
        <v>9766</v>
      </c>
      <c r="AL2039" s="1" t="s">
        <v>50</v>
      </c>
      <c r="AM2039" s="1" t="s">
        <v>9712</v>
      </c>
      <c r="AT2039" s="1" t="s">
        <v>79</v>
      </c>
      <c r="AU2039" s="1" t="s">
        <v>9844</v>
      </c>
      <c r="AV2039" s="1" t="s">
        <v>3349</v>
      </c>
      <c r="AW2039" s="1" t="s">
        <v>10352</v>
      </c>
      <c r="BG2039" s="1" t="s">
        <v>79</v>
      </c>
      <c r="BH2039" s="1" t="s">
        <v>9844</v>
      </c>
      <c r="BI2039" s="1" t="s">
        <v>3350</v>
      </c>
      <c r="BJ2039" s="1" t="s">
        <v>11103</v>
      </c>
      <c r="BK2039" s="1" t="s">
        <v>3351</v>
      </c>
      <c r="BL2039" s="1" t="s">
        <v>10746</v>
      </c>
      <c r="BM2039" s="1" t="s">
        <v>3352</v>
      </c>
      <c r="BN2039" s="1" t="s">
        <v>11686</v>
      </c>
      <c r="BO2039" s="1" t="s">
        <v>79</v>
      </c>
      <c r="BP2039" s="1" t="s">
        <v>9844</v>
      </c>
      <c r="BQ2039" s="1" t="s">
        <v>3353</v>
      </c>
      <c r="BR2039" s="1" t="s">
        <v>14902</v>
      </c>
      <c r="BS2039" s="1" t="s">
        <v>76</v>
      </c>
      <c r="BT2039" s="1" t="s">
        <v>14465</v>
      </c>
    </row>
    <row r="2040" spans="1:72" ht="13.5" customHeight="1">
      <c r="A2040" s="3" t="str">
        <f>HYPERLINK("http://kyu.snu.ac.kr/sdhj/index.jsp?type=hj/GK14657_00IH_0001_0027.jpg","1777_각북면_27")</f>
        <v>1777_각북면_27</v>
      </c>
      <c r="B2040" s="2">
        <v>1777</v>
      </c>
      <c r="C2040" s="2" t="s">
        <v>12868</v>
      </c>
      <c r="D2040" s="2" t="s">
        <v>12865</v>
      </c>
      <c r="E2040" s="2">
        <v>2039</v>
      </c>
      <c r="F2040" s="1">
        <v>8</v>
      </c>
      <c r="G2040" s="1" t="s">
        <v>3290</v>
      </c>
      <c r="H2040" s="1" t="s">
        <v>7348</v>
      </c>
      <c r="I2040" s="1">
        <v>1</v>
      </c>
      <c r="L2040" s="1">
        <v>5</v>
      </c>
      <c r="M2040" s="2" t="s">
        <v>13563</v>
      </c>
      <c r="N2040" s="2" t="s">
        <v>13564</v>
      </c>
      <c r="T2040" s="1" t="s">
        <v>15262</v>
      </c>
      <c r="U2040" s="1" t="s">
        <v>138</v>
      </c>
      <c r="V2040" s="1" t="s">
        <v>7522</v>
      </c>
      <c r="Y2040" s="1" t="s">
        <v>3354</v>
      </c>
      <c r="Z2040" s="1" t="s">
        <v>9062</v>
      </c>
      <c r="AC2040" s="1">
        <v>84</v>
      </c>
      <c r="AD2040" s="1" t="s">
        <v>259</v>
      </c>
      <c r="AE2040" s="1" t="s">
        <v>9658</v>
      </c>
    </row>
    <row r="2041" spans="1:72" ht="13.5" customHeight="1">
      <c r="A2041" s="3" t="str">
        <f>HYPERLINK("http://kyu.snu.ac.kr/sdhj/index.jsp?type=hj/GK14657_00IH_0001_0027.jpg","1777_각북면_27")</f>
        <v>1777_각북면_27</v>
      </c>
      <c r="B2041" s="2">
        <v>1777</v>
      </c>
      <c r="C2041" s="2" t="s">
        <v>12868</v>
      </c>
      <c r="D2041" s="2" t="s">
        <v>12865</v>
      </c>
      <c r="E2041" s="2">
        <v>2040</v>
      </c>
      <c r="F2041" s="1">
        <v>8</v>
      </c>
      <c r="G2041" s="1" t="s">
        <v>3290</v>
      </c>
      <c r="H2041" s="1" t="s">
        <v>7348</v>
      </c>
      <c r="I2041" s="1">
        <v>1</v>
      </c>
      <c r="L2041" s="1">
        <v>5</v>
      </c>
      <c r="M2041" s="2" t="s">
        <v>13563</v>
      </c>
      <c r="N2041" s="2" t="s">
        <v>13564</v>
      </c>
      <c r="T2041" s="1" t="s">
        <v>15262</v>
      </c>
      <c r="U2041" s="1" t="s">
        <v>109</v>
      </c>
      <c r="V2041" s="1" t="s">
        <v>7521</v>
      </c>
      <c r="Y2041" s="1" t="s">
        <v>555</v>
      </c>
      <c r="Z2041" s="1" t="s">
        <v>8726</v>
      </c>
      <c r="AC2041" s="1">
        <v>19</v>
      </c>
      <c r="AD2041" s="1" t="s">
        <v>293</v>
      </c>
      <c r="AE2041" s="1" t="s">
        <v>9632</v>
      </c>
    </row>
    <row r="2042" spans="1:72" ht="13.5" customHeight="1">
      <c r="A2042" s="3" t="str">
        <f>HYPERLINK("http://kyu.snu.ac.kr/sdhj/index.jsp?type=hj/GK14657_00IH_0001_0027.jpg","1777_각북면_27")</f>
        <v>1777_각북면_27</v>
      </c>
      <c r="B2042" s="2">
        <v>1777</v>
      </c>
      <c r="C2042" s="2" t="s">
        <v>12868</v>
      </c>
      <c r="D2042" s="2" t="s">
        <v>12865</v>
      </c>
      <c r="E2042" s="2">
        <v>2041</v>
      </c>
      <c r="F2042" s="1">
        <v>8</v>
      </c>
      <c r="G2042" s="1" t="s">
        <v>3290</v>
      </c>
      <c r="H2042" s="1" t="s">
        <v>7348</v>
      </c>
      <c r="I2042" s="1">
        <v>1</v>
      </c>
      <c r="L2042" s="1">
        <v>5</v>
      </c>
      <c r="M2042" s="2" t="s">
        <v>13563</v>
      </c>
      <c r="N2042" s="2" t="s">
        <v>13564</v>
      </c>
      <c r="T2042" s="1" t="s">
        <v>15262</v>
      </c>
      <c r="U2042" s="1" t="s">
        <v>109</v>
      </c>
      <c r="V2042" s="1" t="s">
        <v>7521</v>
      </c>
      <c r="Y2042" s="1" t="s">
        <v>2876</v>
      </c>
      <c r="Z2042" s="1" t="s">
        <v>7770</v>
      </c>
      <c r="AC2042" s="1">
        <v>9</v>
      </c>
      <c r="AD2042" s="1" t="s">
        <v>386</v>
      </c>
      <c r="AE2042" s="1" t="s">
        <v>9619</v>
      </c>
    </row>
    <row r="2043" spans="1:72" ht="13.5" customHeight="1">
      <c r="A2043" s="3" t="str">
        <f>HYPERLINK("http://kyu.snu.ac.kr/sdhj/index.jsp?type=hj/GK14657_00IH_0001_0027.jpg","1777_각북면_27")</f>
        <v>1777_각북면_27</v>
      </c>
      <c r="B2043" s="2">
        <v>1777</v>
      </c>
      <c r="C2043" s="2" t="s">
        <v>12868</v>
      </c>
      <c r="D2043" s="2" t="s">
        <v>12865</v>
      </c>
      <c r="E2043" s="2">
        <v>2042</v>
      </c>
      <c r="F2043" s="1">
        <v>8</v>
      </c>
      <c r="G2043" s="1" t="s">
        <v>3290</v>
      </c>
      <c r="H2043" s="1" t="s">
        <v>7348</v>
      </c>
      <c r="I2043" s="1">
        <v>2</v>
      </c>
      <c r="J2043" s="1" t="s">
        <v>3355</v>
      </c>
      <c r="K2043" s="1" t="s">
        <v>7422</v>
      </c>
      <c r="L2043" s="1">
        <v>1</v>
      </c>
      <c r="M2043" s="2" t="s">
        <v>3355</v>
      </c>
      <c r="N2043" s="2" t="s">
        <v>7422</v>
      </c>
      <c r="T2043" s="1" t="s">
        <v>12957</v>
      </c>
      <c r="U2043" s="1" t="s">
        <v>219</v>
      </c>
      <c r="V2043" s="1" t="s">
        <v>7531</v>
      </c>
      <c r="W2043" s="1" t="s">
        <v>569</v>
      </c>
      <c r="X2043" s="1" t="s">
        <v>7699</v>
      </c>
      <c r="Y2043" s="1" t="s">
        <v>3356</v>
      </c>
      <c r="Z2043" s="1" t="s">
        <v>9061</v>
      </c>
      <c r="AC2043" s="1">
        <v>46</v>
      </c>
      <c r="AD2043" s="1" t="s">
        <v>631</v>
      </c>
      <c r="AE2043" s="1" t="s">
        <v>9618</v>
      </c>
      <c r="AJ2043" s="1" t="s">
        <v>17</v>
      </c>
      <c r="AK2043" s="1" t="s">
        <v>9765</v>
      </c>
      <c r="AL2043" s="1" t="s">
        <v>431</v>
      </c>
      <c r="AM2043" s="1" t="s">
        <v>9730</v>
      </c>
      <c r="AT2043" s="1" t="s">
        <v>37</v>
      </c>
      <c r="AU2043" s="1" t="s">
        <v>7529</v>
      </c>
      <c r="AV2043" s="1" t="s">
        <v>3357</v>
      </c>
      <c r="AW2043" s="1" t="s">
        <v>7704</v>
      </c>
      <c r="BG2043" s="1" t="s">
        <v>37</v>
      </c>
      <c r="BH2043" s="1" t="s">
        <v>7529</v>
      </c>
      <c r="BI2043" s="1" t="s">
        <v>3358</v>
      </c>
      <c r="BJ2043" s="1" t="s">
        <v>11116</v>
      </c>
      <c r="BK2043" s="1" t="s">
        <v>37</v>
      </c>
      <c r="BL2043" s="1" t="s">
        <v>7529</v>
      </c>
      <c r="BM2043" s="1" t="s">
        <v>3359</v>
      </c>
      <c r="BN2043" s="1" t="s">
        <v>11421</v>
      </c>
      <c r="BO2043" s="1" t="s">
        <v>37</v>
      </c>
      <c r="BP2043" s="1" t="s">
        <v>7529</v>
      </c>
      <c r="BQ2043" s="1" t="s">
        <v>3360</v>
      </c>
      <c r="BR2043" s="1" t="s">
        <v>15406</v>
      </c>
      <c r="BS2043" s="1" t="s">
        <v>205</v>
      </c>
      <c r="BT2043" s="1" t="s">
        <v>9777</v>
      </c>
    </row>
    <row r="2044" spans="1:72" ht="13.5" customHeight="1">
      <c r="A2044" s="3" t="str">
        <f>HYPERLINK("http://kyu.snu.ac.kr/sdhj/index.jsp?type=hj/GK14657_00IH_0001_0027.jpg","1777_각북면_27")</f>
        <v>1777_각북면_27</v>
      </c>
      <c r="B2044" s="2">
        <v>1777</v>
      </c>
      <c r="C2044" s="2" t="s">
        <v>12868</v>
      </c>
      <c r="D2044" s="2" t="s">
        <v>12865</v>
      </c>
      <c r="E2044" s="2">
        <v>2043</v>
      </c>
      <c r="F2044" s="1">
        <v>8</v>
      </c>
      <c r="G2044" s="1" t="s">
        <v>3290</v>
      </c>
      <c r="H2044" s="1" t="s">
        <v>7348</v>
      </c>
      <c r="I2044" s="1">
        <v>2</v>
      </c>
      <c r="L2044" s="1">
        <v>1</v>
      </c>
      <c r="M2044" s="2" t="s">
        <v>3355</v>
      </c>
      <c r="N2044" s="2" t="s">
        <v>7422</v>
      </c>
      <c r="S2044" s="1" t="s">
        <v>47</v>
      </c>
      <c r="T2044" s="1" t="s">
        <v>179</v>
      </c>
      <c r="W2044" s="1" t="s">
        <v>1208</v>
      </c>
      <c r="X2044" s="1" t="s">
        <v>7691</v>
      </c>
      <c r="Y2044" s="1" t="s">
        <v>210</v>
      </c>
      <c r="Z2044" s="1" t="s">
        <v>7726</v>
      </c>
      <c r="AC2044" s="1">
        <v>39</v>
      </c>
      <c r="AD2044" s="1" t="s">
        <v>995</v>
      </c>
      <c r="AE2044" s="1" t="s">
        <v>9643</v>
      </c>
      <c r="AJ2044" s="1" t="s">
        <v>17</v>
      </c>
      <c r="AK2044" s="1" t="s">
        <v>9765</v>
      </c>
      <c r="AL2044" s="1" t="s">
        <v>183</v>
      </c>
      <c r="AM2044" s="1" t="s">
        <v>9710</v>
      </c>
      <c r="AT2044" s="1" t="s">
        <v>37</v>
      </c>
      <c r="AU2044" s="1" t="s">
        <v>7529</v>
      </c>
      <c r="AV2044" s="1" t="s">
        <v>2000</v>
      </c>
      <c r="AW2044" s="1" t="s">
        <v>8591</v>
      </c>
      <c r="BG2044" s="1" t="s">
        <v>37</v>
      </c>
      <c r="BH2044" s="1" t="s">
        <v>7529</v>
      </c>
      <c r="BI2044" s="1" t="s">
        <v>3361</v>
      </c>
      <c r="BJ2044" s="1" t="s">
        <v>11115</v>
      </c>
      <c r="BK2044" s="1" t="s">
        <v>37</v>
      </c>
      <c r="BL2044" s="1" t="s">
        <v>7529</v>
      </c>
      <c r="BM2044" s="1" t="s">
        <v>3362</v>
      </c>
      <c r="BN2044" s="1" t="s">
        <v>11696</v>
      </c>
      <c r="BO2044" s="1" t="s">
        <v>37</v>
      </c>
      <c r="BP2044" s="1" t="s">
        <v>7529</v>
      </c>
      <c r="BQ2044" s="1" t="s">
        <v>3363</v>
      </c>
      <c r="BR2044" s="1" t="s">
        <v>12375</v>
      </c>
      <c r="BS2044" s="1" t="s">
        <v>416</v>
      </c>
      <c r="BT2044" s="1" t="s">
        <v>9801</v>
      </c>
    </row>
    <row r="2045" spans="1:72" ht="13.5" customHeight="1">
      <c r="A2045" s="3" t="str">
        <f>HYPERLINK("http://kyu.snu.ac.kr/sdhj/index.jsp?type=hj/GK14657_00IH_0001_0028.jpg","1777_각북면_28")</f>
        <v>1777_각북면_28</v>
      </c>
      <c r="B2045" s="2">
        <v>1777</v>
      </c>
      <c r="C2045" s="2" t="s">
        <v>12868</v>
      </c>
      <c r="D2045" s="2" t="s">
        <v>12865</v>
      </c>
      <c r="E2045" s="2">
        <v>2044</v>
      </c>
      <c r="F2045" s="1">
        <v>8</v>
      </c>
      <c r="G2045" s="1" t="s">
        <v>3290</v>
      </c>
      <c r="H2045" s="1" t="s">
        <v>7348</v>
      </c>
      <c r="I2045" s="1">
        <v>2</v>
      </c>
      <c r="L2045" s="1">
        <v>1</v>
      </c>
      <c r="M2045" s="2" t="s">
        <v>3355</v>
      </c>
      <c r="N2045" s="2" t="s">
        <v>7422</v>
      </c>
      <c r="S2045" s="1" t="s">
        <v>67</v>
      </c>
      <c r="T2045" s="1" t="s">
        <v>5121</v>
      </c>
      <c r="AC2045" s="1">
        <v>2</v>
      </c>
      <c r="AD2045" s="1" t="s">
        <v>161</v>
      </c>
      <c r="AE2045" s="1" t="s">
        <v>9657</v>
      </c>
    </row>
    <row r="2046" spans="1:72" ht="13.5" customHeight="1">
      <c r="A2046" s="3" t="str">
        <f>HYPERLINK("http://kyu.snu.ac.kr/sdhj/index.jsp?type=hj/GK14657_00IH_0001_0028.jpg","1777_각북면_28")</f>
        <v>1777_각북면_28</v>
      </c>
      <c r="B2046" s="2">
        <v>1777</v>
      </c>
      <c r="C2046" s="2" t="s">
        <v>12868</v>
      </c>
      <c r="D2046" s="2" t="s">
        <v>12865</v>
      </c>
      <c r="E2046" s="2">
        <v>2045</v>
      </c>
      <c r="F2046" s="1">
        <v>8</v>
      </c>
      <c r="G2046" s="1" t="s">
        <v>3290</v>
      </c>
      <c r="H2046" s="1" t="s">
        <v>7348</v>
      </c>
      <c r="I2046" s="1">
        <v>2</v>
      </c>
      <c r="L2046" s="1">
        <v>1</v>
      </c>
      <c r="M2046" s="2" t="s">
        <v>3355</v>
      </c>
      <c r="N2046" s="2" t="s">
        <v>7422</v>
      </c>
      <c r="S2046" s="1" t="s">
        <v>67</v>
      </c>
      <c r="T2046" s="1" t="s">
        <v>5121</v>
      </c>
      <c r="AC2046" s="1">
        <v>6</v>
      </c>
      <c r="AD2046" s="1" t="s">
        <v>70</v>
      </c>
      <c r="AE2046" s="1" t="s">
        <v>9627</v>
      </c>
    </row>
    <row r="2047" spans="1:72" ht="13.5" customHeight="1">
      <c r="A2047" s="3" t="str">
        <f>HYPERLINK("http://kyu.snu.ac.kr/sdhj/index.jsp?type=hj/GK14657_00IH_0001_0028.jpg","1777_각북면_28")</f>
        <v>1777_각북면_28</v>
      </c>
      <c r="B2047" s="2">
        <v>1777</v>
      </c>
      <c r="C2047" s="2" t="s">
        <v>12868</v>
      </c>
      <c r="D2047" s="2" t="s">
        <v>12865</v>
      </c>
      <c r="E2047" s="2">
        <v>2046</v>
      </c>
      <c r="F2047" s="1">
        <v>8</v>
      </c>
      <c r="G2047" s="1" t="s">
        <v>3290</v>
      </c>
      <c r="H2047" s="1" t="s">
        <v>7348</v>
      </c>
      <c r="I2047" s="1">
        <v>2</v>
      </c>
      <c r="L2047" s="1">
        <v>2</v>
      </c>
      <c r="M2047" s="2" t="s">
        <v>13565</v>
      </c>
      <c r="N2047" s="2" t="s">
        <v>13566</v>
      </c>
      <c r="T2047" s="1" t="s">
        <v>12957</v>
      </c>
      <c r="U2047" s="1" t="s">
        <v>174</v>
      </c>
      <c r="V2047" s="1" t="s">
        <v>7523</v>
      </c>
      <c r="W2047" s="1" t="s">
        <v>48</v>
      </c>
      <c r="X2047" s="1" t="s">
        <v>7670</v>
      </c>
      <c r="Y2047" s="1" t="s">
        <v>3364</v>
      </c>
      <c r="Z2047" s="1" t="s">
        <v>9060</v>
      </c>
      <c r="AC2047" s="1">
        <v>61</v>
      </c>
      <c r="AD2047" s="1" t="s">
        <v>245</v>
      </c>
      <c r="AE2047" s="1" t="s">
        <v>9653</v>
      </c>
      <c r="AJ2047" s="1" t="s">
        <v>17</v>
      </c>
      <c r="AK2047" s="1" t="s">
        <v>9765</v>
      </c>
      <c r="AL2047" s="1" t="s">
        <v>50</v>
      </c>
      <c r="AM2047" s="1" t="s">
        <v>9712</v>
      </c>
      <c r="AT2047" s="1" t="s">
        <v>79</v>
      </c>
      <c r="AU2047" s="1" t="s">
        <v>9844</v>
      </c>
      <c r="AV2047" s="1" t="s">
        <v>3349</v>
      </c>
      <c r="AW2047" s="1" t="s">
        <v>10352</v>
      </c>
      <c r="BG2047" s="1" t="s">
        <v>79</v>
      </c>
      <c r="BH2047" s="1" t="s">
        <v>9844</v>
      </c>
      <c r="BI2047" s="1" t="s">
        <v>3350</v>
      </c>
      <c r="BJ2047" s="1" t="s">
        <v>11103</v>
      </c>
      <c r="BK2047" s="1" t="s">
        <v>3351</v>
      </c>
      <c r="BL2047" s="1" t="s">
        <v>10746</v>
      </c>
      <c r="BM2047" s="1" t="s">
        <v>3352</v>
      </c>
      <c r="BN2047" s="1" t="s">
        <v>11686</v>
      </c>
      <c r="BO2047" s="1" t="s">
        <v>79</v>
      </c>
      <c r="BP2047" s="1" t="s">
        <v>9844</v>
      </c>
      <c r="BQ2047" s="1" t="s">
        <v>3353</v>
      </c>
      <c r="BR2047" s="1" t="s">
        <v>14902</v>
      </c>
      <c r="BS2047" s="1" t="s">
        <v>76</v>
      </c>
      <c r="BT2047" s="1" t="s">
        <v>14465</v>
      </c>
    </row>
    <row r="2048" spans="1:72" ht="13.5" customHeight="1">
      <c r="A2048" s="3" t="str">
        <f>HYPERLINK("http://kyu.snu.ac.kr/sdhj/index.jsp?type=hj/GK14657_00IH_0001_0028.jpg","1777_각북면_28")</f>
        <v>1777_각북면_28</v>
      </c>
      <c r="B2048" s="2">
        <v>1777</v>
      </c>
      <c r="C2048" s="2" t="s">
        <v>12868</v>
      </c>
      <c r="D2048" s="2" t="s">
        <v>12865</v>
      </c>
      <c r="E2048" s="2">
        <v>2047</v>
      </c>
      <c r="F2048" s="1">
        <v>8</v>
      </c>
      <c r="G2048" s="1" t="s">
        <v>3290</v>
      </c>
      <c r="H2048" s="1" t="s">
        <v>7348</v>
      </c>
      <c r="I2048" s="1">
        <v>2</v>
      </c>
      <c r="L2048" s="1">
        <v>2</v>
      </c>
      <c r="M2048" s="2" t="s">
        <v>13565</v>
      </c>
      <c r="N2048" s="2" t="s">
        <v>13566</v>
      </c>
      <c r="S2048" s="1" t="s">
        <v>47</v>
      </c>
      <c r="T2048" s="1" t="s">
        <v>179</v>
      </c>
      <c r="W2048" s="1" t="s">
        <v>136</v>
      </c>
      <c r="X2048" s="1" t="s">
        <v>7680</v>
      </c>
      <c r="Y2048" s="1" t="s">
        <v>101</v>
      </c>
      <c r="Z2048" s="1" t="s">
        <v>7731</v>
      </c>
      <c r="AC2048" s="1">
        <v>52</v>
      </c>
      <c r="AD2048" s="1" t="s">
        <v>83</v>
      </c>
      <c r="AE2048" s="1" t="s">
        <v>9666</v>
      </c>
      <c r="AJ2048" s="1" t="s">
        <v>465</v>
      </c>
      <c r="AK2048" s="1" t="s">
        <v>9766</v>
      </c>
      <c r="AL2048" s="1" t="s">
        <v>357</v>
      </c>
      <c r="AM2048" s="1" t="s">
        <v>9771</v>
      </c>
      <c r="AT2048" s="1" t="s">
        <v>79</v>
      </c>
      <c r="AU2048" s="1" t="s">
        <v>9844</v>
      </c>
      <c r="AV2048" s="1" t="s">
        <v>15462</v>
      </c>
      <c r="AW2048" s="1" t="s">
        <v>10372</v>
      </c>
      <c r="BG2048" s="1" t="s">
        <v>79</v>
      </c>
      <c r="BH2048" s="1" t="s">
        <v>9844</v>
      </c>
      <c r="BI2048" s="1" t="s">
        <v>3365</v>
      </c>
      <c r="BJ2048" s="1" t="s">
        <v>7682</v>
      </c>
      <c r="BK2048" s="1" t="s">
        <v>79</v>
      </c>
      <c r="BL2048" s="1" t="s">
        <v>9844</v>
      </c>
      <c r="BM2048" s="1" t="s">
        <v>3366</v>
      </c>
      <c r="BN2048" s="1" t="s">
        <v>11695</v>
      </c>
      <c r="BO2048" s="1" t="s">
        <v>79</v>
      </c>
      <c r="BP2048" s="1" t="s">
        <v>9844</v>
      </c>
      <c r="BQ2048" s="1" t="s">
        <v>3367</v>
      </c>
      <c r="BR2048" s="1" t="s">
        <v>15096</v>
      </c>
      <c r="BS2048" s="1" t="s">
        <v>3368</v>
      </c>
      <c r="BT2048" s="1" t="s">
        <v>8919</v>
      </c>
    </row>
    <row r="2049" spans="1:72" ht="13.5" customHeight="1">
      <c r="A2049" s="3" t="str">
        <f>HYPERLINK("http://kyu.snu.ac.kr/sdhj/index.jsp?type=hj/GK14657_00IH_0001_0028.jpg","1777_각북면_28")</f>
        <v>1777_각북면_28</v>
      </c>
      <c r="B2049" s="2">
        <v>1777</v>
      </c>
      <c r="C2049" s="2" t="s">
        <v>12868</v>
      </c>
      <c r="D2049" s="2" t="s">
        <v>12865</v>
      </c>
      <c r="E2049" s="2">
        <v>2048</v>
      </c>
      <c r="F2049" s="1">
        <v>8</v>
      </c>
      <c r="G2049" s="1" t="s">
        <v>3290</v>
      </c>
      <c r="H2049" s="1" t="s">
        <v>7348</v>
      </c>
      <c r="I2049" s="1">
        <v>2</v>
      </c>
      <c r="L2049" s="1">
        <v>2</v>
      </c>
      <c r="M2049" s="2" t="s">
        <v>13565</v>
      </c>
      <c r="N2049" s="2" t="s">
        <v>13566</v>
      </c>
      <c r="S2049" s="1" t="s">
        <v>57</v>
      </c>
      <c r="T2049" s="1" t="s">
        <v>7485</v>
      </c>
      <c r="Y2049" s="1" t="s">
        <v>3369</v>
      </c>
      <c r="Z2049" s="1" t="s">
        <v>9059</v>
      </c>
      <c r="AC2049" s="1">
        <v>44</v>
      </c>
      <c r="AD2049" s="1" t="s">
        <v>102</v>
      </c>
      <c r="AE2049" s="1" t="s">
        <v>9629</v>
      </c>
    </row>
    <row r="2050" spans="1:72" ht="13.5" customHeight="1">
      <c r="A2050" s="3" t="str">
        <f>HYPERLINK("http://kyu.snu.ac.kr/sdhj/index.jsp?type=hj/GK14657_00IH_0001_0028.jpg","1777_각북면_28")</f>
        <v>1777_각북면_28</v>
      </c>
      <c r="B2050" s="2">
        <v>1777</v>
      </c>
      <c r="C2050" s="2" t="s">
        <v>12868</v>
      </c>
      <c r="D2050" s="2" t="s">
        <v>12865</v>
      </c>
      <c r="E2050" s="2">
        <v>2049</v>
      </c>
      <c r="F2050" s="1">
        <v>8</v>
      </c>
      <c r="G2050" s="1" t="s">
        <v>3290</v>
      </c>
      <c r="H2050" s="1" t="s">
        <v>7348</v>
      </c>
      <c r="I2050" s="1">
        <v>2</v>
      </c>
      <c r="L2050" s="1">
        <v>2</v>
      </c>
      <c r="M2050" s="2" t="s">
        <v>13565</v>
      </c>
      <c r="N2050" s="2" t="s">
        <v>13566</v>
      </c>
      <c r="S2050" s="1" t="s">
        <v>64</v>
      </c>
      <c r="T2050" s="1" t="s">
        <v>4015</v>
      </c>
      <c r="W2050" s="1" t="s">
        <v>1208</v>
      </c>
      <c r="X2050" s="1" t="s">
        <v>7691</v>
      </c>
      <c r="Y2050" s="1" t="s">
        <v>101</v>
      </c>
      <c r="Z2050" s="1" t="s">
        <v>7731</v>
      </c>
      <c r="AC2050" s="1">
        <v>32</v>
      </c>
      <c r="AD2050" s="1" t="s">
        <v>137</v>
      </c>
      <c r="AE2050" s="1" t="s">
        <v>7603</v>
      </c>
    </row>
    <row r="2051" spans="1:72" ht="13.5" customHeight="1">
      <c r="A2051" s="3" t="str">
        <f>HYPERLINK("http://kyu.snu.ac.kr/sdhj/index.jsp?type=hj/GK14657_00IH_0001_0028.jpg","1777_각북면_28")</f>
        <v>1777_각북면_28</v>
      </c>
      <c r="B2051" s="2">
        <v>1777</v>
      </c>
      <c r="C2051" s="2" t="s">
        <v>12868</v>
      </c>
      <c r="D2051" s="2" t="s">
        <v>12865</v>
      </c>
      <c r="E2051" s="2">
        <v>2050</v>
      </c>
      <c r="F2051" s="1">
        <v>8</v>
      </c>
      <c r="G2051" s="1" t="s">
        <v>3290</v>
      </c>
      <c r="H2051" s="1" t="s">
        <v>7348</v>
      </c>
      <c r="I2051" s="1">
        <v>2</v>
      </c>
      <c r="L2051" s="1">
        <v>2</v>
      </c>
      <c r="M2051" s="2" t="s">
        <v>13565</v>
      </c>
      <c r="N2051" s="2" t="s">
        <v>13566</v>
      </c>
      <c r="T2051" s="1" t="s">
        <v>15262</v>
      </c>
      <c r="U2051" s="1" t="s">
        <v>138</v>
      </c>
      <c r="V2051" s="1" t="s">
        <v>7522</v>
      </c>
      <c r="Y2051" s="1" t="s">
        <v>3370</v>
      </c>
      <c r="Z2051" s="1" t="s">
        <v>9058</v>
      </c>
      <c r="AC2051" s="1">
        <v>88</v>
      </c>
      <c r="AD2051" s="1" t="s">
        <v>111</v>
      </c>
      <c r="AE2051" s="1" t="s">
        <v>9656</v>
      </c>
    </row>
    <row r="2052" spans="1:72" ht="13.5" customHeight="1">
      <c r="A2052" s="3" t="str">
        <f>HYPERLINK("http://kyu.snu.ac.kr/sdhj/index.jsp?type=hj/GK14657_00IH_0001_0028.jpg","1777_각북면_28")</f>
        <v>1777_각북면_28</v>
      </c>
      <c r="B2052" s="2">
        <v>1777</v>
      </c>
      <c r="C2052" s="2" t="s">
        <v>12868</v>
      </c>
      <c r="D2052" s="2" t="s">
        <v>12865</v>
      </c>
      <c r="E2052" s="2">
        <v>2051</v>
      </c>
      <c r="F2052" s="1">
        <v>8</v>
      </c>
      <c r="G2052" s="1" t="s">
        <v>3290</v>
      </c>
      <c r="H2052" s="1" t="s">
        <v>7348</v>
      </c>
      <c r="I2052" s="1">
        <v>2</v>
      </c>
      <c r="L2052" s="1">
        <v>2</v>
      </c>
      <c r="M2052" s="2" t="s">
        <v>13565</v>
      </c>
      <c r="N2052" s="2" t="s">
        <v>13566</v>
      </c>
      <c r="T2052" s="1" t="s">
        <v>15262</v>
      </c>
      <c r="U2052" s="1" t="s">
        <v>109</v>
      </c>
      <c r="V2052" s="1" t="s">
        <v>7521</v>
      </c>
      <c r="Y2052" s="1" t="s">
        <v>3269</v>
      </c>
      <c r="Z2052" s="1" t="s">
        <v>8345</v>
      </c>
      <c r="AC2052" s="1">
        <v>57</v>
      </c>
      <c r="AD2052" s="1" t="s">
        <v>302</v>
      </c>
      <c r="AE2052" s="1" t="s">
        <v>9660</v>
      </c>
    </row>
    <row r="2053" spans="1:72" ht="13.5" customHeight="1">
      <c r="A2053" s="3" t="str">
        <f>HYPERLINK("http://kyu.snu.ac.kr/sdhj/index.jsp?type=hj/GK14657_00IH_0001_0028.jpg","1777_각북면_28")</f>
        <v>1777_각북면_28</v>
      </c>
      <c r="B2053" s="2">
        <v>1777</v>
      </c>
      <c r="C2053" s="2" t="s">
        <v>12868</v>
      </c>
      <c r="D2053" s="2" t="s">
        <v>12865</v>
      </c>
      <c r="E2053" s="2">
        <v>2052</v>
      </c>
      <c r="F2053" s="1">
        <v>8</v>
      </c>
      <c r="G2053" s="1" t="s">
        <v>3290</v>
      </c>
      <c r="H2053" s="1" t="s">
        <v>7348</v>
      </c>
      <c r="I2053" s="1">
        <v>2</v>
      </c>
      <c r="L2053" s="1">
        <v>2</v>
      </c>
      <c r="M2053" s="2" t="s">
        <v>13565</v>
      </c>
      <c r="N2053" s="2" t="s">
        <v>13566</v>
      </c>
      <c r="T2053" s="1" t="s">
        <v>15262</v>
      </c>
      <c r="U2053" s="1" t="s">
        <v>109</v>
      </c>
      <c r="V2053" s="1" t="s">
        <v>7521</v>
      </c>
      <c r="Y2053" s="1" t="s">
        <v>3371</v>
      </c>
      <c r="Z2053" s="1" t="s">
        <v>8613</v>
      </c>
      <c r="AC2053" s="1">
        <v>17</v>
      </c>
      <c r="AD2053" s="1" t="s">
        <v>68</v>
      </c>
      <c r="AE2053" s="1" t="s">
        <v>9623</v>
      </c>
    </row>
    <row r="2054" spans="1:72" ht="13.5" customHeight="1">
      <c r="A2054" s="3" t="str">
        <f>HYPERLINK("http://kyu.snu.ac.kr/sdhj/index.jsp?type=hj/GK14657_00IH_0001_0028.jpg","1777_각북면_28")</f>
        <v>1777_각북면_28</v>
      </c>
      <c r="B2054" s="2">
        <v>1777</v>
      </c>
      <c r="C2054" s="2" t="s">
        <v>12868</v>
      </c>
      <c r="D2054" s="2" t="s">
        <v>12865</v>
      </c>
      <c r="E2054" s="2">
        <v>2053</v>
      </c>
      <c r="F2054" s="1">
        <v>8</v>
      </c>
      <c r="G2054" s="1" t="s">
        <v>3290</v>
      </c>
      <c r="H2054" s="1" t="s">
        <v>7348</v>
      </c>
      <c r="I2054" s="1">
        <v>2</v>
      </c>
      <c r="L2054" s="1">
        <v>2</v>
      </c>
      <c r="M2054" s="2" t="s">
        <v>13565</v>
      </c>
      <c r="N2054" s="2" t="s">
        <v>13566</v>
      </c>
      <c r="T2054" s="1" t="s">
        <v>15262</v>
      </c>
      <c r="U2054" s="1" t="s">
        <v>109</v>
      </c>
      <c r="V2054" s="1" t="s">
        <v>7521</v>
      </c>
      <c r="Y2054" s="1" t="s">
        <v>3372</v>
      </c>
      <c r="Z2054" s="1" t="s">
        <v>9057</v>
      </c>
      <c r="AG2054" s="1" t="s">
        <v>7486</v>
      </c>
    </row>
    <row r="2055" spans="1:72" ht="13.5" customHeight="1">
      <c r="A2055" s="3" t="str">
        <f>HYPERLINK("http://kyu.snu.ac.kr/sdhj/index.jsp?type=hj/GK14657_00IH_0001_0028.jpg","1777_각북면_28")</f>
        <v>1777_각북면_28</v>
      </c>
      <c r="B2055" s="2">
        <v>1777</v>
      </c>
      <c r="C2055" s="2" t="s">
        <v>12868</v>
      </c>
      <c r="D2055" s="2" t="s">
        <v>12865</v>
      </c>
      <c r="E2055" s="2">
        <v>2054</v>
      </c>
      <c r="F2055" s="1">
        <v>8</v>
      </c>
      <c r="G2055" s="1" t="s">
        <v>3290</v>
      </c>
      <c r="H2055" s="1" t="s">
        <v>7348</v>
      </c>
      <c r="I2055" s="1">
        <v>2</v>
      </c>
      <c r="L2055" s="1">
        <v>2</v>
      </c>
      <c r="M2055" s="2" t="s">
        <v>13565</v>
      </c>
      <c r="N2055" s="2" t="s">
        <v>13566</v>
      </c>
      <c r="T2055" s="1" t="s">
        <v>15262</v>
      </c>
      <c r="U2055" s="1" t="s">
        <v>109</v>
      </c>
      <c r="V2055" s="1" t="s">
        <v>7521</v>
      </c>
      <c r="Y2055" s="1" t="s">
        <v>3373</v>
      </c>
      <c r="Z2055" s="1" t="s">
        <v>7798</v>
      </c>
      <c r="AF2055" s="1" t="s">
        <v>3374</v>
      </c>
      <c r="AG2055" s="1" t="s">
        <v>14448</v>
      </c>
    </row>
    <row r="2056" spans="1:72" ht="13.5" customHeight="1">
      <c r="A2056" s="3" t="str">
        <f>HYPERLINK("http://kyu.snu.ac.kr/sdhj/index.jsp?type=hj/GK14657_00IH_0001_0028.jpg","1777_각북면_28")</f>
        <v>1777_각북면_28</v>
      </c>
      <c r="B2056" s="2">
        <v>1777</v>
      </c>
      <c r="C2056" s="2" t="s">
        <v>12868</v>
      </c>
      <c r="D2056" s="2" t="s">
        <v>12865</v>
      </c>
      <c r="E2056" s="2">
        <v>2055</v>
      </c>
      <c r="F2056" s="1">
        <v>8</v>
      </c>
      <c r="G2056" s="1" t="s">
        <v>3290</v>
      </c>
      <c r="H2056" s="1" t="s">
        <v>7348</v>
      </c>
      <c r="I2056" s="1">
        <v>2</v>
      </c>
      <c r="L2056" s="1">
        <v>3</v>
      </c>
      <c r="M2056" s="2" t="s">
        <v>13567</v>
      </c>
      <c r="N2056" s="2" t="s">
        <v>13568</v>
      </c>
      <c r="T2056" s="1" t="s">
        <v>12957</v>
      </c>
      <c r="U2056" s="1" t="s">
        <v>174</v>
      </c>
      <c r="V2056" s="1" t="s">
        <v>7523</v>
      </c>
      <c r="W2056" s="1" t="s">
        <v>48</v>
      </c>
      <c r="X2056" s="1" t="s">
        <v>7670</v>
      </c>
      <c r="Y2056" s="1" t="s">
        <v>2010</v>
      </c>
      <c r="Z2056" s="1" t="s">
        <v>13016</v>
      </c>
      <c r="AC2056" s="1">
        <v>59</v>
      </c>
      <c r="AD2056" s="1" t="s">
        <v>168</v>
      </c>
      <c r="AE2056" s="1" t="s">
        <v>9616</v>
      </c>
      <c r="AJ2056" s="1" t="s">
        <v>17</v>
      </c>
      <c r="AK2056" s="1" t="s">
        <v>9765</v>
      </c>
      <c r="AL2056" s="1" t="s">
        <v>50</v>
      </c>
      <c r="AM2056" s="1" t="s">
        <v>9712</v>
      </c>
      <c r="AT2056" s="1" t="s">
        <v>79</v>
      </c>
      <c r="AU2056" s="1" t="s">
        <v>9844</v>
      </c>
      <c r="AV2056" s="1" t="s">
        <v>3375</v>
      </c>
      <c r="AW2056" s="1" t="s">
        <v>8520</v>
      </c>
      <c r="BG2056" s="1" t="s">
        <v>314</v>
      </c>
      <c r="BH2056" s="1" t="s">
        <v>7566</v>
      </c>
      <c r="BI2056" s="1" t="s">
        <v>3376</v>
      </c>
      <c r="BJ2056" s="1" t="s">
        <v>10167</v>
      </c>
      <c r="BK2056" s="1" t="s">
        <v>3377</v>
      </c>
      <c r="BL2056" s="1" t="s">
        <v>11370</v>
      </c>
      <c r="BM2056" s="1" t="s">
        <v>3378</v>
      </c>
      <c r="BN2056" s="1" t="s">
        <v>10311</v>
      </c>
      <c r="BO2056" s="1" t="s">
        <v>79</v>
      </c>
      <c r="BP2056" s="1" t="s">
        <v>9844</v>
      </c>
      <c r="BQ2056" s="1" t="s">
        <v>3379</v>
      </c>
      <c r="BR2056" s="1" t="s">
        <v>12374</v>
      </c>
      <c r="BS2056" s="1" t="s">
        <v>237</v>
      </c>
      <c r="BT2056" s="1" t="s">
        <v>9715</v>
      </c>
    </row>
    <row r="2057" spans="1:72" ht="13.5" customHeight="1">
      <c r="A2057" s="3" t="str">
        <f>HYPERLINK("http://kyu.snu.ac.kr/sdhj/index.jsp?type=hj/GK14657_00IH_0001_0028.jpg","1777_각북면_28")</f>
        <v>1777_각북면_28</v>
      </c>
      <c r="B2057" s="2">
        <v>1777</v>
      </c>
      <c r="C2057" s="2" t="s">
        <v>12868</v>
      </c>
      <c r="D2057" s="2" t="s">
        <v>12865</v>
      </c>
      <c r="E2057" s="2">
        <v>2056</v>
      </c>
      <c r="F2057" s="1">
        <v>8</v>
      </c>
      <c r="G2057" s="1" t="s">
        <v>3290</v>
      </c>
      <c r="H2057" s="1" t="s">
        <v>7348</v>
      </c>
      <c r="I2057" s="1">
        <v>2</v>
      </c>
      <c r="L2057" s="1">
        <v>3</v>
      </c>
      <c r="M2057" s="2" t="s">
        <v>13567</v>
      </c>
      <c r="N2057" s="2" t="s">
        <v>13568</v>
      </c>
      <c r="S2057" s="1" t="s">
        <v>64</v>
      </c>
      <c r="T2057" s="1" t="s">
        <v>4015</v>
      </c>
      <c r="W2057" s="1" t="s">
        <v>688</v>
      </c>
      <c r="X2057" s="1" t="s">
        <v>7681</v>
      </c>
      <c r="Y2057" s="1" t="s">
        <v>101</v>
      </c>
      <c r="Z2057" s="1" t="s">
        <v>7731</v>
      </c>
      <c r="AC2057" s="1">
        <v>33</v>
      </c>
      <c r="AD2057" s="1" t="s">
        <v>135</v>
      </c>
      <c r="AE2057" s="1" t="s">
        <v>9650</v>
      </c>
      <c r="AF2057" s="1" t="s">
        <v>71</v>
      </c>
      <c r="AG2057" s="1" t="s">
        <v>9052</v>
      </c>
    </row>
    <row r="2058" spans="1:72" ht="13.5" customHeight="1">
      <c r="A2058" s="3" t="str">
        <f>HYPERLINK("http://kyu.snu.ac.kr/sdhj/index.jsp?type=hj/GK14657_00IH_0001_0028.jpg","1777_각북면_28")</f>
        <v>1777_각북면_28</v>
      </c>
      <c r="B2058" s="2">
        <v>1777</v>
      </c>
      <c r="C2058" s="2" t="s">
        <v>12868</v>
      </c>
      <c r="D2058" s="2" t="s">
        <v>12865</v>
      </c>
      <c r="E2058" s="2">
        <v>2057</v>
      </c>
      <c r="F2058" s="1">
        <v>8</v>
      </c>
      <c r="G2058" s="1" t="s">
        <v>3290</v>
      </c>
      <c r="H2058" s="1" t="s">
        <v>7348</v>
      </c>
      <c r="I2058" s="1">
        <v>2</v>
      </c>
      <c r="L2058" s="1">
        <v>3</v>
      </c>
      <c r="M2058" s="2" t="s">
        <v>13567</v>
      </c>
      <c r="N2058" s="2" t="s">
        <v>13568</v>
      </c>
      <c r="S2058" s="1" t="s">
        <v>57</v>
      </c>
      <c r="T2058" s="1" t="s">
        <v>7485</v>
      </c>
      <c r="Y2058" s="1" t="s">
        <v>3380</v>
      </c>
      <c r="Z2058" s="1" t="s">
        <v>9056</v>
      </c>
      <c r="AA2058" s="1" t="s">
        <v>3381</v>
      </c>
      <c r="AB2058" s="1" t="s">
        <v>8762</v>
      </c>
      <c r="AC2058" s="1">
        <v>23</v>
      </c>
      <c r="AD2058" s="1" t="s">
        <v>455</v>
      </c>
      <c r="AE2058" s="1" t="s">
        <v>9661</v>
      </c>
    </row>
    <row r="2059" spans="1:72" ht="13.5" customHeight="1">
      <c r="A2059" s="3" t="str">
        <f>HYPERLINK("http://kyu.snu.ac.kr/sdhj/index.jsp?type=hj/GK14657_00IH_0001_0028.jpg","1777_각북면_28")</f>
        <v>1777_각북면_28</v>
      </c>
      <c r="B2059" s="2">
        <v>1777</v>
      </c>
      <c r="C2059" s="2" t="s">
        <v>12868</v>
      </c>
      <c r="D2059" s="2" t="s">
        <v>12865</v>
      </c>
      <c r="E2059" s="2">
        <v>2058</v>
      </c>
      <c r="F2059" s="1">
        <v>8</v>
      </c>
      <c r="G2059" s="1" t="s">
        <v>3290</v>
      </c>
      <c r="H2059" s="1" t="s">
        <v>7348</v>
      </c>
      <c r="I2059" s="1">
        <v>2</v>
      </c>
      <c r="L2059" s="1">
        <v>3</v>
      </c>
      <c r="M2059" s="2" t="s">
        <v>13567</v>
      </c>
      <c r="N2059" s="2" t="s">
        <v>13568</v>
      </c>
      <c r="T2059" s="1" t="s">
        <v>15262</v>
      </c>
      <c r="U2059" s="1" t="s">
        <v>138</v>
      </c>
      <c r="V2059" s="1" t="s">
        <v>7522</v>
      </c>
      <c r="Y2059" s="1" t="s">
        <v>3382</v>
      </c>
      <c r="Z2059" s="1" t="s">
        <v>8557</v>
      </c>
      <c r="AC2059" s="1">
        <v>68</v>
      </c>
      <c r="AD2059" s="1" t="s">
        <v>157</v>
      </c>
      <c r="AE2059" s="1" t="s">
        <v>9078</v>
      </c>
    </row>
    <row r="2060" spans="1:72" ht="13.5" customHeight="1">
      <c r="A2060" s="3" t="str">
        <f>HYPERLINK("http://kyu.snu.ac.kr/sdhj/index.jsp?type=hj/GK14657_00IH_0001_0028.jpg","1777_각북면_28")</f>
        <v>1777_각북면_28</v>
      </c>
      <c r="B2060" s="2">
        <v>1777</v>
      </c>
      <c r="C2060" s="2" t="s">
        <v>12868</v>
      </c>
      <c r="D2060" s="2" t="s">
        <v>12865</v>
      </c>
      <c r="E2060" s="2">
        <v>2059</v>
      </c>
      <c r="F2060" s="1">
        <v>8</v>
      </c>
      <c r="G2060" s="1" t="s">
        <v>3290</v>
      </c>
      <c r="H2060" s="1" t="s">
        <v>7348</v>
      </c>
      <c r="I2060" s="1">
        <v>2</v>
      </c>
      <c r="L2060" s="1">
        <v>3</v>
      </c>
      <c r="M2060" s="2" t="s">
        <v>13567</v>
      </c>
      <c r="N2060" s="2" t="s">
        <v>13568</v>
      </c>
      <c r="T2060" s="1" t="s">
        <v>15262</v>
      </c>
      <c r="U2060" s="1" t="s">
        <v>109</v>
      </c>
      <c r="V2060" s="1" t="s">
        <v>7521</v>
      </c>
      <c r="Y2060" s="1" t="s">
        <v>3065</v>
      </c>
      <c r="Z2060" s="1" t="s">
        <v>8496</v>
      </c>
      <c r="AC2060" s="1">
        <v>21</v>
      </c>
      <c r="AD2060" s="1" t="s">
        <v>243</v>
      </c>
      <c r="AE2060" s="1" t="s">
        <v>9633</v>
      </c>
    </row>
    <row r="2061" spans="1:72" ht="13.5" customHeight="1">
      <c r="A2061" s="3" t="str">
        <f>HYPERLINK("http://kyu.snu.ac.kr/sdhj/index.jsp?type=hj/GK14657_00IH_0001_0028.jpg","1777_각북면_28")</f>
        <v>1777_각북면_28</v>
      </c>
      <c r="B2061" s="2">
        <v>1777</v>
      </c>
      <c r="C2061" s="2" t="s">
        <v>12868</v>
      </c>
      <c r="D2061" s="2" t="s">
        <v>12865</v>
      </c>
      <c r="E2061" s="2">
        <v>2060</v>
      </c>
      <c r="F2061" s="1">
        <v>8</v>
      </c>
      <c r="G2061" s="1" t="s">
        <v>3290</v>
      </c>
      <c r="H2061" s="1" t="s">
        <v>7348</v>
      </c>
      <c r="I2061" s="1">
        <v>2</v>
      </c>
      <c r="L2061" s="1">
        <v>4</v>
      </c>
      <c r="M2061" s="2" t="s">
        <v>13124</v>
      </c>
      <c r="N2061" s="2" t="s">
        <v>13125</v>
      </c>
      <c r="T2061" s="1" t="s">
        <v>12957</v>
      </c>
      <c r="U2061" s="1" t="s">
        <v>174</v>
      </c>
      <c r="V2061" s="1" t="s">
        <v>7523</v>
      </c>
      <c r="W2061" s="1" t="s">
        <v>73</v>
      </c>
      <c r="X2061" s="1" t="s">
        <v>12958</v>
      </c>
      <c r="Y2061" s="1" t="s">
        <v>583</v>
      </c>
      <c r="Z2061" s="1" t="s">
        <v>8402</v>
      </c>
      <c r="AC2061" s="1">
        <v>43</v>
      </c>
      <c r="AD2061" s="1" t="s">
        <v>176</v>
      </c>
      <c r="AE2061" s="1" t="s">
        <v>9648</v>
      </c>
      <c r="AJ2061" s="1" t="s">
        <v>17</v>
      </c>
      <c r="AK2061" s="1" t="s">
        <v>9765</v>
      </c>
      <c r="AL2061" s="1" t="s">
        <v>942</v>
      </c>
      <c r="AM2061" s="1" t="s">
        <v>9752</v>
      </c>
      <c r="AT2061" s="1" t="s">
        <v>79</v>
      </c>
      <c r="AU2061" s="1" t="s">
        <v>9844</v>
      </c>
      <c r="AV2061" s="1" t="s">
        <v>3346</v>
      </c>
      <c r="AW2061" s="1" t="s">
        <v>10371</v>
      </c>
      <c r="BG2061" s="1" t="s">
        <v>79</v>
      </c>
      <c r="BH2061" s="1" t="s">
        <v>9844</v>
      </c>
      <c r="BI2061" s="1" t="s">
        <v>3347</v>
      </c>
      <c r="BJ2061" s="1" t="s">
        <v>11114</v>
      </c>
      <c r="BK2061" s="1" t="s">
        <v>79</v>
      </c>
      <c r="BL2061" s="1" t="s">
        <v>9844</v>
      </c>
      <c r="BM2061" s="1" t="s">
        <v>15463</v>
      </c>
      <c r="BN2061" s="1" t="s">
        <v>14677</v>
      </c>
      <c r="BO2061" s="1" t="s">
        <v>79</v>
      </c>
      <c r="BP2061" s="1" t="s">
        <v>9844</v>
      </c>
      <c r="BQ2061" s="1" t="s">
        <v>3348</v>
      </c>
      <c r="BR2061" s="1" t="s">
        <v>12373</v>
      </c>
      <c r="BS2061" s="1" t="s">
        <v>1618</v>
      </c>
      <c r="BT2061" s="1" t="s">
        <v>15200</v>
      </c>
    </row>
    <row r="2062" spans="1:72" ht="13.5" customHeight="1">
      <c r="A2062" s="3" t="str">
        <f>HYPERLINK("http://kyu.snu.ac.kr/sdhj/index.jsp?type=hj/GK14657_00IH_0001_0028.jpg","1777_각북면_28")</f>
        <v>1777_각북면_28</v>
      </c>
      <c r="B2062" s="2">
        <v>1777</v>
      </c>
      <c r="C2062" s="2" t="s">
        <v>12868</v>
      </c>
      <c r="D2062" s="2" t="s">
        <v>12865</v>
      </c>
      <c r="E2062" s="2">
        <v>2061</v>
      </c>
      <c r="F2062" s="1">
        <v>8</v>
      </c>
      <c r="G2062" s="1" t="s">
        <v>3290</v>
      </c>
      <c r="H2062" s="1" t="s">
        <v>7348</v>
      </c>
      <c r="I2062" s="1">
        <v>2</v>
      </c>
      <c r="L2062" s="1">
        <v>4</v>
      </c>
      <c r="M2062" s="2" t="s">
        <v>13124</v>
      </c>
      <c r="N2062" s="2" t="s">
        <v>13125</v>
      </c>
      <c r="S2062" s="1" t="s">
        <v>47</v>
      </c>
      <c r="T2062" s="1" t="s">
        <v>179</v>
      </c>
      <c r="W2062" s="1" t="s">
        <v>48</v>
      </c>
      <c r="X2062" s="1" t="s">
        <v>7670</v>
      </c>
      <c r="Y2062" s="1" t="s">
        <v>101</v>
      </c>
      <c r="Z2062" s="1" t="s">
        <v>7731</v>
      </c>
      <c r="AF2062" s="1" t="s">
        <v>93</v>
      </c>
      <c r="AG2062" s="1" t="s">
        <v>7486</v>
      </c>
    </row>
    <row r="2063" spans="1:72" ht="13.5" customHeight="1">
      <c r="A2063" s="3" t="str">
        <f>HYPERLINK("http://kyu.snu.ac.kr/sdhj/index.jsp?type=hj/GK14657_00IH_0001_0028.jpg","1777_각북면_28")</f>
        <v>1777_각북면_28</v>
      </c>
      <c r="B2063" s="2">
        <v>1777</v>
      </c>
      <c r="C2063" s="2" t="s">
        <v>12868</v>
      </c>
      <c r="D2063" s="2" t="s">
        <v>12865</v>
      </c>
      <c r="E2063" s="2">
        <v>2062</v>
      </c>
      <c r="F2063" s="1">
        <v>8</v>
      </c>
      <c r="G2063" s="1" t="s">
        <v>3290</v>
      </c>
      <c r="H2063" s="1" t="s">
        <v>7348</v>
      </c>
      <c r="I2063" s="1">
        <v>2</v>
      </c>
      <c r="L2063" s="1">
        <v>4</v>
      </c>
      <c r="M2063" s="2" t="s">
        <v>13124</v>
      </c>
      <c r="N2063" s="2" t="s">
        <v>13125</v>
      </c>
      <c r="S2063" s="1" t="s">
        <v>47</v>
      </c>
      <c r="T2063" s="1" t="s">
        <v>179</v>
      </c>
      <c r="W2063" s="1" t="s">
        <v>2572</v>
      </c>
      <c r="X2063" s="1" t="s">
        <v>7708</v>
      </c>
      <c r="Y2063" s="1" t="s">
        <v>101</v>
      </c>
      <c r="Z2063" s="1" t="s">
        <v>7731</v>
      </c>
      <c r="AC2063" s="1">
        <v>23</v>
      </c>
      <c r="AD2063" s="1" t="s">
        <v>455</v>
      </c>
      <c r="AE2063" s="1" t="s">
        <v>9661</v>
      </c>
      <c r="AJ2063" s="1" t="s">
        <v>465</v>
      </c>
      <c r="AK2063" s="1" t="s">
        <v>9766</v>
      </c>
      <c r="AL2063" s="1" t="s">
        <v>548</v>
      </c>
      <c r="AM2063" s="1" t="s">
        <v>9816</v>
      </c>
      <c r="AT2063" s="1" t="s">
        <v>174</v>
      </c>
      <c r="AU2063" s="1" t="s">
        <v>7523</v>
      </c>
      <c r="AV2063" s="1" t="s">
        <v>3383</v>
      </c>
      <c r="AW2063" s="1" t="s">
        <v>7911</v>
      </c>
      <c r="BG2063" s="1" t="s">
        <v>79</v>
      </c>
      <c r="BH2063" s="1" t="s">
        <v>9844</v>
      </c>
      <c r="BI2063" s="1" t="s">
        <v>2481</v>
      </c>
      <c r="BJ2063" s="1" t="s">
        <v>10359</v>
      </c>
      <c r="BK2063" s="1" t="s">
        <v>79</v>
      </c>
      <c r="BL2063" s="1" t="s">
        <v>9844</v>
      </c>
      <c r="BM2063" s="1" t="s">
        <v>3384</v>
      </c>
      <c r="BN2063" s="1" t="s">
        <v>11110</v>
      </c>
      <c r="BO2063" s="1" t="s">
        <v>79</v>
      </c>
      <c r="BP2063" s="1" t="s">
        <v>9844</v>
      </c>
      <c r="BQ2063" s="1" t="s">
        <v>3385</v>
      </c>
      <c r="BR2063" s="1" t="s">
        <v>14885</v>
      </c>
      <c r="BS2063" s="1" t="s">
        <v>76</v>
      </c>
      <c r="BT2063" s="1" t="s">
        <v>14465</v>
      </c>
    </row>
    <row r="2064" spans="1:72" ht="13.5" customHeight="1">
      <c r="A2064" s="3" t="str">
        <f>HYPERLINK("http://kyu.snu.ac.kr/sdhj/index.jsp?type=hj/GK14657_00IH_0001_0028.jpg","1777_각북면_28")</f>
        <v>1777_각북면_28</v>
      </c>
      <c r="B2064" s="2">
        <v>1777</v>
      </c>
      <c r="C2064" s="2" t="s">
        <v>12868</v>
      </c>
      <c r="D2064" s="2" t="s">
        <v>12865</v>
      </c>
      <c r="E2064" s="2">
        <v>2063</v>
      </c>
      <c r="F2064" s="1">
        <v>8</v>
      </c>
      <c r="G2064" s="1" t="s">
        <v>3290</v>
      </c>
      <c r="H2064" s="1" t="s">
        <v>7348</v>
      </c>
      <c r="I2064" s="1">
        <v>2</v>
      </c>
      <c r="L2064" s="1">
        <v>4</v>
      </c>
      <c r="M2064" s="2" t="s">
        <v>13124</v>
      </c>
      <c r="N2064" s="2" t="s">
        <v>13125</v>
      </c>
      <c r="S2064" s="1" t="s">
        <v>57</v>
      </c>
      <c r="T2064" s="1" t="s">
        <v>7485</v>
      </c>
      <c r="Y2064" s="1" t="s">
        <v>3386</v>
      </c>
      <c r="Z2064" s="1" t="s">
        <v>13007</v>
      </c>
      <c r="AC2064" s="1">
        <v>21</v>
      </c>
      <c r="AD2064" s="1" t="s">
        <v>243</v>
      </c>
      <c r="AE2064" s="1" t="s">
        <v>9633</v>
      </c>
    </row>
    <row r="2065" spans="1:72" ht="13.5" customHeight="1">
      <c r="A2065" s="3" t="str">
        <f>HYPERLINK("http://kyu.snu.ac.kr/sdhj/index.jsp?type=hj/GK14657_00IH_0001_0028.jpg","1777_각북면_28")</f>
        <v>1777_각북면_28</v>
      </c>
      <c r="B2065" s="2">
        <v>1777</v>
      </c>
      <c r="C2065" s="2" t="s">
        <v>12868</v>
      </c>
      <c r="D2065" s="2" t="s">
        <v>12865</v>
      </c>
      <c r="E2065" s="2">
        <v>2064</v>
      </c>
      <c r="F2065" s="1">
        <v>8</v>
      </c>
      <c r="G2065" s="1" t="s">
        <v>3290</v>
      </c>
      <c r="H2065" s="1" t="s">
        <v>7348</v>
      </c>
      <c r="I2065" s="1">
        <v>2</v>
      </c>
      <c r="L2065" s="1">
        <v>4</v>
      </c>
      <c r="M2065" s="2" t="s">
        <v>13124</v>
      </c>
      <c r="N2065" s="2" t="s">
        <v>13125</v>
      </c>
      <c r="T2065" s="1" t="s">
        <v>15262</v>
      </c>
      <c r="U2065" s="1" t="s">
        <v>138</v>
      </c>
      <c r="V2065" s="1" t="s">
        <v>7522</v>
      </c>
      <c r="Y2065" s="1" t="s">
        <v>1676</v>
      </c>
      <c r="Z2065" s="1" t="s">
        <v>7979</v>
      </c>
      <c r="AC2065" s="1">
        <v>43</v>
      </c>
      <c r="AD2065" s="1" t="s">
        <v>176</v>
      </c>
      <c r="AE2065" s="1" t="s">
        <v>9648</v>
      </c>
      <c r="AT2065" s="1" t="s">
        <v>2189</v>
      </c>
      <c r="AU2065" s="1" t="s">
        <v>14527</v>
      </c>
      <c r="AV2065" s="1" t="s">
        <v>3387</v>
      </c>
      <c r="AW2065" s="1" t="s">
        <v>10370</v>
      </c>
      <c r="BB2065" s="1" t="s">
        <v>1198</v>
      </c>
      <c r="BC2065" s="1" t="s">
        <v>7537</v>
      </c>
      <c r="BD2065" s="1" t="s">
        <v>3388</v>
      </c>
      <c r="BE2065" s="1" t="s">
        <v>8938</v>
      </c>
    </row>
    <row r="2066" spans="1:72" ht="13.5" customHeight="1">
      <c r="A2066" s="3" t="str">
        <f>HYPERLINK("http://kyu.snu.ac.kr/sdhj/index.jsp?type=hj/GK14657_00IH_0001_0028.jpg","1777_각북면_28")</f>
        <v>1777_각북면_28</v>
      </c>
      <c r="B2066" s="2">
        <v>1777</v>
      </c>
      <c r="C2066" s="2" t="s">
        <v>12868</v>
      </c>
      <c r="D2066" s="2" t="s">
        <v>12865</v>
      </c>
      <c r="E2066" s="2">
        <v>2065</v>
      </c>
      <c r="F2066" s="1">
        <v>8</v>
      </c>
      <c r="G2066" s="1" t="s">
        <v>3290</v>
      </c>
      <c r="H2066" s="1" t="s">
        <v>7348</v>
      </c>
      <c r="I2066" s="1">
        <v>2</v>
      </c>
      <c r="L2066" s="1">
        <v>4</v>
      </c>
      <c r="M2066" s="2" t="s">
        <v>13124</v>
      </c>
      <c r="N2066" s="2" t="s">
        <v>13125</v>
      </c>
      <c r="T2066" s="1" t="s">
        <v>15262</v>
      </c>
      <c r="U2066" s="1" t="s">
        <v>138</v>
      </c>
      <c r="V2066" s="1" t="s">
        <v>7522</v>
      </c>
      <c r="Y2066" s="1" t="s">
        <v>3389</v>
      </c>
      <c r="Z2066" s="1" t="s">
        <v>9055</v>
      </c>
      <c r="AC2066" s="1">
        <v>17</v>
      </c>
      <c r="AD2066" s="1" t="s">
        <v>68</v>
      </c>
      <c r="AE2066" s="1" t="s">
        <v>9623</v>
      </c>
      <c r="AF2066" s="1" t="s">
        <v>270</v>
      </c>
      <c r="AG2066" s="1" t="s">
        <v>9680</v>
      </c>
      <c r="AH2066" s="1" t="s">
        <v>183</v>
      </c>
      <c r="AI2066" s="1" t="s">
        <v>9710</v>
      </c>
      <c r="AU2066" s="1" t="s">
        <v>15409</v>
      </c>
      <c r="AW2066" s="1" t="s">
        <v>7979</v>
      </c>
      <c r="BB2066" s="1" t="s">
        <v>1187</v>
      </c>
      <c r="BC2066" s="1" t="s">
        <v>10685</v>
      </c>
      <c r="BF2066" s="1" t="s">
        <v>14592</v>
      </c>
    </row>
    <row r="2067" spans="1:72" ht="13.5" customHeight="1">
      <c r="A2067" s="3" t="str">
        <f>HYPERLINK("http://kyu.snu.ac.kr/sdhj/index.jsp?type=hj/GK14657_00IH_0001_0028.jpg","1777_각북면_28")</f>
        <v>1777_각북면_28</v>
      </c>
      <c r="B2067" s="2">
        <v>1777</v>
      </c>
      <c r="C2067" s="2" t="s">
        <v>12868</v>
      </c>
      <c r="D2067" s="2" t="s">
        <v>12865</v>
      </c>
      <c r="E2067" s="2">
        <v>2066</v>
      </c>
      <c r="F2067" s="1">
        <v>8</v>
      </c>
      <c r="G2067" s="1" t="s">
        <v>3290</v>
      </c>
      <c r="H2067" s="1" t="s">
        <v>7348</v>
      </c>
      <c r="I2067" s="1">
        <v>2</v>
      </c>
      <c r="L2067" s="1">
        <v>4</v>
      </c>
      <c r="M2067" s="2" t="s">
        <v>13124</v>
      </c>
      <c r="N2067" s="2" t="s">
        <v>13125</v>
      </c>
      <c r="T2067" s="1" t="s">
        <v>15262</v>
      </c>
      <c r="U2067" s="1" t="s">
        <v>138</v>
      </c>
      <c r="V2067" s="1" t="s">
        <v>7522</v>
      </c>
      <c r="Y2067" s="1" t="s">
        <v>3390</v>
      </c>
      <c r="Z2067" s="1" t="s">
        <v>9054</v>
      </c>
      <c r="AC2067" s="1">
        <v>48</v>
      </c>
      <c r="AD2067" s="1" t="s">
        <v>502</v>
      </c>
      <c r="AE2067" s="1" t="s">
        <v>9621</v>
      </c>
    </row>
    <row r="2068" spans="1:72" ht="13.5" customHeight="1">
      <c r="A2068" s="3" t="str">
        <f>HYPERLINK("http://kyu.snu.ac.kr/sdhj/index.jsp?type=hj/GK14657_00IH_0001_0028.jpg","1777_각북면_28")</f>
        <v>1777_각북면_28</v>
      </c>
      <c r="B2068" s="2">
        <v>1777</v>
      </c>
      <c r="C2068" s="2" t="s">
        <v>12868</v>
      </c>
      <c r="D2068" s="2" t="s">
        <v>12865</v>
      </c>
      <c r="E2068" s="2">
        <v>2067</v>
      </c>
      <c r="F2068" s="1">
        <v>8</v>
      </c>
      <c r="G2068" s="1" t="s">
        <v>3290</v>
      </c>
      <c r="H2068" s="1" t="s">
        <v>7348</v>
      </c>
      <c r="I2068" s="1">
        <v>2</v>
      </c>
      <c r="L2068" s="1">
        <v>4</v>
      </c>
      <c r="M2068" s="2" t="s">
        <v>13124</v>
      </c>
      <c r="N2068" s="2" t="s">
        <v>13125</v>
      </c>
      <c r="T2068" s="1" t="s">
        <v>15262</v>
      </c>
      <c r="U2068" s="1" t="s">
        <v>109</v>
      </c>
      <c r="V2068" s="1" t="s">
        <v>7521</v>
      </c>
      <c r="Y2068" s="1" t="s">
        <v>3391</v>
      </c>
      <c r="Z2068" s="1" t="s">
        <v>8703</v>
      </c>
      <c r="AG2068" s="1" t="s">
        <v>9364</v>
      </c>
    </row>
    <row r="2069" spans="1:72" ht="13.5" customHeight="1">
      <c r="A2069" s="3" t="str">
        <f>HYPERLINK("http://kyu.snu.ac.kr/sdhj/index.jsp?type=hj/GK14657_00IH_0001_0028.jpg","1777_각북면_28")</f>
        <v>1777_각북면_28</v>
      </c>
      <c r="B2069" s="2">
        <v>1777</v>
      </c>
      <c r="C2069" s="2" t="s">
        <v>12868</v>
      </c>
      <c r="D2069" s="2" t="s">
        <v>12865</v>
      </c>
      <c r="E2069" s="2">
        <v>2068</v>
      </c>
      <c r="F2069" s="1">
        <v>8</v>
      </c>
      <c r="G2069" s="1" t="s">
        <v>3290</v>
      </c>
      <c r="H2069" s="1" t="s">
        <v>7348</v>
      </c>
      <c r="I2069" s="1">
        <v>2</v>
      </c>
      <c r="L2069" s="1">
        <v>4</v>
      </c>
      <c r="M2069" s="2" t="s">
        <v>13124</v>
      </c>
      <c r="N2069" s="2" t="s">
        <v>13125</v>
      </c>
      <c r="T2069" s="1" t="s">
        <v>15262</v>
      </c>
      <c r="U2069" s="1" t="s">
        <v>109</v>
      </c>
      <c r="V2069" s="1" t="s">
        <v>7521</v>
      </c>
      <c r="Y2069" s="1" t="s">
        <v>3392</v>
      </c>
      <c r="Z2069" s="1" t="s">
        <v>9053</v>
      </c>
      <c r="AG2069" s="1" t="s">
        <v>9364</v>
      </c>
    </row>
    <row r="2070" spans="1:72" ht="13.5" customHeight="1">
      <c r="A2070" s="3" t="str">
        <f>HYPERLINK("http://kyu.snu.ac.kr/sdhj/index.jsp?type=hj/GK14657_00IH_0001_0028.jpg","1777_각북면_28")</f>
        <v>1777_각북면_28</v>
      </c>
      <c r="B2070" s="2">
        <v>1777</v>
      </c>
      <c r="C2070" s="2" t="s">
        <v>12868</v>
      </c>
      <c r="D2070" s="2" t="s">
        <v>12865</v>
      </c>
      <c r="E2070" s="2">
        <v>2069</v>
      </c>
      <c r="F2070" s="1">
        <v>8</v>
      </c>
      <c r="G2070" s="1" t="s">
        <v>3290</v>
      </c>
      <c r="H2070" s="1" t="s">
        <v>7348</v>
      </c>
      <c r="I2070" s="1">
        <v>2</v>
      </c>
      <c r="L2070" s="1">
        <v>4</v>
      </c>
      <c r="M2070" s="2" t="s">
        <v>13124</v>
      </c>
      <c r="N2070" s="2" t="s">
        <v>13125</v>
      </c>
      <c r="T2070" s="1" t="s">
        <v>15262</v>
      </c>
      <c r="U2070" s="1" t="s">
        <v>109</v>
      </c>
      <c r="V2070" s="1" t="s">
        <v>7521</v>
      </c>
      <c r="Y2070" s="1" t="s">
        <v>3393</v>
      </c>
      <c r="Z2070" s="1" t="s">
        <v>8890</v>
      </c>
      <c r="AC2070" s="1">
        <v>55</v>
      </c>
      <c r="AD2070" s="1" t="s">
        <v>173</v>
      </c>
      <c r="AE2070" s="1" t="s">
        <v>9622</v>
      </c>
      <c r="AF2070" s="1" t="s">
        <v>14397</v>
      </c>
      <c r="AG2070" s="1" t="s">
        <v>14398</v>
      </c>
    </row>
    <row r="2071" spans="1:72" ht="13.5" customHeight="1">
      <c r="A2071" s="3" t="str">
        <f>HYPERLINK("http://kyu.snu.ac.kr/sdhj/index.jsp?type=hj/GK14657_00IH_0001_0028.jpg","1777_각북면_28")</f>
        <v>1777_각북면_28</v>
      </c>
      <c r="B2071" s="2">
        <v>1777</v>
      </c>
      <c r="C2071" s="2" t="s">
        <v>12868</v>
      </c>
      <c r="D2071" s="2" t="s">
        <v>12865</v>
      </c>
      <c r="E2071" s="2">
        <v>2070</v>
      </c>
      <c r="F2071" s="1">
        <v>8</v>
      </c>
      <c r="G2071" s="1" t="s">
        <v>3290</v>
      </c>
      <c r="H2071" s="1" t="s">
        <v>7348</v>
      </c>
      <c r="I2071" s="1">
        <v>2</v>
      </c>
      <c r="L2071" s="1">
        <v>5</v>
      </c>
      <c r="M2071" s="2" t="s">
        <v>13569</v>
      </c>
      <c r="N2071" s="2" t="s">
        <v>13570</v>
      </c>
      <c r="T2071" s="1" t="s">
        <v>12957</v>
      </c>
      <c r="U2071" s="1" t="s">
        <v>174</v>
      </c>
      <c r="V2071" s="1" t="s">
        <v>7523</v>
      </c>
      <c r="W2071" s="1" t="s">
        <v>459</v>
      </c>
      <c r="X2071" s="1" t="s">
        <v>7509</v>
      </c>
      <c r="Y2071" s="1" t="s">
        <v>3394</v>
      </c>
      <c r="Z2071" s="1" t="s">
        <v>9052</v>
      </c>
      <c r="AC2071" s="1">
        <v>34</v>
      </c>
      <c r="AD2071" s="1" t="s">
        <v>63</v>
      </c>
      <c r="AE2071" s="1" t="s">
        <v>9638</v>
      </c>
      <c r="AJ2071" s="1" t="s">
        <v>17</v>
      </c>
      <c r="AK2071" s="1" t="s">
        <v>9765</v>
      </c>
      <c r="AL2071" s="1" t="s">
        <v>183</v>
      </c>
      <c r="AM2071" s="1" t="s">
        <v>9710</v>
      </c>
      <c r="AT2071" s="1" t="s">
        <v>79</v>
      </c>
      <c r="AU2071" s="1" t="s">
        <v>9844</v>
      </c>
      <c r="AV2071" s="1" t="s">
        <v>3395</v>
      </c>
      <c r="AW2071" s="1" t="s">
        <v>10281</v>
      </c>
      <c r="BG2071" s="1" t="s">
        <v>314</v>
      </c>
      <c r="BH2071" s="1" t="s">
        <v>7566</v>
      </c>
      <c r="BI2071" s="1" t="s">
        <v>3396</v>
      </c>
      <c r="BJ2071" s="1" t="s">
        <v>11050</v>
      </c>
      <c r="BK2071" s="1" t="s">
        <v>350</v>
      </c>
      <c r="BL2071" s="1" t="s">
        <v>9864</v>
      </c>
      <c r="BM2071" s="1" t="s">
        <v>3397</v>
      </c>
      <c r="BN2071" s="1" t="s">
        <v>11077</v>
      </c>
      <c r="BO2071" s="1" t="s">
        <v>79</v>
      </c>
      <c r="BP2071" s="1" t="s">
        <v>9844</v>
      </c>
      <c r="BQ2071" s="1" t="s">
        <v>3398</v>
      </c>
      <c r="BR2071" s="1" t="s">
        <v>12293</v>
      </c>
      <c r="BS2071" s="1" t="s">
        <v>50</v>
      </c>
      <c r="BT2071" s="1" t="s">
        <v>9712</v>
      </c>
    </row>
    <row r="2072" spans="1:72" ht="13.5" customHeight="1">
      <c r="A2072" s="3" t="str">
        <f>HYPERLINK("http://kyu.snu.ac.kr/sdhj/index.jsp?type=hj/GK14657_00IH_0001_0028.jpg","1777_각북면_28")</f>
        <v>1777_각북면_28</v>
      </c>
      <c r="B2072" s="2">
        <v>1777</v>
      </c>
      <c r="C2072" s="2" t="s">
        <v>12868</v>
      </c>
      <c r="D2072" s="2" t="s">
        <v>12865</v>
      </c>
      <c r="E2072" s="2">
        <v>2071</v>
      </c>
      <c r="F2072" s="1">
        <v>8</v>
      </c>
      <c r="G2072" s="1" t="s">
        <v>3290</v>
      </c>
      <c r="H2072" s="1" t="s">
        <v>7348</v>
      </c>
      <c r="I2072" s="1">
        <v>2</v>
      </c>
      <c r="L2072" s="1">
        <v>5</v>
      </c>
      <c r="M2072" s="2" t="s">
        <v>13569</v>
      </c>
      <c r="N2072" s="2" t="s">
        <v>13570</v>
      </c>
      <c r="S2072" s="1" t="s">
        <v>47</v>
      </c>
      <c r="T2072" s="1" t="s">
        <v>179</v>
      </c>
      <c r="W2072" s="1" t="s">
        <v>38</v>
      </c>
      <c r="X2072" s="1" t="s">
        <v>12968</v>
      </c>
      <c r="Y2072" s="1" t="s">
        <v>101</v>
      </c>
      <c r="Z2072" s="1" t="s">
        <v>7731</v>
      </c>
      <c r="AC2072" s="1" t="s">
        <v>14302</v>
      </c>
      <c r="AD2072" s="1" t="s">
        <v>12782</v>
      </c>
      <c r="AE2072" s="1" t="s">
        <v>12783</v>
      </c>
      <c r="AJ2072" s="1" t="s">
        <v>465</v>
      </c>
      <c r="AK2072" s="1" t="s">
        <v>9766</v>
      </c>
      <c r="AL2072" s="1" t="s">
        <v>466</v>
      </c>
      <c r="AM2072" s="1" t="s">
        <v>9798</v>
      </c>
      <c r="AT2072" s="1" t="s">
        <v>174</v>
      </c>
      <c r="AU2072" s="1" t="s">
        <v>7523</v>
      </c>
      <c r="AV2072" s="1" t="s">
        <v>3399</v>
      </c>
      <c r="AW2072" s="1" t="s">
        <v>10369</v>
      </c>
      <c r="BG2072" s="1" t="s">
        <v>174</v>
      </c>
      <c r="BH2072" s="1" t="s">
        <v>7523</v>
      </c>
      <c r="BI2072" s="1" t="s">
        <v>3400</v>
      </c>
      <c r="BJ2072" s="1" t="s">
        <v>14631</v>
      </c>
      <c r="BK2072" s="1" t="s">
        <v>79</v>
      </c>
      <c r="BL2072" s="1" t="s">
        <v>9844</v>
      </c>
      <c r="BM2072" s="1" t="s">
        <v>3401</v>
      </c>
      <c r="BN2072" s="1" t="s">
        <v>11694</v>
      </c>
      <c r="BO2072" s="1" t="s">
        <v>79</v>
      </c>
      <c r="BP2072" s="1" t="s">
        <v>9844</v>
      </c>
      <c r="BQ2072" s="1" t="s">
        <v>3402</v>
      </c>
      <c r="BR2072" s="1" t="s">
        <v>15407</v>
      </c>
      <c r="BS2072" s="1" t="s">
        <v>824</v>
      </c>
      <c r="BT2072" s="1" t="s">
        <v>9784</v>
      </c>
    </row>
    <row r="2073" spans="1:72" ht="13.5" customHeight="1">
      <c r="A2073" s="3" t="str">
        <f>HYPERLINK("http://kyu.snu.ac.kr/sdhj/index.jsp?type=hj/GK14657_00IH_0001_0028.jpg","1777_각북면_28")</f>
        <v>1777_각북면_28</v>
      </c>
      <c r="B2073" s="2">
        <v>1777</v>
      </c>
      <c r="C2073" s="2" t="s">
        <v>12868</v>
      </c>
      <c r="D2073" s="2" t="s">
        <v>12865</v>
      </c>
      <c r="E2073" s="2">
        <v>2072</v>
      </c>
      <c r="F2073" s="1">
        <v>8</v>
      </c>
      <c r="G2073" s="1" t="s">
        <v>3290</v>
      </c>
      <c r="H2073" s="1" t="s">
        <v>7348</v>
      </c>
      <c r="I2073" s="1">
        <v>2</v>
      </c>
      <c r="L2073" s="1">
        <v>5</v>
      </c>
      <c r="M2073" s="2" t="s">
        <v>13569</v>
      </c>
      <c r="N2073" s="2" t="s">
        <v>13570</v>
      </c>
      <c r="S2073" s="1" t="s">
        <v>130</v>
      </c>
      <c r="T2073" s="1" t="s">
        <v>7487</v>
      </c>
      <c r="W2073" s="1" t="s">
        <v>48</v>
      </c>
      <c r="X2073" s="1" t="s">
        <v>7670</v>
      </c>
      <c r="Y2073" s="1" t="s">
        <v>101</v>
      </c>
      <c r="Z2073" s="1" t="s">
        <v>7731</v>
      </c>
      <c r="AC2073" s="1">
        <v>58</v>
      </c>
      <c r="AD2073" s="1" t="s">
        <v>117</v>
      </c>
      <c r="AE2073" s="1" t="s">
        <v>9628</v>
      </c>
    </row>
    <row r="2074" spans="1:72" ht="13.5" customHeight="1">
      <c r="A2074" s="3" t="str">
        <f>HYPERLINK("http://kyu.snu.ac.kr/sdhj/index.jsp?type=hj/GK14657_00IH_0001_0028.jpg","1777_각북면_28")</f>
        <v>1777_각북면_28</v>
      </c>
      <c r="B2074" s="2">
        <v>1777</v>
      </c>
      <c r="C2074" s="2" t="s">
        <v>12868</v>
      </c>
      <c r="D2074" s="2" t="s">
        <v>12865</v>
      </c>
      <c r="E2074" s="2">
        <v>2073</v>
      </c>
      <c r="F2074" s="1">
        <v>8</v>
      </c>
      <c r="G2074" s="1" t="s">
        <v>3290</v>
      </c>
      <c r="H2074" s="1" t="s">
        <v>7348</v>
      </c>
      <c r="I2074" s="1">
        <v>2</v>
      </c>
      <c r="L2074" s="1">
        <v>5</v>
      </c>
      <c r="M2074" s="2" t="s">
        <v>13569</v>
      </c>
      <c r="N2074" s="2" t="s">
        <v>13570</v>
      </c>
      <c r="T2074" s="1" t="s">
        <v>15262</v>
      </c>
      <c r="U2074" s="1" t="s">
        <v>138</v>
      </c>
      <c r="V2074" s="1" t="s">
        <v>7522</v>
      </c>
      <c r="Y2074" s="1" t="s">
        <v>3403</v>
      </c>
      <c r="Z2074" s="1" t="s">
        <v>13030</v>
      </c>
      <c r="AC2074" s="1">
        <v>84</v>
      </c>
      <c r="AD2074" s="1" t="s">
        <v>259</v>
      </c>
      <c r="AE2074" s="1" t="s">
        <v>9658</v>
      </c>
      <c r="AT2074" s="1" t="s">
        <v>2189</v>
      </c>
      <c r="AU2074" s="1" t="s">
        <v>14527</v>
      </c>
      <c r="AV2074" s="1" t="s">
        <v>3404</v>
      </c>
      <c r="AW2074" s="1" t="s">
        <v>8894</v>
      </c>
      <c r="BB2074" s="1" t="s">
        <v>2374</v>
      </c>
      <c r="BC2074" s="1" t="s">
        <v>7650</v>
      </c>
      <c r="BD2074" s="1" t="s">
        <v>3405</v>
      </c>
      <c r="BE2074" s="1" t="s">
        <v>10714</v>
      </c>
    </row>
    <row r="2075" spans="1:72" ht="13.5" customHeight="1">
      <c r="A2075" s="3" t="str">
        <f>HYPERLINK("http://kyu.snu.ac.kr/sdhj/index.jsp?type=hj/GK14657_00IH_0001_0028.jpg","1777_각북면_28")</f>
        <v>1777_각북면_28</v>
      </c>
      <c r="B2075" s="2">
        <v>1777</v>
      </c>
      <c r="C2075" s="2" t="s">
        <v>12868</v>
      </c>
      <c r="D2075" s="2" t="s">
        <v>12865</v>
      </c>
      <c r="E2075" s="2">
        <v>2074</v>
      </c>
      <c r="F2075" s="1">
        <v>8</v>
      </c>
      <c r="G2075" s="1" t="s">
        <v>3290</v>
      </c>
      <c r="H2075" s="1" t="s">
        <v>7348</v>
      </c>
      <c r="I2075" s="1">
        <v>2</v>
      </c>
      <c r="L2075" s="1">
        <v>5</v>
      </c>
      <c r="M2075" s="2" t="s">
        <v>13569</v>
      </c>
      <c r="N2075" s="2" t="s">
        <v>13570</v>
      </c>
      <c r="T2075" s="1" t="s">
        <v>15262</v>
      </c>
      <c r="U2075" s="1" t="s">
        <v>109</v>
      </c>
      <c r="V2075" s="1" t="s">
        <v>7521</v>
      </c>
      <c r="Y2075" s="1" t="s">
        <v>192</v>
      </c>
      <c r="Z2075" s="1" t="s">
        <v>192</v>
      </c>
      <c r="AG2075" s="1" t="s">
        <v>7486</v>
      </c>
    </row>
    <row r="2076" spans="1:72" ht="13.5" customHeight="1">
      <c r="A2076" s="3" t="str">
        <f>HYPERLINK("http://kyu.snu.ac.kr/sdhj/index.jsp?type=hj/GK14657_00IH_0001_0028.jpg","1777_각북면_28")</f>
        <v>1777_각북면_28</v>
      </c>
      <c r="B2076" s="2">
        <v>1777</v>
      </c>
      <c r="C2076" s="2" t="s">
        <v>12868</v>
      </c>
      <c r="D2076" s="2" t="s">
        <v>12865</v>
      </c>
      <c r="E2076" s="2">
        <v>2075</v>
      </c>
      <c r="F2076" s="1">
        <v>8</v>
      </c>
      <c r="G2076" s="1" t="s">
        <v>3290</v>
      </c>
      <c r="H2076" s="1" t="s">
        <v>7348</v>
      </c>
      <c r="I2076" s="1">
        <v>2</v>
      </c>
      <c r="L2076" s="1">
        <v>5</v>
      </c>
      <c r="M2076" s="2" t="s">
        <v>13569</v>
      </c>
      <c r="N2076" s="2" t="s">
        <v>13570</v>
      </c>
      <c r="T2076" s="1" t="s">
        <v>15262</v>
      </c>
      <c r="U2076" s="1" t="s">
        <v>192</v>
      </c>
      <c r="V2076" s="1" t="s">
        <v>192</v>
      </c>
      <c r="Y2076" s="1" t="s">
        <v>12770</v>
      </c>
      <c r="Z2076" s="1" t="s">
        <v>12771</v>
      </c>
      <c r="AF2076" s="1" t="s">
        <v>3374</v>
      </c>
      <c r="AG2076" s="1" t="s">
        <v>9686</v>
      </c>
    </row>
    <row r="2077" spans="1:72" ht="13.5" customHeight="1">
      <c r="A2077" s="3" t="str">
        <f>HYPERLINK("http://kyu.snu.ac.kr/sdhj/index.jsp?type=hj/GK14657_00IH_0001_0028.jpg","1777_각북면_28")</f>
        <v>1777_각북면_28</v>
      </c>
      <c r="B2077" s="2">
        <v>1777</v>
      </c>
      <c r="C2077" s="2" t="s">
        <v>12868</v>
      </c>
      <c r="D2077" s="2" t="s">
        <v>12865</v>
      </c>
      <c r="E2077" s="2">
        <v>2076</v>
      </c>
      <c r="F2077" s="1">
        <v>8</v>
      </c>
      <c r="G2077" s="1" t="s">
        <v>3290</v>
      </c>
      <c r="H2077" s="1" t="s">
        <v>7348</v>
      </c>
      <c r="I2077" s="1">
        <v>2</v>
      </c>
      <c r="L2077" s="1">
        <v>5</v>
      </c>
      <c r="M2077" s="2" t="s">
        <v>13569</v>
      </c>
      <c r="N2077" s="2" t="s">
        <v>13570</v>
      </c>
      <c r="T2077" s="1" t="s">
        <v>15262</v>
      </c>
      <c r="U2077" s="1" t="s">
        <v>109</v>
      </c>
      <c r="V2077" s="1" t="s">
        <v>7521</v>
      </c>
      <c r="Y2077" s="1" t="s">
        <v>3406</v>
      </c>
      <c r="Z2077" s="1" t="s">
        <v>9051</v>
      </c>
      <c r="AC2077" s="1">
        <v>39</v>
      </c>
      <c r="AD2077" s="1" t="s">
        <v>995</v>
      </c>
      <c r="AE2077" s="1" t="s">
        <v>9643</v>
      </c>
      <c r="AT2077" s="1" t="s">
        <v>3056</v>
      </c>
      <c r="AU2077" s="1" t="s">
        <v>9860</v>
      </c>
      <c r="AV2077" s="1" t="s">
        <v>3407</v>
      </c>
      <c r="AW2077" s="1" t="s">
        <v>9933</v>
      </c>
      <c r="BB2077" s="1" t="s">
        <v>2374</v>
      </c>
      <c r="BC2077" s="1" t="s">
        <v>7650</v>
      </c>
      <c r="BD2077" s="1" t="s">
        <v>3408</v>
      </c>
      <c r="BE2077" s="1" t="s">
        <v>9807</v>
      </c>
    </row>
    <row r="2078" spans="1:72" ht="13.5" customHeight="1">
      <c r="A2078" s="3" t="str">
        <f>HYPERLINK("http://kyu.snu.ac.kr/sdhj/index.jsp?type=hj/GK14657_00IH_0001_0028.jpg","1777_각북면_28")</f>
        <v>1777_각북면_28</v>
      </c>
      <c r="B2078" s="2">
        <v>1777</v>
      </c>
      <c r="C2078" s="2" t="s">
        <v>12868</v>
      </c>
      <c r="D2078" s="2" t="s">
        <v>12865</v>
      </c>
      <c r="E2078" s="2">
        <v>2077</v>
      </c>
      <c r="F2078" s="1">
        <v>8</v>
      </c>
      <c r="G2078" s="1" t="s">
        <v>3290</v>
      </c>
      <c r="H2078" s="1" t="s">
        <v>7348</v>
      </c>
      <c r="I2078" s="1">
        <v>2</v>
      </c>
      <c r="L2078" s="1">
        <v>5</v>
      </c>
      <c r="M2078" s="2" t="s">
        <v>13569</v>
      </c>
      <c r="N2078" s="2" t="s">
        <v>13570</v>
      </c>
      <c r="T2078" s="1" t="s">
        <v>15262</v>
      </c>
      <c r="U2078" s="1" t="s">
        <v>138</v>
      </c>
      <c r="V2078" s="1" t="s">
        <v>7522</v>
      </c>
      <c r="Y2078" s="1" t="s">
        <v>3409</v>
      </c>
      <c r="Z2078" s="1" t="s">
        <v>9050</v>
      </c>
      <c r="AC2078" s="1">
        <v>17</v>
      </c>
      <c r="AD2078" s="1" t="s">
        <v>68</v>
      </c>
      <c r="AE2078" s="1" t="s">
        <v>9623</v>
      </c>
      <c r="AT2078" s="1" t="s">
        <v>3056</v>
      </c>
      <c r="AU2078" s="1" t="s">
        <v>9860</v>
      </c>
      <c r="AV2078" s="1" t="s">
        <v>1196</v>
      </c>
      <c r="AW2078" s="1" t="s">
        <v>9451</v>
      </c>
      <c r="BB2078" s="1" t="s">
        <v>2374</v>
      </c>
      <c r="BC2078" s="1" t="s">
        <v>7650</v>
      </c>
      <c r="BD2078" s="1" t="s">
        <v>3410</v>
      </c>
      <c r="BE2078" s="1" t="s">
        <v>10711</v>
      </c>
    </row>
    <row r="2079" spans="1:72" ht="13.5" customHeight="1">
      <c r="A2079" s="3" t="str">
        <f>HYPERLINK("http://kyu.snu.ac.kr/sdhj/index.jsp?type=hj/GK14657_00IH_0001_0028.jpg","1777_각북면_28")</f>
        <v>1777_각북면_28</v>
      </c>
      <c r="B2079" s="2">
        <v>1777</v>
      </c>
      <c r="C2079" s="2" t="s">
        <v>12868</v>
      </c>
      <c r="D2079" s="2" t="s">
        <v>12865</v>
      </c>
      <c r="E2079" s="2">
        <v>2078</v>
      </c>
      <c r="F2079" s="1">
        <v>8</v>
      </c>
      <c r="G2079" s="1" t="s">
        <v>3290</v>
      </c>
      <c r="H2079" s="1" t="s">
        <v>7348</v>
      </c>
      <c r="I2079" s="1">
        <v>2</v>
      </c>
      <c r="L2079" s="1">
        <v>5</v>
      </c>
      <c r="M2079" s="2" t="s">
        <v>13569</v>
      </c>
      <c r="N2079" s="2" t="s">
        <v>13570</v>
      </c>
      <c r="T2079" s="1" t="s">
        <v>15262</v>
      </c>
      <c r="U2079" s="1" t="s">
        <v>109</v>
      </c>
      <c r="V2079" s="1" t="s">
        <v>7521</v>
      </c>
      <c r="Y2079" s="1" t="s">
        <v>3411</v>
      </c>
      <c r="Z2079" s="1" t="s">
        <v>9049</v>
      </c>
      <c r="AC2079" s="1">
        <v>18</v>
      </c>
      <c r="AD2079" s="1" t="s">
        <v>417</v>
      </c>
      <c r="AE2079" s="1" t="s">
        <v>9116</v>
      </c>
      <c r="AT2079" s="1" t="s">
        <v>3056</v>
      </c>
      <c r="AU2079" s="1" t="s">
        <v>9860</v>
      </c>
      <c r="AV2079" s="1" t="s">
        <v>3412</v>
      </c>
      <c r="AW2079" s="1" t="s">
        <v>10368</v>
      </c>
      <c r="BB2079" s="1" t="s">
        <v>2374</v>
      </c>
      <c r="BC2079" s="1" t="s">
        <v>7650</v>
      </c>
      <c r="BD2079" s="1" t="s">
        <v>3413</v>
      </c>
      <c r="BE2079" s="1" t="s">
        <v>9051</v>
      </c>
    </row>
    <row r="2080" spans="1:72" ht="13.5" customHeight="1">
      <c r="A2080" s="3" t="str">
        <f>HYPERLINK("http://kyu.snu.ac.kr/sdhj/index.jsp?type=hj/GK14657_00IH_0001_0028.jpg","1777_각북면_28")</f>
        <v>1777_각북면_28</v>
      </c>
      <c r="B2080" s="2">
        <v>1777</v>
      </c>
      <c r="C2080" s="2" t="s">
        <v>12868</v>
      </c>
      <c r="D2080" s="2" t="s">
        <v>12865</v>
      </c>
      <c r="E2080" s="2">
        <v>2079</v>
      </c>
      <c r="F2080" s="1">
        <v>8</v>
      </c>
      <c r="G2080" s="1" t="s">
        <v>3290</v>
      </c>
      <c r="H2080" s="1" t="s">
        <v>7348</v>
      </c>
      <c r="I2080" s="1">
        <v>2</v>
      </c>
      <c r="L2080" s="1">
        <v>5</v>
      </c>
      <c r="M2080" s="2" t="s">
        <v>13569</v>
      </c>
      <c r="N2080" s="2" t="s">
        <v>13570</v>
      </c>
      <c r="T2080" s="1" t="s">
        <v>15262</v>
      </c>
      <c r="U2080" s="1" t="s">
        <v>192</v>
      </c>
      <c r="V2080" s="1" t="s">
        <v>192</v>
      </c>
      <c r="Y2080" s="1" t="s">
        <v>3414</v>
      </c>
      <c r="Z2080" s="1" t="s">
        <v>7761</v>
      </c>
      <c r="AC2080" s="1">
        <v>10</v>
      </c>
      <c r="AD2080" s="1" t="s">
        <v>386</v>
      </c>
      <c r="AE2080" s="1" t="s">
        <v>9619</v>
      </c>
    </row>
    <row r="2081" spans="1:72" ht="13.5" customHeight="1">
      <c r="A2081" s="3" t="str">
        <f>HYPERLINK("http://kyu.snu.ac.kr/sdhj/index.jsp?type=hj/GK14657_00IH_0001_0028.jpg","1777_각북면_28")</f>
        <v>1777_각북면_28</v>
      </c>
      <c r="B2081" s="2">
        <v>1777</v>
      </c>
      <c r="C2081" s="2" t="s">
        <v>12868</v>
      </c>
      <c r="D2081" s="2" t="s">
        <v>12865</v>
      </c>
      <c r="E2081" s="2">
        <v>2080</v>
      </c>
      <c r="F2081" s="1">
        <v>8</v>
      </c>
      <c r="G2081" s="1" t="s">
        <v>3290</v>
      </c>
      <c r="H2081" s="1" t="s">
        <v>7348</v>
      </c>
      <c r="I2081" s="1">
        <v>2</v>
      </c>
      <c r="L2081" s="1">
        <v>5</v>
      </c>
      <c r="M2081" s="2" t="s">
        <v>13569</v>
      </c>
      <c r="N2081" s="2" t="s">
        <v>13570</v>
      </c>
      <c r="T2081" s="1" t="s">
        <v>15262</v>
      </c>
      <c r="U2081" s="1" t="s">
        <v>109</v>
      </c>
      <c r="V2081" s="1" t="s">
        <v>7521</v>
      </c>
      <c r="Y2081" s="1" t="s">
        <v>3415</v>
      </c>
      <c r="Z2081" s="1" t="s">
        <v>9048</v>
      </c>
      <c r="AC2081" s="1">
        <v>7</v>
      </c>
      <c r="AD2081" s="1" t="s">
        <v>108</v>
      </c>
      <c r="AE2081" s="1" t="s">
        <v>9615</v>
      </c>
    </row>
    <row r="2082" spans="1:72" ht="13.5" customHeight="1">
      <c r="A2082" s="3" t="str">
        <f>HYPERLINK("http://kyu.snu.ac.kr/sdhj/index.jsp?type=hj/GK14657_00IH_0001_0028.jpg","1777_각북면_28")</f>
        <v>1777_각북면_28</v>
      </c>
      <c r="B2082" s="2">
        <v>1777</v>
      </c>
      <c r="C2082" s="2" t="s">
        <v>12868</v>
      </c>
      <c r="D2082" s="2" t="s">
        <v>12865</v>
      </c>
      <c r="E2082" s="2">
        <v>2081</v>
      </c>
      <c r="F2082" s="1">
        <v>8</v>
      </c>
      <c r="G2082" s="1" t="s">
        <v>3290</v>
      </c>
      <c r="H2082" s="1" t="s">
        <v>7348</v>
      </c>
      <c r="I2082" s="1">
        <v>2</v>
      </c>
      <c r="L2082" s="1">
        <v>5</v>
      </c>
      <c r="M2082" s="2" t="s">
        <v>13569</v>
      </c>
      <c r="N2082" s="2" t="s">
        <v>13570</v>
      </c>
      <c r="T2082" s="1" t="s">
        <v>15262</v>
      </c>
      <c r="U2082" s="1" t="s">
        <v>138</v>
      </c>
      <c r="V2082" s="1" t="s">
        <v>7522</v>
      </c>
      <c r="Y2082" s="1" t="s">
        <v>3416</v>
      </c>
      <c r="Z2082" s="1" t="s">
        <v>9047</v>
      </c>
      <c r="AC2082" s="1">
        <v>8</v>
      </c>
      <c r="AD2082" s="1" t="s">
        <v>157</v>
      </c>
      <c r="AE2082" s="1" t="s">
        <v>9078</v>
      </c>
      <c r="AF2082" s="1" t="s">
        <v>71</v>
      </c>
      <c r="AG2082" s="1" t="s">
        <v>9052</v>
      </c>
    </row>
    <row r="2083" spans="1:72" ht="13.5" customHeight="1">
      <c r="A2083" s="3" t="str">
        <f>HYPERLINK("http://kyu.snu.ac.kr/sdhj/index.jsp?type=hj/GK14657_00IH_0001_0028.jpg","1777_각북면_28")</f>
        <v>1777_각북면_28</v>
      </c>
      <c r="B2083" s="2">
        <v>1777</v>
      </c>
      <c r="C2083" s="2" t="s">
        <v>12868</v>
      </c>
      <c r="D2083" s="2" t="s">
        <v>12865</v>
      </c>
      <c r="E2083" s="2">
        <v>2082</v>
      </c>
      <c r="F2083" s="1">
        <v>8</v>
      </c>
      <c r="G2083" s="1" t="s">
        <v>3290</v>
      </c>
      <c r="H2083" s="1" t="s">
        <v>7348</v>
      </c>
      <c r="I2083" s="1">
        <v>3</v>
      </c>
      <c r="J2083" s="1" t="s">
        <v>3417</v>
      </c>
      <c r="K2083" s="1" t="s">
        <v>7421</v>
      </c>
      <c r="L2083" s="1">
        <v>1</v>
      </c>
      <c r="M2083" s="2" t="s">
        <v>13571</v>
      </c>
      <c r="N2083" s="2" t="s">
        <v>13572</v>
      </c>
      <c r="T2083" s="1" t="s">
        <v>12957</v>
      </c>
      <c r="U2083" s="1" t="s">
        <v>174</v>
      </c>
      <c r="V2083" s="1" t="s">
        <v>7523</v>
      </c>
      <c r="W2083" s="1" t="s">
        <v>688</v>
      </c>
      <c r="X2083" s="1" t="s">
        <v>7681</v>
      </c>
      <c r="Y2083" s="1" t="s">
        <v>3418</v>
      </c>
      <c r="Z2083" s="1" t="s">
        <v>9046</v>
      </c>
      <c r="AC2083" s="1">
        <v>42</v>
      </c>
      <c r="AD2083" s="1" t="s">
        <v>348</v>
      </c>
      <c r="AE2083" s="1" t="s">
        <v>9645</v>
      </c>
      <c r="AJ2083" s="1" t="s">
        <v>17</v>
      </c>
      <c r="AK2083" s="1" t="s">
        <v>9765</v>
      </c>
      <c r="AL2083" s="1" t="s">
        <v>689</v>
      </c>
      <c r="AM2083" s="1" t="s">
        <v>14478</v>
      </c>
      <c r="AT2083" s="1" t="s">
        <v>79</v>
      </c>
      <c r="AU2083" s="1" t="s">
        <v>9844</v>
      </c>
      <c r="AV2083" s="1" t="s">
        <v>3419</v>
      </c>
      <c r="AW2083" s="1" t="s">
        <v>10367</v>
      </c>
      <c r="BG2083" s="1" t="s">
        <v>79</v>
      </c>
      <c r="BH2083" s="1" t="s">
        <v>9844</v>
      </c>
      <c r="BI2083" s="1" t="s">
        <v>1915</v>
      </c>
      <c r="BJ2083" s="1" t="s">
        <v>10362</v>
      </c>
      <c r="BK2083" s="1" t="s">
        <v>1231</v>
      </c>
      <c r="BL2083" s="1" t="s">
        <v>9846</v>
      </c>
      <c r="BM2083" s="1" t="s">
        <v>3420</v>
      </c>
      <c r="BN2083" s="1" t="s">
        <v>8222</v>
      </c>
      <c r="BO2083" s="1" t="s">
        <v>79</v>
      </c>
      <c r="BP2083" s="1" t="s">
        <v>9844</v>
      </c>
      <c r="BQ2083" s="1" t="s">
        <v>3421</v>
      </c>
      <c r="BR2083" s="1" t="s">
        <v>12372</v>
      </c>
      <c r="BS2083" s="1" t="s">
        <v>205</v>
      </c>
      <c r="BT2083" s="1" t="s">
        <v>9777</v>
      </c>
    </row>
    <row r="2084" spans="1:72" ht="13.5" customHeight="1">
      <c r="A2084" s="3" t="str">
        <f>HYPERLINK("http://kyu.snu.ac.kr/sdhj/index.jsp?type=hj/GK14657_00IH_0001_0028.jpg","1777_각북면_28")</f>
        <v>1777_각북면_28</v>
      </c>
      <c r="B2084" s="2">
        <v>1777</v>
      </c>
      <c r="C2084" s="2" t="s">
        <v>12868</v>
      </c>
      <c r="D2084" s="2" t="s">
        <v>12865</v>
      </c>
      <c r="E2084" s="2">
        <v>2083</v>
      </c>
      <c r="F2084" s="1">
        <v>8</v>
      </c>
      <c r="G2084" s="1" t="s">
        <v>3290</v>
      </c>
      <c r="H2084" s="1" t="s">
        <v>7348</v>
      </c>
      <c r="I2084" s="1">
        <v>3</v>
      </c>
      <c r="L2084" s="1">
        <v>1</v>
      </c>
      <c r="M2084" s="2" t="s">
        <v>13571</v>
      </c>
      <c r="N2084" s="2" t="s">
        <v>13572</v>
      </c>
      <c r="S2084" s="1" t="s">
        <v>47</v>
      </c>
      <c r="T2084" s="1" t="s">
        <v>179</v>
      </c>
      <c r="W2084" s="1" t="s">
        <v>1428</v>
      </c>
      <c r="X2084" s="1" t="s">
        <v>7682</v>
      </c>
      <c r="Y2084" s="1" t="s">
        <v>101</v>
      </c>
      <c r="Z2084" s="1" t="s">
        <v>7731</v>
      </c>
      <c r="AC2084" s="1">
        <v>34</v>
      </c>
      <c r="AD2084" s="1" t="s">
        <v>63</v>
      </c>
      <c r="AE2084" s="1" t="s">
        <v>9638</v>
      </c>
      <c r="AJ2084" s="1" t="s">
        <v>465</v>
      </c>
      <c r="AK2084" s="1" t="s">
        <v>9766</v>
      </c>
      <c r="AL2084" s="1" t="s">
        <v>3422</v>
      </c>
      <c r="AM2084" s="1" t="s">
        <v>14518</v>
      </c>
      <c r="AT2084" s="1" t="s">
        <v>3423</v>
      </c>
      <c r="AU2084" s="1" t="s">
        <v>9868</v>
      </c>
      <c r="AV2084" s="1" t="s">
        <v>2954</v>
      </c>
      <c r="AW2084" s="1" t="s">
        <v>10366</v>
      </c>
      <c r="BG2084" s="1" t="s">
        <v>79</v>
      </c>
      <c r="BH2084" s="1" t="s">
        <v>9844</v>
      </c>
      <c r="BI2084" s="1" t="s">
        <v>15454</v>
      </c>
      <c r="BJ2084" s="1" t="s">
        <v>11113</v>
      </c>
      <c r="BK2084" s="1" t="s">
        <v>79</v>
      </c>
      <c r="BL2084" s="1" t="s">
        <v>9844</v>
      </c>
      <c r="BM2084" s="1" t="s">
        <v>2955</v>
      </c>
      <c r="BN2084" s="1" t="s">
        <v>10058</v>
      </c>
      <c r="BO2084" s="1" t="s">
        <v>79</v>
      </c>
      <c r="BP2084" s="1" t="s">
        <v>9844</v>
      </c>
      <c r="BQ2084" s="1" t="s">
        <v>2956</v>
      </c>
      <c r="BR2084" s="1" t="s">
        <v>12371</v>
      </c>
      <c r="BS2084" s="1" t="s">
        <v>357</v>
      </c>
      <c r="BT2084" s="1" t="s">
        <v>9771</v>
      </c>
    </row>
    <row r="2085" spans="1:72" ht="13.5" customHeight="1">
      <c r="A2085" s="3" t="str">
        <f>HYPERLINK("http://kyu.snu.ac.kr/sdhj/index.jsp?type=hj/GK14657_00IH_0001_0028.jpg","1777_각북면_28")</f>
        <v>1777_각북면_28</v>
      </c>
      <c r="B2085" s="2">
        <v>1777</v>
      </c>
      <c r="C2085" s="2" t="s">
        <v>12868</v>
      </c>
      <c r="D2085" s="2" t="s">
        <v>12865</v>
      </c>
      <c r="E2085" s="2">
        <v>2084</v>
      </c>
      <c r="F2085" s="1">
        <v>8</v>
      </c>
      <c r="G2085" s="1" t="s">
        <v>3290</v>
      </c>
      <c r="H2085" s="1" t="s">
        <v>7348</v>
      </c>
      <c r="I2085" s="1">
        <v>3</v>
      </c>
      <c r="L2085" s="1">
        <v>1</v>
      </c>
      <c r="M2085" s="2" t="s">
        <v>13571</v>
      </c>
      <c r="N2085" s="2" t="s">
        <v>13572</v>
      </c>
      <c r="T2085" s="1" t="s">
        <v>15262</v>
      </c>
      <c r="U2085" s="1" t="s">
        <v>109</v>
      </c>
      <c r="V2085" s="1" t="s">
        <v>7521</v>
      </c>
      <c r="Y2085" s="1" t="s">
        <v>3424</v>
      </c>
      <c r="Z2085" s="1" t="s">
        <v>8166</v>
      </c>
      <c r="AF2085" s="1" t="s">
        <v>3425</v>
      </c>
      <c r="AG2085" s="1" t="s">
        <v>9696</v>
      </c>
    </row>
    <row r="2086" spans="1:72" ht="13.5" customHeight="1">
      <c r="A2086" s="3" t="str">
        <f>HYPERLINK("http://kyu.snu.ac.kr/sdhj/index.jsp?type=hj/GK14657_00IH_0001_0028.jpg","1777_각북면_28")</f>
        <v>1777_각북면_28</v>
      </c>
      <c r="B2086" s="2">
        <v>1777</v>
      </c>
      <c r="C2086" s="2" t="s">
        <v>12868</v>
      </c>
      <c r="D2086" s="2" t="s">
        <v>12865</v>
      </c>
      <c r="E2086" s="2">
        <v>2085</v>
      </c>
      <c r="F2086" s="1">
        <v>8</v>
      </c>
      <c r="G2086" s="1" t="s">
        <v>3290</v>
      </c>
      <c r="H2086" s="1" t="s">
        <v>7348</v>
      </c>
      <c r="I2086" s="1">
        <v>3</v>
      </c>
      <c r="L2086" s="1">
        <v>1</v>
      </c>
      <c r="M2086" s="2" t="s">
        <v>13571</v>
      </c>
      <c r="N2086" s="2" t="s">
        <v>13572</v>
      </c>
      <c r="T2086" s="1" t="s">
        <v>15262</v>
      </c>
      <c r="U2086" s="1" t="s">
        <v>109</v>
      </c>
      <c r="V2086" s="1" t="s">
        <v>7521</v>
      </c>
      <c r="Y2086" s="1" t="s">
        <v>3426</v>
      </c>
      <c r="Z2086" s="1" t="s">
        <v>8501</v>
      </c>
      <c r="AC2086" s="1">
        <v>39</v>
      </c>
      <c r="AD2086" s="1" t="s">
        <v>995</v>
      </c>
      <c r="AE2086" s="1" t="s">
        <v>9643</v>
      </c>
    </row>
    <row r="2087" spans="1:72" ht="13.5" customHeight="1">
      <c r="A2087" s="3" t="str">
        <f>HYPERLINK("http://kyu.snu.ac.kr/sdhj/index.jsp?type=hj/GK14657_00IH_0001_0028.jpg","1777_각북면_28")</f>
        <v>1777_각북면_28</v>
      </c>
      <c r="B2087" s="2">
        <v>1777</v>
      </c>
      <c r="C2087" s="2" t="s">
        <v>12868</v>
      </c>
      <c r="D2087" s="2" t="s">
        <v>12865</v>
      </c>
      <c r="E2087" s="2">
        <v>2086</v>
      </c>
      <c r="F2087" s="1">
        <v>8</v>
      </c>
      <c r="G2087" s="1" t="s">
        <v>3290</v>
      </c>
      <c r="H2087" s="1" t="s">
        <v>7348</v>
      </c>
      <c r="I2087" s="1">
        <v>3</v>
      </c>
      <c r="L2087" s="1">
        <v>1</v>
      </c>
      <c r="M2087" s="2" t="s">
        <v>13571</v>
      </c>
      <c r="N2087" s="2" t="s">
        <v>13572</v>
      </c>
      <c r="T2087" s="1" t="s">
        <v>15262</v>
      </c>
      <c r="U2087" s="1" t="s">
        <v>109</v>
      </c>
      <c r="V2087" s="1" t="s">
        <v>7521</v>
      </c>
      <c r="Y2087" s="1" t="s">
        <v>3427</v>
      </c>
      <c r="Z2087" s="1" t="s">
        <v>9045</v>
      </c>
      <c r="AC2087" s="1">
        <v>7</v>
      </c>
      <c r="AD2087" s="1" t="s">
        <v>108</v>
      </c>
      <c r="AE2087" s="1" t="s">
        <v>9615</v>
      </c>
    </row>
    <row r="2088" spans="1:72" ht="13.5" customHeight="1">
      <c r="A2088" s="3" t="str">
        <f>HYPERLINK("http://kyu.snu.ac.kr/sdhj/index.jsp?type=hj/GK14657_00IH_0001_0028.jpg","1777_각북면_28")</f>
        <v>1777_각북면_28</v>
      </c>
      <c r="B2088" s="2">
        <v>1777</v>
      </c>
      <c r="C2088" s="2" t="s">
        <v>12868</v>
      </c>
      <c r="D2088" s="2" t="s">
        <v>12865</v>
      </c>
      <c r="E2088" s="2">
        <v>2087</v>
      </c>
      <c r="F2088" s="1">
        <v>8</v>
      </c>
      <c r="G2088" s="1" t="s">
        <v>3290</v>
      </c>
      <c r="H2088" s="1" t="s">
        <v>7348</v>
      </c>
      <c r="I2088" s="1">
        <v>3</v>
      </c>
      <c r="L2088" s="1">
        <v>1</v>
      </c>
      <c r="M2088" s="2" t="s">
        <v>13571</v>
      </c>
      <c r="N2088" s="2" t="s">
        <v>13572</v>
      </c>
      <c r="T2088" s="1" t="s">
        <v>15262</v>
      </c>
      <c r="U2088" s="1" t="s">
        <v>109</v>
      </c>
      <c r="V2088" s="1" t="s">
        <v>7521</v>
      </c>
      <c r="Y2088" s="1" t="s">
        <v>3122</v>
      </c>
      <c r="Z2088" s="1" t="s">
        <v>9044</v>
      </c>
      <c r="AC2088" s="1">
        <v>5</v>
      </c>
      <c r="AD2088" s="1" t="s">
        <v>201</v>
      </c>
      <c r="AE2088" s="1" t="s">
        <v>9636</v>
      </c>
    </row>
    <row r="2089" spans="1:72" ht="13.5" customHeight="1">
      <c r="A2089" s="3" t="str">
        <f>HYPERLINK("http://kyu.snu.ac.kr/sdhj/index.jsp?type=hj/GK14657_00IH_0001_0028.jpg","1777_각북면_28")</f>
        <v>1777_각북면_28</v>
      </c>
      <c r="B2089" s="2">
        <v>1777</v>
      </c>
      <c r="C2089" s="2" t="s">
        <v>12868</v>
      </c>
      <c r="D2089" s="2" t="s">
        <v>12865</v>
      </c>
      <c r="E2089" s="2">
        <v>2088</v>
      </c>
      <c r="F2089" s="1">
        <v>8</v>
      </c>
      <c r="G2089" s="1" t="s">
        <v>3290</v>
      </c>
      <c r="H2089" s="1" t="s">
        <v>7348</v>
      </c>
      <c r="I2089" s="1">
        <v>3</v>
      </c>
      <c r="L2089" s="1">
        <v>2</v>
      </c>
      <c r="M2089" s="2" t="s">
        <v>13573</v>
      </c>
      <c r="N2089" s="2" t="s">
        <v>13574</v>
      </c>
      <c r="O2089" s="1" t="s">
        <v>6</v>
      </c>
      <c r="P2089" s="1" t="s">
        <v>7461</v>
      </c>
      <c r="T2089" s="1" t="s">
        <v>12957</v>
      </c>
      <c r="U2089" s="1" t="s">
        <v>174</v>
      </c>
      <c r="V2089" s="1" t="s">
        <v>7523</v>
      </c>
      <c r="W2089" s="1" t="s">
        <v>38</v>
      </c>
      <c r="X2089" s="1" t="s">
        <v>12968</v>
      </c>
      <c r="Y2089" s="1" t="s">
        <v>3428</v>
      </c>
      <c r="Z2089" s="1" t="s">
        <v>9043</v>
      </c>
      <c r="AC2089" s="1">
        <v>39</v>
      </c>
      <c r="AD2089" s="1" t="s">
        <v>995</v>
      </c>
      <c r="AE2089" s="1" t="s">
        <v>9643</v>
      </c>
      <c r="AJ2089" s="1" t="s">
        <v>17</v>
      </c>
      <c r="AK2089" s="1" t="s">
        <v>9765</v>
      </c>
      <c r="AL2089" s="1" t="s">
        <v>1871</v>
      </c>
      <c r="AM2089" s="1" t="s">
        <v>9804</v>
      </c>
      <c r="AT2089" s="1" t="s">
        <v>79</v>
      </c>
      <c r="AU2089" s="1" t="s">
        <v>9844</v>
      </c>
      <c r="AV2089" s="1" t="s">
        <v>3429</v>
      </c>
      <c r="AW2089" s="1" t="s">
        <v>10216</v>
      </c>
      <c r="BG2089" s="1" t="s">
        <v>79</v>
      </c>
      <c r="BH2089" s="1" t="s">
        <v>9844</v>
      </c>
      <c r="BI2089" s="1" t="s">
        <v>3430</v>
      </c>
      <c r="BJ2089" s="1" t="s">
        <v>10992</v>
      </c>
      <c r="BK2089" s="1" t="s">
        <v>350</v>
      </c>
      <c r="BL2089" s="1" t="s">
        <v>9864</v>
      </c>
      <c r="BM2089" s="1" t="s">
        <v>3431</v>
      </c>
      <c r="BN2089" s="1" t="s">
        <v>11593</v>
      </c>
      <c r="BO2089" s="1" t="s">
        <v>936</v>
      </c>
      <c r="BP2089" s="1" t="s">
        <v>9876</v>
      </c>
      <c r="BQ2089" s="1" t="s">
        <v>3432</v>
      </c>
      <c r="BR2089" s="1" t="s">
        <v>12221</v>
      </c>
      <c r="BS2089" s="1" t="s">
        <v>237</v>
      </c>
      <c r="BT2089" s="1" t="s">
        <v>9715</v>
      </c>
    </row>
    <row r="2090" spans="1:72" ht="13.5" customHeight="1">
      <c r="A2090" s="3" t="str">
        <f>HYPERLINK("http://kyu.snu.ac.kr/sdhj/index.jsp?type=hj/GK14657_00IH_0001_0028.jpg","1777_각북면_28")</f>
        <v>1777_각북면_28</v>
      </c>
      <c r="B2090" s="2">
        <v>1777</v>
      </c>
      <c r="C2090" s="2" t="s">
        <v>12868</v>
      </c>
      <c r="D2090" s="2" t="s">
        <v>12865</v>
      </c>
      <c r="E2090" s="2">
        <v>2089</v>
      </c>
      <c r="F2090" s="1">
        <v>8</v>
      </c>
      <c r="G2090" s="1" t="s">
        <v>3290</v>
      </c>
      <c r="H2090" s="1" t="s">
        <v>7348</v>
      </c>
      <c r="I2090" s="1">
        <v>3</v>
      </c>
      <c r="L2090" s="1">
        <v>2</v>
      </c>
      <c r="M2090" s="2" t="s">
        <v>13573</v>
      </c>
      <c r="N2090" s="2" t="s">
        <v>13574</v>
      </c>
      <c r="T2090" s="1" t="s">
        <v>15262</v>
      </c>
      <c r="U2090" s="1" t="s">
        <v>138</v>
      </c>
      <c r="V2090" s="1" t="s">
        <v>7522</v>
      </c>
      <c r="Y2090" s="1" t="s">
        <v>3433</v>
      </c>
      <c r="Z2090" s="1" t="s">
        <v>9042</v>
      </c>
      <c r="AC2090" s="1">
        <v>84</v>
      </c>
      <c r="AD2090" s="1" t="s">
        <v>259</v>
      </c>
      <c r="AE2090" s="1" t="s">
        <v>9658</v>
      </c>
    </row>
    <row r="2091" spans="1:72" ht="13.5" customHeight="1">
      <c r="A2091" s="3" t="str">
        <f>HYPERLINK("http://kyu.snu.ac.kr/sdhj/index.jsp?type=hj/GK14657_00IH_0001_0028.jpg","1777_각북면_28")</f>
        <v>1777_각북면_28</v>
      </c>
      <c r="B2091" s="2">
        <v>1777</v>
      </c>
      <c r="C2091" s="2" t="s">
        <v>12868</v>
      </c>
      <c r="D2091" s="2" t="s">
        <v>12865</v>
      </c>
      <c r="E2091" s="2">
        <v>2090</v>
      </c>
      <c r="F2091" s="1">
        <v>8</v>
      </c>
      <c r="G2091" s="1" t="s">
        <v>3290</v>
      </c>
      <c r="H2091" s="1" t="s">
        <v>7348</v>
      </c>
      <c r="I2091" s="1">
        <v>3</v>
      </c>
      <c r="L2091" s="1">
        <v>2</v>
      </c>
      <c r="M2091" s="2" t="s">
        <v>13573</v>
      </c>
      <c r="N2091" s="2" t="s">
        <v>13574</v>
      </c>
      <c r="T2091" s="1" t="s">
        <v>15262</v>
      </c>
      <c r="U2091" s="1" t="s">
        <v>109</v>
      </c>
      <c r="V2091" s="1" t="s">
        <v>7521</v>
      </c>
      <c r="Y2091" s="1" t="s">
        <v>3434</v>
      </c>
      <c r="Z2091" s="1" t="s">
        <v>7821</v>
      </c>
      <c r="AF2091" s="1" t="s">
        <v>93</v>
      </c>
      <c r="AG2091" s="1" t="s">
        <v>7486</v>
      </c>
    </row>
    <row r="2092" spans="1:72" ht="13.5" customHeight="1">
      <c r="A2092" s="3" t="str">
        <f>HYPERLINK("http://kyu.snu.ac.kr/sdhj/index.jsp?type=hj/GK14657_00IH_0001_0028.jpg","1777_각북면_28")</f>
        <v>1777_각북면_28</v>
      </c>
      <c r="B2092" s="2">
        <v>1777</v>
      </c>
      <c r="C2092" s="2" t="s">
        <v>12868</v>
      </c>
      <c r="D2092" s="2" t="s">
        <v>12865</v>
      </c>
      <c r="E2092" s="2">
        <v>2091</v>
      </c>
      <c r="F2092" s="1">
        <v>8</v>
      </c>
      <c r="G2092" s="1" t="s">
        <v>3290</v>
      </c>
      <c r="H2092" s="1" t="s">
        <v>7348</v>
      </c>
      <c r="I2092" s="1">
        <v>3</v>
      </c>
      <c r="L2092" s="1">
        <v>2</v>
      </c>
      <c r="M2092" s="2" t="s">
        <v>13573</v>
      </c>
      <c r="N2092" s="2" t="s">
        <v>13574</v>
      </c>
      <c r="T2092" s="1" t="s">
        <v>15262</v>
      </c>
      <c r="U2092" s="1" t="s">
        <v>109</v>
      </c>
      <c r="V2092" s="1" t="s">
        <v>7521</v>
      </c>
      <c r="Y2092" s="1" t="s">
        <v>3435</v>
      </c>
      <c r="Z2092" s="1" t="s">
        <v>9041</v>
      </c>
      <c r="AC2092" s="1">
        <v>10</v>
      </c>
      <c r="AD2092" s="1" t="s">
        <v>386</v>
      </c>
      <c r="AE2092" s="1" t="s">
        <v>9619</v>
      </c>
    </row>
    <row r="2093" spans="1:72" ht="13.5" customHeight="1">
      <c r="A2093" s="3" t="str">
        <f>HYPERLINK("http://kyu.snu.ac.kr/sdhj/index.jsp?type=hj/GK14657_00IH_0001_0028.jpg","1777_각북면_28")</f>
        <v>1777_각북면_28</v>
      </c>
      <c r="B2093" s="2">
        <v>1777</v>
      </c>
      <c r="C2093" s="2" t="s">
        <v>12868</v>
      </c>
      <c r="D2093" s="2" t="s">
        <v>12865</v>
      </c>
      <c r="E2093" s="2">
        <v>2092</v>
      </c>
      <c r="F2093" s="1">
        <v>8</v>
      </c>
      <c r="G2093" s="1" t="s">
        <v>3290</v>
      </c>
      <c r="H2093" s="1" t="s">
        <v>7348</v>
      </c>
      <c r="I2093" s="1">
        <v>3</v>
      </c>
      <c r="L2093" s="1">
        <v>3</v>
      </c>
      <c r="M2093" s="2" t="s">
        <v>13575</v>
      </c>
      <c r="N2093" s="2" t="s">
        <v>13576</v>
      </c>
      <c r="T2093" s="1" t="s">
        <v>12957</v>
      </c>
      <c r="U2093" s="1" t="s">
        <v>174</v>
      </c>
      <c r="V2093" s="1" t="s">
        <v>7523</v>
      </c>
      <c r="W2093" s="1" t="s">
        <v>2572</v>
      </c>
      <c r="X2093" s="1" t="s">
        <v>7708</v>
      </c>
      <c r="Y2093" s="1" t="s">
        <v>640</v>
      </c>
      <c r="Z2093" s="1" t="s">
        <v>9040</v>
      </c>
      <c r="AC2093" s="1">
        <v>48</v>
      </c>
      <c r="AD2093" s="1" t="s">
        <v>334</v>
      </c>
      <c r="AE2093" s="1" t="s">
        <v>9662</v>
      </c>
      <c r="AJ2093" s="1" t="s">
        <v>17</v>
      </c>
      <c r="AK2093" s="1" t="s">
        <v>9765</v>
      </c>
      <c r="AL2093" s="1" t="s">
        <v>1871</v>
      </c>
      <c r="AM2093" s="1" t="s">
        <v>9804</v>
      </c>
      <c r="AT2093" s="1" t="s">
        <v>79</v>
      </c>
      <c r="AU2093" s="1" t="s">
        <v>9844</v>
      </c>
      <c r="AV2093" s="1" t="s">
        <v>3436</v>
      </c>
      <c r="AW2093" s="1" t="s">
        <v>10365</v>
      </c>
      <c r="BG2093" s="1" t="s">
        <v>79</v>
      </c>
      <c r="BH2093" s="1" t="s">
        <v>9844</v>
      </c>
      <c r="BI2093" s="1" t="s">
        <v>3437</v>
      </c>
      <c r="BJ2093" s="1" t="s">
        <v>10359</v>
      </c>
      <c r="BK2093" s="1" t="s">
        <v>79</v>
      </c>
      <c r="BL2093" s="1" t="s">
        <v>9844</v>
      </c>
      <c r="BM2093" s="1" t="s">
        <v>3384</v>
      </c>
      <c r="BN2093" s="1" t="s">
        <v>11110</v>
      </c>
      <c r="BO2093" s="1" t="s">
        <v>79</v>
      </c>
      <c r="BP2093" s="1" t="s">
        <v>9844</v>
      </c>
      <c r="BQ2093" s="1" t="s">
        <v>3438</v>
      </c>
      <c r="BR2093" s="1" t="s">
        <v>12370</v>
      </c>
      <c r="BS2093" s="1" t="s">
        <v>3439</v>
      </c>
      <c r="BT2093" s="1" t="s">
        <v>12694</v>
      </c>
    </row>
    <row r="2094" spans="1:72" ht="13.5" customHeight="1">
      <c r="A2094" s="3" t="str">
        <f>HYPERLINK("http://kyu.snu.ac.kr/sdhj/index.jsp?type=hj/GK14657_00IH_0001_0028.jpg","1777_각북면_28")</f>
        <v>1777_각북면_28</v>
      </c>
      <c r="B2094" s="2">
        <v>1777</v>
      </c>
      <c r="C2094" s="2" t="s">
        <v>12868</v>
      </c>
      <c r="D2094" s="2" t="s">
        <v>12865</v>
      </c>
      <c r="E2094" s="2">
        <v>2093</v>
      </c>
      <c r="F2094" s="1">
        <v>8</v>
      </c>
      <c r="G2094" s="1" t="s">
        <v>3290</v>
      </c>
      <c r="H2094" s="1" t="s">
        <v>7348</v>
      </c>
      <c r="I2094" s="1">
        <v>3</v>
      </c>
      <c r="L2094" s="1">
        <v>3</v>
      </c>
      <c r="M2094" s="2" t="s">
        <v>13575</v>
      </c>
      <c r="N2094" s="2" t="s">
        <v>13576</v>
      </c>
      <c r="S2094" s="1" t="s">
        <v>47</v>
      </c>
      <c r="T2094" s="1" t="s">
        <v>179</v>
      </c>
      <c r="W2094" s="1" t="s">
        <v>197</v>
      </c>
      <c r="X2094" s="1" t="s">
        <v>7688</v>
      </c>
      <c r="Y2094" s="1" t="s">
        <v>101</v>
      </c>
      <c r="Z2094" s="1" t="s">
        <v>7731</v>
      </c>
      <c r="AC2094" s="1">
        <v>46</v>
      </c>
      <c r="AD2094" s="1" t="s">
        <v>631</v>
      </c>
      <c r="AE2094" s="1" t="s">
        <v>9618</v>
      </c>
      <c r="AJ2094" s="1" t="s">
        <v>465</v>
      </c>
      <c r="AK2094" s="1" t="s">
        <v>9766</v>
      </c>
      <c r="AL2094" s="1" t="s">
        <v>2865</v>
      </c>
      <c r="AM2094" s="1" t="s">
        <v>9732</v>
      </c>
      <c r="AT2094" s="1" t="s">
        <v>79</v>
      </c>
      <c r="AU2094" s="1" t="s">
        <v>9844</v>
      </c>
      <c r="AV2094" s="1" t="s">
        <v>2866</v>
      </c>
      <c r="AW2094" s="1" t="s">
        <v>10364</v>
      </c>
      <c r="BG2094" s="1" t="s">
        <v>1231</v>
      </c>
      <c r="BH2094" s="1" t="s">
        <v>9846</v>
      </c>
      <c r="BI2094" s="1" t="s">
        <v>2867</v>
      </c>
      <c r="BJ2094" s="1" t="s">
        <v>7713</v>
      </c>
      <c r="BK2094" s="1" t="s">
        <v>79</v>
      </c>
      <c r="BL2094" s="1" t="s">
        <v>9844</v>
      </c>
      <c r="BM2094" s="1" t="s">
        <v>2868</v>
      </c>
      <c r="BN2094" s="1" t="s">
        <v>11640</v>
      </c>
      <c r="BO2094" s="1" t="s">
        <v>79</v>
      </c>
      <c r="BP2094" s="1" t="s">
        <v>9844</v>
      </c>
      <c r="BQ2094" s="1" t="s">
        <v>2869</v>
      </c>
      <c r="BR2094" s="1" t="s">
        <v>14800</v>
      </c>
      <c r="BS2094" s="1" t="s">
        <v>76</v>
      </c>
      <c r="BT2094" s="1" t="s">
        <v>14465</v>
      </c>
    </row>
    <row r="2095" spans="1:72" ht="13.5" customHeight="1">
      <c r="A2095" s="3" t="str">
        <f>HYPERLINK("http://kyu.snu.ac.kr/sdhj/index.jsp?type=hj/GK14657_00IH_0001_0028.jpg","1777_각북면_28")</f>
        <v>1777_각북면_28</v>
      </c>
      <c r="B2095" s="2">
        <v>1777</v>
      </c>
      <c r="C2095" s="2" t="s">
        <v>12868</v>
      </c>
      <c r="D2095" s="2" t="s">
        <v>12865</v>
      </c>
      <c r="E2095" s="2">
        <v>2094</v>
      </c>
      <c r="F2095" s="1">
        <v>8</v>
      </c>
      <c r="G2095" s="1" t="s">
        <v>3290</v>
      </c>
      <c r="H2095" s="1" t="s">
        <v>7348</v>
      </c>
      <c r="I2095" s="1">
        <v>3</v>
      </c>
      <c r="L2095" s="1">
        <v>3</v>
      </c>
      <c r="M2095" s="2" t="s">
        <v>13575</v>
      </c>
      <c r="N2095" s="2" t="s">
        <v>13576</v>
      </c>
      <c r="T2095" s="1" t="s">
        <v>15262</v>
      </c>
      <c r="U2095" s="1" t="s">
        <v>138</v>
      </c>
      <c r="V2095" s="1" t="s">
        <v>7522</v>
      </c>
      <c r="Y2095" s="1" t="s">
        <v>3440</v>
      </c>
      <c r="Z2095" s="1" t="s">
        <v>9039</v>
      </c>
      <c r="AC2095" s="1">
        <v>74</v>
      </c>
      <c r="AD2095" s="1" t="s">
        <v>268</v>
      </c>
      <c r="AE2095" s="1" t="s">
        <v>9614</v>
      </c>
      <c r="AT2095" s="1" t="s">
        <v>595</v>
      </c>
      <c r="AU2095" s="1" t="s">
        <v>7540</v>
      </c>
      <c r="AV2095" s="1" t="s">
        <v>3441</v>
      </c>
      <c r="AW2095" s="1" t="s">
        <v>10363</v>
      </c>
      <c r="BB2095" s="1" t="s">
        <v>2374</v>
      </c>
      <c r="BC2095" s="1" t="s">
        <v>7650</v>
      </c>
      <c r="BD2095" s="1" t="s">
        <v>3442</v>
      </c>
      <c r="BE2095" s="1" t="s">
        <v>8112</v>
      </c>
    </row>
    <row r="2096" spans="1:72" ht="13.5" customHeight="1">
      <c r="A2096" s="3" t="str">
        <f>HYPERLINK("http://kyu.snu.ac.kr/sdhj/index.jsp?type=hj/GK14657_00IH_0001_0028.jpg","1777_각북면_28")</f>
        <v>1777_각북면_28</v>
      </c>
      <c r="B2096" s="2">
        <v>1777</v>
      </c>
      <c r="C2096" s="2" t="s">
        <v>12868</v>
      </c>
      <c r="D2096" s="2" t="s">
        <v>12865</v>
      </c>
      <c r="E2096" s="2">
        <v>2095</v>
      </c>
      <c r="F2096" s="1">
        <v>8</v>
      </c>
      <c r="G2096" s="1" t="s">
        <v>3290</v>
      </c>
      <c r="H2096" s="1" t="s">
        <v>7348</v>
      </c>
      <c r="I2096" s="1">
        <v>3</v>
      </c>
      <c r="L2096" s="1">
        <v>3</v>
      </c>
      <c r="M2096" s="2" t="s">
        <v>13575</v>
      </c>
      <c r="N2096" s="2" t="s">
        <v>13576</v>
      </c>
      <c r="T2096" s="1" t="s">
        <v>15262</v>
      </c>
      <c r="U2096" s="1" t="s">
        <v>109</v>
      </c>
      <c r="V2096" s="1" t="s">
        <v>7521</v>
      </c>
      <c r="Y2096" s="1" t="s">
        <v>3443</v>
      </c>
      <c r="Z2096" s="1" t="s">
        <v>7862</v>
      </c>
      <c r="AC2096" s="1">
        <v>21</v>
      </c>
      <c r="AD2096" s="1" t="s">
        <v>243</v>
      </c>
      <c r="AE2096" s="1" t="s">
        <v>9633</v>
      </c>
    </row>
    <row r="2097" spans="1:72" ht="13.5" customHeight="1">
      <c r="A2097" s="3" t="str">
        <f>HYPERLINK("http://kyu.snu.ac.kr/sdhj/index.jsp?type=hj/GK14657_00IH_0001_0028.jpg","1777_각북면_28")</f>
        <v>1777_각북면_28</v>
      </c>
      <c r="B2097" s="2">
        <v>1777</v>
      </c>
      <c r="C2097" s="2" t="s">
        <v>12868</v>
      </c>
      <c r="D2097" s="2" t="s">
        <v>12865</v>
      </c>
      <c r="E2097" s="2">
        <v>2096</v>
      </c>
      <c r="F2097" s="1">
        <v>8</v>
      </c>
      <c r="G2097" s="1" t="s">
        <v>3290</v>
      </c>
      <c r="H2097" s="1" t="s">
        <v>7348</v>
      </c>
      <c r="I2097" s="1">
        <v>3</v>
      </c>
      <c r="L2097" s="1">
        <v>3</v>
      </c>
      <c r="M2097" s="2" t="s">
        <v>13575</v>
      </c>
      <c r="N2097" s="2" t="s">
        <v>13576</v>
      </c>
      <c r="T2097" s="1" t="s">
        <v>15262</v>
      </c>
      <c r="U2097" s="1" t="s">
        <v>109</v>
      </c>
      <c r="V2097" s="1" t="s">
        <v>7521</v>
      </c>
      <c r="Y2097" s="1" t="s">
        <v>3444</v>
      </c>
      <c r="Z2097" s="1" t="s">
        <v>9038</v>
      </c>
      <c r="AC2097" s="1">
        <v>11</v>
      </c>
      <c r="AD2097" s="1" t="s">
        <v>386</v>
      </c>
      <c r="AE2097" s="1" t="s">
        <v>9619</v>
      </c>
    </row>
    <row r="2098" spans="1:72" ht="13.5" customHeight="1">
      <c r="A2098" s="3" t="str">
        <f>HYPERLINK("http://kyu.snu.ac.kr/sdhj/index.jsp?type=hj/GK14657_00IH_0001_0028.jpg","1777_각북면_28")</f>
        <v>1777_각북면_28</v>
      </c>
      <c r="B2098" s="2">
        <v>1777</v>
      </c>
      <c r="C2098" s="2" t="s">
        <v>12868</v>
      </c>
      <c r="D2098" s="2" t="s">
        <v>12865</v>
      </c>
      <c r="E2098" s="2">
        <v>2097</v>
      </c>
      <c r="F2098" s="1">
        <v>8</v>
      </c>
      <c r="G2098" s="1" t="s">
        <v>3290</v>
      </c>
      <c r="H2098" s="1" t="s">
        <v>7348</v>
      </c>
      <c r="I2098" s="1">
        <v>3</v>
      </c>
      <c r="L2098" s="1">
        <v>4</v>
      </c>
      <c r="M2098" s="2" t="s">
        <v>13577</v>
      </c>
      <c r="N2098" s="2" t="s">
        <v>13578</v>
      </c>
      <c r="T2098" s="1" t="s">
        <v>12957</v>
      </c>
      <c r="U2098" s="1" t="s">
        <v>1322</v>
      </c>
      <c r="V2098" s="1" t="s">
        <v>7570</v>
      </c>
      <c r="W2098" s="1" t="s">
        <v>688</v>
      </c>
      <c r="X2098" s="1" t="s">
        <v>7681</v>
      </c>
      <c r="Y2098" s="1" t="s">
        <v>3445</v>
      </c>
      <c r="Z2098" s="1" t="s">
        <v>9037</v>
      </c>
      <c r="AC2098" s="1">
        <v>89</v>
      </c>
      <c r="AD2098" s="1" t="s">
        <v>723</v>
      </c>
      <c r="AE2098" s="1" t="s">
        <v>9668</v>
      </c>
      <c r="AJ2098" s="1" t="s">
        <v>17</v>
      </c>
      <c r="AK2098" s="1" t="s">
        <v>9765</v>
      </c>
      <c r="AL2098" s="1" t="s">
        <v>689</v>
      </c>
      <c r="AM2098" s="1" t="s">
        <v>14478</v>
      </c>
      <c r="AT2098" s="1" t="s">
        <v>79</v>
      </c>
      <c r="AU2098" s="1" t="s">
        <v>9844</v>
      </c>
      <c r="AV2098" s="1" t="s">
        <v>1915</v>
      </c>
      <c r="AW2098" s="1" t="s">
        <v>10362</v>
      </c>
      <c r="BG2098" s="1" t="s">
        <v>1231</v>
      </c>
      <c r="BH2098" s="1" t="s">
        <v>9846</v>
      </c>
      <c r="BI2098" s="1" t="s">
        <v>3420</v>
      </c>
      <c r="BJ2098" s="1" t="s">
        <v>8222</v>
      </c>
      <c r="BK2098" s="1" t="s">
        <v>79</v>
      </c>
      <c r="BL2098" s="1" t="s">
        <v>9844</v>
      </c>
      <c r="BM2098" s="1" t="s">
        <v>3446</v>
      </c>
      <c r="BN2098" s="1" t="s">
        <v>11693</v>
      </c>
      <c r="BO2098" s="1" t="s">
        <v>79</v>
      </c>
      <c r="BP2098" s="1" t="s">
        <v>9844</v>
      </c>
      <c r="BQ2098" s="1" t="s">
        <v>3447</v>
      </c>
      <c r="BR2098" s="1" t="s">
        <v>14793</v>
      </c>
      <c r="BS2098" s="1" t="s">
        <v>3042</v>
      </c>
      <c r="BT2098" s="1" t="s">
        <v>8297</v>
      </c>
    </row>
    <row r="2099" spans="1:72" ht="13.5" customHeight="1">
      <c r="A2099" s="3" t="str">
        <f>HYPERLINK("http://kyu.snu.ac.kr/sdhj/index.jsp?type=hj/GK14657_00IH_0001_0028.jpg","1777_각북면_28")</f>
        <v>1777_각북면_28</v>
      </c>
      <c r="B2099" s="2">
        <v>1777</v>
      </c>
      <c r="C2099" s="2" t="s">
        <v>12868</v>
      </c>
      <c r="D2099" s="2" t="s">
        <v>12865</v>
      </c>
      <c r="E2099" s="2">
        <v>2098</v>
      </c>
      <c r="F2099" s="1">
        <v>8</v>
      </c>
      <c r="G2099" s="1" t="s">
        <v>3290</v>
      </c>
      <c r="H2099" s="1" t="s">
        <v>7348</v>
      </c>
      <c r="I2099" s="1">
        <v>3</v>
      </c>
      <c r="L2099" s="1">
        <v>4</v>
      </c>
      <c r="M2099" s="2" t="s">
        <v>13577</v>
      </c>
      <c r="N2099" s="2" t="s">
        <v>13578</v>
      </c>
      <c r="S2099" s="1" t="s">
        <v>192</v>
      </c>
      <c r="T2099" s="1" t="s">
        <v>192</v>
      </c>
      <c r="W2099" s="1" t="s">
        <v>211</v>
      </c>
      <c r="X2099" s="1" t="s">
        <v>211</v>
      </c>
      <c r="Y2099" s="1" t="s">
        <v>101</v>
      </c>
      <c r="Z2099" s="1" t="s">
        <v>7731</v>
      </c>
      <c r="AC2099" s="1">
        <v>63</v>
      </c>
      <c r="AD2099" s="1" t="s">
        <v>92</v>
      </c>
      <c r="AE2099" s="1" t="s">
        <v>9651</v>
      </c>
    </row>
    <row r="2100" spans="1:72" ht="13.5" customHeight="1">
      <c r="A2100" s="3" t="str">
        <f>HYPERLINK("http://kyu.snu.ac.kr/sdhj/index.jsp?type=hj/GK14657_00IH_0001_0028.jpg","1777_각북면_28")</f>
        <v>1777_각북면_28</v>
      </c>
      <c r="B2100" s="2">
        <v>1777</v>
      </c>
      <c r="C2100" s="2" t="s">
        <v>12868</v>
      </c>
      <c r="D2100" s="2" t="s">
        <v>12865</v>
      </c>
      <c r="E2100" s="2">
        <v>2099</v>
      </c>
      <c r="F2100" s="1">
        <v>8</v>
      </c>
      <c r="G2100" s="1" t="s">
        <v>3290</v>
      </c>
      <c r="H2100" s="1" t="s">
        <v>7348</v>
      </c>
      <c r="I2100" s="1">
        <v>3</v>
      </c>
      <c r="L2100" s="1">
        <v>4</v>
      </c>
      <c r="M2100" s="2" t="s">
        <v>13577</v>
      </c>
      <c r="N2100" s="2" t="s">
        <v>13578</v>
      </c>
      <c r="S2100" s="1" t="s">
        <v>1768</v>
      </c>
      <c r="T2100" s="1" t="s">
        <v>7493</v>
      </c>
      <c r="U2100" s="1" t="s">
        <v>174</v>
      </c>
      <c r="V2100" s="1" t="s">
        <v>7523</v>
      </c>
      <c r="Y2100" s="1" t="s">
        <v>12794</v>
      </c>
      <c r="Z2100" s="1" t="s">
        <v>12795</v>
      </c>
      <c r="AC2100" s="1">
        <v>29</v>
      </c>
      <c r="AD2100" s="1" t="s">
        <v>723</v>
      </c>
      <c r="AE2100" s="1" t="s">
        <v>9668</v>
      </c>
    </row>
    <row r="2101" spans="1:72" ht="13.5" customHeight="1">
      <c r="A2101" s="3" t="str">
        <f>HYPERLINK("http://kyu.snu.ac.kr/sdhj/index.jsp?type=hj/GK14657_00IH_0001_0028.jpg","1777_각북면_28")</f>
        <v>1777_각북면_28</v>
      </c>
      <c r="B2101" s="2">
        <v>1777</v>
      </c>
      <c r="C2101" s="2" t="s">
        <v>12868</v>
      </c>
      <c r="D2101" s="2" t="s">
        <v>12865</v>
      </c>
      <c r="E2101" s="2">
        <v>2100</v>
      </c>
      <c r="F2101" s="1">
        <v>8</v>
      </c>
      <c r="G2101" s="1" t="s">
        <v>3290</v>
      </c>
      <c r="H2101" s="1" t="s">
        <v>7348</v>
      </c>
      <c r="I2101" s="1">
        <v>3</v>
      </c>
      <c r="L2101" s="1">
        <v>4</v>
      </c>
      <c r="M2101" s="2" t="s">
        <v>13577</v>
      </c>
      <c r="N2101" s="2" t="s">
        <v>13578</v>
      </c>
      <c r="S2101" s="1" t="s">
        <v>3448</v>
      </c>
      <c r="T2101" s="1" t="s">
        <v>7502</v>
      </c>
      <c r="W2101" s="1" t="s">
        <v>38</v>
      </c>
      <c r="X2101" s="1" t="s">
        <v>12968</v>
      </c>
      <c r="Y2101" s="1" t="s">
        <v>101</v>
      </c>
      <c r="Z2101" s="1" t="s">
        <v>7731</v>
      </c>
      <c r="AC2101" s="1">
        <v>33</v>
      </c>
      <c r="AD2101" s="1" t="s">
        <v>135</v>
      </c>
      <c r="AE2101" s="1" t="s">
        <v>9650</v>
      </c>
    </row>
    <row r="2102" spans="1:72" ht="13.5" customHeight="1">
      <c r="A2102" s="3" t="str">
        <f>HYPERLINK("http://kyu.snu.ac.kr/sdhj/index.jsp?type=hj/GK14657_00IH_0001_0028.jpg","1777_각북면_28")</f>
        <v>1777_각북면_28</v>
      </c>
      <c r="B2102" s="2">
        <v>1777</v>
      </c>
      <c r="C2102" s="2" t="s">
        <v>12868</v>
      </c>
      <c r="D2102" s="2" t="s">
        <v>12865</v>
      </c>
      <c r="E2102" s="2">
        <v>2101</v>
      </c>
      <c r="F2102" s="1">
        <v>8</v>
      </c>
      <c r="G2102" s="1" t="s">
        <v>3290</v>
      </c>
      <c r="H2102" s="1" t="s">
        <v>7348</v>
      </c>
      <c r="I2102" s="1">
        <v>3</v>
      </c>
      <c r="L2102" s="1">
        <v>4</v>
      </c>
      <c r="M2102" s="2" t="s">
        <v>13577</v>
      </c>
      <c r="N2102" s="2" t="s">
        <v>13578</v>
      </c>
      <c r="S2102" s="1" t="s">
        <v>57</v>
      </c>
      <c r="T2102" s="1" t="s">
        <v>7485</v>
      </c>
      <c r="Y2102" s="1" t="s">
        <v>3449</v>
      </c>
      <c r="Z2102" s="1" t="s">
        <v>9036</v>
      </c>
      <c r="AC2102" s="1">
        <v>24</v>
      </c>
      <c r="AD2102" s="1" t="s">
        <v>259</v>
      </c>
      <c r="AE2102" s="1" t="s">
        <v>9658</v>
      </c>
    </row>
    <row r="2103" spans="1:72" ht="13.5" customHeight="1">
      <c r="A2103" s="3" t="str">
        <f>HYPERLINK("http://kyu.snu.ac.kr/sdhj/index.jsp?type=hj/GK14657_00IH_0001_0028.jpg","1777_각북면_28")</f>
        <v>1777_각북면_28</v>
      </c>
      <c r="B2103" s="2">
        <v>1777</v>
      </c>
      <c r="C2103" s="2" t="s">
        <v>12868</v>
      </c>
      <c r="D2103" s="2" t="s">
        <v>12865</v>
      </c>
      <c r="E2103" s="2">
        <v>2102</v>
      </c>
      <c r="F2103" s="1">
        <v>8</v>
      </c>
      <c r="G2103" s="1" t="s">
        <v>3290</v>
      </c>
      <c r="H2103" s="1" t="s">
        <v>7348</v>
      </c>
      <c r="I2103" s="1">
        <v>3</v>
      </c>
      <c r="L2103" s="1">
        <v>4</v>
      </c>
      <c r="M2103" s="2" t="s">
        <v>13577</v>
      </c>
      <c r="N2103" s="2" t="s">
        <v>13578</v>
      </c>
      <c r="S2103" s="1" t="s">
        <v>64</v>
      </c>
      <c r="T2103" s="1" t="s">
        <v>4015</v>
      </c>
      <c r="W2103" s="1" t="s">
        <v>48</v>
      </c>
      <c r="X2103" s="1" t="s">
        <v>7670</v>
      </c>
      <c r="Y2103" s="1" t="s">
        <v>101</v>
      </c>
      <c r="Z2103" s="1" t="s">
        <v>7731</v>
      </c>
      <c r="AC2103" s="1">
        <v>29</v>
      </c>
      <c r="AD2103" s="1" t="s">
        <v>723</v>
      </c>
      <c r="AE2103" s="1" t="s">
        <v>9668</v>
      </c>
    </row>
    <row r="2104" spans="1:72" ht="13.5" customHeight="1">
      <c r="A2104" s="3" t="str">
        <f>HYPERLINK("http://kyu.snu.ac.kr/sdhj/index.jsp?type=hj/GK14657_00IH_0001_0028.jpg","1777_각북면_28")</f>
        <v>1777_각북면_28</v>
      </c>
      <c r="B2104" s="2">
        <v>1777</v>
      </c>
      <c r="C2104" s="2" t="s">
        <v>12868</v>
      </c>
      <c r="D2104" s="2" t="s">
        <v>12865</v>
      </c>
      <c r="E2104" s="2">
        <v>2103</v>
      </c>
      <c r="F2104" s="1">
        <v>8</v>
      </c>
      <c r="G2104" s="1" t="s">
        <v>3290</v>
      </c>
      <c r="H2104" s="1" t="s">
        <v>7348</v>
      </c>
      <c r="I2104" s="1">
        <v>3</v>
      </c>
      <c r="L2104" s="1">
        <v>4</v>
      </c>
      <c r="M2104" s="2" t="s">
        <v>13577</v>
      </c>
      <c r="N2104" s="2" t="s">
        <v>13578</v>
      </c>
      <c r="S2104" s="1" t="s">
        <v>57</v>
      </c>
      <c r="T2104" s="1" t="s">
        <v>7485</v>
      </c>
      <c r="Y2104" s="1" t="s">
        <v>3450</v>
      </c>
      <c r="Z2104" s="1" t="s">
        <v>9035</v>
      </c>
      <c r="AC2104" s="1">
        <v>17</v>
      </c>
      <c r="AD2104" s="1" t="s">
        <v>68</v>
      </c>
      <c r="AE2104" s="1" t="s">
        <v>9623</v>
      </c>
    </row>
    <row r="2105" spans="1:72" ht="13.5" customHeight="1">
      <c r="A2105" s="3" t="str">
        <f>HYPERLINK("http://kyu.snu.ac.kr/sdhj/index.jsp?type=hj/GK14657_00IH_0001_0028.jpg","1777_각북면_28")</f>
        <v>1777_각북면_28</v>
      </c>
      <c r="B2105" s="2">
        <v>1777</v>
      </c>
      <c r="C2105" s="2" t="s">
        <v>12868</v>
      </c>
      <c r="D2105" s="2" t="s">
        <v>12865</v>
      </c>
      <c r="E2105" s="2">
        <v>2104</v>
      </c>
      <c r="F2105" s="1">
        <v>8</v>
      </c>
      <c r="G2105" s="1" t="s">
        <v>3290</v>
      </c>
      <c r="H2105" s="1" t="s">
        <v>7348</v>
      </c>
      <c r="I2105" s="1">
        <v>3</v>
      </c>
      <c r="L2105" s="1">
        <v>4</v>
      </c>
      <c r="M2105" s="2" t="s">
        <v>13577</v>
      </c>
      <c r="N2105" s="2" t="s">
        <v>13578</v>
      </c>
      <c r="T2105" s="1" t="s">
        <v>15262</v>
      </c>
      <c r="U2105" s="1" t="s">
        <v>109</v>
      </c>
      <c r="V2105" s="1" t="s">
        <v>7521</v>
      </c>
      <c r="Y2105" s="1" t="s">
        <v>192</v>
      </c>
      <c r="Z2105" s="1" t="s">
        <v>192</v>
      </c>
      <c r="AF2105" s="1" t="s">
        <v>93</v>
      </c>
      <c r="AG2105" s="1" t="s">
        <v>7486</v>
      </c>
    </row>
    <row r="2106" spans="1:72" ht="13.5" customHeight="1">
      <c r="A2106" s="3" t="str">
        <f>HYPERLINK("http://kyu.snu.ac.kr/sdhj/index.jsp?type=hj/GK14657_00IH_0001_0028.jpg","1777_각북면_28")</f>
        <v>1777_각북면_28</v>
      </c>
      <c r="B2106" s="2">
        <v>1777</v>
      </c>
      <c r="C2106" s="2" t="s">
        <v>12868</v>
      </c>
      <c r="D2106" s="2" t="s">
        <v>12865</v>
      </c>
      <c r="E2106" s="2">
        <v>2105</v>
      </c>
      <c r="F2106" s="1">
        <v>8</v>
      </c>
      <c r="G2106" s="1" t="s">
        <v>3290</v>
      </c>
      <c r="H2106" s="1" t="s">
        <v>7348</v>
      </c>
      <c r="I2106" s="1">
        <v>3</v>
      </c>
      <c r="L2106" s="1">
        <v>4</v>
      </c>
      <c r="M2106" s="2" t="s">
        <v>13577</v>
      </c>
      <c r="N2106" s="2" t="s">
        <v>13578</v>
      </c>
      <c r="T2106" s="1" t="s">
        <v>15262</v>
      </c>
      <c r="U2106" s="1" t="s">
        <v>3451</v>
      </c>
      <c r="V2106" s="1" t="s">
        <v>7549</v>
      </c>
      <c r="Y2106" s="1" t="s">
        <v>2023</v>
      </c>
      <c r="Z2106" s="1" t="s">
        <v>9034</v>
      </c>
      <c r="AC2106" s="1">
        <v>51</v>
      </c>
      <c r="AD2106" s="1" t="s">
        <v>268</v>
      </c>
      <c r="AE2106" s="1" t="s">
        <v>9614</v>
      </c>
      <c r="BD2106" s="1" t="s">
        <v>192</v>
      </c>
      <c r="BE2106" s="1" t="s">
        <v>192</v>
      </c>
      <c r="BF2106" s="1" t="s">
        <v>14592</v>
      </c>
    </row>
    <row r="2107" spans="1:72" ht="13.5" customHeight="1">
      <c r="A2107" s="3" t="str">
        <f>HYPERLINK("http://kyu.snu.ac.kr/sdhj/index.jsp?type=hj/GK14657_00IH_0001_0028.jpg","1777_각북면_28")</f>
        <v>1777_각북면_28</v>
      </c>
      <c r="B2107" s="2">
        <v>1777</v>
      </c>
      <c r="C2107" s="2" t="s">
        <v>12868</v>
      </c>
      <c r="D2107" s="2" t="s">
        <v>12865</v>
      </c>
      <c r="E2107" s="2">
        <v>2106</v>
      </c>
      <c r="F2107" s="1">
        <v>8</v>
      </c>
      <c r="G2107" s="1" t="s">
        <v>3290</v>
      </c>
      <c r="H2107" s="1" t="s">
        <v>7348</v>
      </c>
      <c r="I2107" s="1">
        <v>3</v>
      </c>
      <c r="L2107" s="1">
        <v>4</v>
      </c>
      <c r="M2107" s="2" t="s">
        <v>13577</v>
      </c>
      <c r="N2107" s="2" t="s">
        <v>13578</v>
      </c>
      <c r="T2107" s="1" t="s">
        <v>15262</v>
      </c>
      <c r="U2107" s="1" t="s">
        <v>138</v>
      </c>
      <c r="V2107" s="1" t="s">
        <v>7522</v>
      </c>
      <c r="Y2107" s="1" t="s">
        <v>2430</v>
      </c>
      <c r="Z2107" s="1" t="s">
        <v>8292</v>
      </c>
      <c r="AC2107" s="1">
        <v>44</v>
      </c>
      <c r="AD2107" s="1" t="s">
        <v>102</v>
      </c>
      <c r="AE2107" s="1" t="s">
        <v>9629</v>
      </c>
      <c r="BE2107" s="1" t="s">
        <v>192</v>
      </c>
      <c r="BF2107" s="1" t="s">
        <v>14591</v>
      </c>
    </row>
    <row r="2108" spans="1:72" ht="13.5" customHeight="1">
      <c r="A2108" s="3" t="str">
        <f>HYPERLINK("http://kyu.snu.ac.kr/sdhj/index.jsp?type=hj/GK14657_00IH_0001_0028.jpg","1777_각북면_28")</f>
        <v>1777_각북면_28</v>
      </c>
      <c r="B2108" s="2">
        <v>1777</v>
      </c>
      <c r="C2108" s="2" t="s">
        <v>12868</v>
      </c>
      <c r="D2108" s="2" t="s">
        <v>12865</v>
      </c>
      <c r="E2108" s="2">
        <v>2107</v>
      </c>
      <c r="F2108" s="1">
        <v>8</v>
      </c>
      <c r="G2108" s="1" t="s">
        <v>3290</v>
      </c>
      <c r="H2108" s="1" t="s">
        <v>7348</v>
      </c>
      <c r="I2108" s="1">
        <v>3</v>
      </c>
      <c r="L2108" s="1">
        <v>4</v>
      </c>
      <c r="M2108" s="2" t="s">
        <v>13577</v>
      </c>
      <c r="N2108" s="2" t="s">
        <v>13578</v>
      </c>
      <c r="T2108" s="1" t="s">
        <v>15262</v>
      </c>
      <c r="U2108" s="1" t="s">
        <v>109</v>
      </c>
      <c r="V2108" s="1" t="s">
        <v>7521</v>
      </c>
      <c r="Y2108" s="1" t="s">
        <v>3452</v>
      </c>
      <c r="Z2108" s="1" t="s">
        <v>7835</v>
      </c>
      <c r="AC2108" s="1">
        <v>39</v>
      </c>
      <c r="AD2108" s="1" t="s">
        <v>995</v>
      </c>
      <c r="AE2108" s="1" t="s">
        <v>9643</v>
      </c>
      <c r="BE2108" s="1" t="s">
        <v>192</v>
      </c>
      <c r="BF2108" s="1" t="s">
        <v>14589</v>
      </c>
    </row>
    <row r="2109" spans="1:72" ht="13.5" customHeight="1">
      <c r="A2109" s="3" t="str">
        <f>HYPERLINK("http://kyu.snu.ac.kr/sdhj/index.jsp?type=hj/GK14657_00IH_0001_0028.jpg","1777_각북면_28")</f>
        <v>1777_각북면_28</v>
      </c>
      <c r="B2109" s="2">
        <v>1777</v>
      </c>
      <c r="C2109" s="2" t="s">
        <v>12868</v>
      </c>
      <c r="D2109" s="2" t="s">
        <v>12865</v>
      </c>
      <c r="E2109" s="2">
        <v>2108</v>
      </c>
      <c r="F2109" s="1">
        <v>8</v>
      </c>
      <c r="G2109" s="1" t="s">
        <v>3290</v>
      </c>
      <c r="H2109" s="1" t="s">
        <v>7348</v>
      </c>
      <c r="I2109" s="1">
        <v>3</v>
      </c>
      <c r="L2109" s="1">
        <v>4</v>
      </c>
      <c r="M2109" s="2" t="s">
        <v>13577</v>
      </c>
      <c r="N2109" s="2" t="s">
        <v>13578</v>
      </c>
      <c r="T2109" s="1" t="s">
        <v>15262</v>
      </c>
      <c r="U2109" s="1" t="s">
        <v>109</v>
      </c>
      <c r="V2109" s="1" t="s">
        <v>7521</v>
      </c>
      <c r="Y2109" s="1" t="s">
        <v>3453</v>
      </c>
      <c r="Z2109" s="1" t="s">
        <v>7908</v>
      </c>
      <c r="AC2109" s="1">
        <v>48</v>
      </c>
      <c r="AD2109" s="1" t="s">
        <v>334</v>
      </c>
      <c r="AE2109" s="1" t="s">
        <v>9662</v>
      </c>
      <c r="AT2109" s="1" t="s">
        <v>3056</v>
      </c>
      <c r="AU2109" s="1" t="s">
        <v>9860</v>
      </c>
      <c r="AV2109" s="1" t="s">
        <v>3281</v>
      </c>
      <c r="AW2109" s="1" t="s">
        <v>9088</v>
      </c>
      <c r="BB2109" s="1" t="s">
        <v>2374</v>
      </c>
      <c r="BC2109" s="1" t="s">
        <v>7650</v>
      </c>
      <c r="BD2109" s="1" t="s">
        <v>3393</v>
      </c>
      <c r="BE2109" s="1" t="s">
        <v>8890</v>
      </c>
    </row>
    <row r="2110" spans="1:72" ht="13.5" customHeight="1">
      <c r="A2110" s="3" t="str">
        <f>HYPERLINK("http://kyu.snu.ac.kr/sdhj/index.jsp?type=hj/GK14657_00IH_0001_0028.jpg","1777_각북면_28")</f>
        <v>1777_각북면_28</v>
      </c>
      <c r="B2110" s="2">
        <v>1777</v>
      </c>
      <c r="C2110" s="2" t="s">
        <v>12868</v>
      </c>
      <c r="D2110" s="2" t="s">
        <v>12865</v>
      </c>
      <c r="E2110" s="2">
        <v>2109</v>
      </c>
      <c r="F2110" s="1">
        <v>8</v>
      </c>
      <c r="G2110" s="1" t="s">
        <v>3290</v>
      </c>
      <c r="H2110" s="1" t="s">
        <v>7348</v>
      </c>
      <c r="I2110" s="1">
        <v>3</v>
      </c>
      <c r="L2110" s="1">
        <v>4</v>
      </c>
      <c r="M2110" s="2" t="s">
        <v>13577</v>
      </c>
      <c r="N2110" s="2" t="s">
        <v>13578</v>
      </c>
      <c r="T2110" s="1" t="s">
        <v>15354</v>
      </c>
      <c r="U2110" s="1" t="s">
        <v>3454</v>
      </c>
      <c r="V2110" s="1" t="s">
        <v>7623</v>
      </c>
      <c r="Y2110" s="1" t="s">
        <v>3455</v>
      </c>
      <c r="Z2110" s="1" t="s">
        <v>9033</v>
      </c>
      <c r="AC2110" s="1">
        <v>23</v>
      </c>
      <c r="AD2110" s="1" t="s">
        <v>455</v>
      </c>
      <c r="AE2110" s="1" t="s">
        <v>9661</v>
      </c>
      <c r="BB2110" s="1" t="s">
        <v>3456</v>
      </c>
      <c r="BC2110" s="1" t="s">
        <v>8736</v>
      </c>
      <c r="BE2110" s="1" t="s">
        <v>7908</v>
      </c>
      <c r="BF2110" s="1" t="s">
        <v>14589</v>
      </c>
    </row>
    <row r="2111" spans="1:72" ht="13.5" customHeight="1">
      <c r="A2111" s="3" t="str">
        <f>HYPERLINK("http://kyu.snu.ac.kr/sdhj/index.jsp?type=hj/GK14657_00IH_0001_0028.jpg","1777_각북면_28")</f>
        <v>1777_각북면_28</v>
      </c>
      <c r="B2111" s="2">
        <v>1777</v>
      </c>
      <c r="C2111" s="2" t="s">
        <v>12868</v>
      </c>
      <c r="D2111" s="2" t="s">
        <v>12865</v>
      </c>
      <c r="E2111" s="2">
        <v>2110</v>
      </c>
      <c r="F2111" s="1">
        <v>8</v>
      </c>
      <c r="G2111" s="1" t="s">
        <v>3290</v>
      </c>
      <c r="H2111" s="1" t="s">
        <v>7348</v>
      </c>
      <c r="I2111" s="1">
        <v>3</v>
      </c>
      <c r="L2111" s="1">
        <v>4</v>
      </c>
      <c r="M2111" s="2" t="s">
        <v>13577</v>
      </c>
      <c r="N2111" s="2" t="s">
        <v>13578</v>
      </c>
      <c r="T2111" s="1" t="s">
        <v>15262</v>
      </c>
      <c r="U2111" s="1" t="s">
        <v>109</v>
      </c>
      <c r="V2111" s="1" t="s">
        <v>7521</v>
      </c>
      <c r="Y2111" s="1" t="s">
        <v>3457</v>
      </c>
      <c r="Z2111" s="1" t="s">
        <v>9032</v>
      </c>
      <c r="AC2111" s="1">
        <v>19</v>
      </c>
      <c r="AD2111" s="1" t="s">
        <v>293</v>
      </c>
      <c r="AE2111" s="1" t="s">
        <v>9632</v>
      </c>
      <c r="BC2111" s="1" t="s">
        <v>8736</v>
      </c>
      <c r="BE2111" s="1" t="s">
        <v>7908</v>
      </c>
      <c r="BF2111" s="1" t="s">
        <v>14588</v>
      </c>
    </row>
    <row r="2112" spans="1:72" ht="13.5" customHeight="1">
      <c r="A2112" s="3" t="str">
        <f>HYPERLINK("http://kyu.snu.ac.kr/sdhj/index.jsp?type=hj/GK14657_00IH_0001_0028.jpg","1777_각북면_28")</f>
        <v>1777_각북면_28</v>
      </c>
      <c r="B2112" s="2">
        <v>1777</v>
      </c>
      <c r="C2112" s="2" t="s">
        <v>12868</v>
      </c>
      <c r="D2112" s="2" t="s">
        <v>12865</v>
      </c>
      <c r="E2112" s="2">
        <v>2111</v>
      </c>
      <c r="F2112" s="1">
        <v>8</v>
      </c>
      <c r="G2112" s="1" t="s">
        <v>3290</v>
      </c>
      <c r="H2112" s="1" t="s">
        <v>7348</v>
      </c>
      <c r="I2112" s="1">
        <v>3</v>
      </c>
      <c r="L2112" s="1">
        <v>4</v>
      </c>
      <c r="M2112" s="2" t="s">
        <v>13577</v>
      </c>
      <c r="N2112" s="2" t="s">
        <v>13578</v>
      </c>
      <c r="T2112" s="1" t="s">
        <v>15355</v>
      </c>
      <c r="Y2112" s="1" t="s">
        <v>3458</v>
      </c>
      <c r="Z2112" s="1" t="s">
        <v>8650</v>
      </c>
      <c r="AF2112" s="1" t="s">
        <v>3459</v>
      </c>
      <c r="AG2112" s="1" t="s">
        <v>9690</v>
      </c>
      <c r="AH2112" s="1" t="s">
        <v>317</v>
      </c>
      <c r="AI2112" s="1" t="s">
        <v>9709</v>
      </c>
      <c r="BC2112" s="1" t="s">
        <v>8736</v>
      </c>
      <c r="BE2112" s="1" t="s">
        <v>7908</v>
      </c>
      <c r="BF2112" s="1" t="s">
        <v>14590</v>
      </c>
    </row>
    <row r="2113" spans="1:72" ht="13.5" customHeight="1">
      <c r="A2113" s="3" t="str">
        <f>HYPERLINK("http://kyu.snu.ac.kr/sdhj/index.jsp?type=hj/GK14657_00IH_0001_0028.jpg","1777_각북면_28")</f>
        <v>1777_각북면_28</v>
      </c>
      <c r="B2113" s="2">
        <v>1777</v>
      </c>
      <c r="C2113" s="2" t="s">
        <v>12868</v>
      </c>
      <c r="D2113" s="2" t="s">
        <v>12865</v>
      </c>
      <c r="E2113" s="2">
        <v>2112</v>
      </c>
      <c r="F2113" s="1">
        <v>8</v>
      </c>
      <c r="G2113" s="1" t="s">
        <v>3290</v>
      </c>
      <c r="H2113" s="1" t="s">
        <v>7348</v>
      </c>
      <c r="I2113" s="1">
        <v>3</v>
      </c>
      <c r="L2113" s="1">
        <v>4</v>
      </c>
      <c r="M2113" s="2" t="s">
        <v>13577</v>
      </c>
      <c r="N2113" s="2" t="s">
        <v>13578</v>
      </c>
      <c r="T2113" s="1" t="s">
        <v>15262</v>
      </c>
      <c r="U2113" s="1" t="s">
        <v>109</v>
      </c>
      <c r="V2113" s="1" t="s">
        <v>7521</v>
      </c>
      <c r="Y2113" s="1" t="s">
        <v>3460</v>
      </c>
      <c r="Z2113" s="1" t="s">
        <v>9031</v>
      </c>
      <c r="AC2113" s="1">
        <v>39</v>
      </c>
      <c r="AD2113" s="1" t="s">
        <v>995</v>
      </c>
      <c r="AE2113" s="1" t="s">
        <v>9643</v>
      </c>
      <c r="AT2113" s="1" t="s">
        <v>2189</v>
      </c>
      <c r="AU2113" s="1" t="s">
        <v>14527</v>
      </c>
      <c r="AV2113" s="1" t="s">
        <v>3461</v>
      </c>
      <c r="AW2113" s="1" t="s">
        <v>10350</v>
      </c>
      <c r="BB2113" s="1" t="s">
        <v>2374</v>
      </c>
      <c r="BC2113" s="1" t="s">
        <v>7650</v>
      </c>
      <c r="BD2113" s="1" t="s">
        <v>3462</v>
      </c>
      <c r="BE2113" s="1" t="s">
        <v>8340</v>
      </c>
    </row>
    <row r="2114" spans="1:72" ht="13.5" customHeight="1">
      <c r="A2114" s="3" t="str">
        <f>HYPERLINK("http://kyu.snu.ac.kr/sdhj/index.jsp?type=hj/GK14657_00IH_0001_0028.jpg","1777_각북면_28")</f>
        <v>1777_각북면_28</v>
      </c>
      <c r="B2114" s="2">
        <v>1777</v>
      </c>
      <c r="C2114" s="2" t="s">
        <v>12868</v>
      </c>
      <c r="D2114" s="2" t="s">
        <v>12865</v>
      </c>
      <c r="E2114" s="2">
        <v>2113</v>
      </c>
      <c r="F2114" s="1">
        <v>8</v>
      </c>
      <c r="G2114" s="1" t="s">
        <v>3290</v>
      </c>
      <c r="H2114" s="1" t="s">
        <v>7348</v>
      </c>
      <c r="I2114" s="1">
        <v>3</v>
      </c>
      <c r="L2114" s="1">
        <v>4</v>
      </c>
      <c r="M2114" s="2" t="s">
        <v>13577</v>
      </c>
      <c r="N2114" s="2" t="s">
        <v>13578</v>
      </c>
      <c r="T2114" s="1" t="s">
        <v>15262</v>
      </c>
      <c r="U2114" s="1" t="s">
        <v>138</v>
      </c>
      <c r="V2114" s="1" t="s">
        <v>7522</v>
      </c>
      <c r="Y2114" s="1" t="s">
        <v>3463</v>
      </c>
      <c r="Z2114" s="1" t="s">
        <v>8929</v>
      </c>
      <c r="AC2114" s="1">
        <v>18</v>
      </c>
      <c r="AD2114" s="1" t="s">
        <v>417</v>
      </c>
      <c r="AE2114" s="1" t="s">
        <v>9116</v>
      </c>
      <c r="BB2114" s="1" t="s">
        <v>1187</v>
      </c>
      <c r="BC2114" s="1" t="s">
        <v>10685</v>
      </c>
      <c r="BE2114" s="1" t="s">
        <v>9031</v>
      </c>
      <c r="BF2114" s="1" t="s">
        <v>14592</v>
      </c>
    </row>
    <row r="2115" spans="1:72" ht="13.5" customHeight="1">
      <c r="A2115" s="3" t="str">
        <f>HYPERLINK("http://kyu.snu.ac.kr/sdhj/index.jsp?type=hj/GK14657_00IH_0001_0028.jpg","1777_각북면_28")</f>
        <v>1777_각북면_28</v>
      </c>
      <c r="B2115" s="2">
        <v>1777</v>
      </c>
      <c r="C2115" s="2" t="s">
        <v>12868</v>
      </c>
      <c r="D2115" s="2" t="s">
        <v>12865</v>
      </c>
      <c r="E2115" s="2">
        <v>2114</v>
      </c>
      <c r="F2115" s="1">
        <v>8</v>
      </c>
      <c r="G2115" s="1" t="s">
        <v>3290</v>
      </c>
      <c r="H2115" s="1" t="s">
        <v>7348</v>
      </c>
      <c r="I2115" s="1">
        <v>3</v>
      </c>
      <c r="L2115" s="1">
        <v>4</v>
      </c>
      <c r="M2115" s="2" t="s">
        <v>13577</v>
      </c>
      <c r="N2115" s="2" t="s">
        <v>13578</v>
      </c>
      <c r="T2115" s="1" t="s">
        <v>15262</v>
      </c>
      <c r="U2115" s="1" t="s">
        <v>109</v>
      </c>
      <c r="V2115" s="1" t="s">
        <v>7521</v>
      </c>
      <c r="Y2115" s="1" t="s">
        <v>3464</v>
      </c>
      <c r="Z2115" s="1" t="s">
        <v>8634</v>
      </c>
      <c r="AC2115" s="1">
        <v>6</v>
      </c>
      <c r="AD2115" s="1" t="s">
        <v>70</v>
      </c>
      <c r="AE2115" s="1" t="s">
        <v>9627</v>
      </c>
      <c r="BC2115" s="1" t="s">
        <v>10685</v>
      </c>
      <c r="BE2115" s="1" t="s">
        <v>9031</v>
      </c>
      <c r="BF2115" s="1" t="s">
        <v>14591</v>
      </c>
    </row>
    <row r="2116" spans="1:72" ht="13.5" customHeight="1">
      <c r="A2116" s="3" t="str">
        <f>HYPERLINK("http://kyu.snu.ac.kr/sdhj/index.jsp?type=hj/GK14657_00IH_0001_0028.jpg","1777_각북면_28")</f>
        <v>1777_각북면_28</v>
      </c>
      <c r="B2116" s="2">
        <v>1777</v>
      </c>
      <c r="C2116" s="2" t="s">
        <v>12868</v>
      </c>
      <c r="D2116" s="2" t="s">
        <v>12865</v>
      </c>
      <c r="E2116" s="2">
        <v>2115</v>
      </c>
      <c r="F2116" s="1">
        <v>8</v>
      </c>
      <c r="G2116" s="1" t="s">
        <v>3290</v>
      </c>
      <c r="H2116" s="1" t="s">
        <v>7348</v>
      </c>
      <c r="I2116" s="1">
        <v>3</v>
      </c>
      <c r="L2116" s="1">
        <v>4</v>
      </c>
      <c r="M2116" s="2" t="s">
        <v>13577</v>
      </c>
      <c r="N2116" s="2" t="s">
        <v>13578</v>
      </c>
      <c r="T2116" s="1" t="s">
        <v>15262</v>
      </c>
      <c r="U2116" s="1" t="s">
        <v>3465</v>
      </c>
      <c r="V2116" s="1" t="s">
        <v>7535</v>
      </c>
      <c r="Y2116" s="1" t="s">
        <v>3330</v>
      </c>
      <c r="Z2116" s="1" t="s">
        <v>8546</v>
      </c>
      <c r="AC2116" s="1">
        <v>33</v>
      </c>
      <c r="AD2116" s="1" t="s">
        <v>135</v>
      </c>
      <c r="AE2116" s="1" t="s">
        <v>9650</v>
      </c>
    </row>
    <row r="2117" spans="1:72" ht="13.5" customHeight="1">
      <c r="A2117" s="3" t="str">
        <f>HYPERLINK("http://kyu.snu.ac.kr/sdhj/index.jsp?type=hj/GK14657_00IH_0001_0028.jpg","1777_각북면_28")</f>
        <v>1777_각북면_28</v>
      </c>
      <c r="B2117" s="2">
        <v>1777</v>
      </c>
      <c r="C2117" s="2" t="s">
        <v>12868</v>
      </c>
      <c r="D2117" s="2" t="s">
        <v>12865</v>
      </c>
      <c r="E2117" s="2">
        <v>2116</v>
      </c>
      <c r="F2117" s="1">
        <v>8</v>
      </c>
      <c r="G2117" s="1" t="s">
        <v>3290</v>
      </c>
      <c r="H2117" s="1" t="s">
        <v>7348</v>
      </c>
      <c r="I2117" s="1">
        <v>3</v>
      </c>
      <c r="L2117" s="1">
        <v>4</v>
      </c>
      <c r="M2117" s="2" t="s">
        <v>13577</v>
      </c>
      <c r="N2117" s="2" t="s">
        <v>13578</v>
      </c>
      <c r="T2117" s="1" t="s">
        <v>15262</v>
      </c>
      <c r="U2117" s="1" t="s">
        <v>138</v>
      </c>
      <c r="V2117" s="1" t="s">
        <v>7522</v>
      </c>
      <c r="Y2117" s="1" t="s">
        <v>3466</v>
      </c>
      <c r="Z2117" s="1" t="s">
        <v>15316</v>
      </c>
      <c r="AC2117" s="1">
        <v>8</v>
      </c>
      <c r="AD2117" s="1" t="s">
        <v>157</v>
      </c>
      <c r="AE2117" s="1" t="s">
        <v>9078</v>
      </c>
      <c r="BB2117" s="1" t="s">
        <v>1187</v>
      </c>
      <c r="BC2117" s="1" t="s">
        <v>10685</v>
      </c>
      <c r="BE2117" s="1" t="s">
        <v>8546</v>
      </c>
      <c r="BF2117" s="1" t="s">
        <v>14592</v>
      </c>
    </row>
    <row r="2118" spans="1:72" ht="13.5" customHeight="1">
      <c r="A2118" s="3" t="str">
        <f>HYPERLINK("http://kyu.snu.ac.kr/sdhj/index.jsp?type=hj/GK14657_00IH_0001_0028.jpg","1777_각북면_28")</f>
        <v>1777_각북면_28</v>
      </c>
      <c r="B2118" s="2">
        <v>1777</v>
      </c>
      <c r="C2118" s="2" t="s">
        <v>12868</v>
      </c>
      <c r="D2118" s="2" t="s">
        <v>12865</v>
      </c>
      <c r="E2118" s="2">
        <v>2117</v>
      </c>
      <c r="F2118" s="1">
        <v>8</v>
      </c>
      <c r="G2118" s="1" t="s">
        <v>3290</v>
      </c>
      <c r="H2118" s="1" t="s">
        <v>7348</v>
      </c>
      <c r="I2118" s="1">
        <v>3</v>
      </c>
      <c r="L2118" s="1">
        <v>4</v>
      </c>
      <c r="M2118" s="2" t="s">
        <v>13577</v>
      </c>
      <c r="N2118" s="2" t="s">
        <v>13578</v>
      </c>
      <c r="T2118" s="1" t="s">
        <v>15262</v>
      </c>
      <c r="U2118" s="1" t="s">
        <v>109</v>
      </c>
      <c r="V2118" s="1" t="s">
        <v>7521</v>
      </c>
      <c r="Y2118" s="1" t="s">
        <v>3467</v>
      </c>
      <c r="Z2118" s="1" t="s">
        <v>9030</v>
      </c>
      <c r="AC2118" s="1">
        <v>11</v>
      </c>
      <c r="AD2118" s="1" t="s">
        <v>69</v>
      </c>
      <c r="AE2118" s="1" t="s">
        <v>9646</v>
      </c>
    </row>
    <row r="2119" spans="1:72" ht="13.5" customHeight="1">
      <c r="A2119" s="3" t="str">
        <f>HYPERLINK("http://kyu.snu.ac.kr/sdhj/index.jsp?type=hj/GK14657_00IH_0001_0028.jpg","1777_각북면_28")</f>
        <v>1777_각북면_28</v>
      </c>
      <c r="B2119" s="2">
        <v>1777</v>
      </c>
      <c r="C2119" s="2" t="s">
        <v>12868</v>
      </c>
      <c r="D2119" s="2" t="s">
        <v>12865</v>
      </c>
      <c r="E2119" s="2">
        <v>2118</v>
      </c>
      <c r="F2119" s="1">
        <v>8</v>
      </c>
      <c r="G2119" s="1" t="s">
        <v>3290</v>
      </c>
      <c r="H2119" s="1" t="s">
        <v>7348</v>
      </c>
      <c r="I2119" s="1">
        <v>3</v>
      </c>
      <c r="L2119" s="1">
        <v>5</v>
      </c>
      <c r="M2119" s="2" t="s">
        <v>13579</v>
      </c>
      <c r="N2119" s="2" t="s">
        <v>13580</v>
      </c>
      <c r="T2119" s="1" t="s">
        <v>12957</v>
      </c>
      <c r="U2119" s="1" t="s">
        <v>174</v>
      </c>
      <c r="V2119" s="1" t="s">
        <v>7523</v>
      </c>
      <c r="W2119" s="1" t="s">
        <v>48</v>
      </c>
      <c r="X2119" s="1" t="s">
        <v>7670</v>
      </c>
      <c r="Y2119" s="1" t="s">
        <v>3468</v>
      </c>
      <c r="Z2119" s="1" t="s">
        <v>9029</v>
      </c>
      <c r="AC2119" s="1">
        <v>58</v>
      </c>
      <c r="AD2119" s="1" t="s">
        <v>117</v>
      </c>
      <c r="AE2119" s="1" t="s">
        <v>9628</v>
      </c>
      <c r="AJ2119" s="1" t="s">
        <v>17</v>
      </c>
      <c r="AK2119" s="1" t="s">
        <v>9765</v>
      </c>
      <c r="AL2119" s="1" t="s">
        <v>50</v>
      </c>
      <c r="AM2119" s="1" t="s">
        <v>9712</v>
      </c>
      <c r="AT2119" s="1" t="s">
        <v>314</v>
      </c>
      <c r="AU2119" s="1" t="s">
        <v>7566</v>
      </c>
      <c r="AV2119" s="1" t="s">
        <v>3469</v>
      </c>
      <c r="AW2119" s="1" t="s">
        <v>9082</v>
      </c>
      <c r="BG2119" s="1" t="s">
        <v>3470</v>
      </c>
      <c r="BH2119" s="1" t="s">
        <v>10744</v>
      </c>
      <c r="BI2119" s="1" t="s">
        <v>704</v>
      </c>
      <c r="BJ2119" s="1" t="s">
        <v>8858</v>
      </c>
      <c r="BK2119" s="1" t="s">
        <v>1177</v>
      </c>
      <c r="BL2119" s="1" t="s">
        <v>10748</v>
      </c>
      <c r="BM2119" s="1" t="s">
        <v>7287</v>
      </c>
      <c r="BN2119" s="1" t="s">
        <v>11128</v>
      </c>
      <c r="BO2119" s="1" t="s">
        <v>79</v>
      </c>
      <c r="BP2119" s="1" t="s">
        <v>9844</v>
      </c>
      <c r="BQ2119" s="1" t="s">
        <v>3471</v>
      </c>
      <c r="BR2119" s="1" t="s">
        <v>14736</v>
      </c>
      <c r="BS2119" s="1" t="s">
        <v>76</v>
      </c>
      <c r="BT2119" s="1" t="s">
        <v>14465</v>
      </c>
    </row>
    <row r="2120" spans="1:72" ht="13.5" customHeight="1">
      <c r="A2120" s="3" t="str">
        <f>HYPERLINK("http://kyu.snu.ac.kr/sdhj/index.jsp?type=hj/GK14657_00IH_0001_0028.jpg","1777_각북면_28")</f>
        <v>1777_각북면_28</v>
      </c>
      <c r="B2120" s="2">
        <v>1777</v>
      </c>
      <c r="C2120" s="2" t="s">
        <v>12868</v>
      </c>
      <c r="D2120" s="2" t="s">
        <v>12865</v>
      </c>
      <c r="E2120" s="2">
        <v>2119</v>
      </c>
      <c r="F2120" s="1">
        <v>8</v>
      </c>
      <c r="G2120" s="1" t="s">
        <v>3290</v>
      </c>
      <c r="H2120" s="1" t="s">
        <v>7348</v>
      </c>
      <c r="I2120" s="1">
        <v>3</v>
      </c>
      <c r="L2120" s="1">
        <v>5</v>
      </c>
      <c r="M2120" s="2" t="s">
        <v>13579</v>
      </c>
      <c r="N2120" s="2" t="s">
        <v>13580</v>
      </c>
      <c r="S2120" s="1" t="s">
        <v>47</v>
      </c>
      <c r="T2120" s="1" t="s">
        <v>179</v>
      </c>
      <c r="W2120" s="1" t="s">
        <v>898</v>
      </c>
      <c r="X2120" s="1" t="s">
        <v>7681</v>
      </c>
      <c r="Y2120" s="1" t="s">
        <v>101</v>
      </c>
      <c r="Z2120" s="1" t="s">
        <v>7731</v>
      </c>
      <c r="AF2120" s="1" t="s">
        <v>93</v>
      </c>
      <c r="AG2120" s="1" t="s">
        <v>7486</v>
      </c>
    </row>
    <row r="2121" spans="1:72" ht="13.5" customHeight="1">
      <c r="A2121" s="3" t="str">
        <f>HYPERLINK("http://kyu.snu.ac.kr/sdhj/index.jsp?type=hj/GK14657_00IH_0001_0028.jpg","1777_각북면_28")</f>
        <v>1777_각북면_28</v>
      </c>
      <c r="B2121" s="2">
        <v>1777</v>
      </c>
      <c r="C2121" s="2" t="s">
        <v>12868</v>
      </c>
      <c r="D2121" s="2" t="s">
        <v>12865</v>
      </c>
      <c r="E2121" s="2">
        <v>2120</v>
      </c>
      <c r="F2121" s="1">
        <v>8</v>
      </c>
      <c r="G2121" s="1" t="s">
        <v>3290</v>
      </c>
      <c r="H2121" s="1" t="s">
        <v>7348</v>
      </c>
      <c r="I2121" s="1">
        <v>3</v>
      </c>
      <c r="L2121" s="1">
        <v>5</v>
      </c>
      <c r="M2121" s="2" t="s">
        <v>13579</v>
      </c>
      <c r="N2121" s="2" t="s">
        <v>13580</v>
      </c>
      <c r="S2121" s="1" t="s">
        <v>47</v>
      </c>
      <c r="T2121" s="1" t="s">
        <v>179</v>
      </c>
      <c r="W2121" s="1" t="s">
        <v>73</v>
      </c>
      <c r="X2121" s="1" t="s">
        <v>12958</v>
      </c>
      <c r="Y2121" s="1" t="s">
        <v>101</v>
      </c>
      <c r="Z2121" s="1" t="s">
        <v>7731</v>
      </c>
      <c r="AC2121" s="1">
        <v>25</v>
      </c>
      <c r="AD2121" s="1" t="s">
        <v>798</v>
      </c>
      <c r="AE2121" s="1" t="s">
        <v>9630</v>
      </c>
      <c r="AJ2121" s="1" t="s">
        <v>465</v>
      </c>
      <c r="AK2121" s="1" t="s">
        <v>9766</v>
      </c>
      <c r="AL2121" s="1" t="s">
        <v>76</v>
      </c>
      <c r="AM2121" s="1" t="s">
        <v>14465</v>
      </c>
      <c r="AT2121" s="1" t="s">
        <v>79</v>
      </c>
      <c r="AU2121" s="1" t="s">
        <v>9844</v>
      </c>
      <c r="AV2121" s="1" t="s">
        <v>3472</v>
      </c>
      <c r="AW2121" s="1" t="s">
        <v>10361</v>
      </c>
      <c r="BG2121" s="1" t="s">
        <v>79</v>
      </c>
      <c r="BH2121" s="1" t="s">
        <v>9844</v>
      </c>
      <c r="BI2121" s="1" t="s">
        <v>3473</v>
      </c>
      <c r="BJ2121" s="1" t="s">
        <v>11112</v>
      </c>
      <c r="BK2121" s="1" t="s">
        <v>3474</v>
      </c>
      <c r="BL2121" s="1" t="s">
        <v>11369</v>
      </c>
      <c r="BM2121" s="1" t="s">
        <v>3475</v>
      </c>
      <c r="BN2121" s="1" t="s">
        <v>7896</v>
      </c>
      <c r="BO2121" s="1" t="s">
        <v>314</v>
      </c>
      <c r="BP2121" s="1" t="s">
        <v>7566</v>
      </c>
      <c r="BQ2121" s="1" t="s">
        <v>3476</v>
      </c>
      <c r="BR2121" s="1" t="s">
        <v>12369</v>
      </c>
      <c r="BS2121" s="1" t="s">
        <v>107</v>
      </c>
      <c r="BT2121" s="1" t="s">
        <v>9484</v>
      </c>
    </row>
    <row r="2122" spans="1:72" ht="13.5" customHeight="1">
      <c r="A2122" s="3" t="str">
        <f>HYPERLINK("http://kyu.snu.ac.kr/sdhj/index.jsp?type=hj/GK14657_00IH_0001_0028.jpg","1777_각북면_28")</f>
        <v>1777_각북면_28</v>
      </c>
      <c r="B2122" s="2">
        <v>1777</v>
      </c>
      <c r="C2122" s="2" t="s">
        <v>12868</v>
      </c>
      <c r="D2122" s="2" t="s">
        <v>12865</v>
      </c>
      <c r="E2122" s="2">
        <v>2121</v>
      </c>
      <c r="F2122" s="1">
        <v>8</v>
      </c>
      <c r="G2122" s="1" t="s">
        <v>3290</v>
      </c>
      <c r="H2122" s="1" t="s">
        <v>7348</v>
      </c>
      <c r="I2122" s="1">
        <v>3</v>
      </c>
      <c r="L2122" s="1">
        <v>5</v>
      </c>
      <c r="M2122" s="2" t="s">
        <v>13579</v>
      </c>
      <c r="N2122" s="2" t="s">
        <v>13580</v>
      </c>
      <c r="S2122" s="1" t="s">
        <v>217</v>
      </c>
      <c r="T2122" s="1" t="s">
        <v>7491</v>
      </c>
      <c r="U2122" s="1" t="s">
        <v>174</v>
      </c>
      <c r="V2122" s="1" t="s">
        <v>7523</v>
      </c>
      <c r="Y2122" s="1" t="s">
        <v>3477</v>
      </c>
      <c r="Z2122" s="1" t="s">
        <v>9028</v>
      </c>
      <c r="AC2122" s="1">
        <v>36</v>
      </c>
      <c r="AD2122" s="1" t="s">
        <v>309</v>
      </c>
      <c r="AE2122" s="1" t="s">
        <v>9639</v>
      </c>
    </row>
    <row r="2123" spans="1:72" ht="13.5" customHeight="1">
      <c r="A2123" s="3" t="str">
        <f>HYPERLINK("http://kyu.snu.ac.kr/sdhj/index.jsp?type=hj/GK14657_00IH_0001_0028.jpg","1777_각북면_28")</f>
        <v>1777_각북면_28</v>
      </c>
      <c r="B2123" s="2">
        <v>1777</v>
      </c>
      <c r="C2123" s="2" t="s">
        <v>12868</v>
      </c>
      <c r="D2123" s="2" t="s">
        <v>12865</v>
      </c>
      <c r="E2123" s="2">
        <v>2122</v>
      </c>
      <c r="F2123" s="1">
        <v>8</v>
      </c>
      <c r="G2123" s="1" t="s">
        <v>3290</v>
      </c>
      <c r="H2123" s="1" t="s">
        <v>7348</v>
      </c>
      <c r="I2123" s="1">
        <v>3</v>
      </c>
      <c r="L2123" s="1">
        <v>5</v>
      </c>
      <c r="M2123" s="2" t="s">
        <v>13579</v>
      </c>
      <c r="N2123" s="2" t="s">
        <v>13580</v>
      </c>
      <c r="S2123" s="1" t="s">
        <v>3478</v>
      </c>
      <c r="T2123" s="1" t="s">
        <v>7515</v>
      </c>
      <c r="W2123" s="1" t="s">
        <v>688</v>
      </c>
      <c r="X2123" s="1" t="s">
        <v>7681</v>
      </c>
      <c r="Y2123" s="1" t="s">
        <v>101</v>
      </c>
      <c r="Z2123" s="1" t="s">
        <v>7731</v>
      </c>
      <c r="AC2123" s="1">
        <v>34</v>
      </c>
      <c r="AD2123" s="1" t="s">
        <v>63</v>
      </c>
      <c r="AE2123" s="1" t="s">
        <v>9638</v>
      </c>
    </row>
    <row r="2124" spans="1:72" ht="13.5" customHeight="1">
      <c r="A2124" s="3" t="str">
        <f>HYPERLINK("http://kyu.snu.ac.kr/sdhj/index.jsp?type=hj/GK14657_00IH_0001_0028.jpg","1777_각북면_28")</f>
        <v>1777_각북면_28</v>
      </c>
      <c r="B2124" s="2">
        <v>1777</v>
      </c>
      <c r="C2124" s="2" t="s">
        <v>12868</v>
      </c>
      <c r="D2124" s="2" t="s">
        <v>12865</v>
      </c>
      <c r="E2124" s="2">
        <v>2123</v>
      </c>
      <c r="F2124" s="1">
        <v>8</v>
      </c>
      <c r="G2124" s="1" t="s">
        <v>3290</v>
      </c>
      <c r="H2124" s="1" t="s">
        <v>7348</v>
      </c>
      <c r="I2124" s="1">
        <v>3</v>
      </c>
      <c r="L2124" s="1">
        <v>5</v>
      </c>
      <c r="M2124" s="2" t="s">
        <v>13579</v>
      </c>
      <c r="N2124" s="2" t="s">
        <v>13580</v>
      </c>
      <c r="S2124" s="1" t="s">
        <v>57</v>
      </c>
      <c r="T2124" s="1" t="s">
        <v>7485</v>
      </c>
      <c r="Y2124" s="1" t="s">
        <v>3479</v>
      </c>
      <c r="Z2124" s="1" t="s">
        <v>9027</v>
      </c>
      <c r="AC2124" s="1">
        <v>18</v>
      </c>
      <c r="AD2124" s="1" t="s">
        <v>417</v>
      </c>
      <c r="AE2124" s="1" t="s">
        <v>9116</v>
      </c>
    </row>
    <row r="2125" spans="1:72" ht="13.5" customHeight="1">
      <c r="A2125" s="3" t="str">
        <f>HYPERLINK("http://kyu.snu.ac.kr/sdhj/index.jsp?type=hj/GK14657_00IH_0001_0028.jpg","1777_각북면_28")</f>
        <v>1777_각북면_28</v>
      </c>
      <c r="B2125" s="2">
        <v>1777</v>
      </c>
      <c r="C2125" s="2" t="s">
        <v>12868</v>
      </c>
      <c r="D2125" s="2" t="s">
        <v>12865</v>
      </c>
      <c r="E2125" s="2">
        <v>2124</v>
      </c>
      <c r="F2125" s="1">
        <v>8</v>
      </c>
      <c r="G2125" s="1" t="s">
        <v>3290</v>
      </c>
      <c r="H2125" s="1" t="s">
        <v>7348</v>
      </c>
      <c r="I2125" s="1">
        <v>3</v>
      </c>
      <c r="L2125" s="1">
        <v>5</v>
      </c>
      <c r="M2125" s="2" t="s">
        <v>13579</v>
      </c>
      <c r="N2125" s="2" t="s">
        <v>13580</v>
      </c>
      <c r="T2125" s="1" t="s">
        <v>15262</v>
      </c>
      <c r="U2125" s="1" t="s">
        <v>138</v>
      </c>
      <c r="V2125" s="1" t="s">
        <v>7522</v>
      </c>
      <c r="Y2125" s="1" t="s">
        <v>3480</v>
      </c>
      <c r="Z2125" s="1" t="s">
        <v>9026</v>
      </c>
      <c r="AC2125" s="1">
        <v>68</v>
      </c>
      <c r="AD2125" s="1" t="s">
        <v>157</v>
      </c>
      <c r="AE2125" s="1" t="s">
        <v>9078</v>
      </c>
    </row>
    <row r="2126" spans="1:72" ht="13.5" customHeight="1">
      <c r="A2126" s="3" t="str">
        <f>HYPERLINK("http://kyu.snu.ac.kr/sdhj/index.jsp?type=hj/GK14657_00IH_0001_0028.jpg","1777_각북면_28")</f>
        <v>1777_각북면_28</v>
      </c>
      <c r="B2126" s="2">
        <v>1777</v>
      </c>
      <c r="C2126" s="2" t="s">
        <v>12868</v>
      </c>
      <c r="D2126" s="2" t="s">
        <v>12865</v>
      </c>
      <c r="E2126" s="2">
        <v>2125</v>
      </c>
      <c r="F2126" s="1">
        <v>8</v>
      </c>
      <c r="G2126" s="1" t="s">
        <v>3290</v>
      </c>
      <c r="H2126" s="1" t="s">
        <v>7348</v>
      </c>
      <c r="I2126" s="1">
        <v>3</v>
      </c>
      <c r="L2126" s="1">
        <v>5</v>
      </c>
      <c r="M2126" s="2" t="s">
        <v>13579</v>
      </c>
      <c r="N2126" s="2" t="s">
        <v>13580</v>
      </c>
      <c r="T2126" s="1" t="s">
        <v>15262</v>
      </c>
      <c r="U2126" s="1" t="s">
        <v>109</v>
      </c>
      <c r="V2126" s="1" t="s">
        <v>7521</v>
      </c>
      <c r="Y2126" s="1" t="s">
        <v>3481</v>
      </c>
      <c r="Z2126" s="1" t="s">
        <v>9025</v>
      </c>
      <c r="AC2126" s="1">
        <v>46</v>
      </c>
      <c r="AD2126" s="1" t="s">
        <v>631</v>
      </c>
      <c r="AE2126" s="1" t="s">
        <v>9618</v>
      </c>
    </row>
    <row r="2127" spans="1:72" ht="13.5" customHeight="1">
      <c r="A2127" s="3" t="str">
        <f>HYPERLINK("http://kyu.snu.ac.kr/sdhj/index.jsp?type=hj/GK14657_00IH_0001_0028.jpg","1777_각북면_28")</f>
        <v>1777_각북면_28</v>
      </c>
      <c r="B2127" s="2">
        <v>1777</v>
      </c>
      <c r="C2127" s="2" t="s">
        <v>12868</v>
      </c>
      <c r="D2127" s="2" t="s">
        <v>12865</v>
      </c>
      <c r="E2127" s="2">
        <v>2126</v>
      </c>
      <c r="F2127" s="1">
        <v>8</v>
      </c>
      <c r="G2127" s="1" t="s">
        <v>3290</v>
      </c>
      <c r="H2127" s="1" t="s">
        <v>7348</v>
      </c>
      <c r="I2127" s="1">
        <v>3</v>
      </c>
      <c r="L2127" s="1">
        <v>5</v>
      </c>
      <c r="M2127" s="2" t="s">
        <v>13579</v>
      </c>
      <c r="N2127" s="2" t="s">
        <v>13580</v>
      </c>
      <c r="T2127" s="1" t="s">
        <v>15262</v>
      </c>
      <c r="U2127" s="1" t="s">
        <v>109</v>
      </c>
      <c r="V2127" s="1" t="s">
        <v>7521</v>
      </c>
      <c r="Y2127" s="1" t="s">
        <v>3482</v>
      </c>
      <c r="Z2127" s="1" t="s">
        <v>9002</v>
      </c>
      <c r="AG2127" s="1" t="s">
        <v>9364</v>
      </c>
    </row>
    <row r="2128" spans="1:72" ht="13.5" customHeight="1">
      <c r="A2128" s="3" t="str">
        <f>HYPERLINK("http://kyu.snu.ac.kr/sdhj/index.jsp?type=hj/GK14657_00IH_0001_0028.jpg","1777_각북면_28")</f>
        <v>1777_각북면_28</v>
      </c>
      <c r="B2128" s="2">
        <v>1777</v>
      </c>
      <c r="C2128" s="2" t="s">
        <v>12868</v>
      </c>
      <c r="D2128" s="2" t="s">
        <v>12865</v>
      </c>
      <c r="E2128" s="2">
        <v>2127</v>
      </c>
      <c r="F2128" s="1">
        <v>8</v>
      </c>
      <c r="G2128" s="1" t="s">
        <v>3290</v>
      </c>
      <c r="H2128" s="1" t="s">
        <v>7348</v>
      </c>
      <c r="I2128" s="1">
        <v>3</v>
      </c>
      <c r="L2128" s="1">
        <v>5</v>
      </c>
      <c r="M2128" s="2" t="s">
        <v>13579</v>
      </c>
      <c r="N2128" s="2" t="s">
        <v>13580</v>
      </c>
      <c r="T2128" s="1" t="s">
        <v>15262</v>
      </c>
      <c r="U2128" s="1" t="s">
        <v>109</v>
      </c>
      <c r="V2128" s="1" t="s">
        <v>7521</v>
      </c>
      <c r="Y2128" s="1" t="s">
        <v>3483</v>
      </c>
      <c r="Z2128" s="1" t="s">
        <v>7940</v>
      </c>
      <c r="AF2128" s="1" t="s">
        <v>14399</v>
      </c>
      <c r="AG2128" s="1" t="s">
        <v>14400</v>
      </c>
    </row>
    <row r="2129" spans="1:72" ht="13.5" customHeight="1">
      <c r="A2129" s="3" t="str">
        <f>HYPERLINK("http://kyu.snu.ac.kr/sdhj/index.jsp?type=hj/GK14657_00IH_0001_0028.jpg","1777_각북면_28")</f>
        <v>1777_각북면_28</v>
      </c>
      <c r="B2129" s="2">
        <v>1777</v>
      </c>
      <c r="C2129" s="2" t="s">
        <v>12868</v>
      </c>
      <c r="D2129" s="2" t="s">
        <v>12865</v>
      </c>
      <c r="E2129" s="2">
        <v>2128</v>
      </c>
      <c r="F2129" s="1">
        <v>8</v>
      </c>
      <c r="G2129" s="1" t="s">
        <v>3290</v>
      </c>
      <c r="H2129" s="1" t="s">
        <v>7348</v>
      </c>
      <c r="I2129" s="1">
        <v>4</v>
      </c>
      <c r="J2129" s="1" t="s">
        <v>3484</v>
      </c>
      <c r="K2129" s="1" t="s">
        <v>7420</v>
      </c>
      <c r="L2129" s="1">
        <v>1</v>
      </c>
      <c r="M2129" s="2" t="s">
        <v>13581</v>
      </c>
      <c r="N2129" s="2" t="s">
        <v>13582</v>
      </c>
      <c r="O2129" s="1" t="s">
        <v>6</v>
      </c>
      <c r="P2129" s="1" t="s">
        <v>7461</v>
      </c>
      <c r="T2129" s="1" t="s">
        <v>12957</v>
      </c>
      <c r="U2129" s="1" t="s">
        <v>174</v>
      </c>
      <c r="V2129" s="1" t="s">
        <v>7523</v>
      </c>
      <c r="W2129" s="1" t="s">
        <v>197</v>
      </c>
      <c r="X2129" s="1" t="s">
        <v>7688</v>
      </c>
      <c r="Y2129" s="1" t="s">
        <v>3245</v>
      </c>
      <c r="Z2129" s="1" t="s">
        <v>7690</v>
      </c>
      <c r="AC2129" s="1">
        <v>54</v>
      </c>
      <c r="AD2129" s="1" t="s">
        <v>199</v>
      </c>
      <c r="AE2129" s="1" t="s">
        <v>7846</v>
      </c>
      <c r="AJ2129" s="1" t="s">
        <v>17</v>
      </c>
      <c r="AK2129" s="1" t="s">
        <v>9765</v>
      </c>
      <c r="AL2129" s="1" t="s">
        <v>2865</v>
      </c>
      <c r="AM2129" s="1" t="s">
        <v>9732</v>
      </c>
      <c r="AT2129" s="1" t="s">
        <v>79</v>
      </c>
      <c r="AU2129" s="1" t="s">
        <v>9844</v>
      </c>
      <c r="AV2129" s="1" t="s">
        <v>3485</v>
      </c>
      <c r="AW2129" s="1" t="s">
        <v>7709</v>
      </c>
      <c r="BG2129" s="1" t="s">
        <v>1479</v>
      </c>
      <c r="BH2129" s="1" t="s">
        <v>7560</v>
      </c>
      <c r="BI2129" s="1" t="s">
        <v>2867</v>
      </c>
      <c r="BJ2129" s="1" t="s">
        <v>7713</v>
      </c>
      <c r="BK2129" s="1" t="s">
        <v>79</v>
      </c>
      <c r="BL2129" s="1" t="s">
        <v>9844</v>
      </c>
      <c r="BM2129" s="1" t="s">
        <v>3294</v>
      </c>
      <c r="BN2129" s="1" t="s">
        <v>10485</v>
      </c>
      <c r="BO2129" s="1" t="s">
        <v>79</v>
      </c>
      <c r="BP2129" s="1" t="s">
        <v>9844</v>
      </c>
      <c r="BQ2129" s="1" t="s">
        <v>3486</v>
      </c>
      <c r="BR2129" s="1" t="s">
        <v>14819</v>
      </c>
      <c r="BS2129" s="1" t="s">
        <v>76</v>
      </c>
      <c r="BT2129" s="1" t="s">
        <v>14465</v>
      </c>
    </row>
    <row r="2130" spans="1:72" ht="13.5" customHeight="1">
      <c r="A2130" s="3" t="str">
        <f>HYPERLINK("http://kyu.snu.ac.kr/sdhj/index.jsp?type=hj/GK14657_00IH_0001_0028.jpg","1777_각북면_28")</f>
        <v>1777_각북면_28</v>
      </c>
      <c r="B2130" s="2">
        <v>1777</v>
      </c>
      <c r="C2130" s="2" t="s">
        <v>12868</v>
      </c>
      <c r="D2130" s="2" t="s">
        <v>12865</v>
      </c>
      <c r="E2130" s="2">
        <v>2129</v>
      </c>
      <c r="F2130" s="1">
        <v>8</v>
      </c>
      <c r="G2130" s="1" t="s">
        <v>3290</v>
      </c>
      <c r="H2130" s="1" t="s">
        <v>7348</v>
      </c>
      <c r="I2130" s="1">
        <v>4</v>
      </c>
      <c r="L2130" s="1">
        <v>1</v>
      </c>
      <c r="M2130" s="2" t="s">
        <v>13581</v>
      </c>
      <c r="N2130" s="2" t="s">
        <v>13582</v>
      </c>
      <c r="T2130" s="1" t="s">
        <v>15262</v>
      </c>
      <c r="U2130" s="1" t="s">
        <v>109</v>
      </c>
      <c r="V2130" s="1" t="s">
        <v>7521</v>
      </c>
      <c r="Y2130" s="1" t="s">
        <v>3487</v>
      </c>
      <c r="Z2130" s="1" t="s">
        <v>9024</v>
      </c>
      <c r="AC2130" s="1">
        <v>76</v>
      </c>
      <c r="AD2130" s="1" t="s">
        <v>143</v>
      </c>
      <c r="AE2130" s="1" t="s">
        <v>9655</v>
      </c>
    </row>
    <row r="2131" spans="1:72" ht="13.5" customHeight="1">
      <c r="A2131" s="3" t="str">
        <f>HYPERLINK("http://kyu.snu.ac.kr/sdhj/index.jsp?type=hj/GK14657_00IH_0001_0028.jpg","1777_각북면_28")</f>
        <v>1777_각북면_28</v>
      </c>
      <c r="B2131" s="2">
        <v>1777</v>
      </c>
      <c r="C2131" s="2" t="s">
        <v>12868</v>
      </c>
      <c r="D2131" s="2" t="s">
        <v>12865</v>
      </c>
      <c r="E2131" s="2">
        <v>2130</v>
      </c>
      <c r="F2131" s="1">
        <v>8</v>
      </c>
      <c r="G2131" s="1" t="s">
        <v>3290</v>
      </c>
      <c r="H2131" s="1" t="s">
        <v>7348</v>
      </c>
      <c r="I2131" s="1">
        <v>4</v>
      </c>
      <c r="L2131" s="1">
        <v>1</v>
      </c>
      <c r="M2131" s="2" t="s">
        <v>13581</v>
      </c>
      <c r="N2131" s="2" t="s">
        <v>13582</v>
      </c>
      <c r="T2131" s="1" t="s">
        <v>15262</v>
      </c>
      <c r="U2131" s="1" t="s">
        <v>109</v>
      </c>
      <c r="V2131" s="1" t="s">
        <v>7521</v>
      </c>
      <c r="Y2131" s="1" t="s">
        <v>3488</v>
      </c>
      <c r="Z2131" s="1" t="s">
        <v>8650</v>
      </c>
      <c r="AC2131" s="1">
        <v>44</v>
      </c>
      <c r="AD2131" s="1" t="s">
        <v>102</v>
      </c>
      <c r="AE2131" s="1" t="s">
        <v>9629</v>
      </c>
    </row>
    <row r="2132" spans="1:72" ht="13.5" customHeight="1">
      <c r="A2132" s="3" t="str">
        <f>HYPERLINK("http://kyu.snu.ac.kr/sdhj/index.jsp?type=hj/GK14657_00IH_0001_0028.jpg","1777_각북면_28")</f>
        <v>1777_각북면_28</v>
      </c>
      <c r="B2132" s="2">
        <v>1777</v>
      </c>
      <c r="C2132" s="2" t="s">
        <v>12868</v>
      </c>
      <c r="D2132" s="2" t="s">
        <v>12865</v>
      </c>
      <c r="E2132" s="2">
        <v>2131</v>
      </c>
      <c r="F2132" s="1">
        <v>8</v>
      </c>
      <c r="G2132" s="1" t="s">
        <v>3290</v>
      </c>
      <c r="H2132" s="1" t="s">
        <v>7348</v>
      </c>
      <c r="I2132" s="1">
        <v>4</v>
      </c>
      <c r="L2132" s="1">
        <v>1</v>
      </c>
      <c r="M2132" s="2" t="s">
        <v>13581</v>
      </c>
      <c r="N2132" s="2" t="s">
        <v>13582</v>
      </c>
      <c r="T2132" s="1" t="s">
        <v>15262</v>
      </c>
      <c r="U2132" s="1" t="s">
        <v>109</v>
      </c>
      <c r="V2132" s="1" t="s">
        <v>7521</v>
      </c>
      <c r="Y2132" s="1" t="s">
        <v>485</v>
      </c>
      <c r="Z2132" s="1" t="s">
        <v>9023</v>
      </c>
      <c r="AC2132" s="1">
        <v>7</v>
      </c>
      <c r="AD2132" s="1" t="s">
        <v>108</v>
      </c>
      <c r="AE2132" s="1" t="s">
        <v>9615</v>
      </c>
    </row>
    <row r="2133" spans="1:72" ht="13.5" customHeight="1">
      <c r="A2133" s="3" t="str">
        <f>HYPERLINK("http://kyu.snu.ac.kr/sdhj/index.jsp?type=hj/GK14657_00IH_0001_0028.jpg","1777_각북면_28")</f>
        <v>1777_각북면_28</v>
      </c>
      <c r="B2133" s="2">
        <v>1777</v>
      </c>
      <c r="C2133" s="2" t="s">
        <v>12868</v>
      </c>
      <c r="D2133" s="2" t="s">
        <v>12865</v>
      </c>
      <c r="E2133" s="2">
        <v>2132</v>
      </c>
      <c r="F2133" s="1">
        <v>8</v>
      </c>
      <c r="G2133" s="1" t="s">
        <v>3290</v>
      </c>
      <c r="H2133" s="1" t="s">
        <v>7348</v>
      </c>
      <c r="I2133" s="1">
        <v>4</v>
      </c>
      <c r="L2133" s="1">
        <v>2</v>
      </c>
      <c r="M2133" s="2" t="s">
        <v>13583</v>
      </c>
      <c r="N2133" s="2" t="s">
        <v>13584</v>
      </c>
      <c r="T2133" s="1" t="s">
        <v>12957</v>
      </c>
      <c r="U2133" s="1" t="s">
        <v>174</v>
      </c>
      <c r="V2133" s="1" t="s">
        <v>7523</v>
      </c>
      <c r="W2133" s="1" t="s">
        <v>48</v>
      </c>
      <c r="X2133" s="1" t="s">
        <v>7670</v>
      </c>
      <c r="Y2133" s="1" t="s">
        <v>3489</v>
      </c>
      <c r="Z2133" s="1" t="s">
        <v>9022</v>
      </c>
      <c r="AC2133" s="1">
        <v>33</v>
      </c>
      <c r="AD2133" s="1" t="s">
        <v>135</v>
      </c>
      <c r="AE2133" s="1" t="s">
        <v>9650</v>
      </c>
      <c r="AJ2133" s="1" t="s">
        <v>17</v>
      </c>
      <c r="AK2133" s="1" t="s">
        <v>9765</v>
      </c>
      <c r="AL2133" s="1" t="s">
        <v>50</v>
      </c>
      <c r="AM2133" s="1" t="s">
        <v>9712</v>
      </c>
      <c r="AT2133" s="1" t="s">
        <v>79</v>
      </c>
      <c r="AU2133" s="1" t="s">
        <v>9844</v>
      </c>
      <c r="AV2133" s="1" t="s">
        <v>3490</v>
      </c>
      <c r="AW2133" s="1" t="s">
        <v>10229</v>
      </c>
      <c r="BG2133" s="1" t="s">
        <v>79</v>
      </c>
      <c r="BH2133" s="1" t="s">
        <v>9844</v>
      </c>
      <c r="BI2133" s="1" t="s">
        <v>3491</v>
      </c>
      <c r="BJ2133" s="1" t="s">
        <v>11111</v>
      </c>
      <c r="BK2133" s="1" t="s">
        <v>79</v>
      </c>
      <c r="BL2133" s="1" t="s">
        <v>9844</v>
      </c>
      <c r="BM2133" s="1" t="s">
        <v>3196</v>
      </c>
      <c r="BN2133" s="1" t="s">
        <v>10388</v>
      </c>
      <c r="BO2133" s="1" t="s">
        <v>3492</v>
      </c>
      <c r="BP2133" s="1" t="s">
        <v>11897</v>
      </c>
      <c r="BQ2133" s="1" t="s">
        <v>3493</v>
      </c>
      <c r="BR2133" s="1" t="s">
        <v>14930</v>
      </c>
      <c r="BS2133" s="1" t="s">
        <v>431</v>
      </c>
      <c r="BT2133" s="1" t="s">
        <v>9730</v>
      </c>
    </row>
    <row r="2134" spans="1:72" ht="13.5" customHeight="1">
      <c r="A2134" s="3" t="str">
        <f>HYPERLINK("http://kyu.snu.ac.kr/sdhj/index.jsp?type=hj/GK14657_00IH_0001_0028.jpg","1777_각북면_28")</f>
        <v>1777_각북면_28</v>
      </c>
      <c r="B2134" s="2">
        <v>1777</v>
      </c>
      <c r="C2134" s="2" t="s">
        <v>12868</v>
      </c>
      <c r="D2134" s="2" t="s">
        <v>12865</v>
      </c>
      <c r="E2134" s="2">
        <v>2133</v>
      </c>
      <c r="F2134" s="1">
        <v>8</v>
      </c>
      <c r="G2134" s="1" t="s">
        <v>3290</v>
      </c>
      <c r="H2134" s="1" t="s">
        <v>7348</v>
      </c>
      <c r="I2134" s="1">
        <v>4</v>
      </c>
      <c r="L2134" s="1">
        <v>2</v>
      </c>
      <c r="M2134" s="2" t="s">
        <v>13583</v>
      </c>
      <c r="N2134" s="2" t="s">
        <v>13584</v>
      </c>
      <c r="S2134" s="1" t="s">
        <v>47</v>
      </c>
      <c r="T2134" s="1" t="s">
        <v>179</v>
      </c>
      <c r="W2134" s="1" t="s">
        <v>73</v>
      </c>
      <c r="X2134" s="1" t="s">
        <v>12958</v>
      </c>
      <c r="Y2134" s="1" t="s">
        <v>101</v>
      </c>
      <c r="Z2134" s="1" t="s">
        <v>7731</v>
      </c>
      <c r="AC2134" s="1">
        <v>31</v>
      </c>
      <c r="AD2134" s="1" t="s">
        <v>507</v>
      </c>
      <c r="AE2134" s="1" t="s">
        <v>9635</v>
      </c>
      <c r="AJ2134" s="1" t="s">
        <v>465</v>
      </c>
      <c r="AK2134" s="1" t="s">
        <v>9766</v>
      </c>
      <c r="AL2134" s="1" t="s">
        <v>942</v>
      </c>
      <c r="AM2134" s="1" t="s">
        <v>9752</v>
      </c>
      <c r="AT2134" s="1" t="s">
        <v>79</v>
      </c>
      <c r="AU2134" s="1" t="s">
        <v>9844</v>
      </c>
      <c r="AV2134" s="1" t="s">
        <v>3494</v>
      </c>
      <c r="AW2134" s="1" t="s">
        <v>10360</v>
      </c>
      <c r="BG2134" s="1" t="s">
        <v>79</v>
      </c>
      <c r="BH2134" s="1" t="s">
        <v>9844</v>
      </c>
      <c r="BI2134" s="1" t="s">
        <v>3378</v>
      </c>
      <c r="BJ2134" s="1" t="s">
        <v>10311</v>
      </c>
      <c r="BK2134" s="1" t="s">
        <v>79</v>
      </c>
      <c r="BL2134" s="1" t="s">
        <v>9844</v>
      </c>
      <c r="BM2134" s="1" t="s">
        <v>3495</v>
      </c>
      <c r="BN2134" s="1" t="s">
        <v>7681</v>
      </c>
      <c r="BO2134" s="1" t="s">
        <v>79</v>
      </c>
      <c r="BP2134" s="1" t="s">
        <v>9844</v>
      </c>
      <c r="BQ2134" s="1" t="s">
        <v>3496</v>
      </c>
      <c r="BR2134" s="1" t="s">
        <v>12368</v>
      </c>
      <c r="BS2134" s="1" t="s">
        <v>50</v>
      </c>
      <c r="BT2134" s="1" t="s">
        <v>9712</v>
      </c>
    </row>
    <row r="2135" spans="1:72" ht="13.5" customHeight="1">
      <c r="A2135" s="3" t="str">
        <f>HYPERLINK("http://kyu.snu.ac.kr/sdhj/index.jsp?type=hj/GK14657_00IH_0001_0028.jpg","1777_각북면_28")</f>
        <v>1777_각북면_28</v>
      </c>
      <c r="B2135" s="2">
        <v>1777</v>
      </c>
      <c r="C2135" s="2" t="s">
        <v>12868</v>
      </c>
      <c r="D2135" s="2" t="s">
        <v>12865</v>
      </c>
      <c r="E2135" s="2">
        <v>2134</v>
      </c>
      <c r="F2135" s="1">
        <v>8</v>
      </c>
      <c r="G2135" s="1" t="s">
        <v>3290</v>
      </c>
      <c r="H2135" s="1" t="s">
        <v>7348</v>
      </c>
      <c r="I2135" s="1">
        <v>4</v>
      </c>
      <c r="L2135" s="1">
        <v>2</v>
      </c>
      <c r="M2135" s="2" t="s">
        <v>13583</v>
      </c>
      <c r="N2135" s="2" t="s">
        <v>13584</v>
      </c>
      <c r="T2135" s="1" t="s">
        <v>15262</v>
      </c>
      <c r="U2135" s="1" t="s">
        <v>138</v>
      </c>
      <c r="V2135" s="1" t="s">
        <v>7522</v>
      </c>
      <c r="Y2135" s="1" t="s">
        <v>3497</v>
      </c>
      <c r="Z2135" s="1" t="s">
        <v>8631</v>
      </c>
      <c r="AC2135" s="1">
        <v>77</v>
      </c>
      <c r="AD2135" s="1" t="s">
        <v>293</v>
      </c>
      <c r="AE2135" s="1" t="s">
        <v>9632</v>
      </c>
    </row>
    <row r="2136" spans="1:72" ht="13.5" customHeight="1">
      <c r="A2136" s="3" t="str">
        <f>HYPERLINK("http://kyu.snu.ac.kr/sdhj/index.jsp?type=hj/GK14657_00IH_0001_0028.jpg","1777_각북면_28")</f>
        <v>1777_각북면_28</v>
      </c>
      <c r="B2136" s="2">
        <v>1777</v>
      </c>
      <c r="C2136" s="2" t="s">
        <v>12868</v>
      </c>
      <c r="D2136" s="2" t="s">
        <v>12865</v>
      </c>
      <c r="E2136" s="2">
        <v>2135</v>
      </c>
      <c r="F2136" s="1">
        <v>8</v>
      </c>
      <c r="G2136" s="1" t="s">
        <v>3290</v>
      </c>
      <c r="H2136" s="1" t="s">
        <v>7348</v>
      </c>
      <c r="I2136" s="1">
        <v>4</v>
      </c>
      <c r="L2136" s="1">
        <v>2</v>
      </c>
      <c r="M2136" s="2" t="s">
        <v>13583</v>
      </c>
      <c r="N2136" s="2" t="s">
        <v>13584</v>
      </c>
      <c r="T2136" s="1" t="s">
        <v>15262</v>
      </c>
      <c r="U2136" s="1" t="s">
        <v>109</v>
      </c>
      <c r="V2136" s="1" t="s">
        <v>7521</v>
      </c>
      <c r="Y2136" s="1" t="s">
        <v>2876</v>
      </c>
      <c r="Z2136" s="1" t="s">
        <v>7770</v>
      </c>
      <c r="AC2136" s="1">
        <v>16</v>
      </c>
      <c r="AD2136" s="1" t="s">
        <v>68</v>
      </c>
      <c r="AE2136" s="1" t="s">
        <v>9623</v>
      </c>
    </row>
    <row r="2137" spans="1:72" ht="13.5" customHeight="1">
      <c r="A2137" s="3" t="str">
        <f>HYPERLINK("http://kyu.snu.ac.kr/sdhj/index.jsp?type=hj/GK14657_00IH_0001_0028.jpg","1777_각북면_28")</f>
        <v>1777_각북면_28</v>
      </c>
      <c r="B2137" s="2">
        <v>1777</v>
      </c>
      <c r="C2137" s="2" t="s">
        <v>12868</v>
      </c>
      <c r="D2137" s="2" t="s">
        <v>12865</v>
      </c>
      <c r="E2137" s="2">
        <v>2136</v>
      </c>
      <c r="F2137" s="1">
        <v>8</v>
      </c>
      <c r="G2137" s="1" t="s">
        <v>3290</v>
      </c>
      <c r="H2137" s="1" t="s">
        <v>7348</v>
      </c>
      <c r="I2137" s="1">
        <v>4</v>
      </c>
      <c r="L2137" s="1">
        <v>2</v>
      </c>
      <c r="M2137" s="2" t="s">
        <v>13583</v>
      </c>
      <c r="N2137" s="2" t="s">
        <v>13584</v>
      </c>
      <c r="T2137" s="1" t="s">
        <v>15262</v>
      </c>
      <c r="U2137" s="1" t="s">
        <v>109</v>
      </c>
      <c r="V2137" s="1" t="s">
        <v>7521</v>
      </c>
      <c r="Y2137" s="1" t="s">
        <v>2497</v>
      </c>
      <c r="Z2137" s="1" t="s">
        <v>13044</v>
      </c>
      <c r="AC2137" s="1">
        <v>67</v>
      </c>
      <c r="AD2137" s="1" t="s">
        <v>108</v>
      </c>
      <c r="AE2137" s="1" t="s">
        <v>9615</v>
      </c>
    </row>
    <row r="2138" spans="1:72" ht="13.5" customHeight="1">
      <c r="A2138" s="3" t="str">
        <f>HYPERLINK("http://kyu.snu.ac.kr/sdhj/index.jsp?type=hj/GK14657_00IH_0001_0028.jpg","1777_각북면_28")</f>
        <v>1777_각북면_28</v>
      </c>
      <c r="B2138" s="2">
        <v>1777</v>
      </c>
      <c r="C2138" s="2" t="s">
        <v>12868</v>
      </c>
      <c r="D2138" s="2" t="s">
        <v>12865</v>
      </c>
      <c r="E2138" s="2">
        <v>2137</v>
      </c>
      <c r="F2138" s="1">
        <v>8</v>
      </c>
      <c r="G2138" s="1" t="s">
        <v>3290</v>
      </c>
      <c r="H2138" s="1" t="s">
        <v>7348</v>
      </c>
      <c r="I2138" s="1">
        <v>4</v>
      </c>
      <c r="L2138" s="1">
        <v>2</v>
      </c>
      <c r="M2138" s="2" t="s">
        <v>13583</v>
      </c>
      <c r="N2138" s="2" t="s">
        <v>13584</v>
      </c>
      <c r="T2138" s="1" t="s">
        <v>15262</v>
      </c>
      <c r="U2138" s="1" t="s">
        <v>109</v>
      </c>
      <c r="V2138" s="1" t="s">
        <v>7521</v>
      </c>
      <c r="Y2138" s="1" t="s">
        <v>3498</v>
      </c>
      <c r="Z2138" s="1" t="s">
        <v>9021</v>
      </c>
      <c r="AF2138" s="1" t="s">
        <v>93</v>
      </c>
      <c r="AG2138" s="1" t="s">
        <v>7486</v>
      </c>
    </row>
    <row r="2139" spans="1:72" ht="13.5" customHeight="1">
      <c r="A2139" s="3" t="str">
        <f>HYPERLINK("http://kyu.snu.ac.kr/sdhj/index.jsp?type=hj/GK14657_00IH_0001_0028.jpg","1777_각북면_28")</f>
        <v>1777_각북면_28</v>
      </c>
      <c r="B2139" s="2">
        <v>1777</v>
      </c>
      <c r="C2139" s="2" t="s">
        <v>12868</v>
      </c>
      <c r="D2139" s="2" t="s">
        <v>12865</v>
      </c>
      <c r="E2139" s="2">
        <v>2138</v>
      </c>
      <c r="F2139" s="1">
        <v>8</v>
      </c>
      <c r="G2139" s="1" t="s">
        <v>3290</v>
      </c>
      <c r="H2139" s="1" t="s">
        <v>7348</v>
      </c>
      <c r="I2139" s="1">
        <v>4</v>
      </c>
      <c r="L2139" s="1">
        <v>3</v>
      </c>
      <c r="M2139" s="2" t="s">
        <v>13585</v>
      </c>
      <c r="N2139" s="2" t="s">
        <v>13586</v>
      </c>
      <c r="T2139" s="1" t="s">
        <v>12957</v>
      </c>
      <c r="U2139" s="1" t="s">
        <v>174</v>
      </c>
      <c r="V2139" s="1" t="s">
        <v>7523</v>
      </c>
      <c r="W2139" s="1" t="s">
        <v>2572</v>
      </c>
      <c r="X2139" s="1" t="s">
        <v>7708</v>
      </c>
      <c r="Y2139" s="1" t="s">
        <v>3383</v>
      </c>
      <c r="Z2139" s="1" t="s">
        <v>7911</v>
      </c>
      <c r="AC2139" s="1">
        <v>66</v>
      </c>
      <c r="AD2139" s="1" t="s">
        <v>70</v>
      </c>
      <c r="AE2139" s="1" t="s">
        <v>9627</v>
      </c>
      <c r="AJ2139" s="1" t="s">
        <v>17</v>
      </c>
      <c r="AK2139" s="1" t="s">
        <v>9765</v>
      </c>
      <c r="AL2139" s="1" t="s">
        <v>548</v>
      </c>
      <c r="AM2139" s="1" t="s">
        <v>9816</v>
      </c>
      <c r="AT2139" s="1" t="s">
        <v>79</v>
      </c>
      <c r="AU2139" s="1" t="s">
        <v>9844</v>
      </c>
      <c r="AV2139" s="1" t="s">
        <v>3437</v>
      </c>
      <c r="AW2139" s="1" t="s">
        <v>10359</v>
      </c>
      <c r="BG2139" s="1" t="s">
        <v>79</v>
      </c>
      <c r="BH2139" s="1" t="s">
        <v>9844</v>
      </c>
      <c r="BI2139" s="1" t="s">
        <v>3384</v>
      </c>
      <c r="BJ2139" s="1" t="s">
        <v>11110</v>
      </c>
      <c r="BK2139" s="1" t="s">
        <v>98</v>
      </c>
      <c r="BL2139" s="1" t="s">
        <v>10734</v>
      </c>
      <c r="BM2139" s="1" t="s">
        <v>3499</v>
      </c>
      <c r="BN2139" s="1" t="s">
        <v>11692</v>
      </c>
      <c r="BO2139" s="1" t="s">
        <v>79</v>
      </c>
      <c r="BP2139" s="1" t="s">
        <v>9844</v>
      </c>
      <c r="BQ2139" s="1" t="s">
        <v>3500</v>
      </c>
      <c r="BR2139" s="1" t="s">
        <v>12367</v>
      </c>
      <c r="BS2139" s="1" t="s">
        <v>589</v>
      </c>
      <c r="BT2139" s="1" t="s">
        <v>9724</v>
      </c>
    </row>
    <row r="2140" spans="1:72" ht="13.5" customHeight="1">
      <c r="A2140" s="3" t="str">
        <f>HYPERLINK("http://kyu.snu.ac.kr/sdhj/index.jsp?type=hj/GK14657_00IH_0001_0028.jpg","1777_각북면_28")</f>
        <v>1777_각북면_28</v>
      </c>
      <c r="B2140" s="2">
        <v>1777</v>
      </c>
      <c r="C2140" s="2" t="s">
        <v>12868</v>
      </c>
      <c r="D2140" s="2" t="s">
        <v>12865</v>
      </c>
      <c r="E2140" s="2">
        <v>2139</v>
      </c>
      <c r="F2140" s="1">
        <v>8</v>
      </c>
      <c r="G2140" s="1" t="s">
        <v>3290</v>
      </c>
      <c r="H2140" s="1" t="s">
        <v>7348</v>
      </c>
      <c r="I2140" s="1">
        <v>4</v>
      </c>
      <c r="L2140" s="1">
        <v>3</v>
      </c>
      <c r="M2140" s="2" t="s">
        <v>13585</v>
      </c>
      <c r="N2140" s="2" t="s">
        <v>13586</v>
      </c>
      <c r="S2140" s="1" t="s">
        <v>47</v>
      </c>
      <c r="T2140" s="1" t="s">
        <v>179</v>
      </c>
      <c r="W2140" s="1" t="s">
        <v>73</v>
      </c>
      <c r="X2140" s="1" t="s">
        <v>12958</v>
      </c>
      <c r="Y2140" s="1" t="s">
        <v>101</v>
      </c>
      <c r="Z2140" s="1" t="s">
        <v>7731</v>
      </c>
      <c r="AC2140" s="1">
        <v>59</v>
      </c>
      <c r="AD2140" s="1" t="s">
        <v>168</v>
      </c>
      <c r="AE2140" s="1" t="s">
        <v>9616</v>
      </c>
      <c r="AJ2140" s="1" t="s">
        <v>465</v>
      </c>
      <c r="AK2140" s="1" t="s">
        <v>9766</v>
      </c>
      <c r="AL2140" s="1" t="s">
        <v>76</v>
      </c>
      <c r="AM2140" s="1" t="s">
        <v>14465</v>
      </c>
      <c r="AT2140" s="1" t="s">
        <v>79</v>
      </c>
      <c r="AU2140" s="1" t="s">
        <v>9844</v>
      </c>
      <c r="AV2140" s="1" t="s">
        <v>3501</v>
      </c>
      <c r="AW2140" s="1" t="s">
        <v>8586</v>
      </c>
      <c r="BG2140" s="1" t="s">
        <v>79</v>
      </c>
      <c r="BH2140" s="1" t="s">
        <v>9844</v>
      </c>
      <c r="BI2140" s="1" t="s">
        <v>3502</v>
      </c>
      <c r="BJ2140" s="1" t="s">
        <v>11109</v>
      </c>
      <c r="BK2140" s="1" t="s">
        <v>79</v>
      </c>
      <c r="BL2140" s="1" t="s">
        <v>9844</v>
      </c>
      <c r="BM2140" s="1" t="s">
        <v>3503</v>
      </c>
      <c r="BN2140" s="1" t="s">
        <v>11691</v>
      </c>
      <c r="BO2140" s="1" t="s">
        <v>79</v>
      </c>
      <c r="BP2140" s="1" t="s">
        <v>9844</v>
      </c>
      <c r="BQ2140" s="1" t="s">
        <v>3504</v>
      </c>
      <c r="BR2140" s="1" t="s">
        <v>12366</v>
      </c>
      <c r="BS2140" s="1" t="s">
        <v>576</v>
      </c>
      <c r="BT2140" s="1" t="s">
        <v>9767</v>
      </c>
    </row>
    <row r="2141" spans="1:72" ht="13.5" customHeight="1">
      <c r="A2141" s="3" t="str">
        <f>HYPERLINK("http://kyu.snu.ac.kr/sdhj/index.jsp?type=hj/GK14657_00IH_0001_0028.jpg","1777_각북면_28")</f>
        <v>1777_각북면_28</v>
      </c>
      <c r="B2141" s="2">
        <v>1777</v>
      </c>
      <c r="C2141" s="2" t="s">
        <v>12868</v>
      </c>
      <c r="D2141" s="2" t="s">
        <v>12865</v>
      </c>
      <c r="E2141" s="2">
        <v>2140</v>
      </c>
      <c r="F2141" s="1">
        <v>8</v>
      </c>
      <c r="G2141" s="1" t="s">
        <v>3290</v>
      </c>
      <c r="H2141" s="1" t="s">
        <v>7348</v>
      </c>
      <c r="I2141" s="1">
        <v>4</v>
      </c>
      <c r="L2141" s="1">
        <v>3</v>
      </c>
      <c r="M2141" s="2" t="s">
        <v>13585</v>
      </c>
      <c r="N2141" s="2" t="s">
        <v>13586</v>
      </c>
      <c r="S2141" s="1" t="s">
        <v>57</v>
      </c>
      <c r="T2141" s="1" t="s">
        <v>7485</v>
      </c>
      <c r="Y2141" s="1" t="s">
        <v>3505</v>
      </c>
      <c r="Z2141" s="1" t="s">
        <v>9020</v>
      </c>
      <c r="AC2141" s="1">
        <v>30</v>
      </c>
      <c r="AD2141" s="1" t="s">
        <v>372</v>
      </c>
      <c r="AE2141" s="1" t="s">
        <v>9667</v>
      </c>
    </row>
    <row r="2142" spans="1:72" ht="13.5" customHeight="1">
      <c r="A2142" s="3" t="str">
        <f>HYPERLINK("http://kyu.snu.ac.kr/sdhj/index.jsp?type=hj/GK14657_00IH_0001_0028.jpg","1777_각북면_28")</f>
        <v>1777_각북면_28</v>
      </c>
      <c r="B2142" s="2">
        <v>1777</v>
      </c>
      <c r="C2142" s="2" t="s">
        <v>12868</v>
      </c>
      <c r="D2142" s="2" t="s">
        <v>12865</v>
      </c>
      <c r="E2142" s="2">
        <v>2141</v>
      </c>
      <c r="F2142" s="1">
        <v>8</v>
      </c>
      <c r="G2142" s="1" t="s">
        <v>3290</v>
      </c>
      <c r="H2142" s="1" t="s">
        <v>7348</v>
      </c>
      <c r="I2142" s="1">
        <v>4</v>
      </c>
      <c r="L2142" s="1">
        <v>3</v>
      </c>
      <c r="M2142" s="2" t="s">
        <v>13585</v>
      </c>
      <c r="N2142" s="2" t="s">
        <v>13586</v>
      </c>
      <c r="S2142" s="1" t="s">
        <v>64</v>
      </c>
      <c r="T2142" s="1" t="s">
        <v>4015</v>
      </c>
      <c r="W2142" s="1" t="s">
        <v>73</v>
      </c>
      <c r="X2142" s="1" t="s">
        <v>12958</v>
      </c>
      <c r="Y2142" s="1" t="s">
        <v>101</v>
      </c>
      <c r="Z2142" s="1" t="s">
        <v>7731</v>
      </c>
      <c r="AC2142" s="1">
        <v>31</v>
      </c>
      <c r="AD2142" s="1" t="s">
        <v>507</v>
      </c>
      <c r="AE2142" s="1" t="s">
        <v>9635</v>
      </c>
    </row>
    <row r="2143" spans="1:72" ht="13.5" customHeight="1">
      <c r="A2143" s="3" t="str">
        <f>HYPERLINK("http://kyu.snu.ac.kr/sdhj/index.jsp?type=hj/GK14657_00IH_0001_0028.jpg","1777_각북면_28")</f>
        <v>1777_각북면_28</v>
      </c>
      <c r="B2143" s="2">
        <v>1777</v>
      </c>
      <c r="C2143" s="2" t="s">
        <v>12868</v>
      </c>
      <c r="D2143" s="2" t="s">
        <v>12865</v>
      </c>
      <c r="E2143" s="2">
        <v>2142</v>
      </c>
      <c r="F2143" s="1">
        <v>8</v>
      </c>
      <c r="G2143" s="1" t="s">
        <v>3290</v>
      </c>
      <c r="H2143" s="1" t="s">
        <v>7348</v>
      </c>
      <c r="I2143" s="1">
        <v>4</v>
      </c>
      <c r="L2143" s="1">
        <v>3</v>
      </c>
      <c r="M2143" s="2" t="s">
        <v>13585</v>
      </c>
      <c r="N2143" s="2" t="s">
        <v>13586</v>
      </c>
      <c r="T2143" s="1" t="s">
        <v>15262</v>
      </c>
      <c r="U2143" s="1" t="s">
        <v>138</v>
      </c>
      <c r="V2143" s="1" t="s">
        <v>7522</v>
      </c>
      <c r="Y2143" s="1" t="s">
        <v>3506</v>
      </c>
      <c r="Z2143" s="1" t="s">
        <v>9019</v>
      </c>
      <c r="AC2143" s="1">
        <v>65</v>
      </c>
      <c r="AD2143" s="1" t="s">
        <v>201</v>
      </c>
      <c r="AE2143" s="1" t="s">
        <v>9636</v>
      </c>
      <c r="AT2143" s="1" t="s">
        <v>595</v>
      </c>
      <c r="AU2143" s="1" t="s">
        <v>7540</v>
      </c>
      <c r="AV2143" s="1" t="s">
        <v>3440</v>
      </c>
      <c r="AW2143" s="1" t="s">
        <v>9039</v>
      </c>
      <c r="BB2143" s="1" t="s">
        <v>2374</v>
      </c>
      <c r="BC2143" s="1" t="s">
        <v>7650</v>
      </c>
      <c r="BD2143" s="1" t="s">
        <v>141</v>
      </c>
      <c r="BE2143" s="1" t="s">
        <v>9095</v>
      </c>
    </row>
    <row r="2144" spans="1:72" ht="13.5" customHeight="1">
      <c r="A2144" s="3" t="str">
        <f>HYPERLINK("http://kyu.snu.ac.kr/sdhj/index.jsp?type=hj/GK14657_00IH_0001_0028.jpg","1777_각북면_28")</f>
        <v>1777_각북면_28</v>
      </c>
      <c r="B2144" s="2">
        <v>1777</v>
      </c>
      <c r="C2144" s="2" t="s">
        <v>12868</v>
      </c>
      <c r="D2144" s="2" t="s">
        <v>12865</v>
      </c>
      <c r="E2144" s="2">
        <v>2143</v>
      </c>
      <c r="F2144" s="1">
        <v>8</v>
      </c>
      <c r="G2144" s="1" t="s">
        <v>3290</v>
      </c>
      <c r="H2144" s="1" t="s">
        <v>7348</v>
      </c>
      <c r="I2144" s="1">
        <v>4</v>
      </c>
      <c r="L2144" s="1">
        <v>3</v>
      </c>
      <c r="M2144" s="2" t="s">
        <v>13585</v>
      </c>
      <c r="N2144" s="2" t="s">
        <v>13586</v>
      </c>
      <c r="T2144" s="1" t="s">
        <v>15262</v>
      </c>
      <c r="U2144" s="1" t="s">
        <v>109</v>
      </c>
      <c r="V2144" s="1" t="s">
        <v>7521</v>
      </c>
      <c r="Y2144" s="1" t="s">
        <v>3507</v>
      </c>
      <c r="Z2144" s="1" t="s">
        <v>9018</v>
      </c>
      <c r="AC2144" s="1">
        <v>7</v>
      </c>
      <c r="AD2144" s="1" t="s">
        <v>386</v>
      </c>
      <c r="AE2144" s="1" t="s">
        <v>9619</v>
      </c>
    </row>
    <row r="2145" spans="1:72" ht="13.5" customHeight="1">
      <c r="A2145" s="3" t="str">
        <f>HYPERLINK("http://kyu.snu.ac.kr/sdhj/index.jsp?type=hj/GK14657_00IH_0001_0028.jpg","1777_각북면_28")</f>
        <v>1777_각북면_28</v>
      </c>
      <c r="B2145" s="2">
        <v>1777</v>
      </c>
      <c r="C2145" s="2" t="s">
        <v>12868</v>
      </c>
      <c r="D2145" s="2" t="s">
        <v>12865</v>
      </c>
      <c r="E2145" s="2">
        <v>2144</v>
      </c>
      <c r="F2145" s="1">
        <v>8</v>
      </c>
      <c r="G2145" s="1" t="s">
        <v>3290</v>
      </c>
      <c r="H2145" s="1" t="s">
        <v>7348</v>
      </c>
      <c r="I2145" s="1">
        <v>4</v>
      </c>
      <c r="L2145" s="1">
        <v>3</v>
      </c>
      <c r="M2145" s="2" t="s">
        <v>13585</v>
      </c>
      <c r="N2145" s="2" t="s">
        <v>13586</v>
      </c>
      <c r="T2145" s="1" t="s">
        <v>15262</v>
      </c>
      <c r="U2145" s="1" t="s">
        <v>109</v>
      </c>
      <c r="V2145" s="1" t="s">
        <v>7521</v>
      </c>
      <c r="Y2145" s="1" t="s">
        <v>3331</v>
      </c>
      <c r="Z2145" s="1" t="s">
        <v>8611</v>
      </c>
      <c r="AC2145" s="1">
        <v>7</v>
      </c>
      <c r="AD2145" s="1" t="s">
        <v>108</v>
      </c>
      <c r="AE2145" s="1" t="s">
        <v>9615</v>
      </c>
      <c r="AG2145" s="1" t="s">
        <v>9052</v>
      </c>
    </row>
    <row r="2146" spans="1:72" ht="13.5" customHeight="1">
      <c r="A2146" s="3" t="str">
        <f>HYPERLINK("http://kyu.snu.ac.kr/sdhj/index.jsp?type=hj/GK14657_00IH_0001_0028.jpg","1777_각북면_28")</f>
        <v>1777_각북면_28</v>
      </c>
      <c r="B2146" s="2">
        <v>1777</v>
      </c>
      <c r="C2146" s="2" t="s">
        <v>12868</v>
      </c>
      <c r="D2146" s="2" t="s">
        <v>12865</v>
      </c>
      <c r="E2146" s="2">
        <v>2145</v>
      </c>
      <c r="F2146" s="1">
        <v>8</v>
      </c>
      <c r="G2146" s="1" t="s">
        <v>3290</v>
      </c>
      <c r="H2146" s="1" t="s">
        <v>7348</v>
      </c>
      <c r="I2146" s="1">
        <v>4</v>
      </c>
      <c r="L2146" s="1">
        <v>3</v>
      </c>
      <c r="M2146" s="2" t="s">
        <v>13585</v>
      </c>
      <c r="N2146" s="2" t="s">
        <v>13586</v>
      </c>
      <c r="T2146" s="1" t="s">
        <v>15262</v>
      </c>
      <c r="U2146" s="1" t="s">
        <v>109</v>
      </c>
      <c r="V2146" s="1" t="s">
        <v>7521</v>
      </c>
      <c r="Y2146" s="1" t="s">
        <v>2786</v>
      </c>
      <c r="Z2146" s="1" t="s">
        <v>8607</v>
      </c>
      <c r="AC2146" s="1">
        <v>11</v>
      </c>
      <c r="AD2146" s="1" t="s">
        <v>69</v>
      </c>
      <c r="AE2146" s="1" t="s">
        <v>9646</v>
      </c>
      <c r="AF2146" s="1" t="s">
        <v>14313</v>
      </c>
      <c r="AG2146" s="1" t="s">
        <v>14349</v>
      </c>
    </row>
    <row r="2147" spans="1:72" ht="13.5" customHeight="1">
      <c r="A2147" s="3" t="str">
        <f>HYPERLINK("http://kyu.snu.ac.kr/sdhj/index.jsp?type=hj/GK14657_00IH_0001_0028.jpg","1777_각북면_28")</f>
        <v>1777_각북면_28</v>
      </c>
      <c r="B2147" s="2">
        <v>1777</v>
      </c>
      <c r="C2147" s="2" t="s">
        <v>12868</v>
      </c>
      <c r="D2147" s="2" t="s">
        <v>12865</v>
      </c>
      <c r="E2147" s="2">
        <v>2146</v>
      </c>
      <c r="F2147" s="1">
        <v>8</v>
      </c>
      <c r="G2147" s="1" t="s">
        <v>3290</v>
      </c>
      <c r="H2147" s="1" t="s">
        <v>7348</v>
      </c>
      <c r="I2147" s="1">
        <v>4</v>
      </c>
      <c r="L2147" s="1">
        <v>4</v>
      </c>
      <c r="M2147" s="2" t="s">
        <v>13587</v>
      </c>
      <c r="N2147" s="2" t="s">
        <v>13588</v>
      </c>
      <c r="T2147" s="1" t="s">
        <v>12957</v>
      </c>
      <c r="U2147" s="1" t="s">
        <v>174</v>
      </c>
      <c r="V2147" s="1" t="s">
        <v>7523</v>
      </c>
      <c r="W2147" s="1" t="s">
        <v>48</v>
      </c>
      <c r="X2147" s="1" t="s">
        <v>7670</v>
      </c>
      <c r="Y2147" s="1" t="s">
        <v>3508</v>
      </c>
      <c r="Z2147" s="1" t="s">
        <v>9017</v>
      </c>
      <c r="AC2147" s="1">
        <v>58</v>
      </c>
      <c r="AD2147" s="1" t="s">
        <v>117</v>
      </c>
      <c r="AE2147" s="1" t="s">
        <v>9628</v>
      </c>
      <c r="AJ2147" s="1" t="s">
        <v>17</v>
      </c>
      <c r="AK2147" s="1" t="s">
        <v>9765</v>
      </c>
      <c r="AL2147" s="1" t="s">
        <v>50</v>
      </c>
      <c r="AM2147" s="1" t="s">
        <v>9712</v>
      </c>
      <c r="AT2147" s="1" t="s">
        <v>79</v>
      </c>
      <c r="AU2147" s="1" t="s">
        <v>9844</v>
      </c>
      <c r="AV2147" s="1" t="s">
        <v>3509</v>
      </c>
      <c r="AW2147" s="1" t="s">
        <v>10358</v>
      </c>
      <c r="BG2147" s="1" t="s">
        <v>3351</v>
      </c>
      <c r="BH2147" s="1" t="s">
        <v>10746</v>
      </c>
      <c r="BI2147" s="1" t="s">
        <v>14646</v>
      </c>
      <c r="BJ2147" s="1" t="s">
        <v>14645</v>
      </c>
      <c r="BK2147" s="1" t="s">
        <v>3510</v>
      </c>
      <c r="BL2147" s="1" t="s">
        <v>10735</v>
      </c>
      <c r="BM2147" s="1" t="s">
        <v>14648</v>
      </c>
      <c r="BN2147" s="1" t="s">
        <v>14649</v>
      </c>
      <c r="BO2147" s="1" t="s">
        <v>79</v>
      </c>
      <c r="BP2147" s="1" t="s">
        <v>9844</v>
      </c>
      <c r="BQ2147" s="1" t="s">
        <v>2749</v>
      </c>
      <c r="BR2147" s="1" t="s">
        <v>12365</v>
      </c>
      <c r="BS2147" s="1" t="s">
        <v>172</v>
      </c>
      <c r="BT2147" s="1" t="s">
        <v>9722</v>
      </c>
    </row>
    <row r="2148" spans="1:72" ht="13.5" customHeight="1">
      <c r="A2148" s="3" t="str">
        <f>HYPERLINK("http://kyu.snu.ac.kr/sdhj/index.jsp?type=hj/GK14657_00IH_0001_0028.jpg","1777_각북면_28")</f>
        <v>1777_각북면_28</v>
      </c>
      <c r="B2148" s="2">
        <v>1777</v>
      </c>
      <c r="C2148" s="2" t="s">
        <v>12868</v>
      </c>
      <c r="D2148" s="2" t="s">
        <v>12865</v>
      </c>
      <c r="E2148" s="2">
        <v>2147</v>
      </c>
      <c r="F2148" s="1">
        <v>8</v>
      </c>
      <c r="G2148" s="1" t="s">
        <v>3290</v>
      </c>
      <c r="H2148" s="1" t="s">
        <v>7348</v>
      </c>
      <c r="I2148" s="1">
        <v>4</v>
      </c>
      <c r="L2148" s="1">
        <v>4</v>
      </c>
      <c r="M2148" s="2" t="s">
        <v>13587</v>
      </c>
      <c r="N2148" s="2" t="s">
        <v>13588</v>
      </c>
      <c r="S2148" s="1" t="s">
        <v>47</v>
      </c>
      <c r="T2148" s="1" t="s">
        <v>179</v>
      </c>
      <c r="W2148" s="1" t="s">
        <v>73</v>
      </c>
      <c r="X2148" s="1" t="s">
        <v>12958</v>
      </c>
      <c r="Y2148" s="1" t="s">
        <v>101</v>
      </c>
      <c r="Z2148" s="1" t="s">
        <v>7731</v>
      </c>
      <c r="AC2148" s="1">
        <v>54</v>
      </c>
      <c r="AD2148" s="1" t="s">
        <v>199</v>
      </c>
      <c r="AE2148" s="1" t="s">
        <v>7846</v>
      </c>
      <c r="AJ2148" s="1" t="s">
        <v>465</v>
      </c>
      <c r="AK2148" s="1" t="s">
        <v>9766</v>
      </c>
      <c r="AL2148" s="1" t="s">
        <v>76</v>
      </c>
      <c r="AM2148" s="1" t="s">
        <v>14465</v>
      </c>
      <c r="AT2148" s="1" t="s">
        <v>79</v>
      </c>
      <c r="AU2148" s="1" t="s">
        <v>9844</v>
      </c>
      <c r="AV2148" s="1" t="s">
        <v>3511</v>
      </c>
      <c r="AW2148" s="1" t="s">
        <v>10357</v>
      </c>
      <c r="BG2148" s="1" t="s">
        <v>79</v>
      </c>
      <c r="BH2148" s="1" t="s">
        <v>9844</v>
      </c>
      <c r="BI2148" s="1" t="s">
        <v>1986</v>
      </c>
      <c r="BJ2148" s="1" t="s">
        <v>11108</v>
      </c>
      <c r="BK2148" s="1" t="s">
        <v>79</v>
      </c>
      <c r="BL2148" s="1" t="s">
        <v>9844</v>
      </c>
      <c r="BM2148" s="1" t="s">
        <v>3512</v>
      </c>
      <c r="BN2148" s="1" t="s">
        <v>9485</v>
      </c>
      <c r="BO2148" s="1" t="s">
        <v>3513</v>
      </c>
      <c r="BP2148" s="1" t="s">
        <v>11896</v>
      </c>
      <c r="BQ2148" s="1" t="s">
        <v>3514</v>
      </c>
      <c r="BR2148" s="1" t="s">
        <v>12364</v>
      </c>
      <c r="BS2148" s="1" t="s">
        <v>50</v>
      </c>
      <c r="BT2148" s="1" t="s">
        <v>9712</v>
      </c>
    </row>
    <row r="2149" spans="1:72" ht="13.5" customHeight="1">
      <c r="A2149" s="3" t="str">
        <f>HYPERLINK("http://kyu.snu.ac.kr/sdhj/index.jsp?type=hj/GK14657_00IH_0001_0028.jpg","1777_각북면_28")</f>
        <v>1777_각북면_28</v>
      </c>
      <c r="B2149" s="2">
        <v>1777</v>
      </c>
      <c r="C2149" s="2" t="s">
        <v>12868</v>
      </c>
      <c r="D2149" s="2" t="s">
        <v>12865</v>
      </c>
      <c r="E2149" s="2">
        <v>2148</v>
      </c>
      <c r="F2149" s="1">
        <v>8</v>
      </c>
      <c r="G2149" s="1" t="s">
        <v>3290</v>
      </c>
      <c r="H2149" s="1" t="s">
        <v>7348</v>
      </c>
      <c r="I2149" s="1">
        <v>4</v>
      </c>
      <c r="L2149" s="1">
        <v>4</v>
      </c>
      <c r="M2149" s="2" t="s">
        <v>13587</v>
      </c>
      <c r="N2149" s="2" t="s">
        <v>13588</v>
      </c>
      <c r="T2149" s="1" t="s">
        <v>15262</v>
      </c>
      <c r="U2149" s="1" t="s">
        <v>138</v>
      </c>
      <c r="V2149" s="1" t="s">
        <v>7522</v>
      </c>
      <c r="Y2149" s="1" t="s">
        <v>3515</v>
      </c>
      <c r="Z2149" s="1" t="s">
        <v>9016</v>
      </c>
      <c r="AC2149" s="1">
        <v>75</v>
      </c>
      <c r="AD2149" s="1" t="s">
        <v>173</v>
      </c>
      <c r="AE2149" s="1" t="s">
        <v>9622</v>
      </c>
    </row>
    <row r="2150" spans="1:72" ht="13.5" customHeight="1">
      <c r="A2150" s="3" t="str">
        <f>HYPERLINK("http://kyu.snu.ac.kr/sdhj/index.jsp?type=hj/GK14657_00IH_0001_0028.jpg","1777_각북면_28")</f>
        <v>1777_각북면_28</v>
      </c>
      <c r="B2150" s="2">
        <v>1777</v>
      </c>
      <c r="C2150" s="2" t="s">
        <v>12868</v>
      </c>
      <c r="D2150" s="2" t="s">
        <v>12865</v>
      </c>
      <c r="E2150" s="2">
        <v>2149</v>
      </c>
      <c r="F2150" s="1">
        <v>8</v>
      </c>
      <c r="G2150" s="1" t="s">
        <v>3290</v>
      </c>
      <c r="H2150" s="1" t="s">
        <v>7348</v>
      </c>
      <c r="I2150" s="1">
        <v>4</v>
      </c>
      <c r="L2150" s="1">
        <v>4</v>
      </c>
      <c r="M2150" s="2" t="s">
        <v>13587</v>
      </c>
      <c r="N2150" s="2" t="s">
        <v>13588</v>
      </c>
      <c r="T2150" s="1" t="s">
        <v>15262</v>
      </c>
      <c r="U2150" s="1" t="s">
        <v>109</v>
      </c>
      <c r="V2150" s="1" t="s">
        <v>7521</v>
      </c>
      <c r="Y2150" s="1" t="s">
        <v>3516</v>
      </c>
      <c r="Z2150" s="1" t="s">
        <v>9015</v>
      </c>
      <c r="AF2150" s="1" t="s">
        <v>93</v>
      </c>
      <c r="AG2150" s="1" t="s">
        <v>7486</v>
      </c>
    </row>
    <row r="2151" spans="1:72" ht="13.5" customHeight="1">
      <c r="A2151" s="3" t="str">
        <f>HYPERLINK("http://kyu.snu.ac.kr/sdhj/index.jsp?type=hj/GK14657_00IH_0001_0028.jpg","1777_각북면_28")</f>
        <v>1777_각북면_28</v>
      </c>
      <c r="B2151" s="2">
        <v>1777</v>
      </c>
      <c r="C2151" s="2" t="s">
        <v>12868</v>
      </c>
      <c r="D2151" s="2" t="s">
        <v>12865</v>
      </c>
      <c r="E2151" s="2">
        <v>2150</v>
      </c>
      <c r="F2151" s="1">
        <v>8</v>
      </c>
      <c r="G2151" s="1" t="s">
        <v>3290</v>
      </c>
      <c r="H2151" s="1" t="s">
        <v>7348</v>
      </c>
      <c r="I2151" s="1">
        <v>4</v>
      </c>
      <c r="L2151" s="1">
        <v>4</v>
      </c>
      <c r="M2151" s="2" t="s">
        <v>13587</v>
      </c>
      <c r="N2151" s="2" t="s">
        <v>13588</v>
      </c>
      <c r="T2151" s="1" t="s">
        <v>15262</v>
      </c>
      <c r="U2151" s="1" t="s">
        <v>109</v>
      </c>
      <c r="V2151" s="1" t="s">
        <v>7521</v>
      </c>
      <c r="Y2151" s="1" t="s">
        <v>3517</v>
      </c>
      <c r="Z2151" s="1" t="s">
        <v>9014</v>
      </c>
      <c r="AC2151" s="1">
        <v>89</v>
      </c>
      <c r="AD2151" s="1" t="s">
        <v>95</v>
      </c>
      <c r="AE2151" s="1" t="s">
        <v>9649</v>
      </c>
    </row>
    <row r="2152" spans="1:72" ht="13.5" customHeight="1">
      <c r="A2152" s="3" t="str">
        <f>HYPERLINK("http://kyu.snu.ac.kr/sdhj/index.jsp?type=hj/GK14657_00IH_0001_0028.jpg","1777_각북면_28")</f>
        <v>1777_각북면_28</v>
      </c>
      <c r="B2152" s="2">
        <v>1777</v>
      </c>
      <c r="C2152" s="2" t="s">
        <v>12868</v>
      </c>
      <c r="D2152" s="2" t="s">
        <v>12865</v>
      </c>
      <c r="E2152" s="2">
        <v>2151</v>
      </c>
      <c r="F2152" s="1">
        <v>8</v>
      </c>
      <c r="G2152" s="1" t="s">
        <v>3290</v>
      </c>
      <c r="H2152" s="1" t="s">
        <v>7348</v>
      </c>
      <c r="I2152" s="1">
        <v>4</v>
      </c>
      <c r="L2152" s="1">
        <v>4</v>
      </c>
      <c r="M2152" s="2" t="s">
        <v>13587</v>
      </c>
      <c r="N2152" s="2" t="s">
        <v>13588</v>
      </c>
      <c r="T2152" s="1" t="s">
        <v>15262</v>
      </c>
      <c r="U2152" s="1" t="s">
        <v>109</v>
      </c>
      <c r="V2152" s="1" t="s">
        <v>7521</v>
      </c>
      <c r="Y2152" s="1" t="s">
        <v>1627</v>
      </c>
      <c r="Z2152" s="1" t="s">
        <v>8744</v>
      </c>
      <c r="AF2152" s="1" t="s">
        <v>93</v>
      </c>
      <c r="AG2152" s="1" t="s">
        <v>7486</v>
      </c>
    </row>
    <row r="2153" spans="1:72" ht="13.5" customHeight="1">
      <c r="A2153" s="3" t="str">
        <f>HYPERLINK("http://kyu.snu.ac.kr/sdhj/index.jsp?type=hj/GK14657_00IH_0001_0028.jpg","1777_각북면_28")</f>
        <v>1777_각북면_28</v>
      </c>
      <c r="B2153" s="2">
        <v>1777</v>
      </c>
      <c r="C2153" s="2" t="s">
        <v>12868</v>
      </c>
      <c r="D2153" s="2" t="s">
        <v>12865</v>
      </c>
      <c r="E2153" s="2">
        <v>2152</v>
      </c>
      <c r="F2153" s="1">
        <v>8</v>
      </c>
      <c r="G2153" s="1" t="s">
        <v>3290</v>
      </c>
      <c r="H2153" s="1" t="s">
        <v>7348</v>
      </c>
      <c r="I2153" s="1">
        <v>4</v>
      </c>
      <c r="L2153" s="1">
        <v>4</v>
      </c>
      <c r="M2153" s="2" t="s">
        <v>13587</v>
      </c>
      <c r="N2153" s="2" t="s">
        <v>13588</v>
      </c>
      <c r="T2153" s="1" t="s">
        <v>15262</v>
      </c>
      <c r="U2153" s="1" t="s">
        <v>109</v>
      </c>
      <c r="V2153" s="1" t="s">
        <v>7521</v>
      </c>
      <c r="Y2153" s="1" t="s">
        <v>3518</v>
      </c>
      <c r="Z2153" s="1" t="s">
        <v>9013</v>
      </c>
      <c r="AC2153" s="1">
        <v>57</v>
      </c>
      <c r="AD2153" s="1" t="s">
        <v>302</v>
      </c>
      <c r="AE2153" s="1" t="s">
        <v>9660</v>
      </c>
    </row>
    <row r="2154" spans="1:72" ht="13.5" customHeight="1">
      <c r="A2154" s="3" t="str">
        <f>HYPERLINK("http://kyu.snu.ac.kr/sdhj/index.jsp?type=hj/GK14657_00IH_0001_0028.jpg","1777_각북면_28")</f>
        <v>1777_각북면_28</v>
      </c>
      <c r="B2154" s="2">
        <v>1777</v>
      </c>
      <c r="C2154" s="2" t="s">
        <v>12868</v>
      </c>
      <c r="D2154" s="2" t="s">
        <v>12865</v>
      </c>
      <c r="E2154" s="2">
        <v>2153</v>
      </c>
      <c r="F2154" s="1">
        <v>8</v>
      </c>
      <c r="G2154" s="1" t="s">
        <v>3290</v>
      </c>
      <c r="H2154" s="1" t="s">
        <v>7348</v>
      </c>
      <c r="I2154" s="1">
        <v>4</v>
      </c>
      <c r="L2154" s="1">
        <v>4</v>
      </c>
      <c r="M2154" s="2" t="s">
        <v>13587</v>
      </c>
      <c r="N2154" s="2" t="s">
        <v>13588</v>
      </c>
      <c r="T2154" s="1" t="s">
        <v>15262</v>
      </c>
      <c r="U2154" s="1" t="s">
        <v>109</v>
      </c>
      <c r="V2154" s="1" t="s">
        <v>7521</v>
      </c>
      <c r="Y2154" s="1" t="s">
        <v>3519</v>
      </c>
      <c r="Z2154" s="1" t="s">
        <v>8817</v>
      </c>
      <c r="AC2154" s="1">
        <v>10</v>
      </c>
      <c r="AD2154" s="1" t="s">
        <v>386</v>
      </c>
      <c r="AE2154" s="1" t="s">
        <v>9619</v>
      </c>
    </row>
    <row r="2155" spans="1:72" ht="13.5" customHeight="1">
      <c r="A2155" s="3" t="str">
        <f>HYPERLINK("http://kyu.snu.ac.kr/sdhj/index.jsp?type=hj/GK14657_00IH_0001_0028.jpg","1777_각북면_28")</f>
        <v>1777_각북면_28</v>
      </c>
      <c r="B2155" s="2">
        <v>1777</v>
      </c>
      <c r="C2155" s="2" t="s">
        <v>12868</v>
      </c>
      <c r="D2155" s="2" t="s">
        <v>12865</v>
      </c>
      <c r="E2155" s="2">
        <v>2154</v>
      </c>
      <c r="F2155" s="1">
        <v>8</v>
      </c>
      <c r="G2155" s="1" t="s">
        <v>3290</v>
      </c>
      <c r="H2155" s="1" t="s">
        <v>7348</v>
      </c>
      <c r="I2155" s="1">
        <v>4</v>
      </c>
      <c r="L2155" s="1">
        <v>5</v>
      </c>
      <c r="M2155" s="2" t="s">
        <v>13589</v>
      </c>
      <c r="N2155" s="2" t="s">
        <v>13590</v>
      </c>
      <c r="T2155" s="1" t="s">
        <v>12957</v>
      </c>
      <c r="U2155" s="1" t="s">
        <v>174</v>
      </c>
      <c r="V2155" s="1" t="s">
        <v>7523</v>
      </c>
      <c r="W2155" s="1" t="s">
        <v>38</v>
      </c>
      <c r="X2155" s="1" t="s">
        <v>12968</v>
      </c>
      <c r="Y2155" s="1" t="s">
        <v>3520</v>
      </c>
      <c r="Z2155" s="1" t="s">
        <v>9012</v>
      </c>
      <c r="AC2155" s="1">
        <v>47</v>
      </c>
      <c r="AD2155" s="1" t="s">
        <v>364</v>
      </c>
      <c r="AE2155" s="1" t="s">
        <v>9634</v>
      </c>
      <c r="AJ2155" s="1" t="s">
        <v>17</v>
      </c>
      <c r="AK2155" s="1" t="s">
        <v>9765</v>
      </c>
      <c r="AL2155" s="1" t="s">
        <v>1871</v>
      </c>
      <c r="AM2155" s="1" t="s">
        <v>9804</v>
      </c>
      <c r="AT2155" s="1" t="s">
        <v>314</v>
      </c>
      <c r="AU2155" s="1" t="s">
        <v>7566</v>
      </c>
      <c r="AV2155" s="1" t="s">
        <v>3521</v>
      </c>
      <c r="AW2155" s="1" t="s">
        <v>10356</v>
      </c>
      <c r="BG2155" s="1" t="s">
        <v>79</v>
      </c>
      <c r="BH2155" s="1" t="s">
        <v>9844</v>
      </c>
      <c r="BI2155" s="1" t="s">
        <v>3430</v>
      </c>
      <c r="BJ2155" s="1" t="s">
        <v>10992</v>
      </c>
      <c r="BK2155" s="1" t="s">
        <v>350</v>
      </c>
      <c r="BL2155" s="1" t="s">
        <v>9864</v>
      </c>
      <c r="BM2155" s="1" t="s">
        <v>3431</v>
      </c>
      <c r="BN2155" s="1" t="s">
        <v>11593</v>
      </c>
      <c r="BO2155" s="1" t="s">
        <v>3522</v>
      </c>
      <c r="BP2155" s="1" t="s">
        <v>11895</v>
      </c>
      <c r="BQ2155" s="1" t="s">
        <v>3523</v>
      </c>
      <c r="BR2155" s="1" t="s">
        <v>12362</v>
      </c>
      <c r="BS2155" s="1" t="s">
        <v>237</v>
      </c>
      <c r="BT2155" s="1" t="s">
        <v>9715</v>
      </c>
    </row>
    <row r="2156" spans="1:72" ht="13.5" customHeight="1">
      <c r="A2156" s="3" t="str">
        <f>HYPERLINK("http://kyu.snu.ac.kr/sdhj/index.jsp?type=hj/GK14657_00IH_0001_0028.jpg","1777_각북면_28")</f>
        <v>1777_각북면_28</v>
      </c>
      <c r="B2156" s="2">
        <v>1777</v>
      </c>
      <c r="C2156" s="2" t="s">
        <v>12868</v>
      </c>
      <c r="D2156" s="2" t="s">
        <v>12865</v>
      </c>
      <c r="E2156" s="2">
        <v>2155</v>
      </c>
      <c r="F2156" s="1">
        <v>8</v>
      </c>
      <c r="G2156" s="1" t="s">
        <v>3290</v>
      </c>
      <c r="H2156" s="1" t="s">
        <v>7348</v>
      </c>
      <c r="I2156" s="1">
        <v>4</v>
      </c>
      <c r="L2156" s="1">
        <v>5</v>
      </c>
      <c r="M2156" s="2" t="s">
        <v>13589</v>
      </c>
      <c r="N2156" s="2" t="s">
        <v>13590</v>
      </c>
      <c r="S2156" s="1" t="s">
        <v>47</v>
      </c>
      <c r="T2156" s="1" t="s">
        <v>179</v>
      </c>
      <c r="W2156" s="1" t="s">
        <v>115</v>
      </c>
      <c r="X2156" s="1" t="s">
        <v>7675</v>
      </c>
      <c r="Y2156" s="1" t="s">
        <v>101</v>
      </c>
      <c r="Z2156" s="1" t="s">
        <v>7731</v>
      </c>
      <c r="AC2156" s="1">
        <v>44</v>
      </c>
      <c r="AD2156" s="1" t="s">
        <v>102</v>
      </c>
      <c r="AE2156" s="1" t="s">
        <v>9629</v>
      </c>
      <c r="AJ2156" s="1" t="s">
        <v>465</v>
      </c>
      <c r="AK2156" s="1" t="s">
        <v>9766</v>
      </c>
      <c r="AL2156" s="1" t="s">
        <v>129</v>
      </c>
      <c r="AM2156" s="1" t="s">
        <v>9723</v>
      </c>
      <c r="AT2156" s="1" t="s">
        <v>79</v>
      </c>
      <c r="AU2156" s="1" t="s">
        <v>9844</v>
      </c>
      <c r="AV2156" s="1" t="s">
        <v>3524</v>
      </c>
      <c r="AW2156" s="1" t="s">
        <v>14569</v>
      </c>
      <c r="BG2156" s="1" t="s">
        <v>3525</v>
      </c>
      <c r="BH2156" s="1" t="s">
        <v>10745</v>
      </c>
      <c r="BI2156" s="1" t="s">
        <v>3526</v>
      </c>
      <c r="BJ2156" s="1" t="s">
        <v>11107</v>
      </c>
      <c r="BK2156" s="1" t="s">
        <v>3527</v>
      </c>
      <c r="BL2156" s="1" t="s">
        <v>11358</v>
      </c>
      <c r="BM2156" s="1" t="s">
        <v>3528</v>
      </c>
      <c r="BN2156" s="1" t="s">
        <v>11690</v>
      </c>
      <c r="BO2156" s="1" t="s">
        <v>79</v>
      </c>
      <c r="BP2156" s="1" t="s">
        <v>9844</v>
      </c>
      <c r="BQ2156" s="1" t="s">
        <v>3529</v>
      </c>
      <c r="BR2156" s="1" t="s">
        <v>12363</v>
      </c>
      <c r="BS2156" s="1" t="s">
        <v>1643</v>
      </c>
      <c r="BT2156" s="1" t="s">
        <v>9818</v>
      </c>
    </row>
    <row r="2157" spans="1:72" ht="13.5" customHeight="1">
      <c r="A2157" s="3" t="str">
        <f>HYPERLINK("http://kyu.snu.ac.kr/sdhj/index.jsp?type=hj/GK14657_00IH_0001_0028.jpg","1777_각북면_28")</f>
        <v>1777_각북면_28</v>
      </c>
      <c r="B2157" s="2">
        <v>1777</v>
      </c>
      <c r="C2157" s="2" t="s">
        <v>12868</v>
      </c>
      <c r="D2157" s="2" t="s">
        <v>12865</v>
      </c>
      <c r="E2157" s="2">
        <v>2156</v>
      </c>
      <c r="F2157" s="1">
        <v>8</v>
      </c>
      <c r="G2157" s="1" t="s">
        <v>3290</v>
      </c>
      <c r="H2157" s="1" t="s">
        <v>7348</v>
      </c>
      <c r="I2157" s="1">
        <v>4</v>
      </c>
      <c r="L2157" s="1">
        <v>5</v>
      </c>
      <c r="M2157" s="2" t="s">
        <v>13589</v>
      </c>
      <c r="N2157" s="2" t="s">
        <v>13590</v>
      </c>
      <c r="T2157" s="1" t="s">
        <v>15262</v>
      </c>
      <c r="U2157" s="1" t="s">
        <v>138</v>
      </c>
      <c r="V2157" s="1" t="s">
        <v>7522</v>
      </c>
      <c r="Y2157" s="1" t="s">
        <v>3530</v>
      </c>
      <c r="Z2157" s="1" t="s">
        <v>9011</v>
      </c>
      <c r="AC2157" s="1">
        <v>60</v>
      </c>
      <c r="AD2157" s="1" t="s">
        <v>539</v>
      </c>
      <c r="AE2157" s="1" t="s">
        <v>9669</v>
      </c>
    </row>
    <row r="2158" spans="1:72" ht="13.5" customHeight="1">
      <c r="A2158" s="3" t="str">
        <f>HYPERLINK("http://kyu.snu.ac.kr/sdhj/index.jsp?type=hj/GK14657_00IH_0001_0028.jpg","1777_각북면_28")</f>
        <v>1777_각북면_28</v>
      </c>
      <c r="B2158" s="2">
        <v>1777</v>
      </c>
      <c r="C2158" s="2" t="s">
        <v>12868</v>
      </c>
      <c r="D2158" s="2" t="s">
        <v>12865</v>
      </c>
      <c r="E2158" s="2">
        <v>2157</v>
      </c>
      <c r="F2158" s="1">
        <v>8</v>
      </c>
      <c r="G2158" s="1" t="s">
        <v>3290</v>
      </c>
      <c r="H2158" s="1" t="s">
        <v>7348</v>
      </c>
      <c r="I2158" s="1">
        <v>4</v>
      </c>
      <c r="L2158" s="1">
        <v>5</v>
      </c>
      <c r="M2158" s="2" t="s">
        <v>13589</v>
      </c>
      <c r="N2158" s="2" t="s">
        <v>13590</v>
      </c>
      <c r="T2158" s="1" t="s">
        <v>15262</v>
      </c>
      <c r="U2158" s="1" t="s">
        <v>109</v>
      </c>
      <c r="V2158" s="1" t="s">
        <v>7521</v>
      </c>
      <c r="Y2158" s="1" t="s">
        <v>3269</v>
      </c>
      <c r="Z2158" s="1" t="s">
        <v>8345</v>
      </c>
      <c r="AC2158" s="1">
        <v>36</v>
      </c>
      <c r="AD2158" s="1" t="s">
        <v>309</v>
      </c>
      <c r="AE2158" s="1" t="s">
        <v>9639</v>
      </c>
    </row>
    <row r="2159" spans="1:72" ht="13.5" customHeight="1">
      <c r="A2159" s="3" t="str">
        <f>HYPERLINK("http://kyu.snu.ac.kr/sdhj/index.jsp?type=hj/GK14657_00IH_0001_0029.jpg","1777_각북면_29")</f>
        <v>1777_각북면_29</v>
      </c>
      <c r="B2159" s="2">
        <v>1777</v>
      </c>
      <c r="C2159" s="2" t="s">
        <v>12868</v>
      </c>
      <c r="D2159" s="2" t="s">
        <v>12865</v>
      </c>
      <c r="E2159" s="2">
        <v>2158</v>
      </c>
      <c r="F2159" s="1">
        <v>8</v>
      </c>
      <c r="G2159" s="1" t="s">
        <v>3290</v>
      </c>
      <c r="H2159" s="1" t="s">
        <v>7348</v>
      </c>
      <c r="I2159" s="1">
        <v>4</v>
      </c>
      <c r="L2159" s="1">
        <v>5</v>
      </c>
      <c r="M2159" s="2" t="s">
        <v>13589</v>
      </c>
      <c r="N2159" s="2" t="s">
        <v>13590</v>
      </c>
      <c r="T2159" s="1" t="s">
        <v>15262</v>
      </c>
      <c r="U2159" s="1" t="s">
        <v>109</v>
      </c>
      <c r="V2159" s="1" t="s">
        <v>7521</v>
      </c>
      <c r="Y2159" s="1" t="s">
        <v>3280</v>
      </c>
      <c r="Z2159" s="1" t="s">
        <v>7891</v>
      </c>
      <c r="AC2159" s="1">
        <v>29</v>
      </c>
      <c r="AD2159" s="1" t="s">
        <v>723</v>
      </c>
      <c r="AE2159" s="1" t="s">
        <v>9668</v>
      </c>
    </row>
    <row r="2160" spans="1:72" ht="13.5" customHeight="1">
      <c r="A2160" s="3" t="str">
        <f>HYPERLINK("http://kyu.snu.ac.kr/sdhj/index.jsp?type=hj/GK14657_00IH_0001_0029.jpg","1777_각북면_29")</f>
        <v>1777_각북면_29</v>
      </c>
      <c r="B2160" s="2">
        <v>1777</v>
      </c>
      <c r="C2160" s="2" t="s">
        <v>12868</v>
      </c>
      <c r="D2160" s="2" t="s">
        <v>12865</v>
      </c>
      <c r="E2160" s="2">
        <v>2159</v>
      </c>
      <c r="F2160" s="1">
        <v>8</v>
      </c>
      <c r="G2160" s="1" t="s">
        <v>3290</v>
      </c>
      <c r="H2160" s="1" t="s">
        <v>7348</v>
      </c>
      <c r="I2160" s="1">
        <v>4</v>
      </c>
      <c r="L2160" s="1">
        <v>5</v>
      </c>
      <c r="M2160" s="2" t="s">
        <v>13589</v>
      </c>
      <c r="N2160" s="2" t="s">
        <v>13590</v>
      </c>
      <c r="T2160" s="1" t="s">
        <v>15262</v>
      </c>
      <c r="U2160" s="1" t="s">
        <v>109</v>
      </c>
      <c r="V2160" s="1" t="s">
        <v>7521</v>
      </c>
      <c r="Y2160" s="1" t="s">
        <v>3531</v>
      </c>
      <c r="Z2160" s="1" t="s">
        <v>9010</v>
      </c>
      <c r="AC2160" s="1">
        <v>39</v>
      </c>
      <c r="AD2160" s="1" t="s">
        <v>95</v>
      </c>
      <c r="AE2160" s="1" t="s">
        <v>9649</v>
      </c>
      <c r="AF2160" s="1" t="s">
        <v>273</v>
      </c>
      <c r="AG2160" s="1" t="s">
        <v>9364</v>
      </c>
    </row>
    <row r="2161" spans="1:72" ht="13.5" customHeight="1">
      <c r="A2161" s="3" t="str">
        <f>HYPERLINK("http://kyu.snu.ac.kr/sdhj/index.jsp?type=hj/GK14657_00IH_0001_0029.jpg","1777_각북면_29")</f>
        <v>1777_각북면_29</v>
      </c>
      <c r="B2161" s="2">
        <v>1777</v>
      </c>
      <c r="C2161" s="2" t="s">
        <v>12868</v>
      </c>
      <c r="D2161" s="2" t="s">
        <v>12865</v>
      </c>
      <c r="E2161" s="2">
        <v>2160</v>
      </c>
      <c r="F2161" s="1">
        <v>8</v>
      </c>
      <c r="G2161" s="1" t="s">
        <v>3290</v>
      </c>
      <c r="H2161" s="1" t="s">
        <v>7348</v>
      </c>
      <c r="I2161" s="1">
        <v>4</v>
      </c>
      <c r="L2161" s="1">
        <v>5</v>
      </c>
      <c r="M2161" s="2" t="s">
        <v>13589</v>
      </c>
      <c r="N2161" s="2" t="s">
        <v>13590</v>
      </c>
      <c r="T2161" s="1" t="s">
        <v>15262</v>
      </c>
      <c r="U2161" s="1" t="s">
        <v>109</v>
      </c>
      <c r="V2161" s="1" t="s">
        <v>7521</v>
      </c>
      <c r="Y2161" s="1" t="s">
        <v>3532</v>
      </c>
      <c r="Z2161" s="1" t="s">
        <v>9009</v>
      </c>
      <c r="AC2161" s="1">
        <v>9</v>
      </c>
      <c r="AD2161" s="1" t="s">
        <v>386</v>
      </c>
      <c r="AE2161" s="1" t="s">
        <v>9619</v>
      </c>
    </row>
    <row r="2162" spans="1:72" ht="13.5" customHeight="1">
      <c r="A2162" s="3" t="str">
        <f>HYPERLINK("http://kyu.snu.ac.kr/sdhj/index.jsp?type=hj/GK14657_00IH_0001_0029.jpg","1777_각북면_29")</f>
        <v>1777_각북면_29</v>
      </c>
      <c r="B2162" s="2">
        <v>1777</v>
      </c>
      <c r="C2162" s="2" t="s">
        <v>12868</v>
      </c>
      <c r="D2162" s="2" t="s">
        <v>12865</v>
      </c>
      <c r="E2162" s="2">
        <v>2161</v>
      </c>
      <c r="F2162" s="1">
        <v>8</v>
      </c>
      <c r="G2162" s="1" t="s">
        <v>3290</v>
      </c>
      <c r="H2162" s="1" t="s">
        <v>7348</v>
      </c>
      <c r="I2162" s="1">
        <v>5</v>
      </c>
      <c r="J2162" s="1" t="s">
        <v>3533</v>
      </c>
      <c r="K2162" s="1" t="s">
        <v>13040</v>
      </c>
      <c r="L2162" s="1">
        <v>1</v>
      </c>
      <c r="M2162" s="2" t="s">
        <v>3533</v>
      </c>
      <c r="N2162" s="2" t="s">
        <v>13040</v>
      </c>
      <c r="T2162" s="1" t="s">
        <v>12957</v>
      </c>
      <c r="U2162" s="1" t="s">
        <v>3534</v>
      </c>
      <c r="V2162" s="1" t="s">
        <v>15342</v>
      </c>
      <c r="W2162" s="1" t="s">
        <v>38</v>
      </c>
      <c r="X2162" s="1" t="s">
        <v>12968</v>
      </c>
      <c r="Y2162" s="1" t="s">
        <v>3535</v>
      </c>
      <c r="Z2162" s="1" t="s">
        <v>13041</v>
      </c>
      <c r="AC2162" s="1">
        <v>64</v>
      </c>
      <c r="AD2162" s="1" t="s">
        <v>385</v>
      </c>
      <c r="AE2162" s="1" t="s">
        <v>9640</v>
      </c>
      <c r="AJ2162" s="1" t="s">
        <v>17</v>
      </c>
      <c r="AK2162" s="1" t="s">
        <v>9765</v>
      </c>
      <c r="AL2162" s="1" t="s">
        <v>129</v>
      </c>
      <c r="AM2162" s="1" t="s">
        <v>9723</v>
      </c>
      <c r="AT2162" s="1" t="s">
        <v>3536</v>
      </c>
      <c r="AU2162" s="1" t="s">
        <v>9867</v>
      </c>
      <c r="AV2162" s="1" t="s">
        <v>1631</v>
      </c>
      <c r="AW2162" s="1" t="s">
        <v>8246</v>
      </c>
      <c r="BG2162" s="1" t="s">
        <v>3536</v>
      </c>
      <c r="BH2162" s="1" t="s">
        <v>9867</v>
      </c>
      <c r="BI2162" s="1" t="s">
        <v>3537</v>
      </c>
      <c r="BJ2162" s="1" t="s">
        <v>11106</v>
      </c>
      <c r="BK2162" s="1" t="s">
        <v>3536</v>
      </c>
      <c r="BL2162" s="1" t="s">
        <v>9867</v>
      </c>
      <c r="BM2162" s="1" t="s">
        <v>3538</v>
      </c>
      <c r="BN2162" s="1" t="s">
        <v>10536</v>
      </c>
      <c r="BO2162" s="1" t="s">
        <v>223</v>
      </c>
      <c r="BP2162" s="1" t="s">
        <v>7526</v>
      </c>
      <c r="BQ2162" s="1" t="s">
        <v>3539</v>
      </c>
      <c r="BR2162" s="1" t="s">
        <v>14808</v>
      </c>
      <c r="BS2162" s="1" t="s">
        <v>76</v>
      </c>
      <c r="BT2162" s="1" t="s">
        <v>14465</v>
      </c>
    </row>
    <row r="2163" spans="1:72" ht="13.5" customHeight="1">
      <c r="A2163" s="3" t="str">
        <f>HYPERLINK("http://kyu.snu.ac.kr/sdhj/index.jsp?type=hj/GK14657_00IH_0001_0029.jpg","1777_각북면_29")</f>
        <v>1777_각북면_29</v>
      </c>
      <c r="B2163" s="2">
        <v>1777</v>
      </c>
      <c r="C2163" s="2" t="s">
        <v>12868</v>
      </c>
      <c r="D2163" s="2" t="s">
        <v>12865</v>
      </c>
      <c r="E2163" s="2">
        <v>2162</v>
      </c>
      <c r="F2163" s="1">
        <v>8</v>
      </c>
      <c r="G2163" s="1" t="s">
        <v>3290</v>
      </c>
      <c r="H2163" s="1" t="s">
        <v>7348</v>
      </c>
      <c r="I2163" s="1">
        <v>5</v>
      </c>
      <c r="L2163" s="1">
        <v>1</v>
      </c>
      <c r="M2163" s="2" t="s">
        <v>3533</v>
      </c>
      <c r="N2163" s="2" t="s">
        <v>13040</v>
      </c>
      <c r="S2163" s="1" t="s">
        <v>47</v>
      </c>
      <c r="T2163" s="1" t="s">
        <v>179</v>
      </c>
      <c r="W2163" s="1" t="s">
        <v>73</v>
      </c>
      <c r="X2163" s="1" t="s">
        <v>12958</v>
      </c>
      <c r="Y2163" s="1" t="s">
        <v>210</v>
      </c>
      <c r="Z2163" s="1" t="s">
        <v>7726</v>
      </c>
      <c r="AC2163" s="1">
        <v>63</v>
      </c>
      <c r="AD2163" s="1" t="s">
        <v>92</v>
      </c>
      <c r="AE2163" s="1" t="s">
        <v>9651</v>
      </c>
      <c r="AJ2163" s="1" t="s">
        <v>17</v>
      </c>
      <c r="AK2163" s="1" t="s">
        <v>9765</v>
      </c>
      <c r="AL2163" s="1" t="s">
        <v>76</v>
      </c>
      <c r="AM2163" s="1" t="s">
        <v>14465</v>
      </c>
      <c r="AT2163" s="1" t="s">
        <v>595</v>
      </c>
      <c r="AU2163" s="1" t="s">
        <v>7540</v>
      </c>
      <c r="AV2163" s="1" t="s">
        <v>3540</v>
      </c>
      <c r="AW2163" s="1" t="s">
        <v>13036</v>
      </c>
      <c r="BG2163" s="1" t="s">
        <v>595</v>
      </c>
      <c r="BH2163" s="1" t="s">
        <v>7540</v>
      </c>
      <c r="BI2163" s="1" t="s">
        <v>3287</v>
      </c>
      <c r="BJ2163" s="1" t="s">
        <v>11105</v>
      </c>
      <c r="BK2163" s="1" t="s">
        <v>595</v>
      </c>
      <c r="BL2163" s="1" t="s">
        <v>7540</v>
      </c>
      <c r="BM2163" s="1" t="s">
        <v>3541</v>
      </c>
      <c r="BN2163" s="1" t="s">
        <v>11689</v>
      </c>
      <c r="BO2163" s="1" t="s">
        <v>235</v>
      </c>
      <c r="BP2163" s="1" t="s">
        <v>7607</v>
      </c>
      <c r="BQ2163" s="1" t="s">
        <v>3542</v>
      </c>
      <c r="BR2163" s="1" t="s">
        <v>14717</v>
      </c>
      <c r="BS2163" s="1" t="s">
        <v>76</v>
      </c>
      <c r="BT2163" s="1" t="s">
        <v>14465</v>
      </c>
    </row>
    <row r="2164" spans="1:72" ht="13.5" customHeight="1">
      <c r="A2164" s="3" t="str">
        <f>HYPERLINK("http://kyu.snu.ac.kr/sdhj/index.jsp?type=hj/GK14657_00IH_0001_0029.jpg","1777_각북면_29")</f>
        <v>1777_각북면_29</v>
      </c>
      <c r="B2164" s="2">
        <v>1777</v>
      </c>
      <c r="C2164" s="2" t="s">
        <v>12868</v>
      </c>
      <c r="D2164" s="2" t="s">
        <v>12865</v>
      </c>
      <c r="E2164" s="2">
        <v>2163</v>
      </c>
      <c r="F2164" s="1">
        <v>8</v>
      </c>
      <c r="G2164" s="1" t="s">
        <v>3290</v>
      </c>
      <c r="H2164" s="1" t="s">
        <v>7348</v>
      </c>
      <c r="I2164" s="1">
        <v>5</v>
      </c>
      <c r="L2164" s="1">
        <v>1</v>
      </c>
      <c r="M2164" s="2" t="s">
        <v>3533</v>
      </c>
      <c r="N2164" s="2" t="s">
        <v>13040</v>
      </c>
      <c r="S2164" s="1" t="s">
        <v>57</v>
      </c>
      <c r="T2164" s="1" t="s">
        <v>7485</v>
      </c>
      <c r="Y2164" s="1" t="s">
        <v>1968</v>
      </c>
      <c r="Z2164" s="1" t="s">
        <v>8033</v>
      </c>
      <c r="AC2164" s="1">
        <v>21</v>
      </c>
      <c r="AD2164" s="1" t="s">
        <v>243</v>
      </c>
      <c r="AE2164" s="1" t="s">
        <v>9633</v>
      </c>
    </row>
    <row r="2165" spans="1:72" ht="13.5" customHeight="1">
      <c r="A2165" s="3" t="str">
        <f>HYPERLINK("http://kyu.snu.ac.kr/sdhj/index.jsp?type=hj/GK14657_00IH_0001_0029.jpg","1777_각북면_29")</f>
        <v>1777_각북면_29</v>
      </c>
      <c r="B2165" s="2">
        <v>1777</v>
      </c>
      <c r="C2165" s="2" t="s">
        <v>12868</v>
      </c>
      <c r="D2165" s="2" t="s">
        <v>12865</v>
      </c>
      <c r="E2165" s="2">
        <v>2164</v>
      </c>
      <c r="F2165" s="1">
        <v>8</v>
      </c>
      <c r="G2165" s="1" t="s">
        <v>3290</v>
      </c>
      <c r="H2165" s="1" t="s">
        <v>7348</v>
      </c>
      <c r="I2165" s="1">
        <v>5</v>
      </c>
      <c r="L2165" s="1">
        <v>1</v>
      </c>
      <c r="M2165" s="2" t="s">
        <v>3533</v>
      </c>
      <c r="N2165" s="2" t="s">
        <v>13040</v>
      </c>
      <c r="S2165" s="1" t="s">
        <v>67</v>
      </c>
      <c r="T2165" s="1" t="s">
        <v>5121</v>
      </c>
      <c r="AC2165" s="1">
        <v>6</v>
      </c>
      <c r="AD2165" s="1" t="s">
        <v>70</v>
      </c>
      <c r="AE2165" s="1" t="s">
        <v>9627</v>
      </c>
    </row>
    <row r="2166" spans="1:72" ht="13.5" customHeight="1">
      <c r="A2166" s="3" t="str">
        <f>HYPERLINK("http://kyu.snu.ac.kr/sdhj/index.jsp?type=hj/GK14657_00IH_0001_0029.jpg","1777_각북면_29")</f>
        <v>1777_각북면_29</v>
      </c>
      <c r="B2166" s="2">
        <v>1777</v>
      </c>
      <c r="C2166" s="2" t="s">
        <v>12868</v>
      </c>
      <c r="D2166" s="2" t="s">
        <v>12865</v>
      </c>
      <c r="E2166" s="2">
        <v>2165</v>
      </c>
      <c r="F2166" s="1">
        <v>8</v>
      </c>
      <c r="G2166" s="1" t="s">
        <v>3290</v>
      </c>
      <c r="H2166" s="1" t="s">
        <v>7348</v>
      </c>
      <c r="I2166" s="1">
        <v>5</v>
      </c>
      <c r="L2166" s="1">
        <v>2</v>
      </c>
      <c r="M2166" s="2" t="s">
        <v>15215</v>
      </c>
      <c r="N2166" s="2" t="s">
        <v>15333</v>
      </c>
      <c r="T2166" s="1" t="s">
        <v>12957</v>
      </c>
      <c r="U2166" s="1" t="s">
        <v>174</v>
      </c>
      <c r="V2166" s="1" t="s">
        <v>7523</v>
      </c>
      <c r="W2166" s="1" t="s">
        <v>38</v>
      </c>
      <c r="X2166" s="1" t="s">
        <v>12968</v>
      </c>
      <c r="Y2166" s="1" t="s">
        <v>12796</v>
      </c>
      <c r="Z2166" s="1" t="s">
        <v>12797</v>
      </c>
      <c r="AA2166" s="1" t="s">
        <v>3543</v>
      </c>
      <c r="AB2166" s="1" t="s">
        <v>15332</v>
      </c>
      <c r="AC2166" s="1">
        <v>57</v>
      </c>
      <c r="AD2166" s="1" t="s">
        <v>302</v>
      </c>
      <c r="AE2166" s="1" t="s">
        <v>9660</v>
      </c>
      <c r="AJ2166" s="1" t="s">
        <v>17</v>
      </c>
      <c r="AK2166" s="1" t="s">
        <v>9765</v>
      </c>
      <c r="AL2166" s="1" t="s">
        <v>1871</v>
      </c>
      <c r="AM2166" s="1" t="s">
        <v>9804</v>
      </c>
      <c r="AT2166" s="1" t="s">
        <v>314</v>
      </c>
      <c r="AU2166" s="1" t="s">
        <v>7566</v>
      </c>
      <c r="AV2166" s="1" t="s">
        <v>3521</v>
      </c>
      <c r="AW2166" s="1" t="s">
        <v>10356</v>
      </c>
      <c r="BG2166" s="1" t="s">
        <v>79</v>
      </c>
      <c r="BH2166" s="1" t="s">
        <v>9844</v>
      </c>
      <c r="BI2166" s="1" t="s">
        <v>3430</v>
      </c>
      <c r="BJ2166" s="1" t="s">
        <v>10992</v>
      </c>
      <c r="BK2166" s="1" t="s">
        <v>350</v>
      </c>
      <c r="BL2166" s="1" t="s">
        <v>9864</v>
      </c>
      <c r="BM2166" s="1" t="s">
        <v>3431</v>
      </c>
      <c r="BN2166" s="1" t="s">
        <v>11593</v>
      </c>
      <c r="BO2166" s="1" t="s">
        <v>3522</v>
      </c>
      <c r="BP2166" s="1" t="s">
        <v>11895</v>
      </c>
      <c r="BQ2166" s="1" t="s">
        <v>3523</v>
      </c>
      <c r="BR2166" s="1" t="s">
        <v>12362</v>
      </c>
      <c r="BS2166" s="1" t="s">
        <v>237</v>
      </c>
      <c r="BT2166" s="1" t="s">
        <v>9715</v>
      </c>
    </row>
    <row r="2167" spans="1:72" ht="13.5" customHeight="1">
      <c r="A2167" s="3" t="str">
        <f>HYPERLINK("http://kyu.snu.ac.kr/sdhj/index.jsp?type=hj/GK14657_00IH_0001_0029.jpg","1777_각북면_29")</f>
        <v>1777_각북면_29</v>
      </c>
      <c r="B2167" s="2">
        <v>1777</v>
      </c>
      <c r="C2167" s="2" t="s">
        <v>12868</v>
      </c>
      <c r="D2167" s="2" t="s">
        <v>12865</v>
      </c>
      <c r="E2167" s="2">
        <v>2166</v>
      </c>
      <c r="F2167" s="1">
        <v>8</v>
      </c>
      <c r="G2167" s="1" t="s">
        <v>3290</v>
      </c>
      <c r="H2167" s="1" t="s">
        <v>7348</v>
      </c>
      <c r="I2167" s="1">
        <v>5</v>
      </c>
      <c r="L2167" s="1">
        <v>2</v>
      </c>
      <c r="M2167" s="2" t="s">
        <v>15215</v>
      </c>
      <c r="N2167" s="2" t="s">
        <v>15333</v>
      </c>
      <c r="S2167" s="1" t="s">
        <v>130</v>
      </c>
      <c r="T2167" s="1" t="s">
        <v>7487</v>
      </c>
      <c r="W2167" s="1" t="s">
        <v>1761</v>
      </c>
      <c r="X2167" s="1" t="s">
        <v>7694</v>
      </c>
      <c r="Y2167" s="1" t="s">
        <v>101</v>
      </c>
      <c r="Z2167" s="1" t="s">
        <v>7731</v>
      </c>
      <c r="AC2167" s="1">
        <v>79</v>
      </c>
      <c r="AD2167" s="1" t="s">
        <v>293</v>
      </c>
      <c r="AE2167" s="1" t="s">
        <v>9632</v>
      </c>
    </row>
    <row r="2168" spans="1:72" ht="13.5" customHeight="1">
      <c r="A2168" s="3" t="str">
        <f>HYPERLINK("http://kyu.snu.ac.kr/sdhj/index.jsp?type=hj/GK14657_00IH_0001_0029.jpg","1777_각북면_29")</f>
        <v>1777_각북면_29</v>
      </c>
      <c r="B2168" s="2">
        <v>1777</v>
      </c>
      <c r="C2168" s="2" t="s">
        <v>12868</v>
      </c>
      <c r="D2168" s="2" t="s">
        <v>12865</v>
      </c>
      <c r="E2168" s="2">
        <v>2167</v>
      </c>
      <c r="F2168" s="1">
        <v>8</v>
      </c>
      <c r="G2168" s="1" t="s">
        <v>3290</v>
      </c>
      <c r="H2168" s="1" t="s">
        <v>7348</v>
      </c>
      <c r="I2168" s="1">
        <v>5</v>
      </c>
      <c r="L2168" s="1">
        <v>2</v>
      </c>
      <c r="M2168" s="2" t="s">
        <v>15215</v>
      </c>
      <c r="N2168" s="2" t="s">
        <v>15333</v>
      </c>
      <c r="T2168" s="1" t="s">
        <v>15262</v>
      </c>
      <c r="U2168" s="1" t="s">
        <v>138</v>
      </c>
      <c r="V2168" s="1" t="s">
        <v>7522</v>
      </c>
      <c r="Y2168" s="1" t="s">
        <v>3544</v>
      </c>
      <c r="Z2168" s="1" t="s">
        <v>9008</v>
      </c>
      <c r="AC2168" s="1">
        <v>74</v>
      </c>
      <c r="AD2168" s="1" t="s">
        <v>268</v>
      </c>
      <c r="AE2168" s="1" t="s">
        <v>9614</v>
      </c>
    </row>
    <row r="2169" spans="1:72" ht="13.5" customHeight="1">
      <c r="A2169" s="3" t="str">
        <f>HYPERLINK("http://kyu.snu.ac.kr/sdhj/index.jsp?type=hj/GK14657_00IH_0001_0029.jpg","1777_각북면_29")</f>
        <v>1777_각북면_29</v>
      </c>
      <c r="B2169" s="2">
        <v>1777</v>
      </c>
      <c r="C2169" s="2" t="s">
        <v>12868</v>
      </c>
      <c r="D2169" s="2" t="s">
        <v>12865</v>
      </c>
      <c r="E2169" s="2">
        <v>2168</v>
      </c>
      <c r="F2169" s="1">
        <v>8</v>
      </c>
      <c r="G2169" s="1" t="s">
        <v>3290</v>
      </c>
      <c r="H2169" s="1" t="s">
        <v>7348</v>
      </c>
      <c r="I2169" s="1">
        <v>5</v>
      </c>
      <c r="L2169" s="1">
        <v>2</v>
      </c>
      <c r="M2169" s="2" t="s">
        <v>15215</v>
      </c>
      <c r="N2169" s="2" t="s">
        <v>15333</v>
      </c>
      <c r="T2169" s="1" t="s">
        <v>15262</v>
      </c>
      <c r="U2169" s="1" t="s">
        <v>138</v>
      </c>
      <c r="V2169" s="1" t="s">
        <v>7522</v>
      </c>
      <c r="Y2169" s="1" t="s">
        <v>3545</v>
      </c>
      <c r="Z2169" s="1" t="s">
        <v>9007</v>
      </c>
      <c r="AF2169" s="1" t="s">
        <v>93</v>
      </c>
      <c r="AG2169" s="1" t="s">
        <v>7486</v>
      </c>
    </row>
    <row r="2170" spans="1:72" ht="13.5" customHeight="1">
      <c r="A2170" s="3" t="str">
        <f>HYPERLINK("http://kyu.snu.ac.kr/sdhj/index.jsp?type=hj/GK14657_00IH_0001_0029.jpg","1777_각북면_29")</f>
        <v>1777_각북면_29</v>
      </c>
      <c r="B2170" s="2">
        <v>1777</v>
      </c>
      <c r="C2170" s="2" t="s">
        <v>12868</v>
      </c>
      <c r="D2170" s="2" t="s">
        <v>12865</v>
      </c>
      <c r="E2170" s="2">
        <v>2169</v>
      </c>
      <c r="F2170" s="1">
        <v>8</v>
      </c>
      <c r="G2170" s="1" t="s">
        <v>3290</v>
      </c>
      <c r="H2170" s="1" t="s">
        <v>7348</v>
      </c>
      <c r="I2170" s="1">
        <v>5</v>
      </c>
      <c r="L2170" s="1">
        <v>2</v>
      </c>
      <c r="M2170" s="2" t="s">
        <v>15215</v>
      </c>
      <c r="N2170" s="2" t="s">
        <v>15333</v>
      </c>
      <c r="T2170" s="1" t="s">
        <v>15262</v>
      </c>
      <c r="U2170" s="1" t="s">
        <v>109</v>
      </c>
      <c r="V2170" s="1" t="s">
        <v>7521</v>
      </c>
      <c r="Y2170" s="1" t="s">
        <v>3546</v>
      </c>
      <c r="Z2170" s="1" t="s">
        <v>7914</v>
      </c>
      <c r="AC2170" s="1">
        <v>60</v>
      </c>
      <c r="AD2170" s="1" t="s">
        <v>539</v>
      </c>
      <c r="AE2170" s="1" t="s">
        <v>9669</v>
      </c>
      <c r="AT2170" s="1" t="s">
        <v>3056</v>
      </c>
      <c r="AU2170" s="1" t="s">
        <v>9860</v>
      </c>
      <c r="AV2170" s="1" t="s">
        <v>3547</v>
      </c>
      <c r="AW2170" s="1" t="s">
        <v>8217</v>
      </c>
    </row>
    <row r="2171" spans="1:72" ht="13.5" customHeight="1">
      <c r="A2171" s="3" t="str">
        <f>HYPERLINK("http://kyu.snu.ac.kr/sdhj/index.jsp?type=hj/GK14657_00IH_0001_0029.jpg","1777_각북면_29")</f>
        <v>1777_각북면_29</v>
      </c>
      <c r="B2171" s="2">
        <v>1777</v>
      </c>
      <c r="C2171" s="2" t="s">
        <v>12868</v>
      </c>
      <c r="D2171" s="2" t="s">
        <v>12865</v>
      </c>
      <c r="E2171" s="2">
        <v>2170</v>
      </c>
      <c r="F2171" s="1">
        <v>8</v>
      </c>
      <c r="G2171" s="1" t="s">
        <v>3290</v>
      </c>
      <c r="H2171" s="1" t="s">
        <v>7348</v>
      </c>
      <c r="I2171" s="1">
        <v>5</v>
      </c>
      <c r="L2171" s="1">
        <v>2</v>
      </c>
      <c r="M2171" s="2" t="s">
        <v>15215</v>
      </c>
      <c r="N2171" s="2" t="s">
        <v>15333</v>
      </c>
      <c r="T2171" s="1" t="s">
        <v>15262</v>
      </c>
      <c r="U2171" s="1" t="s">
        <v>109</v>
      </c>
      <c r="V2171" s="1" t="s">
        <v>7521</v>
      </c>
      <c r="Y2171" s="1" t="s">
        <v>3548</v>
      </c>
      <c r="Z2171" s="1" t="s">
        <v>8966</v>
      </c>
      <c r="AF2171" s="1" t="s">
        <v>270</v>
      </c>
      <c r="AG2171" s="1" t="s">
        <v>9680</v>
      </c>
      <c r="AH2171" s="1" t="s">
        <v>942</v>
      </c>
      <c r="AI2171" s="1" t="s">
        <v>9752</v>
      </c>
    </row>
    <row r="2172" spans="1:72" ht="13.5" customHeight="1">
      <c r="A2172" s="3" t="str">
        <f>HYPERLINK("http://kyu.snu.ac.kr/sdhj/index.jsp?type=hj/GK14657_00IH_0001_0029.jpg","1777_각북면_29")</f>
        <v>1777_각북면_29</v>
      </c>
      <c r="B2172" s="2">
        <v>1777</v>
      </c>
      <c r="C2172" s="2" t="s">
        <v>12868</v>
      </c>
      <c r="D2172" s="2" t="s">
        <v>12865</v>
      </c>
      <c r="E2172" s="2">
        <v>2171</v>
      </c>
      <c r="F2172" s="1">
        <v>8</v>
      </c>
      <c r="G2172" s="1" t="s">
        <v>3290</v>
      </c>
      <c r="H2172" s="1" t="s">
        <v>7348</v>
      </c>
      <c r="I2172" s="1">
        <v>5</v>
      </c>
      <c r="L2172" s="1">
        <v>2</v>
      </c>
      <c r="M2172" s="2" t="s">
        <v>15215</v>
      </c>
      <c r="N2172" s="2" t="s">
        <v>15333</v>
      </c>
      <c r="T2172" s="1" t="s">
        <v>15262</v>
      </c>
      <c r="U2172" s="1" t="s">
        <v>109</v>
      </c>
      <c r="V2172" s="1" t="s">
        <v>7521</v>
      </c>
      <c r="Y2172" s="1" t="s">
        <v>3549</v>
      </c>
      <c r="Z2172" s="1" t="s">
        <v>8714</v>
      </c>
      <c r="AC2172" s="1">
        <v>27</v>
      </c>
      <c r="AD2172" s="1" t="s">
        <v>91</v>
      </c>
      <c r="AE2172" s="1" t="s">
        <v>9654</v>
      </c>
    </row>
    <row r="2173" spans="1:72" ht="13.5" customHeight="1">
      <c r="A2173" s="3" t="str">
        <f>HYPERLINK("http://kyu.snu.ac.kr/sdhj/index.jsp?type=hj/GK14657_00IH_0001_0029.jpg","1777_각북면_29")</f>
        <v>1777_각북면_29</v>
      </c>
      <c r="B2173" s="2">
        <v>1777</v>
      </c>
      <c r="C2173" s="2" t="s">
        <v>12868</v>
      </c>
      <c r="D2173" s="2" t="s">
        <v>12865</v>
      </c>
      <c r="E2173" s="2">
        <v>2172</v>
      </c>
      <c r="F2173" s="1">
        <v>8</v>
      </c>
      <c r="G2173" s="1" t="s">
        <v>3290</v>
      </c>
      <c r="H2173" s="1" t="s">
        <v>7348</v>
      </c>
      <c r="I2173" s="1">
        <v>5</v>
      </c>
      <c r="L2173" s="1">
        <v>2</v>
      </c>
      <c r="M2173" s="2" t="s">
        <v>15215</v>
      </c>
      <c r="N2173" s="2" t="s">
        <v>15333</v>
      </c>
      <c r="T2173" s="1" t="s">
        <v>15262</v>
      </c>
      <c r="U2173" s="1" t="s">
        <v>138</v>
      </c>
      <c r="V2173" s="1" t="s">
        <v>7522</v>
      </c>
      <c r="Y2173" s="1" t="s">
        <v>3550</v>
      </c>
      <c r="Z2173" s="1" t="s">
        <v>8194</v>
      </c>
      <c r="AG2173" s="1" t="s">
        <v>9364</v>
      </c>
    </row>
    <row r="2174" spans="1:72" ht="13.5" customHeight="1">
      <c r="A2174" s="3" t="str">
        <f>HYPERLINK("http://kyu.snu.ac.kr/sdhj/index.jsp?type=hj/GK14657_00IH_0001_0029.jpg","1777_각북면_29")</f>
        <v>1777_각북면_29</v>
      </c>
      <c r="B2174" s="2">
        <v>1777</v>
      </c>
      <c r="C2174" s="2" t="s">
        <v>12868</v>
      </c>
      <c r="D2174" s="2" t="s">
        <v>12865</v>
      </c>
      <c r="E2174" s="2">
        <v>2173</v>
      </c>
      <c r="F2174" s="1">
        <v>8</v>
      </c>
      <c r="G2174" s="1" t="s">
        <v>3290</v>
      </c>
      <c r="H2174" s="1" t="s">
        <v>7348</v>
      </c>
      <c r="I2174" s="1">
        <v>5</v>
      </c>
      <c r="L2174" s="1">
        <v>2</v>
      </c>
      <c r="M2174" s="2" t="s">
        <v>15215</v>
      </c>
      <c r="N2174" s="2" t="s">
        <v>15333</v>
      </c>
      <c r="T2174" s="1" t="s">
        <v>15262</v>
      </c>
      <c r="Y2174" s="1" t="s">
        <v>3373</v>
      </c>
      <c r="Z2174" s="1" t="s">
        <v>7798</v>
      </c>
      <c r="AG2174" s="1" t="s">
        <v>9364</v>
      </c>
    </row>
    <row r="2175" spans="1:72" ht="13.5" customHeight="1">
      <c r="A2175" s="3" t="str">
        <f>HYPERLINK("http://kyu.snu.ac.kr/sdhj/index.jsp?type=hj/GK14657_00IH_0001_0029.jpg","1777_각북면_29")</f>
        <v>1777_각북면_29</v>
      </c>
      <c r="B2175" s="2">
        <v>1777</v>
      </c>
      <c r="C2175" s="2" t="s">
        <v>12868</v>
      </c>
      <c r="D2175" s="2" t="s">
        <v>12865</v>
      </c>
      <c r="E2175" s="2">
        <v>2174</v>
      </c>
      <c r="F2175" s="1">
        <v>8</v>
      </c>
      <c r="G2175" s="1" t="s">
        <v>3290</v>
      </c>
      <c r="H2175" s="1" t="s">
        <v>7348</v>
      </c>
      <c r="I2175" s="1">
        <v>5</v>
      </c>
      <c r="L2175" s="1">
        <v>2</v>
      </c>
      <c r="M2175" s="2" t="s">
        <v>15215</v>
      </c>
      <c r="N2175" s="2" t="s">
        <v>15333</v>
      </c>
      <c r="T2175" s="1" t="s">
        <v>15262</v>
      </c>
      <c r="Y2175" s="1" t="s">
        <v>3551</v>
      </c>
      <c r="Z2175" s="1" t="s">
        <v>9006</v>
      </c>
      <c r="AF2175" s="1" t="s">
        <v>14401</v>
      </c>
      <c r="AG2175" s="1" t="s">
        <v>14398</v>
      </c>
    </row>
    <row r="2176" spans="1:72" ht="13.5" customHeight="1">
      <c r="A2176" s="3" t="str">
        <f>HYPERLINK("http://kyu.snu.ac.kr/sdhj/index.jsp?type=hj/GK14657_00IH_0001_0029.jpg","1777_각북면_29")</f>
        <v>1777_각북면_29</v>
      </c>
      <c r="B2176" s="2">
        <v>1777</v>
      </c>
      <c r="C2176" s="2" t="s">
        <v>12868</v>
      </c>
      <c r="D2176" s="2" t="s">
        <v>12865</v>
      </c>
      <c r="E2176" s="2">
        <v>2175</v>
      </c>
      <c r="F2176" s="1">
        <v>8</v>
      </c>
      <c r="G2176" s="1" t="s">
        <v>3290</v>
      </c>
      <c r="H2176" s="1" t="s">
        <v>7348</v>
      </c>
      <c r="I2176" s="1">
        <v>5</v>
      </c>
      <c r="L2176" s="1">
        <v>3</v>
      </c>
      <c r="M2176" s="2" t="s">
        <v>13591</v>
      </c>
      <c r="N2176" s="2" t="s">
        <v>13592</v>
      </c>
      <c r="T2176" s="1" t="s">
        <v>12957</v>
      </c>
      <c r="U2176" s="1" t="s">
        <v>174</v>
      </c>
      <c r="V2176" s="1" t="s">
        <v>7523</v>
      </c>
      <c r="W2176" s="1" t="s">
        <v>48</v>
      </c>
      <c r="X2176" s="1" t="s">
        <v>7670</v>
      </c>
      <c r="Y2176" s="1" t="s">
        <v>3552</v>
      </c>
      <c r="Z2176" s="1" t="s">
        <v>9005</v>
      </c>
      <c r="AC2176" s="1">
        <v>44</v>
      </c>
      <c r="AD2176" s="1" t="s">
        <v>102</v>
      </c>
      <c r="AE2176" s="1" t="s">
        <v>9629</v>
      </c>
      <c r="AJ2176" s="1" t="s">
        <v>17</v>
      </c>
      <c r="AK2176" s="1" t="s">
        <v>9765</v>
      </c>
      <c r="AL2176" s="1" t="s">
        <v>50</v>
      </c>
      <c r="AM2176" s="1" t="s">
        <v>9712</v>
      </c>
      <c r="AT2176" s="1" t="s">
        <v>314</v>
      </c>
      <c r="AU2176" s="1" t="s">
        <v>7566</v>
      </c>
      <c r="AV2176" s="1" t="s">
        <v>3469</v>
      </c>
      <c r="AW2176" s="1" t="s">
        <v>9082</v>
      </c>
      <c r="BG2176" s="1" t="s">
        <v>3470</v>
      </c>
      <c r="BH2176" s="1" t="s">
        <v>10744</v>
      </c>
      <c r="BI2176" s="1" t="s">
        <v>704</v>
      </c>
      <c r="BJ2176" s="1" t="s">
        <v>8858</v>
      </c>
      <c r="BK2176" s="1" t="s">
        <v>1177</v>
      </c>
      <c r="BL2176" s="1" t="s">
        <v>10748</v>
      </c>
      <c r="BM2176" s="1" t="s">
        <v>7287</v>
      </c>
      <c r="BN2176" s="1" t="s">
        <v>11128</v>
      </c>
      <c r="BO2176" s="1" t="s">
        <v>79</v>
      </c>
      <c r="BP2176" s="1" t="s">
        <v>9844</v>
      </c>
      <c r="BQ2176" s="1" t="s">
        <v>3471</v>
      </c>
      <c r="BR2176" s="1" t="s">
        <v>14736</v>
      </c>
      <c r="BS2176" s="1" t="s">
        <v>76</v>
      </c>
      <c r="BT2176" s="1" t="s">
        <v>14465</v>
      </c>
    </row>
    <row r="2177" spans="1:72" ht="13.5" customHeight="1">
      <c r="A2177" s="3" t="str">
        <f>HYPERLINK("http://kyu.snu.ac.kr/sdhj/index.jsp?type=hj/GK14657_00IH_0001_0029.jpg","1777_각북면_29")</f>
        <v>1777_각북면_29</v>
      </c>
      <c r="B2177" s="2">
        <v>1777</v>
      </c>
      <c r="C2177" s="2" t="s">
        <v>12868</v>
      </c>
      <c r="D2177" s="2" t="s">
        <v>12865</v>
      </c>
      <c r="E2177" s="2">
        <v>2176</v>
      </c>
      <c r="F2177" s="1">
        <v>8</v>
      </c>
      <c r="G2177" s="1" t="s">
        <v>3290</v>
      </c>
      <c r="H2177" s="1" t="s">
        <v>7348</v>
      </c>
      <c r="I2177" s="1">
        <v>5</v>
      </c>
      <c r="L2177" s="1">
        <v>3</v>
      </c>
      <c r="M2177" s="2" t="s">
        <v>13591</v>
      </c>
      <c r="N2177" s="2" t="s">
        <v>13592</v>
      </c>
      <c r="S2177" s="1" t="s">
        <v>47</v>
      </c>
      <c r="T2177" s="1" t="s">
        <v>179</v>
      </c>
      <c r="W2177" s="1" t="s">
        <v>1662</v>
      </c>
      <c r="X2177" s="1" t="s">
        <v>7713</v>
      </c>
      <c r="Y2177" s="1" t="s">
        <v>101</v>
      </c>
      <c r="Z2177" s="1" t="s">
        <v>7731</v>
      </c>
      <c r="AC2177" s="1">
        <v>44</v>
      </c>
      <c r="AD2177" s="1" t="s">
        <v>102</v>
      </c>
      <c r="AE2177" s="1" t="s">
        <v>9629</v>
      </c>
      <c r="AJ2177" s="1" t="s">
        <v>17</v>
      </c>
      <c r="AK2177" s="1" t="s">
        <v>9765</v>
      </c>
      <c r="AL2177" s="1" t="s">
        <v>546</v>
      </c>
      <c r="AM2177" s="1" t="s">
        <v>9815</v>
      </c>
      <c r="AT2177" s="1" t="s">
        <v>79</v>
      </c>
      <c r="AU2177" s="1" t="s">
        <v>9844</v>
      </c>
      <c r="AV2177" s="1" t="s">
        <v>3553</v>
      </c>
      <c r="AW2177" s="1" t="s">
        <v>10355</v>
      </c>
      <c r="BG2177" s="1" t="s">
        <v>314</v>
      </c>
      <c r="BH2177" s="1" t="s">
        <v>7566</v>
      </c>
      <c r="BI2177" s="1" t="s">
        <v>3554</v>
      </c>
      <c r="BJ2177" s="1" t="s">
        <v>10316</v>
      </c>
      <c r="BK2177" s="1" t="s">
        <v>3555</v>
      </c>
      <c r="BL2177" s="1" t="s">
        <v>11368</v>
      </c>
      <c r="BM2177" s="1" t="s">
        <v>3556</v>
      </c>
      <c r="BN2177" s="1" t="s">
        <v>11688</v>
      </c>
      <c r="BO2177" s="1" t="s">
        <v>1479</v>
      </c>
      <c r="BP2177" s="1" t="s">
        <v>7560</v>
      </c>
      <c r="BQ2177" s="1" t="s">
        <v>3557</v>
      </c>
      <c r="BR2177" s="1" t="s">
        <v>12361</v>
      </c>
      <c r="BS2177" s="1" t="s">
        <v>46</v>
      </c>
      <c r="BT2177" s="1" t="s">
        <v>9757</v>
      </c>
    </row>
    <row r="2178" spans="1:72" ht="13.5" customHeight="1">
      <c r="A2178" s="3" t="str">
        <f>HYPERLINK("http://kyu.snu.ac.kr/sdhj/index.jsp?type=hj/GK14657_00IH_0001_0029.jpg","1777_각북면_29")</f>
        <v>1777_각북면_29</v>
      </c>
      <c r="B2178" s="2">
        <v>1777</v>
      </c>
      <c r="C2178" s="2" t="s">
        <v>12868</v>
      </c>
      <c r="D2178" s="2" t="s">
        <v>12865</v>
      </c>
      <c r="E2178" s="2">
        <v>2177</v>
      </c>
      <c r="F2178" s="1">
        <v>8</v>
      </c>
      <c r="G2178" s="1" t="s">
        <v>3290</v>
      </c>
      <c r="H2178" s="1" t="s">
        <v>7348</v>
      </c>
      <c r="I2178" s="1">
        <v>5</v>
      </c>
      <c r="L2178" s="1">
        <v>3</v>
      </c>
      <c r="M2178" s="2" t="s">
        <v>13591</v>
      </c>
      <c r="N2178" s="2" t="s">
        <v>13592</v>
      </c>
      <c r="T2178" s="1" t="s">
        <v>15262</v>
      </c>
      <c r="U2178" s="1" t="s">
        <v>138</v>
      </c>
      <c r="V2178" s="1" t="s">
        <v>7522</v>
      </c>
      <c r="Y2178" s="1" t="s">
        <v>3558</v>
      </c>
      <c r="Z2178" s="1" t="s">
        <v>9004</v>
      </c>
      <c r="AC2178" s="1">
        <v>74</v>
      </c>
      <c r="AD2178" s="1" t="s">
        <v>268</v>
      </c>
      <c r="AE2178" s="1" t="s">
        <v>9614</v>
      </c>
    </row>
    <row r="2179" spans="1:72" ht="13.5" customHeight="1">
      <c r="A2179" s="3" t="str">
        <f>HYPERLINK("http://kyu.snu.ac.kr/sdhj/index.jsp?type=hj/GK14657_00IH_0001_0029.jpg","1777_각북면_29")</f>
        <v>1777_각북면_29</v>
      </c>
      <c r="B2179" s="2">
        <v>1777</v>
      </c>
      <c r="C2179" s="2" t="s">
        <v>12868</v>
      </c>
      <c r="D2179" s="2" t="s">
        <v>12865</v>
      </c>
      <c r="E2179" s="2">
        <v>2178</v>
      </c>
      <c r="F2179" s="1">
        <v>8</v>
      </c>
      <c r="G2179" s="1" t="s">
        <v>3290</v>
      </c>
      <c r="H2179" s="1" t="s">
        <v>7348</v>
      </c>
      <c r="I2179" s="1">
        <v>5</v>
      </c>
      <c r="L2179" s="1">
        <v>3</v>
      </c>
      <c r="M2179" s="2" t="s">
        <v>13591</v>
      </c>
      <c r="N2179" s="2" t="s">
        <v>13592</v>
      </c>
      <c r="T2179" s="1" t="s">
        <v>15262</v>
      </c>
      <c r="U2179" s="1" t="s">
        <v>109</v>
      </c>
      <c r="V2179" s="1" t="s">
        <v>7521</v>
      </c>
      <c r="Y2179" s="1" t="s">
        <v>3559</v>
      </c>
      <c r="Z2179" s="1" t="s">
        <v>9003</v>
      </c>
      <c r="AC2179" s="1">
        <v>36</v>
      </c>
      <c r="AD2179" s="1" t="s">
        <v>291</v>
      </c>
      <c r="AE2179" s="1" t="s">
        <v>9641</v>
      </c>
    </row>
    <row r="2180" spans="1:72" ht="13.5" customHeight="1">
      <c r="A2180" s="3" t="str">
        <f>HYPERLINK("http://kyu.snu.ac.kr/sdhj/index.jsp?type=hj/GK14657_00IH_0001_0029.jpg","1777_각북면_29")</f>
        <v>1777_각북면_29</v>
      </c>
      <c r="B2180" s="2">
        <v>1777</v>
      </c>
      <c r="C2180" s="2" t="s">
        <v>12868</v>
      </c>
      <c r="D2180" s="2" t="s">
        <v>12865</v>
      </c>
      <c r="E2180" s="2">
        <v>2179</v>
      </c>
      <c r="F2180" s="1">
        <v>8</v>
      </c>
      <c r="G2180" s="1" t="s">
        <v>3290</v>
      </c>
      <c r="H2180" s="1" t="s">
        <v>7348</v>
      </c>
      <c r="I2180" s="1">
        <v>5</v>
      </c>
      <c r="L2180" s="1">
        <v>3</v>
      </c>
      <c r="M2180" s="2" t="s">
        <v>13591</v>
      </c>
      <c r="N2180" s="2" t="s">
        <v>13592</v>
      </c>
      <c r="T2180" s="1" t="s">
        <v>15262</v>
      </c>
      <c r="U2180" s="1" t="s">
        <v>109</v>
      </c>
      <c r="V2180" s="1" t="s">
        <v>7521</v>
      </c>
      <c r="Y2180" s="1" t="s">
        <v>3482</v>
      </c>
      <c r="Z2180" s="1" t="s">
        <v>9002</v>
      </c>
      <c r="AC2180" s="1">
        <v>9</v>
      </c>
      <c r="AD2180" s="1" t="s">
        <v>344</v>
      </c>
      <c r="AE2180" s="1" t="s">
        <v>9647</v>
      </c>
    </row>
    <row r="2181" spans="1:72" ht="13.5" customHeight="1">
      <c r="A2181" s="3" t="str">
        <f>HYPERLINK("http://kyu.snu.ac.kr/sdhj/index.jsp?type=hj/GK14657_00IH_0001_0029.jpg","1777_각북면_29")</f>
        <v>1777_각북면_29</v>
      </c>
      <c r="B2181" s="2">
        <v>1777</v>
      </c>
      <c r="C2181" s="2" t="s">
        <v>12868</v>
      </c>
      <c r="D2181" s="2" t="s">
        <v>12865</v>
      </c>
      <c r="E2181" s="2">
        <v>2180</v>
      </c>
      <c r="F2181" s="1">
        <v>8</v>
      </c>
      <c r="G2181" s="1" t="s">
        <v>3290</v>
      </c>
      <c r="H2181" s="1" t="s">
        <v>7348</v>
      </c>
      <c r="I2181" s="1">
        <v>5</v>
      </c>
      <c r="L2181" s="1">
        <v>4</v>
      </c>
      <c r="M2181" s="2" t="s">
        <v>13593</v>
      </c>
      <c r="N2181" s="2" t="s">
        <v>13594</v>
      </c>
      <c r="T2181" s="1" t="s">
        <v>12957</v>
      </c>
      <c r="U2181" s="1" t="s">
        <v>174</v>
      </c>
      <c r="V2181" s="1" t="s">
        <v>7523</v>
      </c>
      <c r="W2181" s="1" t="s">
        <v>48</v>
      </c>
      <c r="X2181" s="1" t="s">
        <v>7670</v>
      </c>
      <c r="Y2181" s="1" t="s">
        <v>3560</v>
      </c>
      <c r="Z2181" s="1" t="s">
        <v>9001</v>
      </c>
      <c r="AC2181" s="1">
        <v>35</v>
      </c>
      <c r="AD2181" s="1" t="s">
        <v>291</v>
      </c>
      <c r="AE2181" s="1" t="s">
        <v>9641</v>
      </c>
      <c r="AJ2181" s="1" t="s">
        <v>17</v>
      </c>
      <c r="AK2181" s="1" t="s">
        <v>9765</v>
      </c>
      <c r="AL2181" s="1" t="s">
        <v>50</v>
      </c>
      <c r="AM2181" s="1" t="s">
        <v>9712</v>
      </c>
      <c r="AT2181" s="1" t="s">
        <v>79</v>
      </c>
      <c r="AU2181" s="1" t="s">
        <v>9844</v>
      </c>
      <c r="AV2181" s="1" t="s">
        <v>3561</v>
      </c>
      <c r="AW2181" s="1" t="s">
        <v>10354</v>
      </c>
      <c r="BG2181" s="1" t="s">
        <v>3326</v>
      </c>
      <c r="BH2181" s="1" t="s">
        <v>10738</v>
      </c>
      <c r="BI2181" s="1" t="s">
        <v>3562</v>
      </c>
      <c r="BJ2181" s="1" t="s">
        <v>11104</v>
      </c>
      <c r="BK2181" s="1" t="s">
        <v>3351</v>
      </c>
      <c r="BL2181" s="1" t="s">
        <v>10746</v>
      </c>
      <c r="BM2181" s="1" t="s">
        <v>3352</v>
      </c>
      <c r="BN2181" s="1" t="s">
        <v>11686</v>
      </c>
      <c r="BO2181" s="1" t="s">
        <v>79</v>
      </c>
      <c r="BP2181" s="1" t="s">
        <v>9844</v>
      </c>
      <c r="BQ2181" s="1" t="s">
        <v>3563</v>
      </c>
      <c r="BR2181" s="1" t="s">
        <v>12360</v>
      </c>
      <c r="BS2181" s="1" t="s">
        <v>1689</v>
      </c>
      <c r="BT2181" s="1" t="s">
        <v>9825</v>
      </c>
    </row>
    <row r="2182" spans="1:72" ht="13.5" customHeight="1">
      <c r="A2182" s="3" t="str">
        <f>HYPERLINK("http://kyu.snu.ac.kr/sdhj/index.jsp?type=hj/GK14657_00IH_0001_0029.jpg","1777_각북면_29")</f>
        <v>1777_각북면_29</v>
      </c>
      <c r="B2182" s="2">
        <v>1777</v>
      </c>
      <c r="C2182" s="2" t="s">
        <v>12868</v>
      </c>
      <c r="D2182" s="2" t="s">
        <v>12865</v>
      </c>
      <c r="E2182" s="2">
        <v>2181</v>
      </c>
      <c r="F2182" s="1">
        <v>8</v>
      </c>
      <c r="G2182" s="1" t="s">
        <v>3290</v>
      </c>
      <c r="H2182" s="1" t="s">
        <v>7348</v>
      </c>
      <c r="I2182" s="1">
        <v>5</v>
      </c>
      <c r="L2182" s="1">
        <v>4</v>
      </c>
      <c r="M2182" s="2" t="s">
        <v>13593</v>
      </c>
      <c r="N2182" s="2" t="s">
        <v>13594</v>
      </c>
      <c r="S2182" s="1" t="s">
        <v>47</v>
      </c>
      <c r="T2182" s="1" t="s">
        <v>179</v>
      </c>
      <c r="Y2182" s="1" t="s">
        <v>101</v>
      </c>
      <c r="Z2182" s="1" t="s">
        <v>7731</v>
      </c>
      <c r="AC2182" s="1">
        <v>41</v>
      </c>
      <c r="AD2182" s="1" t="s">
        <v>753</v>
      </c>
      <c r="AE2182" s="1" t="s">
        <v>9644</v>
      </c>
      <c r="AJ2182" s="1" t="s">
        <v>465</v>
      </c>
      <c r="AK2182" s="1" t="s">
        <v>9766</v>
      </c>
      <c r="AL2182" s="1" t="s">
        <v>2759</v>
      </c>
      <c r="AM2182" s="1" t="s">
        <v>9806</v>
      </c>
      <c r="AT2182" s="1" t="s">
        <v>79</v>
      </c>
      <c r="AU2182" s="1" t="s">
        <v>9844</v>
      </c>
      <c r="AV2182" s="1" t="s">
        <v>3564</v>
      </c>
      <c r="AW2182" s="1" t="s">
        <v>10353</v>
      </c>
      <c r="BG2182" s="1" t="s">
        <v>79</v>
      </c>
      <c r="BH2182" s="1" t="s">
        <v>9844</v>
      </c>
      <c r="BI2182" s="1" t="s">
        <v>3565</v>
      </c>
      <c r="BJ2182" s="1" t="s">
        <v>10057</v>
      </c>
      <c r="BK2182" s="1" t="s">
        <v>79</v>
      </c>
      <c r="BL2182" s="1" t="s">
        <v>9844</v>
      </c>
      <c r="BM2182" s="1" t="s">
        <v>3566</v>
      </c>
      <c r="BN2182" s="1" t="s">
        <v>11687</v>
      </c>
      <c r="BO2182" s="1" t="s">
        <v>79</v>
      </c>
      <c r="BP2182" s="1" t="s">
        <v>9844</v>
      </c>
      <c r="BQ2182" s="1" t="s">
        <v>3567</v>
      </c>
      <c r="BR2182" s="1" t="s">
        <v>12359</v>
      </c>
      <c r="BS2182" s="1" t="s">
        <v>183</v>
      </c>
      <c r="BT2182" s="1" t="s">
        <v>9710</v>
      </c>
    </row>
    <row r="2183" spans="1:72" ht="13.5" customHeight="1">
      <c r="A2183" s="3" t="str">
        <f>HYPERLINK("http://kyu.snu.ac.kr/sdhj/index.jsp?type=hj/GK14657_00IH_0001_0029.jpg","1777_각북면_29")</f>
        <v>1777_각북면_29</v>
      </c>
      <c r="B2183" s="2">
        <v>1777</v>
      </c>
      <c r="C2183" s="2" t="s">
        <v>12868</v>
      </c>
      <c r="D2183" s="2" t="s">
        <v>12865</v>
      </c>
      <c r="E2183" s="2">
        <v>2182</v>
      </c>
      <c r="F2183" s="1">
        <v>8</v>
      </c>
      <c r="G2183" s="1" t="s">
        <v>3290</v>
      </c>
      <c r="H2183" s="1" t="s">
        <v>7348</v>
      </c>
      <c r="I2183" s="1">
        <v>5</v>
      </c>
      <c r="L2183" s="1">
        <v>4</v>
      </c>
      <c r="M2183" s="2" t="s">
        <v>13593</v>
      </c>
      <c r="N2183" s="2" t="s">
        <v>13594</v>
      </c>
      <c r="S2183" s="1" t="s">
        <v>217</v>
      </c>
      <c r="T2183" s="1" t="s">
        <v>7491</v>
      </c>
      <c r="U2183" s="1" t="s">
        <v>174</v>
      </c>
      <c r="V2183" s="1" t="s">
        <v>7523</v>
      </c>
      <c r="Y2183" s="1" t="s">
        <v>3568</v>
      </c>
      <c r="Z2183" s="1" t="s">
        <v>9000</v>
      </c>
      <c r="AC2183" s="1">
        <v>30</v>
      </c>
      <c r="AD2183" s="1" t="s">
        <v>372</v>
      </c>
      <c r="AE2183" s="1" t="s">
        <v>9667</v>
      </c>
    </row>
    <row r="2184" spans="1:72" ht="13.5" customHeight="1">
      <c r="A2184" s="3" t="str">
        <f>HYPERLINK("http://kyu.snu.ac.kr/sdhj/index.jsp?type=hj/GK14657_00IH_0001_0029.jpg","1777_각북면_29")</f>
        <v>1777_각북면_29</v>
      </c>
      <c r="B2184" s="2">
        <v>1777</v>
      </c>
      <c r="C2184" s="2" t="s">
        <v>12868</v>
      </c>
      <c r="D2184" s="2" t="s">
        <v>12865</v>
      </c>
      <c r="E2184" s="2">
        <v>2183</v>
      </c>
      <c r="F2184" s="1">
        <v>8</v>
      </c>
      <c r="G2184" s="1" t="s">
        <v>3290</v>
      </c>
      <c r="H2184" s="1" t="s">
        <v>7348</v>
      </c>
      <c r="I2184" s="1">
        <v>5</v>
      </c>
      <c r="L2184" s="1">
        <v>4</v>
      </c>
      <c r="M2184" s="2" t="s">
        <v>13593</v>
      </c>
      <c r="N2184" s="2" t="s">
        <v>13594</v>
      </c>
      <c r="S2184" s="1" t="s">
        <v>1891</v>
      </c>
      <c r="T2184" s="1" t="s">
        <v>7514</v>
      </c>
      <c r="W2184" s="1" t="s">
        <v>1208</v>
      </c>
      <c r="X2184" s="1" t="s">
        <v>7691</v>
      </c>
      <c r="Y2184" s="1" t="s">
        <v>101</v>
      </c>
      <c r="Z2184" s="1" t="s">
        <v>7731</v>
      </c>
      <c r="AC2184" s="1">
        <v>31</v>
      </c>
      <c r="AD2184" s="1" t="s">
        <v>507</v>
      </c>
      <c r="AE2184" s="1" t="s">
        <v>9635</v>
      </c>
    </row>
    <row r="2185" spans="1:72" ht="13.5" customHeight="1">
      <c r="A2185" s="3" t="str">
        <f>HYPERLINK("http://kyu.snu.ac.kr/sdhj/index.jsp?type=hj/GK14657_00IH_0001_0029.jpg","1777_각북면_29")</f>
        <v>1777_각북면_29</v>
      </c>
      <c r="B2185" s="2">
        <v>1777</v>
      </c>
      <c r="C2185" s="2" t="s">
        <v>12868</v>
      </c>
      <c r="D2185" s="2" t="s">
        <v>12865</v>
      </c>
      <c r="E2185" s="2">
        <v>2184</v>
      </c>
      <c r="F2185" s="1">
        <v>8</v>
      </c>
      <c r="G2185" s="1" t="s">
        <v>3290</v>
      </c>
      <c r="H2185" s="1" t="s">
        <v>7348</v>
      </c>
      <c r="I2185" s="1">
        <v>5</v>
      </c>
      <c r="L2185" s="1">
        <v>4</v>
      </c>
      <c r="M2185" s="2" t="s">
        <v>13593</v>
      </c>
      <c r="N2185" s="2" t="s">
        <v>13594</v>
      </c>
      <c r="S2185" s="1" t="s">
        <v>57</v>
      </c>
      <c r="T2185" s="1" t="s">
        <v>7485</v>
      </c>
      <c r="U2185" s="1" t="s">
        <v>174</v>
      </c>
      <c r="V2185" s="1" t="s">
        <v>7523</v>
      </c>
      <c r="Y2185" s="1" t="s">
        <v>3569</v>
      </c>
      <c r="Z2185" s="1" t="s">
        <v>8999</v>
      </c>
      <c r="AA2185" s="1" t="s">
        <v>3090</v>
      </c>
      <c r="AB2185" s="1" t="s">
        <v>9604</v>
      </c>
      <c r="AC2185" s="1">
        <v>19</v>
      </c>
      <c r="AD2185" s="1" t="s">
        <v>293</v>
      </c>
      <c r="AE2185" s="1" t="s">
        <v>9632</v>
      </c>
    </row>
    <row r="2186" spans="1:72" ht="13.5" customHeight="1">
      <c r="A2186" s="3" t="str">
        <f>HYPERLINK("http://kyu.snu.ac.kr/sdhj/index.jsp?type=hj/GK14657_00IH_0001_0029.jpg","1777_각북면_29")</f>
        <v>1777_각북면_29</v>
      </c>
      <c r="B2186" s="2">
        <v>1777</v>
      </c>
      <c r="C2186" s="2" t="s">
        <v>12868</v>
      </c>
      <c r="D2186" s="2" t="s">
        <v>12865</v>
      </c>
      <c r="E2186" s="2">
        <v>2185</v>
      </c>
      <c r="F2186" s="1">
        <v>8</v>
      </c>
      <c r="G2186" s="1" t="s">
        <v>3290</v>
      </c>
      <c r="H2186" s="1" t="s">
        <v>7348</v>
      </c>
      <c r="I2186" s="1">
        <v>5</v>
      </c>
      <c r="L2186" s="1">
        <v>4</v>
      </c>
      <c r="M2186" s="2" t="s">
        <v>13593</v>
      </c>
      <c r="N2186" s="2" t="s">
        <v>13594</v>
      </c>
      <c r="S2186" s="1" t="s">
        <v>64</v>
      </c>
      <c r="T2186" s="1" t="s">
        <v>4015</v>
      </c>
      <c r="W2186" s="1" t="s">
        <v>1208</v>
      </c>
      <c r="X2186" s="1" t="s">
        <v>7691</v>
      </c>
      <c r="Y2186" s="1" t="s">
        <v>101</v>
      </c>
      <c r="Z2186" s="1" t="s">
        <v>7731</v>
      </c>
      <c r="AC2186" s="1">
        <v>23</v>
      </c>
      <c r="AD2186" s="1" t="s">
        <v>455</v>
      </c>
      <c r="AE2186" s="1" t="s">
        <v>9661</v>
      </c>
      <c r="AF2186" s="1" t="s">
        <v>71</v>
      </c>
      <c r="AG2186" s="1" t="s">
        <v>9052</v>
      </c>
    </row>
    <row r="2187" spans="1:72" ht="13.5" customHeight="1">
      <c r="A2187" s="3" t="str">
        <f>HYPERLINK("http://kyu.snu.ac.kr/sdhj/index.jsp?type=hj/GK14657_00IH_0001_0029.jpg","1777_각북면_29")</f>
        <v>1777_각북면_29</v>
      </c>
      <c r="B2187" s="2">
        <v>1777</v>
      </c>
      <c r="C2187" s="2" t="s">
        <v>12868</v>
      </c>
      <c r="D2187" s="2" t="s">
        <v>12865</v>
      </c>
      <c r="E2187" s="2">
        <v>2186</v>
      </c>
      <c r="F2187" s="1">
        <v>8</v>
      </c>
      <c r="G2187" s="1" t="s">
        <v>3290</v>
      </c>
      <c r="H2187" s="1" t="s">
        <v>7348</v>
      </c>
      <c r="I2187" s="1">
        <v>5</v>
      </c>
      <c r="L2187" s="1">
        <v>4</v>
      </c>
      <c r="M2187" s="2" t="s">
        <v>13593</v>
      </c>
      <c r="N2187" s="2" t="s">
        <v>13594</v>
      </c>
      <c r="T2187" s="1" t="s">
        <v>15262</v>
      </c>
      <c r="U2187" s="1" t="s">
        <v>138</v>
      </c>
      <c r="V2187" s="1" t="s">
        <v>7522</v>
      </c>
      <c r="Y2187" s="1" t="s">
        <v>788</v>
      </c>
      <c r="Z2187" s="1" t="s">
        <v>8998</v>
      </c>
      <c r="AC2187" s="1">
        <v>84</v>
      </c>
      <c r="AD2187" s="1" t="s">
        <v>259</v>
      </c>
      <c r="AE2187" s="1" t="s">
        <v>9658</v>
      </c>
    </row>
    <row r="2188" spans="1:72" ht="13.5" customHeight="1">
      <c r="A2188" s="3" t="str">
        <f>HYPERLINK("http://kyu.snu.ac.kr/sdhj/index.jsp?type=hj/GK14657_00IH_0001_0029.jpg","1777_각북면_29")</f>
        <v>1777_각북면_29</v>
      </c>
      <c r="B2188" s="2">
        <v>1777</v>
      </c>
      <c r="C2188" s="2" t="s">
        <v>12868</v>
      </c>
      <c r="D2188" s="2" t="s">
        <v>12865</v>
      </c>
      <c r="E2188" s="2">
        <v>2187</v>
      </c>
      <c r="F2188" s="1">
        <v>8</v>
      </c>
      <c r="G2188" s="1" t="s">
        <v>3290</v>
      </c>
      <c r="H2188" s="1" t="s">
        <v>7348</v>
      </c>
      <c r="I2188" s="1">
        <v>5</v>
      </c>
      <c r="L2188" s="1">
        <v>4</v>
      </c>
      <c r="M2188" s="2" t="s">
        <v>13593</v>
      </c>
      <c r="N2188" s="2" t="s">
        <v>13594</v>
      </c>
      <c r="T2188" s="1" t="s">
        <v>15262</v>
      </c>
      <c r="U2188" s="1" t="s">
        <v>109</v>
      </c>
      <c r="V2188" s="1" t="s">
        <v>7521</v>
      </c>
      <c r="Y2188" s="1" t="s">
        <v>3570</v>
      </c>
      <c r="Z2188" s="1" t="s">
        <v>8802</v>
      </c>
      <c r="AC2188" s="1">
        <v>16</v>
      </c>
      <c r="AD2188" s="1" t="s">
        <v>143</v>
      </c>
      <c r="AE2188" s="1" t="s">
        <v>9655</v>
      </c>
      <c r="BB2188" s="1" t="s">
        <v>2374</v>
      </c>
      <c r="BC2188" s="1" t="s">
        <v>7650</v>
      </c>
      <c r="BD2188" s="1" t="s">
        <v>3571</v>
      </c>
      <c r="BE2188" s="1" t="s">
        <v>10557</v>
      </c>
    </row>
    <row r="2189" spans="1:72" ht="13.5" customHeight="1">
      <c r="A2189" s="3" t="str">
        <f>HYPERLINK("http://kyu.snu.ac.kr/sdhj/index.jsp?type=hj/GK14657_00IH_0001_0029.jpg","1777_각북면_29")</f>
        <v>1777_각북면_29</v>
      </c>
      <c r="B2189" s="2">
        <v>1777</v>
      </c>
      <c r="C2189" s="2" t="s">
        <v>12868</v>
      </c>
      <c r="D2189" s="2" t="s">
        <v>12865</v>
      </c>
      <c r="E2189" s="2">
        <v>2188</v>
      </c>
      <c r="F2189" s="1">
        <v>8</v>
      </c>
      <c r="G2189" s="1" t="s">
        <v>3290</v>
      </c>
      <c r="H2189" s="1" t="s">
        <v>7348</v>
      </c>
      <c r="I2189" s="1">
        <v>5</v>
      </c>
      <c r="L2189" s="1">
        <v>4</v>
      </c>
      <c r="M2189" s="2" t="s">
        <v>13593</v>
      </c>
      <c r="N2189" s="2" t="s">
        <v>13594</v>
      </c>
      <c r="T2189" s="1" t="s">
        <v>15262</v>
      </c>
      <c r="U2189" s="1" t="s">
        <v>109</v>
      </c>
      <c r="V2189" s="1" t="s">
        <v>7521</v>
      </c>
      <c r="Y2189" s="1" t="s">
        <v>345</v>
      </c>
      <c r="Z2189" s="1" t="s">
        <v>8997</v>
      </c>
      <c r="AC2189" s="1">
        <v>62</v>
      </c>
      <c r="AD2189" s="1" t="s">
        <v>201</v>
      </c>
      <c r="AE2189" s="1" t="s">
        <v>9636</v>
      </c>
      <c r="AF2189" s="1" t="s">
        <v>273</v>
      </c>
      <c r="AG2189" s="1" t="s">
        <v>9364</v>
      </c>
    </row>
    <row r="2190" spans="1:72" ht="13.5" customHeight="1">
      <c r="A2190" s="3" t="str">
        <f>HYPERLINK("http://kyu.snu.ac.kr/sdhj/index.jsp?type=hj/GK14657_00IH_0001_0029.jpg","1777_각북면_29")</f>
        <v>1777_각북면_29</v>
      </c>
      <c r="B2190" s="2">
        <v>1777</v>
      </c>
      <c r="C2190" s="2" t="s">
        <v>12868</v>
      </c>
      <c r="D2190" s="2" t="s">
        <v>12865</v>
      </c>
      <c r="E2190" s="2">
        <v>2189</v>
      </c>
      <c r="F2190" s="1">
        <v>8</v>
      </c>
      <c r="G2190" s="1" t="s">
        <v>3290</v>
      </c>
      <c r="H2190" s="1" t="s">
        <v>7348</v>
      </c>
      <c r="I2190" s="1">
        <v>5</v>
      </c>
      <c r="L2190" s="1">
        <v>5</v>
      </c>
      <c r="M2190" s="2" t="s">
        <v>13595</v>
      </c>
      <c r="N2190" s="2" t="s">
        <v>13596</v>
      </c>
      <c r="T2190" s="1" t="s">
        <v>12957</v>
      </c>
      <c r="U2190" s="1" t="s">
        <v>174</v>
      </c>
      <c r="V2190" s="1" t="s">
        <v>7523</v>
      </c>
      <c r="W2190" s="1" t="s">
        <v>48</v>
      </c>
      <c r="X2190" s="1" t="s">
        <v>7670</v>
      </c>
      <c r="Y2190" s="1" t="s">
        <v>3572</v>
      </c>
      <c r="Z2190" s="1" t="s">
        <v>8996</v>
      </c>
      <c r="AC2190" s="1">
        <v>58</v>
      </c>
      <c r="AD2190" s="1" t="s">
        <v>117</v>
      </c>
      <c r="AE2190" s="1" t="s">
        <v>9628</v>
      </c>
      <c r="AJ2190" s="1" t="s">
        <v>17</v>
      </c>
      <c r="AK2190" s="1" t="s">
        <v>9765</v>
      </c>
      <c r="AL2190" s="1" t="s">
        <v>50</v>
      </c>
      <c r="AM2190" s="1" t="s">
        <v>9712</v>
      </c>
      <c r="AT2190" s="1" t="s">
        <v>79</v>
      </c>
      <c r="AU2190" s="1" t="s">
        <v>9844</v>
      </c>
      <c r="AV2190" s="1" t="s">
        <v>3349</v>
      </c>
      <c r="AW2190" s="1" t="s">
        <v>10352</v>
      </c>
      <c r="BG2190" s="1" t="s">
        <v>79</v>
      </c>
      <c r="BH2190" s="1" t="s">
        <v>9844</v>
      </c>
      <c r="BI2190" s="1" t="s">
        <v>3350</v>
      </c>
      <c r="BJ2190" s="1" t="s">
        <v>11103</v>
      </c>
      <c r="BK2190" s="1" t="s">
        <v>3351</v>
      </c>
      <c r="BL2190" s="1" t="s">
        <v>10746</v>
      </c>
      <c r="BM2190" s="1" t="s">
        <v>3352</v>
      </c>
      <c r="BN2190" s="1" t="s">
        <v>11686</v>
      </c>
      <c r="BO2190" s="1" t="s">
        <v>79</v>
      </c>
      <c r="BP2190" s="1" t="s">
        <v>9844</v>
      </c>
      <c r="BQ2190" s="1" t="s">
        <v>3353</v>
      </c>
      <c r="BR2190" s="1" t="s">
        <v>14902</v>
      </c>
      <c r="BS2190" s="1" t="s">
        <v>76</v>
      </c>
      <c r="BT2190" s="1" t="s">
        <v>14465</v>
      </c>
    </row>
    <row r="2191" spans="1:72" ht="13.5" customHeight="1">
      <c r="A2191" s="3" t="str">
        <f>HYPERLINK("http://kyu.snu.ac.kr/sdhj/index.jsp?type=hj/GK14657_00IH_0001_0029.jpg","1777_각북면_29")</f>
        <v>1777_각북면_29</v>
      </c>
      <c r="B2191" s="2">
        <v>1777</v>
      </c>
      <c r="C2191" s="2" t="s">
        <v>12868</v>
      </c>
      <c r="D2191" s="2" t="s">
        <v>12865</v>
      </c>
      <c r="E2191" s="2">
        <v>2190</v>
      </c>
      <c r="F2191" s="1">
        <v>8</v>
      </c>
      <c r="G2191" s="1" t="s">
        <v>3290</v>
      </c>
      <c r="H2191" s="1" t="s">
        <v>7348</v>
      </c>
      <c r="I2191" s="1">
        <v>5</v>
      </c>
      <c r="L2191" s="1">
        <v>5</v>
      </c>
      <c r="M2191" s="2" t="s">
        <v>13595</v>
      </c>
      <c r="N2191" s="2" t="s">
        <v>13596</v>
      </c>
      <c r="S2191" s="1" t="s">
        <v>47</v>
      </c>
      <c r="T2191" s="1" t="s">
        <v>179</v>
      </c>
      <c r="W2191" s="1" t="s">
        <v>115</v>
      </c>
      <c r="X2191" s="1" t="s">
        <v>7675</v>
      </c>
      <c r="Y2191" s="1" t="s">
        <v>101</v>
      </c>
      <c r="Z2191" s="1" t="s">
        <v>7731</v>
      </c>
      <c r="AC2191" s="1">
        <v>42</v>
      </c>
      <c r="AD2191" s="1" t="s">
        <v>348</v>
      </c>
      <c r="AE2191" s="1" t="s">
        <v>9645</v>
      </c>
      <c r="AF2191" s="1" t="s">
        <v>71</v>
      </c>
      <c r="AG2191" s="1" t="s">
        <v>9052</v>
      </c>
      <c r="AJ2191" s="1" t="s">
        <v>465</v>
      </c>
      <c r="AK2191" s="1" t="s">
        <v>9766</v>
      </c>
      <c r="AL2191" s="1" t="s">
        <v>147</v>
      </c>
      <c r="AM2191" s="1" t="s">
        <v>9773</v>
      </c>
      <c r="AT2191" s="1" t="s">
        <v>79</v>
      </c>
      <c r="AU2191" s="1" t="s">
        <v>9844</v>
      </c>
      <c r="AV2191" s="1" t="s">
        <v>3004</v>
      </c>
      <c r="AW2191" s="1" t="s">
        <v>9484</v>
      </c>
      <c r="BG2191" s="1" t="s">
        <v>79</v>
      </c>
      <c r="BH2191" s="1" t="s">
        <v>9844</v>
      </c>
      <c r="BI2191" s="1" t="s">
        <v>3573</v>
      </c>
      <c r="BJ2191" s="1" t="s">
        <v>10052</v>
      </c>
      <c r="BK2191" s="1" t="s">
        <v>79</v>
      </c>
      <c r="BL2191" s="1" t="s">
        <v>9844</v>
      </c>
      <c r="BM2191" s="1" t="s">
        <v>3186</v>
      </c>
      <c r="BN2191" s="1" t="s">
        <v>8971</v>
      </c>
      <c r="BO2191" s="1" t="s">
        <v>79</v>
      </c>
      <c r="BP2191" s="1" t="s">
        <v>9844</v>
      </c>
      <c r="BQ2191" s="1" t="s">
        <v>2869</v>
      </c>
      <c r="BR2191" s="1" t="s">
        <v>14800</v>
      </c>
      <c r="BS2191" s="1" t="s">
        <v>76</v>
      </c>
      <c r="BT2191" s="1" t="s">
        <v>14465</v>
      </c>
    </row>
    <row r="2192" spans="1:72" ht="13.5" customHeight="1">
      <c r="A2192" s="3" t="str">
        <f>HYPERLINK("http://kyu.snu.ac.kr/sdhj/index.jsp?type=hj/GK14657_00IH_0001_0029.jpg","1777_각북면_29")</f>
        <v>1777_각북면_29</v>
      </c>
      <c r="B2192" s="2">
        <v>1777</v>
      </c>
      <c r="C2192" s="2" t="s">
        <v>12868</v>
      </c>
      <c r="D2192" s="2" t="s">
        <v>12865</v>
      </c>
      <c r="E2192" s="2">
        <v>2191</v>
      </c>
      <c r="F2192" s="1">
        <v>8</v>
      </c>
      <c r="G2192" s="1" t="s">
        <v>3290</v>
      </c>
      <c r="H2192" s="1" t="s">
        <v>7348</v>
      </c>
      <c r="I2192" s="1">
        <v>5</v>
      </c>
      <c r="L2192" s="1">
        <v>5</v>
      </c>
      <c r="M2192" s="2" t="s">
        <v>13595</v>
      </c>
      <c r="N2192" s="2" t="s">
        <v>13596</v>
      </c>
      <c r="T2192" s="1" t="s">
        <v>15262</v>
      </c>
      <c r="U2192" s="1" t="s">
        <v>138</v>
      </c>
      <c r="V2192" s="1" t="s">
        <v>7522</v>
      </c>
      <c r="Y2192" s="1" t="s">
        <v>3574</v>
      </c>
      <c r="Z2192" s="1" t="s">
        <v>13038</v>
      </c>
      <c r="AC2192" s="1">
        <v>64</v>
      </c>
      <c r="AD2192" s="1" t="s">
        <v>385</v>
      </c>
      <c r="AE2192" s="1" t="s">
        <v>9640</v>
      </c>
    </row>
    <row r="2193" spans="1:72" ht="13.5" customHeight="1">
      <c r="A2193" s="3" t="str">
        <f>HYPERLINK("http://kyu.snu.ac.kr/sdhj/index.jsp?type=hj/GK14657_00IH_0001_0029.jpg","1777_각북면_29")</f>
        <v>1777_각북면_29</v>
      </c>
      <c r="B2193" s="2">
        <v>1777</v>
      </c>
      <c r="C2193" s="2" t="s">
        <v>12868</v>
      </c>
      <c r="D2193" s="2" t="s">
        <v>12865</v>
      </c>
      <c r="E2193" s="2">
        <v>2192</v>
      </c>
      <c r="F2193" s="1">
        <v>8</v>
      </c>
      <c r="G2193" s="1" t="s">
        <v>3290</v>
      </c>
      <c r="H2193" s="1" t="s">
        <v>7348</v>
      </c>
      <c r="I2193" s="1">
        <v>5</v>
      </c>
      <c r="L2193" s="1">
        <v>5</v>
      </c>
      <c r="M2193" s="2" t="s">
        <v>13595</v>
      </c>
      <c r="N2193" s="2" t="s">
        <v>13596</v>
      </c>
      <c r="T2193" s="1" t="s">
        <v>15262</v>
      </c>
      <c r="U2193" s="1" t="s">
        <v>109</v>
      </c>
      <c r="V2193" s="1" t="s">
        <v>7521</v>
      </c>
      <c r="Y2193" s="1" t="s">
        <v>3575</v>
      </c>
      <c r="Z2193" s="1" t="s">
        <v>8995</v>
      </c>
      <c r="AC2193" s="1">
        <v>12</v>
      </c>
      <c r="AD2193" s="1" t="s">
        <v>344</v>
      </c>
      <c r="AE2193" s="1" t="s">
        <v>9647</v>
      </c>
    </row>
    <row r="2194" spans="1:72" ht="13.5" customHeight="1">
      <c r="A2194" s="3" t="str">
        <f>HYPERLINK("http://kyu.snu.ac.kr/sdhj/index.jsp?type=hj/GK14657_00IH_0001_0029.jpg","1777_각북면_29")</f>
        <v>1777_각북면_29</v>
      </c>
      <c r="B2194" s="2">
        <v>1777</v>
      </c>
      <c r="C2194" s="2" t="s">
        <v>12868</v>
      </c>
      <c r="D2194" s="2" t="s">
        <v>12865</v>
      </c>
      <c r="E2194" s="2">
        <v>2193</v>
      </c>
      <c r="F2194" s="1">
        <v>8</v>
      </c>
      <c r="G2194" s="1" t="s">
        <v>3290</v>
      </c>
      <c r="H2194" s="1" t="s">
        <v>7348</v>
      </c>
      <c r="I2194" s="1">
        <v>5</v>
      </c>
      <c r="L2194" s="1">
        <v>5</v>
      </c>
      <c r="M2194" s="2" t="s">
        <v>13595</v>
      </c>
      <c r="N2194" s="2" t="s">
        <v>13596</v>
      </c>
      <c r="T2194" s="1" t="s">
        <v>15262</v>
      </c>
      <c r="U2194" s="1" t="s">
        <v>109</v>
      </c>
      <c r="V2194" s="1" t="s">
        <v>7521</v>
      </c>
      <c r="Y2194" s="1" t="s">
        <v>3576</v>
      </c>
      <c r="Z2194" s="1" t="s">
        <v>8994</v>
      </c>
      <c r="AC2194" s="1">
        <v>42</v>
      </c>
      <c r="AD2194" s="1" t="s">
        <v>348</v>
      </c>
      <c r="AE2194" s="1" t="s">
        <v>9645</v>
      </c>
    </row>
    <row r="2195" spans="1:72" ht="13.5" customHeight="1">
      <c r="A2195" s="3" t="str">
        <f>HYPERLINK("http://kyu.snu.ac.kr/sdhj/index.jsp?type=hj/GK14657_00IH_0001_0029.jpg","1777_각북면_29")</f>
        <v>1777_각북면_29</v>
      </c>
      <c r="B2195" s="2">
        <v>1777</v>
      </c>
      <c r="C2195" s="2" t="s">
        <v>12868</v>
      </c>
      <c r="D2195" s="2" t="s">
        <v>12865</v>
      </c>
      <c r="E2195" s="2">
        <v>2194</v>
      </c>
      <c r="F2195" s="1">
        <v>8</v>
      </c>
      <c r="G2195" s="1" t="s">
        <v>3290</v>
      </c>
      <c r="H2195" s="1" t="s">
        <v>7348</v>
      </c>
      <c r="I2195" s="1">
        <v>5</v>
      </c>
      <c r="L2195" s="1">
        <v>5</v>
      </c>
      <c r="M2195" s="2" t="s">
        <v>13595</v>
      </c>
      <c r="N2195" s="2" t="s">
        <v>13596</v>
      </c>
      <c r="T2195" s="1" t="s">
        <v>15262</v>
      </c>
      <c r="U2195" s="1" t="s">
        <v>109</v>
      </c>
      <c r="V2195" s="1" t="s">
        <v>7521</v>
      </c>
      <c r="Y2195" s="1" t="s">
        <v>3577</v>
      </c>
      <c r="Z2195" s="1" t="s">
        <v>8993</v>
      </c>
      <c r="AF2195" s="1" t="s">
        <v>93</v>
      </c>
      <c r="AG2195" s="1" t="s">
        <v>7486</v>
      </c>
    </row>
    <row r="2196" spans="1:72" ht="13.5" customHeight="1">
      <c r="A2196" s="3" t="str">
        <f>HYPERLINK("http://kyu.snu.ac.kr/sdhj/index.jsp?type=hj/GK14657_00IH_0001_0029.jpg","1777_각북면_29")</f>
        <v>1777_각북면_29</v>
      </c>
      <c r="B2196" s="2">
        <v>1777</v>
      </c>
      <c r="C2196" s="2" t="s">
        <v>12868</v>
      </c>
      <c r="D2196" s="2" t="s">
        <v>12865</v>
      </c>
      <c r="E2196" s="2">
        <v>2195</v>
      </c>
      <c r="F2196" s="1">
        <v>8</v>
      </c>
      <c r="G2196" s="1" t="s">
        <v>3290</v>
      </c>
      <c r="H2196" s="1" t="s">
        <v>7348</v>
      </c>
      <c r="I2196" s="1">
        <v>6</v>
      </c>
      <c r="J2196" s="1" t="s">
        <v>3578</v>
      </c>
      <c r="K2196" s="1" t="s">
        <v>7419</v>
      </c>
      <c r="L2196" s="1">
        <v>1</v>
      </c>
      <c r="M2196" s="2" t="s">
        <v>13597</v>
      </c>
      <c r="N2196" s="2" t="s">
        <v>13598</v>
      </c>
      <c r="O2196" s="1" t="s">
        <v>6</v>
      </c>
      <c r="P2196" s="1" t="s">
        <v>7461</v>
      </c>
      <c r="T2196" s="1" t="s">
        <v>12957</v>
      </c>
      <c r="U2196" s="1" t="s">
        <v>174</v>
      </c>
      <c r="V2196" s="1" t="s">
        <v>7523</v>
      </c>
      <c r="W2196" s="1" t="s">
        <v>48</v>
      </c>
      <c r="X2196" s="1" t="s">
        <v>7670</v>
      </c>
      <c r="Y2196" s="1" t="s">
        <v>3579</v>
      </c>
      <c r="Z2196" s="1" t="s">
        <v>8992</v>
      </c>
      <c r="AC2196" s="1">
        <v>48</v>
      </c>
      <c r="AD2196" s="1" t="s">
        <v>334</v>
      </c>
      <c r="AE2196" s="1" t="s">
        <v>9662</v>
      </c>
      <c r="AJ2196" s="1" t="s">
        <v>17</v>
      </c>
      <c r="AK2196" s="1" t="s">
        <v>9765</v>
      </c>
      <c r="AL2196" s="1" t="s">
        <v>50</v>
      </c>
      <c r="AM2196" s="1" t="s">
        <v>9712</v>
      </c>
      <c r="AT2196" s="1" t="s">
        <v>79</v>
      </c>
      <c r="AU2196" s="1" t="s">
        <v>9844</v>
      </c>
      <c r="AV2196" s="1" t="s">
        <v>3580</v>
      </c>
      <c r="AW2196" s="1" t="s">
        <v>9557</v>
      </c>
      <c r="BG2196" s="1" t="s">
        <v>350</v>
      </c>
      <c r="BH2196" s="1" t="s">
        <v>9864</v>
      </c>
      <c r="BI2196" s="1" t="s">
        <v>3581</v>
      </c>
      <c r="BJ2196" s="1" t="s">
        <v>11102</v>
      </c>
      <c r="BK2196" s="1" t="s">
        <v>3178</v>
      </c>
      <c r="BL2196" s="1" t="s">
        <v>11367</v>
      </c>
      <c r="BM2196" s="1" t="s">
        <v>12793</v>
      </c>
      <c r="BN2196" s="1" t="s">
        <v>11685</v>
      </c>
      <c r="BO2196" s="1" t="s">
        <v>350</v>
      </c>
      <c r="BP2196" s="1" t="s">
        <v>9864</v>
      </c>
      <c r="BQ2196" s="1" t="s">
        <v>7310</v>
      </c>
      <c r="BR2196" s="1" t="s">
        <v>12358</v>
      </c>
      <c r="BS2196" s="1" t="s">
        <v>1889</v>
      </c>
      <c r="BT2196" s="1" t="s">
        <v>9820</v>
      </c>
    </row>
    <row r="2197" spans="1:72" ht="13.5" customHeight="1">
      <c r="A2197" s="3" t="str">
        <f>HYPERLINK("http://kyu.snu.ac.kr/sdhj/index.jsp?type=hj/GK14657_00IH_0001_0029.jpg","1777_각북면_29")</f>
        <v>1777_각북면_29</v>
      </c>
      <c r="B2197" s="2">
        <v>1777</v>
      </c>
      <c r="C2197" s="2" t="s">
        <v>12868</v>
      </c>
      <c r="D2197" s="2" t="s">
        <v>12865</v>
      </c>
      <c r="E2197" s="2">
        <v>2196</v>
      </c>
      <c r="F2197" s="1">
        <v>8</v>
      </c>
      <c r="G2197" s="1" t="s">
        <v>3290</v>
      </c>
      <c r="H2197" s="1" t="s">
        <v>7348</v>
      </c>
      <c r="I2197" s="1">
        <v>6</v>
      </c>
      <c r="L2197" s="1">
        <v>1</v>
      </c>
      <c r="M2197" s="2" t="s">
        <v>13597</v>
      </c>
      <c r="N2197" s="2" t="s">
        <v>13598</v>
      </c>
      <c r="S2197" s="1" t="s">
        <v>47</v>
      </c>
      <c r="T2197" s="1" t="s">
        <v>179</v>
      </c>
      <c r="W2197" s="1" t="s">
        <v>569</v>
      </c>
      <c r="X2197" s="1" t="s">
        <v>7699</v>
      </c>
      <c r="Y2197" s="1" t="s">
        <v>101</v>
      </c>
      <c r="Z2197" s="1" t="s">
        <v>7731</v>
      </c>
      <c r="AC2197" s="1">
        <v>34</v>
      </c>
      <c r="AD2197" s="1" t="s">
        <v>63</v>
      </c>
      <c r="AE2197" s="1" t="s">
        <v>9638</v>
      </c>
      <c r="AJ2197" s="1" t="s">
        <v>465</v>
      </c>
      <c r="AK2197" s="1" t="s">
        <v>9766</v>
      </c>
      <c r="AL2197" s="1" t="s">
        <v>431</v>
      </c>
      <c r="AM2197" s="1" t="s">
        <v>9730</v>
      </c>
      <c r="AT2197" s="1" t="s">
        <v>174</v>
      </c>
      <c r="AU2197" s="1" t="s">
        <v>7523</v>
      </c>
      <c r="AV2197" s="1" t="s">
        <v>3582</v>
      </c>
      <c r="AW2197" s="1" t="s">
        <v>14576</v>
      </c>
      <c r="BG2197" s="1" t="s">
        <v>79</v>
      </c>
      <c r="BH2197" s="1" t="s">
        <v>9844</v>
      </c>
      <c r="BI2197" s="1" t="s">
        <v>3583</v>
      </c>
      <c r="BJ2197" s="1" t="s">
        <v>10048</v>
      </c>
      <c r="BK2197" s="1" t="s">
        <v>79</v>
      </c>
      <c r="BL2197" s="1" t="s">
        <v>9844</v>
      </c>
      <c r="BM2197" s="1" t="s">
        <v>3584</v>
      </c>
      <c r="BN2197" s="1" t="s">
        <v>10325</v>
      </c>
      <c r="BO2197" s="1" t="s">
        <v>314</v>
      </c>
      <c r="BP2197" s="1" t="s">
        <v>7566</v>
      </c>
      <c r="BQ2197" s="1" t="s">
        <v>3585</v>
      </c>
      <c r="BR2197" s="1" t="s">
        <v>12357</v>
      </c>
      <c r="BS2197" s="1" t="s">
        <v>3586</v>
      </c>
      <c r="BT2197" s="1" t="s">
        <v>12693</v>
      </c>
    </row>
    <row r="2198" spans="1:72" ht="13.5" customHeight="1">
      <c r="A2198" s="3" t="str">
        <f>HYPERLINK("http://kyu.snu.ac.kr/sdhj/index.jsp?type=hj/GK14657_00IH_0001_0029.jpg","1777_각북면_29")</f>
        <v>1777_각북면_29</v>
      </c>
      <c r="B2198" s="2">
        <v>1777</v>
      </c>
      <c r="C2198" s="2" t="s">
        <v>12868</v>
      </c>
      <c r="D2198" s="2" t="s">
        <v>12865</v>
      </c>
      <c r="E2198" s="2">
        <v>2197</v>
      </c>
      <c r="F2198" s="1">
        <v>8</v>
      </c>
      <c r="G2198" s="1" t="s">
        <v>3290</v>
      </c>
      <c r="H2198" s="1" t="s">
        <v>7348</v>
      </c>
      <c r="I2198" s="1">
        <v>6</v>
      </c>
      <c r="L2198" s="1">
        <v>1</v>
      </c>
      <c r="M2198" s="2" t="s">
        <v>13597</v>
      </c>
      <c r="N2198" s="2" t="s">
        <v>13598</v>
      </c>
      <c r="T2198" s="1" t="s">
        <v>15262</v>
      </c>
      <c r="U2198" s="1" t="s">
        <v>138</v>
      </c>
      <c r="V2198" s="1" t="s">
        <v>7522</v>
      </c>
      <c r="Y2198" s="1" t="s">
        <v>3587</v>
      </c>
      <c r="Z2198" s="1" t="s">
        <v>7827</v>
      </c>
      <c r="AC2198" s="1">
        <v>65</v>
      </c>
      <c r="AD2198" s="1" t="s">
        <v>201</v>
      </c>
      <c r="AE2198" s="1" t="s">
        <v>9636</v>
      </c>
    </row>
    <row r="2199" spans="1:72" ht="13.5" customHeight="1">
      <c r="A2199" s="3" t="str">
        <f>HYPERLINK("http://kyu.snu.ac.kr/sdhj/index.jsp?type=hj/GK14657_00IH_0001_0029.jpg","1777_각북면_29")</f>
        <v>1777_각북면_29</v>
      </c>
      <c r="B2199" s="2">
        <v>1777</v>
      </c>
      <c r="C2199" s="2" t="s">
        <v>12868</v>
      </c>
      <c r="D2199" s="2" t="s">
        <v>12865</v>
      </c>
      <c r="E2199" s="2">
        <v>2198</v>
      </c>
      <c r="F2199" s="1">
        <v>8</v>
      </c>
      <c r="G2199" s="1" t="s">
        <v>3290</v>
      </c>
      <c r="H2199" s="1" t="s">
        <v>7348</v>
      </c>
      <c r="I2199" s="1">
        <v>6</v>
      </c>
      <c r="L2199" s="1">
        <v>1</v>
      </c>
      <c r="M2199" s="2" t="s">
        <v>13597</v>
      </c>
      <c r="N2199" s="2" t="s">
        <v>13598</v>
      </c>
      <c r="T2199" s="1" t="s">
        <v>15262</v>
      </c>
      <c r="U2199" s="1" t="s">
        <v>109</v>
      </c>
      <c r="V2199" s="1" t="s">
        <v>7521</v>
      </c>
      <c r="Y2199" s="1" t="s">
        <v>3269</v>
      </c>
      <c r="Z2199" s="1" t="s">
        <v>8345</v>
      </c>
      <c r="AG2199" s="1" t="s">
        <v>7486</v>
      </c>
    </row>
    <row r="2200" spans="1:72" ht="13.5" customHeight="1">
      <c r="A2200" s="3" t="str">
        <f>HYPERLINK("http://kyu.snu.ac.kr/sdhj/index.jsp?type=hj/GK14657_00IH_0001_0029.jpg","1777_각북면_29")</f>
        <v>1777_각북면_29</v>
      </c>
      <c r="B2200" s="2">
        <v>1777</v>
      </c>
      <c r="C2200" s="2" t="s">
        <v>12868</v>
      </c>
      <c r="D2200" s="2" t="s">
        <v>12865</v>
      </c>
      <c r="E2200" s="2">
        <v>2199</v>
      </c>
      <c r="F2200" s="1">
        <v>8</v>
      </c>
      <c r="G2200" s="1" t="s">
        <v>3290</v>
      </c>
      <c r="H2200" s="1" t="s">
        <v>7348</v>
      </c>
      <c r="I2200" s="1">
        <v>6</v>
      </c>
      <c r="L2200" s="1">
        <v>1</v>
      </c>
      <c r="M2200" s="2" t="s">
        <v>13597</v>
      </c>
      <c r="N2200" s="2" t="s">
        <v>13598</v>
      </c>
      <c r="T2200" s="1" t="s">
        <v>15262</v>
      </c>
      <c r="U2200" s="1" t="s">
        <v>109</v>
      </c>
      <c r="V2200" s="1" t="s">
        <v>7521</v>
      </c>
      <c r="Y2200" s="1" t="s">
        <v>3588</v>
      </c>
      <c r="Z2200" s="1" t="s">
        <v>8991</v>
      </c>
      <c r="AF2200" s="1" t="s">
        <v>14403</v>
      </c>
      <c r="AG2200" s="1" t="s">
        <v>14402</v>
      </c>
    </row>
    <row r="2201" spans="1:72" ht="13.5" customHeight="1">
      <c r="A2201" s="3" t="str">
        <f>HYPERLINK("http://kyu.snu.ac.kr/sdhj/index.jsp?type=hj/GK14657_00IH_0001_0029.jpg","1777_각북면_29")</f>
        <v>1777_각북면_29</v>
      </c>
      <c r="B2201" s="2">
        <v>1777</v>
      </c>
      <c r="C2201" s="2" t="s">
        <v>12868</v>
      </c>
      <c r="D2201" s="2" t="s">
        <v>12865</v>
      </c>
      <c r="E2201" s="2">
        <v>2200</v>
      </c>
      <c r="F2201" s="1">
        <v>8</v>
      </c>
      <c r="G2201" s="1" t="s">
        <v>3290</v>
      </c>
      <c r="H2201" s="1" t="s">
        <v>7348</v>
      </c>
      <c r="I2201" s="1">
        <v>6</v>
      </c>
      <c r="L2201" s="1">
        <v>2</v>
      </c>
      <c r="M2201" s="2" t="s">
        <v>13599</v>
      </c>
      <c r="N2201" s="2" t="s">
        <v>13600</v>
      </c>
      <c r="O2201" s="1" t="s">
        <v>6</v>
      </c>
      <c r="P2201" s="1" t="s">
        <v>7461</v>
      </c>
      <c r="T2201" s="1" t="s">
        <v>12957</v>
      </c>
      <c r="U2201" s="1" t="s">
        <v>327</v>
      </c>
      <c r="V2201" s="1" t="s">
        <v>7520</v>
      </c>
      <c r="W2201" s="1" t="s">
        <v>1355</v>
      </c>
      <c r="X2201" s="1" t="s">
        <v>12967</v>
      </c>
      <c r="Y2201" s="1" t="s">
        <v>210</v>
      </c>
      <c r="Z2201" s="1" t="s">
        <v>7726</v>
      </c>
      <c r="AC2201" s="1">
        <v>47</v>
      </c>
      <c r="AD2201" s="1" t="s">
        <v>364</v>
      </c>
      <c r="AE2201" s="1" t="s">
        <v>9634</v>
      </c>
      <c r="AJ2201" s="1" t="s">
        <v>17</v>
      </c>
      <c r="AK2201" s="1" t="s">
        <v>9765</v>
      </c>
      <c r="AL2201" s="1" t="s">
        <v>1871</v>
      </c>
      <c r="AM2201" s="1" t="s">
        <v>9804</v>
      </c>
      <c r="AT2201" s="1" t="s">
        <v>37</v>
      </c>
      <c r="AU2201" s="1" t="s">
        <v>7529</v>
      </c>
      <c r="AV2201" s="1" t="s">
        <v>3589</v>
      </c>
      <c r="AW2201" s="1" t="s">
        <v>10351</v>
      </c>
      <c r="BG2201" s="1" t="s">
        <v>2623</v>
      </c>
      <c r="BH2201" s="1" t="s">
        <v>7585</v>
      </c>
      <c r="BI2201" s="1" t="s">
        <v>3590</v>
      </c>
      <c r="BJ2201" s="1" t="s">
        <v>11101</v>
      </c>
      <c r="BK2201" s="1" t="s">
        <v>53</v>
      </c>
      <c r="BL2201" s="1" t="s">
        <v>7653</v>
      </c>
      <c r="BM2201" s="1" t="s">
        <v>3591</v>
      </c>
      <c r="BN2201" s="1" t="s">
        <v>11166</v>
      </c>
      <c r="BO2201" s="1" t="s">
        <v>37</v>
      </c>
      <c r="BP2201" s="1" t="s">
        <v>7529</v>
      </c>
      <c r="BQ2201" s="1" t="s">
        <v>3592</v>
      </c>
      <c r="BR2201" s="1" t="s">
        <v>12356</v>
      </c>
      <c r="BS2201" s="1" t="s">
        <v>576</v>
      </c>
      <c r="BT2201" s="1" t="s">
        <v>9767</v>
      </c>
    </row>
    <row r="2202" spans="1:72" ht="13.5" customHeight="1">
      <c r="A2202" s="3" t="str">
        <f>HYPERLINK("http://kyu.snu.ac.kr/sdhj/index.jsp?type=hj/GK14657_00IH_0001_0029.jpg","1777_각북면_29")</f>
        <v>1777_각북면_29</v>
      </c>
      <c r="B2202" s="2">
        <v>1777</v>
      </c>
      <c r="C2202" s="2" t="s">
        <v>12868</v>
      </c>
      <c r="D2202" s="2" t="s">
        <v>12865</v>
      </c>
      <c r="E2202" s="2">
        <v>2201</v>
      </c>
      <c r="F2202" s="1">
        <v>8</v>
      </c>
      <c r="G2202" s="1" t="s">
        <v>3290</v>
      </c>
      <c r="H2202" s="1" t="s">
        <v>7348</v>
      </c>
      <c r="I2202" s="1">
        <v>6</v>
      </c>
      <c r="L2202" s="1">
        <v>2</v>
      </c>
      <c r="M2202" s="2" t="s">
        <v>13599</v>
      </c>
      <c r="N2202" s="2" t="s">
        <v>13600</v>
      </c>
      <c r="S2202" s="1" t="s">
        <v>67</v>
      </c>
      <c r="T2202" s="1" t="s">
        <v>5121</v>
      </c>
      <c r="AC2202" s="1">
        <v>5</v>
      </c>
      <c r="AD2202" s="1" t="s">
        <v>201</v>
      </c>
      <c r="AE2202" s="1" t="s">
        <v>9636</v>
      </c>
    </row>
    <row r="2203" spans="1:72" ht="13.5" customHeight="1">
      <c r="A2203" s="3" t="str">
        <f>HYPERLINK("http://kyu.snu.ac.kr/sdhj/index.jsp?type=hj/GK14657_00IH_0001_0029.jpg","1777_각북면_29")</f>
        <v>1777_각북면_29</v>
      </c>
      <c r="B2203" s="2">
        <v>1777</v>
      </c>
      <c r="C2203" s="2" t="s">
        <v>12868</v>
      </c>
      <c r="D2203" s="2" t="s">
        <v>12865</v>
      </c>
      <c r="E2203" s="2">
        <v>2202</v>
      </c>
      <c r="F2203" s="1">
        <v>8</v>
      </c>
      <c r="G2203" s="1" t="s">
        <v>3290</v>
      </c>
      <c r="H2203" s="1" t="s">
        <v>7348</v>
      </c>
      <c r="I2203" s="1">
        <v>6</v>
      </c>
      <c r="L2203" s="1">
        <v>2</v>
      </c>
      <c r="M2203" s="2" t="s">
        <v>13599</v>
      </c>
      <c r="N2203" s="2" t="s">
        <v>13600</v>
      </c>
      <c r="S2203" s="1" t="s">
        <v>192</v>
      </c>
      <c r="T2203" s="1" t="s">
        <v>192</v>
      </c>
      <c r="Y2203" s="1" t="s">
        <v>192</v>
      </c>
      <c r="Z2203" s="1" t="s">
        <v>192</v>
      </c>
      <c r="AD2203" s="1" t="s">
        <v>108</v>
      </c>
      <c r="AE2203" s="1" t="s">
        <v>9615</v>
      </c>
    </row>
    <row r="2204" spans="1:72" ht="13.5" customHeight="1">
      <c r="A2204" s="3" t="str">
        <f>HYPERLINK("http://kyu.snu.ac.kr/sdhj/index.jsp?type=hj/GK14657_00IH_0001_0029.jpg","1777_각북면_29")</f>
        <v>1777_각북면_29</v>
      </c>
      <c r="B2204" s="2">
        <v>1777</v>
      </c>
      <c r="C2204" s="2" t="s">
        <v>12868</v>
      </c>
      <c r="D2204" s="2" t="s">
        <v>12865</v>
      </c>
      <c r="E2204" s="2">
        <v>2203</v>
      </c>
      <c r="F2204" s="1">
        <v>8</v>
      </c>
      <c r="G2204" s="1" t="s">
        <v>3290</v>
      </c>
      <c r="H2204" s="1" t="s">
        <v>7348</v>
      </c>
      <c r="I2204" s="1">
        <v>6</v>
      </c>
      <c r="L2204" s="1">
        <v>2</v>
      </c>
      <c r="M2204" s="2" t="s">
        <v>13599</v>
      </c>
      <c r="N2204" s="2" t="s">
        <v>13600</v>
      </c>
      <c r="S2204" s="1" t="s">
        <v>67</v>
      </c>
      <c r="T2204" s="1" t="s">
        <v>5121</v>
      </c>
      <c r="AC2204" s="1">
        <v>3</v>
      </c>
      <c r="AD2204" s="1" t="s">
        <v>92</v>
      </c>
      <c r="AE2204" s="1" t="s">
        <v>9651</v>
      </c>
    </row>
    <row r="2205" spans="1:72" ht="13.5" customHeight="1">
      <c r="A2205" s="3" t="str">
        <f>HYPERLINK("http://kyu.snu.ac.kr/sdhj/index.jsp?type=hj/GK14657_00IH_0001_0029.jpg","1777_각북면_29")</f>
        <v>1777_각북면_29</v>
      </c>
      <c r="B2205" s="2">
        <v>1777</v>
      </c>
      <c r="C2205" s="2" t="s">
        <v>12868</v>
      </c>
      <c r="D2205" s="2" t="s">
        <v>12865</v>
      </c>
      <c r="E2205" s="2">
        <v>2204</v>
      </c>
      <c r="F2205" s="1">
        <v>8</v>
      </c>
      <c r="G2205" s="1" t="s">
        <v>3290</v>
      </c>
      <c r="H2205" s="1" t="s">
        <v>7348</v>
      </c>
      <c r="I2205" s="1">
        <v>6</v>
      </c>
      <c r="L2205" s="1">
        <v>3</v>
      </c>
      <c r="M2205" s="2" t="s">
        <v>13115</v>
      </c>
      <c r="N2205" s="2" t="s">
        <v>13116</v>
      </c>
      <c r="O2205" s="1" t="s">
        <v>6</v>
      </c>
      <c r="P2205" s="1" t="s">
        <v>7461</v>
      </c>
      <c r="T2205" s="1" t="s">
        <v>12957</v>
      </c>
      <c r="W2205" s="1" t="s">
        <v>73</v>
      </c>
      <c r="X2205" s="1" t="s">
        <v>12958</v>
      </c>
      <c r="Y2205" s="1" t="s">
        <v>210</v>
      </c>
      <c r="Z2205" s="1" t="s">
        <v>7726</v>
      </c>
      <c r="AC2205" s="1">
        <v>57</v>
      </c>
      <c r="AD2205" s="1" t="s">
        <v>302</v>
      </c>
      <c r="AE2205" s="1" t="s">
        <v>9660</v>
      </c>
      <c r="AJ2205" s="1" t="s">
        <v>17</v>
      </c>
      <c r="AK2205" s="1" t="s">
        <v>9765</v>
      </c>
      <c r="AL2205" s="1" t="s">
        <v>76</v>
      </c>
      <c r="AM2205" s="1" t="s">
        <v>14465</v>
      </c>
      <c r="AT2205" s="1" t="s">
        <v>37</v>
      </c>
      <c r="AU2205" s="1" t="s">
        <v>7529</v>
      </c>
      <c r="AV2205" s="1" t="s">
        <v>2978</v>
      </c>
      <c r="AW2205" s="1" t="s">
        <v>10350</v>
      </c>
      <c r="BG2205" s="1" t="s">
        <v>37</v>
      </c>
      <c r="BH2205" s="1" t="s">
        <v>7529</v>
      </c>
      <c r="BI2205" s="1" t="s">
        <v>3593</v>
      </c>
      <c r="BJ2205" s="1" t="s">
        <v>10941</v>
      </c>
      <c r="BK2205" s="1" t="s">
        <v>37</v>
      </c>
      <c r="BL2205" s="1" t="s">
        <v>7529</v>
      </c>
      <c r="BM2205" s="1" t="s">
        <v>2693</v>
      </c>
      <c r="BN2205" s="1" t="s">
        <v>9252</v>
      </c>
      <c r="BO2205" s="1" t="s">
        <v>37</v>
      </c>
      <c r="BP2205" s="1" t="s">
        <v>7529</v>
      </c>
      <c r="BQ2205" s="1" t="s">
        <v>3594</v>
      </c>
      <c r="BR2205" s="1" t="s">
        <v>15124</v>
      </c>
      <c r="BS2205" s="1" t="s">
        <v>147</v>
      </c>
      <c r="BT2205" s="1" t="s">
        <v>9773</v>
      </c>
    </row>
    <row r="2206" spans="1:72" ht="13.5" customHeight="1">
      <c r="A2206" s="3" t="str">
        <f>HYPERLINK("http://kyu.snu.ac.kr/sdhj/index.jsp?type=hj/GK14657_00IH_0001_0029.jpg","1777_각북면_29")</f>
        <v>1777_각북면_29</v>
      </c>
      <c r="B2206" s="2">
        <v>1777</v>
      </c>
      <c r="C2206" s="2" t="s">
        <v>12868</v>
      </c>
      <c r="D2206" s="2" t="s">
        <v>12865</v>
      </c>
      <c r="E2206" s="2">
        <v>2205</v>
      </c>
      <c r="F2206" s="1">
        <v>8</v>
      </c>
      <c r="G2206" s="1" t="s">
        <v>3290</v>
      </c>
      <c r="H2206" s="1" t="s">
        <v>7348</v>
      </c>
      <c r="I2206" s="1">
        <v>6</v>
      </c>
      <c r="L2206" s="1">
        <v>3</v>
      </c>
      <c r="M2206" s="2" t="s">
        <v>13115</v>
      </c>
      <c r="N2206" s="2" t="s">
        <v>13116</v>
      </c>
      <c r="S2206" s="1" t="s">
        <v>67</v>
      </c>
      <c r="T2206" s="1" t="s">
        <v>5121</v>
      </c>
      <c r="AC2206" s="1">
        <v>17</v>
      </c>
      <c r="AD2206" s="1" t="s">
        <v>68</v>
      </c>
      <c r="AE2206" s="1" t="s">
        <v>9623</v>
      </c>
    </row>
    <row r="2207" spans="1:72" ht="13.5" customHeight="1">
      <c r="A2207" s="3" t="str">
        <f>HYPERLINK("http://kyu.snu.ac.kr/sdhj/index.jsp?type=hj/GK14657_00IH_0001_0029.jpg","1777_각북면_29")</f>
        <v>1777_각북면_29</v>
      </c>
      <c r="B2207" s="2">
        <v>1777</v>
      </c>
      <c r="C2207" s="2" t="s">
        <v>12868</v>
      </c>
      <c r="D2207" s="2" t="s">
        <v>12865</v>
      </c>
      <c r="E2207" s="2">
        <v>2206</v>
      </c>
      <c r="F2207" s="1">
        <v>8</v>
      </c>
      <c r="G2207" s="1" t="s">
        <v>3290</v>
      </c>
      <c r="H2207" s="1" t="s">
        <v>7348</v>
      </c>
      <c r="I2207" s="1">
        <v>6</v>
      </c>
      <c r="L2207" s="1">
        <v>3</v>
      </c>
      <c r="M2207" s="2" t="s">
        <v>13115</v>
      </c>
      <c r="N2207" s="2" t="s">
        <v>13116</v>
      </c>
      <c r="S2207" s="1" t="s">
        <v>67</v>
      </c>
      <c r="T2207" s="1" t="s">
        <v>5121</v>
      </c>
      <c r="AC2207" s="1">
        <v>14</v>
      </c>
      <c r="AD2207" s="1" t="s">
        <v>268</v>
      </c>
      <c r="AE2207" s="1" t="s">
        <v>9614</v>
      </c>
    </row>
    <row r="2208" spans="1:72" ht="13.5" customHeight="1">
      <c r="A2208" s="3" t="str">
        <f>HYPERLINK("http://kyu.snu.ac.kr/sdhj/index.jsp?type=hj/GK14657_00IH_0001_0029.jpg","1777_각북면_29")</f>
        <v>1777_각북면_29</v>
      </c>
      <c r="B2208" s="2">
        <v>1777</v>
      </c>
      <c r="C2208" s="2" t="s">
        <v>12868</v>
      </c>
      <c r="D2208" s="2" t="s">
        <v>12865</v>
      </c>
      <c r="E2208" s="2">
        <v>2207</v>
      </c>
      <c r="F2208" s="1">
        <v>8</v>
      </c>
      <c r="G2208" s="1" t="s">
        <v>3290</v>
      </c>
      <c r="H2208" s="1" t="s">
        <v>7348</v>
      </c>
      <c r="I2208" s="1">
        <v>6</v>
      </c>
      <c r="L2208" s="1">
        <v>3</v>
      </c>
      <c r="M2208" s="2" t="s">
        <v>13115</v>
      </c>
      <c r="N2208" s="2" t="s">
        <v>13116</v>
      </c>
      <c r="S2208" s="1" t="s">
        <v>67</v>
      </c>
      <c r="T2208" s="1" t="s">
        <v>5121</v>
      </c>
      <c r="AC2208" s="1" t="s">
        <v>192</v>
      </c>
      <c r="AD2208" s="1" t="s">
        <v>386</v>
      </c>
      <c r="AE2208" s="1" t="s">
        <v>9619</v>
      </c>
    </row>
    <row r="2209" spans="1:72" ht="13.5" customHeight="1">
      <c r="A2209" s="3" t="str">
        <f>HYPERLINK("http://kyu.snu.ac.kr/sdhj/index.jsp?type=hj/GK14657_00IH_0001_0029.jpg","1777_각북면_29")</f>
        <v>1777_각북면_29</v>
      </c>
      <c r="B2209" s="2">
        <v>1777</v>
      </c>
      <c r="C2209" s="2" t="s">
        <v>12868</v>
      </c>
      <c r="D2209" s="2" t="s">
        <v>12865</v>
      </c>
      <c r="E2209" s="2">
        <v>2208</v>
      </c>
      <c r="F2209" s="1">
        <v>8</v>
      </c>
      <c r="G2209" s="1" t="s">
        <v>3290</v>
      </c>
      <c r="H2209" s="1" t="s">
        <v>7348</v>
      </c>
      <c r="I2209" s="1">
        <v>6</v>
      </c>
      <c r="L2209" s="1">
        <v>3</v>
      </c>
      <c r="M2209" s="2" t="s">
        <v>13115</v>
      </c>
      <c r="N2209" s="2" t="s">
        <v>13116</v>
      </c>
      <c r="S2209" s="1" t="s">
        <v>67</v>
      </c>
      <c r="T2209" s="1" t="s">
        <v>5121</v>
      </c>
      <c r="AF2209" s="1" t="s">
        <v>93</v>
      </c>
      <c r="AG2209" s="1" t="s">
        <v>7486</v>
      </c>
    </row>
    <row r="2210" spans="1:72" ht="13.5" customHeight="1">
      <c r="A2210" s="3" t="str">
        <f>HYPERLINK("http://kyu.snu.ac.kr/sdhj/index.jsp?type=hj/GK14657_00IH_0001_0029.jpg","1777_각북면_29")</f>
        <v>1777_각북면_29</v>
      </c>
      <c r="B2210" s="2">
        <v>1777</v>
      </c>
      <c r="C2210" s="2" t="s">
        <v>12868</v>
      </c>
      <c r="D2210" s="2" t="s">
        <v>12865</v>
      </c>
      <c r="E2210" s="2">
        <v>2209</v>
      </c>
      <c r="F2210" s="1">
        <v>8</v>
      </c>
      <c r="G2210" s="1" t="s">
        <v>3290</v>
      </c>
      <c r="H2210" s="1" t="s">
        <v>7348</v>
      </c>
      <c r="I2210" s="1">
        <v>6</v>
      </c>
      <c r="L2210" s="1">
        <v>4</v>
      </c>
      <c r="M2210" s="2" t="s">
        <v>13115</v>
      </c>
      <c r="N2210" s="2" t="s">
        <v>13116</v>
      </c>
      <c r="O2210" s="1" t="s">
        <v>6</v>
      </c>
      <c r="P2210" s="1" t="s">
        <v>7461</v>
      </c>
      <c r="T2210" s="1" t="s">
        <v>12957</v>
      </c>
      <c r="W2210" s="1" t="s">
        <v>73</v>
      </c>
      <c r="X2210" s="1" t="s">
        <v>12958</v>
      </c>
      <c r="Y2210" s="1" t="s">
        <v>210</v>
      </c>
      <c r="Z2210" s="1" t="s">
        <v>7726</v>
      </c>
      <c r="AC2210" s="1">
        <v>64</v>
      </c>
      <c r="AD2210" s="1" t="s">
        <v>385</v>
      </c>
      <c r="AE2210" s="1" t="s">
        <v>9640</v>
      </c>
      <c r="AJ2210" s="1" t="s">
        <v>17</v>
      </c>
      <c r="AK2210" s="1" t="s">
        <v>9765</v>
      </c>
      <c r="AL2210" s="1" t="s">
        <v>76</v>
      </c>
      <c r="AM2210" s="1" t="s">
        <v>14465</v>
      </c>
      <c r="AT2210" s="1" t="s">
        <v>235</v>
      </c>
      <c r="AU2210" s="1" t="s">
        <v>7607</v>
      </c>
      <c r="AV2210" s="1" t="s">
        <v>3595</v>
      </c>
      <c r="AW2210" s="1" t="s">
        <v>10349</v>
      </c>
      <c r="BG2210" s="1" t="s">
        <v>235</v>
      </c>
      <c r="BH2210" s="1" t="s">
        <v>7607</v>
      </c>
      <c r="BI2210" s="1" t="s">
        <v>3596</v>
      </c>
      <c r="BJ2210" s="1" t="s">
        <v>11100</v>
      </c>
      <c r="BK2210" s="1" t="s">
        <v>235</v>
      </c>
      <c r="BL2210" s="1" t="s">
        <v>7607</v>
      </c>
      <c r="BM2210" s="1" t="s">
        <v>3597</v>
      </c>
      <c r="BN2210" s="1" t="s">
        <v>11684</v>
      </c>
      <c r="BO2210" s="1" t="s">
        <v>223</v>
      </c>
      <c r="BP2210" s="1" t="s">
        <v>7526</v>
      </c>
      <c r="BQ2210" s="1" t="s">
        <v>3598</v>
      </c>
      <c r="BR2210" s="1" t="s">
        <v>12355</v>
      </c>
      <c r="BS2210" s="1" t="s">
        <v>46</v>
      </c>
      <c r="BT2210" s="1" t="s">
        <v>9757</v>
      </c>
    </row>
    <row r="2211" spans="1:72" ht="13.5" customHeight="1">
      <c r="A2211" s="3" t="str">
        <f>HYPERLINK("http://kyu.snu.ac.kr/sdhj/index.jsp?type=hj/GK14657_00IH_0001_0029.jpg","1777_각북면_29")</f>
        <v>1777_각북면_29</v>
      </c>
      <c r="B2211" s="2">
        <v>1777</v>
      </c>
      <c r="C2211" s="2" t="s">
        <v>12868</v>
      </c>
      <c r="D2211" s="2" t="s">
        <v>12865</v>
      </c>
      <c r="E2211" s="2">
        <v>2210</v>
      </c>
      <c r="F2211" s="1">
        <v>8</v>
      </c>
      <c r="G2211" s="1" t="s">
        <v>3290</v>
      </c>
      <c r="H2211" s="1" t="s">
        <v>7348</v>
      </c>
      <c r="I2211" s="1">
        <v>6</v>
      </c>
      <c r="L2211" s="1">
        <v>4</v>
      </c>
      <c r="M2211" s="2" t="s">
        <v>13115</v>
      </c>
      <c r="N2211" s="2" t="s">
        <v>13116</v>
      </c>
      <c r="S2211" s="1" t="s">
        <v>67</v>
      </c>
      <c r="T2211" s="1" t="s">
        <v>5121</v>
      </c>
      <c r="AF2211" s="1" t="s">
        <v>294</v>
      </c>
      <c r="AG2211" s="1" t="s">
        <v>9678</v>
      </c>
    </row>
    <row r="2212" spans="1:72" ht="13.5" customHeight="1">
      <c r="A2212" s="3" t="str">
        <f>HYPERLINK("http://kyu.snu.ac.kr/sdhj/index.jsp?type=hj/GK14657_00IH_0001_0029.jpg","1777_각북면_29")</f>
        <v>1777_각북면_29</v>
      </c>
      <c r="B2212" s="2">
        <v>1777</v>
      </c>
      <c r="C2212" s="2" t="s">
        <v>12868</v>
      </c>
      <c r="D2212" s="2" t="s">
        <v>12865</v>
      </c>
      <c r="E2212" s="2">
        <v>2211</v>
      </c>
      <c r="F2212" s="1">
        <v>8</v>
      </c>
      <c r="G2212" s="1" t="s">
        <v>3290</v>
      </c>
      <c r="H2212" s="1" t="s">
        <v>7348</v>
      </c>
      <c r="I2212" s="1">
        <v>6</v>
      </c>
      <c r="L2212" s="1">
        <v>4</v>
      </c>
      <c r="M2212" s="2" t="s">
        <v>13115</v>
      </c>
      <c r="N2212" s="2" t="s">
        <v>13116</v>
      </c>
      <c r="S2212" s="1" t="s">
        <v>67</v>
      </c>
      <c r="T2212" s="1" t="s">
        <v>5121</v>
      </c>
      <c r="AF2212" s="1" t="s">
        <v>93</v>
      </c>
      <c r="AG2212" s="1" t="s">
        <v>7486</v>
      </c>
    </row>
    <row r="2213" spans="1:72" ht="13.5" customHeight="1">
      <c r="A2213" s="3" t="str">
        <f>HYPERLINK("http://kyu.snu.ac.kr/sdhj/index.jsp?type=hj/GK14657_00IH_0001_0029.jpg","1777_각북면_29")</f>
        <v>1777_각북면_29</v>
      </c>
      <c r="B2213" s="2">
        <v>1777</v>
      </c>
      <c r="C2213" s="2" t="s">
        <v>12868</v>
      </c>
      <c r="D2213" s="2" t="s">
        <v>12865</v>
      </c>
      <c r="E2213" s="2">
        <v>2212</v>
      </c>
      <c r="F2213" s="1">
        <v>8</v>
      </c>
      <c r="G2213" s="1" t="s">
        <v>3290</v>
      </c>
      <c r="H2213" s="1" t="s">
        <v>7348</v>
      </c>
      <c r="I2213" s="1">
        <v>6</v>
      </c>
      <c r="L2213" s="1">
        <v>4</v>
      </c>
      <c r="M2213" s="2" t="s">
        <v>13115</v>
      </c>
      <c r="N2213" s="2" t="s">
        <v>13116</v>
      </c>
      <c r="S2213" s="1" t="s">
        <v>1554</v>
      </c>
      <c r="T2213" s="1" t="s">
        <v>7484</v>
      </c>
      <c r="AC2213" s="1">
        <v>7</v>
      </c>
      <c r="AD2213" s="1" t="s">
        <v>108</v>
      </c>
      <c r="AE2213" s="1" t="s">
        <v>9615</v>
      </c>
    </row>
    <row r="2214" spans="1:72" ht="13.5" customHeight="1">
      <c r="A2214" s="3" t="str">
        <f>HYPERLINK("http://kyu.snu.ac.kr/sdhj/index.jsp?type=hj/GK14657_00IH_0001_0029.jpg","1777_각북면_29")</f>
        <v>1777_각북면_29</v>
      </c>
      <c r="B2214" s="2">
        <v>1777</v>
      </c>
      <c r="C2214" s="2" t="s">
        <v>12868</v>
      </c>
      <c r="D2214" s="2" t="s">
        <v>12865</v>
      </c>
      <c r="E2214" s="2">
        <v>2213</v>
      </c>
      <c r="F2214" s="1">
        <v>8</v>
      </c>
      <c r="G2214" s="1" t="s">
        <v>3290</v>
      </c>
      <c r="H2214" s="1" t="s">
        <v>7348</v>
      </c>
      <c r="I2214" s="1">
        <v>6</v>
      </c>
      <c r="L2214" s="1">
        <v>4</v>
      </c>
      <c r="M2214" s="2" t="s">
        <v>13115</v>
      </c>
      <c r="N2214" s="2" t="s">
        <v>13116</v>
      </c>
      <c r="S2214" s="1" t="s">
        <v>1554</v>
      </c>
      <c r="T2214" s="1" t="s">
        <v>7484</v>
      </c>
      <c r="AC2214" s="1">
        <v>11</v>
      </c>
      <c r="AD2214" s="1" t="s">
        <v>69</v>
      </c>
      <c r="AE2214" s="1" t="s">
        <v>9646</v>
      </c>
    </row>
    <row r="2215" spans="1:72" ht="13.5" customHeight="1">
      <c r="A2215" s="3" t="str">
        <f>HYPERLINK("http://kyu.snu.ac.kr/sdhj/index.jsp?type=hj/GK14657_00IH_0001_0029.jpg","1777_각북면_29")</f>
        <v>1777_각북면_29</v>
      </c>
      <c r="B2215" s="2">
        <v>1777</v>
      </c>
      <c r="C2215" s="2" t="s">
        <v>12868</v>
      </c>
      <c r="D2215" s="2" t="s">
        <v>12865</v>
      </c>
      <c r="E2215" s="2">
        <v>2214</v>
      </c>
      <c r="F2215" s="1">
        <v>9</v>
      </c>
      <c r="G2215" s="1" t="s">
        <v>3599</v>
      </c>
      <c r="H2215" s="1" t="s">
        <v>7347</v>
      </c>
      <c r="I2215" s="1">
        <v>1</v>
      </c>
      <c r="J2215" s="1" t="s">
        <v>3600</v>
      </c>
      <c r="K2215" s="1" t="s">
        <v>7418</v>
      </c>
      <c r="L2215" s="1">
        <v>1</v>
      </c>
      <c r="M2215" s="2" t="s">
        <v>3600</v>
      </c>
      <c r="N2215" s="2" t="s">
        <v>7418</v>
      </c>
      <c r="T2215" s="1" t="s">
        <v>12957</v>
      </c>
      <c r="U2215" s="1" t="s">
        <v>37</v>
      </c>
      <c r="V2215" s="1" t="s">
        <v>7529</v>
      </c>
      <c r="W2215" s="1" t="s">
        <v>878</v>
      </c>
      <c r="X2215" s="1" t="s">
        <v>7686</v>
      </c>
      <c r="Y2215" s="1" t="s">
        <v>3601</v>
      </c>
      <c r="Z2215" s="1" t="s">
        <v>8767</v>
      </c>
      <c r="AC2215" s="1">
        <v>73</v>
      </c>
      <c r="AD2215" s="1" t="s">
        <v>40</v>
      </c>
      <c r="AE2215" s="1" t="s">
        <v>9663</v>
      </c>
      <c r="AJ2215" s="1" t="s">
        <v>17</v>
      </c>
      <c r="AK2215" s="1" t="s">
        <v>9765</v>
      </c>
      <c r="AL2215" s="1" t="s">
        <v>879</v>
      </c>
      <c r="AM2215" s="1" t="s">
        <v>9780</v>
      </c>
      <c r="AT2215" s="1" t="s">
        <v>37</v>
      </c>
      <c r="AU2215" s="1" t="s">
        <v>7529</v>
      </c>
      <c r="AV2215" s="1" t="s">
        <v>3602</v>
      </c>
      <c r="AW2215" s="1" t="s">
        <v>9418</v>
      </c>
      <c r="BG2215" s="1" t="s">
        <v>37</v>
      </c>
      <c r="BH2215" s="1" t="s">
        <v>7529</v>
      </c>
      <c r="BI2215" s="1" t="s">
        <v>1750</v>
      </c>
      <c r="BJ2215" s="1" t="s">
        <v>14619</v>
      </c>
      <c r="BK2215" s="1" t="s">
        <v>37</v>
      </c>
      <c r="BL2215" s="1" t="s">
        <v>7529</v>
      </c>
      <c r="BM2215" s="1" t="s">
        <v>3603</v>
      </c>
      <c r="BN2215" s="1" t="s">
        <v>14651</v>
      </c>
      <c r="BO2215" s="1" t="s">
        <v>37</v>
      </c>
      <c r="BP2215" s="1" t="s">
        <v>7529</v>
      </c>
      <c r="BQ2215" s="1" t="s">
        <v>3604</v>
      </c>
      <c r="BR2215" s="1" t="s">
        <v>15119</v>
      </c>
      <c r="BS2215" s="1" t="s">
        <v>118</v>
      </c>
      <c r="BT2215" s="1" t="s">
        <v>9769</v>
      </c>
    </row>
    <row r="2216" spans="1:72" ht="13.5" customHeight="1">
      <c r="A2216" s="3" t="str">
        <f>HYPERLINK("http://kyu.snu.ac.kr/sdhj/index.jsp?type=hj/GK14657_00IH_0001_0029.jpg","1777_각북면_29")</f>
        <v>1777_각북면_29</v>
      </c>
      <c r="B2216" s="2">
        <v>1777</v>
      </c>
      <c r="C2216" s="2" t="s">
        <v>12868</v>
      </c>
      <c r="D2216" s="2" t="s">
        <v>12865</v>
      </c>
      <c r="E2216" s="2">
        <v>2215</v>
      </c>
      <c r="F2216" s="1">
        <v>9</v>
      </c>
      <c r="G2216" s="1" t="s">
        <v>3599</v>
      </c>
      <c r="H2216" s="1" t="s">
        <v>7347</v>
      </c>
      <c r="I2216" s="1">
        <v>1</v>
      </c>
      <c r="L2216" s="1">
        <v>1</v>
      </c>
      <c r="M2216" s="2" t="s">
        <v>3600</v>
      </c>
      <c r="N2216" s="2" t="s">
        <v>7418</v>
      </c>
      <c r="S2216" s="1" t="s">
        <v>47</v>
      </c>
      <c r="T2216" s="1" t="s">
        <v>179</v>
      </c>
      <c r="W2216" s="1" t="s">
        <v>1619</v>
      </c>
      <c r="X2216" s="1" t="s">
        <v>7704</v>
      </c>
      <c r="Y2216" s="1" t="s">
        <v>10</v>
      </c>
      <c r="Z2216" s="1" t="s">
        <v>7691</v>
      </c>
      <c r="AC2216" s="1">
        <v>57</v>
      </c>
      <c r="AD2216" s="1" t="s">
        <v>302</v>
      </c>
      <c r="AE2216" s="1" t="s">
        <v>9660</v>
      </c>
      <c r="AJ2216" s="1" t="s">
        <v>17</v>
      </c>
      <c r="AK2216" s="1" t="s">
        <v>9765</v>
      </c>
      <c r="AL2216" s="1" t="s">
        <v>50</v>
      </c>
      <c r="AM2216" s="1" t="s">
        <v>9712</v>
      </c>
      <c r="AT2216" s="1" t="s">
        <v>37</v>
      </c>
      <c r="AU2216" s="1" t="s">
        <v>7529</v>
      </c>
      <c r="AV2216" s="1" t="s">
        <v>1710</v>
      </c>
      <c r="AW2216" s="1" t="s">
        <v>7984</v>
      </c>
      <c r="BG2216" s="1" t="s">
        <v>37</v>
      </c>
      <c r="BH2216" s="1" t="s">
        <v>7529</v>
      </c>
      <c r="BI2216" s="1" t="s">
        <v>3605</v>
      </c>
      <c r="BJ2216" s="1" t="s">
        <v>11099</v>
      </c>
      <c r="BK2216" s="1" t="s">
        <v>37</v>
      </c>
      <c r="BL2216" s="1" t="s">
        <v>7529</v>
      </c>
      <c r="BM2216" s="1" t="s">
        <v>932</v>
      </c>
      <c r="BN2216" s="1" t="s">
        <v>10149</v>
      </c>
      <c r="BO2216" s="1" t="s">
        <v>37</v>
      </c>
      <c r="BP2216" s="1" t="s">
        <v>7529</v>
      </c>
      <c r="BQ2216" s="1" t="s">
        <v>3606</v>
      </c>
      <c r="BR2216" s="1" t="s">
        <v>12354</v>
      </c>
      <c r="BS2216" s="1" t="s">
        <v>7311</v>
      </c>
      <c r="BT2216" s="1" t="s">
        <v>9046</v>
      </c>
    </row>
    <row r="2217" spans="1:72" ht="13.5" customHeight="1">
      <c r="A2217" s="3" t="str">
        <f>HYPERLINK("http://kyu.snu.ac.kr/sdhj/index.jsp?type=hj/GK14657_00IH_0001_0029.jpg","1777_각북면_29")</f>
        <v>1777_각북면_29</v>
      </c>
      <c r="B2217" s="2">
        <v>1777</v>
      </c>
      <c r="C2217" s="2" t="s">
        <v>12868</v>
      </c>
      <c r="D2217" s="2" t="s">
        <v>12865</v>
      </c>
      <c r="E2217" s="2">
        <v>2216</v>
      </c>
      <c r="F2217" s="1">
        <v>9</v>
      </c>
      <c r="G2217" s="1" t="s">
        <v>3599</v>
      </c>
      <c r="H2217" s="1" t="s">
        <v>7347</v>
      </c>
      <c r="I2217" s="1">
        <v>1</v>
      </c>
      <c r="L2217" s="1">
        <v>1</v>
      </c>
      <c r="M2217" s="2" t="s">
        <v>3600</v>
      </c>
      <c r="N2217" s="2" t="s">
        <v>7418</v>
      </c>
      <c r="S2217" s="1" t="s">
        <v>57</v>
      </c>
      <c r="T2217" s="1" t="s">
        <v>7485</v>
      </c>
      <c r="U2217" s="1" t="s">
        <v>219</v>
      </c>
      <c r="V2217" s="1" t="s">
        <v>7531</v>
      </c>
      <c r="Y2217" s="1" t="s">
        <v>3607</v>
      </c>
      <c r="Z2217" s="1" t="s">
        <v>8990</v>
      </c>
      <c r="AC2217" s="1">
        <v>28</v>
      </c>
      <c r="AD2217" s="1" t="s">
        <v>66</v>
      </c>
      <c r="AE2217" s="1" t="s">
        <v>9631</v>
      </c>
    </row>
    <row r="2218" spans="1:72" ht="13.5" customHeight="1">
      <c r="A2218" s="3" t="str">
        <f>HYPERLINK("http://kyu.snu.ac.kr/sdhj/index.jsp?type=hj/GK14657_00IH_0001_0029.jpg","1777_각북면_29")</f>
        <v>1777_각북면_29</v>
      </c>
      <c r="B2218" s="2">
        <v>1777</v>
      </c>
      <c r="C2218" s="2" t="s">
        <v>12868</v>
      </c>
      <c r="D2218" s="2" t="s">
        <v>12865</v>
      </c>
      <c r="E2218" s="2">
        <v>2217</v>
      </c>
      <c r="F2218" s="1">
        <v>9</v>
      </c>
      <c r="G2218" s="1" t="s">
        <v>3599</v>
      </c>
      <c r="H2218" s="1" t="s">
        <v>7347</v>
      </c>
      <c r="I2218" s="1">
        <v>1</v>
      </c>
      <c r="L2218" s="1">
        <v>1</v>
      </c>
      <c r="M2218" s="2" t="s">
        <v>3600</v>
      </c>
      <c r="N2218" s="2" t="s">
        <v>7418</v>
      </c>
      <c r="S2218" s="1" t="s">
        <v>67</v>
      </c>
      <c r="T2218" s="1" t="s">
        <v>5121</v>
      </c>
      <c r="AC2218" s="1">
        <v>14</v>
      </c>
      <c r="AD2218" s="1" t="s">
        <v>268</v>
      </c>
      <c r="AE2218" s="1" t="s">
        <v>9614</v>
      </c>
    </row>
    <row r="2219" spans="1:72" ht="13.5" customHeight="1">
      <c r="A2219" s="3" t="str">
        <f>HYPERLINK("http://kyu.snu.ac.kr/sdhj/index.jsp?type=hj/GK14657_00IH_0001_0029.jpg","1777_각북면_29")</f>
        <v>1777_각북면_29</v>
      </c>
      <c r="B2219" s="2">
        <v>1777</v>
      </c>
      <c r="C2219" s="2" t="s">
        <v>12868</v>
      </c>
      <c r="D2219" s="2" t="s">
        <v>12865</v>
      </c>
      <c r="E2219" s="2">
        <v>2218</v>
      </c>
      <c r="F2219" s="1">
        <v>9</v>
      </c>
      <c r="G2219" s="1" t="s">
        <v>3599</v>
      </c>
      <c r="H2219" s="1" t="s">
        <v>7347</v>
      </c>
      <c r="I2219" s="1">
        <v>1</v>
      </c>
      <c r="L2219" s="1">
        <v>2</v>
      </c>
      <c r="M2219" s="2" t="s">
        <v>13601</v>
      </c>
      <c r="N2219" s="2" t="s">
        <v>13602</v>
      </c>
      <c r="T2219" s="1" t="s">
        <v>12957</v>
      </c>
      <c r="U2219" s="1" t="s">
        <v>492</v>
      </c>
      <c r="V2219" s="1" t="s">
        <v>7525</v>
      </c>
      <c r="W2219" s="1" t="s">
        <v>1105</v>
      </c>
      <c r="X2219" s="1" t="s">
        <v>7676</v>
      </c>
      <c r="Y2219" s="1" t="s">
        <v>1036</v>
      </c>
      <c r="Z2219" s="1" t="s">
        <v>8989</v>
      </c>
      <c r="AC2219" s="1">
        <v>74</v>
      </c>
      <c r="AD2219" s="1" t="s">
        <v>268</v>
      </c>
      <c r="AE2219" s="1" t="s">
        <v>9614</v>
      </c>
      <c r="AJ2219" s="1" t="s">
        <v>17</v>
      </c>
      <c r="AK2219" s="1" t="s">
        <v>9765</v>
      </c>
      <c r="AL2219" s="1" t="s">
        <v>471</v>
      </c>
      <c r="AM2219" s="1" t="s">
        <v>9770</v>
      </c>
      <c r="AT2219" s="1" t="s">
        <v>492</v>
      </c>
      <c r="AU2219" s="1" t="s">
        <v>7525</v>
      </c>
      <c r="AV2219" s="1" t="s">
        <v>3608</v>
      </c>
      <c r="AW2219" s="1" t="s">
        <v>10348</v>
      </c>
      <c r="BG2219" s="1" t="s">
        <v>492</v>
      </c>
      <c r="BH2219" s="1" t="s">
        <v>7525</v>
      </c>
      <c r="BI2219" s="1" t="s">
        <v>3609</v>
      </c>
      <c r="BJ2219" s="1" t="s">
        <v>11087</v>
      </c>
      <c r="BK2219" s="1" t="s">
        <v>492</v>
      </c>
      <c r="BL2219" s="1" t="s">
        <v>7525</v>
      </c>
      <c r="BM2219" s="1" t="s">
        <v>3610</v>
      </c>
      <c r="BN2219" s="1" t="s">
        <v>15334</v>
      </c>
      <c r="BO2219" s="1" t="s">
        <v>79</v>
      </c>
      <c r="BP2219" s="1" t="s">
        <v>9844</v>
      </c>
      <c r="BQ2219" s="1" t="s">
        <v>3611</v>
      </c>
      <c r="BR2219" s="1" t="s">
        <v>12340</v>
      </c>
      <c r="BS2219" s="1" t="s">
        <v>237</v>
      </c>
      <c r="BT2219" s="1" t="s">
        <v>9715</v>
      </c>
    </row>
    <row r="2220" spans="1:72" ht="13.5" customHeight="1">
      <c r="A2220" s="3" t="str">
        <f>HYPERLINK("http://kyu.snu.ac.kr/sdhj/index.jsp?type=hj/GK14657_00IH_0001_0029.jpg","1777_각북면_29")</f>
        <v>1777_각북면_29</v>
      </c>
      <c r="B2220" s="2">
        <v>1777</v>
      </c>
      <c r="C2220" s="2" t="s">
        <v>12868</v>
      </c>
      <c r="D2220" s="2" t="s">
        <v>12865</v>
      </c>
      <c r="E2220" s="2">
        <v>2219</v>
      </c>
      <c r="F2220" s="1">
        <v>9</v>
      </c>
      <c r="G2220" s="1" t="s">
        <v>3599</v>
      </c>
      <c r="H2220" s="1" t="s">
        <v>7347</v>
      </c>
      <c r="I2220" s="1">
        <v>1</v>
      </c>
      <c r="L2220" s="1">
        <v>2</v>
      </c>
      <c r="M2220" s="2" t="s">
        <v>13601</v>
      </c>
      <c r="N2220" s="2" t="s">
        <v>13602</v>
      </c>
      <c r="S2220" s="1" t="s">
        <v>47</v>
      </c>
      <c r="T2220" s="1" t="s">
        <v>179</v>
      </c>
      <c r="W2220" s="1" t="s">
        <v>115</v>
      </c>
      <c r="X2220" s="1" t="s">
        <v>7675</v>
      </c>
      <c r="Y2220" s="1" t="s">
        <v>101</v>
      </c>
      <c r="Z2220" s="1" t="s">
        <v>7731</v>
      </c>
      <c r="AC2220" s="1">
        <v>67</v>
      </c>
      <c r="AD2220" s="1" t="s">
        <v>108</v>
      </c>
      <c r="AE2220" s="1" t="s">
        <v>9615</v>
      </c>
      <c r="AJ2220" s="1" t="s">
        <v>465</v>
      </c>
      <c r="AK2220" s="1" t="s">
        <v>9766</v>
      </c>
      <c r="AL2220" s="1" t="s">
        <v>129</v>
      </c>
      <c r="AM2220" s="1" t="s">
        <v>9723</v>
      </c>
      <c r="AT2220" s="1" t="s">
        <v>79</v>
      </c>
      <c r="AU2220" s="1" t="s">
        <v>9844</v>
      </c>
      <c r="AV2220" s="1" t="s">
        <v>3612</v>
      </c>
      <c r="AW2220" s="1" t="s">
        <v>10347</v>
      </c>
      <c r="BG2220" s="1" t="s">
        <v>79</v>
      </c>
      <c r="BH2220" s="1" t="s">
        <v>9844</v>
      </c>
      <c r="BI2220" s="1" t="s">
        <v>3613</v>
      </c>
      <c r="BJ2220" s="1" t="s">
        <v>11098</v>
      </c>
      <c r="BK2220" s="1" t="s">
        <v>79</v>
      </c>
      <c r="BL2220" s="1" t="s">
        <v>9844</v>
      </c>
      <c r="BM2220" s="1" t="s">
        <v>3614</v>
      </c>
      <c r="BN2220" s="1" t="s">
        <v>11683</v>
      </c>
      <c r="BO2220" s="1" t="s">
        <v>79</v>
      </c>
      <c r="BP2220" s="1" t="s">
        <v>9844</v>
      </c>
      <c r="BQ2220" s="1" t="s">
        <v>3615</v>
      </c>
      <c r="BR2220" s="1" t="s">
        <v>14844</v>
      </c>
      <c r="BS2220" s="1" t="s">
        <v>76</v>
      </c>
      <c r="BT2220" s="1" t="s">
        <v>14465</v>
      </c>
    </row>
    <row r="2221" spans="1:72" ht="13.5" customHeight="1">
      <c r="A2221" s="3" t="str">
        <f>HYPERLINK("http://kyu.snu.ac.kr/sdhj/index.jsp?type=hj/GK14657_00IH_0001_0029.jpg","1777_각북면_29")</f>
        <v>1777_각북면_29</v>
      </c>
      <c r="B2221" s="2">
        <v>1777</v>
      </c>
      <c r="C2221" s="2" t="s">
        <v>12868</v>
      </c>
      <c r="D2221" s="2" t="s">
        <v>12865</v>
      </c>
      <c r="E2221" s="2">
        <v>2220</v>
      </c>
      <c r="F2221" s="1">
        <v>9</v>
      </c>
      <c r="G2221" s="1" t="s">
        <v>3599</v>
      </c>
      <c r="H2221" s="1" t="s">
        <v>7347</v>
      </c>
      <c r="I2221" s="1">
        <v>1</v>
      </c>
      <c r="L2221" s="1">
        <v>2</v>
      </c>
      <c r="M2221" s="2" t="s">
        <v>13601</v>
      </c>
      <c r="N2221" s="2" t="s">
        <v>13602</v>
      </c>
      <c r="T2221" s="1" t="s">
        <v>15262</v>
      </c>
      <c r="U2221" s="1" t="s">
        <v>109</v>
      </c>
      <c r="V2221" s="1" t="s">
        <v>7521</v>
      </c>
      <c r="Y2221" s="1" t="s">
        <v>943</v>
      </c>
      <c r="Z2221" s="1" t="s">
        <v>8988</v>
      </c>
      <c r="AF2221" s="1" t="s">
        <v>93</v>
      </c>
      <c r="AG2221" s="1" t="s">
        <v>7486</v>
      </c>
    </row>
    <row r="2222" spans="1:72" ht="13.5" customHeight="1">
      <c r="A2222" s="3" t="str">
        <f>HYPERLINK("http://kyu.snu.ac.kr/sdhj/index.jsp?type=hj/GK14657_00IH_0001_0029.jpg","1777_각북면_29")</f>
        <v>1777_각북면_29</v>
      </c>
      <c r="B2222" s="2">
        <v>1777</v>
      </c>
      <c r="C2222" s="2" t="s">
        <v>12868</v>
      </c>
      <c r="D2222" s="2" t="s">
        <v>12865</v>
      </c>
      <c r="E2222" s="2">
        <v>2221</v>
      </c>
      <c r="F2222" s="1">
        <v>9</v>
      </c>
      <c r="G2222" s="1" t="s">
        <v>3599</v>
      </c>
      <c r="H2222" s="1" t="s">
        <v>7347</v>
      </c>
      <c r="I2222" s="1">
        <v>1</v>
      </c>
      <c r="L2222" s="1">
        <v>2</v>
      </c>
      <c r="M2222" s="2" t="s">
        <v>13601</v>
      </c>
      <c r="N2222" s="2" t="s">
        <v>13602</v>
      </c>
      <c r="T2222" s="1" t="s">
        <v>15262</v>
      </c>
      <c r="U2222" s="1" t="s">
        <v>109</v>
      </c>
      <c r="V2222" s="1" t="s">
        <v>7521</v>
      </c>
      <c r="Y2222" s="1" t="s">
        <v>113</v>
      </c>
      <c r="Z2222" s="1" t="s">
        <v>7749</v>
      </c>
      <c r="AC2222" s="1">
        <v>10</v>
      </c>
      <c r="AD2222" s="1" t="s">
        <v>386</v>
      </c>
      <c r="AE2222" s="1" t="s">
        <v>9619</v>
      </c>
    </row>
    <row r="2223" spans="1:72" ht="13.5" customHeight="1">
      <c r="A2223" s="3" t="str">
        <f>HYPERLINK("http://kyu.snu.ac.kr/sdhj/index.jsp?type=hj/GK14657_00IH_0001_0029.jpg","1777_각북면_29")</f>
        <v>1777_각북면_29</v>
      </c>
      <c r="B2223" s="2">
        <v>1777</v>
      </c>
      <c r="C2223" s="2" t="s">
        <v>12868</v>
      </c>
      <c r="D2223" s="2" t="s">
        <v>12865</v>
      </c>
      <c r="E2223" s="2">
        <v>2222</v>
      </c>
      <c r="F2223" s="1">
        <v>9</v>
      </c>
      <c r="G2223" s="1" t="s">
        <v>3599</v>
      </c>
      <c r="H2223" s="1" t="s">
        <v>7347</v>
      </c>
      <c r="I2223" s="1">
        <v>1</v>
      </c>
      <c r="L2223" s="1">
        <v>2</v>
      </c>
      <c r="M2223" s="2" t="s">
        <v>13601</v>
      </c>
      <c r="N2223" s="2" t="s">
        <v>13602</v>
      </c>
      <c r="T2223" s="1" t="s">
        <v>15262</v>
      </c>
      <c r="U2223" s="1" t="s">
        <v>109</v>
      </c>
      <c r="V2223" s="1" t="s">
        <v>7521</v>
      </c>
      <c r="Y2223" s="1" t="s">
        <v>1191</v>
      </c>
      <c r="Z2223" s="1" t="s">
        <v>7863</v>
      </c>
      <c r="AC2223" s="1">
        <v>16</v>
      </c>
      <c r="AD2223" s="1" t="s">
        <v>143</v>
      </c>
      <c r="AE2223" s="1" t="s">
        <v>9655</v>
      </c>
      <c r="AF2223" s="1" t="s">
        <v>71</v>
      </c>
      <c r="AG2223" s="1" t="s">
        <v>9052</v>
      </c>
    </row>
    <row r="2224" spans="1:72" ht="13.5" customHeight="1">
      <c r="A2224" s="3" t="str">
        <f>HYPERLINK("http://kyu.snu.ac.kr/sdhj/index.jsp?type=hj/GK14657_00IH_0001_0029.jpg","1777_각북면_29")</f>
        <v>1777_각북면_29</v>
      </c>
      <c r="B2224" s="2">
        <v>1777</v>
      </c>
      <c r="C2224" s="2" t="s">
        <v>12868</v>
      </c>
      <c r="D2224" s="2" t="s">
        <v>12865</v>
      </c>
      <c r="E2224" s="2">
        <v>2223</v>
      </c>
      <c r="F2224" s="1">
        <v>9</v>
      </c>
      <c r="G2224" s="1" t="s">
        <v>3599</v>
      </c>
      <c r="H2224" s="1" t="s">
        <v>7347</v>
      </c>
      <c r="I2224" s="1">
        <v>1</v>
      </c>
      <c r="L2224" s="1">
        <v>3</v>
      </c>
      <c r="M2224" s="2" t="s">
        <v>13603</v>
      </c>
      <c r="N2224" s="2" t="s">
        <v>13604</v>
      </c>
      <c r="T2224" s="1" t="s">
        <v>12957</v>
      </c>
      <c r="U2224" s="1" t="s">
        <v>174</v>
      </c>
      <c r="V2224" s="1" t="s">
        <v>7523</v>
      </c>
      <c r="W2224" s="1" t="s">
        <v>310</v>
      </c>
      <c r="X2224" s="1" t="s">
        <v>7494</v>
      </c>
      <c r="Y2224" s="1" t="s">
        <v>3616</v>
      </c>
      <c r="Z2224" s="1" t="s">
        <v>8987</v>
      </c>
      <c r="AC2224" s="1">
        <v>32</v>
      </c>
      <c r="AD2224" s="1" t="s">
        <v>137</v>
      </c>
      <c r="AE2224" s="1" t="s">
        <v>7603</v>
      </c>
      <c r="AJ2224" s="1" t="s">
        <v>17</v>
      </c>
      <c r="AK2224" s="1" t="s">
        <v>9765</v>
      </c>
      <c r="AL2224" s="1" t="s">
        <v>50</v>
      </c>
      <c r="AM2224" s="1" t="s">
        <v>9712</v>
      </c>
      <c r="AT2224" s="1" t="s">
        <v>79</v>
      </c>
      <c r="AU2224" s="1" t="s">
        <v>9844</v>
      </c>
      <c r="AV2224" s="1" t="s">
        <v>3617</v>
      </c>
      <c r="AW2224" s="1" t="s">
        <v>10333</v>
      </c>
      <c r="BG2224" s="1" t="s">
        <v>79</v>
      </c>
      <c r="BH2224" s="1" t="s">
        <v>9844</v>
      </c>
      <c r="BI2224" s="1" t="s">
        <v>3618</v>
      </c>
      <c r="BJ2224" s="1" t="s">
        <v>11089</v>
      </c>
      <c r="BK2224" s="1" t="s">
        <v>79</v>
      </c>
      <c r="BL2224" s="1" t="s">
        <v>9844</v>
      </c>
      <c r="BM2224" s="1" t="s">
        <v>3619</v>
      </c>
      <c r="BN2224" s="1" t="s">
        <v>8427</v>
      </c>
      <c r="BO2224" s="1" t="s">
        <v>79</v>
      </c>
      <c r="BP2224" s="1" t="s">
        <v>9844</v>
      </c>
      <c r="BQ2224" s="1" t="s">
        <v>3620</v>
      </c>
      <c r="BR2224" s="1" t="s">
        <v>14845</v>
      </c>
    </row>
    <row r="2225" spans="1:72" ht="13.5" customHeight="1">
      <c r="A2225" s="3" t="str">
        <f>HYPERLINK("http://kyu.snu.ac.kr/sdhj/index.jsp?type=hj/GK14657_00IH_0001_0029.jpg","1777_각북면_29")</f>
        <v>1777_각북면_29</v>
      </c>
      <c r="B2225" s="2">
        <v>1777</v>
      </c>
      <c r="C2225" s="2" t="s">
        <v>12868</v>
      </c>
      <c r="D2225" s="2" t="s">
        <v>12865</v>
      </c>
      <c r="E2225" s="2">
        <v>2224</v>
      </c>
      <c r="F2225" s="1">
        <v>9</v>
      </c>
      <c r="G2225" s="1" t="s">
        <v>3599</v>
      </c>
      <c r="H2225" s="1" t="s">
        <v>7347</v>
      </c>
      <c r="I2225" s="1">
        <v>1</v>
      </c>
      <c r="L2225" s="1">
        <v>3</v>
      </c>
      <c r="M2225" s="2" t="s">
        <v>13603</v>
      </c>
      <c r="N2225" s="2" t="s">
        <v>13604</v>
      </c>
      <c r="S2225" s="1" t="s">
        <v>47</v>
      </c>
      <c r="T2225" s="1" t="s">
        <v>179</v>
      </c>
      <c r="W2225" s="1" t="s">
        <v>3079</v>
      </c>
      <c r="X2225" s="1" t="s">
        <v>7714</v>
      </c>
      <c r="Y2225" s="1" t="s">
        <v>101</v>
      </c>
      <c r="Z2225" s="1" t="s">
        <v>7731</v>
      </c>
      <c r="AF2225" s="1" t="s">
        <v>93</v>
      </c>
      <c r="AG2225" s="1" t="s">
        <v>7486</v>
      </c>
    </row>
    <row r="2226" spans="1:72" ht="13.5" customHeight="1">
      <c r="A2226" s="3" t="str">
        <f>HYPERLINK("http://kyu.snu.ac.kr/sdhj/index.jsp?type=hj/GK14657_00IH_0001_0029.jpg","1777_각북면_29")</f>
        <v>1777_각북면_29</v>
      </c>
      <c r="B2226" s="2">
        <v>1777</v>
      </c>
      <c r="C2226" s="2" t="s">
        <v>12868</v>
      </c>
      <c r="D2226" s="2" t="s">
        <v>12865</v>
      </c>
      <c r="E2226" s="2">
        <v>2225</v>
      </c>
      <c r="F2226" s="1">
        <v>9</v>
      </c>
      <c r="G2226" s="1" t="s">
        <v>3599</v>
      </c>
      <c r="H2226" s="1" t="s">
        <v>7347</v>
      </c>
      <c r="I2226" s="1">
        <v>1</v>
      </c>
      <c r="L2226" s="1">
        <v>3</v>
      </c>
      <c r="M2226" s="2" t="s">
        <v>13603</v>
      </c>
      <c r="N2226" s="2" t="s">
        <v>13604</v>
      </c>
      <c r="S2226" s="1" t="s">
        <v>47</v>
      </c>
      <c r="T2226" s="1" t="s">
        <v>179</v>
      </c>
      <c r="W2226" s="1" t="s">
        <v>48</v>
      </c>
      <c r="X2226" s="1" t="s">
        <v>7670</v>
      </c>
      <c r="Y2226" s="1" t="s">
        <v>101</v>
      </c>
      <c r="Z2226" s="1" t="s">
        <v>7731</v>
      </c>
      <c r="AC2226" s="1">
        <v>21</v>
      </c>
      <c r="AD2226" s="1" t="s">
        <v>243</v>
      </c>
      <c r="AE2226" s="1" t="s">
        <v>9633</v>
      </c>
      <c r="AJ2226" s="1" t="s">
        <v>465</v>
      </c>
      <c r="AK2226" s="1" t="s">
        <v>9766</v>
      </c>
      <c r="AL2226" s="1" t="s">
        <v>50</v>
      </c>
      <c r="AM2226" s="1" t="s">
        <v>9712</v>
      </c>
      <c r="AT2226" s="1" t="s">
        <v>79</v>
      </c>
      <c r="AU2226" s="1" t="s">
        <v>9844</v>
      </c>
      <c r="AV2226" s="1" t="s">
        <v>3621</v>
      </c>
      <c r="AW2226" s="1" t="s">
        <v>10346</v>
      </c>
      <c r="BG2226" s="1" t="s">
        <v>79</v>
      </c>
      <c r="BH2226" s="1" t="s">
        <v>9844</v>
      </c>
      <c r="BI2226" s="1" t="s">
        <v>553</v>
      </c>
      <c r="BJ2226" s="1" t="s">
        <v>9528</v>
      </c>
      <c r="BK2226" s="1" t="s">
        <v>79</v>
      </c>
      <c r="BL2226" s="1" t="s">
        <v>9844</v>
      </c>
      <c r="BM2226" s="1" t="s">
        <v>1033</v>
      </c>
      <c r="BN2226" s="1" t="s">
        <v>8226</v>
      </c>
      <c r="BO2226" s="1" t="s">
        <v>79</v>
      </c>
      <c r="BP2226" s="1" t="s">
        <v>9844</v>
      </c>
      <c r="BQ2226" s="1" t="s">
        <v>3622</v>
      </c>
      <c r="BR2226" s="1" t="s">
        <v>12353</v>
      </c>
      <c r="BS2226" s="1" t="s">
        <v>129</v>
      </c>
      <c r="BT2226" s="1" t="s">
        <v>9723</v>
      </c>
    </row>
    <row r="2227" spans="1:72" ht="13.5" customHeight="1">
      <c r="A2227" s="3" t="str">
        <f>HYPERLINK("http://kyu.snu.ac.kr/sdhj/index.jsp?type=hj/GK14657_00IH_0001_0029.jpg","1777_각북면_29")</f>
        <v>1777_각북면_29</v>
      </c>
      <c r="B2227" s="2">
        <v>1777</v>
      </c>
      <c r="C2227" s="2" t="s">
        <v>12868</v>
      </c>
      <c r="D2227" s="2" t="s">
        <v>12865</v>
      </c>
      <c r="E2227" s="2">
        <v>2226</v>
      </c>
      <c r="F2227" s="1">
        <v>9</v>
      </c>
      <c r="G2227" s="1" t="s">
        <v>3599</v>
      </c>
      <c r="H2227" s="1" t="s">
        <v>7347</v>
      </c>
      <c r="I2227" s="1">
        <v>1</v>
      </c>
      <c r="L2227" s="1">
        <v>3</v>
      </c>
      <c r="M2227" s="2" t="s">
        <v>13603</v>
      </c>
      <c r="N2227" s="2" t="s">
        <v>13604</v>
      </c>
      <c r="S2227" s="1" t="s">
        <v>57</v>
      </c>
      <c r="T2227" s="1" t="s">
        <v>7485</v>
      </c>
      <c r="Y2227" s="1" t="s">
        <v>3623</v>
      </c>
      <c r="Z2227" s="1" t="s">
        <v>8986</v>
      </c>
      <c r="AC2227" s="1">
        <v>14</v>
      </c>
      <c r="AD2227" s="1" t="s">
        <v>268</v>
      </c>
      <c r="AE2227" s="1" t="s">
        <v>9614</v>
      </c>
    </row>
    <row r="2228" spans="1:72" ht="13.5" customHeight="1">
      <c r="A2228" s="3" t="str">
        <f>HYPERLINK("http://kyu.snu.ac.kr/sdhj/index.jsp?type=hj/GK14657_00IH_0001_0029.jpg","1777_각북면_29")</f>
        <v>1777_각북면_29</v>
      </c>
      <c r="B2228" s="2">
        <v>1777</v>
      </c>
      <c r="C2228" s="2" t="s">
        <v>12868</v>
      </c>
      <c r="D2228" s="2" t="s">
        <v>12865</v>
      </c>
      <c r="E2228" s="2">
        <v>2227</v>
      </c>
      <c r="F2228" s="1">
        <v>9</v>
      </c>
      <c r="G2228" s="1" t="s">
        <v>3599</v>
      </c>
      <c r="H2228" s="1" t="s">
        <v>7347</v>
      </c>
      <c r="I2228" s="1">
        <v>1</v>
      </c>
      <c r="L2228" s="1">
        <v>3</v>
      </c>
      <c r="M2228" s="2" t="s">
        <v>13603</v>
      </c>
      <c r="N2228" s="2" t="s">
        <v>13604</v>
      </c>
      <c r="T2228" s="1" t="s">
        <v>15262</v>
      </c>
      <c r="U2228" s="1" t="s">
        <v>138</v>
      </c>
      <c r="V2228" s="1" t="s">
        <v>7522</v>
      </c>
      <c r="Y2228" s="1" t="s">
        <v>3624</v>
      </c>
      <c r="Z2228" s="1" t="s">
        <v>8898</v>
      </c>
      <c r="AF2228" s="1" t="s">
        <v>93</v>
      </c>
      <c r="AG2228" s="1" t="s">
        <v>7486</v>
      </c>
    </row>
    <row r="2229" spans="1:72" ht="13.5" customHeight="1">
      <c r="A2229" s="3" t="str">
        <f>HYPERLINK("http://kyu.snu.ac.kr/sdhj/index.jsp?type=hj/GK14657_00IH_0001_0029.jpg","1777_각북면_29")</f>
        <v>1777_각북면_29</v>
      </c>
      <c r="B2229" s="2">
        <v>1777</v>
      </c>
      <c r="C2229" s="2" t="s">
        <v>12868</v>
      </c>
      <c r="D2229" s="2" t="s">
        <v>12865</v>
      </c>
      <c r="E2229" s="2">
        <v>2228</v>
      </c>
      <c r="F2229" s="1">
        <v>9</v>
      </c>
      <c r="G2229" s="1" t="s">
        <v>3599</v>
      </c>
      <c r="H2229" s="1" t="s">
        <v>7347</v>
      </c>
      <c r="I2229" s="1">
        <v>1</v>
      </c>
      <c r="L2229" s="1">
        <v>3</v>
      </c>
      <c r="M2229" s="2" t="s">
        <v>13603</v>
      </c>
      <c r="N2229" s="2" t="s">
        <v>13604</v>
      </c>
      <c r="T2229" s="1" t="s">
        <v>15262</v>
      </c>
      <c r="U2229" s="1" t="s">
        <v>3113</v>
      </c>
      <c r="V2229" s="1" t="s">
        <v>7622</v>
      </c>
      <c r="Y2229" s="1" t="s">
        <v>3625</v>
      </c>
      <c r="Z2229" s="1" t="s">
        <v>8948</v>
      </c>
      <c r="AC2229" s="1">
        <v>38</v>
      </c>
      <c r="AD2229" s="1" t="s">
        <v>111</v>
      </c>
      <c r="AE2229" s="1" t="s">
        <v>9656</v>
      </c>
    </row>
    <row r="2230" spans="1:72" ht="13.5" customHeight="1">
      <c r="A2230" s="3" t="str">
        <f>HYPERLINK("http://kyu.snu.ac.kr/sdhj/index.jsp?type=hj/GK14657_00IH_0001_0029.jpg","1777_각북면_29")</f>
        <v>1777_각북면_29</v>
      </c>
      <c r="B2230" s="2">
        <v>1777</v>
      </c>
      <c r="C2230" s="2" t="s">
        <v>12868</v>
      </c>
      <c r="D2230" s="2" t="s">
        <v>12865</v>
      </c>
      <c r="E2230" s="2">
        <v>2229</v>
      </c>
      <c r="F2230" s="1">
        <v>9</v>
      </c>
      <c r="G2230" s="1" t="s">
        <v>3599</v>
      </c>
      <c r="H2230" s="1" t="s">
        <v>7347</v>
      </c>
      <c r="I2230" s="1">
        <v>1</v>
      </c>
      <c r="L2230" s="1">
        <v>3</v>
      </c>
      <c r="M2230" s="2" t="s">
        <v>13603</v>
      </c>
      <c r="N2230" s="2" t="s">
        <v>13604</v>
      </c>
      <c r="T2230" s="1" t="s">
        <v>15262</v>
      </c>
      <c r="U2230" s="1" t="s">
        <v>138</v>
      </c>
      <c r="V2230" s="1" t="s">
        <v>7522</v>
      </c>
      <c r="Y2230" s="1" t="s">
        <v>1382</v>
      </c>
      <c r="Z2230" s="1" t="s">
        <v>15306</v>
      </c>
      <c r="AC2230" s="1">
        <v>17</v>
      </c>
      <c r="AD2230" s="1" t="s">
        <v>68</v>
      </c>
      <c r="AE2230" s="1" t="s">
        <v>9623</v>
      </c>
    </row>
    <row r="2231" spans="1:72" ht="13.5" customHeight="1">
      <c r="A2231" s="3" t="str">
        <f>HYPERLINK("http://kyu.snu.ac.kr/sdhj/index.jsp?type=hj/GK14657_00IH_0001_0029.jpg","1777_각북면_29")</f>
        <v>1777_각북면_29</v>
      </c>
      <c r="B2231" s="2">
        <v>1777</v>
      </c>
      <c r="C2231" s="2" t="s">
        <v>12868</v>
      </c>
      <c r="D2231" s="2" t="s">
        <v>12865</v>
      </c>
      <c r="E2231" s="2">
        <v>2230</v>
      </c>
      <c r="F2231" s="1">
        <v>9</v>
      </c>
      <c r="G2231" s="1" t="s">
        <v>3599</v>
      </c>
      <c r="H2231" s="1" t="s">
        <v>7347</v>
      </c>
      <c r="I2231" s="1">
        <v>1</v>
      </c>
      <c r="L2231" s="1">
        <v>3</v>
      </c>
      <c r="M2231" s="2" t="s">
        <v>13603</v>
      </c>
      <c r="N2231" s="2" t="s">
        <v>13604</v>
      </c>
      <c r="T2231" s="1" t="s">
        <v>15262</v>
      </c>
      <c r="U2231" s="1" t="s">
        <v>109</v>
      </c>
      <c r="V2231" s="1" t="s">
        <v>7521</v>
      </c>
      <c r="Y2231" s="1" t="s">
        <v>3626</v>
      </c>
      <c r="Z2231" s="1" t="s">
        <v>8897</v>
      </c>
      <c r="AC2231" s="1">
        <v>28</v>
      </c>
      <c r="AD2231" s="1" t="s">
        <v>66</v>
      </c>
      <c r="AE2231" s="1" t="s">
        <v>9631</v>
      </c>
    </row>
    <row r="2232" spans="1:72" ht="13.5" customHeight="1">
      <c r="A2232" s="3" t="str">
        <f>HYPERLINK("http://kyu.snu.ac.kr/sdhj/index.jsp?type=hj/GK14657_00IH_0001_0029.jpg","1777_각북면_29")</f>
        <v>1777_각북면_29</v>
      </c>
      <c r="B2232" s="2">
        <v>1777</v>
      </c>
      <c r="C2232" s="2" t="s">
        <v>12868</v>
      </c>
      <c r="D2232" s="2" t="s">
        <v>12865</v>
      </c>
      <c r="E2232" s="2">
        <v>2231</v>
      </c>
      <c r="F2232" s="1">
        <v>9</v>
      </c>
      <c r="G2232" s="1" t="s">
        <v>3599</v>
      </c>
      <c r="H2232" s="1" t="s">
        <v>7347</v>
      </c>
      <c r="I2232" s="1">
        <v>1</v>
      </c>
      <c r="L2232" s="1">
        <v>3</v>
      </c>
      <c r="M2232" s="2" t="s">
        <v>13603</v>
      </c>
      <c r="N2232" s="2" t="s">
        <v>13604</v>
      </c>
      <c r="T2232" s="1" t="s">
        <v>15262</v>
      </c>
      <c r="U2232" s="1" t="s">
        <v>109</v>
      </c>
      <c r="V2232" s="1" t="s">
        <v>7521</v>
      </c>
      <c r="Y2232" s="1" t="s">
        <v>3627</v>
      </c>
      <c r="Z2232" s="1" t="s">
        <v>8949</v>
      </c>
      <c r="AC2232" s="1">
        <v>42</v>
      </c>
      <c r="AD2232" s="1" t="s">
        <v>348</v>
      </c>
      <c r="AE2232" s="1" t="s">
        <v>9645</v>
      </c>
    </row>
    <row r="2233" spans="1:72" ht="13.5" customHeight="1">
      <c r="A2233" s="3" t="str">
        <f>HYPERLINK("http://kyu.snu.ac.kr/sdhj/index.jsp?type=hj/GK14657_00IH_0001_0029.jpg","1777_각북면_29")</f>
        <v>1777_각북면_29</v>
      </c>
      <c r="B2233" s="2">
        <v>1777</v>
      </c>
      <c r="C2233" s="2" t="s">
        <v>12868</v>
      </c>
      <c r="D2233" s="2" t="s">
        <v>12865</v>
      </c>
      <c r="E2233" s="2">
        <v>2232</v>
      </c>
      <c r="F2233" s="1">
        <v>9</v>
      </c>
      <c r="G2233" s="1" t="s">
        <v>3599</v>
      </c>
      <c r="H2233" s="1" t="s">
        <v>7347</v>
      </c>
      <c r="I2233" s="1">
        <v>1</v>
      </c>
      <c r="L2233" s="1">
        <v>3</v>
      </c>
      <c r="M2233" s="2" t="s">
        <v>13603</v>
      </c>
      <c r="N2233" s="2" t="s">
        <v>13604</v>
      </c>
      <c r="T2233" s="1" t="s">
        <v>15262</v>
      </c>
      <c r="U2233" s="1" t="s">
        <v>138</v>
      </c>
      <c r="V2233" s="1" t="s">
        <v>7522</v>
      </c>
      <c r="Y2233" s="1" t="s">
        <v>184</v>
      </c>
      <c r="Z2233" s="1" t="s">
        <v>15304</v>
      </c>
      <c r="AF2233" s="1" t="s">
        <v>93</v>
      </c>
      <c r="AG2233" s="1" t="s">
        <v>7486</v>
      </c>
    </row>
    <row r="2234" spans="1:72" ht="13.5" customHeight="1">
      <c r="A2234" s="3" t="str">
        <f>HYPERLINK("http://kyu.snu.ac.kr/sdhj/index.jsp?type=hj/GK14657_00IH_0001_0029.jpg","1777_각북면_29")</f>
        <v>1777_각북면_29</v>
      </c>
      <c r="B2234" s="2">
        <v>1777</v>
      </c>
      <c r="C2234" s="2" t="s">
        <v>12868</v>
      </c>
      <c r="D2234" s="2" t="s">
        <v>12865</v>
      </c>
      <c r="E2234" s="2">
        <v>2233</v>
      </c>
      <c r="F2234" s="1">
        <v>9</v>
      </c>
      <c r="G2234" s="1" t="s">
        <v>3599</v>
      </c>
      <c r="H2234" s="1" t="s">
        <v>7347</v>
      </c>
      <c r="I2234" s="1">
        <v>1</v>
      </c>
      <c r="L2234" s="1">
        <v>3</v>
      </c>
      <c r="M2234" s="2" t="s">
        <v>13603</v>
      </c>
      <c r="N2234" s="2" t="s">
        <v>13604</v>
      </c>
      <c r="T2234" s="1" t="s">
        <v>15262</v>
      </c>
      <c r="U2234" s="1" t="s">
        <v>138</v>
      </c>
      <c r="V2234" s="1" t="s">
        <v>7522</v>
      </c>
      <c r="Y2234" s="1" t="s">
        <v>3628</v>
      </c>
      <c r="Z2234" s="1" t="s">
        <v>15317</v>
      </c>
      <c r="AC2234" s="1">
        <v>22</v>
      </c>
      <c r="AD2234" s="1" t="s">
        <v>581</v>
      </c>
      <c r="AE2234" s="1" t="s">
        <v>9637</v>
      </c>
    </row>
    <row r="2235" spans="1:72" ht="13.5" customHeight="1">
      <c r="A2235" s="3" t="str">
        <f>HYPERLINK("http://kyu.snu.ac.kr/sdhj/index.jsp?type=hj/GK14657_00IH_0001_0029.jpg","1777_각북면_29")</f>
        <v>1777_각북면_29</v>
      </c>
      <c r="B2235" s="2">
        <v>1777</v>
      </c>
      <c r="C2235" s="2" t="s">
        <v>12868</v>
      </c>
      <c r="D2235" s="2" t="s">
        <v>12865</v>
      </c>
      <c r="E2235" s="2">
        <v>2234</v>
      </c>
      <c r="F2235" s="1">
        <v>9</v>
      </c>
      <c r="G2235" s="1" t="s">
        <v>3599</v>
      </c>
      <c r="H2235" s="1" t="s">
        <v>7347</v>
      </c>
      <c r="I2235" s="1">
        <v>1</v>
      </c>
      <c r="L2235" s="1">
        <v>3</v>
      </c>
      <c r="M2235" s="2" t="s">
        <v>13603</v>
      </c>
      <c r="N2235" s="2" t="s">
        <v>13604</v>
      </c>
      <c r="T2235" s="1" t="s">
        <v>15262</v>
      </c>
      <c r="U2235" s="1" t="s">
        <v>109</v>
      </c>
      <c r="V2235" s="1" t="s">
        <v>7521</v>
      </c>
      <c r="Y2235" s="1" t="s">
        <v>3629</v>
      </c>
      <c r="Z2235" s="1" t="s">
        <v>15318</v>
      </c>
      <c r="AC2235" s="1">
        <v>8</v>
      </c>
      <c r="AD2235" s="1" t="s">
        <v>157</v>
      </c>
      <c r="AE2235" s="1" t="s">
        <v>9078</v>
      </c>
    </row>
    <row r="2236" spans="1:72" ht="13.5" customHeight="1">
      <c r="A2236" s="3" t="str">
        <f>HYPERLINK("http://kyu.snu.ac.kr/sdhj/index.jsp?type=hj/GK14657_00IH_0001_0029.jpg","1777_각북면_29")</f>
        <v>1777_각북면_29</v>
      </c>
      <c r="B2236" s="2">
        <v>1777</v>
      </c>
      <c r="C2236" s="2" t="s">
        <v>12868</v>
      </c>
      <c r="D2236" s="2" t="s">
        <v>12865</v>
      </c>
      <c r="E2236" s="2">
        <v>2235</v>
      </c>
      <c r="F2236" s="1">
        <v>9</v>
      </c>
      <c r="G2236" s="1" t="s">
        <v>3599</v>
      </c>
      <c r="H2236" s="1" t="s">
        <v>7347</v>
      </c>
      <c r="I2236" s="1">
        <v>1</v>
      </c>
      <c r="L2236" s="1">
        <v>4</v>
      </c>
      <c r="M2236" s="2" t="s">
        <v>13605</v>
      </c>
      <c r="N2236" s="2" t="s">
        <v>13606</v>
      </c>
      <c r="T2236" s="1" t="s">
        <v>12957</v>
      </c>
      <c r="U2236" s="1" t="s">
        <v>174</v>
      </c>
      <c r="V2236" s="1" t="s">
        <v>7523</v>
      </c>
      <c r="W2236" s="1" t="s">
        <v>310</v>
      </c>
      <c r="X2236" s="1" t="s">
        <v>7494</v>
      </c>
      <c r="Y2236" s="1" t="s">
        <v>3630</v>
      </c>
      <c r="Z2236" s="1" t="s">
        <v>8985</v>
      </c>
      <c r="AC2236" s="1">
        <v>64</v>
      </c>
      <c r="AD2236" s="1" t="s">
        <v>385</v>
      </c>
      <c r="AE2236" s="1" t="s">
        <v>9640</v>
      </c>
      <c r="AJ2236" s="1" t="s">
        <v>17</v>
      </c>
      <c r="AK2236" s="1" t="s">
        <v>9765</v>
      </c>
      <c r="AL2236" s="1" t="s">
        <v>50</v>
      </c>
      <c r="AM2236" s="1" t="s">
        <v>9712</v>
      </c>
      <c r="AT2236" s="1" t="s">
        <v>79</v>
      </c>
      <c r="AU2236" s="1" t="s">
        <v>9844</v>
      </c>
      <c r="AV2236" s="1" t="s">
        <v>3445</v>
      </c>
      <c r="AW2236" s="1" t="s">
        <v>9037</v>
      </c>
      <c r="BG2236" s="1" t="s">
        <v>79</v>
      </c>
      <c r="BH2236" s="1" t="s">
        <v>9844</v>
      </c>
      <c r="BI2236" s="1" t="s">
        <v>3619</v>
      </c>
      <c r="BJ2236" s="1" t="s">
        <v>8427</v>
      </c>
      <c r="BK2236" s="1" t="s">
        <v>79</v>
      </c>
      <c r="BL2236" s="1" t="s">
        <v>9844</v>
      </c>
      <c r="BM2236" s="1" t="s">
        <v>3631</v>
      </c>
      <c r="BN2236" s="1" t="s">
        <v>11672</v>
      </c>
      <c r="BO2236" s="1" t="s">
        <v>79</v>
      </c>
      <c r="BP2236" s="1" t="s">
        <v>9844</v>
      </c>
      <c r="BQ2236" s="1" t="s">
        <v>3632</v>
      </c>
      <c r="BR2236" s="1" t="s">
        <v>12348</v>
      </c>
      <c r="BS2236" s="1" t="s">
        <v>733</v>
      </c>
      <c r="BT2236" s="1" t="s">
        <v>9785</v>
      </c>
    </row>
    <row r="2237" spans="1:72" ht="13.5" customHeight="1">
      <c r="A2237" s="3" t="str">
        <f>HYPERLINK("http://kyu.snu.ac.kr/sdhj/index.jsp?type=hj/GK14657_00IH_0001_0029.jpg","1777_각북면_29")</f>
        <v>1777_각북면_29</v>
      </c>
      <c r="B2237" s="2">
        <v>1777</v>
      </c>
      <c r="C2237" s="2" t="s">
        <v>12868</v>
      </c>
      <c r="D2237" s="2" t="s">
        <v>12865</v>
      </c>
      <c r="E2237" s="2">
        <v>2236</v>
      </c>
      <c r="F2237" s="1">
        <v>9</v>
      </c>
      <c r="G2237" s="1" t="s">
        <v>3599</v>
      </c>
      <c r="H2237" s="1" t="s">
        <v>7347</v>
      </c>
      <c r="I2237" s="1">
        <v>1</v>
      </c>
      <c r="L2237" s="1">
        <v>4</v>
      </c>
      <c r="M2237" s="2" t="s">
        <v>13605</v>
      </c>
      <c r="N2237" s="2" t="s">
        <v>13606</v>
      </c>
      <c r="S2237" s="1" t="s">
        <v>47</v>
      </c>
      <c r="T2237" s="1" t="s">
        <v>179</v>
      </c>
      <c r="W2237" s="1" t="s">
        <v>131</v>
      </c>
      <c r="X2237" s="1" t="s">
        <v>7695</v>
      </c>
      <c r="Y2237" s="1" t="s">
        <v>101</v>
      </c>
      <c r="Z2237" s="1" t="s">
        <v>7731</v>
      </c>
      <c r="AC2237" s="1">
        <v>66</v>
      </c>
      <c r="AD2237" s="1" t="s">
        <v>70</v>
      </c>
      <c r="AE2237" s="1" t="s">
        <v>9627</v>
      </c>
      <c r="AJ2237" s="1" t="s">
        <v>465</v>
      </c>
      <c r="AK2237" s="1" t="s">
        <v>9766</v>
      </c>
      <c r="AL2237" s="1" t="s">
        <v>46</v>
      </c>
      <c r="AM2237" s="1" t="s">
        <v>9757</v>
      </c>
      <c r="AT2237" s="1" t="s">
        <v>12798</v>
      </c>
      <c r="AU2237" s="1" t="s">
        <v>9866</v>
      </c>
      <c r="AV2237" s="1" t="s">
        <v>12799</v>
      </c>
      <c r="AW2237" s="1" t="s">
        <v>12800</v>
      </c>
      <c r="BG2237" s="1" t="s">
        <v>79</v>
      </c>
      <c r="BH2237" s="1" t="s">
        <v>9844</v>
      </c>
      <c r="BI2237" s="1" t="s">
        <v>15464</v>
      </c>
      <c r="BJ2237" s="1" t="s">
        <v>11097</v>
      </c>
      <c r="BK2237" s="1" t="s">
        <v>668</v>
      </c>
      <c r="BL2237" s="1" t="s">
        <v>14537</v>
      </c>
      <c r="BM2237" s="1" t="s">
        <v>3633</v>
      </c>
      <c r="BN2237" s="1" t="s">
        <v>9928</v>
      </c>
      <c r="BO2237" s="1" t="s">
        <v>79</v>
      </c>
      <c r="BP2237" s="1" t="s">
        <v>9844</v>
      </c>
      <c r="BQ2237" s="1" t="s">
        <v>3634</v>
      </c>
      <c r="BR2237" s="1" t="s">
        <v>12352</v>
      </c>
      <c r="BS2237" s="1" t="s">
        <v>50</v>
      </c>
      <c r="BT2237" s="1" t="s">
        <v>9712</v>
      </c>
    </row>
    <row r="2238" spans="1:72" ht="13.5" customHeight="1">
      <c r="A2238" s="3" t="str">
        <f>HYPERLINK("http://kyu.snu.ac.kr/sdhj/index.jsp?type=hj/GK14657_00IH_0001_0029.jpg","1777_각북면_29")</f>
        <v>1777_각북면_29</v>
      </c>
      <c r="B2238" s="2">
        <v>1777</v>
      </c>
      <c r="C2238" s="2" t="s">
        <v>12868</v>
      </c>
      <c r="D2238" s="2" t="s">
        <v>12865</v>
      </c>
      <c r="E2238" s="2">
        <v>2237</v>
      </c>
      <c r="F2238" s="1">
        <v>9</v>
      </c>
      <c r="G2238" s="1" t="s">
        <v>3599</v>
      </c>
      <c r="H2238" s="1" t="s">
        <v>7347</v>
      </c>
      <c r="I2238" s="1">
        <v>1</v>
      </c>
      <c r="L2238" s="1">
        <v>4</v>
      </c>
      <c r="M2238" s="2" t="s">
        <v>13605</v>
      </c>
      <c r="N2238" s="2" t="s">
        <v>13606</v>
      </c>
      <c r="S2238" s="1" t="s">
        <v>130</v>
      </c>
      <c r="T2238" s="1" t="s">
        <v>7487</v>
      </c>
      <c r="W2238" s="1" t="s">
        <v>732</v>
      </c>
      <c r="X2238" s="1" t="s">
        <v>7672</v>
      </c>
      <c r="Y2238" s="1" t="s">
        <v>101</v>
      </c>
      <c r="Z2238" s="1" t="s">
        <v>7731</v>
      </c>
      <c r="AC2238" s="1">
        <v>89</v>
      </c>
      <c r="AD2238" s="1" t="s">
        <v>723</v>
      </c>
      <c r="AE2238" s="1" t="s">
        <v>9668</v>
      </c>
    </row>
    <row r="2239" spans="1:72" ht="13.5" customHeight="1">
      <c r="A2239" s="3" t="str">
        <f>HYPERLINK("http://kyu.snu.ac.kr/sdhj/index.jsp?type=hj/GK14657_00IH_0001_0029.jpg","1777_각북면_29")</f>
        <v>1777_각북면_29</v>
      </c>
      <c r="B2239" s="2">
        <v>1777</v>
      </c>
      <c r="C2239" s="2" t="s">
        <v>12868</v>
      </c>
      <c r="D2239" s="2" t="s">
        <v>12865</v>
      </c>
      <c r="E2239" s="2">
        <v>2238</v>
      </c>
      <c r="F2239" s="1">
        <v>9</v>
      </c>
      <c r="G2239" s="1" t="s">
        <v>3599</v>
      </c>
      <c r="H2239" s="1" t="s">
        <v>7347</v>
      </c>
      <c r="I2239" s="1">
        <v>1</v>
      </c>
      <c r="L2239" s="1">
        <v>4</v>
      </c>
      <c r="M2239" s="2" t="s">
        <v>13605</v>
      </c>
      <c r="N2239" s="2" t="s">
        <v>13606</v>
      </c>
      <c r="S2239" s="1" t="s">
        <v>57</v>
      </c>
      <c r="T2239" s="1" t="s">
        <v>7485</v>
      </c>
      <c r="U2239" s="1" t="s">
        <v>174</v>
      </c>
      <c r="V2239" s="1" t="s">
        <v>7523</v>
      </c>
      <c r="Y2239" s="1" t="s">
        <v>3635</v>
      </c>
      <c r="Z2239" s="1" t="s">
        <v>8984</v>
      </c>
      <c r="AC2239" s="1">
        <v>29</v>
      </c>
      <c r="AD2239" s="1" t="s">
        <v>723</v>
      </c>
      <c r="AE2239" s="1" t="s">
        <v>9668</v>
      </c>
    </row>
    <row r="2240" spans="1:72" ht="13.5" customHeight="1">
      <c r="A2240" s="3" t="str">
        <f>HYPERLINK("http://kyu.snu.ac.kr/sdhj/index.jsp?type=hj/GK14657_00IH_0001_0029.jpg","1777_각북면_29")</f>
        <v>1777_각북면_29</v>
      </c>
      <c r="B2240" s="2">
        <v>1777</v>
      </c>
      <c r="C2240" s="2" t="s">
        <v>12868</v>
      </c>
      <c r="D2240" s="2" t="s">
        <v>12865</v>
      </c>
      <c r="E2240" s="2">
        <v>2239</v>
      </c>
      <c r="F2240" s="1">
        <v>9</v>
      </c>
      <c r="G2240" s="1" t="s">
        <v>3599</v>
      </c>
      <c r="H2240" s="1" t="s">
        <v>7347</v>
      </c>
      <c r="I2240" s="1">
        <v>1</v>
      </c>
      <c r="L2240" s="1">
        <v>4</v>
      </c>
      <c r="M2240" s="2" t="s">
        <v>13605</v>
      </c>
      <c r="N2240" s="2" t="s">
        <v>13606</v>
      </c>
      <c r="T2240" s="1" t="s">
        <v>15262</v>
      </c>
      <c r="U2240" s="1" t="s">
        <v>138</v>
      </c>
      <c r="V2240" s="1" t="s">
        <v>7522</v>
      </c>
      <c r="Y2240" s="1" t="s">
        <v>3636</v>
      </c>
      <c r="Z2240" s="1" t="s">
        <v>8983</v>
      </c>
      <c r="AC2240" s="1">
        <v>63</v>
      </c>
      <c r="AD2240" s="1" t="s">
        <v>92</v>
      </c>
      <c r="AE2240" s="1" t="s">
        <v>9651</v>
      </c>
    </row>
    <row r="2241" spans="1:72" ht="13.5" customHeight="1">
      <c r="A2241" s="3" t="str">
        <f>HYPERLINK("http://kyu.snu.ac.kr/sdhj/index.jsp?type=hj/GK14657_00IH_0001_0029.jpg","1777_각북면_29")</f>
        <v>1777_각북면_29</v>
      </c>
      <c r="B2241" s="2">
        <v>1777</v>
      </c>
      <c r="C2241" s="2" t="s">
        <v>12868</v>
      </c>
      <c r="D2241" s="2" t="s">
        <v>12865</v>
      </c>
      <c r="E2241" s="2">
        <v>2240</v>
      </c>
      <c r="F2241" s="1">
        <v>9</v>
      </c>
      <c r="G2241" s="1" t="s">
        <v>3599</v>
      </c>
      <c r="H2241" s="1" t="s">
        <v>7347</v>
      </c>
      <c r="I2241" s="1">
        <v>1</v>
      </c>
      <c r="L2241" s="1">
        <v>4</v>
      </c>
      <c r="M2241" s="2" t="s">
        <v>13605</v>
      </c>
      <c r="N2241" s="2" t="s">
        <v>13606</v>
      </c>
      <c r="T2241" s="1" t="s">
        <v>15262</v>
      </c>
      <c r="U2241" s="1" t="s">
        <v>109</v>
      </c>
      <c r="V2241" s="1" t="s">
        <v>7521</v>
      </c>
      <c r="Y2241" s="1" t="s">
        <v>2571</v>
      </c>
      <c r="Z2241" s="1" t="s">
        <v>7767</v>
      </c>
      <c r="AC2241" s="1">
        <v>12</v>
      </c>
      <c r="AD2241" s="1" t="s">
        <v>344</v>
      </c>
      <c r="AE2241" s="1" t="s">
        <v>9647</v>
      </c>
    </row>
    <row r="2242" spans="1:72" ht="13.5" customHeight="1">
      <c r="A2242" s="3" t="str">
        <f>HYPERLINK("http://kyu.snu.ac.kr/sdhj/index.jsp?type=hj/GK14657_00IH_0001_0029.jpg","1777_각북면_29")</f>
        <v>1777_각북면_29</v>
      </c>
      <c r="B2242" s="2">
        <v>1777</v>
      </c>
      <c r="C2242" s="2" t="s">
        <v>12868</v>
      </c>
      <c r="D2242" s="2" t="s">
        <v>12865</v>
      </c>
      <c r="E2242" s="2">
        <v>2241</v>
      </c>
      <c r="F2242" s="1">
        <v>9</v>
      </c>
      <c r="G2242" s="1" t="s">
        <v>3599</v>
      </c>
      <c r="H2242" s="1" t="s">
        <v>7347</v>
      </c>
      <c r="I2242" s="1">
        <v>1</v>
      </c>
      <c r="L2242" s="1">
        <v>5</v>
      </c>
      <c r="M2242" s="2" t="s">
        <v>13607</v>
      </c>
      <c r="N2242" s="2" t="s">
        <v>13608</v>
      </c>
      <c r="O2242" s="1" t="s">
        <v>6</v>
      </c>
      <c r="P2242" s="1" t="s">
        <v>7461</v>
      </c>
      <c r="T2242" s="1" t="s">
        <v>12957</v>
      </c>
      <c r="U2242" s="1" t="s">
        <v>174</v>
      </c>
      <c r="V2242" s="1" t="s">
        <v>7523</v>
      </c>
      <c r="W2242" s="1" t="s">
        <v>1208</v>
      </c>
      <c r="X2242" s="1" t="s">
        <v>7691</v>
      </c>
      <c r="Y2242" s="1" t="s">
        <v>3637</v>
      </c>
      <c r="Z2242" s="1" t="s">
        <v>8982</v>
      </c>
      <c r="AC2242" s="1">
        <v>23</v>
      </c>
      <c r="AD2242" s="1" t="s">
        <v>455</v>
      </c>
      <c r="AE2242" s="1" t="s">
        <v>9661</v>
      </c>
      <c r="AJ2242" s="1" t="s">
        <v>17</v>
      </c>
      <c r="AK2242" s="1" t="s">
        <v>9765</v>
      </c>
      <c r="AL2242" s="1" t="s">
        <v>183</v>
      </c>
      <c r="AM2242" s="1" t="s">
        <v>9710</v>
      </c>
      <c r="AT2242" s="1" t="s">
        <v>174</v>
      </c>
      <c r="AU2242" s="1" t="s">
        <v>7523</v>
      </c>
      <c r="AV2242" s="1" t="s">
        <v>3638</v>
      </c>
      <c r="AW2242" s="1" t="s">
        <v>10345</v>
      </c>
      <c r="BG2242" s="1" t="s">
        <v>79</v>
      </c>
      <c r="BH2242" s="1" t="s">
        <v>9844</v>
      </c>
      <c r="BI2242" s="1" t="s">
        <v>3639</v>
      </c>
      <c r="BJ2242" s="1" t="s">
        <v>11096</v>
      </c>
      <c r="BK2242" s="1" t="s">
        <v>79</v>
      </c>
      <c r="BL2242" s="1" t="s">
        <v>9844</v>
      </c>
      <c r="BM2242" s="1" t="s">
        <v>3640</v>
      </c>
      <c r="BN2242" s="1" t="s">
        <v>11682</v>
      </c>
      <c r="BO2242" s="1" t="s">
        <v>79</v>
      </c>
      <c r="BP2242" s="1" t="s">
        <v>9844</v>
      </c>
      <c r="BQ2242" s="1" t="s">
        <v>3641</v>
      </c>
      <c r="BR2242" s="1" t="s">
        <v>14874</v>
      </c>
      <c r="BS2242" s="1" t="s">
        <v>76</v>
      </c>
      <c r="BT2242" s="1" t="s">
        <v>14465</v>
      </c>
    </row>
    <row r="2243" spans="1:72" ht="13.5" customHeight="1">
      <c r="A2243" s="3" t="str">
        <f>HYPERLINK("http://kyu.snu.ac.kr/sdhj/index.jsp?type=hj/GK14657_00IH_0001_0029.jpg","1777_각북면_29")</f>
        <v>1777_각북면_29</v>
      </c>
      <c r="B2243" s="2">
        <v>1777</v>
      </c>
      <c r="C2243" s="2" t="s">
        <v>12868</v>
      </c>
      <c r="D2243" s="2" t="s">
        <v>12865</v>
      </c>
      <c r="E2243" s="2">
        <v>2242</v>
      </c>
      <c r="F2243" s="1">
        <v>9</v>
      </c>
      <c r="G2243" s="1" t="s">
        <v>3599</v>
      </c>
      <c r="H2243" s="1" t="s">
        <v>7347</v>
      </c>
      <c r="I2243" s="1">
        <v>1</v>
      </c>
      <c r="L2243" s="1">
        <v>5</v>
      </c>
      <c r="M2243" s="2" t="s">
        <v>13607</v>
      </c>
      <c r="N2243" s="2" t="s">
        <v>13608</v>
      </c>
      <c r="S2243" s="1" t="s">
        <v>47</v>
      </c>
      <c r="T2243" s="1" t="s">
        <v>179</v>
      </c>
      <c r="W2243" s="1" t="s">
        <v>1105</v>
      </c>
      <c r="X2243" s="1" t="s">
        <v>7676</v>
      </c>
      <c r="Y2243" s="1" t="s">
        <v>101</v>
      </c>
      <c r="Z2243" s="1" t="s">
        <v>7731</v>
      </c>
      <c r="AC2243" s="1">
        <v>26</v>
      </c>
      <c r="AD2243" s="1" t="s">
        <v>258</v>
      </c>
      <c r="AE2243" s="1" t="s">
        <v>9652</v>
      </c>
      <c r="AJ2243" s="1" t="s">
        <v>465</v>
      </c>
      <c r="AK2243" s="1" t="s">
        <v>9766</v>
      </c>
      <c r="AL2243" s="1" t="s">
        <v>471</v>
      </c>
      <c r="AM2243" s="1" t="s">
        <v>9770</v>
      </c>
      <c r="AT2243" s="1" t="s">
        <v>79</v>
      </c>
      <c r="AU2243" s="1" t="s">
        <v>9844</v>
      </c>
      <c r="AV2243" s="1" t="s">
        <v>3642</v>
      </c>
      <c r="AW2243" s="1" t="s">
        <v>8856</v>
      </c>
      <c r="BG2243" s="1" t="s">
        <v>174</v>
      </c>
      <c r="BH2243" s="1" t="s">
        <v>7523</v>
      </c>
      <c r="BI2243" s="1" t="s">
        <v>2456</v>
      </c>
      <c r="BJ2243" s="1" t="s">
        <v>8297</v>
      </c>
      <c r="BK2243" s="1" t="s">
        <v>79</v>
      </c>
      <c r="BL2243" s="1" t="s">
        <v>9844</v>
      </c>
      <c r="BM2243" s="1" t="s">
        <v>3643</v>
      </c>
      <c r="BN2243" s="1" t="s">
        <v>10330</v>
      </c>
      <c r="BO2243" s="1" t="s">
        <v>79</v>
      </c>
      <c r="BP2243" s="1" t="s">
        <v>9844</v>
      </c>
      <c r="BQ2243" s="1" t="s">
        <v>3644</v>
      </c>
      <c r="BR2243" s="1" t="s">
        <v>12351</v>
      </c>
      <c r="BS2243" s="1" t="s">
        <v>183</v>
      </c>
      <c r="BT2243" s="1" t="s">
        <v>9710</v>
      </c>
    </row>
    <row r="2244" spans="1:72" ht="13.5" customHeight="1">
      <c r="A2244" s="3" t="str">
        <f>HYPERLINK("http://kyu.snu.ac.kr/sdhj/index.jsp?type=hj/GK14657_00IH_0001_0029.jpg","1777_각북면_29")</f>
        <v>1777_각북면_29</v>
      </c>
      <c r="B2244" s="2">
        <v>1777</v>
      </c>
      <c r="C2244" s="2" t="s">
        <v>12868</v>
      </c>
      <c r="D2244" s="2" t="s">
        <v>12865</v>
      </c>
      <c r="E2244" s="2">
        <v>2243</v>
      </c>
      <c r="F2244" s="1">
        <v>9</v>
      </c>
      <c r="G2244" s="1" t="s">
        <v>3599</v>
      </c>
      <c r="H2244" s="1" t="s">
        <v>7347</v>
      </c>
      <c r="I2244" s="1">
        <v>1</v>
      </c>
      <c r="L2244" s="1">
        <v>5</v>
      </c>
      <c r="M2244" s="2" t="s">
        <v>13607</v>
      </c>
      <c r="N2244" s="2" t="s">
        <v>13608</v>
      </c>
      <c r="T2244" s="1" t="s">
        <v>15262</v>
      </c>
      <c r="U2244" s="1" t="s">
        <v>109</v>
      </c>
      <c r="V2244" s="1" t="s">
        <v>7521</v>
      </c>
      <c r="Y2244" s="1" t="s">
        <v>3645</v>
      </c>
      <c r="Z2244" s="1" t="s">
        <v>7861</v>
      </c>
      <c r="AC2244" s="1">
        <v>18</v>
      </c>
    </row>
    <row r="2245" spans="1:72" ht="13.5" customHeight="1">
      <c r="A2245" s="3" t="str">
        <f>HYPERLINK("http://kyu.snu.ac.kr/sdhj/index.jsp?type=hj/GK14657_00IH_0001_0029.jpg","1777_각북면_29")</f>
        <v>1777_각북면_29</v>
      </c>
      <c r="B2245" s="2">
        <v>1777</v>
      </c>
      <c r="C2245" s="2" t="s">
        <v>12868</v>
      </c>
      <c r="D2245" s="2" t="s">
        <v>12865</v>
      </c>
      <c r="E2245" s="2">
        <v>2244</v>
      </c>
      <c r="F2245" s="1">
        <v>9</v>
      </c>
      <c r="G2245" s="1" t="s">
        <v>3599</v>
      </c>
      <c r="H2245" s="1" t="s">
        <v>7347</v>
      </c>
      <c r="I2245" s="1">
        <v>2</v>
      </c>
      <c r="J2245" s="1" t="s">
        <v>3646</v>
      </c>
      <c r="K2245" s="1" t="s">
        <v>12919</v>
      </c>
      <c r="L2245" s="1">
        <v>1</v>
      </c>
      <c r="M2245" s="2" t="s">
        <v>3646</v>
      </c>
      <c r="N2245" s="2" t="s">
        <v>12919</v>
      </c>
      <c r="T2245" s="1" t="s">
        <v>12957</v>
      </c>
      <c r="U2245" s="1" t="s">
        <v>219</v>
      </c>
      <c r="V2245" s="1" t="s">
        <v>7531</v>
      </c>
      <c r="W2245" s="1" t="s">
        <v>73</v>
      </c>
      <c r="X2245" s="1" t="s">
        <v>12958</v>
      </c>
      <c r="Y2245" s="1" t="s">
        <v>3647</v>
      </c>
      <c r="Z2245" s="1" t="s">
        <v>8981</v>
      </c>
      <c r="AC2245" s="1">
        <v>66</v>
      </c>
      <c r="AD2245" s="1" t="s">
        <v>70</v>
      </c>
      <c r="AE2245" s="1" t="s">
        <v>9627</v>
      </c>
      <c r="AJ2245" s="1" t="s">
        <v>17</v>
      </c>
      <c r="AK2245" s="1" t="s">
        <v>9765</v>
      </c>
      <c r="AL2245" s="1" t="s">
        <v>2654</v>
      </c>
      <c r="AM2245" s="1" t="s">
        <v>9779</v>
      </c>
      <c r="AT2245" s="1" t="s">
        <v>77</v>
      </c>
      <c r="AU2245" s="1" t="s">
        <v>7576</v>
      </c>
      <c r="AV2245" s="1" t="s">
        <v>3648</v>
      </c>
      <c r="AW2245" s="1" t="s">
        <v>10344</v>
      </c>
      <c r="BG2245" s="1" t="s">
        <v>37</v>
      </c>
      <c r="BH2245" s="1" t="s">
        <v>7529</v>
      </c>
      <c r="BI2245" s="1" t="s">
        <v>3649</v>
      </c>
      <c r="BJ2245" s="1" t="s">
        <v>11095</v>
      </c>
      <c r="BK2245" s="1" t="s">
        <v>37</v>
      </c>
      <c r="BL2245" s="1" t="s">
        <v>7529</v>
      </c>
      <c r="BM2245" s="1" t="s">
        <v>3650</v>
      </c>
      <c r="BN2245" s="1" t="s">
        <v>11681</v>
      </c>
      <c r="BO2245" s="1" t="s">
        <v>235</v>
      </c>
      <c r="BP2245" s="1" t="s">
        <v>7607</v>
      </c>
      <c r="BQ2245" s="1" t="s">
        <v>3651</v>
      </c>
      <c r="BR2245" s="1" t="s">
        <v>12350</v>
      </c>
      <c r="BS2245" s="1" t="s">
        <v>50</v>
      </c>
      <c r="BT2245" s="1" t="s">
        <v>9712</v>
      </c>
    </row>
    <row r="2246" spans="1:72" ht="13.5" customHeight="1">
      <c r="A2246" s="3" t="str">
        <f>HYPERLINK("http://kyu.snu.ac.kr/sdhj/index.jsp?type=hj/GK14657_00IH_0001_0029.jpg","1777_각북면_29")</f>
        <v>1777_각북면_29</v>
      </c>
      <c r="B2246" s="2">
        <v>1777</v>
      </c>
      <c r="C2246" s="2" t="s">
        <v>12868</v>
      </c>
      <c r="D2246" s="2" t="s">
        <v>12865</v>
      </c>
      <c r="E2246" s="2">
        <v>2245</v>
      </c>
      <c r="F2246" s="1">
        <v>9</v>
      </c>
      <c r="G2246" s="1" t="s">
        <v>3599</v>
      </c>
      <c r="H2246" s="1" t="s">
        <v>7347</v>
      </c>
      <c r="I2246" s="1">
        <v>2</v>
      </c>
      <c r="L2246" s="1">
        <v>1</v>
      </c>
      <c r="M2246" s="2" t="s">
        <v>3646</v>
      </c>
      <c r="N2246" s="2" t="s">
        <v>12919</v>
      </c>
      <c r="S2246" s="1" t="s">
        <v>47</v>
      </c>
      <c r="T2246" s="1" t="s">
        <v>179</v>
      </c>
      <c r="W2246" s="1" t="s">
        <v>898</v>
      </c>
      <c r="X2246" s="1" t="s">
        <v>7681</v>
      </c>
      <c r="Y2246" s="1" t="s">
        <v>210</v>
      </c>
      <c r="Z2246" s="1" t="s">
        <v>7726</v>
      </c>
      <c r="AC2246" s="1">
        <v>70</v>
      </c>
      <c r="AD2246" s="1" t="s">
        <v>386</v>
      </c>
      <c r="AE2246" s="1" t="s">
        <v>9619</v>
      </c>
      <c r="AJ2246" s="1" t="s">
        <v>17</v>
      </c>
      <c r="AK2246" s="1" t="s">
        <v>9765</v>
      </c>
      <c r="AL2246" s="1" t="s">
        <v>716</v>
      </c>
      <c r="AM2246" s="1" t="s">
        <v>9772</v>
      </c>
      <c r="AT2246" s="1" t="s">
        <v>235</v>
      </c>
      <c r="AU2246" s="1" t="s">
        <v>7607</v>
      </c>
      <c r="AV2246" s="1" t="s">
        <v>3652</v>
      </c>
      <c r="AW2246" s="1" t="s">
        <v>9059</v>
      </c>
      <c r="BG2246" s="1" t="s">
        <v>235</v>
      </c>
      <c r="BH2246" s="1" t="s">
        <v>7607</v>
      </c>
      <c r="BI2246" s="1" t="s">
        <v>954</v>
      </c>
      <c r="BJ2246" s="1" t="s">
        <v>8568</v>
      </c>
      <c r="BK2246" s="1" t="s">
        <v>235</v>
      </c>
      <c r="BL2246" s="1" t="s">
        <v>7607</v>
      </c>
      <c r="BM2246" s="1" t="s">
        <v>3653</v>
      </c>
      <c r="BN2246" s="1" t="s">
        <v>7744</v>
      </c>
      <c r="BO2246" s="1" t="s">
        <v>235</v>
      </c>
      <c r="BP2246" s="1" t="s">
        <v>7607</v>
      </c>
      <c r="BQ2246" s="1" t="s">
        <v>3654</v>
      </c>
      <c r="BR2246" s="1" t="s">
        <v>15319</v>
      </c>
      <c r="BS2246" s="1" t="s">
        <v>129</v>
      </c>
      <c r="BT2246" s="1" t="s">
        <v>9723</v>
      </c>
    </row>
    <row r="2247" spans="1:72" ht="13.5" customHeight="1">
      <c r="A2247" s="3" t="str">
        <f>HYPERLINK("http://kyu.snu.ac.kr/sdhj/index.jsp?type=hj/GK14657_00IH_0001_0029.jpg","1777_각북면_29")</f>
        <v>1777_각북면_29</v>
      </c>
      <c r="B2247" s="2">
        <v>1777</v>
      </c>
      <c r="C2247" s="2" t="s">
        <v>12868</v>
      </c>
      <c r="D2247" s="2" t="s">
        <v>12865</v>
      </c>
      <c r="E2247" s="2">
        <v>2246</v>
      </c>
      <c r="F2247" s="1">
        <v>9</v>
      </c>
      <c r="G2247" s="1" t="s">
        <v>3599</v>
      </c>
      <c r="H2247" s="1" t="s">
        <v>7347</v>
      </c>
      <c r="I2247" s="1">
        <v>2</v>
      </c>
      <c r="L2247" s="1">
        <v>1</v>
      </c>
      <c r="M2247" s="2" t="s">
        <v>3646</v>
      </c>
      <c r="N2247" s="2" t="s">
        <v>12919</v>
      </c>
      <c r="S2247" s="1" t="s">
        <v>67</v>
      </c>
      <c r="T2247" s="1" t="s">
        <v>5121</v>
      </c>
      <c r="AC2247" s="1">
        <v>7</v>
      </c>
      <c r="AD2247" s="1" t="s">
        <v>108</v>
      </c>
      <c r="AE2247" s="1" t="s">
        <v>9615</v>
      </c>
      <c r="AF2247" s="1" t="s">
        <v>71</v>
      </c>
      <c r="AG2247" s="1" t="s">
        <v>9052</v>
      </c>
    </row>
    <row r="2248" spans="1:72" ht="13.5" customHeight="1">
      <c r="A2248" s="3" t="str">
        <f>HYPERLINK("http://kyu.snu.ac.kr/sdhj/index.jsp?type=hj/GK14657_00IH_0001_0029.jpg","1777_각북면_29")</f>
        <v>1777_각북면_29</v>
      </c>
      <c r="B2248" s="2">
        <v>1777</v>
      </c>
      <c r="C2248" s="2" t="s">
        <v>12868</v>
      </c>
      <c r="D2248" s="2" t="s">
        <v>12865</v>
      </c>
      <c r="E2248" s="2">
        <v>2247</v>
      </c>
      <c r="F2248" s="1">
        <v>9</v>
      </c>
      <c r="G2248" s="1" t="s">
        <v>3599</v>
      </c>
      <c r="H2248" s="1" t="s">
        <v>7347</v>
      </c>
      <c r="I2248" s="1">
        <v>2</v>
      </c>
      <c r="L2248" s="1">
        <v>1</v>
      </c>
      <c r="M2248" s="2" t="s">
        <v>3646</v>
      </c>
      <c r="N2248" s="2" t="s">
        <v>12919</v>
      </c>
      <c r="S2248" s="1" t="s">
        <v>57</v>
      </c>
      <c r="T2248" s="1" t="s">
        <v>7485</v>
      </c>
      <c r="Y2248" s="1" t="s">
        <v>352</v>
      </c>
      <c r="Z2248" s="1" t="s">
        <v>8961</v>
      </c>
      <c r="AF2248" s="1" t="s">
        <v>659</v>
      </c>
      <c r="AG2248" s="1" t="s">
        <v>14318</v>
      </c>
    </row>
    <row r="2249" spans="1:72" ht="13.5" customHeight="1">
      <c r="A2249" s="3" t="str">
        <f>HYPERLINK("http://kyu.snu.ac.kr/sdhj/index.jsp?type=hj/GK14657_00IH_0001_0029.jpg","1777_각북면_29")</f>
        <v>1777_각북면_29</v>
      </c>
      <c r="B2249" s="2">
        <v>1777</v>
      </c>
      <c r="C2249" s="2" t="s">
        <v>12868</v>
      </c>
      <c r="D2249" s="2" t="s">
        <v>12865</v>
      </c>
      <c r="E2249" s="2">
        <v>2248</v>
      </c>
      <c r="F2249" s="1">
        <v>9</v>
      </c>
      <c r="G2249" s="1" t="s">
        <v>3599</v>
      </c>
      <c r="H2249" s="1" t="s">
        <v>7347</v>
      </c>
      <c r="I2249" s="1">
        <v>2</v>
      </c>
      <c r="L2249" s="1">
        <v>2</v>
      </c>
      <c r="M2249" s="2" t="s">
        <v>13609</v>
      </c>
      <c r="N2249" s="2" t="s">
        <v>13610</v>
      </c>
      <c r="T2249" s="1" t="s">
        <v>12957</v>
      </c>
      <c r="U2249" s="1" t="s">
        <v>174</v>
      </c>
      <c r="V2249" s="1" t="s">
        <v>7523</v>
      </c>
      <c r="W2249" s="1" t="s">
        <v>73</v>
      </c>
      <c r="X2249" s="1" t="s">
        <v>12958</v>
      </c>
      <c r="Y2249" s="1" t="s">
        <v>3655</v>
      </c>
      <c r="Z2249" s="1" t="s">
        <v>8980</v>
      </c>
      <c r="AC2249" s="1">
        <v>44</v>
      </c>
      <c r="AD2249" s="1" t="s">
        <v>102</v>
      </c>
      <c r="AE2249" s="1" t="s">
        <v>9629</v>
      </c>
      <c r="AJ2249" s="1" t="s">
        <v>17</v>
      </c>
      <c r="AK2249" s="1" t="s">
        <v>9765</v>
      </c>
      <c r="AL2249" s="1" t="s">
        <v>76</v>
      </c>
      <c r="AM2249" s="1" t="s">
        <v>14465</v>
      </c>
      <c r="AT2249" s="1" t="s">
        <v>174</v>
      </c>
      <c r="AU2249" s="1" t="s">
        <v>7523</v>
      </c>
      <c r="AV2249" s="1" t="s">
        <v>3656</v>
      </c>
      <c r="AW2249" s="1" t="s">
        <v>8979</v>
      </c>
      <c r="BG2249" s="1" t="s">
        <v>79</v>
      </c>
      <c r="BH2249" s="1" t="s">
        <v>9844</v>
      </c>
      <c r="BI2249" s="1" t="s">
        <v>3657</v>
      </c>
      <c r="BJ2249" s="1" t="s">
        <v>11083</v>
      </c>
      <c r="BK2249" s="1" t="s">
        <v>79</v>
      </c>
      <c r="BL2249" s="1" t="s">
        <v>9844</v>
      </c>
      <c r="BM2249" s="1" t="s">
        <v>3658</v>
      </c>
      <c r="BN2249" s="1" t="s">
        <v>11090</v>
      </c>
      <c r="BO2249" s="1" t="s">
        <v>79</v>
      </c>
      <c r="BP2249" s="1" t="s">
        <v>9844</v>
      </c>
      <c r="BQ2249" s="1" t="s">
        <v>3659</v>
      </c>
      <c r="BR2249" s="1" t="s">
        <v>14778</v>
      </c>
      <c r="BS2249" s="1" t="s">
        <v>317</v>
      </c>
      <c r="BT2249" s="1" t="s">
        <v>9709</v>
      </c>
    </row>
    <row r="2250" spans="1:72" ht="13.5" customHeight="1">
      <c r="A2250" s="3" t="str">
        <f>HYPERLINK("http://kyu.snu.ac.kr/sdhj/index.jsp?type=hj/GK14657_00IH_0001_0029.jpg","1777_각북면_29")</f>
        <v>1777_각북면_29</v>
      </c>
      <c r="B2250" s="2">
        <v>1777</v>
      </c>
      <c r="C2250" s="2" t="s">
        <v>12868</v>
      </c>
      <c r="D2250" s="2" t="s">
        <v>12865</v>
      </c>
      <c r="E2250" s="2">
        <v>2249</v>
      </c>
      <c r="F2250" s="1">
        <v>9</v>
      </c>
      <c r="G2250" s="1" t="s">
        <v>3599</v>
      </c>
      <c r="H2250" s="1" t="s">
        <v>7347</v>
      </c>
      <c r="I2250" s="1">
        <v>2</v>
      </c>
      <c r="L2250" s="1">
        <v>2</v>
      </c>
      <c r="M2250" s="2" t="s">
        <v>13609</v>
      </c>
      <c r="N2250" s="2" t="s">
        <v>13610</v>
      </c>
      <c r="S2250" s="1" t="s">
        <v>2590</v>
      </c>
      <c r="T2250" s="1" t="s">
        <v>2590</v>
      </c>
      <c r="U2250" s="1" t="s">
        <v>174</v>
      </c>
      <c r="V2250" s="1" t="s">
        <v>7523</v>
      </c>
      <c r="Y2250" s="1" t="s">
        <v>3656</v>
      </c>
      <c r="Z2250" s="1" t="s">
        <v>8979</v>
      </c>
      <c r="AC2250" s="1">
        <v>70</v>
      </c>
      <c r="AD2250" s="1" t="s">
        <v>386</v>
      </c>
      <c r="AE2250" s="1" t="s">
        <v>9619</v>
      </c>
    </row>
    <row r="2251" spans="1:72" ht="13.5" customHeight="1">
      <c r="A2251" s="3" t="str">
        <f>HYPERLINK("http://kyu.snu.ac.kr/sdhj/index.jsp?type=hj/GK14657_00IH_0001_0029.jpg","1777_각북면_29")</f>
        <v>1777_각북면_29</v>
      </c>
      <c r="B2251" s="2">
        <v>1777</v>
      </c>
      <c r="C2251" s="2" t="s">
        <v>12868</v>
      </c>
      <c r="D2251" s="2" t="s">
        <v>12865</v>
      </c>
      <c r="E2251" s="2">
        <v>2250</v>
      </c>
      <c r="F2251" s="1">
        <v>9</v>
      </c>
      <c r="G2251" s="1" t="s">
        <v>3599</v>
      </c>
      <c r="H2251" s="1" t="s">
        <v>7347</v>
      </c>
      <c r="I2251" s="1">
        <v>2</v>
      </c>
      <c r="L2251" s="1">
        <v>2</v>
      </c>
      <c r="M2251" s="2" t="s">
        <v>13609</v>
      </c>
      <c r="N2251" s="2" t="s">
        <v>13610</v>
      </c>
      <c r="S2251" s="1" t="s">
        <v>47</v>
      </c>
      <c r="T2251" s="1" t="s">
        <v>179</v>
      </c>
      <c r="W2251" s="1" t="s">
        <v>475</v>
      </c>
      <c r="X2251" s="1" t="s">
        <v>7679</v>
      </c>
      <c r="Y2251" s="1" t="s">
        <v>10</v>
      </c>
      <c r="Z2251" s="1" t="s">
        <v>7691</v>
      </c>
      <c r="AC2251" s="1">
        <v>43</v>
      </c>
      <c r="AD2251" s="1" t="s">
        <v>176</v>
      </c>
      <c r="AE2251" s="1" t="s">
        <v>9648</v>
      </c>
      <c r="AJ2251" s="1" t="s">
        <v>465</v>
      </c>
      <c r="AK2251" s="1" t="s">
        <v>9766</v>
      </c>
      <c r="AL2251" s="1" t="s">
        <v>425</v>
      </c>
      <c r="AM2251" s="1" t="s">
        <v>9737</v>
      </c>
      <c r="AT2251" s="1" t="s">
        <v>79</v>
      </c>
      <c r="AU2251" s="1" t="s">
        <v>9844</v>
      </c>
      <c r="AV2251" s="1" t="s">
        <v>2291</v>
      </c>
      <c r="AW2251" s="1" t="s">
        <v>7971</v>
      </c>
      <c r="BG2251" s="1" t="s">
        <v>79</v>
      </c>
      <c r="BH2251" s="1" t="s">
        <v>9844</v>
      </c>
      <c r="BI2251" s="1" t="s">
        <v>3660</v>
      </c>
      <c r="BJ2251" s="1" t="s">
        <v>10581</v>
      </c>
      <c r="BK2251" s="1" t="s">
        <v>79</v>
      </c>
      <c r="BL2251" s="1" t="s">
        <v>9844</v>
      </c>
      <c r="BM2251" s="1" t="s">
        <v>3661</v>
      </c>
      <c r="BN2251" s="1" t="s">
        <v>11680</v>
      </c>
      <c r="BO2251" s="1" t="s">
        <v>79</v>
      </c>
      <c r="BP2251" s="1" t="s">
        <v>9844</v>
      </c>
      <c r="BQ2251" s="1" t="s">
        <v>3662</v>
      </c>
      <c r="BR2251" s="1" t="s">
        <v>12349</v>
      </c>
      <c r="BS2251" s="1" t="s">
        <v>3663</v>
      </c>
      <c r="BT2251" s="1" t="s">
        <v>9786</v>
      </c>
    </row>
    <row r="2252" spans="1:72" ht="13.5" customHeight="1">
      <c r="A2252" s="3" t="str">
        <f>HYPERLINK("http://kyu.snu.ac.kr/sdhj/index.jsp?type=hj/GK14657_00IH_0001_0029.jpg","1777_각북면_29")</f>
        <v>1777_각북면_29</v>
      </c>
      <c r="B2252" s="2">
        <v>1777</v>
      </c>
      <c r="C2252" s="2" t="s">
        <v>12868</v>
      </c>
      <c r="D2252" s="2" t="s">
        <v>12865</v>
      </c>
      <c r="E2252" s="2">
        <v>2251</v>
      </c>
      <c r="F2252" s="1">
        <v>9</v>
      </c>
      <c r="G2252" s="1" t="s">
        <v>3599</v>
      </c>
      <c r="H2252" s="1" t="s">
        <v>7347</v>
      </c>
      <c r="I2252" s="1">
        <v>2</v>
      </c>
      <c r="L2252" s="1">
        <v>2</v>
      </c>
      <c r="M2252" s="2" t="s">
        <v>13609</v>
      </c>
      <c r="N2252" s="2" t="s">
        <v>13610</v>
      </c>
      <c r="S2252" s="1" t="s">
        <v>57</v>
      </c>
      <c r="T2252" s="1" t="s">
        <v>7485</v>
      </c>
      <c r="U2252" s="1" t="s">
        <v>174</v>
      </c>
      <c r="V2252" s="1" t="s">
        <v>7523</v>
      </c>
      <c r="Y2252" s="1" t="s">
        <v>3664</v>
      </c>
      <c r="Z2252" s="1" t="s">
        <v>8978</v>
      </c>
      <c r="AC2252" s="1">
        <v>19</v>
      </c>
      <c r="AD2252" s="1" t="s">
        <v>293</v>
      </c>
      <c r="AE2252" s="1" t="s">
        <v>9632</v>
      </c>
    </row>
    <row r="2253" spans="1:72" ht="13.5" customHeight="1">
      <c r="A2253" s="3" t="str">
        <f>HYPERLINK("http://kyu.snu.ac.kr/sdhj/index.jsp?type=hj/GK14657_00IH_0001_0029.jpg","1777_각북면_29")</f>
        <v>1777_각북면_29</v>
      </c>
      <c r="B2253" s="2">
        <v>1777</v>
      </c>
      <c r="C2253" s="2" t="s">
        <v>12868</v>
      </c>
      <c r="D2253" s="2" t="s">
        <v>12865</v>
      </c>
      <c r="E2253" s="2">
        <v>2252</v>
      </c>
      <c r="F2253" s="1">
        <v>9</v>
      </c>
      <c r="G2253" s="1" t="s">
        <v>3599</v>
      </c>
      <c r="H2253" s="1" t="s">
        <v>7347</v>
      </c>
      <c r="I2253" s="1">
        <v>2</v>
      </c>
      <c r="L2253" s="1">
        <v>2</v>
      </c>
      <c r="M2253" s="2" t="s">
        <v>13609</v>
      </c>
      <c r="N2253" s="2" t="s">
        <v>13610</v>
      </c>
      <c r="T2253" s="1" t="s">
        <v>15262</v>
      </c>
      <c r="U2253" s="1" t="s">
        <v>109</v>
      </c>
      <c r="V2253" s="1" t="s">
        <v>7521</v>
      </c>
      <c r="Y2253" s="1" t="s">
        <v>3665</v>
      </c>
      <c r="Z2253" s="1" t="s">
        <v>8977</v>
      </c>
      <c r="AC2253" s="1">
        <v>61</v>
      </c>
      <c r="AD2253" s="1" t="s">
        <v>245</v>
      </c>
      <c r="AE2253" s="1" t="s">
        <v>9653</v>
      </c>
    </row>
    <row r="2254" spans="1:72" ht="13.5" customHeight="1">
      <c r="A2254" s="3" t="str">
        <f>HYPERLINK("http://kyu.snu.ac.kr/sdhj/index.jsp?type=hj/GK14657_00IH_0001_0029.jpg","1777_각북면_29")</f>
        <v>1777_각북면_29</v>
      </c>
      <c r="B2254" s="2">
        <v>1777</v>
      </c>
      <c r="C2254" s="2" t="s">
        <v>12868</v>
      </c>
      <c r="D2254" s="2" t="s">
        <v>12865</v>
      </c>
      <c r="E2254" s="2">
        <v>2253</v>
      </c>
      <c r="F2254" s="1">
        <v>9</v>
      </c>
      <c r="G2254" s="1" t="s">
        <v>3599</v>
      </c>
      <c r="H2254" s="1" t="s">
        <v>7347</v>
      </c>
      <c r="I2254" s="1">
        <v>2</v>
      </c>
      <c r="L2254" s="1">
        <v>2</v>
      </c>
      <c r="M2254" s="2" t="s">
        <v>13609</v>
      </c>
      <c r="N2254" s="2" t="s">
        <v>13610</v>
      </c>
      <c r="T2254" s="1" t="s">
        <v>15262</v>
      </c>
      <c r="U2254" s="1" t="s">
        <v>109</v>
      </c>
      <c r="V2254" s="1" t="s">
        <v>7521</v>
      </c>
      <c r="Y2254" s="1" t="s">
        <v>3666</v>
      </c>
      <c r="Z2254" s="1" t="s">
        <v>8976</v>
      </c>
      <c r="AC2254" s="1">
        <v>24</v>
      </c>
      <c r="AD2254" s="1" t="s">
        <v>259</v>
      </c>
      <c r="AE2254" s="1" t="s">
        <v>9658</v>
      </c>
    </row>
    <row r="2255" spans="1:72" ht="13.5" customHeight="1">
      <c r="A2255" s="3" t="str">
        <f>HYPERLINK("http://kyu.snu.ac.kr/sdhj/index.jsp?type=hj/GK14657_00IH_0001_0029.jpg","1777_각북면_29")</f>
        <v>1777_각북면_29</v>
      </c>
      <c r="B2255" s="2">
        <v>1777</v>
      </c>
      <c r="C2255" s="2" t="s">
        <v>12868</v>
      </c>
      <c r="D2255" s="2" t="s">
        <v>12865</v>
      </c>
      <c r="E2255" s="2">
        <v>2254</v>
      </c>
      <c r="F2255" s="1">
        <v>9</v>
      </c>
      <c r="G2255" s="1" t="s">
        <v>3599</v>
      </c>
      <c r="H2255" s="1" t="s">
        <v>7347</v>
      </c>
      <c r="I2255" s="1">
        <v>2</v>
      </c>
      <c r="L2255" s="1">
        <v>2</v>
      </c>
      <c r="M2255" s="2" t="s">
        <v>13609</v>
      </c>
      <c r="N2255" s="2" t="s">
        <v>13610</v>
      </c>
      <c r="S2255" s="1" t="s">
        <v>112</v>
      </c>
      <c r="T2255" s="1" t="s">
        <v>15263</v>
      </c>
      <c r="U2255" s="1" t="s">
        <v>109</v>
      </c>
      <c r="V2255" s="1" t="s">
        <v>7521</v>
      </c>
      <c r="Y2255" s="1" t="s">
        <v>113</v>
      </c>
      <c r="Z2255" s="1" t="s">
        <v>7749</v>
      </c>
      <c r="AC2255" s="1">
        <v>7</v>
      </c>
      <c r="AD2255" s="1" t="s">
        <v>108</v>
      </c>
      <c r="AE2255" s="1" t="s">
        <v>9615</v>
      </c>
    </row>
    <row r="2256" spans="1:72" ht="13.5" customHeight="1">
      <c r="A2256" s="3" t="str">
        <f>HYPERLINK("http://kyu.snu.ac.kr/sdhj/index.jsp?type=hj/GK14657_00IH_0001_0030.jpg","1777_각북면_30")</f>
        <v>1777_각북면_30</v>
      </c>
      <c r="B2256" s="2">
        <v>1777</v>
      </c>
      <c r="C2256" s="2" t="s">
        <v>12868</v>
      </c>
      <c r="D2256" s="2" t="s">
        <v>12865</v>
      </c>
      <c r="E2256" s="2">
        <v>2255</v>
      </c>
      <c r="F2256" s="1">
        <v>9</v>
      </c>
      <c r="G2256" s="1" t="s">
        <v>3599</v>
      </c>
      <c r="H2256" s="1" t="s">
        <v>7347</v>
      </c>
      <c r="I2256" s="1">
        <v>2</v>
      </c>
      <c r="L2256" s="1">
        <v>3</v>
      </c>
      <c r="M2256" s="2" t="s">
        <v>13611</v>
      </c>
      <c r="N2256" s="2" t="s">
        <v>13612</v>
      </c>
      <c r="T2256" s="1" t="s">
        <v>12957</v>
      </c>
      <c r="U2256" s="1" t="s">
        <v>174</v>
      </c>
      <c r="V2256" s="1" t="s">
        <v>7523</v>
      </c>
      <c r="W2256" s="1" t="s">
        <v>1105</v>
      </c>
      <c r="X2256" s="1" t="s">
        <v>7676</v>
      </c>
      <c r="Y2256" s="1" t="s">
        <v>3667</v>
      </c>
      <c r="Z2256" s="1" t="s">
        <v>8975</v>
      </c>
      <c r="AC2256" s="1">
        <v>57</v>
      </c>
      <c r="AD2256" s="1" t="s">
        <v>302</v>
      </c>
      <c r="AE2256" s="1" t="s">
        <v>9660</v>
      </c>
      <c r="AJ2256" s="1" t="s">
        <v>17</v>
      </c>
      <c r="AK2256" s="1" t="s">
        <v>9765</v>
      </c>
      <c r="AL2256" s="1" t="s">
        <v>471</v>
      </c>
      <c r="AM2256" s="1" t="s">
        <v>9770</v>
      </c>
      <c r="AT2256" s="1" t="s">
        <v>492</v>
      </c>
      <c r="AU2256" s="1" t="s">
        <v>7525</v>
      </c>
      <c r="AV2256" s="1" t="s">
        <v>3668</v>
      </c>
      <c r="AW2256" s="1" t="s">
        <v>10343</v>
      </c>
      <c r="BG2256" s="1" t="s">
        <v>492</v>
      </c>
      <c r="BH2256" s="1" t="s">
        <v>7525</v>
      </c>
      <c r="BI2256" s="1" t="s">
        <v>3669</v>
      </c>
      <c r="BJ2256" s="1" t="s">
        <v>10341</v>
      </c>
      <c r="BK2256" s="1" t="s">
        <v>492</v>
      </c>
      <c r="BL2256" s="1" t="s">
        <v>7525</v>
      </c>
      <c r="BM2256" s="1" t="s">
        <v>3609</v>
      </c>
      <c r="BN2256" s="1" t="s">
        <v>11087</v>
      </c>
      <c r="BO2256" s="1" t="s">
        <v>79</v>
      </c>
      <c r="BP2256" s="1" t="s">
        <v>9844</v>
      </c>
      <c r="BQ2256" s="1" t="s">
        <v>3670</v>
      </c>
      <c r="BR2256" s="1" t="s">
        <v>13188</v>
      </c>
      <c r="BS2256" s="1" t="s">
        <v>317</v>
      </c>
      <c r="BT2256" s="1" t="s">
        <v>9709</v>
      </c>
    </row>
    <row r="2257" spans="1:72" ht="13.5" customHeight="1">
      <c r="A2257" s="3" t="str">
        <f>HYPERLINK("http://kyu.snu.ac.kr/sdhj/index.jsp?type=hj/GK14657_00IH_0001_0030.jpg","1777_각북면_30")</f>
        <v>1777_각북면_30</v>
      </c>
      <c r="B2257" s="2">
        <v>1777</v>
      </c>
      <c r="C2257" s="2" t="s">
        <v>12868</v>
      </c>
      <c r="D2257" s="2" t="s">
        <v>12865</v>
      </c>
      <c r="E2257" s="2">
        <v>2256</v>
      </c>
      <c r="F2257" s="1">
        <v>9</v>
      </c>
      <c r="G2257" s="1" t="s">
        <v>3599</v>
      </c>
      <c r="H2257" s="1" t="s">
        <v>7347</v>
      </c>
      <c r="I2257" s="1">
        <v>2</v>
      </c>
      <c r="L2257" s="1">
        <v>3</v>
      </c>
      <c r="M2257" s="2" t="s">
        <v>13611</v>
      </c>
      <c r="N2257" s="2" t="s">
        <v>13612</v>
      </c>
      <c r="S2257" s="1" t="s">
        <v>57</v>
      </c>
      <c r="T2257" s="1" t="s">
        <v>7485</v>
      </c>
      <c r="U2257" s="1" t="s">
        <v>174</v>
      </c>
      <c r="V2257" s="1" t="s">
        <v>7523</v>
      </c>
      <c r="Y2257" s="1" t="s">
        <v>3671</v>
      </c>
      <c r="Z2257" s="1" t="s">
        <v>8073</v>
      </c>
      <c r="AC2257" s="1">
        <v>34</v>
      </c>
      <c r="AD2257" s="1" t="s">
        <v>63</v>
      </c>
      <c r="AE2257" s="1" t="s">
        <v>9638</v>
      </c>
    </row>
    <row r="2258" spans="1:72" ht="13.5" customHeight="1">
      <c r="A2258" s="3" t="str">
        <f>HYPERLINK("http://kyu.snu.ac.kr/sdhj/index.jsp?type=hj/GK14657_00IH_0001_0030.jpg","1777_각북면_30")</f>
        <v>1777_각북면_30</v>
      </c>
      <c r="B2258" s="2">
        <v>1777</v>
      </c>
      <c r="C2258" s="2" t="s">
        <v>12868</v>
      </c>
      <c r="D2258" s="2" t="s">
        <v>12865</v>
      </c>
      <c r="E2258" s="2">
        <v>2257</v>
      </c>
      <c r="F2258" s="1">
        <v>9</v>
      </c>
      <c r="G2258" s="1" t="s">
        <v>3599</v>
      </c>
      <c r="H2258" s="1" t="s">
        <v>7347</v>
      </c>
      <c r="I2258" s="1">
        <v>2</v>
      </c>
      <c r="L2258" s="1">
        <v>3</v>
      </c>
      <c r="M2258" s="2" t="s">
        <v>13611</v>
      </c>
      <c r="N2258" s="2" t="s">
        <v>13612</v>
      </c>
      <c r="S2258" s="1" t="s">
        <v>64</v>
      </c>
      <c r="T2258" s="1" t="s">
        <v>4015</v>
      </c>
      <c r="W2258" s="1" t="s">
        <v>73</v>
      </c>
      <c r="X2258" s="1" t="s">
        <v>12958</v>
      </c>
      <c r="Y2258" s="1" t="s">
        <v>101</v>
      </c>
      <c r="Z2258" s="1" t="s">
        <v>7731</v>
      </c>
      <c r="AC2258" s="1">
        <v>35</v>
      </c>
      <c r="AD2258" s="1" t="s">
        <v>291</v>
      </c>
      <c r="AE2258" s="1" t="s">
        <v>9641</v>
      </c>
    </row>
    <row r="2259" spans="1:72" ht="13.5" customHeight="1">
      <c r="A2259" s="3" t="str">
        <f>HYPERLINK("http://kyu.snu.ac.kr/sdhj/index.jsp?type=hj/GK14657_00IH_0001_0030.jpg","1777_각북면_30")</f>
        <v>1777_각북면_30</v>
      </c>
      <c r="B2259" s="2">
        <v>1777</v>
      </c>
      <c r="C2259" s="2" t="s">
        <v>12868</v>
      </c>
      <c r="D2259" s="2" t="s">
        <v>12865</v>
      </c>
      <c r="E2259" s="2">
        <v>2258</v>
      </c>
      <c r="F2259" s="1">
        <v>9</v>
      </c>
      <c r="G2259" s="1" t="s">
        <v>3599</v>
      </c>
      <c r="H2259" s="1" t="s">
        <v>7347</v>
      </c>
      <c r="I2259" s="1">
        <v>2</v>
      </c>
      <c r="L2259" s="1">
        <v>3</v>
      </c>
      <c r="M2259" s="2" t="s">
        <v>13611</v>
      </c>
      <c r="N2259" s="2" t="s">
        <v>13612</v>
      </c>
      <c r="T2259" s="1" t="s">
        <v>15262</v>
      </c>
      <c r="U2259" s="1" t="s">
        <v>109</v>
      </c>
      <c r="V2259" s="1" t="s">
        <v>7521</v>
      </c>
      <c r="Y2259" s="1" t="s">
        <v>12801</v>
      </c>
      <c r="Z2259" s="1" t="s">
        <v>13049</v>
      </c>
      <c r="AC2259" s="1">
        <v>57</v>
      </c>
      <c r="AD2259" s="1" t="s">
        <v>302</v>
      </c>
      <c r="AE2259" s="1" t="s">
        <v>9660</v>
      </c>
      <c r="AT2259" s="1" t="s">
        <v>2189</v>
      </c>
      <c r="AU2259" s="1" t="s">
        <v>14527</v>
      </c>
      <c r="AV2259" s="1" t="s">
        <v>3672</v>
      </c>
      <c r="AW2259" s="1" t="s">
        <v>10342</v>
      </c>
      <c r="BB2259" s="1" t="s">
        <v>2374</v>
      </c>
      <c r="BC2259" s="1" t="s">
        <v>7650</v>
      </c>
      <c r="BD2259" s="1" t="s">
        <v>3673</v>
      </c>
      <c r="BE2259" s="1" t="s">
        <v>10713</v>
      </c>
    </row>
    <row r="2260" spans="1:72" ht="13.5" customHeight="1">
      <c r="A2260" s="3" t="str">
        <f>HYPERLINK("http://kyu.snu.ac.kr/sdhj/index.jsp?type=hj/GK14657_00IH_0001_0030.jpg","1777_각북면_30")</f>
        <v>1777_각북면_30</v>
      </c>
      <c r="B2260" s="2">
        <v>1777</v>
      </c>
      <c r="C2260" s="2" t="s">
        <v>12868</v>
      </c>
      <c r="D2260" s="2" t="s">
        <v>12865</v>
      </c>
      <c r="E2260" s="2">
        <v>2259</v>
      </c>
      <c r="F2260" s="1">
        <v>9</v>
      </c>
      <c r="G2260" s="1" t="s">
        <v>3599</v>
      </c>
      <c r="H2260" s="1" t="s">
        <v>7347</v>
      </c>
      <c r="I2260" s="1">
        <v>2</v>
      </c>
      <c r="L2260" s="1">
        <v>3</v>
      </c>
      <c r="M2260" s="2" t="s">
        <v>13611</v>
      </c>
      <c r="N2260" s="2" t="s">
        <v>13612</v>
      </c>
      <c r="T2260" s="1" t="s">
        <v>15262</v>
      </c>
      <c r="U2260" s="1" t="s">
        <v>138</v>
      </c>
      <c r="V2260" s="1" t="s">
        <v>7522</v>
      </c>
      <c r="Y2260" s="1" t="s">
        <v>1186</v>
      </c>
      <c r="Z2260" s="1" t="s">
        <v>8974</v>
      </c>
      <c r="AC2260" s="1">
        <v>41</v>
      </c>
      <c r="AD2260" s="1" t="s">
        <v>507</v>
      </c>
      <c r="AE2260" s="1" t="s">
        <v>9635</v>
      </c>
      <c r="BB2260" s="1" t="s">
        <v>1187</v>
      </c>
      <c r="BC2260" s="1" t="s">
        <v>10685</v>
      </c>
      <c r="BF2260" s="1" t="s">
        <v>14592</v>
      </c>
    </row>
    <row r="2261" spans="1:72" ht="13.5" customHeight="1">
      <c r="A2261" s="3" t="str">
        <f>HYPERLINK("http://kyu.snu.ac.kr/sdhj/index.jsp?type=hj/GK14657_00IH_0001_0030.jpg","1777_각북면_30")</f>
        <v>1777_각북면_30</v>
      </c>
      <c r="B2261" s="2">
        <v>1777</v>
      </c>
      <c r="C2261" s="2" t="s">
        <v>12868</v>
      </c>
      <c r="D2261" s="2" t="s">
        <v>12865</v>
      </c>
      <c r="E2261" s="2">
        <v>2260</v>
      </c>
      <c r="F2261" s="1">
        <v>9</v>
      </c>
      <c r="G2261" s="1" t="s">
        <v>3599</v>
      </c>
      <c r="H2261" s="1" t="s">
        <v>7347</v>
      </c>
      <c r="I2261" s="1">
        <v>2</v>
      </c>
      <c r="L2261" s="1">
        <v>3</v>
      </c>
      <c r="M2261" s="2" t="s">
        <v>13611</v>
      </c>
      <c r="N2261" s="2" t="s">
        <v>13612</v>
      </c>
      <c r="T2261" s="1" t="s">
        <v>15262</v>
      </c>
      <c r="U2261" s="1" t="s">
        <v>109</v>
      </c>
      <c r="V2261" s="1" t="s">
        <v>7521</v>
      </c>
      <c r="Y2261" s="1" t="s">
        <v>3674</v>
      </c>
      <c r="Z2261" s="1" t="s">
        <v>8973</v>
      </c>
      <c r="AC2261" s="1">
        <v>37</v>
      </c>
      <c r="AD2261" s="1" t="s">
        <v>262</v>
      </c>
      <c r="AE2261" s="1" t="s">
        <v>9642</v>
      </c>
    </row>
    <row r="2262" spans="1:72" ht="13.5" customHeight="1">
      <c r="A2262" s="3" t="str">
        <f>HYPERLINK("http://kyu.snu.ac.kr/sdhj/index.jsp?type=hj/GK14657_00IH_0001_0030.jpg","1777_각북면_30")</f>
        <v>1777_각북면_30</v>
      </c>
      <c r="B2262" s="2">
        <v>1777</v>
      </c>
      <c r="C2262" s="2" t="s">
        <v>12868</v>
      </c>
      <c r="D2262" s="2" t="s">
        <v>12865</v>
      </c>
      <c r="E2262" s="2">
        <v>2261</v>
      </c>
      <c r="F2262" s="1">
        <v>9</v>
      </c>
      <c r="G2262" s="1" t="s">
        <v>3599</v>
      </c>
      <c r="H2262" s="1" t="s">
        <v>7347</v>
      </c>
      <c r="I2262" s="1">
        <v>2</v>
      </c>
      <c r="L2262" s="1">
        <v>3</v>
      </c>
      <c r="M2262" s="2" t="s">
        <v>13611</v>
      </c>
      <c r="N2262" s="2" t="s">
        <v>13612</v>
      </c>
      <c r="T2262" s="1" t="s">
        <v>15262</v>
      </c>
      <c r="U2262" s="1" t="s">
        <v>109</v>
      </c>
      <c r="V2262" s="1" t="s">
        <v>7521</v>
      </c>
      <c r="Y2262" s="1" t="s">
        <v>7312</v>
      </c>
      <c r="Z2262" s="1" t="s">
        <v>8972</v>
      </c>
      <c r="AC2262" s="1">
        <v>34</v>
      </c>
      <c r="AD2262" s="1" t="s">
        <v>63</v>
      </c>
      <c r="AE2262" s="1" t="s">
        <v>9638</v>
      </c>
    </row>
    <row r="2263" spans="1:72" ht="13.5" customHeight="1">
      <c r="A2263" s="3" t="str">
        <f>HYPERLINK("http://kyu.snu.ac.kr/sdhj/index.jsp?type=hj/GK14657_00IH_0001_0030.jpg","1777_각북면_30")</f>
        <v>1777_각북면_30</v>
      </c>
      <c r="B2263" s="2">
        <v>1777</v>
      </c>
      <c r="C2263" s="2" t="s">
        <v>12868</v>
      </c>
      <c r="D2263" s="2" t="s">
        <v>12865</v>
      </c>
      <c r="E2263" s="2">
        <v>2262</v>
      </c>
      <c r="F2263" s="1">
        <v>9</v>
      </c>
      <c r="G2263" s="1" t="s">
        <v>3599</v>
      </c>
      <c r="H2263" s="1" t="s">
        <v>7347</v>
      </c>
      <c r="I2263" s="1">
        <v>2</v>
      </c>
      <c r="L2263" s="1">
        <v>4</v>
      </c>
      <c r="M2263" s="2" t="s">
        <v>13613</v>
      </c>
      <c r="N2263" s="2" t="s">
        <v>13614</v>
      </c>
      <c r="T2263" s="1" t="s">
        <v>12957</v>
      </c>
      <c r="U2263" s="1" t="s">
        <v>174</v>
      </c>
      <c r="V2263" s="1" t="s">
        <v>7523</v>
      </c>
      <c r="W2263" s="1" t="s">
        <v>310</v>
      </c>
      <c r="X2263" s="1" t="s">
        <v>7494</v>
      </c>
      <c r="Y2263" s="1" t="s">
        <v>3186</v>
      </c>
      <c r="Z2263" s="1" t="s">
        <v>8971</v>
      </c>
      <c r="AC2263" s="1">
        <v>59</v>
      </c>
      <c r="AD2263" s="1" t="s">
        <v>95</v>
      </c>
      <c r="AE2263" s="1" t="s">
        <v>9649</v>
      </c>
      <c r="AJ2263" s="1" t="s">
        <v>17</v>
      </c>
      <c r="AK2263" s="1" t="s">
        <v>9765</v>
      </c>
      <c r="AL2263" s="1" t="s">
        <v>50</v>
      </c>
      <c r="AM2263" s="1" t="s">
        <v>9712</v>
      </c>
      <c r="AT2263" s="1" t="s">
        <v>79</v>
      </c>
      <c r="AU2263" s="1" t="s">
        <v>9844</v>
      </c>
      <c r="AV2263" s="1" t="s">
        <v>3445</v>
      </c>
      <c r="AW2263" s="1" t="s">
        <v>9037</v>
      </c>
      <c r="BG2263" s="1" t="s">
        <v>79</v>
      </c>
      <c r="BH2263" s="1" t="s">
        <v>9844</v>
      </c>
      <c r="BI2263" s="1" t="s">
        <v>3619</v>
      </c>
      <c r="BJ2263" s="1" t="s">
        <v>8427</v>
      </c>
      <c r="BK2263" s="1" t="s">
        <v>79</v>
      </c>
      <c r="BL2263" s="1" t="s">
        <v>9844</v>
      </c>
      <c r="BM2263" s="1" t="s">
        <v>3631</v>
      </c>
      <c r="BN2263" s="1" t="s">
        <v>11672</v>
      </c>
      <c r="BO2263" s="1" t="s">
        <v>79</v>
      </c>
      <c r="BP2263" s="1" t="s">
        <v>9844</v>
      </c>
      <c r="BQ2263" s="1" t="s">
        <v>3675</v>
      </c>
      <c r="BR2263" s="1" t="s">
        <v>12348</v>
      </c>
      <c r="BS2263" s="1" t="s">
        <v>733</v>
      </c>
      <c r="BT2263" s="1" t="s">
        <v>9785</v>
      </c>
    </row>
    <row r="2264" spans="1:72" ht="13.5" customHeight="1">
      <c r="A2264" s="3" t="str">
        <f>HYPERLINK("http://kyu.snu.ac.kr/sdhj/index.jsp?type=hj/GK14657_00IH_0001_0030.jpg","1777_각북면_30")</f>
        <v>1777_각북면_30</v>
      </c>
      <c r="B2264" s="2">
        <v>1777</v>
      </c>
      <c r="C2264" s="2" t="s">
        <v>12868</v>
      </c>
      <c r="D2264" s="2" t="s">
        <v>12865</v>
      </c>
      <c r="E2264" s="2">
        <v>2263</v>
      </c>
      <c r="F2264" s="1">
        <v>9</v>
      </c>
      <c r="G2264" s="1" t="s">
        <v>3599</v>
      </c>
      <c r="H2264" s="1" t="s">
        <v>7347</v>
      </c>
      <c r="I2264" s="1">
        <v>2</v>
      </c>
      <c r="L2264" s="1">
        <v>4</v>
      </c>
      <c r="M2264" s="2" t="s">
        <v>13613</v>
      </c>
      <c r="N2264" s="2" t="s">
        <v>13614</v>
      </c>
      <c r="S2264" s="1" t="s">
        <v>47</v>
      </c>
      <c r="T2264" s="1" t="s">
        <v>179</v>
      </c>
      <c r="W2264" s="1" t="s">
        <v>73</v>
      </c>
      <c r="X2264" s="1" t="s">
        <v>12958</v>
      </c>
      <c r="Y2264" s="1" t="s">
        <v>101</v>
      </c>
      <c r="Z2264" s="1" t="s">
        <v>7731</v>
      </c>
      <c r="AC2264" s="1">
        <v>51</v>
      </c>
      <c r="AD2264" s="1" t="s">
        <v>502</v>
      </c>
      <c r="AE2264" s="1" t="s">
        <v>9621</v>
      </c>
      <c r="AJ2264" s="1" t="s">
        <v>465</v>
      </c>
      <c r="AK2264" s="1" t="s">
        <v>9766</v>
      </c>
      <c r="AL2264" s="1" t="s">
        <v>317</v>
      </c>
      <c r="AM2264" s="1" t="s">
        <v>9709</v>
      </c>
      <c r="AT2264" s="1" t="s">
        <v>174</v>
      </c>
      <c r="AU2264" s="1" t="s">
        <v>7523</v>
      </c>
      <c r="AV2264" s="1" t="s">
        <v>1822</v>
      </c>
      <c r="AW2264" s="1" t="s">
        <v>10100</v>
      </c>
      <c r="BG2264" s="1" t="s">
        <v>79</v>
      </c>
      <c r="BH2264" s="1" t="s">
        <v>9844</v>
      </c>
      <c r="BI2264" s="1" t="s">
        <v>451</v>
      </c>
      <c r="BJ2264" s="1" t="s">
        <v>10269</v>
      </c>
      <c r="BK2264" s="1" t="s">
        <v>79</v>
      </c>
      <c r="BL2264" s="1" t="s">
        <v>9844</v>
      </c>
      <c r="BM2264" s="1" t="s">
        <v>3676</v>
      </c>
      <c r="BN2264" s="1" t="s">
        <v>8780</v>
      </c>
      <c r="BO2264" s="1" t="s">
        <v>79</v>
      </c>
      <c r="BP2264" s="1" t="s">
        <v>9844</v>
      </c>
      <c r="BQ2264" s="1" t="s">
        <v>3677</v>
      </c>
      <c r="BR2264" s="1" t="s">
        <v>12347</v>
      </c>
      <c r="BS2264" s="1" t="s">
        <v>425</v>
      </c>
      <c r="BT2264" s="1" t="s">
        <v>9737</v>
      </c>
    </row>
    <row r="2265" spans="1:72" ht="13.5" customHeight="1">
      <c r="A2265" s="3" t="str">
        <f>HYPERLINK("http://kyu.snu.ac.kr/sdhj/index.jsp?type=hj/GK14657_00IH_0001_0030.jpg","1777_각북면_30")</f>
        <v>1777_각북면_30</v>
      </c>
      <c r="B2265" s="2">
        <v>1777</v>
      </c>
      <c r="C2265" s="2" t="s">
        <v>12868</v>
      </c>
      <c r="D2265" s="2" t="s">
        <v>12865</v>
      </c>
      <c r="E2265" s="2">
        <v>2264</v>
      </c>
      <c r="F2265" s="1">
        <v>9</v>
      </c>
      <c r="G2265" s="1" t="s">
        <v>3599</v>
      </c>
      <c r="H2265" s="1" t="s">
        <v>7347</v>
      </c>
      <c r="I2265" s="1">
        <v>2</v>
      </c>
      <c r="L2265" s="1">
        <v>4</v>
      </c>
      <c r="M2265" s="2" t="s">
        <v>13613</v>
      </c>
      <c r="N2265" s="2" t="s">
        <v>13614</v>
      </c>
      <c r="T2265" s="1" t="s">
        <v>15262</v>
      </c>
      <c r="U2265" s="1" t="s">
        <v>109</v>
      </c>
      <c r="V2265" s="1" t="s">
        <v>7521</v>
      </c>
      <c r="Y2265" s="1" t="s">
        <v>799</v>
      </c>
      <c r="Z2265" s="1" t="s">
        <v>8595</v>
      </c>
      <c r="AC2265" s="1">
        <v>28</v>
      </c>
      <c r="AD2265" s="1" t="s">
        <v>66</v>
      </c>
      <c r="AE2265" s="1" t="s">
        <v>9631</v>
      </c>
    </row>
    <row r="2266" spans="1:72" ht="13.5" customHeight="1">
      <c r="A2266" s="3" t="str">
        <f>HYPERLINK("http://kyu.snu.ac.kr/sdhj/index.jsp?type=hj/GK14657_00IH_0001_0030.jpg","1777_각북면_30")</f>
        <v>1777_각북면_30</v>
      </c>
      <c r="B2266" s="2">
        <v>1777</v>
      </c>
      <c r="C2266" s="2" t="s">
        <v>12868</v>
      </c>
      <c r="D2266" s="2" t="s">
        <v>12865</v>
      </c>
      <c r="E2266" s="2">
        <v>2265</v>
      </c>
      <c r="F2266" s="1">
        <v>9</v>
      </c>
      <c r="G2266" s="1" t="s">
        <v>3599</v>
      </c>
      <c r="H2266" s="1" t="s">
        <v>7347</v>
      </c>
      <c r="I2266" s="1">
        <v>2</v>
      </c>
      <c r="L2266" s="1">
        <v>4</v>
      </c>
      <c r="M2266" s="2" t="s">
        <v>13613</v>
      </c>
      <c r="N2266" s="2" t="s">
        <v>13614</v>
      </c>
      <c r="T2266" s="1" t="s">
        <v>15262</v>
      </c>
      <c r="U2266" s="1" t="s">
        <v>109</v>
      </c>
      <c r="V2266" s="1" t="s">
        <v>7521</v>
      </c>
      <c r="Y2266" s="1" t="s">
        <v>3678</v>
      </c>
      <c r="Z2266" s="1" t="s">
        <v>8970</v>
      </c>
      <c r="AC2266" s="1">
        <v>98</v>
      </c>
      <c r="AD2266" s="1" t="s">
        <v>111</v>
      </c>
      <c r="AE2266" s="1" t="s">
        <v>9656</v>
      </c>
    </row>
    <row r="2267" spans="1:72" ht="13.5" customHeight="1">
      <c r="A2267" s="3" t="str">
        <f>HYPERLINK("http://kyu.snu.ac.kr/sdhj/index.jsp?type=hj/GK14657_00IH_0001_0030.jpg","1777_각북면_30")</f>
        <v>1777_각북면_30</v>
      </c>
      <c r="B2267" s="2">
        <v>1777</v>
      </c>
      <c r="C2267" s="2" t="s">
        <v>12868</v>
      </c>
      <c r="D2267" s="2" t="s">
        <v>12865</v>
      </c>
      <c r="E2267" s="2">
        <v>2266</v>
      </c>
      <c r="F2267" s="1">
        <v>9</v>
      </c>
      <c r="G2267" s="1" t="s">
        <v>3599</v>
      </c>
      <c r="H2267" s="1" t="s">
        <v>7347</v>
      </c>
      <c r="I2267" s="1">
        <v>2</v>
      </c>
      <c r="L2267" s="1">
        <v>4</v>
      </c>
      <c r="M2267" s="2" t="s">
        <v>13613</v>
      </c>
      <c r="N2267" s="2" t="s">
        <v>13614</v>
      </c>
      <c r="T2267" s="1" t="s">
        <v>15262</v>
      </c>
      <c r="U2267" s="1" t="s">
        <v>109</v>
      </c>
      <c r="V2267" s="1" t="s">
        <v>7521</v>
      </c>
      <c r="Y2267" s="1" t="s">
        <v>1191</v>
      </c>
      <c r="Z2267" s="1" t="s">
        <v>7863</v>
      </c>
      <c r="AC2267" s="1">
        <v>12</v>
      </c>
      <c r="AD2267" s="1" t="s">
        <v>344</v>
      </c>
      <c r="AE2267" s="1" t="s">
        <v>9647</v>
      </c>
    </row>
    <row r="2268" spans="1:72" ht="13.5" customHeight="1">
      <c r="A2268" s="3" t="str">
        <f>HYPERLINK("http://kyu.snu.ac.kr/sdhj/index.jsp?type=hj/GK14657_00IH_0001_0030.jpg","1777_각북면_30")</f>
        <v>1777_각북면_30</v>
      </c>
      <c r="B2268" s="2">
        <v>1777</v>
      </c>
      <c r="C2268" s="2" t="s">
        <v>12868</v>
      </c>
      <c r="D2268" s="2" t="s">
        <v>12865</v>
      </c>
      <c r="E2268" s="2">
        <v>2267</v>
      </c>
      <c r="F2268" s="1">
        <v>9</v>
      </c>
      <c r="G2268" s="1" t="s">
        <v>3599</v>
      </c>
      <c r="H2268" s="1" t="s">
        <v>7347</v>
      </c>
      <c r="I2268" s="1">
        <v>2</v>
      </c>
      <c r="L2268" s="1">
        <v>5</v>
      </c>
      <c r="M2268" s="2" t="s">
        <v>1354</v>
      </c>
      <c r="N2268" s="2" t="s">
        <v>12572</v>
      </c>
      <c r="T2268" s="1" t="s">
        <v>12957</v>
      </c>
      <c r="U2268" s="1" t="s">
        <v>3679</v>
      </c>
      <c r="V2268" s="1" t="s">
        <v>14536</v>
      </c>
      <c r="W2268" s="1" t="s">
        <v>1105</v>
      </c>
      <c r="X2268" s="1" t="s">
        <v>7676</v>
      </c>
      <c r="Y2268" s="1" t="s">
        <v>607</v>
      </c>
      <c r="Z2268" s="1" t="s">
        <v>8969</v>
      </c>
      <c r="AC2268" s="1">
        <v>102</v>
      </c>
      <c r="AD2268" s="1" t="s">
        <v>348</v>
      </c>
      <c r="AE2268" s="1" t="s">
        <v>9645</v>
      </c>
      <c r="AJ2268" s="1" t="s">
        <v>17</v>
      </c>
      <c r="AK2268" s="1" t="s">
        <v>9765</v>
      </c>
      <c r="AL2268" s="1" t="s">
        <v>471</v>
      </c>
      <c r="AM2268" s="1" t="s">
        <v>9770</v>
      </c>
      <c r="AT2268" s="1" t="s">
        <v>3150</v>
      </c>
      <c r="AU2268" s="1" t="s">
        <v>9865</v>
      </c>
      <c r="AV2268" s="1" t="s">
        <v>3669</v>
      </c>
      <c r="AW2268" s="1" t="s">
        <v>10341</v>
      </c>
      <c r="BG2268" s="1" t="s">
        <v>3150</v>
      </c>
      <c r="BH2268" s="1" t="s">
        <v>9865</v>
      </c>
      <c r="BI2268" s="1" t="s">
        <v>3609</v>
      </c>
      <c r="BJ2268" s="1" t="s">
        <v>11087</v>
      </c>
      <c r="BK2268" s="1" t="s">
        <v>492</v>
      </c>
      <c r="BL2268" s="1" t="s">
        <v>7525</v>
      </c>
      <c r="BM2268" s="1" t="s">
        <v>3680</v>
      </c>
      <c r="BN2268" s="1" t="s">
        <v>15334</v>
      </c>
      <c r="BO2268" s="1" t="s">
        <v>79</v>
      </c>
      <c r="BP2268" s="1" t="s">
        <v>9844</v>
      </c>
      <c r="BQ2268" s="1" t="s">
        <v>3681</v>
      </c>
      <c r="BR2268" s="1" t="s">
        <v>15188</v>
      </c>
      <c r="BS2268" s="1" t="s">
        <v>50</v>
      </c>
      <c r="BT2268" s="1" t="s">
        <v>9712</v>
      </c>
    </row>
    <row r="2269" spans="1:72" ht="13.5" customHeight="1">
      <c r="A2269" s="3" t="str">
        <f>HYPERLINK("http://kyu.snu.ac.kr/sdhj/index.jsp?type=hj/GK14657_00IH_0001_0030.jpg","1777_각북면_30")</f>
        <v>1777_각북면_30</v>
      </c>
      <c r="B2269" s="2">
        <v>1777</v>
      </c>
      <c r="C2269" s="2" t="s">
        <v>12868</v>
      </c>
      <c r="D2269" s="2" t="s">
        <v>12865</v>
      </c>
      <c r="E2269" s="2">
        <v>2268</v>
      </c>
      <c r="F2269" s="1">
        <v>9</v>
      </c>
      <c r="G2269" s="1" t="s">
        <v>3599</v>
      </c>
      <c r="H2269" s="1" t="s">
        <v>7347</v>
      </c>
      <c r="I2269" s="1">
        <v>2</v>
      </c>
      <c r="L2269" s="1">
        <v>5</v>
      </c>
      <c r="M2269" s="2" t="s">
        <v>1354</v>
      </c>
      <c r="N2269" s="2" t="s">
        <v>12572</v>
      </c>
      <c r="S2269" s="1" t="s">
        <v>1768</v>
      </c>
      <c r="T2269" s="1" t="s">
        <v>7493</v>
      </c>
      <c r="U2269" s="1" t="s">
        <v>174</v>
      </c>
      <c r="V2269" s="1" t="s">
        <v>7523</v>
      </c>
      <c r="Y2269" s="1" t="s">
        <v>3682</v>
      </c>
      <c r="Z2269" s="1" t="s">
        <v>8968</v>
      </c>
      <c r="AC2269" s="1">
        <v>34</v>
      </c>
      <c r="AD2269" s="1" t="s">
        <v>63</v>
      </c>
      <c r="AE2269" s="1" t="s">
        <v>9638</v>
      </c>
    </row>
    <row r="2270" spans="1:72" ht="13.5" customHeight="1">
      <c r="A2270" s="3" t="str">
        <f>HYPERLINK("http://kyu.snu.ac.kr/sdhj/index.jsp?type=hj/GK14657_00IH_0001_0030.jpg","1777_각북면_30")</f>
        <v>1777_각북면_30</v>
      </c>
      <c r="B2270" s="2">
        <v>1777</v>
      </c>
      <c r="C2270" s="2" t="s">
        <v>12868</v>
      </c>
      <c r="D2270" s="2" t="s">
        <v>12865</v>
      </c>
      <c r="E2270" s="2">
        <v>2269</v>
      </c>
      <c r="F2270" s="1">
        <v>9</v>
      </c>
      <c r="G2270" s="1" t="s">
        <v>3599</v>
      </c>
      <c r="H2270" s="1" t="s">
        <v>7347</v>
      </c>
      <c r="I2270" s="1">
        <v>2</v>
      </c>
      <c r="L2270" s="1">
        <v>5</v>
      </c>
      <c r="M2270" s="2" t="s">
        <v>1354</v>
      </c>
      <c r="N2270" s="2" t="s">
        <v>12572</v>
      </c>
      <c r="S2270" s="1" t="s">
        <v>3448</v>
      </c>
      <c r="T2270" s="1" t="s">
        <v>7502</v>
      </c>
      <c r="Y2270" s="1" t="s">
        <v>192</v>
      </c>
      <c r="Z2270" s="1" t="s">
        <v>192</v>
      </c>
      <c r="AC2270" s="1">
        <v>35</v>
      </c>
      <c r="AD2270" s="1" t="s">
        <v>291</v>
      </c>
      <c r="AE2270" s="1" t="s">
        <v>9641</v>
      </c>
    </row>
    <row r="2271" spans="1:72" ht="13.5" customHeight="1">
      <c r="A2271" s="3" t="str">
        <f>HYPERLINK("http://kyu.snu.ac.kr/sdhj/index.jsp?type=hj/GK14657_00IH_0001_0030.jpg","1777_각북면_30")</f>
        <v>1777_각북면_30</v>
      </c>
      <c r="B2271" s="2">
        <v>1777</v>
      </c>
      <c r="C2271" s="2" t="s">
        <v>12868</v>
      </c>
      <c r="D2271" s="2" t="s">
        <v>12865</v>
      </c>
      <c r="E2271" s="2">
        <v>2270</v>
      </c>
      <c r="F2271" s="1">
        <v>9</v>
      </c>
      <c r="G2271" s="1" t="s">
        <v>3599</v>
      </c>
      <c r="H2271" s="1" t="s">
        <v>7347</v>
      </c>
      <c r="I2271" s="1">
        <v>2</v>
      </c>
      <c r="L2271" s="1">
        <v>5</v>
      </c>
      <c r="M2271" s="2" t="s">
        <v>1354</v>
      </c>
      <c r="N2271" s="2" t="s">
        <v>12572</v>
      </c>
      <c r="T2271" s="1" t="s">
        <v>15262</v>
      </c>
      <c r="U2271" s="1" t="s">
        <v>109</v>
      </c>
      <c r="V2271" s="1" t="s">
        <v>7521</v>
      </c>
      <c r="Y2271" s="1" t="s">
        <v>3683</v>
      </c>
      <c r="Z2271" s="1" t="s">
        <v>8967</v>
      </c>
      <c r="AC2271" s="1">
        <v>37</v>
      </c>
      <c r="AD2271" s="1" t="s">
        <v>108</v>
      </c>
      <c r="AE2271" s="1" t="s">
        <v>9615</v>
      </c>
    </row>
    <row r="2272" spans="1:72" ht="13.5" customHeight="1">
      <c r="A2272" s="3" t="str">
        <f>HYPERLINK("http://kyu.snu.ac.kr/sdhj/index.jsp?type=hj/GK14657_00IH_0001_0030.jpg","1777_각북면_30")</f>
        <v>1777_각북면_30</v>
      </c>
      <c r="B2272" s="2">
        <v>1777</v>
      </c>
      <c r="C2272" s="2" t="s">
        <v>12868</v>
      </c>
      <c r="D2272" s="2" t="s">
        <v>12865</v>
      </c>
      <c r="E2272" s="2">
        <v>2271</v>
      </c>
      <c r="F2272" s="1">
        <v>9</v>
      </c>
      <c r="G2272" s="1" t="s">
        <v>3599</v>
      </c>
      <c r="H2272" s="1" t="s">
        <v>7347</v>
      </c>
      <c r="I2272" s="1">
        <v>2</v>
      </c>
      <c r="L2272" s="1">
        <v>5</v>
      </c>
      <c r="M2272" s="2" t="s">
        <v>1354</v>
      </c>
      <c r="N2272" s="2" t="s">
        <v>12572</v>
      </c>
      <c r="T2272" s="1" t="s">
        <v>15262</v>
      </c>
      <c r="U2272" s="1" t="s">
        <v>109</v>
      </c>
      <c r="V2272" s="1" t="s">
        <v>7521</v>
      </c>
      <c r="Y2272" s="1" t="s">
        <v>3684</v>
      </c>
      <c r="Z2272" s="1" t="s">
        <v>8966</v>
      </c>
      <c r="AC2272" s="1">
        <v>42</v>
      </c>
      <c r="AD2272" s="1" t="s">
        <v>348</v>
      </c>
      <c r="AE2272" s="1" t="s">
        <v>9645</v>
      </c>
    </row>
    <row r="2273" spans="1:72" ht="13.5" customHeight="1">
      <c r="A2273" s="3" t="str">
        <f>HYPERLINK("http://kyu.snu.ac.kr/sdhj/index.jsp?type=hj/GK14657_00IH_0001_0030.jpg","1777_각북면_30")</f>
        <v>1777_각북면_30</v>
      </c>
      <c r="B2273" s="2">
        <v>1777</v>
      </c>
      <c r="C2273" s="2" t="s">
        <v>12868</v>
      </c>
      <c r="D2273" s="2" t="s">
        <v>12865</v>
      </c>
      <c r="E2273" s="2">
        <v>2272</v>
      </c>
      <c r="F2273" s="1">
        <v>9</v>
      </c>
      <c r="G2273" s="1" t="s">
        <v>3599</v>
      </c>
      <c r="H2273" s="1" t="s">
        <v>7347</v>
      </c>
      <c r="I2273" s="1">
        <v>2</v>
      </c>
      <c r="L2273" s="1">
        <v>5</v>
      </c>
      <c r="M2273" s="2" t="s">
        <v>1354</v>
      </c>
      <c r="N2273" s="2" t="s">
        <v>12572</v>
      </c>
      <c r="T2273" s="1" t="s">
        <v>15262</v>
      </c>
      <c r="U2273" s="1" t="s">
        <v>109</v>
      </c>
      <c r="V2273" s="1" t="s">
        <v>7521</v>
      </c>
      <c r="Y2273" s="1" t="s">
        <v>855</v>
      </c>
      <c r="Z2273" s="1" t="s">
        <v>8850</v>
      </c>
      <c r="AC2273" s="1">
        <v>35</v>
      </c>
      <c r="AD2273" s="1" t="s">
        <v>291</v>
      </c>
      <c r="AE2273" s="1" t="s">
        <v>9641</v>
      </c>
    </row>
    <row r="2274" spans="1:72" ht="13.5" customHeight="1">
      <c r="A2274" s="3" t="str">
        <f>HYPERLINK("http://kyu.snu.ac.kr/sdhj/index.jsp?type=hj/GK14657_00IH_0001_0030.jpg","1777_각북면_30")</f>
        <v>1777_각북면_30</v>
      </c>
      <c r="B2274" s="2">
        <v>1777</v>
      </c>
      <c r="C2274" s="2" t="s">
        <v>12868</v>
      </c>
      <c r="D2274" s="2" t="s">
        <v>12865</v>
      </c>
      <c r="E2274" s="2">
        <v>2273</v>
      </c>
      <c r="F2274" s="1">
        <v>9</v>
      </c>
      <c r="G2274" s="1" t="s">
        <v>3599</v>
      </c>
      <c r="H2274" s="1" t="s">
        <v>7347</v>
      </c>
      <c r="I2274" s="1">
        <v>3</v>
      </c>
      <c r="J2274" s="1" t="s">
        <v>3685</v>
      </c>
      <c r="K2274" s="1" t="s">
        <v>12898</v>
      </c>
      <c r="L2274" s="1">
        <v>1</v>
      </c>
      <c r="M2274" s="2" t="s">
        <v>3685</v>
      </c>
      <c r="N2274" s="2" t="s">
        <v>12898</v>
      </c>
      <c r="T2274" s="1" t="s">
        <v>12957</v>
      </c>
      <c r="W2274" s="1" t="s">
        <v>73</v>
      </c>
      <c r="X2274" s="1" t="s">
        <v>12958</v>
      </c>
      <c r="Y2274" s="1" t="s">
        <v>3686</v>
      </c>
      <c r="Z2274" s="1" t="s">
        <v>8965</v>
      </c>
      <c r="AC2274" s="1">
        <v>44</v>
      </c>
      <c r="AD2274" s="1" t="s">
        <v>102</v>
      </c>
      <c r="AE2274" s="1" t="s">
        <v>9629</v>
      </c>
      <c r="AJ2274" s="1" t="s">
        <v>17</v>
      </c>
      <c r="AK2274" s="1" t="s">
        <v>9765</v>
      </c>
      <c r="AL2274" s="1" t="s">
        <v>76</v>
      </c>
      <c r="AM2274" s="1" t="s">
        <v>14465</v>
      </c>
      <c r="AT2274" s="1" t="s">
        <v>37</v>
      </c>
      <c r="AU2274" s="1" t="s">
        <v>7529</v>
      </c>
      <c r="AV2274" s="1" t="s">
        <v>3687</v>
      </c>
      <c r="AW2274" s="1" t="s">
        <v>7779</v>
      </c>
      <c r="BG2274" s="1" t="s">
        <v>37</v>
      </c>
      <c r="BH2274" s="1" t="s">
        <v>7529</v>
      </c>
      <c r="BI2274" s="1" t="s">
        <v>1755</v>
      </c>
      <c r="BJ2274" s="1" t="s">
        <v>9401</v>
      </c>
      <c r="BK2274" s="1" t="s">
        <v>37</v>
      </c>
      <c r="BL2274" s="1" t="s">
        <v>7529</v>
      </c>
      <c r="BM2274" s="1" t="s">
        <v>1251</v>
      </c>
      <c r="BN2274" s="1" t="s">
        <v>7780</v>
      </c>
      <c r="BO2274" s="1" t="s">
        <v>37</v>
      </c>
      <c r="BP2274" s="1" t="s">
        <v>7529</v>
      </c>
      <c r="BQ2274" s="1" t="s">
        <v>3688</v>
      </c>
      <c r="BR2274" s="1" t="s">
        <v>12346</v>
      </c>
      <c r="BS2274" s="1" t="s">
        <v>733</v>
      </c>
      <c r="BT2274" s="1" t="s">
        <v>9785</v>
      </c>
    </row>
    <row r="2275" spans="1:72" ht="13.5" customHeight="1">
      <c r="A2275" s="3" t="str">
        <f>HYPERLINK("http://kyu.snu.ac.kr/sdhj/index.jsp?type=hj/GK14657_00IH_0001_0030.jpg","1777_각북면_30")</f>
        <v>1777_각북면_30</v>
      </c>
      <c r="B2275" s="2">
        <v>1777</v>
      </c>
      <c r="C2275" s="2" t="s">
        <v>12868</v>
      </c>
      <c r="D2275" s="2" t="s">
        <v>12865</v>
      </c>
      <c r="E2275" s="2">
        <v>2274</v>
      </c>
      <c r="F2275" s="1">
        <v>9</v>
      </c>
      <c r="G2275" s="1" t="s">
        <v>3599</v>
      </c>
      <c r="H2275" s="1" t="s">
        <v>7347</v>
      </c>
      <c r="I2275" s="1">
        <v>3</v>
      </c>
      <c r="L2275" s="1">
        <v>1</v>
      </c>
      <c r="M2275" s="2" t="s">
        <v>3685</v>
      </c>
      <c r="N2275" s="2" t="s">
        <v>12898</v>
      </c>
      <c r="S2275" s="1" t="s">
        <v>47</v>
      </c>
      <c r="T2275" s="1" t="s">
        <v>179</v>
      </c>
      <c r="W2275" s="1" t="s">
        <v>791</v>
      </c>
      <c r="X2275" s="1" t="s">
        <v>7510</v>
      </c>
      <c r="Y2275" s="1" t="s">
        <v>210</v>
      </c>
      <c r="Z2275" s="1" t="s">
        <v>7726</v>
      </c>
      <c r="AC2275" s="1">
        <v>35</v>
      </c>
      <c r="AD2275" s="1" t="s">
        <v>291</v>
      </c>
      <c r="AE2275" s="1" t="s">
        <v>9641</v>
      </c>
      <c r="AJ2275" s="1" t="s">
        <v>17</v>
      </c>
      <c r="AK2275" s="1" t="s">
        <v>9765</v>
      </c>
      <c r="AL2275" s="1" t="s">
        <v>1290</v>
      </c>
      <c r="AM2275" s="1" t="s">
        <v>9774</v>
      </c>
      <c r="AT2275" s="1" t="s">
        <v>37</v>
      </c>
      <c r="AU2275" s="1" t="s">
        <v>7529</v>
      </c>
      <c r="AV2275" s="1" t="s">
        <v>3601</v>
      </c>
      <c r="AW2275" s="1" t="s">
        <v>8767</v>
      </c>
      <c r="BG2275" s="1" t="s">
        <v>37</v>
      </c>
      <c r="BH2275" s="1" t="s">
        <v>7529</v>
      </c>
      <c r="BI2275" s="1" t="s">
        <v>3689</v>
      </c>
      <c r="BJ2275" s="1" t="s">
        <v>10019</v>
      </c>
      <c r="BK2275" s="1" t="s">
        <v>37</v>
      </c>
      <c r="BL2275" s="1" t="s">
        <v>7529</v>
      </c>
      <c r="BM2275" s="1" t="s">
        <v>831</v>
      </c>
      <c r="BN2275" s="1" t="s">
        <v>8290</v>
      </c>
      <c r="BO2275" s="1" t="s">
        <v>37</v>
      </c>
      <c r="BP2275" s="1" t="s">
        <v>7529</v>
      </c>
      <c r="BQ2275" s="1" t="s">
        <v>3690</v>
      </c>
      <c r="BR2275" s="1" t="s">
        <v>12345</v>
      </c>
      <c r="BS2275" s="1" t="s">
        <v>50</v>
      </c>
      <c r="BT2275" s="1" t="s">
        <v>9712</v>
      </c>
    </row>
    <row r="2276" spans="1:72" ht="13.5" customHeight="1">
      <c r="A2276" s="3" t="str">
        <f>HYPERLINK("http://kyu.snu.ac.kr/sdhj/index.jsp?type=hj/GK14657_00IH_0001_0030.jpg","1777_각북면_30")</f>
        <v>1777_각북면_30</v>
      </c>
      <c r="B2276" s="2">
        <v>1777</v>
      </c>
      <c r="C2276" s="2" t="s">
        <v>12868</v>
      </c>
      <c r="D2276" s="2" t="s">
        <v>12865</v>
      </c>
      <c r="E2276" s="2">
        <v>2275</v>
      </c>
      <c r="F2276" s="1">
        <v>9</v>
      </c>
      <c r="G2276" s="1" t="s">
        <v>3599</v>
      </c>
      <c r="H2276" s="1" t="s">
        <v>7347</v>
      </c>
      <c r="I2276" s="1">
        <v>3</v>
      </c>
      <c r="L2276" s="1">
        <v>1</v>
      </c>
      <c r="M2276" s="2" t="s">
        <v>3685</v>
      </c>
      <c r="N2276" s="2" t="s">
        <v>12898</v>
      </c>
      <c r="S2276" s="1" t="s">
        <v>67</v>
      </c>
      <c r="T2276" s="1" t="s">
        <v>5121</v>
      </c>
      <c r="AC2276" s="1">
        <v>12</v>
      </c>
      <c r="AD2276" s="1" t="s">
        <v>344</v>
      </c>
      <c r="AE2276" s="1" t="s">
        <v>9647</v>
      </c>
    </row>
    <row r="2277" spans="1:72" ht="13.5" customHeight="1">
      <c r="A2277" s="3" t="str">
        <f>HYPERLINK("http://kyu.snu.ac.kr/sdhj/index.jsp?type=hj/GK14657_00IH_0001_0030.jpg","1777_각북면_30")</f>
        <v>1777_각북면_30</v>
      </c>
      <c r="B2277" s="2">
        <v>1777</v>
      </c>
      <c r="C2277" s="2" t="s">
        <v>12868</v>
      </c>
      <c r="D2277" s="2" t="s">
        <v>12865</v>
      </c>
      <c r="E2277" s="2">
        <v>2276</v>
      </c>
      <c r="F2277" s="1">
        <v>9</v>
      </c>
      <c r="G2277" s="1" t="s">
        <v>3599</v>
      </c>
      <c r="H2277" s="1" t="s">
        <v>7347</v>
      </c>
      <c r="I2277" s="1">
        <v>3</v>
      </c>
      <c r="L2277" s="1">
        <v>1</v>
      </c>
      <c r="M2277" s="2" t="s">
        <v>3685</v>
      </c>
      <c r="N2277" s="2" t="s">
        <v>12898</v>
      </c>
      <c r="T2277" s="1" t="s">
        <v>15262</v>
      </c>
      <c r="U2277" s="1" t="s">
        <v>109</v>
      </c>
      <c r="V2277" s="1" t="s">
        <v>7521</v>
      </c>
      <c r="Y2277" s="1" t="s">
        <v>113</v>
      </c>
      <c r="Z2277" s="1" t="s">
        <v>7749</v>
      </c>
      <c r="AC2277" s="1">
        <v>35</v>
      </c>
      <c r="AD2277" s="1" t="s">
        <v>291</v>
      </c>
      <c r="AE2277" s="1" t="s">
        <v>9641</v>
      </c>
    </row>
    <row r="2278" spans="1:72" ht="13.5" customHeight="1">
      <c r="A2278" s="3" t="str">
        <f>HYPERLINK("http://kyu.snu.ac.kr/sdhj/index.jsp?type=hj/GK14657_00IH_0001_0030.jpg","1777_각북면_30")</f>
        <v>1777_각북면_30</v>
      </c>
      <c r="B2278" s="2">
        <v>1777</v>
      </c>
      <c r="C2278" s="2" t="s">
        <v>12868</v>
      </c>
      <c r="D2278" s="2" t="s">
        <v>12865</v>
      </c>
      <c r="E2278" s="2">
        <v>2277</v>
      </c>
      <c r="F2278" s="1">
        <v>9</v>
      </c>
      <c r="G2278" s="1" t="s">
        <v>3599</v>
      </c>
      <c r="H2278" s="1" t="s">
        <v>7347</v>
      </c>
      <c r="I2278" s="1">
        <v>3</v>
      </c>
      <c r="L2278" s="1">
        <v>1</v>
      </c>
      <c r="M2278" s="2" t="s">
        <v>3685</v>
      </c>
      <c r="N2278" s="2" t="s">
        <v>12898</v>
      </c>
      <c r="S2278" s="1" t="s">
        <v>112</v>
      </c>
      <c r="T2278" s="1" t="s">
        <v>15263</v>
      </c>
      <c r="U2278" s="1" t="s">
        <v>138</v>
      </c>
      <c r="V2278" s="1" t="s">
        <v>7522</v>
      </c>
      <c r="Y2278" s="1" t="s">
        <v>630</v>
      </c>
      <c r="Z2278" s="1" t="s">
        <v>7868</v>
      </c>
      <c r="AC2278" s="1">
        <v>60</v>
      </c>
      <c r="AD2278" s="1" t="s">
        <v>245</v>
      </c>
      <c r="AE2278" s="1" t="s">
        <v>9653</v>
      </c>
      <c r="AF2278" s="1" t="s">
        <v>71</v>
      </c>
      <c r="AG2278" s="1" t="s">
        <v>9052</v>
      </c>
    </row>
    <row r="2279" spans="1:72" ht="13.5" customHeight="1">
      <c r="A2279" s="3" t="str">
        <f>HYPERLINK("http://kyu.snu.ac.kr/sdhj/index.jsp?type=hj/GK14657_00IH_0001_0030.jpg","1777_각북면_30")</f>
        <v>1777_각북면_30</v>
      </c>
      <c r="B2279" s="2">
        <v>1777</v>
      </c>
      <c r="C2279" s="2" t="s">
        <v>12868</v>
      </c>
      <c r="D2279" s="2" t="s">
        <v>12865</v>
      </c>
      <c r="E2279" s="2">
        <v>2278</v>
      </c>
      <c r="F2279" s="1">
        <v>9</v>
      </c>
      <c r="G2279" s="1" t="s">
        <v>3599</v>
      </c>
      <c r="H2279" s="1" t="s">
        <v>7347</v>
      </c>
      <c r="I2279" s="1">
        <v>3</v>
      </c>
      <c r="L2279" s="1">
        <v>2</v>
      </c>
      <c r="M2279" s="2" t="s">
        <v>13615</v>
      </c>
      <c r="N2279" s="2" t="s">
        <v>13616</v>
      </c>
      <c r="T2279" s="1" t="s">
        <v>12957</v>
      </c>
      <c r="U2279" s="1" t="s">
        <v>174</v>
      </c>
      <c r="V2279" s="1" t="s">
        <v>7523</v>
      </c>
      <c r="W2279" s="1" t="s">
        <v>1105</v>
      </c>
      <c r="X2279" s="1" t="s">
        <v>7676</v>
      </c>
      <c r="Y2279" s="1" t="s">
        <v>3691</v>
      </c>
      <c r="Z2279" s="1" t="s">
        <v>8964</v>
      </c>
      <c r="AC2279" s="1">
        <v>48</v>
      </c>
      <c r="AD2279" s="1" t="s">
        <v>334</v>
      </c>
      <c r="AE2279" s="1" t="s">
        <v>9662</v>
      </c>
      <c r="AJ2279" s="1" t="s">
        <v>17</v>
      </c>
      <c r="AK2279" s="1" t="s">
        <v>9765</v>
      </c>
      <c r="AL2279" s="1" t="s">
        <v>471</v>
      </c>
      <c r="AM2279" s="1" t="s">
        <v>9770</v>
      </c>
      <c r="AT2279" s="1" t="s">
        <v>492</v>
      </c>
      <c r="AU2279" s="1" t="s">
        <v>7525</v>
      </c>
      <c r="AV2279" s="1" t="s">
        <v>2456</v>
      </c>
      <c r="AW2279" s="1" t="s">
        <v>8297</v>
      </c>
      <c r="BG2279" s="1" t="s">
        <v>492</v>
      </c>
      <c r="BH2279" s="1" t="s">
        <v>7525</v>
      </c>
      <c r="BI2279" s="1" t="s">
        <v>3643</v>
      </c>
      <c r="BJ2279" s="1" t="s">
        <v>10330</v>
      </c>
      <c r="BK2279" s="1" t="s">
        <v>492</v>
      </c>
      <c r="BL2279" s="1" t="s">
        <v>7525</v>
      </c>
      <c r="BM2279" s="1" t="s">
        <v>3609</v>
      </c>
      <c r="BN2279" s="1" t="s">
        <v>11087</v>
      </c>
      <c r="BO2279" s="1" t="s">
        <v>79</v>
      </c>
      <c r="BP2279" s="1" t="s">
        <v>9844</v>
      </c>
      <c r="BQ2279" s="1" t="s">
        <v>3692</v>
      </c>
      <c r="BR2279" s="1" t="s">
        <v>12344</v>
      </c>
      <c r="BS2279" s="1" t="s">
        <v>647</v>
      </c>
      <c r="BT2279" s="1" t="s">
        <v>9725</v>
      </c>
    </row>
    <row r="2280" spans="1:72" ht="13.5" customHeight="1">
      <c r="A2280" s="3" t="str">
        <f>HYPERLINK("http://kyu.snu.ac.kr/sdhj/index.jsp?type=hj/GK14657_00IH_0001_0030.jpg","1777_각북면_30")</f>
        <v>1777_각북면_30</v>
      </c>
      <c r="B2280" s="2">
        <v>1777</v>
      </c>
      <c r="C2280" s="2" t="s">
        <v>12868</v>
      </c>
      <c r="D2280" s="2" t="s">
        <v>12865</v>
      </c>
      <c r="E2280" s="2">
        <v>2279</v>
      </c>
      <c r="F2280" s="1">
        <v>9</v>
      </c>
      <c r="G2280" s="1" t="s">
        <v>3599</v>
      </c>
      <c r="H2280" s="1" t="s">
        <v>7347</v>
      </c>
      <c r="I2280" s="1">
        <v>3</v>
      </c>
      <c r="L2280" s="1">
        <v>2</v>
      </c>
      <c r="M2280" s="2" t="s">
        <v>13615</v>
      </c>
      <c r="N2280" s="2" t="s">
        <v>13616</v>
      </c>
      <c r="S2280" s="1" t="s">
        <v>47</v>
      </c>
      <c r="T2280" s="1" t="s">
        <v>179</v>
      </c>
      <c r="W2280" s="1" t="s">
        <v>38</v>
      </c>
      <c r="X2280" s="1" t="s">
        <v>12968</v>
      </c>
      <c r="Y2280" s="1" t="s">
        <v>101</v>
      </c>
      <c r="Z2280" s="1" t="s">
        <v>7731</v>
      </c>
      <c r="AC2280" s="1">
        <v>43</v>
      </c>
      <c r="AD2280" s="1" t="s">
        <v>176</v>
      </c>
      <c r="AE2280" s="1" t="s">
        <v>9648</v>
      </c>
      <c r="AJ2280" s="1" t="s">
        <v>465</v>
      </c>
      <c r="AK2280" s="1" t="s">
        <v>9766</v>
      </c>
      <c r="AL2280" s="1" t="s">
        <v>546</v>
      </c>
      <c r="AM2280" s="1" t="s">
        <v>9815</v>
      </c>
      <c r="AT2280" s="1" t="s">
        <v>79</v>
      </c>
      <c r="AU2280" s="1" t="s">
        <v>9844</v>
      </c>
      <c r="AV2280" s="1" t="s">
        <v>3693</v>
      </c>
      <c r="AW2280" s="1" t="s">
        <v>10340</v>
      </c>
      <c r="BG2280" s="1" t="s">
        <v>79</v>
      </c>
      <c r="BH2280" s="1" t="s">
        <v>9844</v>
      </c>
      <c r="BI2280" s="1" t="s">
        <v>3694</v>
      </c>
      <c r="BJ2280" s="1" t="s">
        <v>11094</v>
      </c>
      <c r="BK2280" s="1" t="s">
        <v>79</v>
      </c>
      <c r="BL2280" s="1" t="s">
        <v>9844</v>
      </c>
      <c r="BM2280" s="1" t="s">
        <v>3695</v>
      </c>
      <c r="BN2280" s="1" t="s">
        <v>8655</v>
      </c>
      <c r="BO2280" s="1" t="s">
        <v>79</v>
      </c>
      <c r="BP2280" s="1" t="s">
        <v>9844</v>
      </c>
      <c r="BQ2280" s="1" t="s">
        <v>3696</v>
      </c>
      <c r="BR2280" s="1" t="s">
        <v>12336</v>
      </c>
      <c r="BS2280" s="1" t="s">
        <v>3663</v>
      </c>
      <c r="BT2280" s="1" t="s">
        <v>9786</v>
      </c>
    </row>
    <row r="2281" spans="1:72" ht="13.5" customHeight="1">
      <c r="A2281" s="3" t="str">
        <f>HYPERLINK("http://kyu.snu.ac.kr/sdhj/index.jsp?type=hj/GK14657_00IH_0001_0030.jpg","1777_각북면_30")</f>
        <v>1777_각북면_30</v>
      </c>
      <c r="B2281" s="2">
        <v>1777</v>
      </c>
      <c r="C2281" s="2" t="s">
        <v>12868</v>
      </c>
      <c r="D2281" s="2" t="s">
        <v>12865</v>
      </c>
      <c r="E2281" s="2">
        <v>2280</v>
      </c>
      <c r="F2281" s="1">
        <v>9</v>
      </c>
      <c r="G2281" s="1" t="s">
        <v>3599</v>
      </c>
      <c r="H2281" s="1" t="s">
        <v>7347</v>
      </c>
      <c r="I2281" s="1">
        <v>3</v>
      </c>
      <c r="L2281" s="1">
        <v>2</v>
      </c>
      <c r="M2281" s="2" t="s">
        <v>13615</v>
      </c>
      <c r="N2281" s="2" t="s">
        <v>13616</v>
      </c>
      <c r="S2281" s="1" t="s">
        <v>67</v>
      </c>
      <c r="T2281" s="1" t="s">
        <v>5121</v>
      </c>
      <c r="AC2281" s="1">
        <v>12</v>
      </c>
      <c r="AD2281" s="1" t="s">
        <v>344</v>
      </c>
      <c r="AE2281" s="1" t="s">
        <v>9647</v>
      </c>
      <c r="AF2281" s="1" t="s">
        <v>71</v>
      </c>
      <c r="AG2281" s="1" t="s">
        <v>9052</v>
      </c>
    </row>
    <row r="2282" spans="1:72" ht="13.5" customHeight="1">
      <c r="A2282" s="3" t="str">
        <f>HYPERLINK("http://kyu.snu.ac.kr/sdhj/index.jsp?type=hj/GK14657_00IH_0001_0030.jpg","1777_각북면_30")</f>
        <v>1777_각북면_30</v>
      </c>
      <c r="B2282" s="2">
        <v>1777</v>
      </c>
      <c r="C2282" s="2" t="s">
        <v>12868</v>
      </c>
      <c r="D2282" s="2" t="s">
        <v>12865</v>
      </c>
      <c r="E2282" s="2">
        <v>2281</v>
      </c>
      <c r="F2282" s="1">
        <v>9</v>
      </c>
      <c r="G2282" s="1" t="s">
        <v>3599</v>
      </c>
      <c r="H2282" s="1" t="s">
        <v>7347</v>
      </c>
      <c r="I2282" s="1">
        <v>3</v>
      </c>
      <c r="L2282" s="1">
        <v>2</v>
      </c>
      <c r="M2282" s="2" t="s">
        <v>13615</v>
      </c>
      <c r="N2282" s="2" t="s">
        <v>13616</v>
      </c>
      <c r="T2282" s="1" t="s">
        <v>15262</v>
      </c>
      <c r="U2282" s="1" t="s">
        <v>138</v>
      </c>
      <c r="V2282" s="1" t="s">
        <v>7522</v>
      </c>
      <c r="Y2282" s="1" t="s">
        <v>3697</v>
      </c>
      <c r="Z2282" s="1" t="s">
        <v>8963</v>
      </c>
      <c r="AC2282" s="1">
        <v>87</v>
      </c>
      <c r="AD2282" s="1" t="s">
        <v>91</v>
      </c>
      <c r="AE2282" s="1" t="s">
        <v>9654</v>
      </c>
    </row>
    <row r="2283" spans="1:72" ht="13.5" customHeight="1">
      <c r="A2283" s="3" t="str">
        <f>HYPERLINK("http://kyu.snu.ac.kr/sdhj/index.jsp?type=hj/GK14657_00IH_0001_0030.jpg","1777_각북면_30")</f>
        <v>1777_각북면_30</v>
      </c>
      <c r="B2283" s="2">
        <v>1777</v>
      </c>
      <c r="C2283" s="2" t="s">
        <v>12868</v>
      </c>
      <c r="D2283" s="2" t="s">
        <v>12865</v>
      </c>
      <c r="E2283" s="2">
        <v>2282</v>
      </c>
      <c r="F2283" s="1">
        <v>9</v>
      </c>
      <c r="G2283" s="1" t="s">
        <v>3599</v>
      </c>
      <c r="H2283" s="1" t="s">
        <v>7347</v>
      </c>
      <c r="I2283" s="1">
        <v>3</v>
      </c>
      <c r="L2283" s="1">
        <v>2</v>
      </c>
      <c r="M2283" s="2" t="s">
        <v>13615</v>
      </c>
      <c r="N2283" s="2" t="s">
        <v>13616</v>
      </c>
      <c r="T2283" s="1" t="s">
        <v>15262</v>
      </c>
      <c r="U2283" s="1" t="s">
        <v>109</v>
      </c>
      <c r="V2283" s="1" t="s">
        <v>7521</v>
      </c>
      <c r="Y2283" s="1" t="s">
        <v>3698</v>
      </c>
      <c r="Z2283" s="1" t="s">
        <v>8962</v>
      </c>
      <c r="AC2283" s="1">
        <v>35</v>
      </c>
      <c r="AD2283" s="1" t="s">
        <v>291</v>
      </c>
      <c r="AE2283" s="1" t="s">
        <v>9641</v>
      </c>
      <c r="AF2283" s="1" t="s">
        <v>71</v>
      </c>
      <c r="AG2283" s="1" t="s">
        <v>9052</v>
      </c>
    </row>
    <row r="2284" spans="1:72" ht="13.5" customHeight="1">
      <c r="A2284" s="3" t="str">
        <f>HYPERLINK("http://kyu.snu.ac.kr/sdhj/index.jsp?type=hj/GK14657_00IH_0001_0030.jpg","1777_각북면_30")</f>
        <v>1777_각북면_30</v>
      </c>
      <c r="B2284" s="2">
        <v>1777</v>
      </c>
      <c r="C2284" s="2" t="s">
        <v>12868</v>
      </c>
      <c r="D2284" s="2" t="s">
        <v>12865</v>
      </c>
      <c r="E2284" s="2">
        <v>2283</v>
      </c>
      <c r="F2284" s="1">
        <v>9</v>
      </c>
      <c r="G2284" s="1" t="s">
        <v>3599</v>
      </c>
      <c r="H2284" s="1" t="s">
        <v>7347</v>
      </c>
      <c r="I2284" s="1">
        <v>3</v>
      </c>
      <c r="L2284" s="1">
        <v>3</v>
      </c>
      <c r="M2284" s="2" t="s">
        <v>13617</v>
      </c>
      <c r="N2284" s="2" t="s">
        <v>13618</v>
      </c>
      <c r="O2284" s="1" t="s">
        <v>6</v>
      </c>
      <c r="P2284" s="1" t="s">
        <v>7461</v>
      </c>
      <c r="T2284" s="1" t="s">
        <v>12957</v>
      </c>
      <c r="U2284" s="1" t="s">
        <v>219</v>
      </c>
      <c r="V2284" s="1" t="s">
        <v>7531</v>
      </c>
      <c r="W2284" s="1" t="s">
        <v>73</v>
      </c>
      <c r="X2284" s="1" t="s">
        <v>12958</v>
      </c>
      <c r="Y2284" s="1" t="s">
        <v>352</v>
      </c>
      <c r="Z2284" s="1" t="s">
        <v>8961</v>
      </c>
      <c r="AC2284" s="1">
        <v>45</v>
      </c>
      <c r="AD2284" s="1" t="s">
        <v>306</v>
      </c>
      <c r="AE2284" s="1" t="s">
        <v>9664</v>
      </c>
      <c r="AJ2284" s="1" t="s">
        <v>17</v>
      </c>
      <c r="AK2284" s="1" t="s">
        <v>9765</v>
      </c>
      <c r="AL2284" s="1" t="s">
        <v>2654</v>
      </c>
      <c r="AM2284" s="1" t="s">
        <v>9779</v>
      </c>
      <c r="AT2284" s="1" t="s">
        <v>219</v>
      </c>
      <c r="AU2284" s="1" t="s">
        <v>7531</v>
      </c>
      <c r="AV2284" s="1" t="s">
        <v>3647</v>
      </c>
      <c r="AW2284" s="1" t="s">
        <v>8981</v>
      </c>
      <c r="BG2284" s="1" t="s">
        <v>77</v>
      </c>
      <c r="BH2284" s="1" t="s">
        <v>7576</v>
      </c>
      <c r="BI2284" s="1" t="s">
        <v>3648</v>
      </c>
      <c r="BJ2284" s="1" t="s">
        <v>10344</v>
      </c>
      <c r="BK2284" s="1" t="s">
        <v>37</v>
      </c>
      <c r="BL2284" s="1" t="s">
        <v>7529</v>
      </c>
      <c r="BM2284" s="1" t="s">
        <v>3649</v>
      </c>
      <c r="BN2284" s="1" t="s">
        <v>11095</v>
      </c>
      <c r="BO2284" s="1" t="s">
        <v>235</v>
      </c>
      <c r="BP2284" s="1" t="s">
        <v>7607</v>
      </c>
      <c r="BQ2284" s="1" t="s">
        <v>3699</v>
      </c>
      <c r="BR2284" s="1" t="s">
        <v>12343</v>
      </c>
      <c r="BS2284" s="1" t="s">
        <v>754</v>
      </c>
      <c r="BT2284" s="1" t="s">
        <v>9733</v>
      </c>
    </row>
    <row r="2285" spans="1:72" ht="13.5" customHeight="1">
      <c r="A2285" s="3" t="str">
        <f>HYPERLINK("http://kyu.snu.ac.kr/sdhj/index.jsp?type=hj/GK14657_00IH_0001_0030.jpg","1777_각북면_30")</f>
        <v>1777_각북면_30</v>
      </c>
      <c r="B2285" s="2">
        <v>1777</v>
      </c>
      <c r="C2285" s="2" t="s">
        <v>12868</v>
      </c>
      <c r="D2285" s="2" t="s">
        <v>12865</v>
      </c>
      <c r="E2285" s="2">
        <v>2284</v>
      </c>
      <c r="F2285" s="1">
        <v>9</v>
      </c>
      <c r="G2285" s="1" t="s">
        <v>3599</v>
      </c>
      <c r="H2285" s="1" t="s">
        <v>7347</v>
      </c>
      <c r="I2285" s="1">
        <v>3</v>
      </c>
      <c r="L2285" s="1">
        <v>3</v>
      </c>
      <c r="M2285" s="2" t="s">
        <v>13617</v>
      </c>
      <c r="N2285" s="2" t="s">
        <v>13618</v>
      </c>
      <c r="S2285" s="1" t="s">
        <v>47</v>
      </c>
      <c r="T2285" s="1" t="s">
        <v>179</v>
      </c>
      <c r="W2285" s="1" t="s">
        <v>48</v>
      </c>
      <c r="X2285" s="1" t="s">
        <v>7670</v>
      </c>
      <c r="Y2285" s="1" t="s">
        <v>210</v>
      </c>
      <c r="Z2285" s="1" t="s">
        <v>7726</v>
      </c>
      <c r="AC2285" s="1">
        <v>45</v>
      </c>
      <c r="AD2285" s="1" t="s">
        <v>306</v>
      </c>
      <c r="AE2285" s="1" t="s">
        <v>9664</v>
      </c>
      <c r="AJ2285" s="1" t="s">
        <v>17</v>
      </c>
      <c r="AK2285" s="1" t="s">
        <v>9765</v>
      </c>
      <c r="AL2285" s="1" t="s">
        <v>50</v>
      </c>
      <c r="AM2285" s="1" t="s">
        <v>9712</v>
      </c>
      <c r="AT2285" s="1" t="s">
        <v>37</v>
      </c>
      <c r="AU2285" s="1" t="s">
        <v>7529</v>
      </c>
      <c r="AV2285" s="1" t="s">
        <v>3700</v>
      </c>
      <c r="AW2285" s="1" t="s">
        <v>9984</v>
      </c>
      <c r="BG2285" s="1" t="s">
        <v>53</v>
      </c>
      <c r="BH2285" s="1" t="s">
        <v>7653</v>
      </c>
      <c r="BI2285" s="1" t="s">
        <v>3701</v>
      </c>
      <c r="BJ2285" s="1" t="s">
        <v>11093</v>
      </c>
      <c r="BK2285" s="1" t="s">
        <v>37</v>
      </c>
      <c r="BL2285" s="1" t="s">
        <v>7529</v>
      </c>
      <c r="BM2285" s="1" t="s">
        <v>3702</v>
      </c>
      <c r="BN2285" s="1" t="s">
        <v>8519</v>
      </c>
      <c r="BO2285" s="1" t="s">
        <v>154</v>
      </c>
      <c r="BP2285" s="1" t="s">
        <v>10750</v>
      </c>
      <c r="BQ2285" s="1" t="s">
        <v>3703</v>
      </c>
      <c r="BR2285" s="1" t="s">
        <v>12342</v>
      </c>
      <c r="BS2285" s="1" t="s">
        <v>432</v>
      </c>
      <c r="BT2285" s="1" t="s">
        <v>9776</v>
      </c>
    </row>
    <row r="2286" spans="1:72" ht="13.5" customHeight="1">
      <c r="A2286" s="3" t="str">
        <f>HYPERLINK("http://kyu.snu.ac.kr/sdhj/index.jsp?type=hj/GK14657_00IH_0001_0030.jpg","1777_각북면_30")</f>
        <v>1777_각북면_30</v>
      </c>
      <c r="B2286" s="2">
        <v>1777</v>
      </c>
      <c r="C2286" s="2" t="s">
        <v>12868</v>
      </c>
      <c r="D2286" s="2" t="s">
        <v>12865</v>
      </c>
      <c r="E2286" s="2">
        <v>2285</v>
      </c>
      <c r="F2286" s="1">
        <v>9</v>
      </c>
      <c r="G2286" s="1" t="s">
        <v>3599</v>
      </c>
      <c r="H2286" s="1" t="s">
        <v>7347</v>
      </c>
      <c r="I2286" s="1">
        <v>3</v>
      </c>
      <c r="L2286" s="1">
        <v>3</v>
      </c>
      <c r="M2286" s="2" t="s">
        <v>13617</v>
      </c>
      <c r="N2286" s="2" t="s">
        <v>13618</v>
      </c>
      <c r="S2286" s="1" t="s">
        <v>67</v>
      </c>
      <c r="T2286" s="1" t="s">
        <v>5121</v>
      </c>
      <c r="AC2286" s="1">
        <v>13</v>
      </c>
      <c r="AD2286" s="1" t="s">
        <v>40</v>
      </c>
      <c r="AE2286" s="1" t="s">
        <v>9663</v>
      </c>
    </row>
    <row r="2287" spans="1:72" ht="13.5" customHeight="1">
      <c r="A2287" s="3" t="str">
        <f>HYPERLINK("http://kyu.snu.ac.kr/sdhj/index.jsp?type=hj/GK14657_00IH_0001_0030.jpg","1777_각북면_30")</f>
        <v>1777_각북면_30</v>
      </c>
      <c r="B2287" s="2">
        <v>1777</v>
      </c>
      <c r="C2287" s="2" t="s">
        <v>12868</v>
      </c>
      <c r="D2287" s="2" t="s">
        <v>12865</v>
      </c>
      <c r="E2287" s="2">
        <v>2286</v>
      </c>
      <c r="F2287" s="1">
        <v>9</v>
      </c>
      <c r="G2287" s="1" t="s">
        <v>3599</v>
      </c>
      <c r="H2287" s="1" t="s">
        <v>7347</v>
      </c>
      <c r="I2287" s="1">
        <v>3</v>
      </c>
      <c r="L2287" s="1">
        <v>3</v>
      </c>
      <c r="M2287" s="2" t="s">
        <v>13617</v>
      </c>
      <c r="N2287" s="2" t="s">
        <v>13618</v>
      </c>
      <c r="S2287" s="1" t="s">
        <v>67</v>
      </c>
      <c r="T2287" s="1" t="s">
        <v>5121</v>
      </c>
      <c r="AC2287" s="1">
        <v>17</v>
      </c>
      <c r="AD2287" s="1" t="s">
        <v>68</v>
      </c>
      <c r="AE2287" s="1" t="s">
        <v>9623</v>
      </c>
    </row>
    <row r="2288" spans="1:72" ht="13.5" customHeight="1">
      <c r="A2288" s="3" t="str">
        <f>HYPERLINK("http://kyu.snu.ac.kr/sdhj/index.jsp?type=hj/GK14657_00IH_0001_0030.jpg","1777_각북면_30")</f>
        <v>1777_각북면_30</v>
      </c>
      <c r="B2288" s="2">
        <v>1777</v>
      </c>
      <c r="C2288" s="2" t="s">
        <v>12868</v>
      </c>
      <c r="D2288" s="2" t="s">
        <v>12865</v>
      </c>
      <c r="E2288" s="2">
        <v>2287</v>
      </c>
      <c r="F2288" s="1">
        <v>9</v>
      </c>
      <c r="G2288" s="1" t="s">
        <v>3599</v>
      </c>
      <c r="H2288" s="1" t="s">
        <v>7347</v>
      </c>
      <c r="I2288" s="1">
        <v>3</v>
      </c>
      <c r="L2288" s="1">
        <v>4</v>
      </c>
      <c r="M2288" s="2" t="s">
        <v>13619</v>
      </c>
      <c r="N2288" s="2" t="s">
        <v>15280</v>
      </c>
      <c r="T2288" s="1" t="s">
        <v>12957</v>
      </c>
      <c r="U2288" s="1" t="s">
        <v>174</v>
      </c>
      <c r="V2288" s="1" t="s">
        <v>7523</v>
      </c>
      <c r="W2288" s="1" t="s">
        <v>38</v>
      </c>
      <c r="X2288" s="1" t="s">
        <v>12968</v>
      </c>
      <c r="Y2288" s="1" t="s">
        <v>3704</v>
      </c>
      <c r="Z2288" s="1" t="s">
        <v>15281</v>
      </c>
      <c r="AC2288" s="1">
        <v>60</v>
      </c>
      <c r="AD2288" s="1" t="s">
        <v>539</v>
      </c>
      <c r="AE2288" s="1" t="s">
        <v>9669</v>
      </c>
      <c r="AJ2288" s="1" t="s">
        <v>17</v>
      </c>
      <c r="AK2288" s="1" t="s">
        <v>9765</v>
      </c>
      <c r="AL2288" s="1" t="s">
        <v>466</v>
      </c>
      <c r="AM2288" s="1" t="s">
        <v>9798</v>
      </c>
      <c r="AT2288" s="1" t="s">
        <v>492</v>
      </c>
      <c r="AU2288" s="1" t="s">
        <v>7525</v>
      </c>
      <c r="AV2288" s="1" t="s">
        <v>3705</v>
      </c>
      <c r="AW2288" s="1" t="s">
        <v>10339</v>
      </c>
      <c r="BG2288" s="1" t="s">
        <v>492</v>
      </c>
      <c r="BH2288" s="1" t="s">
        <v>7525</v>
      </c>
      <c r="BI2288" s="1" t="s">
        <v>3706</v>
      </c>
      <c r="BJ2288" s="1" t="s">
        <v>11092</v>
      </c>
      <c r="BK2288" s="1" t="s">
        <v>492</v>
      </c>
      <c r="BL2288" s="1" t="s">
        <v>7525</v>
      </c>
      <c r="BM2288" s="1" t="s">
        <v>3707</v>
      </c>
      <c r="BN2288" s="1" t="s">
        <v>10007</v>
      </c>
      <c r="BO2288" s="1" t="s">
        <v>79</v>
      </c>
      <c r="BP2288" s="1" t="s">
        <v>9844</v>
      </c>
      <c r="BQ2288" s="1" t="s">
        <v>3708</v>
      </c>
      <c r="BR2288" s="1" t="s">
        <v>14730</v>
      </c>
      <c r="BS2288" s="1" t="s">
        <v>3709</v>
      </c>
      <c r="BT2288" s="1" t="s">
        <v>12692</v>
      </c>
    </row>
    <row r="2289" spans="1:72" ht="13.5" customHeight="1">
      <c r="A2289" s="3" t="str">
        <f>HYPERLINK("http://kyu.snu.ac.kr/sdhj/index.jsp?type=hj/GK14657_00IH_0001_0030.jpg","1777_각북면_30")</f>
        <v>1777_각북면_30</v>
      </c>
      <c r="B2289" s="2">
        <v>1777</v>
      </c>
      <c r="C2289" s="2" t="s">
        <v>12868</v>
      </c>
      <c r="D2289" s="2" t="s">
        <v>12865</v>
      </c>
      <c r="E2289" s="2">
        <v>2288</v>
      </c>
      <c r="F2289" s="1">
        <v>9</v>
      </c>
      <c r="G2289" s="1" t="s">
        <v>3599</v>
      </c>
      <c r="H2289" s="1" t="s">
        <v>7347</v>
      </c>
      <c r="I2289" s="1">
        <v>3</v>
      </c>
      <c r="L2289" s="1">
        <v>4</v>
      </c>
      <c r="M2289" s="2" t="s">
        <v>13619</v>
      </c>
      <c r="N2289" s="2" t="s">
        <v>15280</v>
      </c>
      <c r="S2289" s="1" t="s">
        <v>47</v>
      </c>
      <c r="T2289" s="1" t="s">
        <v>179</v>
      </c>
      <c r="W2289" s="1" t="s">
        <v>1105</v>
      </c>
      <c r="X2289" s="1" t="s">
        <v>7676</v>
      </c>
      <c r="Y2289" s="1" t="s">
        <v>101</v>
      </c>
      <c r="Z2289" s="1" t="s">
        <v>7731</v>
      </c>
      <c r="AC2289" s="1">
        <v>55</v>
      </c>
      <c r="AD2289" s="1" t="s">
        <v>75</v>
      </c>
      <c r="AE2289" s="1" t="s">
        <v>9665</v>
      </c>
      <c r="AJ2289" s="1" t="s">
        <v>17</v>
      </c>
      <c r="AK2289" s="1" t="s">
        <v>9765</v>
      </c>
      <c r="AL2289" s="1" t="s">
        <v>471</v>
      </c>
      <c r="AM2289" s="1" t="s">
        <v>9770</v>
      </c>
      <c r="AT2289" s="1" t="s">
        <v>492</v>
      </c>
      <c r="AU2289" s="1" t="s">
        <v>7525</v>
      </c>
      <c r="AV2289" s="1" t="s">
        <v>3710</v>
      </c>
      <c r="AW2289" s="1" t="s">
        <v>10338</v>
      </c>
      <c r="BG2289" s="1" t="s">
        <v>492</v>
      </c>
      <c r="BH2289" s="1" t="s">
        <v>7525</v>
      </c>
      <c r="BI2289" s="1" t="s">
        <v>3711</v>
      </c>
      <c r="BJ2289" s="1" t="s">
        <v>10337</v>
      </c>
      <c r="BK2289" s="1" t="s">
        <v>492</v>
      </c>
      <c r="BL2289" s="1" t="s">
        <v>7525</v>
      </c>
      <c r="BM2289" s="1" t="s">
        <v>3712</v>
      </c>
      <c r="BN2289" s="1" t="s">
        <v>8492</v>
      </c>
      <c r="BO2289" s="1" t="s">
        <v>79</v>
      </c>
      <c r="BP2289" s="1" t="s">
        <v>9844</v>
      </c>
      <c r="BQ2289" s="1" t="s">
        <v>3713</v>
      </c>
      <c r="BR2289" s="1" t="s">
        <v>12341</v>
      </c>
      <c r="BS2289" s="1" t="s">
        <v>363</v>
      </c>
      <c r="BT2289" s="1" t="s">
        <v>9713</v>
      </c>
    </row>
    <row r="2290" spans="1:72" ht="13.5" customHeight="1">
      <c r="A2290" s="3" t="str">
        <f>HYPERLINK("http://kyu.snu.ac.kr/sdhj/index.jsp?type=hj/GK14657_00IH_0001_0030.jpg","1777_각북면_30")</f>
        <v>1777_각북면_30</v>
      </c>
      <c r="B2290" s="2">
        <v>1777</v>
      </c>
      <c r="C2290" s="2" t="s">
        <v>12868</v>
      </c>
      <c r="D2290" s="2" t="s">
        <v>12865</v>
      </c>
      <c r="E2290" s="2">
        <v>2289</v>
      </c>
      <c r="F2290" s="1">
        <v>9</v>
      </c>
      <c r="G2290" s="1" t="s">
        <v>3599</v>
      </c>
      <c r="H2290" s="1" t="s">
        <v>7347</v>
      </c>
      <c r="I2290" s="1">
        <v>3</v>
      </c>
      <c r="L2290" s="1">
        <v>4</v>
      </c>
      <c r="M2290" s="2" t="s">
        <v>13619</v>
      </c>
      <c r="N2290" s="2" t="s">
        <v>15280</v>
      </c>
      <c r="T2290" s="1" t="s">
        <v>15262</v>
      </c>
      <c r="U2290" s="1" t="s">
        <v>109</v>
      </c>
      <c r="V2290" s="1" t="s">
        <v>7521</v>
      </c>
      <c r="Y2290" s="1" t="s">
        <v>1238</v>
      </c>
      <c r="Z2290" s="1" t="s">
        <v>8346</v>
      </c>
      <c r="AC2290" s="1">
        <v>52</v>
      </c>
      <c r="AD2290" s="1" t="s">
        <v>83</v>
      </c>
      <c r="AE2290" s="1" t="s">
        <v>9666</v>
      </c>
    </row>
    <row r="2291" spans="1:72" ht="13.5" customHeight="1">
      <c r="A2291" s="3" t="str">
        <f>HYPERLINK("http://kyu.snu.ac.kr/sdhj/index.jsp?type=hj/GK14657_00IH_0001_0030.jpg","1777_각북면_30")</f>
        <v>1777_각북면_30</v>
      </c>
      <c r="B2291" s="2">
        <v>1777</v>
      </c>
      <c r="C2291" s="2" t="s">
        <v>12868</v>
      </c>
      <c r="D2291" s="2" t="s">
        <v>12865</v>
      </c>
      <c r="E2291" s="2">
        <v>2290</v>
      </c>
      <c r="F2291" s="1">
        <v>9</v>
      </c>
      <c r="G2291" s="1" t="s">
        <v>3599</v>
      </c>
      <c r="H2291" s="1" t="s">
        <v>7347</v>
      </c>
      <c r="I2291" s="1">
        <v>3</v>
      </c>
      <c r="L2291" s="1">
        <v>4</v>
      </c>
      <c r="M2291" s="2" t="s">
        <v>13619</v>
      </c>
      <c r="N2291" s="2" t="s">
        <v>15280</v>
      </c>
      <c r="T2291" s="1" t="s">
        <v>15262</v>
      </c>
      <c r="U2291" s="1" t="s">
        <v>138</v>
      </c>
      <c r="V2291" s="1" t="s">
        <v>7522</v>
      </c>
      <c r="Y2291" s="1" t="s">
        <v>3714</v>
      </c>
      <c r="Z2291" s="1" t="s">
        <v>8960</v>
      </c>
      <c r="AC2291" s="1">
        <v>5</v>
      </c>
      <c r="AD2291" s="1" t="s">
        <v>201</v>
      </c>
      <c r="AE2291" s="1" t="s">
        <v>9636</v>
      </c>
      <c r="AF2291" s="1" t="s">
        <v>71</v>
      </c>
      <c r="AG2291" s="1" t="s">
        <v>9052</v>
      </c>
    </row>
    <row r="2292" spans="1:72" ht="13.5" customHeight="1">
      <c r="A2292" s="3" t="str">
        <f>HYPERLINK("http://kyu.snu.ac.kr/sdhj/index.jsp?type=hj/GK14657_00IH_0001_0030.jpg","1777_각북면_30")</f>
        <v>1777_각북면_30</v>
      </c>
      <c r="B2292" s="2">
        <v>1777</v>
      </c>
      <c r="C2292" s="2" t="s">
        <v>12868</v>
      </c>
      <c r="D2292" s="2" t="s">
        <v>12865</v>
      </c>
      <c r="E2292" s="2">
        <v>2291</v>
      </c>
      <c r="F2292" s="1">
        <v>9</v>
      </c>
      <c r="G2292" s="1" t="s">
        <v>3599</v>
      </c>
      <c r="H2292" s="1" t="s">
        <v>7347</v>
      </c>
      <c r="I2292" s="1">
        <v>3</v>
      </c>
      <c r="L2292" s="1">
        <v>5</v>
      </c>
      <c r="M2292" s="2" t="s">
        <v>13620</v>
      </c>
      <c r="N2292" s="2" t="s">
        <v>13621</v>
      </c>
      <c r="T2292" s="1" t="s">
        <v>12957</v>
      </c>
      <c r="U2292" s="1" t="s">
        <v>668</v>
      </c>
      <c r="V2292" s="1" t="s">
        <v>14537</v>
      </c>
      <c r="W2292" s="1" t="s">
        <v>1105</v>
      </c>
      <c r="X2292" s="1" t="s">
        <v>7676</v>
      </c>
      <c r="Y2292" s="1" t="s">
        <v>3715</v>
      </c>
      <c r="Z2292" s="1" t="s">
        <v>8399</v>
      </c>
      <c r="AC2292" s="1">
        <v>88</v>
      </c>
      <c r="AD2292" s="1" t="s">
        <v>66</v>
      </c>
      <c r="AE2292" s="1" t="s">
        <v>9631</v>
      </c>
      <c r="AJ2292" s="1" t="s">
        <v>17</v>
      </c>
      <c r="AK2292" s="1" t="s">
        <v>9765</v>
      </c>
      <c r="AL2292" s="1" t="s">
        <v>471</v>
      </c>
      <c r="AM2292" s="1" t="s">
        <v>9770</v>
      </c>
      <c r="AT2292" s="1" t="s">
        <v>492</v>
      </c>
      <c r="AU2292" s="1" t="s">
        <v>7525</v>
      </c>
      <c r="AV2292" s="1" t="s">
        <v>3711</v>
      </c>
      <c r="AW2292" s="1" t="s">
        <v>10337</v>
      </c>
      <c r="BG2292" s="1" t="s">
        <v>492</v>
      </c>
      <c r="BH2292" s="1" t="s">
        <v>7525</v>
      </c>
      <c r="BI2292" s="1" t="s">
        <v>3609</v>
      </c>
      <c r="BJ2292" s="1" t="s">
        <v>11087</v>
      </c>
      <c r="BK2292" s="1" t="s">
        <v>492</v>
      </c>
      <c r="BL2292" s="1" t="s">
        <v>7525</v>
      </c>
      <c r="BM2292" s="1" t="s">
        <v>3680</v>
      </c>
      <c r="BN2292" s="1" t="s">
        <v>15334</v>
      </c>
      <c r="BO2292" s="1" t="s">
        <v>79</v>
      </c>
      <c r="BP2292" s="1" t="s">
        <v>9844</v>
      </c>
      <c r="BQ2292" s="1" t="s">
        <v>3611</v>
      </c>
      <c r="BR2292" s="1" t="s">
        <v>12340</v>
      </c>
      <c r="BS2292" s="1" t="s">
        <v>237</v>
      </c>
      <c r="BT2292" s="1" t="s">
        <v>9715</v>
      </c>
    </row>
    <row r="2293" spans="1:72" ht="13.5" customHeight="1">
      <c r="A2293" s="3" t="str">
        <f>HYPERLINK("http://kyu.snu.ac.kr/sdhj/index.jsp?type=hj/GK14657_00IH_0001_0030.jpg","1777_각북면_30")</f>
        <v>1777_각북면_30</v>
      </c>
      <c r="B2293" s="2">
        <v>1777</v>
      </c>
      <c r="C2293" s="2" t="s">
        <v>12868</v>
      </c>
      <c r="D2293" s="2" t="s">
        <v>12865</v>
      </c>
      <c r="E2293" s="2">
        <v>2292</v>
      </c>
      <c r="F2293" s="1">
        <v>9</v>
      </c>
      <c r="G2293" s="1" t="s">
        <v>3599</v>
      </c>
      <c r="H2293" s="1" t="s">
        <v>7347</v>
      </c>
      <c r="I2293" s="1">
        <v>3</v>
      </c>
      <c r="L2293" s="1">
        <v>5</v>
      </c>
      <c r="M2293" s="2" t="s">
        <v>13620</v>
      </c>
      <c r="N2293" s="2" t="s">
        <v>13621</v>
      </c>
      <c r="S2293" s="1" t="s">
        <v>57</v>
      </c>
      <c r="T2293" s="1" t="s">
        <v>7485</v>
      </c>
      <c r="Y2293" s="1" t="s">
        <v>3716</v>
      </c>
      <c r="Z2293" s="1" t="s">
        <v>8959</v>
      </c>
      <c r="AC2293" s="1">
        <v>42</v>
      </c>
      <c r="AD2293" s="1" t="s">
        <v>348</v>
      </c>
      <c r="AE2293" s="1" t="s">
        <v>9645</v>
      </c>
    </row>
    <row r="2294" spans="1:72" ht="13.5" customHeight="1">
      <c r="A2294" s="3" t="str">
        <f>HYPERLINK("http://kyu.snu.ac.kr/sdhj/index.jsp?type=hj/GK14657_00IH_0001_0030.jpg","1777_각북면_30")</f>
        <v>1777_각북면_30</v>
      </c>
      <c r="B2294" s="2">
        <v>1777</v>
      </c>
      <c r="C2294" s="2" t="s">
        <v>12868</v>
      </c>
      <c r="D2294" s="2" t="s">
        <v>12865</v>
      </c>
      <c r="E2294" s="2">
        <v>2293</v>
      </c>
      <c r="F2294" s="1">
        <v>9</v>
      </c>
      <c r="G2294" s="1" t="s">
        <v>3599</v>
      </c>
      <c r="H2294" s="1" t="s">
        <v>7347</v>
      </c>
      <c r="I2294" s="1">
        <v>3</v>
      </c>
      <c r="L2294" s="1">
        <v>5</v>
      </c>
      <c r="M2294" s="2" t="s">
        <v>13620</v>
      </c>
      <c r="N2294" s="2" t="s">
        <v>13621</v>
      </c>
      <c r="S2294" s="1" t="s">
        <v>64</v>
      </c>
      <c r="T2294" s="1" t="s">
        <v>4015</v>
      </c>
      <c r="W2294" s="1" t="s">
        <v>2891</v>
      </c>
      <c r="X2294" s="1" t="s">
        <v>7693</v>
      </c>
      <c r="Y2294" s="1" t="s">
        <v>10</v>
      </c>
      <c r="Z2294" s="1" t="s">
        <v>7691</v>
      </c>
      <c r="AC2294" s="1">
        <v>25</v>
      </c>
      <c r="AD2294" s="1" t="s">
        <v>798</v>
      </c>
      <c r="AE2294" s="1" t="s">
        <v>9630</v>
      </c>
    </row>
    <row r="2295" spans="1:72" ht="13.5" customHeight="1">
      <c r="A2295" s="3" t="str">
        <f>HYPERLINK("http://kyu.snu.ac.kr/sdhj/index.jsp?type=hj/GK14657_00IH_0001_0030.jpg","1777_각북면_30")</f>
        <v>1777_각북면_30</v>
      </c>
      <c r="B2295" s="2">
        <v>1777</v>
      </c>
      <c r="C2295" s="2" t="s">
        <v>12868</v>
      </c>
      <c r="D2295" s="2" t="s">
        <v>12865</v>
      </c>
      <c r="E2295" s="2">
        <v>2294</v>
      </c>
      <c r="F2295" s="1">
        <v>9</v>
      </c>
      <c r="G2295" s="1" t="s">
        <v>3599</v>
      </c>
      <c r="H2295" s="1" t="s">
        <v>7347</v>
      </c>
      <c r="I2295" s="1">
        <v>3</v>
      </c>
      <c r="L2295" s="1">
        <v>5</v>
      </c>
      <c r="M2295" s="2" t="s">
        <v>13620</v>
      </c>
      <c r="N2295" s="2" t="s">
        <v>13621</v>
      </c>
      <c r="S2295" s="1" t="s">
        <v>112</v>
      </c>
      <c r="T2295" s="1" t="s">
        <v>15263</v>
      </c>
      <c r="U2295" s="1" t="s">
        <v>109</v>
      </c>
      <c r="V2295" s="1" t="s">
        <v>7521</v>
      </c>
      <c r="Y2295" s="1" t="s">
        <v>113</v>
      </c>
      <c r="Z2295" s="1" t="s">
        <v>7749</v>
      </c>
      <c r="AC2295" s="1">
        <v>6</v>
      </c>
      <c r="AD2295" s="1" t="s">
        <v>108</v>
      </c>
      <c r="AE2295" s="1" t="s">
        <v>9615</v>
      </c>
    </row>
    <row r="2296" spans="1:72" ht="13.5" customHeight="1">
      <c r="A2296" s="3" t="str">
        <f>HYPERLINK("http://kyu.snu.ac.kr/sdhj/index.jsp?type=hj/GK14657_00IH_0001_0030.jpg","1777_각북면_30")</f>
        <v>1777_각북면_30</v>
      </c>
      <c r="B2296" s="2">
        <v>1777</v>
      </c>
      <c r="C2296" s="2" t="s">
        <v>12868</v>
      </c>
      <c r="D2296" s="2" t="s">
        <v>12865</v>
      </c>
      <c r="E2296" s="2">
        <v>2295</v>
      </c>
      <c r="F2296" s="1">
        <v>9</v>
      </c>
      <c r="G2296" s="1" t="s">
        <v>3599</v>
      </c>
      <c r="H2296" s="1" t="s">
        <v>7347</v>
      </c>
      <c r="I2296" s="1">
        <v>3</v>
      </c>
      <c r="L2296" s="1">
        <v>5</v>
      </c>
      <c r="M2296" s="2" t="s">
        <v>13620</v>
      </c>
      <c r="N2296" s="2" t="s">
        <v>13621</v>
      </c>
      <c r="T2296" s="1" t="s">
        <v>15262</v>
      </c>
      <c r="U2296" s="1" t="s">
        <v>109</v>
      </c>
      <c r="V2296" s="1" t="s">
        <v>7521</v>
      </c>
      <c r="Y2296" s="1" t="s">
        <v>3717</v>
      </c>
      <c r="Z2296" s="1" t="s">
        <v>8491</v>
      </c>
      <c r="AC2296" s="1">
        <v>8</v>
      </c>
      <c r="AD2296" s="1" t="s">
        <v>157</v>
      </c>
      <c r="AE2296" s="1" t="s">
        <v>9078</v>
      </c>
    </row>
    <row r="2297" spans="1:72" ht="13.5" customHeight="1">
      <c r="A2297" s="3" t="str">
        <f>HYPERLINK("http://kyu.snu.ac.kr/sdhj/index.jsp?type=hj/GK14657_00IH_0001_0030.jpg","1777_각북면_30")</f>
        <v>1777_각북면_30</v>
      </c>
      <c r="B2297" s="2">
        <v>1777</v>
      </c>
      <c r="C2297" s="2" t="s">
        <v>12868</v>
      </c>
      <c r="D2297" s="2" t="s">
        <v>12865</v>
      </c>
      <c r="E2297" s="2">
        <v>2296</v>
      </c>
      <c r="F2297" s="1">
        <v>9</v>
      </c>
      <c r="G2297" s="1" t="s">
        <v>3599</v>
      </c>
      <c r="H2297" s="1" t="s">
        <v>7347</v>
      </c>
      <c r="I2297" s="1">
        <v>4</v>
      </c>
      <c r="J2297" s="1" t="s">
        <v>3718</v>
      </c>
      <c r="K2297" s="1" t="s">
        <v>12903</v>
      </c>
      <c r="L2297" s="1">
        <v>1</v>
      </c>
      <c r="M2297" s="2" t="s">
        <v>3718</v>
      </c>
      <c r="N2297" s="2" t="s">
        <v>12903</v>
      </c>
      <c r="T2297" s="1" t="s">
        <v>12957</v>
      </c>
      <c r="U2297" s="1" t="s">
        <v>37</v>
      </c>
      <c r="V2297" s="1" t="s">
        <v>7529</v>
      </c>
      <c r="W2297" s="1" t="s">
        <v>73</v>
      </c>
      <c r="X2297" s="1" t="s">
        <v>12958</v>
      </c>
      <c r="Y2297" s="1" t="s">
        <v>3719</v>
      </c>
      <c r="Z2297" s="1" t="s">
        <v>8958</v>
      </c>
      <c r="AA2297" s="1" t="s">
        <v>39</v>
      </c>
      <c r="AB2297" s="1" t="s">
        <v>7734</v>
      </c>
      <c r="AC2297" s="1">
        <v>54</v>
      </c>
      <c r="AD2297" s="1" t="s">
        <v>199</v>
      </c>
      <c r="AE2297" s="1" t="s">
        <v>7846</v>
      </c>
      <c r="AJ2297" s="1" t="s">
        <v>17</v>
      </c>
      <c r="AK2297" s="1" t="s">
        <v>9765</v>
      </c>
      <c r="AL2297" s="1" t="s">
        <v>76</v>
      </c>
      <c r="AM2297" s="1" t="s">
        <v>14465</v>
      </c>
      <c r="AT2297" s="1" t="s">
        <v>37</v>
      </c>
      <c r="AU2297" s="1" t="s">
        <v>7529</v>
      </c>
      <c r="AV2297" s="1" t="s">
        <v>3720</v>
      </c>
      <c r="AW2297" s="1" t="s">
        <v>10336</v>
      </c>
      <c r="BG2297" s="1" t="s">
        <v>37</v>
      </c>
      <c r="BH2297" s="1" t="s">
        <v>7529</v>
      </c>
      <c r="BI2297" s="1" t="s">
        <v>3721</v>
      </c>
      <c r="BJ2297" s="1" t="s">
        <v>9968</v>
      </c>
      <c r="BK2297" s="1" t="s">
        <v>77</v>
      </c>
      <c r="BL2297" s="1" t="s">
        <v>7576</v>
      </c>
      <c r="BM2297" s="1" t="s">
        <v>3722</v>
      </c>
      <c r="BN2297" s="1" t="s">
        <v>11679</v>
      </c>
      <c r="BO2297" s="1" t="s">
        <v>37</v>
      </c>
      <c r="BP2297" s="1" t="s">
        <v>7529</v>
      </c>
      <c r="BQ2297" s="1" t="s">
        <v>3723</v>
      </c>
      <c r="BR2297" s="1" t="s">
        <v>14898</v>
      </c>
      <c r="BS2297" s="1" t="s">
        <v>942</v>
      </c>
      <c r="BT2297" s="1" t="s">
        <v>9752</v>
      </c>
    </row>
    <row r="2298" spans="1:72" ht="13.5" customHeight="1">
      <c r="A2298" s="3" t="str">
        <f>HYPERLINK("http://kyu.snu.ac.kr/sdhj/index.jsp?type=hj/GK14657_00IH_0001_0030.jpg","1777_각북면_30")</f>
        <v>1777_각북면_30</v>
      </c>
      <c r="B2298" s="2">
        <v>1777</v>
      </c>
      <c r="C2298" s="2" t="s">
        <v>12868</v>
      </c>
      <c r="D2298" s="2" t="s">
        <v>12865</v>
      </c>
      <c r="E2298" s="2">
        <v>2297</v>
      </c>
      <c r="F2298" s="1">
        <v>9</v>
      </c>
      <c r="G2298" s="1" t="s">
        <v>3599</v>
      </c>
      <c r="H2298" s="1" t="s">
        <v>7347</v>
      </c>
      <c r="I2298" s="1">
        <v>4</v>
      </c>
      <c r="L2298" s="1">
        <v>1</v>
      </c>
      <c r="M2298" s="2" t="s">
        <v>3718</v>
      </c>
      <c r="N2298" s="2" t="s">
        <v>12903</v>
      </c>
      <c r="S2298" s="1" t="s">
        <v>47</v>
      </c>
      <c r="T2298" s="1" t="s">
        <v>179</v>
      </c>
      <c r="W2298" s="1" t="s">
        <v>73</v>
      </c>
      <c r="X2298" s="1" t="s">
        <v>12958</v>
      </c>
      <c r="Y2298" s="1" t="s">
        <v>10</v>
      </c>
      <c r="Z2298" s="1" t="s">
        <v>7691</v>
      </c>
      <c r="AF2298" s="1" t="s">
        <v>93</v>
      </c>
      <c r="AG2298" s="1" t="s">
        <v>7486</v>
      </c>
    </row>
    <row r="2299" spans="1:72" ht="13.5" customHeight="1">
      <c r="A2299" s="3" t="str">
        <f>HYPERLINK("http://kyu.snu.ac.kr/sdhj/index.jsp?type=hj/GK14657_00IH_0001_0030.jpg","1777_각북면_30")</f>
        <v>1777_각북면_30</v>
      </c>
      <c r="B2299" s="2">
        <v>1777</v>
      </c>
      <c r="C2299" s="2" t="s">
        <v>12868</v>
      </c>
      <c r="D2299" s="2" t="s">
        <v>12865</v>
      </c>
      <c r="E2299" s="2">
        <v>2298</v>
      </c>
      <c r="F2299" s="1">
        <v>9</v>
      </c>
      <c r="G2299" s="1" t="s">
        <v>3599</v>
      </c>
      <c r="H2299" s="1" t="s">
        <v>7347</v>
      </c>
      <c r="I2299" s="1">
        <v>4</v>
      </c>
      <c r="L2299" s="1">
        <v>1</v>
      </c>
      <c r="M2299" s="2" t="s">
        <v>3718</v>
      </c>
      <c r="N2299" s="2" t="s">
        <v>12903</v>
      </c>
      <c r="S2299" s="1" t="s">
        <v>47</v>
      </c>
      <c r="T2299" s="1" t="s">
        <v>179</v>
      </c>
      <c r="W2299" s="1" t="s">
        <v>38</v>
      </c>
      <c r="X2299" s="1" t="s">
        <v>12968</v>
      </c>
      <c r="Y2299" s="1" t="s">
        <v>10</v>
      </c>
      <c r="Z2299" s="1" t="s">
        <v>7691</v>
      </c>
      <c r="AC2299" s="1">
        <v>42</v>
      </c>
      <c r="AD2299" s="1" t="s">
        <v>348</v>
      </c>
      <c r="AE2299" s="1" t="s">
        <v>9645</v>
      </c>
      <c r="AF2299" s="1" t="s">
        <v>71</v>
      </c>
      <c r="AG2299" s="1" t="s">
        <v>9052</v>
      </c>
      <c r="AJ2299" s="1" t="s">
        <v>17</v>
      </c>
      <c r="AK2299" s="1" t="s">
        <v>9765</v>
      </c>
      <c r="AL2299" s="1" t="s">
        <v>147</v>
      </c>
      <c r="AM2299" s="1" t="s">
        <v>9773</v>
      </c>
      <c r="AV2299" s="1" t="s">
        <v>2141</v>
      </c>
      <c r="AW2299" s="1" t="s">
        <v>9569</v>
      </c>
      <c r="BI2299" s="1" t="s">
        <v>3724</v>
      </c>
      <c r="BJ2299" s="1" t="s">
        <v>11091</v>
      </c>
      <c r="BM2299" s="1" t="s">
        <v>1718</v>
      </c>
      <c r="BN2299" s="1" t="s">
        <v>8723</v>
      </c>
      <c r="BQ2299" s="1" t="s">
        <v>3725</v>
      </c>
      <c r="BR2299" s="1" t="s">
        <v>12339</v>
      </c>
      <c r="BS2299" s="1" t="s">
        <v>733</v>
      </c>
      <c r="BT2299" s="1" t="s">
        <v>9785</v>
      </c>
    </row>
    <row r="2300" spans="1:72" ht="13.5" customHeight="1">
      <c r="A2300" s="3" t="str">
        <f>HYPERLINK("http://kyu.snu.ac.kr/sdhj/index.jsp?type=hj/GK14657_00IH_0001_0030.jpg","1777_각북면_30")</f>
        <v>1777_각북면_30</v>
      </c>
      <c r="B2300" s="2">
        <v>1777</v>
      </c>
      <c r="C2300" s="2" t="s">
        <v>12868</v>
      </c>
      <c r="D2300" s="2" t="s">
        <v>12865</v>
      </c>
      <c r="E2300" s="2">
        <v>2299</v>
      </c>
      <c r="F2300" s="1">
        <v>9</v>
      </c>
      <c r="G2300" s="1" t="s">
        <v>3599</v>
      </c>
      <c r="H2300" s="1" t="s">
        <v>7347</v>
      </c>
      <c r="I2300" s="1">
        <v>4</v>
      </c>
      <c r="L2300" s="1">
        <v>1</v>
      </c>
      <c r="M2300" s="2" t="s">
        <v>3718</v>
      </c>
      <c r="N2300" s="2" t="s">
        <v>12903</v>
      </c>
      <c r="S2300" s="1" t="s">
        <v>130</v>
      </c>
      <c r="T2300" s="1" t="s">
        <v>7487</v>
      </c>
      <c r="W2300" s="1" t="s">
        <v>73</v>
      </c>
      <c r="X2300" s="1" t="s">
        <v>12958</v>
      </c>
      <c r="Y2300" s="1" t="s">
        <v>10</v>
      </c>
      <c r="Z2300" s="1" t="s">
        <v>7691</v>
      </c>
      <c r="AC2300" s="1">
        <v>89</v>
      </c>
      <c r="AD2300" s="1" t="s">
        <v>723</v>
      </c>
      <c r="AE2300" s="1" t="s">
        <v>9668</v>
      </c>
    </row>
    <row r="2301" spans="1:72" ht="13.5" customHeight="1">
      <c r="A2301" s="3" t="str">
        <f>HYPERLINK("http://kyu.snu.ac.kr/sdhj/index.jsp?type=hj/GK14657_00IH_0001_0030.jpg","1777_각북면_30")</f>
        <v>1777_각북면_30</v>
      </c>
      <c r="B2301" s="2">
        <v>1777</v>
      </c>
      <c r="C2301" s="2" t="s">
        <v>12868</v>
      </c>
      <c r="D2301" s="2" t="s">
        <v>12865</v>
      </c>
      <c r="E2301" s="2">
        <v>2300</v>
      </c>
      <c r="F2301" s="1">
        <v>9</v>
      </c>
      <c r="G2301" s="1" t="s">
        <v>3599</v>
      </c>
      <c r="H2301" s="1" t="s">
        <v>7347</v>
      </c>
      <c r="I2301" s="1">
        <v>4</v>
      </c>
      <c r="L2301" s="1">
        <v>1</v>
      </c>
      <c r="M2301" s="2" t="s">
        <v>3718</v>
      </c>
      <c r="N2301" s="2" t="s">
        <v>12903</v>
      </c>
      <c r="S2301" s="1" t="s">
        <v>67</v>
      </c>
      <c r="T2301" s="1" t="s">
        <v>5121</v>
      </c>
      <c r="AC2301" s="1">
        <v>14</v>
      </c>
      <c r="AD2301" s="1" t="s">
        <v>268</v>
      </c>
      <c r="AE2301" s="1" t="s">
        <v>9614</v>
      </c>
    </row>
    <row r="2302" spans="1:72" ht="13.5" customHeight="1">
      <c r="A2302" s="3" t="str">
        <f>HYPERLINK("http://kyu.snu.ac.kr/sdhj/index.jsp?type=hj/GK14657_00IH_0001_0030.jpg","1777_각북면_30")</f>
        <v>1777_각북면_30</v>
      </c>
      <c r="B2302" s="2">
        <v>1777</v>
      </c>
      <c r="C2302" s="2" t="s">
        <v>12868</v>
      </c>
      <c r="D2302" s="2" t="s">
        <v>12865</v>
      </c>
      <c r="E2302" s="2">
        <v>2301</v>
      </c>
      <c r="F2302" s="1">
        <v>9</v>
      </c>
      <c r="G2302" s="1" t="s">
        <v>3599</v>
      </c>
      <c r="H2302" s="1" t="s">
        <v>7347</v>
      </c>
      <c r="I2302" s="1">
        <v>4</v>
      </c>
      <c r="L2302" s="1">
        <v>1</v>
      </c>
      <c r="M2302" s="2" t="s">
        <v>3718</v>
      </c>
      <c r="N2302" s="2" t="s">
        <v>12903</v>
      </c>
      <c r="S2302" s="1" t="s">
        <v>67</v>
      </c>
      <c r="T2302" s="1" t="s">
        <v>5121</v>
      </c>
      <c r="AC2302" s="1">
        <v>20</v>
      </c>
      <c r="AD2302" s="1" t="s">
        <v>49</v>
      </c>
      <c r="AE2302" s="1" t="s">
        <v>9624</v>
      </c>
    </row>
    <row r="2303" spans="1:72" ht="13.5" customHeight="1">
      <c r="A2303" s="3" t="str">
        <f>HYPERLINK("http://kyu.snu.ac.kr/sdhj/index.jsp?type=hj/GK14657_00IH_0001_0030.jpg","1777_각북면_30")</f>
        <v>1777_각북면_30</v>
      </c>
      <c r="B2303" s="2">
        <v>1777</v>
      </c>
      <c r="C2303" s="2" t="s">
        <v>12868</v>
      </c>
      <c r="D2303" s="2" t="s">
        <v>12865</v>
      </c>
      <c r="E2303" s="2">
        <v>2302</v>
      </c>
      <c r="F2303" s="1">
        <v>9</v>
      </c>
      <c r="G2303" s="1" t="s">
        <v>3599</v>
      </c>
      <c r="H2303" s="1" t="s">
        <v>7347</v>
      </c>
      <c r="I2303" s="1">
        <v>4</v>
      </c>
      <c r="L2303" s="1">
        <v>1</v>
      </c>
      <c r="M2303" s="2" t="s">
        <v>3718</v>
      </c>
      <c r="N2303" s="2" t="s">
        <v>12903</v>
      </c>
      <c r="T2303" s="1" t="s">
        <v>15262</v>
      </c>
      <c r="U2303" s="1" t="s">
        <v>138</v>
      </c>
      <c r="V2303" s="1" t="s">
        <v>7522</v>
      </c>
      <c r="Y2303" s="1" t="s">
        <v>3726</v>
      </c>
      <c r="Z2303" s="1" t="s">
        <v>8957</v>
      </c>
      <c r="AC2303" s="1">
        <v>84</v>
      </c>
      <c r="AD2303" s="1" t="s">
        <v>268</v>
      </c>
      <c r="AE2303" s="1" t="s">
        <v>9614</v>
      </c>
    </row>
    <row r="2304" spans="1:72" ht="13.5" customHeight="1">
      <c r="A2304" s="3" t="str">
        <f>HYPERLINK("http://kyu.snu.ac.kr/sdhj/index.jsp?type=hj/GK14657_00IH_0001_0030.jpg","1777_각북면_30")</f>
        <v>1777_각북면_30</v>
      </c>
      <c r="B2304" s="2">
        <v>1777</v>
      </c>
      <c r="C2304" s="2" t="s">
        <v>12868</v>
      </c>
      <c r="D2304" s="2" t="s">
        <v>12865</v>
      </c>
      <c r="E2304" s="2">
        <v>2303</v>
      </c>
      <c r="F2304" s="1">
        <v>9</v>
      </c>
      <c r="G2304" s="1" t="s">
        <v>3599</v>
      </c>
      <c r="H2304" s="1" t="s">
        <v>7347</v>
      </c>
      <c r="I2304" s="1">
        <v>4</v>
      </c>
      <c r="L2304" s="1">
        <v>1</v>
      </c>
      <c r="M2304" s="2" t="s">
        <v>3718</v>
      </c>
      <c r="N2304" s="2" t="s">
        <v>12903</v>
      </c>
      <c r="S2304" s="1" t="s">
        <v>112</v>
      </c>
      <c r="T2304" s="1" t="s">
        <v>15263</v>
      </c>
      <c r="U2304" s="1" t="s">
        <v>109</v>
      </c>
      <c r="V2304" s="1" t="s">
        <v>7521</v>
      </c>
      <c r="Y2304" s="1" t="s">
        <v>113</v>
      </c>
      <c r="Z2304" s="1" t="s">
        <v>7749</v>
      </c>
      <c r="AC2304" s="1">
        <v>7</v>
      </c>
      <c r="AD2304" s="1" t="s">
        <v>108</v>
      </c>
      <c r="AE2304" s="1" t="s">
        <v>9615</v>
      </c>
      <c r="AF2304" s="1" t="s">
        <v>71</v>
      </c>
      <c r="AG2304" s="1" t="s">
        <v>9052</v>
      </c>
    </row>
    <row r="2305" spans="1:72" ht="13.5" customHeight="1">
      <c r="A2305" s="3" t="str">
        <f>HYPERLINK("http://kyu.snu.ac.kr/sdhj/index.jsp?type=hj/GK14657_00IH_0001_0030.jpg","1777_각북면_30")</f>
        <v>1777_각북면_30</v>
      </c>
      <c r="B2305" s="2">
        <v>1777</v>
      </c>
      <c r="C2305" s="2" t="s">
        <v>12868</v>
      </c>
      <c r="D2305" s="2" t="s">
        <v>12865</v>
      </c>
      <c r="E2305" s="2">
        <v>2304</v>
      </c>
      <c r="F2305" s="1">
        <v>9</v>
      </c>
      <c r="G2305" s="1" t="s">
        <v>3599</v>
      </c>
      <c r="H2305" s="1" t="s">
        <v>7347</v>
      </c>
      <c r="I2305" s="1">
        <v>4</v>
      </c>
      <c r="L2305" s="1">
        <v>2</v>
      </c>
      <c r="M2305" s="2" t="s">
        <v>13622</v>
      </c>
      <c r="N2305" s="2" t="s">
        <v>13623</v>
      </c>
      <c r="T2305" s="1" t="s">
        <v>12957</v>
      </c>
      <c r="U2305" s="1" t="s">
        <v>37</v>
      </c>
      <c r="V2305" s="1" t="s">
        <v>7529</v>
      </c>
      <c r="W2305" s="1" t="s">
        <v>73</v>
      </c>
      <c r="X2305" s="1" t="s">
        <v>12958</v>
      </c>
      <c r="Y2305" s="1" t="s">
        <v>3727</v>
      </c>
      <c r="Z2305" s="1" t="s">
        <v>8956</v>
      </c>
      <c r="AC2305" s="1">
        <v>61</v>
      </c>
      <c r="AD2305" s="1" t="s">
        <v>245</v>
      </c>
      <c r="AE2305" s="1" t="s">
        <v>9653</v>
      </c>
      <c r="AJ2305" s="1" t="s">
        <v>17</v>
      </c>
      <c r="AK2305" s="1" t="s">
        <v>9765</v>
      </c>
      <c r="AL2305" s="1" t="s">
        <v>76</v>
      </c>
      <c r="AM2305" s="1" t="s">
        <v>14465</v>
      </c>
      <c r="AT2305" s="1" t="s">
        <v>79</v>
      </c>
      <c r="AU2305" s="1" t="s">
        <v>9844</v>
      </c>
      <c r="AV2305" s="1" t="s">
        <v>3728</v>
      </c>
      <c r="AW2305" s="1" t="s">
        <v>10335</v>
      </c>
      <c r="BG2305" s="1" t="s">
        <v>79</v>
      </c>
      <c r="BH2305" s="1" t="s">
        <v>9844</v>
      </c>
      <c r="BI2305" s="1" t="s">
        <v>3658</v>
      </c>
      <c r="BJ2305" s="1" t="s">
        <v>11090</v>
      </c>
      <c r="BK2305" s="1" t="s">
        <v>79</v>
      </c>
      <c r="BL2305" s="1" t="s">
        <v>9844</v>
      </c>
      <c r="BM2305" s="1" t="s">
        <v>686</v>
      </c>
      <c r="BN2305" s="1" t="s">
        <v>11281</v>
      </c>
      <c r="BO2305" s="1" t="s">
        <v>79</v>
      </c>
      <c r="BP2305" s="1" t="s">
        <v>9844</v>
      </c>
      <c r="BQ2305" s="1" t="s">
        <v>3729</v>
      </c>
      <c r="BR2305" s="1" t="s">
        <v>12338</v>
      </c>
      <c r="BS2305" s="1" t="s">
        <v>50</v>
      </c>
      <c r="BT2305" s="1" t="s">
        <v>9712</v>
      </c>
    </row>
    <row r="2306" spans="1:72" ht="13.5" customHeight="1">
      <c r="A2306" s="3" t="str">
        <f>HYPERLINK("http://kyu.snu.ac.kr/sdhj/index.jsp?type=hj/GK14657_00IH_0001_0030.jpg","1777_각북면_30")</f>
        <v>1777_각북면_30</v>
      </c>
      <c r="B2306" s="2">
        <v>1777</v>
      </c>
      <c r="C2306" s="2" t="s">
        <v>12868</v>
      </c>
      <c r="D2306" s="2" t="s">
        <v>12865</v>
      </c>
      <c r="E2306" s="2">
        <v>2305</v>
      </c>
      <c r="F2306" s="1">
        <v>9</v>
      </c>
      <c r="G2306" s="1" t="s">
        <v>3599</v>
      </c>
      <c r="H2306" s="1" t="s">
        <v>7347</v>
      </c>
      <c r="I2306" s="1">
        <v>4</v>
      </c>
      <c r="L2306" s="1">
        <v>2</v>
      </c>
      <c r="M2306" s="2" t="s">
        <v>13622</v>
      </c>
      <c r="N2306" s="2" t="s">
        <v>13623</v>
      </c>
      <c r="S2306" s="1" t="s">
        <v>47</v>
      </c>
      <c r="T2306" s="1" t="s">
        <v>179</v>
      </c>
      <c r="W2306" s="1" t="s">
        <v>65</v>
      </c>
      <c r="X2306" s="1" t="s">
        <v>7674</v>
      </c>
      <c r="Y2306" s="1" t="s">
        <v>192</v>
      </c>
      <c r="Z2306" s="1" t="s">
        <v>192</v>
      </c>
      <c r="AC2306" s="1">
        <v>60</v>
      </c>
      <c r="AD2306" s="1" t="s">
        <v>192</v>
      </c>
      <c r="AE2306" s="1" t="s">
        <v>192</v>
      </c>
      <c r="AJ2306" s="1" t="s">
        <v>17</v>
      </c>
      <c r="AK2306" s="1" t="s">
        <v>9765</v>
      </c>
      <c r="AL2306" s="1" t="s">
        <v>432</v>
      </c>
      <c r="AM2306" s="1" t="s">
        <v>9776</v>
      </c>
      <c r="AT2306" s="1" t="s">
        <v>79</v>
      </c>
      <c r="AU2306" s="1" t="s">
        <v>9844</v>
      </c>
      <c r="AV2306" s="1" t="s">
        <v>3730</v>
      </c>
      <c r="AW2306" s="1" t="s">
        <v>10334</v>
      </c>
      <c r="BG2306" s="1" t="s">
        <v>79</v>
      </c>
      <c r="BH2306" s="1" t="s">
        <v>9844</v>
      </c>
      <c r="BI2306" s="1" t="s">
        <v>3731</v>
      </c>
      <c r="BJ2306" s="1" t="s">
        <v>9613</v>
      </c>
      <c r="BK2306" s="1" t="s">
        <v>77</v>
      </c>
      <c r="BL2306" s="1" t="s">
        <v>7576</v>
      </c>
      <c r="BM2306" s="1" t="s">
        <v>3732</v>
      </c>
      <c r="BN2306" s="1" t="s">
        <v>11634</v>
      </c>
      <c r="BO2306" s="1" t="s">
        <v>79</v>
      </c>
      <c r="BP2306" s="1" t="s">
        <v>9844</v>
      </c>
      <c r="BQ2306" s="1" t="s">
        <v>3733</v>
      </c>
      <c r="BR2306" s="1" t="s">
        <v>12337</v>
      </c>
      <c r="BS2306" s="1" t="s">
        <v>425</v>
      </c>
      <c r="BT2306" s="1" t="s">
        <v>9737</v>
      </c>
    </row>
    <row r="2307" spans="1:72" ht="13.5" customHeight="1">
      <c r="A2307" s="3" t="str">
        <f>HYPERLINK("http://kyu.snu.ac.kr/sdhj/index.jsp?type=hj/GK14657_00IH_0001_0030.jpg","1777_각북면_30")</f>
        <v>1777_각북면_30</v>
      </c>
      <c r="B2307" s="2">
        <v>1777</v>
      </c>
      <c r="C2307" s="2" t="s">
        <v>12868</v>
      </c>
      <c r="D2307" s="2" t="s">
        <v>12865</v>
      </c>
      <c r="E2307" s="2">
        <v>2306</v>
      </c>
      <c r="F2307" s="1">
        <v>9</v>
      </c>
      <c r="G2307" s="1" t="s">
        <v>3599</v>
      </c>
      <c r="H2307" s="1" t="s">
        <v>7347</v>
      </c>
      <c r="I2307" s="1">
        <v>4</v>
      </c>
      <c r="L2307" s="1">
        <v>2</v>
      </c>
      <c r="M2307" s="2" t="s">
        <v>13622</v>
      </c>
      <c r="N2307" s="2" t="s">
        <v>13623</v>
      </c>
      <c r="S2307" s="1" t="s">
        <v>67</v>
      </c>
      <c r="T2307" s="1" t="s">
        <v>5121</v>
      </c>
      <c r="AC2307" s="1">
        <v>8</v>
      </c>
      <c r="AD2307" s="1" t="s">
        <v>157</v>
      </c>
      <c r="AE2307" s="1" t="s">
        <v>9078</v>
      </c>
    </row>
    <row r="2308" spans="1:72" ht="13.5" customHeight="1">
      <c r="A2308" s="3" t="str">
        <f>HYPERLINK("http://kyu.snu.ac.kr/sdhj/index.jsp?type=hj/GK14657_00IH_0001_0030.jpg","1777_각북면_30")</f>
        <v>1777_각북면_30</v>
      </c>
      <c r="B2308" s="2">
        <v>1777</v>
      </c>
      <c r="C2308" s="2" t="s">
        <v>12868</v>
      </c>
      <c r="D2308" s="2" t="s">
        <v>12865</v>
      </c>
      <c r="E2308" s="2">
        <v>2307</v>
      </c>
      <c r="F2308" s="1">
        <v>9</v>
      </c>
      <c r="G2308" s="1" t="s">
        <v>3599</v>
      </c>
      <c r="H2308" s="1" t="s">
        <v>7347</v>
      </c>
      <c r="I2308" s="1">
        <v>4</v>
      </c>
      <c r="L2308" s="1">
        <v>2</v>
      </c>
      <c r="M2308" s="2" t="s">
        <v>13622</v>
      </c>
      <c r="N2308" s="2" t="s">
        <v>13623</v>
      </c>
      <c r="T2308" s="1" t="s">
        <v>15262</v>
      </c>
      <c r="U2308" s="1" t="s">
        <v>109</v>
      </c>
      <c r="V2308" s="1" t="s">
        <v>7521</v>
      </c>
      <c r="Y2308" s="1" t="s">
        <v>3734</v>
      </c>
      <c r="Z2308" s="1" t="s">
        <v>8955</v>
      </c>
      <c r="AC2308" s="1">
        <v>17</v>
      </c>
      <c r="AD2308" s="1" t="s">
        <v>68</v>
      </c>
      <c r="AE2308" s="1" t="s">
        <v>9623</v>
      </c>
    </row>
    <row r="2309" spans="1:72" ht="13.5" customHeight="1">
      <c r="A2309" s="3" t="str">
        <f>HYPERLINK("http://kyu.snu.ac.kr/sdhj/index.jsp?type=hj/GK14657_00IH_0001_0030.jpg","1777_각북면_30")</f>
        <v>1777_각북면_30</v>
      </c>
      <c r="B2309" s="2">
        <v>1777</v>
      </c>
      <c r="C2309" s="2" t="s">
        <v>12868</v>
      </c>
      <c r="D2309" s="2" t="s">
        <v>12865</v>
      </c>
      <c r="E2309" s="2">
        <v>2308</v>
      </c>
      <c r="F2309" s="1">
        <v>9</v>
      </c>
      <c r="G2309" s="1" t="s">
        <v>3599</v>
      </c>
      <c r="H2309" s="1" t="s">
        <v>7347</v>
      </c>
      <c r="I2309" s="1">
        <v>4</v>
      </c>
      <c r="L2309" s="1">
        <v>2</v>
      </c>
      <c r="M2309" s="2" t="s">
        <v>13622</v>
      </c>
      <c r="N2309" s="2" t="s">
        <v>13623</v>
      </c>
      <c r="S2309" s="1" t="s">
        <v>112</v>
      </c>
      <c r="T2309" s="1" t="s">
        <v>15263</v>
      </c>
      <c r="U2309" s="1" t="s">
        <v>109</v>
      </c>
      <c r="V2309" s="1" t="s">
        <v>7521</v>
      </c>
      <c r="Y2309" s="1" t="s">
        <v>3735</v>
      </c>
      <c r="Z2309" s="1" t="s">
        <v>7873</v>
      </c>
      <c r="AC2309" s="1">
        <v>27</v>
      </c>
      <c r="AD2309" s="1" t="s">
        <v>91</v>
      </c>
      <c r="AE2309" s="1" t="s">
        <v>9654</v>
      </c>
    </row>
    <row r="2310" spans="1:72" ht="13.5" customHeight="1">
      <c r="A2310" s="3" t="str">
        <f>HYPERLINK("http://kyu.snu.ac.kr/sdhj/index.jsp?type=hj/GK14657_00IH_0001_0030.jpg","1777_각북면_30")</f>
        <v>1777_각북면_30</v>
      </c>
      <c r="B2310" s="2">
        <v>1777</v>
      </c>
      <c r="C2310" s="2" t="s">
        <v>12868</v>
      </c>
      <c r="D2310" s="2" t="s">
        <v>12865</v>
      </c>
      <c r="E2310" s="2">
        <v>2309</v>
      </c>
      <c r="F2310" s="1">
        <v>9</v>
      </c>
      <c r="G2310" s="1" t="s">
        <v>3599</v>
      </c>
      <c r="H2310" s="1" t="s">
        <v>7347</v>
      </c>
      <c r="I2310" s="1">
        <v>4</v>
      </c>
      <c r="L2310" s="1">
        <v>3</v>
      </c>
      <c r="M2310" s="2" t="s">
        <v>13624</v>
      </c>
      <c r="N2310" s="2" t="s">
        <v>13625</v>
      </c>
      <c r="O2310" s="1" t="s">
        <v>6</v>
      </c>
      <c r="P2310" s="1" t="s">
        <v>7461</v>
      </c>
      <c r="T2310" s="1" t="s">
        <v>12957</v>
      </c>
      <c r="W2310" s="1" t="s">
        <v>1105</v>
      </c>
      <c r="X2310" s="1" t="s">
        <v>7676</v>
      </c>
      <c r="Y2310" s="1" t="s">
        <v>3736</v>
      </c>
      <c r="Z2310" s="1" t="s">
        <v>8954</v>
      </c>
      <c r="AC2310" s="1">
        <v>60</v>
      </c>
      <c r="AD2310" s="1" t="s">
        <v>539</v>
      </c>
      <c r="AE2310" s="1" t="s">
        <v>9669</v>
      </c>
      <c r="AJ2310" s="1" t="s">
        <v>17</v>
      </c>
      <c r="AK2310" s="1" t="s">
        <v>9765</v>
      </c>
      <c r="AL2310" s="1" t="s">
        <v>471</v>
      </c>
      <c r="AM2310" s="1" t="s">
        <v>9770</v>
      </c>
      <c r="AT2310" s="1" t="s">
        <v>492</v>
      </c>
      <c r="AU2310" s="1" t="s">
        <v>7525</v>
      </c>
      <c r="AV2310" s="1" t="s">
        <v>3737</v>
      </c>
      <c r="AW2310" s="1" t="s">
        <v>8944</v>
      </c>
      <c r="BG2310" s="1" t="s">
        <v>492</v>
      </c>
      <c r="BH2310" s="1" t="s">
        <v>7525</v>
      </c>
      <c r="BI2310" s="1" t="s">
        <v>3643</v>
      </c>
      <c r="BJ2310" s="1" t="s">
        <v>10330</v>
      </c>
      <c r="BK2310" s="1" t="s">
        <v>492</v>
      </c>
      <c r="BL2310" s="1" t="s">
        <v>7525</v>
      </c>
      <c r="BM2310" s="1" t="s">
        <v>3609</v>
      </c>
      <c r="BN2310" s="1" t="s">
        <v>11087</v>
      </c>
      <c r="BO2310" s="1" t="s">
        <v>79</v>
      </c>
      <c r="BP2310" s="1" t="s">
        <v>9844</v>
      </c>
      <c r="BQ2310" s="1" t="s">
        <v>3696</v>
      </c>
      <c r="BR2310" s="1" t="s">
        <v>12336</v>
      </c>
      <c r="BS2310" s="1" t="s">
        <v>3663</v>
      </c>
      <c r="BT2310" s="1" t="s">
        <v>9786</v>
      </c>
    </row>
    <row r="2311" spans="1:72" ht="13.5" customHeight="1">
      <c r="A2311" s="3" t="str">
        <f>HYPERLINK("http://kyu.snu.ac.kr/sdhj/index.jsp?type=hj/GK14657_00IH_0001_0030.jpg","1777_각북면_30")</f>
        <v>1777_각북면_30</v>
      </c>
      <c r="B2311" s="2">
        <v>1777</v>
      </c>
      <c r="C2311" s="2" t="s">
        <v>12868</v>
      </c>
      <c r="D2311" s="2" t="s">
        <v>12865</v>
      </c>
      <c r="E2311" s="2">
        <v>2310</v>
      </c>
      <c r="F2311" s="1">
        <v>9</v>
      </c>
      <c r="G2311" s="1" t="s">
        <v>3599</v>
      </c>
      <c r="H2311" s="1" t="s">
        <v>7347</v>
      </c>
      <c r="I2311" s="1">
        <v>4</v>
      </c>
      <c r="L2311" s="1">
        <v>3</v>
      </c>
      <c r="M2311" s="2" t="s">
        <v>13624</v>
      </c>
      <c r="N2311" s="2" t="s">
        <v>13625</v>
      </c>
      <c r="S2311" s="1" t="s">
        <v>47</v>
      </c>
      <c r="T2311" s="1" t="s">
        <v>179</v>
      </c>
      <c r="W2311" s="1" t="s">
        <v>73</v>
      </c>
      <c r="X2311" s="1" t="s">
        <v>12958</v>
      </c>
      <c r="Y2311" s="1" t="s">
        <v>101</v>
      </c>
      <c r="Z2311" s="1" t="s">
        <v>7731</v>
      </c>
      <c r="AC2311" s="1">
        <v>62</v>
      </c>
      <c r="AD2311" s="1" t="s">
        <v>161</v>
      </c>
      <c r="AE2311" s="1" t="s">
        <v>9657</v>
      </c>
      <c r="AJ2311" s="1" t="s">
        <v>465</v>
      </c>
      <c r="AK2311" s="1" t="s">
        <v>9766</v>
      </c>
      <c r="AL2311" s="1" t="s">
        <v>76</v>
      </c>
      <c r="AM2311" s="1" t="s">
        <v>14465</v>
      </c>
      <c r="AT2311" s="1" t="s">
        <v>79</v>
      </c>
      <c r="AU2311" s="1" t="s">
        <v>9844</v>
      </c>
      <c r="AV2311" s="1" t="s">
        <v>3738</v>
      </c>
      <c r="AW2311" s="1" t="s">
        <v>8079</v>
      </c>
      <c r="BG2311" s="1" t="s">
        <v>79</v>
      </c>
      <c r="BH2311" s="1" t="s">
        <v>9844</v>
      </c>
      <c r="BI2311" s="1" t="s">
        <v>3739</v>
      </c>
      <c r="BJ2311" s="1" t="s">
        <v>9199</v>
      </c>
      <c r="BK2311" s="1" t="s">
        <v>79</v>
      </c>
      <c r="BL2311" s="1" t="s">
        <v>9844</v>
      </c>
      <c r="BM2311" s="1" t="s">
        <v>3740</v>
      </c>
      <c r="BN2311" s="1" t="s">
        <v>11678</v>
      </c>
      <c r="BO2311" s="1" t="s">
        <v>79</v>
      </c>
      <c r="BP2311" s="1" t="s">
        <v>9844</v>
      </c>
      <c r="BQ2311" s="1" t="s">
        <v>3741</v>
      </c>
      <c r="BR2311" s="1" t="s">
        <v>15173</v>
      </c>
      <c r="BS2311" s="1" t="s">
        <v>3742</v>
      </c>
      <c r="BT2311" s="1" t="s">
        <v>9808</v>
      </c>
    </row>
    <row r="2312" spans="1:72" ht="13.5" customHeight="1">
      <c r="A2312" s="3" t="str">
        <f>HYPERLINK("http://kyu.snu.ac.kr/sdhj/index.jsp?type=hj/GK14657_00IH_0001_0030.jpg","1777_각북면_30")</f>
        <v>1777_각북면_30</v>
      </c>
      <c r="B2312" s="2">
        <v>1777</v>
      </c>
      <c r="C2312" s="2" t="s">
        <v>12868</v>
      </c>
      <c r="D2312" s="2" t="s">
        <v>12865</v>
      </c>
      <c r="E2312" s="2">
        <v>2311</v>
      </c>
      <c r="F2312" s="1">
        <v>9</v>
      </c>
      <c r="G2312" s="1" t="s">
        <v>3599</v>
      </c>
      <c r="H2312" s="1" t="s">
        <v>7347</v>
      </c>
      <c r="I2312" s="1">
        <v>4</v>
      </c>
      <c r="L2312" s="1">
        <v>3</v>
      </c>
      <c r="M2312" s="2" t="s">
        <v>13624</v>
      </c>
      <c r="N2312" s="2" t="s">
        <v>13625</v>
      </c>
      <c r="T2312" s="1" t="s">
        <v>15262</v>
      </c>
      <c r="U2312" s="1" t="s">
        <v>138</v>
      </c>
      <c r="V2312" s="1" t="s">
        <v>7522</v>
      </c>
      <c r="Y2312" s="1" t="s">
        <v>3743</v>
      </c>
      <c r="Z2312" s="1" t="s">
        <v>8953</v>
      </c>
      <c r="AC2312" s="1">
        <v>68</v>
      </c>
      <c r="AD2312" s="1" t="s">
        <v>157</v>
      </c>
      <c r="AE2312" s="1" t="s">
        <v>9078</v>
      </c>
    </row>
    <row r="2313" spans="1:72" ht="13.5" customHeight="1">
      <c r="A2313" s="3" t="str">
        <f>HYPERLINK("http://kyu.snu.ac.kr/sdhj/index.jsp?type=hj/GK14657_00IH_0001_0030.jpg","1777_각북면_30")</f>
        <v>1777_각북면_30</v>
      </c>
      <c r="B2313" s="2">
        <v>1777</v>
      </c>
      <c r="C2313" s="2" t="s">
        <v>12868</v>
      </c>
      <c r="D2313" s="2" t="s">
        <v>12865</v>
      </c>
      <c r="E2313" s="2">
        <v>2312</v>
      </c>
      <c r="F2313" s="1">
        <v>9</v>
      </c>
      <c r="G2313" s="1" t="s">
        <v>3599</v>
      </c>
      <c r="H2313" s="1" t="s">
        <v>7347</v>
      </c>
      <c r="I2313" s="1">
        <v>4</v>
      </c>
      <c r="L2313" s="1">
        <v>4</v>
      </c>
      <c r="M2313" s="2" t="s">
        <v>13626</v>
      </c>
      <c r="N2313" s="2" t="s">
        <v>13627</v>
      </c>
      <c r="Q2313" s="1" t="s">
        <v>3744</v>
      </c>
      <c r="R2313" s="1" t="s">
        <v>14271</v>
      </c>
      <c r="T2313" s="1" t="s">
        <v>12957</v>
      </c>
      <c r="U2313" s="1" t="s">
        <v>174</v>
      </c>
      <c r="V2313" s="1" t="s">
        <v>7523</v>
      </c>
      <c r="W2313" s="1" t="s">
        <v>310</v>
      </c>
      <c r="X2313" s="1" t="s">
        <v>7494</v>
      </c>
      <c r="Y2313" s="1" t="s">
        <v>3745</v>
      </c>
      <c r="Z2313" s="1" t="s">
        <v>8952</v>
      </c>
      <c r="AC2313" s="1">
        <v>21</v>
      </c>
      <c r="AD2313" s="1" t="s">
        <v>243</v>
      </c>
      <c r="AE2313" s="1" t="s">
        <v>9633</v>
      </c>
      <c r="AJ2313" s="1" t="s">
        <v>17</v>
      </c>
      <c r="AK2313" s="1" t="s">
        <v>9765</v>
      </c>
      <c r="AL2313" s="1" t="s">
        <v>50</v>
      </c>
      <c r="AM2313" s="1" t="s">
        <v>9712</v>
      </c>
      <c r="AT2313" s="1" t="s">
        <v>79</v>
      </c>
      <c r="AU2313" s="1" t="s">
        <v>9844</v>
      </c>
      <c r="AV2313" s="1" t="s">
        <v>3617</v>
      </c>
      <c r="AW2313" s="1" t="s">
        <v>10333</v>
      </c>
      <c r="BG2313" s="1" t="s">
        <v>79</v>
      </c>
      <c r="BH2313" s="1" t="s">
        <v>9844</v>
      </c>
      <c r="BI2313" s="1" t="s">
        <v>3618</v>
      </c>
      <c r="BJ2313" s="1" t="s">
        <v>11089</v>
      </c>
      <c r="BK2313" s="1" t="s">
        <v>79</v>
      </c>
      <c r="BL2313" s="1" t="s">
        <v>9844</v>
      </c>
      <c r="BM2313" s="1" t="s">
        <v>3619</v>
      </c>
      <c r="BN2313" s="1" t="s">
        <v>8427</v>
      </c>
      <c r="BO2313" s="1" t="s">
        <v>79</v>
      </c>
      <c r="BP2313" s="1" t="s">
        <v>9844</v>
      </c>
      <c r="BQ2313" s="1" t="s">
        <v>3620</v>
      </c>
      <c r="BR2313" s="1" t="s">
        <v>14845</v>
      </c>
      <c r="BS2313" s="1" t="s">
        <v>76</v>
      </c>
      <c r="BT2313" s="1" t="s">
        <v>14465</v>
      </c>
    </row>
    <row r="2314" spans="1:72" ht="13.5" customHeight="1">
      <c r="A2314" s="3" t="str">
        <f>HYPERLINK("http://kyu.snu.ac.kr/sdhj/index.jsp?type=hj/GK14657_00IH_0001_0030.jpg","1777_각북면_30")</f>
        <v>1777_각북면_30</v>
      </c>
      <c r="B2314" s="2">
        <v>1777</v>
      </c>
      <c r="C2314" s="2" t="s">
        <v>12868</v>
      </c>
      <c r="D2314" s="2" t="s">
        <v>12865</v>
      </c>
      <c r="E2314" s="2">
        <v>2313</v>
      </c>
      <c r="F2314" s="1">
        <v>9</v>
      </c>
      <c r="G2314" s="1" t="s">
        <v>3599</v>
      </c>
      <c r="H2314" s="1" t="s">
        <v>7347</v>
      </c>
      <c r="I2314" s="1">
        <v>4</v>
      </c>
      <c r="L2314" s="1">
        <v>4</v>
      </c>
      <c r="M2314" s="2" t="s">
        <v>13626</v>
      </c>
      <c r="N2314" s="2" t="s">
        <v>13627</v>
      </c>
      <c r="S2314" s="1" t="s">
        <v>47</v>
      </c>
      <c r="T2314" s="1" t="s">
        <v>179</v>
      </c>
      <c r="W2314" s="1" t="s">
        <v>1105</v>
      </c>
      <c r="X2314" s="1" t="s">
        <v>7676</v>
      </c>
      <c r="Y2314" s="1" t="s">
        <v>101</v>
      </c>
      <c r="Z2314" s="1" t="s">
        <v>7731</v>
      </c>
      <c r="AC2314" s="1">
        <v>21</v>
      </c>
      <c r="AD2314" s="1" t="s">
        <v>243</v>
      </c>
      <c r="AE2314" s="1" t="s">
        <v>9633</v>
      </c>
      <c r="AJ2314" s="1" t="s">
        <v>465</v>
      </c>
      <c r="AK2314" s="1" t="s">
        <v>9766</v>
      </c>
      <c r="AL2314" s="1" t="s">
        <v>471</v>
      </c>
      <c r="AM2314" s="1" t="s">
        <v>9770</v>
      </c>
      <c r="AT2314" s="1" t="s">
        <v>492</v>
      </c>
      <c r="AU2314" s="1" t="s">
        <v>7525</v>
      </c>
      <c r="AV2314" s="1" t="s">
        <v>3746</v>
      </c>
      <c r="AW2314" s="1" t="s">
        <v>7806</v>
      </c>
      <c r="BG2314" s="1" t="s">
        <v>492</v>
      </c>
      <c r="BH2314" s="1" t="s">
        <v>7525</v>
      </c>
      <c r="BI2314" s="1" t="s">
        <v>3747</v>
      </c>
      <c r="BJ2314" s="1" t="s">
        <v>9008</v>
      </c>
      <c r="BK2314" s="1" t="s">
        <v>492</v>
      </c>
      <c r="BL2314" s="1" t="s">
        <v>7525</v>
      </c>
      <c r="BM2314" s="1" t="s">
        <v>3748</v>
      </c>
      <c r="BN2314" s="1" t="s">
        <v>11677</v>
      </c>
      <c r="BO2314" s="1" t="s">
        <v>79</v>
      </c>
      <c r="BP2314" s="1" t="s">
        <v>9844</v>
      </c>
      <c r="BQ2314" s="1" t="s">
        <v>3749</v>
      </c>
      <c r="BR2314" s="1" t="s">
        <v>12335</v>
      </c>
      <c r="BS2314" s="1" t="s">
        <v>548</v>
      </c>
      <c r="BT2314" s="1" t="s">
        <v>9816</v>
      </c>
    </row>
    <row r="2315" spans="1:72" ht="13.5" customHeight="1">
      <c r="A2315" s="3" t="str">
        <f>HYPERLINK("http://kyu.snu.ac.kr/sdhj/index.jsp?type=hj/GK14657_00IH_0001_0030.jpg","1777_각북면_30")</f>
        <v>1777_각북면_30</v>
      </c>
      <c r="B2315" s="2">
        <v>1777</v>
      </c>
      <c r="C2315" s="2" t="s">
        <v>12868</v>
      </c>
      <c r="D2315" s="2" t="s">
        <v>12865</v>
      </c>
      <c r="E2315" s="2">
        <v>2314</v>
      </c>
      <c r="F2315" s="1">
        <v>9</v>
      </c>
      <c r="G2315" s="1" t="s">
        <v>3599</v>
      </c>
      <c r="H2315" s="1" t="s">
        <v>7347</v>
      </c>
      <c r="I2315" s="1">
        <v>4</v>
      </c>
      <c r="L2315" s="1">
        <v>4</v>
      </c>
      <c r="M2315" s="2" t="s">
        <v>13626</v>
      </c>
      <c r="N2315" s="2" t="s">
        <v>13627</v>
      </c>
      <c r="S2315" s="1" t="s">
        <v>130</v>
      </c>
      <c r="T2315" s="1" t="s">
        <v>7487</v>
      </c>
      <c r="W2315" s="1" t="s">
        <v>73</v>
      </c>
      <c r="X2315" s="1" t="s">
        <v>12958</v>
      </c>
      <c r="Y2315" s="1" t="s">
        <v>101</v>
      </c>
      <c r="Z2315" s="1" t="s">
        <v>7731</v>
      </c>
      <c r="AC2315" s="1">
        <v>53</v>
      </c>
      <c r="AD2315" s="1" t="s">
        <v>1103</v>
      </c>
      <c r="AE2315" s="1" t="s">
        <v>9625</v>
      </c>
    </row>
    <row r="2316" spans="1:72" ht="13.5" customHeight="1">
      <c r="A2316" s="3" t="str">
        <f>HYPERLINK("http://kyu.snu.ac.kr/sdhj/index.jsp?type=hj/GK14657_00IH_0001_0030.jpg","1777_각북면_30")</f>
        <v>1777_각북면_30</v>
      </c>
      <c r="B2316" s="2">
        <v>1777</v>
      </c>
      <c r="C2316" s="2" t="s">
        <v>12868</v>
      </c>
      <c r="D2316" s="2" t="s">
        <v>12865</v>
      </c>
      <c r="E2316" s="2">
        <v>2315</v>
      </c>
      <c r="F2316" s="1">
        <v>9</v>
      </c>
      <c r="G2316" s="1" t="s">
        <v>3599</v>
      </c>
      <c r="H2316" s="1" t="s">
        <v>7347</v>
      </c>
      <c r="I2316" s="1">
        <v>4</v>
      </c>
      <c r="L2316" s="1">
        <v>4</v>
      </c>
      <c r="M2316" s="2" t="s">
        <v>13626</v>
      </c>
      <c r="N2316" s="2" t="s">
        <v>13627</v>
      </c>
      <c r="T2316" s="1" t="s">
        <v>15262</v>
      </c>
      <c r="U2316" s="1" t="s">
        <v>109</v>
      </c>
      <c r="V2316" s="1" t="s">
        <v>7521</v>
      </c>
      <c r="Y2316" s="1" t="s">
        <v>3750</v>
      </c>
      <c r="Z2316" s="1" t="s">
        <v>8951</v>
      </c>
      <c r="AC2316" s="1">
        <v>14</v>
      </c>
      <c r="AF2316" s="1" t="s">
        <v>93</v>
      </c>
      <c r="AG2316" s="1" t="s">
        <v>7486</v>
      </c>
    </row>
    <row r="2317" spans="1:72" ht="13.5" customHeight="1">
      <c r="A2317" s="3" t="str">
        <f>HYPERLINK("http://kyu.snu.ac.kr/sdhj/index.jsp?type=hj/GK14657_00IH_0001_0030.jpg","1777_각북면_30")</f>
        <v>1777_각북면_30</v>
      </c>
      <c r="B2317" s="2">
        <v>1777</v>
      </c>
      <c r="C2317" s="2" t="s">
        <v>12868</v>
      </c>
      <c r="D2317" s="2" t="s">
        <v>12865</v>
      </c>
      <c r="E2317" s="2">
        <v>2316</v>
      </c>
      <c r="F2317" s="1">
        <v>9</v>
      </c>
      <c r="G2317" s="1" t="s">
        <v>3599</v>
      </c>
      <c r="H2317" s="1" t="s">
        <v>7347</v>
      </c>
      <c r="I2317" s="1">
        <v>4</v>
      </c>
      <c r="L2317" s="1">
        <v>4</v>
      </c>
      <c r="M2317" s="2" t="s">
        <v>13626</v>
      </c>
      <c r="N2317" s="2" t="s">
        <v>13627</v>
      </c>
      <c r="T2317" s="1" t="s">
        <v>15262</v>
      </c>
      <c r="U2317" s="1" t="s">
        <v>109</v>
      </c>
      <c r="V2317" s="1" t="s">
        <v>7521</v>
      </c>
      <c r="Y2317" s="1" t="s">
        <v>3751</v>
      </c>
      <c r="Z2317" s="1" t="s">
        <v>8950</v>
      </c>
      <c r="AF2317" s="1" t="s">
        <v>93</v>
      </c>
      <c r="AG2317" s="1" t="s">
        <v>7486</v>
      </c>
    </row>
    <row r="2318" spans="1:72" ht="13.5" customHeight="1">
      <c r="A2318" s="3" t="str">
        <f>HYPERLINK("http://kyu.snu.ac.kr/sdhj/index.jsp?type=hj/GK14657_00IH_0001_0030.jpg","1777_각북면_30")</f>
        <v>1777_각북면_30</v>
      </c>
      <c r="B2318" s="2">
        <v>1777</v>
      </c>
      <c r="C2318" s="2" t="s">
        <v>12868</v>
      </c>
      <c r="D2318" s="2" t="s">
        <v>12865</v>
      </c>
      <c r="E2318" s="2">
        <v>2317</v>
      </c>
      <c r="F2318" s="1">
        <v>9</v>
      </c>
      <c r="G2318" s="1" t="s">
        <v>3599</v>
      </c>
      <c r="H2318" s="1" t="s">
        <v>7347</v>
      </c>
      <c r="I2318" s="1">
        <v>4</v>
      </c>
      <c r="L2318" s="1">
        <v>4</v>
      </c>
      <c r="M2318" s="2" t="s">
        <v>13626</v>
      </c>
      <c r="N2318" s="2" t="s">
        <v>13627</v>
      </c>
      <c r="T2318" s="1" t="s">
        <v>15262</v>
      </c>
      <c r="U2318" s="1" t="s">
        <v>109</v>
      </c>
      <c r="V2318" s="1" t="s">
        <v>7521</v>
      </c>
      <c r="Y2318" s="1" t="s">
        <v>3627</v>
      </c>
      <c r="Z2318" s="1" t="s">
        <v>8949</v>
      </c>
      <c r="AG2318" s="1" t="s">
        <v>9685</v>
      </c>
      <c r="AI2318" s="1" t="s">
        <v>9751</v>
      </c>
    </row>
    <row r="2319" spans="1:72" ht="13.5" customHeight="1">
      <c r="A2319" s="3" t="str">
        <f>HYPERLINK("http://kyu.snu.ac.kr/sdhj/index.jsp?type=hj/GK14657_00IH_0001_0030.jpg","1777_각북면_30")</f>
        <v>1777_각북면_30</v>
      </c>
      <c r="B2319" s="2">
        <v>1777</v>
      </c>
      <c r="C2319" s="2" t="s">
        <v>12868</v>
      </c>
      <c r="D2319" s="2" t="s">
        <v>12865</v>
      </c>
      <c r="E2319" s="2">
        <v>2318</v>
      </c>
      <c r="F2319" s="1">
        <v>9</v>
      </c>
      <c r="G2319" s="1" t="s">
        <v>3599</v>
      </c>
      <c r="H2319" s="1" t="s">
        <v>7347</v>
      </c>
      <c r="I2319" s="1">
        <v>4</v>
      </c>
      <c r="L2319" s="1">
        <v>4</v>
      </c>
      <c r="M2319" s="2" t="s">
        <v>13626</v>
      </c>
      <c r="N2319" s="2" t="s">
        <v>13627</v>
      </c>
      <c r="T2319" s="1" t="s">
        <v>15262</v>
      </c>
      <c r="U2319" s="1" t="s">
        <v>138</v>
      </c>
      <c r="V2319" s="1" t="s">
        <v>7522</v>
      </c>
      <c r="Y2319" s="1" t="s">
        <v>3752</v>
      </c>
      <c r="Z2319" s="1" t="s">
        <v>8948</v>
      </c>
      <c r="AF2319" s="1" t="s">
        <v>3753</v>
      </c>
      <c r="AG2319" s="1" t="s">
        <v>14404</v>
      </c>
      <c r="AH2319" s="1" t="s">
        <v>3754</v>
      </c>
      <c r="AI2319" s="1" t="s">
        <v>9751</v>
      </c>
    </row>
    <row r="2320" spans="1:72" ht="13.5" customHeight="1">
      <c r="A2320" s="3" t="str">
        <f>HYPERLINK("http://kyu.snu.ac.kr/sdhj/index.jsp?type=hj/GK14657_00IH_0001_0030.jpg","1777_각북면_30")</f>
        <v>1777_각북면_30</v>
      </c>
      <c r="B2320" s="2">
        <v>1777</v>
      </c>
      <c r="C2320" s="2" t="s">
        <v>12868</v>
      </c>
      <c r="D2320" s="2" t="s">
        <v>12865</v>
      </c>
      <c r="E2320" s="2">
        <v>2319</v>
      </c>
      <c r="F2320" s="1">
        <v>9</v>
      </c>
      <c r="G2320" s="1" t="s">
        <v>3599</v>
      </c>
      <c r="H2320" s="1" t="s">
        <v>7347</v>
      </c>
      <c r="I2320" s="1">
        <v>4</v>
      </c>
      <c r="L2320" s="1">
        <v>5</v>
      </c>
      <c r="M2320" s="2" t="s">
        <v>13628</v>
      </c>
      <c r="N2320" s="2" t="s">
        <v>13629</v>
      </c>
      <c r="Q2320" s="1" t="s">
        <v>3755</v>
      </c>
      <c r="R2320" s="1" t="s">
        <v>14272</v>
      </c>
      <c r="T2320" s="1" t="s">
        <v>12957</v>
      </c>
      <c r="U2320" s="1" t="s">
        <v>1721</v>
      </c>
      <c r="V2320" s="1" t="s">
        <v>7588</v>
      </c>
      <c r="W2320" s="1" t="s">
        <v>898</v>
      </c>
      <c r="X2320" s="1" t="s">
        <v>7681</v>
      </c>
      <c r="Y2320" s="1" t="s">
        <v>3756</v>
      </c>
      <c r="Z2320" s="1" t="s">
        <v>8667</v>
      </c>
      <c r="AC2320" s="1">
        <v>45</v>
      </c>
      <c r="AD2320" s="1" t="s">
        <v>306</v>
      </c>
      <c r="AE2320" s="1" t="s">
        <v>9664</v>
      </c>
      <c r="AJ2320" s="1" t="s">
        <v>17</v>
      </c>
      <c r="AK2320" s="1" t="s">
        <v>9765</v>
      </c>
      <c r="AL2320" s="1" t="s">
        <v>716</v>
      </c>
      <c r="AM2320" s="1" t="s">
        <v>9772</v>
      </c>
      <c r="AT2320" s="1" t="s">
        <v>37</v>
      </c>
      <c r="AU2320" s="1" t="s">
        <v>7529</v>
      </c>
      <c r="AV2320" s="1" t="s">
        <v>389</v>
      </c>
      <c r="AW2320" s="1" t="s">
        <v>7843</v>
      </c>
      <c r="BG2320" s="1" t="s">
        <v>37</v>
      </c>
      <c r="BH2320" s="1" t="s">
        <v>7529</v>
      </c>
      <c r="BI2320" s="1" t="s">
        <v>3757</v>
      </c>
      <c r="BJ2320" s="1" t="s">
        <v>11088</v>
      </c>
      <c r="BK2320" s="1" t="s">
        <v>37</v>
      </c>
      <c r="BL2320" s="1" t="s">
        <v>7529</v>
      </c>
      <c r="BM2320" s="1" t="s">
        <v>3758</v>
      </c>
      <c r="BN2320" s="1" t="s">
        <v>11676</v>
      </c>
      <c r="BO2320" s="1" t="s">
        <v>37</v>
      </c>
      <c r="BP2320" s="1" t="s">
        <v>7529</v>
      </c>
      <c r="BQ2320" s="1" t="s">
        <v>3759</v>
      </c>
      <c r="BR2320" s="1" t="s">
        <v>14775</v>
      </c>
      <c r="BS2320" s="1" t="s">
        <v>76</v>
      </c>
      <c r="BT2320" s="1" t="s">
        <v>14465</v>
      </c>
    </row>
    <row r="2321" spans="1:72" ht="13.5" customHeight="1">
      <c r="A2321" s="3" t="str">
        <f>HYPERLINK("http://kyu.snu.ac.kr/sdhj/index.jsp?type=hj/GK14657_00IH_0001_0030.jpg","1777_각북면_30")</f>
        <v>1777_각북면_30</v>
      </c>
      <c r="B2321" s="2">
        <v>1777</v>
      </c>
      <c r="C2321" s="2" t="s">
        <v>12868</v>
      </c>
      <c r="D2321" s="2" t="s">
        <v>12865</v>
      </c>
      <c r="E2321" s="2">
        <v>2320</v>
      </c>
      <c r="F2321" s="1">
        <v>9</v>
      </c>
      <c r="G2321" s="1" t="s">
        <v>3599</v>
      </c>
      <c r="H2321" s="1" t="s">
        <v>7347</v>
      </c>
      <c r="I2321" s="1">
        <v>4</v>
      </c>
      <c r="L2321" s="1">
        <v>5</v>
      </c>
      <c r="M2321" s="2" t="s">
        <v>13628</v>
      </c>
      <c r="N2321" s="2" t="s">
        <v>13629</v>
      </c>
      <c r="S2321" s="1" t="s">
        <v>47</v>
      </c>
      <c r="T2321" s="1" t="s">
        <v>179</v>
      </c>
      <c r="W2321" s="1" t="s">
        <v>1367</v>
      </c>
      <c r="X2321" s="1" t="s">
        <v>7509</v>
      </c>
      <c r="Y2321" s="1" t="s">
        <v>210</v>
      </c>
      <c r="Z2321" s="1" t="s">
        <v>7726</v>
      </c>
      <c r="AC2321" s="1">
        <v>34</v>
      </c>
      <c r="AD2321" s="1" t="s">
        <v>63</v>
      </c>
      <c r="AE2321" s="1" t="s">
        <v>9638</v>
      </c>
      <c r="AF2321" s="1" t="s">
        <v>71</v>
      </c>
      <c r="AG2321" s="1" t="s">
        <v>9052</v>
      </c>
      <c r="AJ2321" s="1" t="s">
        <v>17</v>
      </c>
      <c r="AK2321" s="1" t="s">
        <v>9765</v>
      </c>
      <c r="AL2321" s="1" t="s">
        <v>46</v>
      </c>
      <c r="AM2321" s="1" t="s">
        <v>9757</v>
      </c>
      <c r="AT2321" s="1" t="s">
        <v>37</v>
      </c>
      <c r="AU2321" s="1" t="s">
        <v>7529</v>
      </c>
      <c r="AV2321" s="1" t="s">
        <v>3760</v>
      </c>
      <c r="AW2321" s="1" t="s">
        <v>10332</v>
      </c>
      <c r="BG2321" s="1" t="s">
        <v>37</v>
      </c>
      <c r="BH2321" s="1" t="s">
        <v>7529</v>
      </c>
      <c r="BI2321" s="1" t="s">
        <v>99</v>
      </c>
      <c r="BJ2321" s="1" t="s">
        <v>7819</v>
      </c>
      <c r="BK2321" s="1" t="s">
        <v>37</v>
      </c>
      <c r="BL2321" s="1" t="s">
        <v>7529</v>
      </c>
      <c r="BM2321" s="1" t="s">
        <v>3761</v>
      </c>
      <c r="BN2321" s="1" t="s">
        <v>11675</v>
      </c>
      <c r="BO2321" s="1" t="s">
        <v>37</v>
      </c>
      <c r="BP2321" s="1" t="s">
        <v>7529</v>
      </c>
      <c r="BQ2321" s="1" t="s">
        <v>3762</v>
      </c>
      <c r="BR2321" s="1" t="s">
        <v>12334</v>
      </c>
      <c r="BS2321" s="1" t="s">
        <v>425</v>
      </c>
      <c r="BT2321" s="1" t="s">
        <v>9737</v>
      </c>
    </row>
    <row r="2322" spans="1:72" ht="13.5" customHeight="1">
      <c r="A2322" s="3" t="str">
        <f>HYPERLINK("http://kyu.snu.ac.kr/sdhj/index.jsp?type=hj/GK14657_00IH_0001_0030.jpg","1777_각북면_30")</f>
        <v>1777_각북면_30</v>
      </c>
      <c r="B2322" s="2">
        <v>1777</v>
      </c>
      <c r="C2322" s="2" t="s">
        <v>12868</v>
      </c>
      <c r="D2322" s="2" t="s">
        <v>12865</v>
      </c>
      <c r="E2322" s="2">
        <v>2321</v>
      </c>
      <c r="F2322" s="1">
        <v>9</v>
      </c>
      <c r="G2322" s="1" t="s">
        <v>3599</v>
      </c>
      <c r="H2322" s="1" t="s">
        <v>7347</v>
      </c>
      <c r="I2322" s="1">
        <v>4</v>
      </c>
      <c r="L2322" s="1">
        <v>5</v>
      </c>
      <c r="M2322" s="2" t="s">
        <v>13628</v>
      </c>
      <c r="N2322" s="2" t="s">
        <v>13629</v>
      </c>
      <c r="S2322" s="1" t="s">
        <v>130</v>
      </c>
      <c r="T2322" s="1" t="s">
        <v>7487</v>
      </c>
      <c r="W2322" s="1" t="s">
        <v>73</v>
      </c>
      <c r="X2322" s="1" t="s">
        <v>12958</v>
      </c>
      <c r="Y2322" s="1" t="s">
        <v>210</v>
      </c>
      <c r="Z2322" s="1" t="s">
        <v>7726</v>
      </c>
      <c r="AC2322" s="1">
        <v>70</v>
      </c>
      <c r="AD2322" s="1" t="s">
        <v>386</v>
      </c>
      <c r="AE2322" s="1" t="s">
        <v>9619</v>
      </c>
    </row>
    <row r="2323" spans="1:72" ht="13.5" customHeight="1">
      <c r="A2323" s="3" t="str">
        <f>HYPERLINK("http://kyu.snu.ac.kr/sdhj/index.jsp?type=hj/GK14657_00IH_0001_0030.jpg","1777_각북면_30")</f>
        <v>1777_각북면_30</v>
      </c>
      <c r="B2323" s="2">
        <v>1777</v>
      </c>
      <c r="C2323" s="2" t="s">
        <v>12868</v>
      </c>
      <c r="D2323" s="2" t="s">
        <v>12865</v>
      </c>
      <c r="E2323" s="2">
        <v>2322</v>
      </c>
      <c r="F2323" s="1">
        <v>9</v>
      </c>
      <c r="G2323" s="1" t="s">
        <v>3599</v>
      </c>
      <c r="H2323" s="1" t="s">
        <v>7347</v>
      </c>
      <c r="I2323" s="1">
        <v>4</v>
      </c>
      <c r="L2323" s="1">
        <v>5</v>
      </c>
      <c r="M2323" s="2" t="s">
        <v>13628</v>
      </c>
      <c r="N2323" s="2" t="s">
        <v>13629</v>
      </c>
      <c r="S2323" s="1" t="s">
        <v>217</v>
      </c>
      <c r="T2323" s="1" t="s">
        <v>7491</v>
      </c>
      <c r="U2323" s="1" t="s">
        <v>3763</v>
      </c>
      <c r="V2323" s="1" t="s">
        <v>7621</v>
      </c>
      <c r="Y2323" s="1" t="s">
        <v>3764</v>
      </c>
      <c r="Z2323" s="1" t="s">
        <v>8947</v>
      </c>
      <c r="AC2323" s="1">
        <v>35</v>
      </c>
      <c r="AD2323" s="1" t="s">
        <v>291</v>
      </c>
      <c r="AE2323" s="1" t="s">
        <v>9641</v>
      </c>
    </row>
    <row r="2324" spans="1:72" ht="13.5" customHeight="1">
      <c r="A2324" s="3" t="str">
        <f>HYPERLINK("http://kyu.snu.ac.kr/sdhj/index.jsp?type=hj/GK14657_00IH_0001_0030.jpg","1777_각북면_30")</f>
        <v>1777_각북면_30</v>
      </c>
      <c r="B2324" s="2">
        <v>1777</v>
      </c>
      <c r="C2324" s="2" t="s">
        <v>12868</v>
      </c>
      <c r="D2324" s="2" t="s">
        <v>12865</v>
      </c>
      <c r="E2324" s="2">
        <v>2323</v>
      </c>
      <c r="F2324" s="1">
        <v>9</v>
      </c>
      <c r="G2324" s="1" t="s">
        <v>3599</v>
      </c>
      <c r="H2324" s="1" t="s">
        <v>7347</v>
      </c>
      <c r="I2324" s="1">
        <v>4</v>
      </c>
      <c r="L2324" s="1">
        <v>5</v>
      </c>
      <c r="M2324" s="2" t="s">
        <v>13628</v>
      </c>
      <c r="N2324" s="2" t="s">
        <v>13629</v>
      </c>
      <c r="S2324" s="1" t="s">
        <v>566</v>
      </c>
      <c r="T2324" s="1" t="s">
        <v>7488</v>
      </c>
      <c r="AC2324" s="1">
        <v>14</v>
      </c>
      <c r="AD2324" s="1" t="s">
        <v>268</v>
      </c>
      <c r="AE2324" s="1" t="s">
        <v>9614</v>
      </c>
    </row>
    <row r="2325" spans="1:72" ht="13.5" customHeight="1">
      <c r="A2325" s="3" t="str">
        <f>HYPERLINK("http://kyu.snu.ac.kr/sdhj/index.jsp?type=hj/GK14657_00IH_0001_0030.jpg","1777_각북면_30")</f>
        <v>1777_각북면_30</v>
      </c>
      <c r="B2325" s="2">
        <v>1777</v>
      </c>
      <c r="C2325" s="2" t="s">
        <v>12868</v>
      </c>
      <c r="D2325" s="2" t="s">
        <v>12865</v>
      </c>
      <c r="E2325" s="2">
        <v>2324</v>
      </c>
      <c r="F2325" s="1">
        <v>9</v>
      </c>
      <c r="G2325" s="1" t="s">
        <v>3599</v>
      </c>
      <c r="H2325" s="1" t="s">
        <v>7347</v>
      </c>
      <c r="I2325" s="1">
        <v>4</v>
      </c>
      <c r="L2325" s="1">
        <v>5</v>
      </c>
      <c r="M2325" s="2" t="s">
        <v>13628</v>
      </c>
      <c r="N2325" s="2" t="s">
        <v>13629</v>
      </c>
      <c r="T2325" s="1" t="s">
        <v>15262</v>
      </c>
      <c r="U2325" s="1" t="s">
        <v>138</v>
      </c>
      <c r="V2325" s="1" t="s">
        <v>7522</v>
      </c>
      <c r="Y2325" s="1" t="s">
        <v>630</v>
      </c>
      <c r="Z2325" s="1" t="s">
        <v>7868</v>
      </c>
      <c r="AC2325" s="1">
        <v>68</v>
      </c>
      <c r="AD2325" s="1" t="s">
        <v>157</v>
      </c>
      <c r="AE2325" s="1" t="s">
        <v>9078</v>
      </c>
    </row>
    <row r="2326" spans="1:72" ht="13.5" customHeight="1">
      <c r="A2326" s="3" t="str">
        <f>HYPERLINK("http://kyu.snu.ac.kr/sdhj/index.jsp?type=hj/GK14657_00IH_0001_0030.jpg","1777_각북면_30")</f>
        <v>1777_각북면_30</v>
      </c>
      <c r="B2326" s="2">
        <v>1777</v>
      </c>
      <c r="C2326" s="2" t="s">
        <v>12868</v>
      </c>
      <c r="D2326" s="2" t="s">
        <v>12865</v>
      </c>
      <c r="E2326" s="2">
        <v>2325</v>
      </c>
      <c r="F2326" s="1">
        <v>9</v>
      </c>
      <c r="G2326" s="1" t="s">
        <v>3599</v>
      </c>
      <c r="H2326" s="1" t="s">
        <v>7347</v>
      </c>
      <c r="I2326" s="1">
        <v>4</v>
      </c>
      <c r="L2326" s="1">
        <v>5</v>
      </c>
      <c r="M2326" s="2" t="s">
        <v>13628</v>
      </c>
      <c r="N2326" s="2" t="s">
        <v>13629</v>
      </c>
      <c r="T2326" s="1" t="s">
        <v>15262</v>
      </c>
      <c r="U2326" s="1" t="s">
        <v>109</v>
      </c>
      <c r="V2326" s="1" t="s">
        <v>7521</v>
      </c>
      <c r="Y2326" s="1" t="s">
        <v>3765</v>
      </c>
      <c r="Z2326" s="1" t="s">
        <v>8856</v>
      </c>
      <c r="AC2326" s="1">
        <v>78</v>
      </c>
      <c r="AD2326" s="1" t="s">
        <v>293</v>
      </c>
      <c r="AE2326" s="1" t="s">
        <v>9632</v>
      </c>
      <c r="AF2326" s="1" t="s">
        <v>71</v>
      </c>
      <c r="AG2326" s="1" t="s">
        <v>9052</v>
      </c>
    </row>
    <row r="2327" spans="1:72" ht="13.5" customHeight="1">
      <c r="A2327" s="3" t="str">
        <f>HYPERLINK("http://kyu.snu.ac.kr/sdhj/index.jsp?type=hj/GK14657_00IH_0001_0030.jpg","1777_각북면_30")</f>
        <v>1777_각북면_30</v>
      </c>
      <c r="B2327" s="2">
        <v>1777</v>
      </c>
      <c r="C2327" s="2" t="s">
        <v>12868</v>
      </c>
      <c r="D2327" s="2" t="s">
        <v>12865</v>
      </c>
      <c r="E2327" s="2">
        <v>2326</v>
      </c>
      <c r="F2327" s="1">
        <v>9</v>
      </c>
      <c r="G2327" s="1" t="s">
        <v>3599</v>
      </c>
      <c r="H2327" s="1" t="s">
        <v>7347</v>
      </c>
      <c r="I2327" s="1">
        <v>5</v>
      </c>
      <c r="J2327" s="1" t="s">
        <v>3766</v>
      </c>
      <c r="K2327" s="1" t="s">
        <v>7417</v>
      </c>
      <c r="L2327" s="1">
        <v>1</v>
      </c>
      <c r="M2327" s="2" t="s">
        <v>13630</v>
      </c>
      <c r="N2327" s="2" t="s">
        <v>13631</v>
      </c>
      <c r="T2327" s="1" t="s">
        <v>12957</v>
      </c>
      <c r="U2327" s="1" t="s">
        <v>492</v>
      </c>
      <c r="V2327" s="1" t="s">
        <v>7525</v>
      </c>
      <c r="W2327" s="1" t="s">
        <v>1105</v>
      </c>
      <c r="X2327" s="1" t="s">
        <v>7676</v>
      </c>
      <c r="Y2327" s="1" t="s">
        <v>2009</v>
      </c>
      <c r="Z2327" s="1" t="s">
        <v>10127</v>
      </c>
      <c r="AC2327" s="1">
        <v>47</v>
      </c>
      <c r="AD2327" s="1" t="s">
        <v>364</v>
      </c>
      <c r="AE2327" s="1" t="s">
        <v>9634</v>
      </c>
      <c r="AJ2327" s="1" t="s">
        <v>17</v>
      </c>
      <c r="AK2327" s="1" t="s">
        <v>9765</v>
      </c>
      <c r="AL2327" s="1" t="s">
        <v>471</v>
      </c>
      <c r="AM2327" s="1" t="s">
        <v>9770</v>
      </c>
      <c r="AT2327" s="1" t="s">
        <v>668</v>
      </c>
      <c r="AU2327" s="1" t="s">
        <v>14537</v>
      </c>
      <c r="AV2327" s="1" t="s">
        <v>3715</v>
      </c>
      <c r="AW2327" s="1" t="s">
        <v>8399</v>
      </c>
      <c r="BG2327" s="1" t="s">
        <v>492</v>
      </c>
      <c r="BH2327" s="1" t="s">
        <v>7525</v>
      </c>
      <c r="BI2327" s="1" t="s">
        <v>3711</v>
      </c>
      <c r="BJ2327" s="1" t="s">
        <v>10337</v>
      </c>
      <c r="BK2327" s="1" t="s">
        <v>492</v>
      </c>
      <c r="BL2327" s="1" t="s">
        <v>7525</v>
      </c>
      <c r="BM2327" s="1" t="s">
        <v>3609</v>
      </c>
      <c r="BN2327" s="1" t="s">
        <v>11087</v>
      </c>
      <c r="BO2327" s="1" t="s">
        <v>79</v>
      </c>
      <c r="BP2327" s="1" t="s">
        <v>9844</v>
      </c>
      <c r="BQ2327" s="1" t="s">
        <v>3767</v>
      </c>
      <c r="BR2327" s="1" t="s">
        <v>14980</v>
      </c>
      <c r="BS2327" s="1" t="s">
        <v>647</v>
      </c>
      <c r="BT2327" s="1" t="s">
        <v>9725</v>
      </c>
    </row>
    <row r="2328" spans="1:72" ht="13.5" customHeight="1">
      <c r="A2328" s="3" t="str">
        <f>HYPERLINK("http://kyu.snu.ac.kr/sdhj/index.jsp?type=hj/GK14657_00IH_0001_0030.jpg","1777_각북면_30")</f>
        <v>1777_각북면_30</v>
      </c>
      <c r="B2328" s="2">
        <v>1777</v>
      </c>
      <c r="C2328" s="2" t="s">
        <v>12868</v>
      </c>
      <c r="D2328" s="2" t="s">
        <v>12865</v>
      </c>
      <c r="E2328" s="2">
        <v>2327</v>
      </c>
      <c r="F2328" s="1">
        <v>9</v>
      </c>
      <c r="G2328" s="1" t="s">
        <v>3599</v>
      </c>
      <c r="H2328" s="1" t="s">
        <v>7347</v>
      </c>
      <c r="I2328" s="1">
        <v>5</v>
      </c>
      <c r="L2328" s="1">
        <v>1</v>
      </c>
      <c r="M2328" s="2" t="s">
        <v>13630</v>
      </c>
      <c r="N2328" s="2" t="s">
        <v>13631</v>
      </c>
      <c r="S2328" s="1" t="s">
        <v>47</v>
      </c>
      <c r="T2328" s="1" t="s">
        <v>179</v>
      </c>
      <c r="W2328" s="1" t="s">
        <v>310</v>
      </c>
      <c r="X2328" s="1" t="s">
        <v>7494</v>
      </c>
      <c r="Y2328" s="1" t="s">
        <v>101</v>
      </c>
      <c r="Z2328" s="1" t="s">
        <v>7731</v>
      </c>
      <c r="AC2328" s="1">
        <v>42</v>
      </c>
      <c r="AD2328" s="1" t="s">
        <v>348</v>
      </c>
      <c r="AE2328" s="1" t="s">
        <v>9645</v>
      </c>
      <c r="AJ2328" s="1" t="s">
        <v>465</v>
      </c>
      <c r="AK2328" s="1" t="s">
        <v>9766</v>
      </c>
      <c r="AL2328" s="1" t="s">
        <v>50</v>
      </c>
      <c r="AM2328" s="1" t="s">
        <v>9712</v>
      </c>
      <c r="AT2328" s="1" t="s">
        <v>174</v>
      </c>
      <c r="AU2328" s="1" t="s">
        <v>7523</v>
      </c>
      <c r="AV2328" s="1" t="s">
        <v>3630</v>
      </c>
      <c r="AW2328" s="1" t="s">
        <v>8985</v>
      </c>
      <c r="BG2328" s="1" t="s">
        <v>79</v>
      </c>
      <c r="BH2328" s="1" t="s">
        <v>9844</v>
      </c>
      <c r="BI2328" s="1" t="s">
        <v>3445</v>
      </c>
      <c r="BJ2328" s="1" t="s">
        <v>9037</v>
      </c>
      <c r="BK2328" s="1" t="s">
        <v>79</v>
      </c>
      <c r="BL2328" s="1" t="s">
        <v>9844</v>
      </c>
      <c r="BM2328" s="1" t="s">
        <v>3619</v>
      </c>
      <c r="BN2328" s="1" t="s">
        <v>8427</v>
      </c>
      <c r="BO2328" s="1" t="s">
        <v>79</v>
      </c>
      <c r="BP2328" s="1" t="s">
        <v>9844</v>
      </c>
      <c r="BQ2328" s="1" t="s">
        <v>3768</v>
      </c>
      <c r="BR2328" s="1" t="s">
        <v>12333</v>
      </c>
      <c r="BS2328" s="1" t="s">
        <v>46</v>
      </c>
      <c r="BT2328" s="1" t="s">
        <v>9757</v>
      </c>
    </row>
    <row r="2329" spans="1:72" ht="13.5" customHeight="1">
      <c r="A2329" s="3" t="str">
        <f>HYPERLINK("http://kyu.snu.ac.kr/sdhj/index.jsp?type=hj/GK14657_00IH_0001_0030.jpg","1777_각북면_30")</f>
        <v>1777_각북면_30</v>
      </c>
      <c r="B2329" s="2">
        <v>1777</v>
      </c>
      <c r="C2329" s="2" t="s">
        <v>12868</v>
      </c>
      <c r="D2329" s="2" t="s">
        <v>12865</v>
      </c>
      <c r="E2329" s="2">
        <v>2328</v>
      </c>
      <c r="F2329" s="1">
        <v>9</v>
      </c>
      <c r="G2329" s="1" t="s">
        <v>3599</v>
      </c>
      <c r="H2329" s="1" t="s">
        <v>7347</v>
      </c>
      <c r="I2329" s="1">
        <v>5</v>
      </c>
      <c r="L2329" s="1">
        <v>1</v>
      </c>
      <c r="M2329" s="2" t="s">
        <v>13630</v>
      </c>
      <c r="N2329" s="2" t="s">
        <v>13631</v>
      </c>
      <c r="S2329" s="1" t="s">
        <v>67</v>
      </c>
      <c r="T2329" s="1" t="s">
        <v>5121</v>
      </c>
      <c r="AC2329" s="1">
        <v>3</v>
      </c>
      <c r="AD2329" s="1" t="s">
        <v>92</v>
      </c>
      <c r="AE2329" s="1" t="s">
        <v>9651</v>
      </c>
      <c r="AF2329" s="1" t="s">
        <v>71</v>
      </c>
      <c r="AG2329" s="1" t="s">
        <v>9052</v>
      </c>
    </row>
    <row r="2330" spans="1:72" ht="13.5" customHeight="1">
      <c r="A2330" s="3" t="str">
        <f>HYPERLINK("http://kyu.snu.ac.kr/sdhj/index.jsp?type=hj/GK14657_00IH_0001_0030.jpg","1777_각북면_30")</f>
        <v>1777_각북면_30</v>
      </c>
      <c r="B2330" s="2">
        <v>1777</v>
      </c>
      <c r="C2330" s="2" t="s">
        <v>12868</v>
      </c>
      <c r="D2330" s="2" t="s">
        <v>12865</v>
      </c>
      <c r="E2330" s="2">
        <v>2329</v>
      </c>
      <c r="F2330" s="1">
        <v>9</v>
      </c>
      <c r="G2330" s="1" t="s">
        <v>3599</v>
      </c>
      <c r="H2330" s="1" t="s">
        <v>7347</v>
      </c>
      <c r="I2330" s="1">
        <v>5</v>
      </c>
      <c r="L2330" s="1">
        <v>1</v>
      </c>
      <c r="M2330" s="2" t="s">
        <v>13630</v>
      </c>
      <c r="N2330" s="2" t="s">
        <v>13631</v>
      </c>
      <c r="T2330" s="1" t="s">
        <v>15262</v>
      </c>
      <c r="U2330" s="1" t="s">
        <v>109</v>
      </c>
      <c r="V2330" s="1" t="s">
        <v>7521</v>
      </c>
      <c r="Y2330" s="1" t="s">
        <v>113</v>
      </c>
      <c r="Z2330" s="1" t="s">
        <v>7749</v>
      </c>
      <c r="AC2330" s="1">
        <v>19</v>
      </c>
      <c r="AD2330" s="1" t="s">
        <v>723</v>
      </c>
      <c r="AE2330" s="1" t="s">
        <v>9668</v>
      </c>
    </row>
    <row r="2331" spans="1:72" ht="13.5" customHeight="1">
      <c r="A2331" s="3" t="str">
        <f>HYPERLINK("http://kyu.snu.ac.kr/sdhj/index.jsp?type=hj/GK14657_00IH_0001_0030.jpg","1777_각북면_30")</f>
        <v>1777_각북면_30</v>
      </c>
      <c r="B2331" s="2">
        <v>1777</v>
      </c>
      <c r="C2331" s="2" t="s">
        <v>12868</v>
      </c>
      <c r="D2331" s="2" t="s">
        <v>12865</v>
      </c>
      <c r="E2331" s="2">
        <v>2330</v>
      </c>
      <c r="F2331" s="1">
        <v>9</v>
      </c>
      <c r="G2331" s="1" t="s">
        <v>3599</v>
      </c>
      <c r="H2331" s="1" t="s">
        <v>7347</v>
      </c>
      <c r="I2331" s="1">
        <v>5</v>
      </c>
      <c r="L2331" s="1">
        <v>2</v>
      </c>
      <c r="M2331" s="2" t="s">
        <v>13632</v>
      </c>
      <c r="N2331" s="2" t="s">
        <v>13633</v>
      </c>
      <c r="Q2331" s="1" t="s">
        <v>3769</v>
      </c>
      <c r="R2331" s="1" t="s">
        <v>7477</v>
      </c>
      <c r="T2331" s="1" t="s">
        <v>12957</v>
      </c>
      <c r="W2331" s="1" t="s">
        <v>1105</v>
      </c>
      <c r="X2331" s="1" t="s">
        <v>7676</v>
      </c>
      <c r="Y2331" s="1" t="s">
        <v>3770</v>
      </c>
      <c r="Z2331" s="1" t="s">
        <v>8946</v>
      </c>
      <c r="AC2331" s="1">
        <v>34</v>
      </c>
      <c r="AD2331" s="1" t="s">
        <v>63</v>
      </c>
      <c r="AE2331" s="1" t="s">
        <v>9638</v>
      </c>
      <c r="AJ2331" s="1" t="s">
        <v>17</v>
      </c>
      <c r="AK2331" s="1" t="s">
        <v>9765</v>
      </c>
      <c r="AL2331" s="1" t="s">
        <v>471</v>
      </c>
      <c r="AM2331" s="1" t="s">
        <v>9770</v>
      </c>
      <c r="AT2331" s="1" t="s">
        <v>79</v>
      </c>
      <c r="AU2331" s="1" t="s">
        <v>9844</v>
      </c>
      <c r="AV2331" s="1" t="s">
        <v>3771</v>
      </c>
      <c r="AW2331" s="1" t="s">
        <v>10331</v>
      </c>
      <c r="BG2331" s="1" t="s">
        <v>492</v>
      </c>
      <c r="BH2331" s="1" t="s">
        <v>7525</v>
      </c>
      <c r="BI2331" s="1" t="s">
        <v>3772</v>
      </c>
      <c r="BJ2331" s="1" t="s">
        <v>8471</v>
      </c>
      <c r="BK2331" s="1" t="s">
        <v>492</v>
      </c>
      <c r="BL2331" s="1" t="s">
        <v>7525</v>
      </c>
      <c r="BM2331" s="1" t="s">
        <v>3773</v>
      </c>
      <c r="BN2331" s="1" t="s">
        <v>11674</v>
      </c>
      <c r="BO2331" s="1" t="s">
        <v>79</v>
      </c>
      <c r="BP2331" s="1" t="s">
        <v>9844</v>
      </c>
      <c r="BQ2331" s="1" t="s">
        <v>3774</v>
      </c>
      <c r="BR2331" s="1" t="s">
        <v>12332</v>
      </c>
      <c r="BS2331" s="1" t="s">
        <v>50</v>
      </c>
      <c r="BT2331" s="1" t="s">
        <v>9712</v>
      </c>
    </row>
    <row r="2332" spans="1:72" ht="13.5" customHeight="1">
      <c r="A2332" s="3" t="str">
        <f>HYPERLINK("http://kyu.snu.ac.kr/sdhj/index.jsp?type=hj/GK14657_00IH_0001_0030.jpg","1777_각북면_30")</f>
        <v>1777_각북면_30</v>
      </c>
      <c r="B2332" s="2">
        <v>1777</v>
      </c>
      <c r="C2332" s="2" t="s">
        <v>12868</v>
      </c>
      <c r="D2332" s="2" t="s">
        <v>12865</v>
      </c>
      <c r="E2332" s="2">
        <v>2331</v>
      </c>
      <c r="F2332" s="1">
        <v>9</v>
      </c>
      <c r="G2332" s="1" t="s">
        <v>3599</v>
      </c>
      <c r="H2332" s="1" t="s">
        <v>7347</v>
      </c>
      <c r="I2332" s="1">
        <v>5</v>
      </c>
      <c r="L2332" s="1">
        <v>2</v>
      </c>
      <c r="M2332" s="2" t="s">
        <v>13632</v>
      </c>
      <c r="N2332" s="2" t="s">
        <v>13633</v>
      </c>
      <c r="S2332" s="1" t="s">
        <v>130</v>
      </c>
      <c r="T2332" s="1" t="s">
        <v>7487</v>
      </c>
      <c r="W2332" s="1" t="s">
        <v>48</v>
      </c>
      <c r="X2332" s="1" t="s">
        <v>7670</v>
      </c>
      <c r="Y2332" s="1" t="s">
        <v>101</v>
      </c>
      <c r="Z2332" s="1" t="s">
        <v>7731</v>
      </c>
      <c r="AC2332" s="1">
        <v>61</v>
      </c>
      <c r="AD2332" s="1" t="s">
        <v>245</v>
      </c>
      <c r="AE2332" s="1" t="s">
        <v>9653</v>
      </c>
      <c r="AF2332" s="1" t="s">
        <v>71</v>
      </c>
      <c r="AG2332" s="1" t="s">
        <v>9052</v>
      </c>
    </row>
    <row r="2333" spans="1:72" ht="13.5" customHeight="1">
      <c r="A2333" s="3" t="str">
        <f>HYPERLINK("http://kyu.snu.ac.kr/sdhj/index.jsp?type=hj/GK14657_00IH_0001_0030.jpg","1777_각북면_30")</f>
        <v>1777_각북면_30</v>
      </c>
      <c r="B2333" s="2">
        <v>1777</v>
      </c>
      <c r="C2333" s="2" t="s">
        <v>12868</v>
      </c>
      <c r="D2333" s="2" t="s">
        <v>12865</v>
      </c>
      <c r="E2333" s="2">
        <v>2332</v>
      </c>
      <c r="F2333" s="1">
        <v>9</v>
      </c>
      <c r="G2333" s="1" t="s">
        <v>3599</v>
      </c>
      <c r="H2333" s="1" t="s">
        <v>7347</v>
      </c>
      <c r="I2333" s="1">
        <v>5</v>
      </c>
      <c r="L2333" s="1">
        <v>2</v>
      </c>
      <c r="M2333" s="2" t="s">
        <v>13632</v>
      </c>
      <c r="N2333" s="2" t="s">
        <v>13633</v>
      </c>
      <c r="T2333" s="1" t="s">
        <v>15356</v>
      </c>
      <c r="Y2333" s="1" t="s">
        <v>3775</v>
      </c>
      <c r="Z2333" s="1" t="s">
        <v>8945</v>
      </c>
      <c r="AG2333" s="1" t="s">
        <v>9364</v>
      </c>
    </row>
    <row r="2334" spans="1:72" ht="13.5" customHeight="1">
      <c r="A2334" s="3" t="str">
        <f>HYPERLINK("http://kyu.snu.ac.kr/sdhj/index.jsp?type=hj/GK14657_00IH_0001_0030.jpg","1777_각북면_30")</f>
        <v>1777_각북면_30</v>
      </c>
      <c r="B2334" s="2">
        <v>1777</v>
      </c>
      <c r="C2334" s="2" t="s">
        <v>12868</v>
      </c>
      <c r="D2334" s="2" t="s">
        <v>12865</v>
      </c>
      <c r="E2334" s="2">
        <v>2333</v>
      </c>
      <c r="F2334" s="1">
        <v>9</v>
      </c>
      <c r="G2334" s="1" t="s">
        <v>3599</v>
      </c>
      <c r="H2334" s="1" t="s">
        <v>7347</v>
      </c>
      <c r="I2334" s="1">
        <v>5</v>
      </c>
      <c r="L2334" s="1">
        <v>2</v>
      </c>
      <c r="M2334" s="2" t="s">
        <v>13632</v>
      </c>
      <c r="N2334" s="2" t="s">
        <v>13633</v>
      </c>
      <c r="T2334" s="1" t="s">
        <v>15357</v>
      </c>
      <c r="W2334" s="1" t="s">
        <v>654</v>
      </c>
      <c r="X2334" s="1" t="s">
        <v>7673</v>
      </c>
      <c r="Y2334" s="1" t="s">
        <v>101</v>
      </c>
      <c r="Z2334" s="1" t="s">
        <v>7731</v>
      </c>
      <c r="AF2334" s="1" t="s">
        <v>273</v>
      </c>
      <c r="AG2334" s="1" t="s">
        <v>9364</v>
      </c>
    </row>
    <row r="2335" spans="1:72" ht="13.5" customHeight="1">
      <c r="A2335" s="3" t="str">
        <f>HYPERLINK("http://kyu.snu.ac.kr/sdhj/index.jsp?type=hj/GK14657_00IH_0001_0030.jpg","1777_각북면_30")</f>
        <v>1777_각북면_30</v>
      </c>
      <c r="B2335" s="2">
        <v>1777</v>
      </c>
      <c r="C2335" s="2" t="s">
        <v>12868</v>
      </c>
      <c r="D2335" s="2" t="s">
        <v>12865</v>
      </c>
      <c r="E2335" s="2">
        <v>2334</v>
      </c>
      <c r="F2335" s="1">
        <v>9</v>
      </c>
      <c r="G2335" s="1" t="s">
        <v>3599</v>
      </c>
      <c r="H2335" s="1" t="s">
        <v>7347</v>
      </c>
      <c r="I2335" s="1">
        <v>5</v>
      </c>
      <c r="L2335" s="1">
        <v>2</v>
      </c>
      <c r="M2335" s="2" t="s">
        <v>13632</v>
      </c>
      <c r="N2335" s="2" t="s">
        <v>13633</v>
      </c>
      <c r="S2335" s="1" t="s">
        <v>112</v>
      </c>
      <c r="T2335" s="1" t="s">
        <v>15263</v>
      </c>
      <c r="U2335" s="1" t="s">
        <v>138</v>
      </c>
      <c r="V2335" s="1" t="s">
        <v>7522</v>
      </c>
      <c r="Y2335" s="1" t="s">
        <v>1382</v>
      </c>
      <c r="Z2335" s="1" t="s">
        <v>15306</v>
      </c>
      <c r="AC2335" s="1">
        <v>79</v>
      </c>
      <c r="AD2335" s="1" t="s">
        <v>293</v>
      </c>
      <c r="AE2335" s="1" t="s">
        <v>9632</v>
      </c>
    </row>
    <row r="2336" spans="1:72" ht="13.5" customHeight="1">
      <c r="A2336" s="3" t="str">
        <f>HYPERLINK("http://kyu.snu.ac.kr/sdhj/index.jsp?type=hj/GK14657_00IH_0001_0030.jpg","1777_각북면_30")</f>
        <v>1777_각북면_30</v>
      </c>
      <c r="B2336" s="2">
        <v>1777</v>
      </c>
      <c r="C2336" s="2" t="s">
        <v>12868</v>
      </c>
      <c r="D2336" s="2" t="s">
        <v>12865</v>
      </c>
      <c r="E2336" s="2">
        <v>2335</v>
      </c>
      <c r="F2336" s="1">
        <v>9</v>
      </c>
      <c r="G2336" s="1" t="s">
        <v>3599</v>
      </c>
      <c r="H2336" s="1" t="s">
        <v>7347</v>
      </c>
      <c r="I2336" s="1">
        <v>5</v>
      </c>
      <c r="L2336" s="1">
        <v>2</v>
      </c>
      <c r="M2336" s="2" t="s">
        <v>13632</v>
      </c>
      <c r="N2336" s="2" t="s">
        <v>13633</v>
      </c>
      <c r="T2336" s="1" t="s">
        <v>15262</v>
      </c>
      <c r="U2336" s="1" t="s">
        <v>109</v>
      </c>
      <c r="V2336" s="1" t="s">
        <v>7521</v>
      </c>
      <c r="Y2336" s="1" t="s">
        <v>2705</v>
      </c>
      <c r="Z2336" s="1" t="s">
        <v>8374</v>
      </c>
      <c r="AC2336" s="1">
        <v>17</v>
      </c>
      <c r="AD2336" s="1" t="s">
        <v>68</v>
      </c>
      <c r="AE2336" s="1" t="s">
        <v>9623</v>
      </c>
    </row>
    <row r="2337" spans="1:72" ht="13.5" customHeight="1">
      <c r="A2337" s="3" t="str">
        <f>HYPERLINK("http://kyu.snu.ac.kr/sdhj/index.jsp?type=hj/GK14657_00IH_0001_0030.jpg","1777_각북면_30")</f>
        <v>1777_각북면_30</v>
      </c>
      <c r="B2337" s="2">
        <v>1777</v>
      </c>
      <c r="C2337" s="2" t="s">
        <v>12868</v>
      </c>
      <c r="D2337" s="2" t="s">
        <v>12865</v>
      </c>
      <c r="E2337" s="2">
        <v>2336</v>
      </c>
      <c r="F2337" s="1">
        <v>9</v>
      </c>
      <c r="G2337" s="1" t="s">
        <v>3599</v>
      </c>
      <c r="H2337" s="1" t="s">
        <v>7347</v>
      </c>
      <c r="I2337" s="1">
        <v>5</v>
      </c>
      <c r="L2337" s="1">
        <v>2</v>
      </c>
      <c r="M2337" s="2" t="s">
        <v>13632</v>
      </c>
      <c r="N2337" s="2" t="s">
        <v>13633</v>
      </c>
      <c r="T2337" s="1" t="s">
        <v>15262</v>
      </c>
      <c r="U2337" s="1" t="s">
        <v>109</v>
      </c>
      <c r="V2337" s="1" t="s">
        <v>7521</v>
      </c>
      <c r="Y2337" s="1" t="s">
        <v>113</v>
      </c>
      <c r="Z2337" s="1" t="s">
        <v>7749</v>
      </c>
      <c r="AC2337" s="1">
        <v>11</v>
      </c>
      <c r="AD2337" s="1" t="s">
        <v>69</v>
      </c>
      <c r="AE2337" s="1" t="s">
        <v>9646</v>
      </c>
    </row>
    <row r="2338" spans="1:72" ht="13.5" customHeight="1">
      <c r="A2338" s="3" t="str">
        <f>HYPERLINK("http://kyu.snu.ac.kr/sdhj/index.jsp?type=hj/GK14657_00IH_0001_0030.jpg","1777_각북면_30")</f>
        <v>1777_각북면_30</v>
      </c>
      <c r="B2338" s="2">
        <v>1777</v>
      </c>
      <c r="C2338" s="2" t="s">
        <v>12868</v>
      </c>
      <c r="D2338" s="2" t="s">
        <v>12865</v>
      </c>
      <c r="E2338" s="2">
        <v>2337</v>
      </c>
      <c r="F2338" s="1">
        <v>9</v>
      </c>
      <c r="G2338" s="1" t="s">
        <v>3599</v>
      </c>
      <c r="H2338" s="1" t="s">
        <v>7347</v>
      </c>
      <c r="I2338" s="1">
        <v>5</v>
      </c>
      <c r="L2338" s="1">
        <v>3</v>
      </c>
      <c r="M2338" s="2" t="s">
        <v>13634</v>
      </c>
      <c r="N2338" s="2" t="s">
        <v>13635</v>
      </c>
      <c r="T2338" s="1" t="s">
        <v>12957</v>
      </c>
      <c r="U2338" s="1" t="s">
        <v>174</v>
      </c>
      <c r="V2338" s="1" t="s">
        <v>7523</v>
      </c>
      <c r="W2338" s="1" t="s">
        <v>1105</v>
      </c>
      <c r="X2338" s="1" t="s">
        <v>7676</v>
      </c>
      <c r="Y2338" s="1" t="s">
        <v>2456</v>
      </c>
      <c r="Z2338" s="1" t="s">
        <v>8297</v>
      </c>
      <c r="AC2338" s="1">
        <v>75</v>
      </c>
      <c r="AD2338" s="1" t="s">
        <v>173</v>
      </c>
      <c r="AE2338" s="1" t="s">
        <v>9622</v>
      </c>
      <c r="AJ2338" s="1" t="s">
        <v>17</v>
      </c>
      <c r="AK2338" s="1" t="s">
        <v>9765</v>
      </c>
      <c r="AL2338" s="1" t="s">
        <v>471</v>
      </c>
      <c r="AM2338" s="1" t="s">
        <v>9770</v>
      </c>
      <c r="AT2338" s="1" t="s">
        <v>79</v>
      </c>
      <c r="AU2338" s="1" t="s">
        <v>9844</v>
      </c>
      <c r="AV2338" s="1" t="s">
        <v>3643</v>
      </c>
      <c r="AW2338" s="1" t="s">
        <v>10330</v>
      </c>
      <c r="BG2338" s="1" t="s">
        <v>79</v>
      </c>
      <c r="BH2338" s="1" t="s">
        <v>9844</v>
      </c>
      <c r="BI2338" s="1" t="s">
        <v>3609</v>
      </c>
      <c r="BJ2338" s="1" t="s">
        <v>11087</v>
      </c>
      <c r="BK2338" s="1" t="s">
        <v>79</v>
      </c>
      <c r="BL2338" s="1" t="s">
        <v>9844</v>
      </c>
      <c r="BM2338" s="1" t="s">
        <v>3680</v>
      </c>
      <c r="BN2338" s="1" t="s">
        <v>15334</v>
      </c>
      <c r="BO2338" s="1" t="s">
        <v>79</v>
      </c>
      <c r="BP2338" s="1" t="s">
        <v>9844</v>
      </c>
      <c r="BQ2338" s="1" t="s">
        <v>3776</v>
      </c>
      <c r="BR2338" s="1" t="s">
        <v>15300</v>
      </c>
      <c r="BS2338" s="1" t="s">
        <v>576</v>
      </c>
      <c r="BT2338" s="1" t="s">
        <v>9767</v>
      </c>
    </row>
    <row r="2339" spans="1:72" ht="13.5" customHeight="1">
      <c r="A2339" s="3" t="str">
        <f>HYPERLINK("http://kyu.snu.ac.kr/sdhj/index.jsp?type=hj/GK14657_00IH_0001_0030.jpg","1777_각북면_30")</f>
        <v>1777_각북면_30</v>
      </c>
      <c r="B2339" s="2">
        <v>1777</v>
      </c>
      <c r="C2339" s="2" t="s">
        <v>12868</v>
      </c>
      <c r="D2339" s="2" t="s">
        <v>12865</v>
      </c>
      <c r="E2339" s="2">
        <v>2338</v>
      </c>
      <c r="F2339" s="1">
        <v>9</v>
      </c>
      <c r="G2339" s="1" t="s">
        <v>3599</v>
      </c>
      <c r="H2339" s="1" t="s">
        <v>7347</v>
      </c>
      <c r="I2339" s="1">
        <v>5</v>
      </c>
      <c r="L2339" s="1">
        <v>3</v>
      </c>
      <c r="M2339" s="2" t="s">
        <v>13634</v>
      </c>
      <c r="N2339" s="2" t="s">
        <v>13635</v>
      </c>
      <c r="S2339" s="1" t="s">
        <v>47</v>
      </c>
      <c r="T2339" s="1" t="s">
        <v>179</v>
      </c>
      <c r="W2339" s="1" t="s">
        <v>420</v>
      </c>
      <c r="X2339" s="1" t="s">
        <v>12969</v>
      </c>
      <c r="Y2339" s="1" t="s">
        <v>101</v>
      </c>
      <c r="Z2339" s="1" t="s">
        <v>7731</v>
      </c>
      <c r="AC2339" s="1">
        <v>51</v>
      </c>
      <c r="AD2339" s="1" t="s">
        <v>502</v>
      </c>
      <c r="AE2339" s="1" t="s">
        <v>9621</v>
      </c>
      <c r="AJ2339" s="1" t="s">
        <v>465</v>
      </c>
      <c r="AK2339" s="1" t="s">
        <v>9766</v>
      </c>
      <c r="AL2339" s="1" t="s">
        <v>3742</v>
      </c>
      <c r="AM2339" s="1" t="s">
        <v>9808</v>
      </c>
      <c r="AT2339" s="1" t="s">
        <v>79</v>
      </c>
      <c r="AU2339" s="1" t="s">
        <v>9844</v>
      </c>
      <c r="AV2339" s="1" t="s">
        <v>527</v>
      </c>
      <c r="AW2339" s="1" t="s">
        <v>8457</v>
      </c>
      <c r="BG2339" s="1" t="s">
        <v>79</v>
      </c>
      <c r="BH2339" s="1" t="s">
        <v>9844</v>
      </c>
      <c r="BI2339" s="1" t="s">
        <v>3777</v>
      </c>
      <c r="BJ2339" s="1" t="s">
        <v>11086</v>
      </c>
      <c r="BK2339" s="1" t="s">
        <v>79</v>
      </c>
      <c r="BL2339" s="1" t="s">
        <v>9844</v>
      </c>
      <c r="BM2339" s="1" t="s">
        <v>1736</v>
      </c>
      <c r="BN2339" s="1" t="s">
        <v>7955</v>
      </c>
      <c r="BO2339" s="1" t="s">
        <v>79</v>
      </c>
      <c r="BP2339" s="1" t="s">
        <v>9844</v>
      </c>
      <c r="BQ2339" s="1" t="s">
        <v>3778</v>
      </c>
      <c r="BR2339" s="1" t="s">
        <v>12331</v>
      </c>
      <c r="BS2339" s="1" t="s">
        <v>3779</v>
      </c>
      <c r="BT2339" s="1" t="s">
        <v>9713</v>
      </c>
    </row>
    <row r="2340" spans="1:72" ht="13.5" customHeight="1">
      <c r="A2340" s="3" t="str">
        <f>HYPERLINK("http://kyu.snu.ac.kr/sdhj/index.jsp?type=hj/GK14657_00IH_0001_0030.jpg","1777_각북면_30")</f>
        <v>1777_각북면_30</v>
      </c>
      <c r="B2340" s="2">
        <v>1777</v>
      </c>
      <c r="C2340" s="2" t="s">
        <v>12868</v>
      </c>
      <c r="D2340" s="2" t="s">
        <v>12865</v>
      </c>
      <c r="E2340" s="2">
        <v>2339</v>
      </c>
      <c r="F2340" s="1">
        <v>9</v>
      </c>
      <c r="G2340" s="1" t="s">
        <v>3599</v>
      </c>
      <c r="H2340" s="1" t="s">
        <v>7347</v>
      </c>
      <c r="I2340" s="1">
        <v>5</v>
      </c>
      <c r="L2340" s="1">
        <v>3</v>
      </c>
      <c r="M2340" s="2" t="s">
        <v>13634</v>
      </c>
      <c r="N2340" s="2" t="s">
        <v>13635</v>
      </c>
      <c r="S2340" s="1" t="s">
        <v>3780</v>
      </c>
      <c r="T2340" s="1" t="s">
        <v>7492</v>
      </c>
      <c r="Y2340" s="1" t="s">
        <v>3737</v>
      </c>
      <c r="Z2340" s="1" t="s">
        <v>8944</v>
      </c>
      <c r="AF2340" s="1" t="s">
        <v>93</v>
      </c>
      <c r="AG2340" s="1" t="s">
        <v>7486</v>
      </c>
    </row>
    <row r="2341" spans="1:72" ht="13.5" customHeight="1">
      <c r="A2341" s="3" t="str">
        <f>HYPERLINK("http://kyu.snu.ac.kr/sdhj/index.jsp?type=hj/GK14657_00IH_0001_0030.jpg","1777_각북면_30")</f>
        <v>1777_각북면_30</v>
      </c>
      <c r="B2341" s="2">
        <v>1777</v>
      </c>
      <c r="C2341" s="2" t="s">
        <v>12868</v>
      </c>
      <c r="D2341" s="2" t="s">
        <v>12865</v>
      </c>
      <c r="E2341" s="2">
        <v>2340</v>
      </c>
      <c r="F2341" s="1">
        <v>9</v>
      </c>
      <c r="G2341" s="1" t="s">
        <v>3599</v>
      </c>
      <c r="H2341" s="1" t="s">
        <v>7347</v>
      </c>
      <c r="I2341" s="1">
        <v>5</v>
      </c>
      <c r="L2341" s="1">
        <v>3</v>
      </c>
      <c r="M2341" s="2" t="s">
        <v>13634</v>
      </c>
      <c r="N2341" s="2" t="s">
        <v>13635</v>
      </c>
      <c r="T2341" s="1" t="s">
        <v>15262</v>
      </c>
      <c r="U2341" s="1" t="s">
        <v>138</v>
      </c>
      <c r="V2341" s="1" t="s">
        <v>7522</v>
      </c>
      <c r="Y2341" s="1" t="s">
        <v>3781</v>
      </c>
      <c r="Z2341" s="1" t="s">
        <v>8943</v>
      </c>
      <c r="AC2341" s="1">
        <v>61</v>
      </c>
      <c r="AD2341" s="1" t="s">
        <v>245</v>
      </c>
      <c r="AE2341" s="1" t="s">
        <v>9653</v>
      </c>
      <c r="AF2341" s="1" t="s">
        <v>71</v>
      </c>
      <c r="AG2341" s="1" t="s">
        <v>9052</v>
      </c>
    </row>
    <row r="2342" spans="1:72" ht="13.5" customHeight="1">
      <c r="A2342" s="3" t="str">
        <f>HYPERLINK("http://kyu.snu.ac.kr/sdhj/index.jsp?type=hj/GK14657_00IH_0001_0030.jpg","1777_각북면_30")</f>
        <v>1777_각북면_30</v>
      </c>
      <c r="B2342" s="2">
        <v>1777</v>
      </c>
      <c r="C2342" s="2" t="s">
        <v>12868</v>
      </c>
      <c r="D2342" s="2" t="s">
        <v>12865</v>
      </c>
      <c r="E2342" s="2">
        <v>2341</v>
      </c>
      <c r="F2342" s="1">
        <v>9</v>
      </c>
      <c r="G2342" s="1" t="s">
        <v>3599</v>
      </c>
      <c r="H2342" s="1" t="s">
        <v>7347</v>
      </c>
      <c r="I2342" s="1">
        <v>5</v>
      </c>
      <c r="L2342" s="1">
        <v>4</v>
      </c>
      <c r="M2342" s="2" t="s">
        <v>13636</v>
      </c>
      <c r="N2342" s="2" t="s">
        <v>13637</v>
      </c>
      <c r="T2342" s="1" t="s">
        <v>12957</v>
      </c>
      <c r="U2342" s="1" t="s">
        <v>174</v>
      </c>
      <c r="V2342" s="1" t="s">
        <v>7523</v>
      </c>
      <c r="W2342" s="1" t="s">
        <v>1105</v>
      </c>
      <c r="X2342" s="1" t="s">
        <v>7676</v>
      </c>
      <c r="Y2342" s="1" t="s">
        <v>3782</v>
      </c>
      <c r="Z2342" s="1" t="s">
        <v>8942</v>
      </c>
      <c r="AC2342" s="1">
        <v>53</v>
      </c>
      <c r="AD2342" s="1" t="s">
        <v>1103</v>
      </c>
      <c r="AE2342" s="1" t="s">
        <v>9625</v>
      </c>
      <c r="AJ2342" s="1" t="s">
        <v>17</v>
      </c>
      <c r="AK2342" s="1" t="s">
        <v>9765</v>
      </c>
      <c r="AL2342" s="1" t="s">
        <v>471</v>
      </c>
      <c r="AM2342" s="1" t="s">
        <v>9770</v>
      </c>
      <c r="AT2342" s="1" t="s">
        <v>79</v>
      </c>
      <c r="AU2342" s="1" t="s">
        <v>9844</v>
      </c>
      <c r="AV2342" s="1" t="s">
        <v>3783</v>
      </c>
      <c r="AW2342" s="1" t="s">
        <v>9999</v>
      </c>
      <c r="BG2342" s="1" t="s">
        <v>79</v>
      </c>
      <c r="BH2342" s="1" t="s">
        <v>9844</v>
      </c>
      <c r="BI2342" s="1" t="s">
        <v>3784</v>
      </c>
      <c r="BJ2342" s="1" t="s">
        <v>10280</v>
      </c>
      <c r="BK2342" s="1" t="s">
        <v>79</v>
      </c>
      <c r="BL2342" s="1" t="s">
        <v>9844</v>
      </c>
      <c r="BM2342" s="1" t="s">
        <v>3785</v>
      </c>
      <c r="BN2342" s="1" t="s">
        <v>11562</v>
      </c>
      <c r="BO2342" s="1" t="s">
        <v>79</v>
      </c>
      <c r="BP2342" s="1" t="s">
        <v>9844</v>
      </c>
      <c r="BQ2342" s="1" t="s">
        <v>3786</v>
      </c>
      <c r="BR2342" s="1" t="s">
        <v>15189</v>
      </c>
      <c r="BS2342" s="1" t="s">
        <v>1620</v>
      </c>
      <c r="BT2342" s="1" t="s">
        <v>9817</v>
      </c>
    </row>
    <row r="2343" spans="1:72" ht="13.5" customHeight="1">
      <c r="A2343" s="3" t="str">
        <f>HYPERLINK("http://kyu.snu.ac.kr/sdhj/index.jsp?type=hj/GK14657_00IH_0001_0030.jpg","1777_각북면_30")</f>
        <v>1777_각북면_30</v>
      </c>
      <c r="B2343" s="2">
        <v>1777</v>
      </c>
      <c r="C2343" s="2" t="s">
        <v>12868</v>
      </c>
      <c r="D2343" s="2" t="s">
        <v>12865</v>
      </c>
      <c r="E2343" s="2">
        <v>2342</v>
      </c>
      <c r="F2343" s="1">
        <v>9</v>
      </c>
      <c r="G2343" s="1" t="s">
        <v>3599</v>
      </c>
      <c r="H2343" s="1" t="s">
        <v>7347</v>
      </c>
      <c r="I2343" s="1">
        <v>5</v>
      </c>
      <c r="L2343" s="1">
        <v>4</v>
      </c>
      <c r="M2343" s="2" t="s">
        <v>13636</v>
      </c>
      <c r="N2343" s="2" t="s">
        <v>13637</v>
      </c>
      <c r="S2343" s="1" t="s">
        <v>57</v>
      </c>
      <c r="T2343" s="1" t="s">
        <v>7485</v>
      </c>
      <c r="AF2343" s="1" t="s">
        <v>93</v>
      </c>
      <c r="AG2343" s="1" t="s">
        <v>7486</v>
      </c>
    </row>
    <row r="2344" spans="1:72" ht="13.5" customHeight="1">
      <c r="A2344" s="3" t="str">
        <f>HYPERLINK("http://kyu.snu.ac.kr/sdhj/index.jsp?type=hj/GK14657_00IH_0001_0030.jpg","1777_각북면_30")</f>
        <v>1777_각북면_30</v>
      </c>
      <c r="B2344" s="2">
        <v>1777</v>
      </c>
      <c r="C2344" s="2" t="s">
        <v>12868</v>
      </c>
      <c r="D2344" s="2" t="s">
        <v>12865</v>
      </c>
      <c r="E2344" s="2">
        <v>2343</v>
      </c>
      <c r="F2344" s="1">
        <v>9</v>
      </c>
      <c r="G2344" s="1" t="s">
        <v>3599</v>
      </c>
      <c r="H2344" s="1" t="s">
        <v>7347</v>
      </c>
      <c r="I2344" s="1">
        <v>5</v>
      </c>
      <c r="L2344" s="1">
        <v>4</v>
      </c>
      <c r="M2344" s="2" t="s">
        <v>13636</v>
      </c>
      <c r="N2344" s="2" t="s">
        <v>13637</v>
      </c>
      <c r="S2344" s="1" t="s">
        <v>310</v>
      </c>
      <c r="T2344" s="1" t="s">
        <v>7494</v>
      </c>
      <c r="Y2344" s="1" t="s">
        <v>3787</v>
      </c>
      <c r="Z2344" s="1" t="s">
        <v>8941</v>
      </c>
      <c r="AC2344" s="1">
        <v>17</v>
      </c>
      <c r="AD2344" s="1" t="s">
        <v>68</v>
      </c>
      <c r="AE2344" s="1" t="s">
        <v>9623</v>
      </c>
    </row>
    <row r="2345" spans="1:72" ht="13.5" customHeight="1">
      <c r="A2345" s="3" t="str">
        <f>HYPERLINK("http://kyu.snu.ac.kr/sdhj/index.jsp?type=hj/GK14657_00IH_0001_0030.jpg","1777_각북면_30")</f>
        <v>1777_각북면_30</v>
      </c>
      <c r="B2345" s="2">
        <v>1777</v>
      </c>
      <c r="C2345" s="2" t="s">
        <v>12868</v>
      </c>
      <c r="D2345" s="2" t="s">
        <v>12865</v>
      </c>
      <c r="E2345" s="2">
        <v>2344</v>
      </c>
      <c r="F2345" s="1">
        <v>9</v>
      </c>
      <c r="G2345" s="1" t="s">
        <v>3599</v>
      </c>
      <c r="H2345" s="1" t="s">
        <v>7347</v>
      </c>
      <c r="I2345" s="1">
        <v>5</v>
      </c>
      <c r="L2345" s="1">
        <v>4</v>
      </c>
      <c r="M2345" s="2" t="s">
        <v>13636</v>
      </c>
      <c r="N2345" s="2" t="s">
        <v>13637</v>
      </c>
      <c r="T2345" s="1" t="s">
        <v>15262</v>
      </c>
      <c r="U2345" s="1" t="s">
        <v>138</v>
      </c>
      <c r="V2345" s="1" t="s">
        <v>7522</v>
      </c>
      <c r="Y2345" s="1" t="s">
        <v>3788</v>
      </c>
      <c r="Z2345" s="1" t="s">
        <v>8940</v>
      </c>
      <c r="AC2345" s="1">
        <v>16</v>
      </c>
      <c r="AD2345" s="1" t="s">
        <v>143</v>
      </c>
      <c r="AE2345" s="1" t="s">
        <v>9655</v>
      </c>
    </row>
    <row r="2346" spans="1:72" ht="13.5" customHeight="1">
      <c r="A2346" s="3" t="str">
        <f>HYPERLINK("http://kyu.snu.ac.kr/sdhj/index.jsp?type=hj/GK14657_00IH_0001_0030.jpg","1777_각북면_30")</f>
        <v>1777_각북면_30</v>
      </c>
      <c r="B2346" s="2">
        <v>1777</v>
      </c>
      <c r="C2346" s="2" t="s">
        <v>12868</v>
      </c>
      <c r="D2346" s="2" t="s">
        <v>12865</v>
      </c>
      <c r="E2346" s="2">
        <v>2345</v>
      </c>
      <c r="F2346" s="1">
        <v>9</v>
      </c>
      <c r="G2346" s="1" t="s">
        <v>3599</v>
      </c>
      <c r="H2346" s="1" t="s">
        <v>7347</v>
      </c>
      <c r="I2346" s="1">
        <v>5</v>
      </c>
      <c r="L2346" s="1">
        <v>4</v>
      </c>
      <c r="M2346" s="2" t="s">
        <v>13636</v>
      </c>
      <c r="N2346" s="2" t="s">
        <v>13637</v>
      </c>
      <c r="T2346" s="1" t="s">
        <v>15262</v>
      </c>
      <c r="U2346" s="1" t="s">
        <v>109</v>
      </c>
      <c r="V2346" s="1" t="s">
        <v>7521</v>
      </c>
      <c r="Y2346" s="1" t="s">
        <v>1371</v>
      </c>
      <c r="Z2346" s="1" t="s">
        <v>8577</v>
      </c>
      <c r="AF2346" s="1" t="s">
        <v>187</v>
      </c>
      <c r="AG2346" s="1" t="s">
        <v>9685</v>
      </c>
      <c r="AH2346" s="1" t="s">
        <v>3789</v>
      </c>
      <c r="AI2346" s="1" t="s">
        <v>9720</v>
      </c>
    </row>
    <row r="2347" spans="1:72" ht="13.5" customHeight="1">
      <c r="A2347" s="3" t="str">
        <f>HYPERLINK("http://kyu.snu.ac.kr/sdhj/index.jsp?type=hj/GK14657_00IH_0001_0030.jpg","1777_각북면_30")</f>
        <v>1777_각북면_30</v>
      </c>
      <c r="B2347" s="2">
        <v>1777</v>
      </c>
      <c r="C2347" s="2" t="s">
        <v>12868</v>
      </c>
      <c r="D2347" s="2" t="s">
        <v>12865</v>
      </c>
      <c r="E2347" s="2">
        <v>2346</v>
      </c>
      <c r="F2347" s="1">
        <v>9</v>
      </c>
      <c r="G2347" s="1" t="s">
        <v>3599</v>
      </c>
      <c r="H2347" s="1" t="s">
        <v>7347</v>
      </c>
      <c r="I2347" s="1">
        <v>5</v>
      </c>
      <c r="L2347" s="1">
        <v>4</v>
      </c>
      <c r="M2347" s="2" t="s">
        <v>13636</v>
      </c>
      <c r="N2347" s="2" t="s">
        <v>13637</v>
      </c>
      <c r="T2347" s="1" t="s">
        <v>15262</v>
      </c>
      <c r="U2347" s="1" t="s">
        <v>138</v>
      </c>
      <c r="V2347" s="1" t="s">
        <v>7522</v>
      </c>
      <c r="Y2347" s="1" t="s">
        <v>3790</v>
      </c>
      <c r="Z2347" s="1" t="s">
        <v>8379</v>
      </c>
      <c r="AF2347" s="1" t="s">
        <v>861</v>
      </c>
      <c r="AG2347" s="1" t="s">
        <v>9685</v>
      </c>
      <c r="AH2347" s="1" t="s">
        <v>3791</v>
      </c>
      <c r="AI2347" s="1" t="s">
        <v>9750</v>
      </c>
    </row>
    <row r="2348" spans="1:72" ht="13.5" customHeight="1">
      <c r="A2348" s="3" t="str">
        <f>HYPERLINK("http://kyu.snu.ac.kr/sdhj/index.jsp?type=hj/GK14657_00IH_0001_0030.jpg","1777_각북면_30")</f>
        <v>1777_각북면_30</v>
      </c>
      <c r="B2348" s="2">
        <v>1777</v>
      </c>
      <c r="C2348" s="2" t="s">
        <v>12868</v>
      </c>
      <c r="D2348" s="2" t="s">
        <v>12865</v>
      </c>
      <c r="E2348" s="2">
        <v>2347</v>
      </c>
      <c r="F2348" s="1">
        <v>9</v>
      </c>
      <c r="G2348" s="1" t="s">
        <v>3599</v>
      </c>
      <c r="H2348" s="1" t="s">
        <v>7347</v>
      </c>
      <c r="I2348" s="1">
        <v>5</v>
      </c>
      <c r="L2348" s="1">
        <v>5</v>
      </c>
      <c r="M2348" s="2" t="s">
        <v>13638</v>
      </c>
      <c r="N2348" s="2" t="s">
        <v>13639</v>
      </c>
      <c r="T2348" s="1" t="s">
        <v>12957</v>
      </c>
      <c r="W2348" s="1" t="s">
        <v>131</v>
      </c>
      <c r="X2348" s="1" t="s">
        <v>7695</v>
      </c>
      <c r="Y2348" s="1" t="s">
        <v>101</v>
      </c>
      <c r="Z2348" s="1" t="s">
        <v>7731</v>
      </c>
      <c r="AC2348" s="1">
        <v>74</v>
      </c>
      <c r="AD2348" s="1" t="s">
        <v>268</v>
      </c>
      <c r="AE2348" s="1" t="s">
        <v>9614</v>
      </c>
      <c r="AJ2348" s="1" t="s">
        <v>465</v>
      </c>
      <c r="AK2348" s="1" t="s">
        <v>9766</v>
      </c>
      <c r="AL2348" s="1" t="s">
        <v>46</v>
      </c>
      <c r="AM2348" s="1" t="s">
        <v>9757</v>
      </c>
      <c r="AT2348" s="1" t="s">
        <v>79</v>
      </c>
      <c r="AU2348" s="1" t="s">
        <v>9844</v>
      </c>
      <c r="AV2348" s="1" t="s">
        <v>3792</v>
      </c>
      <c r="AW2348" s="1" t="s">
        <v>10329</v>
      </c>
      <c r="BG2348" s="1" t="s">
        <v>98</v>
      </c>
      <c r="BH2348" s="1" t="s">
        <v>10734</v>
      </c>
      <c r="BI2348" s="1" t="s">
        <v>1886</v>
      </c>
      <c r="BJ2348" s="1" t="s">
        <v>9284</v>
      </c>
      <c r="BK2348" s="1" t="s">
        <v>79</v>
      </c>
      <c r="BL2348" s="1" t="s">
        <v>9844</v>
      </c>
      <c r="BM2348" s="1" t="s">
        <v>3793</v>
      </c>
      <c r="BN2348" s="1" t="s">
        <v>10071</v>
      </c>
      <c r="BO2348" s="1" t="s">
        <v>3794</v>
      </c>
      <c r="BP2348" s="1" t="s">
        <v>10740</v>
      </c>
      <c r="BQ2348" s="1" t="s">
        <v>3795</v>
      </c>
      <c r="BR2348" s="1" t="s">
        <v>12330</v>
      </c>
      <c r="BS2348" s="1" t="s">
        <v>129</v>
      </c>
      <c r="BT2348" s="1" t="s">
        <v>9723</v>
      </c>
    </row>
    <row r="2349" spans="1:72" ht="13.5" customHeight="1">
      <c r="A2349" s="3" t="str">
        <f>HYPERLINK("http://kyu.snu.ac.kr/sdhj/index.jsp?type=hj/GK14657_00IH_0001_0030.jpg","1777_각북면_30")</f>
        <v>1777_각북면_30</v>
      </c>
      <c r="B2349" s="2">
        <v>1777</v>
      </c>
      <c r="C2349" s="2" t="s">
        <v>12868</v>
      </c>
      <c r="D2349" s="2" t="s">
        <v>12865</v>
      </c>
      <c r="E2349" s="2">
        <v>2348</v>
      </c>
      <c r="F2349" s="1">
        <v>9</v>
      </c>
      <c r="G2349" s="1" t="s">
        <v>3599</v>
      </c>
      <c r="H2349" s="1" t="s">
        <v>7347</v>
      </c>
      <c r="I2349" s="1">
        <v>5</v>
      </c>
      <c r="L2349" s="1">
        <v>5</v>
      </c>
      <c r="M2349" s="2" t="s">
        <v>13638</v>
      </c>
      <c r="N2349" s="2" t="s">
        <v>13639</v>
      </c>
      <c r="S2349" s="1" t="s">
        <v>64</v>
      </c>
      <c r="T2349" s="1" t="s">
        <v>4015</v>
      </c>
      <c r="W2349" s="1" t="s">
        <v>115</v>
      </c>
      <c r="X2349" s="1" t="s">
        <v>7675</v>
      </c>
      <c r="Y2349" s="1" t="s">
        <v>101</v>
      </c>
      <c r="Z2349" s="1" t="s">
        <v>7731</v>
      </c>
      <c r="AF2349" s="1" t="s">
        <v>93</v>
      </c>
      <c r="AG2349" s="1" t="s">
        <v>7486</v>
      </c>
    </row>
    <row r="2350" spans="1:72" ht="13.5" customHeight="1">
      <c r="A2350" s="3" t="str">
        <f>HYPERLINK("http://kyu.snu.ac.kr/sdhj/index.jsp?type=hj/GK14657_00IH_0001_0030.jpg","1777_각북면_30")</f>
        <v>1777_각북면_30</v>
      </c>
      <c r="B2350" s="2">
        <v>1777</v>
      </c>
      <c r="C2350" s="2" t="s">
        <v>12868</v>
      </c>
      <c r="D2350" s="2" t="s">
        <v>12865</v>
      </c>
      <c r="E2350" s="2">
        <v>2349</v>
      </c>
      <c r="F2350" s="1">
        <v>9</v>
      </c>
      <c r="G2350" s="1" t="s">
        <v>3599</v>
      </c>
      <c r="H2350" s="1" t="s">
        <v>7347</v>
      </c>
      <c r="I2350" s="1">
        <v>5</v>
      </c>
      <c r="L2350" s="1">
        <v>5</v>
      </c>
      <c r="M2350" s="2" t="s">
        <v>13638</v>
      </c>
      <c r="N2350" s="2" t="s">
        <v>13639</v>
      </c>
      <c r="S2350" s="1" t="s">
        <v>57</v>
      </c>
      <c r="T2350" s="1" t="s">
        <v>7485</v>
      </c>
      <c r="U2350" s="1" t="s">
        <v>174</v>
      </c>
      <c r="V2350" s="1" t="s">
        <v>7523</v>
      </c>
      <c r="W2350" s="1" t="s">
        <v>73</v>
      </c>
      <c r="X2350" s="1" t="s">
        <v>12958</v>
      </c>
      <c r="Y2350" s="1" t="s">
        <v>3796</v>
      </c>
      <c r="Z2350" s="1" t="s">
        <v>8939</v>
      </c>
      <c r="AC2350" s="1">
        <v>42</v>
      </c>
      <c r="AD2350" s="1" t="s">
        <v>348</v>
      </c>
      <c r="AE2350" s="1" t="s">
        <v>9645</v>
      </c>
    </row>
    <row r="2351" spans="1:72" ht="13.5" customHeight="1">
      <c r="A2351" s="3" t="str">
        <f>HYPERLINK("http://kyu.snu.ac.kr/sdhj/index.jsp?type=hj/GK14657_00IH_0001_0030.jpg","1777_각북면_30")</f>
        <v>1777_각북면_30</v>
      </c>
      <c r="B2351" s="2">
        <v>1777</v>
      </c>
      <c r="C2351" s="2" t="s">
        <v>12868</v>
      </c>
      <c r="D2351" s="2" t="s">
        <v>12865</v>
      </c>
      <c r="E2351" s="2">
        <v>2350</v>
      </c>
      <c r="F2351" s="1">
        <v>9</v>
      </c>
      <c r="G2351" s="1" t="s">
        <v>3599</v>
      </c>
      <c r="H2351" s="1" t="s">
        <v>7347</v>
      </c>
      <c r="I2351" s="1">
        <v>5</v>
      </c>
      <c r="L2351" s="1">
        <v>5</v>
      </c>
      <c r="M2351" s="2" t="s">
        <v>13638</v>
      </c>
      <c r="N2351" s="2" t="s">
        <v>13639</v>
      </c>
      <c r="S2351" s="1" t="s">
        <v>64</v>
      </c>
      <c r="T2351" s="1" t="s">
        <v>4015</v>
      </c>
      <c r="W2351" s="1" t="s">
        <v>38</v>
      </c>
      <c r="X2351" s="1" t="s">
        <v>12968</v>
      </c>
      <c r="Y2351" s="1" t="s">
        <v>101</v>
      </c>
      <c r="Z2351" s="1" t="s">
        <v>7731</v>
      </c>
      <c r="AC2351" s="1">
        <v>41</v>
      </c>
      <c r="AD2351" s="1" t="s">
        <v>753</v>
      </c>
      <c r="AE2351" s="1" t="s">
        <v>9644</v>
      </c>
    </row>
    <row r="2352" spans="1:72" ht="13.5" customHeight="1">
      <c r="A2352" s="3" t="str">
        <f>HYPERLINK("http://kyu.snu.ac.kr/sdhj/index.jsp?type=hj/GK14657_00IH_0001_0030.jpg","1777_각북면_30")</f>
        <v>1777_각북면_30</v>
      </c>
      <c r="B2352" s="2">
        <v>1777</v>
      </c>
      <c r="C2352" s="2" t="s">
        <v>12868</v>
      </c>
      <c r="D2352" s="2" t="s">
        <v>12865</v>
      </c>
      <c r="E2352" s="2">
        <v>2351</v>
      </c>
      <c r="F2352" s="1">
        <v>9</v>
      </c>
      <c r="G2352" s="1" t="s">
        <v>3599</v>
      </c>
      <c r="H2352" s="1" t="s">
        <v>7347</v>
      </c>
      <c r="I2352" s="1">
        <v>5</v>
      </c>
      <c r="L2352" s="1">
        <v>5</v>
      </c>
      <c r="M2352" s="2" t="s">
        <v>13638</v>
      </c>
      <c r="N2352" s="2" t="s">
        <v>13639</v>
      </c>
      <c r="S2352" s="1" t="s">
        <v>1554</v>
      </c>
      <c r="T2352" s="1" t="s">
        <v>7484</v>
      </c>
      <c r="AC2352" s="1">
        <v>11</v>
      </c>
      <c r="AD2352" s="1" t="s">
        <v>69</v>
      </c>
      <c r="AE2352" s="1" t="s">
        <v>9646</v>
      </c>
      <c r="AF2352" s="1" t="s">
        <v>71</v>
      </c>
      <c r="AG2352" s="1" t="s">
        <v>9052</v>
      </c>
    </row>
    <row r="2353" spans="1:72" ht="13.5" customHeight="1">
      <c r="A2353" s="3" t="str">
        <f>HYPERLINK("http://kyu.snu.ac.kr/sdhj/index.jsp?type=hj/GK14657_00IH_0001_0030.jpg","1777_각북면_30")</f>
        <v>1777_각북면_30</v>
      </c>
      <c r="B2353" s="2">
        <v>1777</v>
      </c>
      <c r="C2353" s="2" t="s">
        <v>12868</v>
      </c>
      <c r="D2353" s="2" t="s">
        <v>12865</v>
      </c>
      <c r="E2353" s="2">
        <v>2352</v>
      </c>
      <c r="F2353" s="1">
        <v>9</v>
      </c>
      <c r="G2353" s="1" t="s">
        <v>3599</v>
      </c>
      <c r="H2353" s="1" t="s">
        <v>7347</v>
      </c>
      <c r="I2353" s="1">
        <v>5</v>
      </c>
      <c r="L2353" s="1">
        <v>5</v>
      </c>
      <c r="M2353" s="2" t="s">
        <v>13638</v>
      </c>
      <c r="N2353" s="2" t="s">
        <v>13639</v>
      </c>
      <c r="T2353" s="1" t="s">
        <v>15262</v>
      </c>
      <c r="U2353" s="1" t="s">
        <v>109</v>
      </c>
      <c r="V2353" s="1" t="s">
        <v>7521</v>
      </c>
      <c r="Y2353" s="1" t="s">
        <v>3388</v>
      </c>
      <c r="Z2353" s="1" t="s">
        <v>8938</v>
      </c>
      <c r="AC2353" s="1">
        <v>72</v>
      </c>
      <c r="AD2353" s="1" t="s">
        <v>344</v>
      </c>
      <c r="AE2353" s="1" t="s">
        <v>9647</v>
      </c>
    </row>
    <row r="2354" spans="1:72" ht="13.5" customHeight="1">
      <c r="A2354" s="3" t="str">
        <f>HYPERLINK("http://kyu.snu.ac.kr/sdhj/index.jsp?type=hj/GK14657_00IH_0001_0030.jpg","1777_각북면_30")</f>
        <v>1777_각북면_30</v>
      </c>
      <c r="B2354" s="2">
        <v>1777</v>
      </c>
      <c r="C2354" s="2" t="s">
        <v>12868</v>
      </c>
      <c r="D2354" s="2" t="s">
        <v>12865</v>
      </c>
      <c r="E2354" s="2">
        <v>2353</v>
      </c>
      <c r="F2354" s="1">
        <v>9</v>
      </c>
      <c r="G2354" s="1" t="s">
        <v>3599</v>
      </c>
      <c r="H2354" s="1" t="s">
        <v>7347</v>
      </c>
      <c r="I2354" s="1">
        <v>5</v>
      </c>
      <c r="L2354" s="1">
        <v>5</v>
      </c>
      <c r="M2354" s="2" t="s">
        <v>13638</v>
      </c>
      <c r="N2354" s="2" t="s">
        <v>13639</v>
      </c>
      <c r="T2354" s="1" t="s">
        <v>15262</v>
      </c>
      <c r="U2354" s="1" t="s">
        <v>109</v>
      </c>
      <c r="V2354" s="1" t="s">
        <v>7521</v>
      </c>
      <c r="Y2354" s="1" t="s">
        <v>3797</v>
      </c>
      <c r="Z2354" s="1" t="s">
        <v>15320</v>
      </c>
      <c r="AC2354" s="1">
        <v>8</v>
      </c>
      <c r="AD2354" s="1" t="s">
        <v>417</v>
      </c>
      <c r="AE2354" s="1" t="s">
        <v>9116</v>
      </c>
    </row>
    <row r="2355" spans="1:72" ht="13.5" customHeight="1">
      <c r="A2355" s="3" t="str">
        <f>HYPERLINK("http://kyu.snu.ac.kr/sdhj/index.jsp?type=hj/GK14657_00IH_0001_0030.jpg","1777_각북면_30")</f>
        <v>1777_각북면_30</v>
      </c>
      <c r="B2355" s="2">
        <v>1777</v>
      </c>
      <c r="C2355" s="2" t="s">
        <v>12868</v>
      </c>
      <c r="D2355" s="2" t="s">
        <v>12865</v>
      </c>
      <c r="E2355" s="2">
        <v>2354</v>
      </c>
      <c r="F2355" s="1">
        <v>9</v>
      </c>
      <c r="G2355" s="1" t="s">
        <v>3599</v>
      </c>
      <c r="H2355" s="1" t="s">
        <v>7347</v>
      </c>
      <c r="I2355" s="1">
        <v>5</v>
      </c>
      <c r="L2355" s="1">
        <v>5</v>
      </c>
      <c r="M2355" s="2" t="s">
        <v>13638</v>
      </c>
      <c r="N2355" s="2" t="s">
        <v>13639</v>
      </c>
      <c r="T2355" s="1" t="s">
        <v>15262</v>
      </c>
      <c r="U2355" s="1" t="s">
        <v>138</v>
      </c>
      <c r="V2355" s="1" t="s">
        <v>7522</v>
      </c>
      <c r="Y2355" s="1" t="s">
        <v>1525</v>
      </c>
      <c r="Z2355" s="1" t="s">
        <v>8806</v>
      </c>
      <c r="AC2355" s="1">
        <v>26</v>
      </c>
      <c r="AD2355" s="1" t="s">
        <v>258</v>
      </c>
      <c r="AE2355" s="1" t="s">
        <v>9652</v>
      </c>
    </row>
    <row r="2356" spans="1:72" ht="13.5" customHeight="1">
      <c r="A2356" s="3" t="str">
        <f>HYPERLINK("http://kyu.snu.ac.kr/sdhj/index.jsp?type=hj/GK14657_00IH_0001_0031.jpg","1777_각북면_31")</f>
        <v>1777_각북면_31</v>
      </c>
      <c r="B2356" s="2">
        <v>1777</v>
      </c>
      <c r="C2356" s="2" t="s">
        <v>12868</v>
      </c>
      <c r="D2356" s="2" t="s">
        <v>12865</v>
      </c>
      <c r="E2356" s="2">
        <v>2355</v>
      </c>
      <c r="F2356" s="1">
        <v>9</v>
      </c>
      <c r="G2356" s="1" t="s">
        <v>3599</v>
      </c>
      <c r="H2356" s="1" t="s">
        <v>7347</v>
      </c>
      <c r="I2356" s="1">
        <v>6</v>
      </c>
      <c r="J2356" s="1" t="s">
        <v>3798</v>
      </c>
      <c r="K2356" s="1" t="s">
        <v>12892</v>
      </c>
      <c r="L2356" s="1">
        <v>1</v>
      </c>
      <c r="M2356" s="2" t="s">
        <v>3798</v>
      </c>
      <c r="N2356" s="2" t="s">
        <v>12892</v>
      </c>
      <c r="T2356" s="1" t="s">
        <v>12957</v>
      </c>
      <c r="U2356" s="1" t="s">
        <v>174</v>
      </c>
      <c r="V2356" s="1" t="s">
        <v>7523</v>
      </c>
      <c r="W2356" s="1" t="s">
        <v>73</v>
      </c>
      <c r="X2356" s="1" t="s">
        <v>12958</v>
      </c>
      <c r="Y2356" s="1" t="s">
        <v>3799</v>
      </c>
      <c r="Z2356" s="1" t="s">
        <v>7747</v>
      </c>
      <c r="AC2356" s="1">
        <v>43</v>
      </c>
      <c r="AD2356" s="1" t="s">
        <v>176</v>
      </c>
      <c r="AE2356" s="1" t="s">
        <v>9648</v>
      </c>
      <c r="AJ2356" s="1" t="s">
        <v>17</v>
      </c>
      <c r="AK2356" s="1" t="s">
        <v>9765</v>
      </c>
      <c r="AL2356" s="1" t="s">
        <v>76</v>
      </c>
      <c r="AM2356" s="1" t="s">
        <v>14465</v>
      </c>
      <c r="AT2356" s="1" t="s">
        <v>79</v>
      </c>
      <c r="AU2356" s="1" t="s">
        <v>9844</v>
      </c>
      <c r="AV2356" s="1" t="s">
        <v>3800</v>
      </c>
      <c r="AW2356" s="1" t="s">
        <v>7978</v>
      </c>
      <c r="BG2356" s="1" t="s">
        <v>79</v>
      </c>
      <c r="BH2356" s="1" t="s">
        <v>9844</v>
      </c>
      <c r="BI2356" s="1" t="s">
        <v>3801</v>
      </c>
      <c r="BJ2356" s="1" t="s">
        <v>11085</v>
      </c>
      <c r="BK2356" s="1" t="s">
        <v>79</v>
      </c>
      <c r="BL2356" s="1" t="s">
        <v>9844</v>
      </c>
      <c r="BM2356" s="1" t="s">
        <v>3658</v>
      </c>
      <c r="BN2356" s="1" t="s">
        <v>11090</v>
      </c>
      <c r="BO2356" s="1" t="s">
        <v>79</v>
      </c>
      <c r="BP2356" s="1" t="s">
        <v>9844</v>
      </c>
      <c r="BQ2356" s="1" t="s">
        <v>3802</v>
      </c>
      <c r="BR2356" s="1" t="s">
        <v>12073</v>
      </c>
      <c r="BS2356" s="1" t="s">
        <v>46</v>
      </c>
      <c r="BT2356" s="1" t="s">
        <v>9757</v>
      </c>
    </row>
    <row r="2357" spans="1:72" ht="13.5" customHeight="1">
      <c r="A2357" s="3" t="str">
        <f>HYPERLINK("http://kyu.snu.ac.kr/sdhj/index.jsp?type=hj/GK14657_00IH_0001_0031.jpg","1777_각북면_31")</f>
        <v>1777_각북면_31</v>
      </c>
      <c r="B2357" s="2">
        <v>1777</v>
      </c>
      <c r="C2357" s="2" t="s">
        <v>12868</v>
      </c>
      <c r="D2357" s="2" t="s">
        <v>12865</v>
      </c>
      <c r="E2357" s="2">
        <v>2356</v>
      </c>
      <c r="F2357" s="1">
        <v>9</v>
      </c>
      <c r="G2357" s="1" t="s">
        <v>3599</v>
      </c>
      <c r="H2357" s="1" t="s">
        <v>7347</v>
      </c>
      <c r="I2357" s="1">
        <v>6</v>
      </c>
      <c r="L2357" s="1">
        <v>1</v>
      </c>
      <c r="M2357" s="2" t="s">
        <v>3798</v>
      </c>
      <c r="N2357" s="2" t="s">
        <v>12892</v>
      </c>
      <c r="S2357" s="1" t="s">
        <v>47</v>
      </c>
      <c r="T2357" s="1" t="s">
        <v>179</v>
      </c>
      <c r="W2357" s="1" t="s">
        <v>898</v>
      </c>
      <c r="X2357" s="1" t="s">
        <v>7681</v>
      </c>
      <c r="Y2357" s="1" t="s">
        <v>101</v>
      </c>
      <c r="Z2357" s="1" t="s">
        <v>7731</v>
      </c>
      <c r="AC2357" s="1">
        <v>44</v>
      </c>
      <c r="AD2357" s="1" t="s">
        <v>102</v>
      </c>
      <c r="AE2357" s="1" t="s">
        <v>9629</v>
      </c>
      <c r="AJ2357" s="1" t="s">
        <v>465</v>
      </c>
      <c r="AK2357" s="1" t="s">
        <v>9766</v>
      </c>
      <c r="AL2357" s="1" t="s">
        <v>689</v>
      </c>
      <c r="AM2357" s="1" t="s">
        <v>14478</v>
      </c>
      <c r="AT2357" s="1" t="s">
        <v>174</v>
      </c>
      <c r="AU2357" s="1" t="s">
        <v>7523</v>
      </c>
      <c r="AV2357" s="1" t="s">
        <v>3803</v>
      </c>
      <c r="AW2357" s="1" t="s">
        <v>10328</v>
      </c>
      <c r="BG2357" s="1" t="s">
        <v>3804</v>
      </c>
      <c r="BH2357" s="1" t="s">
        <v>14594</v>
      </c>
      <c r="BI2357" s="1" t="s">
        <v>3805</v>
      </c>
      <c r="BJ2357" s="1" t="s">
        <v>11084</v>
      </c>
      <c r="BK2357" s="1" t="s">
        <v>79</v>
      </c>
      <c r="BL2357" s="1" t="s">
        <v>9844</v>
      </c>
      <c r="BM2357" s="1" t="s">
        <v>3806</v>
      </c>
      <c r="BN2357" s="1" t="s">
        <v>11673</v>
      </c>
      <c r="BO2357" s="1" t="s">
        <v>79</v>
      </c>
      <c r="BP2357" s="1" t="s">
        <v>9844</v>
      </c>
      <c r="BQ2357" s="1" t="s">
        <v>3807</v>
      </c>
      <c r="BR2357" s="1" t="s">
        <v>12329</v>
      </c>
      <c r="BS2357" s="1" t="s">
        <v>50</v>
      </c>
      <c r="BT2357" s="1" t="s">
        <v>9712</v>
      </c>
    </row>
    <row r="2358" spans="1:72" ht="13.5" customHeight="1">
      <c r="A2358" s="3" t="str">
        <f>HYPERLINK("http://kyu.snu.ac.kr/sdhj/index.jsp?type=hj/GK14657_00IH_0001_0031.jpg","1777_각북면_31")</f>
        <v>1777_각북면_31</v>
      </c>
      <c r="B2358" s="2">
        <v>1777</v>
      </c>
      <c r="C2358" s="2" t="s">
        <v>12868</v>
      </c>
      <c r="D2358" s="2" t="s">
        <v>12865</v>
      </c>
      <c r="E2358" s="2">
        <v>2357</v>
      </c>
      <c r="F2358" s="1">
        <v>9</v>
      </c>
      <c r="G2358" s="1" t="s">
        <v>3599</v>
      </c>
      <c r="H2358" s="1" t="s">
        <v>7347</v>
      </c>
      <c r="I2358" s="1">
        <v>6</v>
      </c>
      <c r="L2358" s="1">
        <v>1</v>
      </c>
      <c r="M2358" s="2" t="s">
        <v>3798</v>
      </c>
      <c r="N2358" s="2" t="s">
        <v>12892</v>
      </c>
      <c r="S2358" s="1" t="s">
        <v>67</v>
      </c>
      <c r="T2358" s="1" t="s">
        <v>5121</v>
      </c>
      <c r="AC2358" s="1">
        <v>14</v>
      </c>
      <c r="AD2358" s="1" t="s">
        <v>268</v>
      </c>
      <c r="AE2358" s="1" t="s">
        <v>9614</v>
      </c>
    </row>
    <row r="2359" spans="1:72" ht="13.5" customHeight="1">
      <c r="A2359" s="3" t="str">
        <f>HYPERLINK("http://kyu.snu.ac.kr/sdhj/index.jsp?type=hj/GK14657_00IH_0001_0031.jpg","1777_각북면_31")</f>
        <v>1777_각북면_31</v>
      </c>
      <c r="B2359" s="2">
        <v>1777</v>
      </c>
      <c r="C2359" s="2" t="s">
        <v>12868</v>
      </c>
      <c r="D2359" s="2" t="s">
        <v>12865</v>
      </c>
      <c r="E2359" s="2">
        <v>2358</v>
      </c>
      <c r="F2359" s="1">
        <v>9</v>
      </c>
      <c r="G2359" s="1" t="s">
        <v>3599</v>
      </c>
      <c r="H2359" s="1" t="s">
        <v>7347</v>
      </c>
      <c r="I2359" s="1">
        <v>6</v>
      </c>
      <c r="L2359" s="1">
        <v>1</v>
      </c>
      <c r="M2359" s="2" t="s">
        <v>3798</v>
      </c>
      <c r="N2359" s="2" t="s">
        <v>12892</v>
      </c>
      <c r="S2359" s="1" t="s">
        <v>57</v>
      </c>
      <c r="T2359" s="1" t="s">
        <v>7485</v>
      </c>
      <c r="Y2359" s="1" t="s">
        <v>3808</v>
      </c>
      <c r="Z2359" s="1" t="s">
        <v>8387</v>
      </c>
      <c r="AF2359" s="1" t="s">
        <v>93</v>
      </c>
      <c r="AG2359" s="1" t="s">
        <v>7486</v>
      </c>
    </row>
    <row r="2360" spans="1:72" ht="13.5" customHeight="1">
      <c r="A2360" s="3" t="str">
        <f>HYPERLINK("http://kyu.snu.ac.kr/sdhj/index.jsp?type=hj/GK14657_00IH_0001_0031.jpg","1777_각북면_31")</f>
        <v>1777_각북면_31</v>
      </c>
      <c r="B2360" s="2">
        <v>1777</v>
      </c>
      <c r="C2360" s="2" t="s">
        <v>12868</v>
      </c>
      <c r="D2360" s="2" t="s">
        <v>12865</v>
      </c>
      <c r="E2360" s="2">
        <v>2359</v>
      </c>
      <c r="F2360" s="1">
        <v>9</v>
      </c>
      <c r="G2360" s="1" t="s">
        <v>3599</v>
      </c>
      <c r="H2360" s="1" t="s">
        <v>7347</v>
      </c>
      <c r="I2360" s="1">
        <v>6</v>
      </c>
      <c r="L2360" s="1">
        <v>1</v>
      </c>
      <c r="M2360" s="2" t="s">
        <v>3798</v>
      </c>
      <c r="N2360" s="2" t="s">
        <v>12892</v>
      </c>
      <c r="T2360" s="1" t="s">
        <v>15262</v>
      </c>
      <c r="U2360" s="1" t="s">
        <v>109</v>
      </c>
      <c r="V2360" s="1" t="s">
        <v>7521</v>
      </c>
      <c r="Y2360" s="1" t="s">
        <v>3809</v>
      </c>
      <c r="Z2360" s="1" t="s">
        <v>8937</v>
      </c>
      <c r="AF2360" s="1" t="s">
        <v>93</v>
      </c>
      <c r="AG2360" s="1" t="s">
        <v>7486</v>
      </c>
    </row>
    <row r="2361" spans="1:72" ht="13.5" customHeight="1">
      <c r="A2361" s="3" t="str">
        <f>HYPERLINK("http://kyu.snu.ac.kr/sdhj/index.jsp?type=hj/GK14657_00IH_0001_0031.jpg","1777_각북면_31")</f>
        <v>1777_각북면_31</v>
      </c>
      <c r="B2361" s="2">
        <v>1777</v>
      </c>
      <c r="C2361" s="2" t="s">
        <v>12868</v>
      </c>
      <c r="D2361" s="2" t="s">
        <v>12865</v>
      </c>
      <c r="E2361" s="2">
        <v>2360</v>
      </c>
      <c r="F2361" s="1">
        <v>9</v>
      </c>
      <c r="G2361" s="1" t="s">
        <v>3599</v>
      </c>
      <c r="H2361" s="1" t="s">
        <v>7347</v>
      </c>
      <c r="I2361" s="1">
        <v>6</v>
      </c>
      <c r="L2361" s="1">
        <v>1</v>
      </c>
      <c r="M2361" s="2" t="s">
        <v>3798</v>
      </c>
      <c r="N2361" s="2" t="s">
        <v>12892</v>
      </c>
      <c r="T2361" s="1" t="s">
        <v>15262</v>
      </c>
      <c r="U2361" s="1" t="s">
        <v>138</v>
      </c>
      <c r="V2361" s="1" t="s">
        <v>7522</v>
      </c>
      <c r="Y2361" s="1" t="s">
        <v>3810</v>
      </c>
      <c r="Z2361" s="1" t="s">
        <v>8936</v>
      </c>
      <c r="AF2361" s="1" t="s">
        <v>270</v>
      </c>
      <c r="AG2361" s="1" t="s">
        <v>9680</v>
      </c>
      <c r="AH2361" s="1" t="s">
        <v>3811</v>
      </c>
      <c r="AI2361" s="1" t="s">
        <v>9749</v>
      </c>
    </row>
    <row r="2362" spans="1:72" ht="13.5" customHeight="1">
      <c r="A2362" s="3" t="str">
        <f>HYPERLINK("http://kyu.snu.ac.kr/sdhj/index.jsp?type=hj/GK14657_00IH_0001_0031.jpg","1777_각북면_31")</f>
        <v>1777_각북면_31</v>
      </c>
      <c r="B2362" s="2">
        <v>1777</v>
      </c>
      <c r="C2362" s="2" t="s">
        <v>12868</v>
      </c>
      <c r="D2362" s="2" t="s">
        <v>12865</v>
      </c>
      <c r="E2362" s="2">
        <v>2361</v>
      </c>
      <c r="F2362" s="1">
        <v>9</v>
      </c>
      <c r="G2362" s="1" t="s">
        <v>3599</v>
      </c>
      <c r="H2362" s="1" t="s">
        <v>7347</v>
      </c>
      <c r="I2362" s="1">
        <v>6</v>
      </c>
      <c r="L2362" s="1">
        <v>1</v>
      </c>
      <c r="M2362" s="2" t="s">
        <v>3798</v>
      </c>
      <c r="N2362" s="2" t="s">
        <v>12892</v>
      </c>
      <c r="T2362" s="1" t="s">
        <v>15262</v>
      </c>
      <c r="U2362" s="1" t="s">
        <v>109</v>
      </c>
      <c r="V2362" s="1" t="s">
        <v>7521</v>
      </c>
      <c r="Y2362" s="1" t="s">
        <v>3069</v>
      </c>
      <c r="Z2362" s="1" t="s">
        <v>15314</v>
      </c>
      <c r="AC2362" s="1">
        <v>43</v>
      </c>
      <c r="AD2362" s="1" t="s">
        <v>176</v>
      </c>
      <c r="AE2362" s="1" t="s">
        <v>9648</v>
      </c>
    </row>
    <row r="2363" spans="1:72" ht="13.5" customHeight="1">
      <c r="A2363" s="3" t="str">
        <f>HYPERLINK("http://kyu.snu.ac.kr/sdhj/index.jsp?type=hj/GK14657_00IH_0001_0031.jpg","1777_각북면_31")</f>
        <v>1777_각북면_31</v>
      </c>
      <c r="B2363" s="2">
        <v>1777</v>
      </c>
      <c r="C2363" s="2" t="s">
        <v>12868</v>
      </c>
      <c r="D2363" s="2" t="s">
        <v>12865</v>
      </c>
      <c r="E2363" s="2">
        <v>2362</v>
      </c>
      <c r="F2363" s="1">
        <v>9</v>
      </c>
      <c r="G2363" s="1" t="s">
        <v>3599</v>
      </c>
      <c r="H2363" s="1" t="s">
        <v>7347</v>
      </c>
      <c r="I2363" s="1">
        <v>6</v>
      </c>
      <c r="L2363" s="1">
        <v>2</v>
      </c>
      <c r="M2363" s="2" t="s">
        <v>13640</v>
      </c>
      <c r="N2363" s="2" t="s">
        <v>13641</v>
      </c>
      <c r="T2363" s="1" t="s">
        <v>12957</v>
      </c>
      <c r="U2363" s="1" t="s">
        <v>174</v>
      </c>
      <c r="V2363" s="1" t="s">
        <v>7523</v>
      </c>
      <c r="W2363" s="1" t="s">
        <v>131</v>
      </c>
      <c r="X2363" s="1" t="s">
        <v>7695</v>
      </c>
      <c r="Y2363" s="1" t="s">
        <v>3812</v>
      </c>
      <c r="Z2363" s="1" t="s">
        <v>8935</v>
      </c>
      <c r="AC2363" s="1">
        <v>38</v>
      </c>
      <c r="AD2363" s="1" t="s">
        <v>111</v>
      </c>
      <c r="AE2363" s="1" t="s">
        <v>9656</v>
      </c>
      <c r="AJ2363" s="1" t="s">
        <v>17</v>
      </c>
      <c r="AK2363" s="1" t="s">
        <v>9765</v>
      </c>
      <c r="AL2363" s="1" t="s">
        <v>46</v>
      </c>
      <c r="AM2363" s="1" t="s">
        <v>9757</v>
      </c>
      <c r="AT2363" s="1" t="s">
        <v>79</v>
      </c>
      <c r="AU2363" s="1" t="s">
        <v>9844</v>
      </c>
      <c r="AV2363" s="1" t="s">
        <v>3813</v>
      </c>
      <c r="AW2363" s="1" t="s">
        <v>10327</v>
      </c>
      <c r="BG2363" s="1" t="s">
        <v>79</v>
      </c>
      <c r="BH2363" s="1" t="s">
        <v>9844</v>
      </c>
      <c r="BI2363" s="1" t="s">
        <v>3792</v>
      </c>
      <c r="BJ2363" s="1" t="s">
        <v>10329</v>
      </c>
      <c r="BK2363" s="1" t="s">
        <v>98</v>
      </c>
      <c r="BL2363" s="1" t="s">
        <v>10734</v>
      </c>
      <c r="BM2363" s="1" t="s">
        <v>1886</v>
      </c>
      <c r="BN2363" s="1" t="s">
        <v>9284</v>
      </c>
      <c r="BO2363" s="1" t="s">
        <v>79</v>
      </c>
      <c r="BP2363" s="1" t="s">
        <v>9844</v>
      </c>
      <c r="BQ2363" s="1" t="s">
        <v>3814</v>
      </c>
      <c r="BR2363" s="1" t="s">
        <v>12328</v>
      </c>
      <c r="BS2363" s="1" t="s">
        <v>41</v>
      </c>
      <c r="BT2363" s="1" t="s">
        <v>9711</v>
      </c>
    </row>
    <row r="2364" spans="1:72" ht="13.5" customHeight="1">
      <c r="A2364" s="3" t="str">
        <f>HYPERLINK("http://kyu.snu.ac.kr/sdhj/index.jsp?type=hj/GK14657_00IH_0001_0031.jpg","1777_각북면_31")</f>
        <v>1777_각북면_31</v>
      </c>
      <c r="B2364" s="2">
        <v>1777</v>
      </c>
      <c r="C2364" s="2" t="s">
        <v>12868</v>
      </c>
      <c r="D2364" s="2" t="s">
        <v>12865</v>
      </c>
      <c r="E2364" s="2">
        <v>2363</v>
      </c>
      <c r="F2364" s="1">
        <v>9</v>
      </c>
      <c r="G2364" s="1" t="s">
        <v>3599</v>
      </c>
      <c r="H2364" s="1" t="s">
        <v>7347</v>
      </c>
      <c r="I2364" s="1">
        <v>6</v>
      </c>
      <c r="L2364" s="1">
        <v>2</v>
      </c>
      <c r="M2364" s="2" t="s">
        <v>13640</v>
      </c>
      <c r="N2364" s="2" t="s">
        <v>13641</v>
      </c>
      <c r="S2364" s="1" t="s">
        <v>47</v>
      </c>
      <c r="T2364" s="1" t="s">
        <v>179</v>
      </c>
      <c r="W2364" s="1" t="s">
        <v>73</v>
      </c>
      <c r="X2364" s="1" t="s">
        <v>12958</v>
      </c>
      <c r="Y2364" s="1" t="s">
        <v>101</v>
      </c>
      <c r="Z2364" s="1" t="s">
        <v>7731</v>
      </c>
      <c r="AC2364" s="1">
        <v>34</v>
      </c>
      <c r="AD2364" s="1" t="s">
        <v>63</v>
      </c>
      <c r="AE2364" s="1" t="s">
        <v>9638</v>
      </c>
      <c r="AJ2364" s="1" t="s">
        <v>465</v>
      </c>
      <c r="AK2364" s="1" t="s">
        <v>9766</v>
      </c>
      <c r="AL2364" s="1" t="s">
        <v>76</v>
      </c>
      <c r="AM2364" s="1" t="s">
        <v>14465</v>
      </c>
      <c r="AT2364" s="1" t="s">
        <v>174</v>
      </c>
      <c r="AU2364" s="1" t="s">
        <v>7523</v>
      </c>
      <c r="AV2364" s="1" t="s">
        <v>3656</v>
      </c>
      <c r="AW2364" s="1" t="s">
        <v>8979</v>
      </c>
      <c r="BG2364" s="1" t="s">
        <v>79</v>
      </c>
      <c r="BH2364" s="1" t="s">
        <v>9844</v>
      </c>
      <c r="BI2364" s="1" t="s">
        <v>3657</v>
      </c>
      <c r="BJ2364" s="1" t="s">
        <v>11083</v>
      </c>
      <c r="BK2364" s="1" t="s">
        <v>79</v>
      </c>
      <c r="BL2364" s="1" t="s">
        <v>9844</v>
      </c>
      <c r="BM2364" s="1" t="s">
        <v>3658</v>
      </c>
      <c r="BN2364" s="1" t="s">
        <v>11090</v>
      </c>
      <c r="BO2364" s="1" t="s">
        <v>79</v>
      </c>
      <c r="BP2364" s="1" t="s">
        <v>9844</v>
      </c>
      <c r="BQ2364" s="1" t="s">
        <v>3659</v>
      </c>
      <c r="BR2364" s="1" t="s">
        <v>14778</v>
      </c>
      <c r="BS2364" s="1" t="s">
        <v>317</v>
      </c>
      <c r="BT2364" s="1" t="s">
        <v>9709</v>
      </c>
    </row>
    <row r="2365" spans="1:72" ht="13.5" customHeight="1">
      <c r="A2365" s="3" t="str">
        <f>HYPERLINK("http://kyu.snu.ac.kr/sdhj/index.jsp?type=hj/GK14657_00IH_0001_0031.jpg","1777_각북면_31")</f>
        <v>1777_각북면_31</v>
      </c>
      <c r="B2365" s="2">
        <v>1777</v>
      </c>
      <c r="C2365" s="2" t="s">
        <v>12868</v>
      </c>
      <c r="D2365" s="2" t="s">
        <v>12865</v>
      </c>
      <c r="E2365" s="2">
        <v>2364</v>
      </c>
      <c r="F2365" s="1">
        <v>9</v>
      </c>
      <c r="G2365" s="1" t="s">
        <v>3599</v>
      </c>
      <c r="H2365" s="1" t="s">
        <v>7347</v>
      </c>
      <c r="I2365" s="1">
        <v>6</v>
      </c>
      <c r="L2365" s="1">
        <v>2</v>
      </c>
      <c r="M2365" s="2" t="s">
        <v>13640</v>
      </c>
      <c r="N2365" s="2" t="s">
        <v>13641</v>
      </c>
      <c r="S2365" s="1" t="s">
        <v>67</v>
      </c>
      <c r="T2365" s="1" t="s">
        <v>5121</v>
      </c>
      <c r="AC2365" s="1">
        <v>11</v>
      </c>
      <c r="AD2365" s="1" t="s">
        <v>69</v>
      </c>
      <c r="AE2365" s="1" t="s">
        <v>9646</v>
      </c>
      <c r="AF2365" s="1" t="s">
        <v>71</v>
      </c>
      <c r="AG2365" s="1" t="s">
        <v>9052</v>
      </c>
    </row>
    <row r="2366" spans="1:72" ht="13.5" customHeight="1">
      <c r="A2366" s="3" t="str">
        <f>HYPERLINK("http://kyu.snu.ac.kr/sdhj/index.jsp?type=hj/GK14657_00IH_0001_0031.jpg","1777_각북면_31")</f>
        <v>1777_각북면_31</v>
      </c>
      <c r="B2366" s="2">
        <v>1777</v>
      </c>
      <c r="C2366" s="2" t="s">
        <v>12868</v>
      </c>
      <c r="D2366" s="2" t="s">
        <v>12865</v>
      </c>
      <c r="E2366" s="2">
        <v>2365</v>
      </c>
      <c r="F2366" s="1">
        <v>9</v>
      </c>
      <c r="G2366" s="1" t="s">
        <v>3599</v>
      </c>
      <c r="H2366" s="1" t="s">
        <v>7347</v>
      </c>
      <c r="I2366" s="1">
        <v>6</v>
      </c>
      <c r="L2366" s="1">
        <v>2</v>
      </c>
      <c r="M2366" s="2" t="s">
        <v>13640</v>
      </c>
      <c r="N2366" s="2" t="s">
        <v>13641</v>
      </c>
      <c r="T2366" s="1" t="s">
        <v>15262</v>
      </c>
      <c r="U2366" s="1" t="s">
        <v>138</v>
      </c>
      <c r="V2366" s="1" t="s">
        <v>7522</v>
      </c>
      <c r="Y2366" s="1" t="s">
        <v>3815</v>
      </c>
      <c r="Z2366" s="1" t="s">
        <v>8934</v>
      </c>
      <c r="AC2366" s="1">
        <v>84</v>
      </c>
      <c r="AD2366" s="1" t="s">
        <v>259</v>
      </c>
      <c r="AE2366" s="1" t="s">
        <v>9658</v>
      </c>
    </row>
    <row r="2367" spans="1:72" ht="13.5" customHeight="1">
      <c r="A2367" s="3" t="str">
        <f>HYPERLINK("http://kyu.snu.ac.kr/sdhj/index.jsp?type=hj/GK14657_00IH_0001_0031.jpg","1777_각북면_31")</f>
        <v>1777_각북면_31</v>
      </c>
      <c r="B2367" s="2">
        <v>1777</v>
      </c>
      <c r="C2367" s="2" t="s">
        <v>12868</v>
      </c>
      <c r="D2367" s="2" t="s">
        <v>12865</v>
      </c>
      <c r="E2367" s="2">
        <v>2366</v>
      </c>
      <c r="F2367" s="1">
        <v>9</v>
      </c>
      <c r="G2367" s="1" t="s">
        <v>3599</v>
      </c>
      <c r="H2367" s="1" t="s">
        <v>7347</v>
      </c>
      <c r="I2367" s="1">
        <v>6</v>
      </c>
      <c r="L2367" s="1">
        <v>2</v>
      </c>
      <c r="M2367" s="2" t="s">
        <v>13640</v>
      </c>
      <c r="N2367" s="2" t="s">
        <v>13641</v>
      </c>
      <c r="T2367" s="1" t="s">
        <v>15262</v>
      </c>
      <c r="U2367" s="1" t="s">
        <v>109</v>
      </c>
      <c r="V2367" s="1" t="s">
        <v>7521</v>
      </c>
      <c r="Y2367" s="1" t="s">
        <v>3816</v>
      </c>
      <c r="Z2367" s="1" t="s">
        <v>8933</v>
      </c>
      <c r="AC2367" s="1">
        <v>25</v>
      </c>
      <c r="AD2367" s="1" t="s">
        <v>798</v>
      </c>
      <c r="AE2367" s="1" t="s">
        <v>9630</v>
      </c>
    </row>
    <row r="2368" spans="1:72" ht="13.5" customHeight="1">
      <c r="A2368" s="3" t="str">
        <f>HYPERLINK("http://kyu.snu.ac.kr/sdhj/index.jsp?type=hj/GK14657_00IH_0001_0031.jpg","1777_각북면_31")</f>
        <v>1777_각북면_31</v>
      </c>
      <c r="B2368" s="2">
        <v>1777</v>
      </c>
      <c r="C2368" s="2" t="s">
        <v>12868</v>
      </c>
      <c r="D2368" s="2" t="s">
        <v>12865</v>
      </c>
      <c r="E2368" s="2">
        <v>2367</v>
      </c>
      <c r="F2368" s="1">
        <v>9</v>
      </c>
      <c r="G2368" s="1" t="s">
        <v>3599</v>
      </c>
      <c r="H2368" s="1" t="s">
        <v>7347</v>
      </c>
      <c r="I2368" s="1">
        <v>6</v>
      </c>
      <c r="L2368" s="1">
        <v>3</v>
      </c>
      <c r="M2368" s="2" t="s">
        <v>13642</v>
      </c>
      <c r="N2368" s="2" t="s">
        <v>13643</v>
      </c>
      <c r="T2368" s="1" t="s">
        <v>12957</v>
      </c>
      <c r="W2368" s="1" t="s">
        <v>73</v>
      </c>
      <c r="X2368" s="1" t="s">
        <v>12958</v>
      </c>
      <c r="Y2368" s="1" t="s">
        <v>3817</v>
      </c>
      <c r="Z2368" s="1" t="s">
        <v>8932</v>
      </c>
      <c r="AC2368" s="1">
        <v>64</v>
      </c>
      <c r="AD2368" s="1" t="s">
        <v>385</v>
      </c>
      <c r="AE2368" s="1" t="s">
        <v>9640</v>
      </c>
      <c r="AJ2368" s="1" t="s">
        <v>17</v>
      </c>
      <c r="AK2368" s="1" t="s">
        <v>9765</v>
      </c>
      <c r="AL2368" s="1" t="s">
        <v>76</v>
      </c>
      <c r="AM2368" s="1" t="s">
        <v>14465</v>
      </c>
      <c r="AT2368" s="1" t="s">
        <v>37</v>
      </c>
      <c r="AU2368" s="1" t="s">
        <v>7529</v>
      </c>
      <c r="AV2368" s="1" t="s">
        <v>3818</v>
      </c>
      <c r="AW2368" s="1" t="s">
        <v>10326</v>
      </c>
      <c r="BG2368" s="1" t="s">
        <v>53</v>
      </c>
      <c r="BH2368" s="1" t="s">
        <v>7653</v>
      </c>
      <c r="BI2368" s="1" t="s">
        <v>3819</v>
      </c>
      <c r="BJ2368" s="1" t="s">
        <v>11082</v>
      </c>
      <c r="BK2368" s="1" t="s">
        <v>53</v>
      </c>
      <c r="BL2368" s="1" t="s">
        <v>7653</v>
      </c>
      <c r="BM2368" s="1" t="s">
        <v>15465</v>
      </c>
      <c r="BN2368" s="1" t="s">
        <v>14666</v>
      </c>
      <c r="BO2368" s="1" t="s">
        <v>235</v>
      </c>
      <c r="BP2368" s="1" t="s">
        <v>7607</v>
      </c>
      <c r="BQ2368" s="1" t="s">
        <v>3820</v>
      </c>
      <c r="BR2368" s="1" t="s">
        <v>14960</v>
      </c>
      <c r="BS2368" s="1" t="s">
        <v>147</v>
      </c>
      <c r="BT2368" s="1" t="s">
        <v>9773</v>
      </c>
    </row>
    <row r="2369" spans="1:72" ht="13.5" customHeight="1">
      <c r="A2369" s="3" t="str">
        <f>HYPERLINK("http://kyu.snu.ac.kr/sdhj/index.jsp?type=hj/GK14657_00IH_0001_0031.jpg","1777_각북면_31")</f>
        <v>1777_각북면_31</v>
      </c>
      <c r="B2369" s="2">
        <v>1777</v>
      </c>
      <c r="C2369" s="2" t="s">
        <v>12868</v>
      </c>
      <c r="D2369" s="2" t="s">
        <v>12865</v>
      </c>
      <c r="E2369" s="2">
        <v>2368</v>
      </c>
      <c r="F2369" s="1">
        <v>9</v>
      </c>
      <c r="G2369" s="1" t="s">
        <v>3599</v>
      </c>
      <c r="H2369" s="1" t="s">
        <v>7347</v>
      </c>
      <c r="I2369" s="1">
        <v>6</v>
      </c>
      <c r="L2369" s="1">
        <v>3</v>
      </c>
      <c r="M2369" s="2" t="s">
        <v>13642</v>
      </c>
      <c r="N2369" s="2" t="s">
        <v>13643</v>
      </c>
      <c r="S2369" s="1" t="s">
        <v>47</v>
      </c>
      <c r="T2369" s="1" t="s">
        <v>179</v>
      </c>
      <c r="W2369" s="1" t="s">
        <v>38</v>
      </c>
      <c r="X2369" s="1" t="s">
        <v>12968</v>
      </c>
      <c r="Y2369" s="1" t="s">
        <v>210</v>
      </c>
      <c r="Z2369" s="1" t="s">
        <v>7726</v>
      </c>
      <c r="AC2369" s="1">
        <v>43</v>
      </c>
      <c r="AD2369" s="1" t="s">
        <v>176</v>
      </c>
      <c r="AE2369" s="1" t="s">
        <v>9648</v>
      </c>
      <c r="AJ2369" s="1" t="s">
        <v>17</v>
      </c>
      <c r="AK2369" s="1" t="s">
        <v>9765</v>
      </c>
      <c r="AL2369" s="1" t="s">
        <v>118</v>
      </c>
      <c r="AM2369" s="1" t="s">
        <v>9769</v>
      </c>
      <c r="AT2369" s="1" t="s">
        <v>235</v>
      </c>
      <c r="AU2369" s="1" t="s">
        <v>7607</v>
      </c>
      <c r="AV2369" s="1" t="s">
        <v>2430</v>
      </c>
      <c r="AW2369" s="1" t="s">
        <v>8292</v>
      </c>
      <c r="BG2369" s="1" t="s">
        <v>235</v>
      </c>
      <c r="BH2369" s="1" t="s">
        <v>7607</v>
      </c>
      <c r="BI2369" s="1" t="s">
        <v>3821</v>
      </c>
      <c r="BJ2369" s="1" t="s">
        <v>10159</v>
      </c>
      <c r="BK2369" s="1" t="s">
        <v>235</v>
      </c>
      <c r="BL2369" s="1" t="s">
        <v>7607</v>
      </c>
      <c r="BM2369" s="1" t="s">
        <v>3822</v>
      </c>
      <c r="BN2369" s="1" t="s">
        <v>8021</v>
      </c>
      <c r="BO2369" s="1" t="s">
        <v>235</v>
      </c>
      <c r="BP2369" s="1" t="s">
        <v>7607</v>
      </c>
      <c r="BQ2369" s="1" t="s">
        <v>3823</v>
      </c>
      <c r="BR2369" s="1" t="s">
        <v>12327</v>
      </c>
      <c r="BS2369" s="1" t="s">
        <v>50</v>
      </c>
      <c r="BT2369" s="1" t="s">
        <v>9712</v>
      </c>
    </row>
    <row r="2370" spans="1:72" ht="13.5" customHeight="1">
      <c r="A2370" s="3" t="str">
        <f>HYPERLINK("http://kyu.snu.ac.kr/sdhj/index.jsp?type=hj/GK14657_00IH_0001_0031.jpg","1777_각북면_31")</f>
        <v>1777_각북면_31</v>
      </c>
      <c r="B2370" s="2">
        <v>1777</v>
      </c>
      <c r="C2370" s="2" t="s">
        <v>12868</v>
      </c>
      <c r="D2370" s="2" t="s">
        <v>12865</v>
      </c>
      <c r="E2370" s="2">
        <v>2369</v>
      </c>
      <c r="F2370" s="1">
        <v>9</v>
      </c>
      <c r="G2370" s="1" t="s">
        <v>3599</v>
      </c>
      <c r="H2370" s="1" t="s">
        <v>7347</v>
      </c>
      <c r="I2370" s="1">
        <v>6</v>
      </c>
      <c r="L2370" s="1">
        <v>3</v>
      </c>
      <c r="M2370" s="2" t="s">
        <v>13642</v>
      </c>
      <c r="N2370" s="2" t="s">
        <v>13643</v>
      </c>
      <c r="S2370" s="1" t="s">
        <v>57</v>
      </c>
      <c r="T2370" s="1" t="s">
        <v>7485</v>
      </c>
      <c r="U2370" s="1" t="s">
        <v>3824</v>
      </c>
      <c r="V2370" s="1" t="s">
        <v>7620</v>
      </c>
      <c r="Y2370" s="1" t="s">
        <v>3825</v>
      </c>
      <c r="Z2370" s="1" t="s">
        <v>8931</v>
      </c>
      <c r="AC2370" s="1">
        <v>19</v>
      </c>
      <c r="AD2370" s="1" t="s">
        <v>293</v>
      </c>
      <c r="AE2370" s="1" t="s">
        <v>9632</v>
      </c>
    </row>
    <row r="2371" spans="1:72" ht="13.5" customHeight="1">
      <c r="A2371" s="3" t="str">
        <f>HYPERLINK("http://kyu.snu.ac.kr/sdhj/index.jsp?type=hj/GK14657_00IH_0001_0031.jpg","1777_각북면_31")</f>
        <v>1777_각북면_31</v>
      </c>
      <c r="B2371" s="2">
        <v>1777</v>
      </c>
      <c r="C2371" s="2" t="s">
        <v>12868</v>
      </c>
      <c r="D2371" s="2" t="s">
        <v>12865</v>
      </c>
      <c r="E2371" s="2">
        <v>2370</v>
      </c>
      <c r="F2371" s="1">
        <v>9</v>
      </c>
      <c r="G2371" s="1" t="s">
        <v>3599</v>
      </c>
      <c r="H2371" s="1" t="s">
        <v>7347</v>
      </c>
      <c r="I2371" s="1">
        <v>6</v>
      </c>
      <c r="L2371" s="1">
        <v>3</v>
      </c>
      <c r="M2371" s="2" t="s">
        <v>13642</v>
      </c>
      <c r="N2371" s="2" t="s">
        <v>13643</v>
      </c>
      <c r="S2371" s="1" t="s">
        <v>57</v>
      </c>
      <c r="T2371" s="1" t="s">
        <v>7485</v>
      </c>
      <c r="U2371" s="1" t="s">
        <v>3826</v>
      </c>
      <c r="V2371" s="1" t="s">
        <v>7619</v>
      </c>
      <c r="Y2371" s="1" t="s">
        <v>2771</v>
      </c>
      <c r="Z2371" s="1" t="s">
        <v>8691</v>
      </c>
      <c r="AC2371" s="1">
        <v>16</v>
      </c>
      <c r="AD2371" s="1" t="s">
        <v>143</v>
      </c>
      <c r="AE2371" s="1" t="s">
        <v>9655</v>
      </c>
    </row>
    <row r="2372" spans="1:72" ht="13.5" customHeight="1">
      <c r="A2372" s="3" t="str">
        <f>HYPERLINK("http://kyu.snu.ac.kr/sdhj/index.jsp?type=hj/GK14657_00IH_0001_0031.jpg","1777_각북면_31")</f>
        <v>1777_각북면_31</v>
      </c>
      <c r="B2372" s="2">
        <v>1777</v>
      </c>
      <c r="C2372" s="2" t="s">
        <v>12868</v>
      </c>
      <c r="D2372" s="2" t="s">
        <v>12865</v>
      </c>
      <c r="E2372" s="2">
        <v>2371</v>
      </c>
      <c r="F2372" s="1">
        <v>9</v>
      </c>
      <c r="G2372" s="1" t="s">
        <v>3599</v>
      </c>
      <c r="H2372" s="1" t="s">
        <v>7347</v>
      </c>
      <c r="I2372" s="1">
        <v>6</v>
      </c>
      <c r="L2372" s="1">
        <v>3</v>
      </c>
      <c r="M2372" s="2" t="s">
        <v>13642</v>
      </c>
      <c r="N2372" s="2" t="s">
        <v>13643</v>
      </c>
      <c r="S2372" s="1" t="s">
        <v>67</v>
      </c>
      <c r="T2372" s="1" t="s">
        <v>5121</v>
      </c>
      <c r="AC2372" s="1">
        <v>14</v>
      </c>
      <c r="AD2372" s="1" t="s">
        <v>268</v>
      </c>
      <c r="AE2372" s="1" t="s">
        <v>9614</v>
      </c>
    </row>
    <row r="2373" spans="1:72" ht="13.5" customHeight="1">
      <c r="A2373" s="3" t="str">
        <f>HYPERLINK("http://kyu.snu.ac.kr/sdhj/index.jsp?type=hj/GK14657_00IH_0001_0031.jpg","1777_각북면_31")</f>
        <v>1777_각북면_31</v>
      </c>
      <c r="B2373" s="2">
        <v>1777</v>
      </c>
      <c r="C2373" s="2" t="s">
        <v>12868</v>
      </c>
      <c r="D2373" s="2" t="s">
        <v>12865</v>
      </c>
      <c r="E2373" s="2">
        <v>2372</v>
      </c>
      <c r="F2373" s="1">
        <v>9</v>
      </c>
      <c r="G2373" s="1" t="s">
        <v>3599</v>
      </c>
      <c r="H2373" s="1" t="s">
        <v>7347</v>
      </c>
      <c r="I2373" s="1">
        <v>6</v>
      </c>
      <c r="L2373" s="1">
        <v>4</v>
      </c>
      <c r="M2373" s="2" t="s">
        <v>13644</v>
      </c>
      <c r="N2373" s="2" t="s">
        <v>13645</v>
      </c>
      <c r="T2373" s="1" t="s">
        <v>12957</v>
      </c>
      <c r="U2373" s="1" t="s">
        <v>492</v>
      </c>
      <c r="V2373" s="1" t="s">
        <v>7525</v>
      </c>
      <c r="W2373" s="1" t="s">
        <v>654</v>
      </c>
      <c r="X2373" s="1" t="s">
        <v>7673</v>
      </c>
      <c r="Y2373" s="1" t="s">
        <v>674</v>
      </c>
      <c r="Z2373" s="1" t="s">
        <v>8124</v>
      </c>
      <c r="AC2373" s="1">
        <v>70</v>
      </c>
      <c r="AD2373" s="1" t="s">
        <v>386</v>
      </c>
      <c r="AE2373" s="1" t="s">
        <v>9619</v>
      </c>
      <c r="AJ2373" s="1" t="s">
        <v>17</v>
      </c>
      <c r="AK2373" s="1" t="s">
        <v>9765</v>
      </c>
      <c r="AL2373" s="1" t="s">
        <v>647</v>
      </c>
      <c r="AM2373" s="1" t="s">
        <v>9725</v>
      </c>
      <c r="AT2373" s="1" t="s">
        <v>492</v>
      </c>
      <c r="AU2373" s="1" t="s">
        <v>7525</v>
      </c>
      <c r="AV2373" s="1" t="s">
        <v>3827</v>
      </c>
      <c r="AW2373" s="1" t="s">
        <v>10171</v>
      </c>
      <c r="BG2373" s="1" t="s">
        <v>79</v>
      </c>
      <c r="BH2373" s="1" t="s">
        <v>9844</v>
      </c>
      <c r="BI2373" s="1" t="s">
        <v>3828</v>
      </c>
      <c r="BJ2373" s="1" t="s">
        <v>9324</v>
      </c>
      <c r="BK2373" s="1" t="s">
        <v>79</v>
      </c>
      <c r="BL2373" s="1" t="s">
        <v>9844</v>
      </c>
      <c r="BM2373" s="1" t="s">
        <v>3829</v>
      </c>
      <c r="BN2373" s="1" t="s">
        <v>11010</v>
      </c>
      <c r="BO2373" s="1" t="s">
        <v>79</v>
      </c>
      <c r="BP2373" s="1" t="s">
        <v>9844</v>
      </c>
      <c r="BQ2373" s="1" t="s">
        <v>3830</v>
      </c>
      <c r="BR2373" s="1" t="s">
        <v>14987</v>
      </c>
      <c r="BS2373" s="1" t="s">
        <v>647</v>
      </c>
      <c r="BT2373" s="1" t="s">
        <v>9725</v>
      </c>
    </row>
    <row r="2374" spans="1:72" ht="13.5" customHeight="1">
      <c r="A2374" s="3" t="str">
        <f>HYPERLINK("http://kyu.snu.ac.kr/sdhj/index.jsp?type=hj/GK14657_00IH_0001_0031.jpg","1777_각북면_31")</f>
        <v>1777_각북면_31</v>
      </c>
      <c r="B2374" s="2">
        <v>1777</v>
      </c>
      <c r="C2374" s="2" t="s">
        <v>12868</v>
      </c>
      <c r="D2374" s="2" t="s">
        <v>12865</v>
      </c>
      <c r="E2374" s="2">
        <v>2373</v>
      </c>
      <c r="F2374" s="1">
        <v>9</v>
      </c>
      <c r="G2374" s="1" t="s">
        <v>3599</v>
      </c>
      <c r="H2374" s="1" t="s">
        <v>7347</v>
      </c>
      <c r="I2374" s="1">
        <v>6</v>
      </c>
      <c r="L2374" s="1">
        <v>4</v>
      </c>
      <c r="M2374" s="2" t="s">
        <v>13644</v>
      </c>
      <c r="N2374" s="2" t="s">
        <v>13645</v>
      </c>
      <c r="S2374" s="1" t="s">
        <v>47</v>
      </c>
      <c r="T2374" s="1" t="s">
        <v>179</v>
      </c>
      <c r="W2374" s="1" t="s">
        <v>310</v>
      </c>
      <c r="X2374" s="1" t="s">
        <v>7494</v>
      </c>
      <c r="Y2374" s="1" t="s">
        <v>101</v>
      </c>
      <c r="Z2374" s="1" t="s">
        <v>7731</v>
      </c>
      <c r="AC2374" s="1">
        <v>50</v>
      </c>
      <c r="AD2374" s="1" t="s">
        <v>60</v>
      </c>
      <c r="AE2374" s="1" t="s">
        <v>9617</v>
      </c>
      <c r="AJ2374" s="1" t="s">
        <v>465</v>
      </c>
      <c r="AK2374" s="1" t="s">
        <v>9766</v>
      </c>
      <c r="AL2374" s="1" t="s">
        <v>50</v>
      </c>
      <c r="AM2374" s="1" t="s">
        <v>9712</v>
      </c>
      <c r="AT2374" s="1" t="s">
        <v>79</v>
      </c>
      <c r="AU2374" s="1" t="s">
        <v>9844</v>
      </c>
      <c r="AV2374" s="1" t="s">
        <v>3584</v>
      </c>
      <c r="AW2374" s="1" t="s">
        <v>10325</v>
      </c>
      <c r="BG2374" s="1" t="s">
        <v>79</v>
      </c>
      <c r="BH2374" s="1" t="s">
        <v>9844</v>
      </c>
      <c r="BI2374" s="1" t="s">
        <v>3831</v>
      </c>
      <c r="BJ2374" s="1" t="s">
        <v>11081</v>
      </c>
      <c r="BK2374" s="1" t="s">
        <v>79</v>
      </c>
      <c r="BL2374" s="1" t="s">
        <v>9844</v>
      </c>
      <c r="BM2374" s="1" t="s">
        <v>3631</v>
      </c>
      <c r="BN2374" s="1" t="s">
        <v>11672</v>
      </c>
      <c r="BO2374" s="1" t="s">
        <v>79</v>
      </c>
      <c r="BP2374" s="1" t="s">
        <v>9844</v>
      </c>
      <c r="BQ2374" s="1" t="s">
        <v>3832</v>
      </c>
      <c r="BR2374" s="1" t="s">
        <v>14879</v>
      </c>
      <c r="BS2374" s="1" t="s">
        <v>317</v>
      </c>
      <c r="BT2374" s="1" t="s">
        <v>9709</v>
      </c>
    </row>
    <row r="2375" spans="1:72" ht="13.5" customHeight="1">
      <c r="A2375" s="3" t="str">
        <f>HYPERLINK("http://kyu.snu.ac.kr/sdhj/index.jsp?type=hj/GK14657_00IH_0001_0031.jpg","1777_각북면_31")</f>
        <v>1777_각북면_31</v>
      </c>
      <c r="B2375" s="2">
        <v>1777</v>
      </c>
      <c r="C2375" s="2" t="s">
        <v>12868</v>
      </c>
      <c r="D2375" s="2" t="s">
        <v>12865</v>
      </c>
      <c r="E2375" s="2">
        <v>2374</v>
      </c>
      <c r="F2375" s="1">
        <v>9</v>
      </c>
      <c r="G2375" s="1" t="s">
        <v>3599</v>
      </c>
      <c r="H2375" s="1" t="s">
        <v>7347</v>
      </c>
      <c r="I2375" s="1">
        <v>6</v>
      </c>
      <c r="L2375" s="1">
        <v>4</v>
      </c>
      <c r="M2375" s="2" t="s">
        <v>13644</v>
      </c>
      <c r="N2375" s="2" t="s">
        <v>13645</v>
      </c>
      <c r="S2375" s="1" t="s">
        <v>67</v>
      </c>
      <c r="T2375" s="1" t="s">
        <v>5121</v>
      </c>
      <c r="AD2375" s="1" t="s">
        <v>386</v>
      </c>
      <c r="AE2375" s="1" t="s">
        <v>9619</v>
      </c>
    </row>
    <row r="2376" spans="1:72" ht="13.5" customHeight="1">
      <c r="A2376" s="3" t="str">
        <f>HYPERLINK("http://kyu.snu.ac.kr/sdhj/index.jsp?type=hj/GK14657_00IH_0001_0031.jpg","1777_각북면_31")</f>
        <v>1777_각북면_31</v>
      </c>
      <c r="B2376" s="2">
        <v>1777</v>
      </c>
      <c r="C2376" s="2" t="s">
        <v>12868</v>
      </c>
      <c r="D2376" s="2" t="s">
        <v>12865</v>
      </c>
      <c r="E2376" s="2">
        <v>2375</v>
      </c>
      <c r="F2376" s="1">
        <v>9</v>
      </c>
      <c r="G2376" s="1" t="s">
        <v>3599</v>
      </c>
      <c r="H2376" s="1" t="s">
        <v>7347</v>
      </c>
      <c r="I2376" s="1">
        <v>6</v>
      </c>
      <c r="L2376" s="1">
        <v>4</v>
      </c>
      <c r="M2376" s="2" t="s">
        <v>13644</v>
      </c>
      <c r="N2376" s="2" t="s">
        <v>13645</v>
      </c>
      <c r="S2376" s="1" t="s">
        <v>67</v>
      </c>
      <c r="T2376" s="1" t="s">
        <v>5121</v>
      </c>
      <c r="AC2376" s="1">
        <v>7</v>
      </c>
      <c r="AD2376" s="1" t="s">
        <v>108</v>
      </c>
      <c r="AE2376" s="1" t="s">
        <v>9615</v>
      </c>
    </row>
    <row r="2377" spans="1:72" ht="13.5" customHeight="1">
      <c r="A2377" s="3" t="str">
        <f>HYPERLINK("http://kyu.snu.ac.kr/sdhj/index.jsp?type=hj/GK14657_00IH_0001_0031.jpg","1777_각북면_31")</f>
        <v>1777_각북면_31</v>
      </c>
      <c r="B2377" s="2">
        <v>1777</v>
      </c>
      <c r="C2377" s="2" t="s">
        <v>12868</v>
      </c>
      <c r="D2377" s="2" t="s">
        <v>12865</v>
      </c>
      <c r="E2377" s="2">
        <v>2376</v>
      </c>
      <c r="F2377" s="1">
        <v>9</v>
      </c>
      <c r="G2377" s="1" t="s">
        <v>3599</v>
      </c>
      <c r="H2377" s="1" t="s">
        <v>7347</v>
      </c>
      <c r="I2377" s="1">
        <v>6</v>
      </c>
      <c r="L2377" s="1">
        <v>5</v>
      </c>
      <c r="M2377" s="2" t="s">
        <v>13646</v>
      </c>
      <c r="N2377" s="2" t="s">
        <v>7888</v>
      </c>
      <c r="O2377" s="1" t="s">
        <v>6</v>
      </c>
      <c r="P2377" s="1" t="s">
        <v>7461</v>
      </c>
      <c r="T2377" s="1" t="s">
        <v>12957</v>
      </c>
      <c r="U2377" s="1" t="s">
        <v>3833</v>
      </c>
      <c r="V2377" s="1" t="s">
        <v>7618</v>
      </c>
      <c r="W2377" s="1" t="s">
        <v>459</v>
      </c>
      <c r="X2377" s="1" t="s">
        <v>7509</v>
      </c>
      <c r="Y2377" s="1" t="s">
        <v>101</v>
      </c>
      <c r="Z2377" s="1" t="s">
        <v>7731</v>
      </c>
      <c r="AC2377" s="1">
        <v>52</v>
      </c>
      <c r="AD2377" s="1" t="s">
        <v>83</v>
      </c>
      <c r="AE2377" s="1" t="s">
        <v>9666</v>
      </c>
      <c r="AJ2377" s="1" t="s">
        <v>465</v>
      </c>
      <c r="AK2377" s="1" t="s">
        <v>9766</v>
      </c>
      <c r="AL2377" s="1" t="s">
        <v>183</v>
      </c>
      <c r="AM2377" s="1" t="s">
        <v>9710</v>
      </c>
      <c r="AT2377" s="1" t="s">
        <v>79</v>
      </c>
      <c r="AU2377" s="1" t="s">
        <v>9844</v>
      </c>
      <c r="AV2377" s="1" t="s">
        <v>3834</v>
      </c>
      <c r="AW2377" s="1" t="s">
        <v>10324</v>
      </c>
      <c r="BG2377" s="1" t="s">
        <v>79</v>
      </c>
      <c r="BH2377" s="1" t="s">
        <v>9844</v>
      </c>
      <c r="BI2377" s="1" t="s">
        <v>3835</v>
      </c>
      <c r="BJ2377" s="1" t="s">
        <v>11080</v>
      </c>
      <c r="BK2377" s="1" t="s">
        <v>79</v>
      </c>
      <c r="BL2377" s="1" t="s">
        <v>9844</v>
      </c>
      <c r="BM2377" s="1" t="s">
        <v>3836</v>
      </c>
      <c r="BN2377" s="1" t="s">
        <v>11671</v>
      </c>
      <c r="BO2377" s="1" t="s">
        <v>79</v>
      </c>
      <c r="BP2377" s="1" t="s">
        <v>9844</v>
      </c>
      <c r="BQ2377" s="1" t="s">
        <v>3837</v>
      </c>
      <c r="BR2377" s="1" t="s">
        <v>14798</v>
      </c>
      <c r="BS2377" s="1" t="s">
        <v>317</v>
      </c>
      <c r="BT2377" s="1" t="s">
        <v>9709</v>
      </c>
    </row>
    <row r="2378" spans="1:72" ht="13.5" customHeight="1">
      <c r="A2378" s="3" t="str">
        <f>HYPERLINK("http://kyu.snu.ac.kr/sdhj/index.jsp?type=hj/GK14657_00IH_0001_0031.jpg","1777_각북면_31")</f>
        <v>1777_각북면_31</v>
      </c>
      <c r="B2378" s="2">
        <v>1777</v>
      </c>
      <c r="C2378" s="2" t="s">
        <v>12868</v>
      </c>
      <c r="D2378" s="2" t="s">
        <v>12865</v>
      </c>
      <c r="E2378" s="2">
        <v>2377</v>
      </c>
      <c r="F2378" s="1">
        <v>9</v>
      </c>
      <c r="G2378" s="1" t="s">
        <v>3599</v>
      </c>
      <c r="H2378" s="1" t="s">
        <v>7347</v>
      </c>
      <c r="I2378" s="1">
        <v>6</v>
      </c>
      <c r="L2378" s="1">
        <v>5</v>
      </c>
      <c r="M2378" s="2" t="s">
        <v>13646</v>
      </c>
      <c r="N2378" s="2" t="s">
        <v>7888</v>
      </c>
      <c r="T2378" s="1" t="s">
        <v>15262</v>
      </c>
      <c r="U2378" s="1" t="s">
        <v>138</v>
      </c>
      <c r="V2378" s="1" t="s">
        <v>7522</v>
      </c>
      <c r="Y2378" s="1" t="s">
        <v>1382</v>
      </c>
      <c r="Z2378" s="1" t="s">
        <v>15306</v>
      </c>
      <c r="AC2378" s="1">
        <v>83</v>
      </c>
      <c r="AD2378" s="1" t="s">
        <v>455</v>
      </c>
      <c r="AE2378" s="1" t="s">
        <v>9661</v>
      </c>
    </row>
    <row r="2379" spans="1:72" ht="13.5" customHeight="1">
      <c r="A2379" s="3" t="str">
        <f>HYPERLINK("http://kyu.snu.ac.kr/sdhj/index.jsp?type=hj/GK14657_00IH_0001_0031.jpg","1777_각북면_31")</f>
        <v>1777_각북면_31</v>
      </c>
      <c r="B2379" s="2">
        <v>1777</v>
      </c>
      <c r="C2379" s="2" t="s">
        <v>12868</v>
      </c>
      <c r="D2379" s="2" t="s">
        <v>12865</v>
      </c>
      <c r="E2379" s="2">
        <v>2378</v>
      </c>
      <c r="F2379" s="1">
        <v>9</v>
      </c>
      <c r="G2379" s="1" t="s">
        <v>3599</v>
      </c>
      <c r="H2379" s="1" t="s">
        <v>7347</v>
      </c>
      <c r="I2379" s="1">
        <v>6</v>
      </c>
      <c r="L2379" s="1">
        <v>5</v>
      </c>
      <c r="M2379" s="2" t="s">
        <v>13646</v>
      </c>
      <c r="N2379" s="2" t="s">
        <v>7888</v>
      </c>
      <c r="T2379" s="1" t="s">
        <v>15262</v>
      </c>
      <c r="U2379" s="1" t="s">
        <v>109</v>
      </c>
      <c r="V2379" s="1" t="s">
        <v>7521</v>
      </c>
      <c r="Y2379" s="1" t="s">
        <v>3069</v>
      </c>
      <c r="Z2379" s="1" t="s">
        <v>15314</v>
      </c>
      <c r="AC2379" s="1">
        <v>34</v>
      </c>
      <c r="AD2379" s="1" t="s">
        <v>63</v>
      </c>
      <c r="AE2379" s="1" t="s">
        <v>9638</v>
      </c>
    </row>
    <row r="2380" spans="1:72" ht="13.5" customHeight="1">
      <c r="A2380" s="3" t="str">
        <f>HYPERLINK("http://kyu.snu.ac.kr/sdhj/index.jsp?type=hj/GK14657_00IH_0001_0031.jpg","1777_각북면_31")</f>
        <v>1777_각북면_31</v>
      </c>
      <c r="B2380" s="2">
        <v>1777</v>
      </c>
      <c r="C2380" s="2" t="s">
        <v>12868</v>
      </c>
      <c r="D2380" s="2" t="s">
        <v>12865</v>
      </c>
      <c r="E2380" s="2">
        <v>2379</v>
      </c>
      <c r="F2380" s="1">
        <v>10</v>
      </c>
      <c r="G2380" s="1" t="s">
        <v>3838</v>
      </c>
      <c r="H2380" s="1" t="s">
        <v>7346</v>
      </c>
      <c r="I2380" s="1">
        <v>1</v>
      </c>
      <c r="J2380" s="1" t="s">
        <v>3839</v>
      </c>
      <c r="K2380" s="1" t="s">
        <v>7416</v>
      </c>
      <c r="L2380" s="1">
        <v>1</v>
      </c>
      <c r="M2380" s="2" t="s">
        <v>3839</v>
      </c>
      <c r="N2380" s="2" t="s">
        <v>7416</v>
      </c>
      <c r="T2380" s="1" t="s">
        <v>12957</v>
      </c>
      <c r="U2380" s="1" t="s">
        <v>37</v>
      </c>
      <c r="V2380" s="1" t="s">
        <v>7529</v>
      </c>
      <c r="W2380" s="1" t="s">
        <v>481</v>
      </c>
      <c r="X2380" s="1" t="s">
        <v>7717</v>
      </c>
      <c r="Y2380" s="1" t="s">
        <v>1621</v>
      </c>
      <c r="Z2380" s="1" t="s">
        <v>8930</v>
      </c>
      <c r="AC2380" s="1">
        <v>64</v>
      </c>
      <c r="AD2380" s="1" t="s">
        <v>385</v>
      </c>
      <c r="AE2380" s="1" t="s">
        <v>9640</v>
      </c>
      <c r="AJ2380" s="1" t="s">
        <v>17</v>
      </c>
      <c r="AK2380" s="1" t="s">
        <v>9765</v>
      </c>
      <c r="AL2380" s="1" t="s">
        <v>3840</v>
      </c>
      <c r="AM2380" s="1" t="s">
        <v>9814</v>
      </c>
      <c r="AT2380" s="1" t="s">
        <v>543</v>
      </c>
      <c r="AU2380" s="1" t="s">
        <v>14531</v>
      </c>
      <c r="AV2380" s="1" t="s">
        <v>3841</v>
      </c>
      <c r="AW2380" s="1" t="s">
        <v>10323</v>
      </c>
      <c r="BG2380" s="1" t="s">
        <v>79</v>
      </c>
      <c r="BH2380" s="1" t="s">
        <v>9844</v>
      </c>
      <c r="BI2380" s="1" t="s">
        <v>3842</v>
      </c>
      <c r="BJ2380" s="1" t="s">
        <v>11079</v>
      </c>
      <c r="BK2380" s="1" t="s">
        <v>79</v>
      </c>
      <c r="BL2380" s="1" t="s">
        <v>9844</v>
      </c>
      <c r="BM2380" s="1" t="s">
        <v>811</v>
      </c>
      <c r="BN2380" s="1" t="s">
        <v>8064</v>
      </c>
      <c r="BQ2380" s="1" t="s">
        <v>3843</v>
      </c>
      <c r="BR2380" s="1" t="s">
        <v>11939</v>
      </c>
      <c r="BS2380" s="1" t="s">
        <v>50</v>
      </c>
      <c r="BT2380" s="1" t="s">
        <v>9712</v>
      </c>
    </row>
    <row r="2381" spans="1:72" ht="13.5" customHeight="1">
      <c r="A2381" s="3" t="str">
        <f>HYPERLINK("http://kyu.snu.ac.kr/sdhj/index.jsp?type=hj/GK14657_00IH_0001_0031.jpg","1777_각북면_31")</f>
        <v>1777_각북면_31</v>
      </c>
      <c r="B2381" s="2">
        <v>1777</v>
      </c>
      <c r="C2381" s="2" t="s">
        <v>12868</v>
      </c>
      <c r="D2381" s="2" t="s">
        <v>12865</v>
      </c>
      <c r="E2381" s="2">
        <v>2380</v>
      </c>
      <c r="F2381" s="1">
        <v>10</v>
      </c>
      <c r="G2381" s="1" t="s">
        <v>3838</v>
      </c>
      <c r="H2381" s="1" t="s">
        <v>7346</v>
      </c>
      <c r="I2381" s="1">
        <v>1</v>
      </c>
      <c r="L2381" s="1">
        <v>1</v>
      </c>
      <c r="M2381" s="2" t="s">
        <v>3839</v>
      </c>
      <c r="N2381" s="2" t="s">
        <v>7416</v>
      </c>
      <c r="S2381" s="1" t="s">
        <v>47</v>
      </c>
      <c r="T2381" s="1" t="s">
        <v>179</v>
      </c>
      <c r="W2381" s="1" t="s">
        <v>38</v>
      </c>
      <c r="X2381" s="1" t="s">
        <v>12968</v>
      </c>
      <c r="Y2381" s="1" t="s">
        <v>10</v>
      </c>
      <c r="Z2381" s="1" t="s">
        <v>7691</v>
      </c>
      <c r="AC2381" s="1">
        <v>58</v>
      </c>
      <c r="AD2381" s="1" t="s">
        <v>117</v>
      </c>
      <c r="AE2381" s="1" t="s">
        <v>9628</v>
      </c>
      <c r="AJ2381" s="1" t="s">
        <v>17</v>
      </c>
      <c r="AK2381" s="1" t="s">
        <v>9765</v>
      </c>
      <c r="AL2381" s="1" t="s">
        <v>147</v>
      </c>
      <c r="AM2381" s="1" t="s">
        <v>9773</v>
      </c>
      <c r="AT2381" s="1" t="s">
        <v>79</v>
      </c>
      <c r="AU2381" s="1" t="s">
        <v>9844</v>
      </c>
      <c r="AV2381" s="1" t="s">
        <v>3844</v>
      </c>
      <c r="AW2381" s="1" t="s">
        <v>8550</v>
      </c>
      <c r="BG2381" s="1" t="s">
        <v>79</v>
      </c>
      <c r="BH2381" s="1" t="s">
        <v>9844</v>
      </c>
      <c r="BI2381" s="1" t="s">
        <v>3845</v>
      </c>
      <c r="BJ2381" s="1" t="s">
        <v>10998</v>
      </c>
      <c r="BK2381" s="1" t="s">
        <v>79</v>
      </c>
      <c r="BL2381" s="1" t="s">
        <v>9844</v>
      </c>
      <c r="BM2381" s="1" t="s">
        <v>3846</v>
      </c>
      <c r="BN2381" s="1" t="s">
        <v>11670</v>
      </c>
      <c r="BO2381" s="1" t="s">
        <v>79</v>
      </c>
      <c r="BP2381" s="1" t="s">
        <v>9844</v>
      </c>
      <c r="BQ2381" s="1" t="s">
        <v>3847</v>
      </c>
      <c r="BR2381" s="1" t="s">
        <v>15085</v>
      </c>
      <c r="BS2381" s="1" t="s">
        <v>147</v>
      </c>
      <c r="BT2381" s="1" t="s">
        <v>9773</v>
      </c>
    </row>
    <row r="2382" spans="1:72" ht="13.5" customHeight="1">
      <c r="A2382" s="3" t="str">
        <f>HYPERLINK("http://kyu.snu.ac.kr/sdhj/index.jsp?type=hj/GK14657_00IH_0001_0031.jpg","1777_각북면_31")</f>
        <v>1777_각북면_31</v>
      </c>
      <c r="B2382" s="2">
        <v>1777</v>
      </c>
      <c r="C2382" s="2" t="s">
        <v>12868</v>
      </c>
      <c r="D2382" s="2" t="s">
        <v>12865</v>
      </c>
      <c r="E2382" s="2">
        <v>2381</v>
      </c>
      <c r="F2382" s="1">
        <v>10</v>
      </c>
      <c r="G2382" s="1" t="s">
        <v>3838</v>
      </c>
      <c r="H2382" s="1" t="s">
        <v>7346</v>
      </c>
      <c r="I2382" s="1">
        <v>1</v>
      </c>
      <c r="L2382" s="1">
        <v>1</v>
      </c>
      <c r="M2382" s="2" t="s">
        <v>3839</v>
      </c>
      <c r="N2382" s="2" t="s">
        <v>7416</v>
      </c>
      <c r="S2382" s="1" t="s">
        <v>57</v>
      </c>
      <c r="T2382" s="1" t="s">
        <v>7485</v>
      </c>
      <c r="Y2382" s="1" t="s">
        <v>2834</v>
      </c>
      <c r="Z2382" s="1" t="s">
        <v>9047</v>
      </c>
      <c r="AC2382" s="1">
        <v>28</v>
      </c>
      <c r="AD2382" s="1" t="s">
        <v>66</v>
      </c>
      <c r="AE2382" s="1" t="s">
        <v>9631</v>
      </c>
    </row>
    <row r="2383" spans="1:72" ht="13.5" customHeight="1">
      <c r="A2383" s="3" t="str">
        <f>HYPERLINK("http://kyu.snu.ac.kr/sdhj/index.jsp?type=hj/GK14657_00IH_0001_0031.jpg","1777_각북면_31")</f>
        <v>1777_각북면_31</v>
      </c>
      <c r="B2383" s="2">
        <v>1777</v>
      </c>
      <c r="C2383" s="2" t="s">
        <v>12868</v>
      </c>
      <c r="D2383" s="2" t="s">
        <v>12865</v>
      </c>
      <c r="E2383" s="2">
        <v>2382</v>
      </c>
      <c r="F2383" s="1">
        <v>10</v>
      </c>
      <c r="G2383" s="1" t="s">
        <v>3838</v>
      </c>
      <c r="H2383" s="1" t="s">
        <v>7346</v>
      </c>
      <c r="I2383" s="1">
        <v>1</v>
      </c>
      <c r="L2383" s="1">
        <v>1</v>
      </c>
      <c r="M2383" s="2" t="s">
        <v>3839</v>
      </c>
      <c r="N2383" s="2" t="s">
        <v>7416</v>
      </c>
      <c r="S2383" s="1" t="s">
        <v>67</v>
      </c>
      <c r="T2383" s="1" t="s">
        <v>5121</v>
      </c>
      <c r="AC2383" s="1">
        <v>11</v>
      </c>
      <c r="AD2383" s="1" t="s">
        <v>69</v>
      </c>
      <c r="AE2383" s="1" t="s">
        <v>9646</v>
      </c>
      <c r="AF2383" s="1" t="s">
        <v>71</v>
      </c>
      <c r="AG2383" s="1" t="s">
        <v>9052</v>
      </c>
    </row>
    <row r="2384" spans="1:72" ht="13.5" customHeight="1">
      <c r="A2384" s="3" t="str">
        <f>HYPERLINK("http://kyu.snu.ac.kr/sdhj/index.jsp?type=hj/GK14657_00IH_0001_0031.jpg","1777_각북면_31")</f>
        <v>1777_각북면_31</v>
      </c>
      <c r="B2384" s="2">
        <v>1777</v>
      </c>
      <c r="C2384" s="2" t="s">
        <v>12868</v>
      </c>
      <c r="D2384" s="2" t="s">
        <v>12865</v>
      </c>
      <c r="E2384" s="2">
        <v>2383</v>
      </c>
      <c r="F2384" s="1">
        <v>10</v>
      </c>
      <c r="G2384" s="1" t="s">
        <v>3838</v>
      </c>
      <c r="H2384" s="1" t="s">
        <v>7346</v>
      </c>
      <c r="I2384" s="1">
        <v>1</v>
      </c>
      <c r="L2384" s="1">
        <v>2</v>
      </c>
      <c r="M2384" s="2" t="s">
        <v>13647</v>
      </c>
      <c r="N2384" s="2" t="s">
        <v>13648</v>
      </c>
      <c r="T2384" s="1" t="s">
        <v>12957</v>
      </c>
      <c r="U2384" s="1" t="s">
        <v>3848</v>
      </c>
      <c r="V2384" s="1" t="s">
        <v>7590</v>
      </c>
      <c r="W2384" s="1" t="s">
        <v>1761</v>
      </c>
      <c r="X2384" s="1" t="s">
        <v>7694</v>
      </c>
      <c r="Y2384" s="1" t="s">
        <v>3849</v>
      </c>
      <c r="Z2384" s="1" t="s">
        <v>8665</v>
      </c>
      <c r="AC2384" s="1">
        <v>65</v>
      </c>
      <c r="AD2384" s="1" t="s">
        <v>201</v>
      </c>
      <c r="AE2384" s="1" t="s">
        <v>9636</v>
      </c>
      <c r="AJ2384" s="1" t="s">
        <v>17</v>
      </c>
      <c r="AK2384" s="1" t="s">
        <v>9765</v>
      </c>
      <c r="AL2384" s="1" t="s">
        <v>237</v>
      </c>
      <c r="AM2384" s="1" t="s">
        <v>9715</v>
      </c>
      <c r="AT2384" s="1" t="s">
        <v>223</v>
      </c>
      <c r="AU2384" s="1" t="s">
        <v>7526</v>
      </c>
      <c r="AV2384" s="1" t="s">
        <v>3850</v>
      </c>
      <c r="AW2384" s="1" t="s">
        <v>10322</v>
      </c>
      <c r="BG2384" s="1" t="s">
        <v>223</v>
      </c>
      <c r="BH2384" s="1" t="s">
        <v>7526</v>
      </c>
      <c r="BI2384" s="1" t="s">
        <v>3851</v>
      </c>
      <c r="BJ2384" s="1" t="s">
        <v>11078</v>
      </c>
      <c r="BK2384" s="1" t="s">
        <v>53</v>
      </c>
      <c r="BL2384" s="1" t="s">
        <v>7653</v>
      </c>
      <c r="BM2384" s="1" t="s">
        <v>3852</v>
      </c>
      <c r="BN2384" s="1" t="s">
        <v>11669</v>
      </c>
      <c r="BO2384" s="1" t="s">
        <v>77</v>
      </c>
      <c r="BP2384" s="1" t="s">
        <v>7576</v>
      </c>
      <c r="BQ2384" s="1" t="s">
        <v>3853</v>
      </c>
      <c r="BR2384" s="1" t="s">
        <v>14748</v>
      </c>
      <c r="BS2384" s="1" t="s">
        <v>76</v>
      </c>
      <c r="BT2384" s="1" t="s">
        <v>14465</v>
      </c>
    </row>
    <row r="2385" spans="1:72" ht="13.5" customHeight="1">
      <c r="A2385" s="3" t="str">
        <f>HYPERLINK("http://kyu.snu.ac.kr/sdhj/index.jsp?type=hj/GK14657_00IH_0001_0031.jpg","1777_각북면_31")</f>
        <v>1777_각북면_31</v>
      </c>
      <c r="B2385" s="2">
        <v>1777</v>
      </c>
      <c r="C2385" s="2" t="s">
        <v>12868</v>
      </c>
      <c r="D2385" s="2" t="s">
        <v>12865</v>
      </c>
      <c r="E2385" s="2">
        <v>2384</v>
      </c>
      <c r="F2385" s="1">
        <v>10</v>
      </c>
      <c r="G2385" s="1" t="s">
        <v>3838</v>
      </c>
      <c r="H2385" s="1" t="s">
        <v>7346</v>
      </c>
      <c r="I2385" s="1">
        <v>1</v>
      </c>
      <c r="L2385" s="1">
        <v>2</v>
      </c>
      <c r="M2385" s="2" t="s">
        <v>13647</v>
      </c>
      <c r="N2385" s="2" t="s">
        <v>13648</v>
      </c>
      <c r="S2385" s="1" t="s">
        <v>47</v>
      </c>
      <c r="T2385" s="1" t="s">
        <v>179</v>
      </c>
      <c r="W2385" s="1" t="s">
        <v>48</v>
      </c>
      <c r="X2385" s="1" t="s">
        <v>7670</v>
      </c>
      <c r="Y2385" s="1" t="s">
        <v>210</v>
      </c>
      <c r="Z2385" s="1" t="s">
        <v>7726</v>
      </c>
      <c r="AC2385" s="1">
        <v>50</v>
      </c>
      <c r="AD2385" s="1" t="s">
        <v>60</v>
      </c>
      <c r="AE2385" s="1" t="s">
        <v>9617</v>
      </c>
      <c r="AJ2385" s="1" t="s">
        <v>17</v>
      </c>
      <c r="AK2385" s="1" t="s">
        <v>9765</v>
      </c>
      <c r="AL2385" s="1" t="s">
        <v>50</v>
      </c>
      <c r="AM2385" s="1" t="s">
        <v>9712</v>
      </c>
      <c r="AT2385" s="1" t="s">
        <v>223</v>
      </c>
      <c r="AU2385" s="1" t="s">
        <v>7526</v>
      </c>
      <c r="AV2385" s="1" t="s">
        <v>3854</v>
      </c>
      <c r="AW2385" s="1" t="s">
        <v>10321</v>
      </c>
      <c r="BG2385" s="1" t="s">
        <v>223</v>
      </c>
      <c r="BH2385" s="1" t="s">
        <v>7526</v>
      </c>
      <c r="BI2385" s="1" t="s">
        <v>3855</v>
      </c>
      <c r="BJ2385" s="1" t="s">
        <v>8806</v>
      </c>
      <c r="BK2385" s="1" t="s">
        <v>223</v>
      </c>
      <c r="BL2385" s="1" t="s">
        <v>7526</v>
      </c>
      <c r="BM2385" s="1" t="s">
        <v>3856</v>
      </c>
      <c r="BN2385" s="1" t="s">
        <v>9892</v>
      </c>
      <c r="BO2385" s="1" t="s">
        <v>37</v>
      </c>
      <c r="BP2385" s="1" t="s">
        <v>7529</v>
      </c>
      <c r="BQ2385" s="1" t="s">
        <v>3857</v>
      </c>
      <c r="BR2385" s="1" t="s">
        <v>14714</v>
      </c>
      <c r="BS2385" s="1" t="s">
        <v>76</v>
      </c>
      <c r="BT2385" s="1" t="s">
        <v>14465</v>
      </c>
    </row>
    <row r="2386" spans="1:72" ht="13.5" customHeight="1">
      <c r="A2386" s="3" t="str">
        <f>HYPERLINK("http://kyu.snu.ac.kr/sdhj/index.jsp?type=hj/GK14657_00IH_0001_0031.jpg","1777_각북면_31")</f>
        <v>1777_각북면_31</v>
      </c>
      <c r="B2386" s="2">
        <v>1777</v>
      </c>
      <c r="C2386" s="2" t="s">
        <v>12868</v>
      </c>
      <c r="D2386" s="2" t="s">
        <v>12865</v>
      </c>
      <c r="E2386" s="2">
        <v>2385</v>
      </c>
      <c r="F2386" s="1">
        <v>10</v>
      </c>
      <c r="G2386" s="1" t="s">
        <v>3838</v>
      </c>
      <c r="H2386" s="1" t="s">
        <v>7346</v>
      </c>
      <c r="I2386" s="1">
        <v>1</v>
      </c>
      <c r="L2386" s="1">
        <v>2</v>
      </c>
      <c r="M2386" s="2" t="s">
        <v>13647</v>
      </c>
      <c r="N2386" s="2" t="s">
        <v>13648</v>
      </c>
      <c r="S2386" s="1" t="s">
        <v>67</v>
      </c>
      <c r="T2386" s="1" t="s">
        <v>5121</v>
      </c>
      <c r="AC2386" s="1">
        <v>5</v>
      </c>
      <c r="AD2386" s="1" t="s">
        <v>201</v>
      </c>
      <c r="AE2386" s="1" t="s">
        <v>9636</v>
      </c>
      <c r="AF2386" s="1" t="s">
        <v>71</v>
      </c>
      <c r="AG2386" s="1" t="s">
        <v>9052</v>
      </c>
    </row>
    <row r="2387" spans="1:72" ht="13.5" customHeight="1">
      <c r="A2387" s="3" t="str">
        <f>HYPERLINK("http://kyu.snu.ac.kr/sdhj/index.jsp?type=hj/GK14657_00IH_0001_0031.jpg","1777_각북면_31")</f>
        <v>1777_각북면_31</v>
      </c>
      <c r="B2387" s="2">
        <v>1777</v>
      </c>
      <c r="C2387" s="2" t="s">
        <v>12868</v>
      </c>
      <c r="D2387" s="2" t="s">
        <v>12865</v>
      </c>
      <c r="E2387" s="2">
        <v>2386</v>
      </c>
      <c r="F2387" s="1">
        <v>10</v>
      </c>
      <c r="G2387" s="1" t="s">
        <v>3838</v>
      </c>
      <c r="H2387" s="1" t="s">
        <v>7346</v>
      </c>
      <c r="I2387" s="1">
        <v>1</v>
      </c>
      <c r="L2387" s="1">
        <v>3</v>
      </c>
      <c r="M2387" s="2" t="s">
        <v>13649</v>
      </c>
      <c r="N2387" s="2" t="s">
        <v>13650</v>
      </c>
      <c r="T2387" s="1" t="s">
        <v>12957</v>
      </c>
      <c r="U2387" s="1" t="s">
        <v>37</v>
      </c>
      <c r="V2387" s="1" t="s">
        <v>7529</v>
      </c>
      <c r="W2387" s="1" t="s">
        <v>532</v>
      </c>
      <c r="X2387" s="1" t="s">
        <v>7715</v>
      </c>
      <c r="Y2387" s="1" t="s">
        <v>3858</v>
      </c>
      <c r="Z2387" s="1" t="s">
        <v>8071</v>
      </c>
      <c r="AC2387" s="1">
        <v>73</v>
      </c>
      <c r="AD2387" s="1" t="s">
        <v>40</v>
      </c>
      <c r="AE2387" s="1" t="s">
        <v>9663</v>
      </c>
      <c r="AJ2387" s="1" t="s">
        <v>17</v>
      </c>
      <c r="AK2387" s="1" t="s">
        <v>9765</v>
      </c>
      <c r="AL2387" s="1" t="s">
        <v>431</v>
      </c>
      <c r="AM2387" s="1" t="s">
        <v>9730</v>
      </c>
      <c r="AT2387" s="1" t="s">
        <v>37</v>
      </c>
      <c r="AU2387" s="1" t="s">
        <v>7529</v>
      </c>
      <c r="AV2387" s="1" t="s">
        <v>3859</v>
      </c>
      <c r="AW2387" s="1" t="s">
        <v>10320</v>
      </c>
      <c r="BG2387" s="1" t="s">
        <v>2623</v>
      </c>
      <c r="BH2387" s="1" t="s">
        <v>7585</v>
      </c>
      <c r="BI2387" s="1" t="s">
        <v>3860</v>
      </c>
      <c r="BJ2387" s="1" t="s">
        <v>9960</v>
      </c>
      <c r="BK2387" s="1" t="s">
        <v>53</v>
      </c>
      <c r="BL2387" s="1" t="s">
        <v>7653</v>
      </c>
      <c r="BM2387" s="1" t="s">
        <v>3861</v>
      </c>
      <c r="BN2387" s="1" t="s">
        <v>8495</v>
      </c>
      <c r="BO2387" s="1" t="s">
        <v>37</v>
      </c>
      <c r="BP2387" s="1" t="s">
        <v>7529</v>
      </c>
      <c r="BQ2387" s="1" t="s">
        <v>3862</v>
      </c>
      <c r="BR2387" s="1" t="s">
        <v>12326</v>
      </c>
      <c r="BS2387" s="1" t="s">
        <v>76</v>
      </c>
      <c r="BT2387" s="1" t="s">
        <v>14465</v>
      </c>
    </row>
    <row r="2388" spans="1:72" ht="13.5" customHeight="1">
      <c r="A2388" s="3" t="str">
        <f>HYPERLINK("http://kyu.snu.ac.kr/sdhj/index.jsp?type=hj/GK14657_00IH_0001_0031.jpg","1777_각북면_31")</f>
        <v>1777_각북면_31</v>
      </c>
      <c r="B2388" s="2">
        <v>1777</v>
      </c>
      <c r="C2388" s="2" t="s">
        <v>12868</v>
      </c>
      <c r="D2388" s="2" t="s">
        <v>12865</v>
      </c>
      <c r="E2388" s="2">
        <v>2387</v>
      </c>
      <c r="F2388" s="1">
        <v>10</v>
      </c>
      <c r="G2388" s="1" t="s">
        <v>3838</v>
      </c>
      <c r="H2388" s="1" t="s">
        <v>7346</v>
      </c>
      <c r="I2388" s="1">
        <v>1</v>
      </c>
      <c r="L2388" s="1">
        <v>3</v>
      </c>
      <c r="M2388" s="2" t="s">
        <v>13649</v>
      </c>
      <c r="N2388" s="2" t="s">
        <v>13650</v>
      </c>
      <c r="S2388" s="1" t="s">
        <v>47</v>
      </c>
      <c r="T2388" s="1" t="s">
        <v>179</v>
      </c>
      <c r="W2388" s="1" t="s">
        <v>73</v>
      </c>
      <c r="X2388" s="1" t="s">
        <v>12958</v>
      </c>
      <c r="Y2388" s="1" t="s">
        <v>10</v>
      </c>
      <c r="Z2388" s="1" t="s">
        <v>7691</v>
      </c>
      <c r="AC2388" s="1">
        <v>64</v>
      </c>
      <c r="AD2388" s="1" t="s">
        <v>385</v>
      </c>
      <c r="AE2388" s="1" t="s">
        <v>9640</v>
      </c>
      <c r="AJ2388" s="1" t="s">
        <v>17</v>
      </c>
      <c r="AK2388" s="1" t="s">
        <v>9765</v>
      </c>
      <c r="AL2388" s="1" t="s">
        <v>76</v>
      </c>
      <c r="AM2388" s="1" t="s">
        <v>14465</v>
      </c>
      <c r="AT2388" s="1" t="s">
        <v>37</v>
      </c>
      <c r="AU2388" s="1" t="s">
        <v>7529</v>
      </c>
      <c r="AV2388" s="1" t="s">
        <v>2967</v>
      </c>
      <c r="AW2388" s="1" t="s">
        <v>10319</v>
      </c>
      <c r="BG2388" s="1" t="s">
        <v>37</v>
      </c>
      <c r="BH2388" s="1" t="s">
        <v>7529</v>
      </c>
      <c r="BI2388" s="1" t="s">
        <v>1644</v>
      </c>
      <c r="BJ2388" s="1" t="s">
        <v>9287</v>
      </c>
      <c r="BK2388" s="1" t="s">
        <v>37</v>
      </c>
      <c r="BL2388" s="1" t="s">
        <v>7529</v>
      </c>
      <c r="BM2388" s="1" t="s">
        <v>1890</v>
      </c>
      <c r="BN2388" s="1" t="s">
        <v>9365</v>
      </c>
      <c r="BO2388" s="1" t="s">
        <v>37</v>
      </c>
      <c r="BP2388" s="1" t="s">
        <v>7529</v>
      </c>
      <c r="BQ2388" s="1" t="s">
        <v>2969</v>
      </c>
      <c r="BR2388" s="1" t="s">
        <v>12325</v>
      </c>
      <c r="BS2388" s="1" t="s">
        <v>50</v>
      </c>
      <c r="BT2388" s="1" t="s">
        <v>9712</v>
      </c>
    </row>
    <row r="2389" spans="1:72" ht="13.5" customHeight="1">
      <c r="A2389" s="3" t="str">
        <f>HYPERLINK("http://kyu.snu.ac.kr/sdhj/index.jsp?type=hj/GK14657_00IH_0001_0031.jpg","1777_각북면_31")</f>
        <v>1777_각북면_31</v>
      </c>
      <c r="B2389" s="2">
        <v>1777</v>
      </c>
      <c r="C2389" s="2" t="s">
        <v>12868</v>
      </c>
      <c r="D2389" s="2" t="s">
        <v>12865</v>
      </c>
      <c r="E2389" s="2">
        <v>2388</v>
      </c>
      <c r="F2389" s="1">
        <v>10</v>
      </c>
      <c r="G2389" s="1" t="s">
        <v>3838</v>
      </c>
      <c r="H2389" s="1" t="s">
        <v>7346</v>
      </c>
      <c r="I2389" s="1">
        <v>1</v>
      </c>
      <c r="L2389" s="1">
        <v>3</v>
      </c>
      <c r="M2389" s="2" t="s">
        <v>13649</v>
      </c>
      <c r="N2389" s="2" t="s">
        <v>13650</v>
      </c>
      <c r="S2389" s="1" t="s">
        <v>57</v>
      </c>
      <c r="T2389" s="1" t="s">
        <v>7485</v>
      </c>
      <c r="U2389" s="1" t="s">
        <v>2474</v>
      </c>
      <c r="V2389" s="1" t="s">
        <v>7595</v>
      </c>
      <c r="Y2389" s="1" t="s">
        <v>39</v>
      </c>
      <c r="Z2389" s="1" t="s">
        <v>7734</v>
      </c>
      <c r="AC2389" s="1">
        <v>44</v>
      </c>
      <c r="AD2389" s="1" t="s">
        <v>176</v>
      </c>
      <c r="AE2389" s="1" t="s">
        <v>9648</v>
      </c>
    </row>
    <row r="2390" spans="1:72" ht="13.5" customHeight="1">
      <c r="A2390" s="3" t="str">
        <f>HYPERLINK("http://kyu.snu.ac.kr/sdhj/index.jsp?type=hj/GK14657_00IH_0001_0031.jpg","1777_각북면_31")</f>
        <v>1777_각북면_31</v>
      </c>
      <c r="B2390" s="2">
        <v>1777</v>
      </c>
      <c r="C2390" s="2" t="s">
        <v>12868</v>
      </c>
      <c r="D2390" s="2" t="s">
        <v>12865</v>
      </c>
      <c r="E2390" s="2">
        <v>2389</v>
      </c>
      <c r="F2390" s="1">
        <v>10</v>
      </c>
      <c r="G2390" s="1" t="s">
        <v>3838</v>
      </c>
      <c r="H2390" s="1" t="s">
        <v>7346</v>
      </c>
      <c r="I2390" s="1">
        <v>1</v>
      </c>
      <c r="L2390" s="1">
        <v>3</v>
      </c>
      <c r="M2390" s="2" t="s">
        <v>13649</v>
      </c>
      <c r="N2390" s="2" t="s">
        <v>13650</v>
      </c>
      <c r="S2390" s="1" t="s">
        <v>64</v>
      </c>
      <c r="T2390" s="1" t="s">
        <v>4015</v>
      </c>
      <c r="W2390" s="1" t="s">
        <v>878</v>
      </c>
      <c r="X2390" s="1" t="s">
        <v>7686</v>
      </c>
      <c r="Y2390" s="1" t="s">
        <v>10</v>
      </c>
      <c r="Z2390" s="1" t="s">
        <v>7691</v>
      </c>
      <c r="AC2390" s="1">
        <v>36</v>
      </c>
      <c r="AD2390" s="1" t="s">
        <v>309</v>
      </c>
      <c r="AE2390" s="1" t="s">
        <v>9639</v>
      </c>
    </row>
    <row r="2391" spans="1:72" ht="13.5" customHeight="1">
      <c r="A2391" s="3" t="str">
        <f>HYPERLINK("http://kyu.snu.ac.kr/sdhj/index.jsp?type=hj/GK14657_00IH_0001_0031.jpg","1777_각북면_31")</f>
        <v>1777_각북면_31</v>
      </c>
      <c r="B2391" s="2">
        <v>1777</v>
      </c>
      <c r="C2391" s="2" t="s">
        <v>12868</v>
      </c>
      <c r="D2391" s="2" t="s">
        <v>12865</v>
      </c>
      <c r="E2391" s="2">
        <v>2390</v>
      </c>
      <c r="F2391" s="1">
        <v>10</v>
      </c>
      <c r="G2391" s="1" t="s">
        <v>3838</v>
      </c>
      <c r="H2391" s="1" t="s">
        <v>7346</v>
      </c>
      <c r="I2391" s="1">
        <v>1</v>
      </c>
      <c r="L2391" s="1">
        <v>3</v>
      </c>
      <c r="M2391" s="2" t="s">
        <v>13649</v>
      </c>
      <c r="N2391" s="2" t="s">
        <v>13650</v>
      </c>
      <c r="S2391" s="1" t="s">
        <v>67</v>
      </c>
      <c r="T2391" s="1" t="s">
        <v>5121</v>
      </c>
      <c r="AC2391" s="1">
        <v>20</v>
      </c>
      <c r="AD2391" s="1" t="s">
        <v>49</v>
      </c>
      <c r="AE2391" s="1" t="s">
        <v>9624</v>
      </c>
    </row>
    <row r="2392" spans="1:72" ht="13.5" customHeight="1">
      <c r="A2392" s="3" t="str">
        <f>HYPERLINK("http://kyu.snu.ac.kr/sdhj/index.jsp?type=hj/GK14657_00IH_0001_0031.jpg","1777_각북면_31")</f>
        <v>1777_각북면_31</v>
      </c>
      <c r="B2392" s="2">
        <v>1777</v>
      </c>
      <c r="C2392" s="2" t="s">
        <v>12868</v>
      </c>
      <c r="D2392" s="2" t="s">
        <v>12865</v>
      </c>
      <c r="E2392" s="2">
        <v>2391</v>
      </c>
      <c r="F2392" s="1">
        <v>10</v>
      </c>
      <c r="G2392" s="1" t="s">
        <v>3838</v>
      </c>
      <c r="H2392" s="1" t="s">
        <v>7346</v>
      </c>
      <c r="I2392" s="1">
        <v>1</v>
      </c>
      <c r="L2392" s="1">
        <v>3</v>
      </c>
      <c r="M2392" s="2" t="s">
        <v>13649</v>
      </c>
      <c r="N2392" s="2" t="s">
        <v>13650</v>
      </c>
      <c r="S2392" s="1" t="s">
        <v>67</v>
      </c>
      <c r="T2392" s="1" t="s">
        <v>5121</v>
      </c>
      <c r="AC2392" s="1">
        <v>14</v>
      </c>
      <c r="AD2392" s="1" t="s">
        <v>268</v>
      </c>
      <c r="AE2392" s="1" t="s">
        <v>9614</v>
      </c>
    </row>
    <row r="2393" spans="1:72" ht="13.5" customHeight="1">
      <c r="A2393" s="3" t="str">
        <f>HYPERLINK("http://kyu.snu.ac.kr/sdhj/index.jsp?type=hj/GK14657_00IH_0001_0031.jpg","1777_각북면_31")</f>
        <v>1777_각북면_31</v>
      </c>
      <c r="B2393" s="2">
        <v>1777</v>
      </c>
      <c r="C2393" s="2" t="s">
        <v>12868</v>
      </c>
      <c r="D2393" s="2" t="s">
        <v>12865</v>
      </c>
      <c r="E2393" s="2">
        <v>2392</v>
      </c>
      <c r="F2393" s="1">
        <v>10</v>
      </c>
      <c r="G2393" s="1" t="s">
        <v>3838</v>
      </c>
      <c r="H2393" s="1" t="s">
        <v>7346</v>
      </c>
      <c r="I2393" s="1">
        <v>1</v>
      </c>
      <c r="L2393" s="1">
        <v>4</v>
      </c>
      <c r="M2393" s="2" t="s">
        <v>13651</v>
      </c>
      <c r="N2393" s="2" t="s">
        <v>13652</v>
      </c>
      <c r="T2393" s="1" t="s">
        <v>12957</v>
      </c>
      <c r="U2393" s="1" t="s">
        <v>174</v>
      </c>
      <c r="V2393" s="1" t="s">
        <v>7523</v>
      </c>
      <c r="W2393" s="1" t="s">
        <v>73</v>
      </c>
      <c r="X2393" s="1" t="s">
        <v>12958</v>
      </c>
      <c r="Y2393" s="1" t="s">
        <v>3463</v>
      </c>
      <c r="Z2393" s="1" t="s">
        <v>8929</v>
      </c>
      <c r="AC2393" s="1">
        <v>51</v>
      </c>
      <c r="AD2393" s="1" t="s">
        <v>502</v>
      </c>
      <c r="AE2393" s="1" t="s">
        <v>9621</v>
      </c>
      <c r="AT2393" s="1" t="s">
        <v>79</v>
      </c>
      <c r="AU2393" s="1" t="s">
        <v>9844</v>
      </c>
      <c r="AV2393" s="1" t="s">
        <v>3863</v>
      </c>
      <c r="AW2393" s="1" t="s">
        <v>10172</v>
      </c>
      <c r="BG2393" s="1" t="s">
        <v>79</v>
      </c>
      <c r="BH2393" s="1" t="s">
        <v>9844</v>
      </c>
      <c r="BI2393" s="1" t="s">
        <v>3397</v>
      </c>
      <c r="BJ2393" s="1" t="s">
        <v>11077</v>
      </c>
      <c r="BK2393" s="1" t="s">
        <v>79</v>
      </c>
      <c r="BL2393" s="1" t="s">
        <v>9844</v>
      </c>
      <c r="BM2393" s="1" t="s">
        <v>3864</v>
      </c>
      <c r="BN2393" s="1" t="s">
        <v>10977</v>
      </c>
      <c r="BQ2393" s="1" t="s">
        <v>3865</v>
      </c>
      <c r="BR2393" s="1" t="s">
        <v>14791</v>
      </c>
      <c r="BS2393" s="1" t="s">
        <v>129</v>
      </c>
      <c r="BT2393" s="1" t="s">
        <v>9723</v>
      </c>
    </row>
    <row r="2394" spans="1:72" ht="13.5" customHeight="1">
      <c r="A2394" s="3" t="str">
        <f>HYPERLINK("http://kyu.snu.ac.kr/sdhj/index.jsp?type=hj/GK14657_00IH_0001_0031.jpg","1777_각북면_31")</f>
        <v>1777_각북면_31</v>
      </c>
      <c r="B2394" s="2">
        <v>1777</v>
      </c>
      <c r="C2394" s="2" t="s">
        <v>12868</v>
      </c>
      <c r="D2394" s="2" t="s">
        <v>12865</v>
      </c>
      <c r="E2394" s="2">
        <v>2393</v>
      </c>
      <c r="F2394" s="1">
        <v>10</v>
      </c>
      <c r="G2394" s="1" t="s">
        <v>3838</v>
      </c>
      <c r="H2394" s="1" t="s">
        <v>7346</v>
      </c>
      <c r="I2394" s="1">
        <v>1</v>
      </c>
      <c r="L2394" s="1">
        <v>4</v>
      </c>
      <c r="M2394" s="2" t="s">
        <v>13651</v>
      </c>
      <c r="N2394" s="2" t="s">
        <v>13652</v>
      </c>
      <c r="S2394" s="1" t="s">
        <v>47</v>
      </c>
      <c r="T2394" s="1" t="s">
        <v>179</v>
      </c>
      <c r="W2394" s="1" t="s">
        <v>532</v>
      </c>
      <c r="X2394" s="1" t="s">
        <v>7715</v>
      </c>
      <c r="Y2394" s="1" t="s">
        <v>10</v>
      </c>
      <c r="Z2394" s="1" t="s">
        <v>7691</v>
      </c>
      <c r="AC2394" s="1">
        <v>49</v>
      </c>
      <c r="AD2394" s="1" t="s">
        <v>95</v>
      </c>
      <c r="AE2394" s="1" t="s">
        <v>9649</v>
      </c>
      <c r="AJ2394" s="1" t="s">
        <v>17</v>
      </c>
      <c r="AK2394" s="1" t="s">
        <v>9765</v>
      </c>
      <c r="AL2394" s="1" t="s">
        <v>431</v>
      </c>
      <c r="AM2394" s="1" t="s">
        <v>9730</v>
      </c>
      <c r="AT2394" s="1" t="s">
        <v>174</v>
      </c>
      <c r="AU2394" s="1" t="s">
        <v>7523</v>
      </c>
      <c r="AV2394" s="1" t="s">
        <v>3866</v>
      </c>
      <c r="AW2394" s="1" t="s">
        <v>8869</v>
      </c>
      <c r="BG2394" s="1" t="s">
        <v>79</v>
      </c>
      <c r="BH2394" s="1" t="s">
        <v>9844</v>
      </c>
      <c r="BI2394" s="1" t="s">
        <v>3867</v>
      </c>
      <c r="BJ2394" s="1" t="s">
        <v>10298</v>
      </c>
      <c r="BK2394" s="1" t="s">
        <v>79</v>
      </c>
      <c r="BL2394" s="1" t="s">
        <v>9844</v>
      </c>
      <c r="BM2394" s="1" t="s">
        <v>3868</v>
      </c>
      <c r="BN2394" s="1" t="s">
        <v>11668</v>
      </c>
      <c r="BO2394" s="1" t="s">
        <v>79</v>
      </c>
      <c r="BP2394" s="1" t="s">
        <v>9844</v>
      </c>
      <c r="BQ2394" s="1" t="s">
        <v>3869</v>
      </c>
      <c r="BR2394" s="1" t="s">
        <v>12324</v>
      </c>
      <c r="BS2394" s="1" t="s">
        <v>205</v>
      </c>
      <c r="BT2394" s="1" t="s">
        <v>9777</v>
      </c>
    </row>
    <row r="2395" spans="1:72" ht="13.5" customHeight="1">
      <c r="A2395" s="3" t="str">
        <f>HYPERLINK("http://kyu.snu.ac.kr/sdhj/index.jsp?type=hj/GK14657_00IH_0001_0031.jpg","1777_각북면_31")</f>
        <v>1777_각북면_31</v>
      </c>
      <c r="B2395" s="2">
        <v>1777</v>
      </c>
      <c r="C2395" s="2" t="s">
        <v>12868</v>
      </c>
      <c r="D2395" s="2" t="s">
        <v>12865</v>
      </c>
      <c r="E2395" s="2">
        <v>2394</v>
      </c>
      <c r="F2395" s="1">
        <v>10</v>
      </c>
      <c r="G2395" s="1" t="s">
        <v>3838</v>
      </c>
      <c r="H2395" s="1" t="s">
        <v>7346</v>
      </c>
      <c r="I2395" s="1">
        <v>1</v>
      </c>
      <c r="L2395" s="1">
        <v>4</v>
      </c>
      <c r="M2395" s="2" t="s">
        <v>13651</v>
      </c>
      <c r="N2395" s="2" t="s">
        <v>13652</v>
      </c>
      <c r="S2395" s="1" t="s">
        <v>130</v>
      </c>
      <c r="T2395" s="1" t="s">
        <v>7487</v>
      </c>
      <c r="W2395" s="1" t="s">
        <v>73</v>
      </c>
      <c r="X2395" s="1" t="s">
        <v>12958</v>
      </c>
      <c r="Y2395" s="1" t="s">
        <v>101</v>
      </c>
      <c r="Z2395" s="1" t="s">
        <v>7731</v>
      </c>
      <c r="AF2395" s="1" t="s">
        <v>93</v>
      </c>
      <c r="AG2395" s="1" t="s">
        <v>7486</v>
      </c>
    </row>
    <row r="2396" spans="1:72" ht="13.5" customHeight="1">
      <c r="A2396" s="3" t="str">
        <f>HYPERLINK("http://kyu.snu.ac.kr/sdhj/index.jsp?type=hj/GK14657_00IH_0001_0031.jpg","1777_각북면_31")</f>
        <v>1777_각북면_31</v>
      </c>
      <c r="B2396" s="2">
        <v>1777</v>
      </c>
      <c r="C2396" s="2" t="s">
        <v>12868</v>
      </c>
      <c r="D2396" s="2" t="s">
        <v>12865</v>
      </c>
      <c r="E2396" s="2">
        <v>2395</v>
      </c>
      <c r="F2396" s="1">
        <v>10</v>
      </c>
      <c r="G2396" s="1" t="s">
        <v>3838</v>
      </c>
      <c r="H2396" s="1" t="s">
        <v>7346</v>
      </c>
      <c r="I2396" s="1">
        <v>1</v>
      </c>
      <c r="L2396" s="1">
        <v>4</v>
      </c>
      <c r="M2396" s="2" t="s">
        <v>13651</v>
      </c>
      <c r="N2396" s="2" t="s">
        <v>13652</v>
      </c>
      <c r="S2396" s="1" t="s">
        <v>57</v>
      </c>
      <c r="T2396" s="1" t="s">
        <v>7485</v>
      </c>
      <c r="Y2396" s="1" t="s">
        <v>770</v>
      </c>
      <c r="Z2396" s="1" t="s">
        <v>7969</v>
      </c>
      <c r="AC2396" s="1">
        <v>22</v>
      </c>
      <c r="AD2396" s="1" t="s">
        <v>581</v>
      </c>
      <c r="AE2396" s="1" t="s">
        <v>9637</v>
      </c>
    </row>
    <row r="2397" spans="1:72" ht="13.5" customHeight="1">
      <c r="A2397" s="3" t="str">
        <f>HYPERLINK("http://kyu.snu.ac.kr/sdhj/index.jsp?type=hj/GK14657_00IH_0001_0031.jpg","1777_각북면_31")</f>
        <v>1777_각북면_31</v>
      </c>
      <c r="B2397" s="2">
        <v>1777</v>
      </c>
      <c r="C2397" s="2" t="s">
        <v>12868</v>
      </c>
      <c r="D2397" s="2" t="s">
        <v>12865</v>
      </c>
      <c r="E2397" s="2">
        <v>2396</v>
      </c>
      <c r="F2397" s="1">
        <v>10</v>
      </c>
      <c r="G2397" s="1" t="s">
        <v>3838</v>
      </c>
      <c r="H2397" s="1" t="s">
        <v>7346</v>
      </c>
      <c r="I2397" s="1">
        <v>1</v>
      </c>
      <c r="L2397" s="1">
        <v>4</v>
      </c>
      <c r="M2397" s="2" t="s">
        <v>13651</v>
      </c>
      <c r="N2397" s="2" t="s">
        <v>13652</v>
      </c>
      <c r="S2397" s="1" t="s">
        <v>67</v>
      </c>
      <c r="T2397" s="1" t="s">
        <v>5121</v>
      </c>
      <c r="AC2397" s="1">
        <v>5</v>
      </c>
      <c r="AD2397" s="1" t="s">
        <v>201</v>
      </c>
      <c r="AE2397" s="1" t="s">
        <v>9636</v>
      </c>
      <c r="AF2397" s="1" t="s">
        <v>71</v>
      </c>
      <c r="AG2397" s="1" t="s">
        <v>9052</v>
      </c>
    </row>
    <row r="2398" spans="1:72" ht="13.5" customHeight="1">
      <c r="A2398" s="3" t="str">
        <f>HYPERLINK("http://kyu.snu.ac.kr/sdhj/index.jsp?type=hj/GK14657_00IH_0001_0031.jpg","1777_각북면_31")</f>
        <v>1777_각북면_31</v>
      </c>
      <c r="B2398" s="2">
        <v>1777</v>
      </c>
      <c r="C2398" s="2" t="s">
        <v>12868</v>
      </c>
      <c r="D2398" s="2" t="s">
        <v>12865</v>
      </c>
      <c r="E2398" s="2">
        <v>2397</v>
      </c>
      <c r="F2398" s="1">
        <v>10</v>
      </c>
      <c r="G2398" s="1" t="s">
        <v>3838</v>
      </c>
      <c r="H2398" s="1" t="s">
        <v>7346</v>
      </c>
      <c r="I2398" s="1">
        <v>1</v>
      </c>
      <c r="L2398" s="1">
        <v>4</v>
      </c>
      <c r="M2398" s="2" t="s">
        <v>13651</v>
      </c>
      <c r="N2398" s="2" t="s">
        <v>13652</v>
      </c>
      <c r="T2398" s="1" t="s">
        <v>15262</v>
      </c>
      <c r="U2398" s="1" t="s">
        <v>109</v>
      </c>
      <c r="V2398" s="1" t="s">
        <v>7521</v>
      </c>
      <c r="Y2398" s="1" t="s">
        <v>1239</v>
      </c>
      <c r="Z2398" s="1" t="s">
        <v>7816</v>
      </c>
      <c r="AC2398" s="1">
        <v>21</v>
      </c>
      <c r="AD2398" s="1" t="s">
        <v>243</v>
      </c>
      <c r="AE2398" s="1" t="s">
        <v>9633</v>
      </c>
    </row>
    <row r="2399" spans="1:72" ht="13.5" customHeight="1">
      <c r="A2399" s="3" t="str">
        <f>HYPERLINK("http://kyu.snu.ac.kr/sdhj/index.jsp?type=hj/GK14657_00IH_0001_0031.jpg","1777_각북면_31")</f>
        <v>1777_각북면_31</v>
      </c>
      <c r="B2399" s="2">
        <v>1777</v>
      </c>
      <c r="C2399" s="2" t="s">
        <v>12868</v>
      </c>
      <c r="D2399" s="2" t="s">
        <v>12865</v>
      </c>
      <c r="E2399" s="2">
        <v>2398</v>
      </c>
      <c r="F2399" s="1">
        <v>10</v>
      </c>
      <c r="G2399" s="1" t="s">
        <v>3838</v>
      </c>
      <c r="H2399" s="1" t="s">
        <v>7346</v>
      </c>
      <c r="I2399" s="1">
        <v>1</v>
      </c>
      <c r="L2399" s="1">
        <v>5</v>
      </c>
      <c r="M2399" s="2" t="s">
        <v>7027</v>
      </c>
      <c r="N2399" s="2" t="s">
        <v>9839</v>
      </c>
      <c r="T2399" s="1" t="s">
        <v>12957</v>
      </c>
      <c r="U2399" s="1" t="s">
        <v>174</v>
      </c>
      <c r="V2399" s="1" t="s">
        <v>7523</v>
      </c>
      <c r="W2399" s="1" t="s">
        <v>48</v>
      </c>
      <c r="X2399" s="1" t="s">
        <v>7670</v>
      </c>
      <c r="Y2399" s="1" t="s">
        <v>3870</v>
      </c>
      <c r="Z2399" s="1" t="s">
        <v>8928</v>
      </c>
      <c r="AC2399" s="1">
        <v>52</v>
      </c>
      <c r="AD2399" s="1" t="s">
        <v>83</v>
      </c>
      <c r="AE2399" s="1" t="s">
        <v>9666</v>
      </c>
      <c r="AJ2399" s="1" t="s">
        <v>17</v>
      </c>
      <c r="AK2399" s="1" t="s">
        <v>9765</v>
      </c>
      <c r="AL2399" s="1" t="s">
        <v>384</v>
      </c>
      <c r="AM2399" s="1" t="s">
        <v>9782</v>
      </c>
      <c r="AT2399" s="1" t="s">
        <v>79</v>
      </c>
      <c r="AU2399" s="1" t="s">
        <v>9844</v>
      </c>
      <c r="AV2399" s="1" t="s">
        <v>3871</v>
      </c>
      <c r="AW2399" s="1" t="s">
        <v>10318</v>
      </c>
      <c r="BG2399" s="1" t="s">
        <v>79</v>
      </c>
      <c r="BH2399" s="1" t="s">
        <v>9844</v>
      </c>
      <c r="BI2399" s="1" t="s">
        <v>3872</v>
      </c>
      <c r="BJ2399" s="1" t="s">
        <v>11076</v>
      </c>
      <c r="BK2399" s="1" t="s">
        <v>79</v>
      </c>
      <c r="BL2399" s="1" t="s">
        <v>9844</v>
      </c>
      <c r="BM2399" s="1" t="s">
        <v>3873</v>
      </c>
      <c r="BN2399" s="1" t="s">
        <v>10851</v>
      </c>
      <c r="BO2399" s="1" t="s">
        <v>79</v>
      </c>
      <c r="BP2399" s="1" t="s">
        <v>9844</v>
      </c>
      <c r="BQ2399" s="1" t="s">
        <v>3874</v>
      </c>
      <c r="BR2399" s="1" t="s">
        <v>12323</v>
      </c>
      <c r="BS2399" s="1" t="s">
        <v>183</v>
      </c>
      <c r="BT2399" s="1" t="s">
        <v>9710</v>
      </c>
    </row>
    <row r="2400" spans="1:72" ht="13.5" customHeight="1">
      <c r="A2400" s="3" t="str">
        <f>HYPERLINK("http://kyu.snu.ac.kr/sdhj/index.jsp?type=hj/GK14657_00IH_0001_0031.jpg","1777_각북면_31")</f>
        <v>1777_각북면_31</v>
      </c>
      <c r="B2400" s="2">
        <v>1777</v>
      </c>
      <c r="C2400" s="2" t="s">
        <v>12868</v>
      </c>
      <c r="D2400" s="2" t="s">
        <v>12865</v>
      </c>
      <c r="E2400" s="2">
        <v>2399</v>
      </c>
      <c r="F2400" s="1">
        <v>10</v>
      </c>
      <c r="G2400" s="1" t="s">
        <v>3838</v>
      </c>
      <c r="H2400" s="1" t="s">
        <v>7346</v>
      </c>
      <c r="I2400" s="1">
        <v>1</v>
      </c>
      <c r="L2400" s="1">
        <v>5</v>
      </c>
      <c r="M2400" s="2" t="s">
        <v>7027</v>
      </c>
      <c r="N2400" s="2" t="s">
        <v>9839</v>
      </c>
      <c r="S2400" s="1" t="s">
        <v>47</v>
      </c>
      <c r="T2400" s="1" t="s">
        <v>179</v>
      </c>
      <c r="W2400" s="1" t="s">
        <v>73</v>
      </c>
      <c r="X2400" s="1" t="s">
        <v>12958</v>
      </c>
      <c r="Y2400" s="1" t="s">
        <v>101</v>
      </c>
      <c r="Z2400" s="1" t="s">
        <v>7731</v>
      </c>
      <c r="AC2400" s="1">
        <v>56</v>
      </c>
      <c r="AD2400" s="1" t="s">
        <v>192</v>
      </c>
      <c r="AE2400" s="1" t="s">
        <v>192</v>
      </c>
      <c r="AJ2400" s="1" t="s">
        <v>211</v>
      </c>
      <c r="AK2400" s="1" t="s">
        <v>211</v>
      </c>
      <c r="AL2400" s="1" t="s">
        <v>2654</v>
      </c>
      <c r="AM2400" s="1" t="s">
        <v>9779</v>
      </c>
      <c r="AT2400" s="1" t="s">
        <v>79</v>
      </c>
      <c r="AU2400" s="1" t="s">
        <v>9844</v>
      </c>
      <c r="AV2400" s="1" t="s">
        <v>3875</v>
      </c>
      <c r="AW2400" s="1" t="s">
        <v>15267</v>
      </c>
      <c r="BG2400" s="1" t="s">
        <v>98</v>
      </c>
      <c r="BH2400" s="1" t="s">
        <v>10734</v>
      </c>
      <c r="BI2400" s="1" t="s">
        <v>3876</v>
      </c>
      <c r="BJ2400" s="1" t="s">
        <v>11075</v>
      </c>
      <c r="BK2400" s="1" t="s">
        <v>314</v>
      </c>
      <c r="BL2400" s="1" t="s">
        <v>7566</v>
      </c>
      <c r="BM2400" s="1" t="s">
        <v>3877</v>
      </c>
      <c r="BN2400" s="1" t="s">
        <v>11322</v>
      </c>
      <c r="BO2400" s="1" t="s">
        <v>79</v>
      </c>
      <c r="BP2400" s="1" t="s">
        <v>9844</v>
      </c>
      <c r="BQ2400" s="1" t="s">
        <v>3878</v>
      </c>
      <c r="BR2400" s="1" t="s">
        <v>12322</v>
      </c>
      <c r="BS2400" s="1" t="s">
        <v>647</v>
      </c>
      <c r="BT2400" s="1" t="s">
        <v>9725</v>
      </c>
    </row>
    <row r="2401" spans="1:35" ht="13.5" customHeight="1">
      <c r="A2401" s="3" t="str">
        <f>HYPERLINK("http://kyu.snu.ac.kr/sdhj/index.jsp?type=hj/GK14657_00IH_0001_0031.jpg","1777_각북면_31")</f>
        <v>1777_각북면_31</v>
      </c>
      <c r="B2401" s="2">
        <v>1777</v>
      </c>
      <c r="C2401" s="2" t="s">
        <v>12868</v>
      </c>
      <c r="D2401" s="2" t="s">
        <v>12865</v>
      </c>
      <c r="E2401" s="2">
        <v>2400</v>
      </c>
      <c r="F2401" s="1">
        <v>10</v>
      </c>
      <c r="G2401" s="1" t="s">
        <v>3838</v>
      </c>
      <c r="H2401" s="1" t="s">
        <v>7346</v>
      </c>
      <c r="I2401" s="1">
        <v>1</v>
      </c>
      <c r="L2401" s="1">
        <v>5</v>
      </c>
      <c r="M2401" s="2" t="s">
        <v>7027</v>
      </c>
      <c r="N2401" s="2" t="s">
        <v>9839</v>
      </c>
      <c r="S2401" s="1" t="s">
        <v>57</v>
      </c>
      <c r="T2401" s="1" t="s">
        <v>7485</v>
      </c>
      <c r="U2401" s="1" t="s">
        <v>174</v>
      </c>
      <c r="V2401" s="1" t="s">
        <v>7523</v>
      </c>
      <c r="Y2401" s="1" t="s">
        <v>3879</v>
      </c>
      <c r="Z2401" s="1" t="s">
        <v>8927</v>
      </c>
      <c r="AC2401" s="1">
        <v>31</v>
      </c>
      <c r="AD2401" s="1" t="s">
        <v>507</v>
      </c>
      <c r="AE2401" s="1" t="s">
        <v>9635</v>
      </c>
    </row>
    <row r="2402" spans="1:35" ht="13.5" customHeight="1">
      <c r="A2402" s="3" t="str">
        <f>HYPERLINK("http://kyu.snu.ac.kr/sdhj/index.jsp?type=hj/GK14657_00IH_0001_0031.jpg","1777_각북면_31")</f>
        <v>1777_각북면_31</v>
      </c>
      <c r="B2402" s="2">
        <v>1777</v>
      </c>
      <c r="C2402" s="2" t="s">
        <v>12868</v>
      </c>
      <c r="D2402" s="2" t="s">
        <v>12865</v>
      </c>
      <c r="E2402" s="2">
        <v>2401</v>
      </c>
      <c r="F2402" s="1">
        <v>10</v>
      </c>
      <c r="G2402" s="1" t="s">
        <v>3838</v>
      </c>
      <c r="H2402" s="1" t="s">
        <v>7346</v>
      </c>
      <c r="I2402" s="1">
        <v>1</v>
      </c>
      <c r="L2402" s="1">
        <v>5</v>
      </c>
      <c r="M2402" s="2" t="s">
        <v>7027</v>
      </c>
      <c r="N2402" s="2" t="s">
        <v>9839</v>
      </c>
      <c r="S2402" s="1" t="s">
        <v>64</v>
      </c>
      <c r="T2402" s="1" t="s">
        <v>4015</v>
      </c>
      <c r="W2402" s="1" t="s">
        <v>131</v>
      </c>
      <c r="X2402" s="1" t="s">
        <v>7695</v>
      </c>
      <c r="Y2402" s="1" t="s">
        <v>101</v>
      </c>
      <c r="Z2402" s="1" t="s">
        <v>7731</v>
      </c>
      <c r="AC2402" s="1">
        <v>33</v>
      </c>
      <c r="AD2402" s="1" t="s">
        <v>135</v>
      </c>
      <c r="AE2402" s="1" t="s">
        <v>9650</v>
      </c>
    </row>
    <row r="2403" spans="1:35" ht="13.5" customHeight="1">
      <c r="A2403" s="3" t="str">
        <f>HYPERLINK("http://kyu.snu.ac.kr/sdhj/index.jsp?type=hj/GK14657_00IH_0001_0031.jpg","1777_각북면_31")</f>
        <v>1777_각북면_31</v>
      </c>
      <c r="B2403" s="2">
        <v>1777</v>
      </c>
      <c r="C2403" s="2" t="s">
        <v>12868</v>
      </c>
      <c r="D2403" s="2" t="s">
        <v>12865</v>
      </c>
      <c r="E2403" s="2">
        <v>2402</v>
      </c>
      <c r="F2403" s="1">
        <v>10</v>
      </c>
      <c r="G2403" s="1" t="s">
        <v>3838</v>
      </c>
      <c r="H2403" s="1" t="s">
        <v>7346</v>
      </c>
      <c r="I2403" s="1">
        <v>1</v>
      </c>
      <c r="L2403" s="1">
        <v>5</v>
      </c>
      <c r="M2403" s="2" t="s">
        <v>7027</v>
      </c>
      <c r="N2403" s="2" t="s">
        <v>9839</v>
      </c>
      <c r="S2403" s="1" t="s">
        <v>57</v>
      </c>
      <c r="T2403" s="1" t="s">
        <v>7485</v>
      </c>
      <c r="U2403" s="1" t="s">
        <v>174</v>
      </c>
      <c r="V2403" s="1" t="s">
        <v>7523</v>
      </c>
      <c r="Y2403" s="1" t="s">
        <v>3880</v>
      </c>
      <c r="Z2403" s="1" t="s">
        <v>8926</v>
      </c>
      <c r="AA2403" s="1" t="s">
        <v>3881</v>
      </c>
      <c r="AB2403" s="1" t="s">
        <v>9603</v>
      </c>
      <c r="AC2403" s="1">
        <v>26</v>
      </c>
      <c r="AD2403" s="1" t="s">
        <v>258</v>
      </c>
      <c r="AE2403" s="1" t="s">
        <v>9652</v>
      </c>
    </row>
    <row r="2404" spans="1:35" ht="13.5" customHeight="1">
      <c r="A2404" s="3" t="str">
        <f>HYPERLINK("http://kyu.snu.ac.kr/sdhj/index.jsp?type=hj/GK14657_00IH_0001_0031.jpg","1777_각북면_31")</f>
        <v>1777_각북면_31</v>
      </c>
      <c r="B2404" s="2">
        <v>1777</v>
      </c>
      <c r="C2404" s="2" t="s">
        <v>12868</v>
      </c>
      <c r="D2404" s="2" t="s">
        <v>12865</v>
      </c>
      <c r="E2404" s="2">
        <v>2403</v>
      </c>
      <c r="F2404" s="1">
        <v>10</v>
      </c>
      <c r="G2404" s="1" t="s">
        <v>3838</v>
      </c>
      <c r="H2404" s="1" t="s">
        <v>7346</v>
      </c>
      <c r="I2404" s="1">
        <v>1</v>
      </c>
      <c r="L2404" s="1">
        <v>5</v>
      </c>
      <c r="M2404" s="2" t="s">
        <v>7027</v>
      </c>
      <c r="N2404" s="2" t="s">
        <v>9839</v>
      </c>
      <c r="T2404" s="1" t="s">
        <v>15262</v>
      </c>
      <c r="U2404" s="1" t="s">
        <v>138</v>
      </c>
      <c r="V2404" s="1" t="s">
        <v>7522</v>
      </c>
      <c r="Y2404" s="1" t="s">
        <v>3882</v>
      </c>
      <c r="Z2404" s="1" t="s">
        <v>8925</v>
      </c>
      <c r="AC2404" s="1">
        <v>59</v>
      </c>
      <c r="AD2404" s="1" t="s">
        <v>168</v>
      </c>
      <c r="AE2404" s="1" t="s">
        <v>9616</v>
      </c>
    </row>
    <row r="2405" spans="1:35" ht="13.5" customHeight="1">
      <c r="A2405" s="3" t="str">
        <f>HYPERLINK("http://kyu.snu.ac.kr/sdhj/index.jsp?type=hj/GK14657_00IH_0001_0031.jpg","1777_각북면_31")</f>
        <v>1777_각북면_31</v>
      </c>
      <c r="B2405" s="2">
        <v>1777</v>
      </c>
      <c r="C2405" s="2" t="s">
        <v>12868</v>
      </c>
      <c r="D2405" s="2" t="s">
        <v>12865</v>
      </c>
      <c r="E2405" s="2">
        <v>2404</v>
      </c>
      <c r="F2405" s="1">
        <v>10</v>
      </c>
      <c r="G2405" s="1" t="s">
        <v>3838</v>
      </c>
      <c r="H2405" s="1" t="s">
        <v>7346</v>
      </c>
      <c r="I2405" s="1">
        <v>1</v>
      </c>
      <c r="L2405" s="1">
        <v>5</v>
      </c>
      <c r="M2405" s="2" t="s">
        <v>7027</v>
      </c>
      <c r="N2405" s="2" t="s">
        <v>9839</v>
      </c>
      <c r="T2405" s="1" t="s">
        <v>15262</v>
      </c>
      <c r="U2405" s="1" t="s">
        <v>109</v>
      </c>
      <c r="V2405" s="1" t="s">
        <v>7521</v>
      </c>
      <c r="Y2405" s="1" t="s">
        <v>2924</v>
      </c>
      <c r="Z2405" s="1" t="s">
        <v>8924</v>
      </c>
      <c r="AG2405" s="1" t="s">
        <v>9680</v>
      </c>
      <c r="AI2405" s="1" t="s">
        <v>9748</v>
      </c>
    </row>
    <row r="2406" spans="1:35" ht="13.5" customHeight="1">
      <c r="A2406" s="3" t="str">
        <f>HYPERLINK("http://kyu.snu.ac.kr/sdhj/index.jsp?type=hj/GK14657_00IH_0001_0031.jpg","1777_각북면_31")</f>
        <v>1777_각북면_31</v>
      </c>
      <c r="B2406" s="2">
        <v>1777</v>
      </c>
      <c r="C2406" s="2" t="s">
        <v>12868</v>
      </c>
      <c r="D2406" s="2" t="s">
        <v>12865</v>
      </c>
      <c r="E2406" s="2">
        <v>2405</v>
      </c>
      <c r="F2406" s="1">
        <v>10</v>
      </c>
      <c r="G2406" s="1" t="s">
        <v>3838</v>
      </c>
      <c r="H2406" s="1" t="s">
        <v>7346</v>
      </c>
      <c r="I2406" s="1">
        <v>1</v>
      </c>
      <c r="L2406" s="1">
        <v>5</v>
      </c>
      <c r="M2406" s="2" t="s">
        <v>7027</v>
      </c>
      <c r="N2406" s="2" t="s">
        <v>9839</v>
      </c>
      <c r="T2406" s="1" t="s">
        <v>15262</v>
      </c>
      <c r="U2406" s="1" t="s">
        <v>109</v>
      </c>
      <c r="V2406" s="1" t="s">
        <v>7521</v>
      </c>
      <c r="Y2406" s="1" t="s">
        <v>15466</v>
      </c>
      <c r="Z2406" s="1" t="s">
        <v>13006</v>
      </c>
      <c r="AG2406" s="1" t="s">
        <v>9680</v>
      </c>
      <c r="AI2406" s="1" t="s">
        <v>9748</v>
      </c>
    </row>
    <row r="2407" spans="1:35" ht="13.5" customHeight="1">
      <c r="A2407" s="3" t="str">
        <f>HYPERLINK("http://kyu.snu.ac.kr/sdhj/index.jsp?type=hj/GK14657_00IH_0001_0031.jpg","1777_각북면_31")</f>
        <v>1777_각북면_31</v>
      </c>
      <c r="B2407" s="2">
        <v>1777</v>
      </c>
      <c r="C2407" s="2" t="s">
        <v>12868</v>
      </c>
      <c r="D2407" s="2" t="s">
        <v>12865</v>
      </c>
      <c r="E2407" s="2">
        <v>2406</v>
      </c>
      <c r="F2407" s="1">
        <v>10</v>
      </c>
      <c r="G2407" s="1" t="s">
        <v>3838</v>
      </c>
      <c r="H2407" s="1" t="s">
        <v>7346</v>
      </c>
      <c r="I2407" s="1">
        <v>1</v>
      </c>
      <c r="L2407" s="1">
        <v>5</v>
      </c>
      <c r="M2407" s="2" t="s">
        <v>7027</v>
      </c>
      <c r="N2407" s="2" t="s">
        <v>9839</v>
      </c>
      <c r="T2407" s="1" t="s">
        <v>15262</v>
      </c>
      <c r="U2407" s="1" t="s">
        <v>138</v>
      </c>
      <c r="V2407" s="1" t="s">
        <v>7522</v>
      </c>
      <c r="Y2407" s="1" t="s">
        <v>3883</v>
      </c>
      <c r="Z2407" s="1" t="s">
        <v>8923</v>
      </c>
      <c r="AG2407" s="1" t="s">
        <v>9680</v>
      </c>
      <c r="AI2407" s="1" t="s">
        <v>9748</v>
      </c>
    </row>
    <row r="2408" spans="1:35" ht="13.5" customHeight="1">
      <c r="A2408" s="3" t="str">
        <f>HYPERLINK("http://kyu.snu.ac.kr/sdhj/index.jsp?type=hj/GK14657_00IH_0001_0031.jpg","1777_각북면_31")</f>
        <v>1777_각북면_31</v>
      </c>
      <c r="B2408" s="2">
        <v>1777</v>
      </c>
      <c r="C2408" s="2" t="s">
        <v>12868</v>
      </c>
      <c r="D2408" s="2" t="s">
        <v>12865</v>
      </c>
      <c r="E2408" s="2">
        <v>2407</v>
      </c>
      <c r="F2408" s="1">
        <v>10</v>
      </c>
      <c r="G2408" s="1" t="s">
        <v>3838</v>
      </c>
      <c r="H2408" s="1" t="s">
        <v>7346</v>
      </c>
      <c r="I2408" s="1">
        <v>1</v>
      </c>
      <c r="L2408" s="1">
        <v>5</v>
      </c>
      <c r="M2408" s="2" t="s">
        <v>7027</v>
      </c>
      <c r="N2408" s="2" t="s">
        <v>9839</v>
      </c>
      <c r="T2408" s="1" t="s">
        <v>15262</v>
      </c>
      <c r="U2408" s="1" t="s">
        <v>109</v>
      </c>
      <c r="V2408" s="1" t="s">
        <v>7521</v>
      </c>
      <c r="Y2408" s="1" t="s">
        <v>3884</v>
      </c>
      <c r="Z2408" s="1" t="s">
        <v>8922</v>
      </c>
      <c r="AG2408" s="1" t="s">
        <v>9680</v>
      </c>
      <c r="AI2408" s="1" t="s">
        <v>9748</v>
      </c>
    </row>
    <row r="2409" spans="1:35" ht="13.5" customHeight="1">
      <c r="A2409" s="3" t="str">
        <f>HYPERLINK("http://kyu.snu.ac.kr/sdhj/index.jsp?type=hj/GK14657_00IH_0001_0031.jpg","1777_각북면_31")</f>
        <v>1777_각북면_31</v>
      </c>
      <c r="B2409" s="2">
        <v>1777</v>
      </c>
      <c r="C2409" s="2" t="s">
        <v>12868</v>
      </c>
      <c r="D2409" s="2" t="s">
        <v>12865</v>
      </c>
      <c r="E2409" s="2">
        <v>2408</v>
      </c>
      <c r="F2409" s="1">
        <v>10</v>
      </c>
      <c r="G2409" s="1" t="s">
        <v>3838</v>
      </c>
      <c r="H2409" s="1" t="s">
        <v>7346</v>
      </c>
      <c r="I2409" s="1">
        <v>1</v>
      </c>
      <c r="L2409" s="1">
        <v>5</v>
      </c>
      <c r="M2409" s="2" t="s">
        <v>7027</v>
      </c>
      <c r="N2409" s="2" t="s">
        <v>9839</v>
      </c>
      <c r="T2409" s="1" t="s">
        <v>15262</v>
      </c>
      <c r="U2409" s="1" t="s">
        <v>138</v>
      </c>
      <c r="V2409" s="1" t="s">
        <v>7522</v>
      </c>
      <c r="Y2409" s="1" t="s">
        <v>3885</v>
      </c>
      <c r="Z2409" s="1" t="s">
        <v>8921</v>
      </c>
      <c r="AG2409" s="1" t="s">
        <v>9680</v>
      </c>
      <c r="AI2409" s="1" t="s">
        <v>9748</v>
      </c>
    </row>
    <row r="2410" spans="1:35" ht="13.5" customHeight="1">
      <c r="A2410" s="3" t="str">
        <f>HYPERLINK("http://kyu.snu.ac.kr/sdhj/index.jsp?type=hj/GK14657_00IH_0001_0031.jpg","1777_각북면_31")</f>
        <v>1777_각북면_31</v>
      </c>
      <c r="B2410" s="2">
        <v>1777</v>
      </c>
      <c r="C2410" s="2" t="s">
        <v>12868</v>
      </c>
      <c r="D2410" s="2" t="s">
        <v>12865</v>
      </c>
      <c r="E2410" s="2">
        <v>2409</v>
      </c>
      <c r="F2410" s="1">
        <v>10</v>
      </c>
      <c r="G2410" s="1" t="s">
        <v>3838</v>
      </c>
      <c r="H2410" s="1" t="s">
        <v>7346</v>
      </c>
      <c r="I2410" s="1">
        <v>1</v>
      </c>
      <c r="L2410" s="1">
        <v>5</v>
      </c>
      <c r="M2410" s="2" t="s">
        <v>7027</v>
      </c>
      <c r="N2410" s="2" t="s">
        <v>9839</v>
      </c>
      <c r="T2410" s="1" t="s">
        <v>15262</v>
      </c>
      <c r="U2410" s="1" t="s">
        <v>138</v>
      </c>
      <c r="V2410" s="1" t="s">
        <v>7522</v>
      </c>
      <c r="Y2410" s="1" t="s">
        <v>3886</v>
      </c>
      <c r="Z2410" s="1" t="s">
        <v>8920</v>
      </c>
      <c r="AG2410" s="1" t="s">
        <v>9680</v>
      </c>
      <c r="AI2410" s="1" t="s">
        <v>9748</v>
      </c>
    </row>
    <row r="2411" spans="1:35" ht="13.5" customHeight="1">
      <c r="A2411" s="3" t="str">
        <f>HYPERLINK("http://kyu.snu.ac.kr/sdhj/index.jsp?type=hj/GK14657_00IH_0001_0031.jpg","1777_각북면_31")</f>
        <v>1777_각북면_31</v>
      </c>
      <c r="B2411" s="2">
        <v>1777</v>
      </c>
      <c r="C2411" s="2" t="s">
        <v>12868</v>
      </c>
      <c r="D2411" s="2" t="s">
        <v>12865</v>
      </c>
      <c r="E2411" s="2">
        <v>2410</v>
      </c>
      <c r="F2411" s="1">
        <v>10</v>
      </c>
      <c r="G2411" s="1" t="s">
        <v>3838</v>
      </c>
      <c r="H2411" s="1" t="s">
        <v>7346</v>
      </c>
      <c r="I2411" s="1">
        <v>1</v>
      </c>
      <c r="L2411" s="1">
        <v>5</v>
      </c>
      <c r="M2411" s="2" t="s">
        <v>7027</v>
      </c>
      <c r="N2411" s="2" t="s">
        <v>9839</v>
      </c>
      <c r="T2411" s="1" t="s">
        <v>15262</v>
      </c>
      <c r="U2411" s="1" t="s">
        <v>109</v>
      </c>
      <c r="V2411" s="1" t="s">
        <v>7521</v>
      </c>
      <c r="Y2411" s="1" t="s">
        <v>15467</v>
      </c>
      <c r="Z2411" s="1" t="s">
        <v>15373</v>
      </c>
      <c r="AF2411" s="1" t="s">
        <v>14405</v>
      </c>
      <c r="AG2411" s="1" t="s">
        <v>14406</v>
      </c>
      <c r="AH2411" s="1" t="s">
        <v>3887</v>
      </c>
      <c r="AI2411" s="1" t="s">
        <v>9748</v>
      </c>
    </row>
    <row r="2412" spans="1:35" ht="13.5" customHeight="1">
      <c r="A2412" s="3" t="str">
        <f>HYPERLINK("http://kyu.snu.ac.kr/sdhj/index.jsp?type=hj/GK14657_00IH_0001_0031.jpg","1777_각북면_31")</f>
        <v>1777_각북면_31</v>
      </c>
      <c r="B2412" s="2">
        <v>1777</v>
      </c>
      <c r="C2412" s="2" t="s">
        <v>12868</v>
      </c>
      <c r="D2412" s="2" t="s">
        <v>12865</v>
      </c>
      <c r="E2412" s="2">
        <v>2411</v>
      </c>
      <c r="F2412" s="1">
        <v>10</v>
      </c>
      <c r="G2412" s="1" t="s">
        <v>3838</v>
      </c>
      <c r="H2412" s="1" t="s">
        <v>7346</v>
      </c>
      <c r="I2412" s="1">
        <v>1</v>
      </c>
      <c r="L2412" s="1">
        <v>5</v>
      </c>
      <c r="M2412" s="2" t="s">
        <v>7027</v>
      </c>
      <c r="N2412" s="2" t="s">
        <v>9839</v>
      </c>
      <c r="T2412" s="1" t="s">
        <v>15262</v>
      </c>
      <c r="U2412" s="1" t="s">
        <v>109</v>
      </c>
      <c r="V2412" s="1" t="s">
        <v>7521</v>
      </c>
      <c r="Y2412" s="1" t="s">
        <v>1873</v>
      </c>
      <c r="Z2412" s="1" t="s">
        <v>8902</v>
      </c>
      <c r="AC2412" s="1">
        <v>71</v>
      </c>
      <c r="AD2412" s="1" t="s">
        <v>69</v>
      </c>
      <c r="AE2412" s="1" t="s">
        <v>9646</v>
      </c>
    </row>
    <row r="2413" spans="1:35" ht="13.5" customHeight="1">
      <c r="A2413" s="3" t="str">
        <f>HYPERLINK("http://kyu.snu.ac.kr/sdhj/index.jsp?type=hj/GK14657_00IH_0001_0031.jpg","1777_각북면_31")</f>
        <v>1777_각북면_31</v>
      </c>
      <c r="B2413" s="2">
        <v>1777</v>
      </c>
      <c r="C2413" s="2" t="s">
        <v>12868</v>
      </c>
      <c r="D2413" s="2" t="s">
        <v>12865</v>
      </c>
      <c r="E2413" s="2">
        <v>2412</v>
      </c>
      <c r="F2413" s="1">
        <v>10</v>
      </c>
      <c r="G2413" s="1" t="s">
        <v>3838</v>
      </c>
      <c r="H2413" s="1" t="s">
        <v>7346</v>
      </c>
      <c r="I2413" s="1">
        <v>1</v>
      </c>
      <c r="L2413" s="1">
        <v>5</v>
      </c>
      <c r="M2413" s="2" t="s">
        <v>7027</v>
      </c>
      <c r="N2413" s="2" t="s">
        <v>9839</v>
      </c>
      <c r="T2413" s="1" t="s">
        <v>15262</v>
      </c>
      <c r="U2413" s="1" t="s">
        <v>109</v>
      </c>
      <c r="V2413" s="1" t="s">
        <v>7521</v>
      </c>
      <c r="Y2413" s="1" t="s">
        <v>3888</v>
      </c>
      <c r="Z2413" s="1" t="s">
        <v>7817</v>
      </c>
      <c r="AG2413" s="1" t="s">
        <v>14318</v>
      </c>
      <c r="AI2413" s="1" t="s">
        <v>7337</v>
      </c>
    </row>
    <row r="2414" spans="1:35" ht="13.5" customHeight="1">
      <c r="A2414" s="3" t="str">
        <f>HYPERLINK("http://kyu.snu.ac.kr/sdhj/index.jsp?type=hj/GK14657_00IH_0001_0031.jpg","1777_각북면_31")</f>
        <v>1777_각북면_31</v>
      </c>
      <c r="B2414" s="2">
        <v>1777</v>
      </c>
      <c r="C2414" s="2" t="s">
        <v>12868</v>
      </c>
      <c r="D2414" s="2" t="s">
        <v>12865</v>
      </c>
      <c r="E2414" s="2">
        <v>2413</v>
      </c>
      <c r="F2414" s="1">
        <v>10</v>
      </c>
      <c r="G2414" s="1" t="s">
        <v>3838</v>
      </c>
      <c r="H2414" s="1" t="s">
        <v>7346</v>
      </c>
      <c r="I2414" s="1">
        <v>1</v>
      </c>
      <c r="L2414" s="1">
        <v>5</v>
      </c>
      <c r="M2414" s="2" t="s">
        <v>7027</v>
      </c>
      <c r="N2414" s="2" t="s">
        <v>9839</v>
      </c>
      <c r="T2414" s="1" t="s">
        <v>15262</v>
      </c>
      <c r="U2414" s="1" t="s">
        <v>109</v>
      </c>
      <c r="V2414" s="1" t="s">
        <v>7521</v>
      </c>
      <c r="Y2414" s="1" t="s">
        <v>1239</v>
      </c>
      <c r="Z2414" s="1" t="s">
        <v>7816</v>
      </c>
      <c r="AF2414" s="1" t="s">
        <v>14408</v>
      </c>
      <c r="AG2414" s="1" t="s">
        <v>14407</v>
      </c>
      <c r="AH2414" s="1" t="s">
        <v>3889</v>
      </c>
      <c r="AI2414" s="1" t="s">
        <v>7337</v>
      </c>
    </row>
    <row r="2415" spans="1:35" ht="13.5" customHeight="1">
      <c r="A2415" s="3" t="str">
        <f>HYPERLINK("http://kyu.snu.ac.kr/sdhj/index.jsp?type=hj/GK14657_00IH_0001_0031.jpg","1777_각북면_31")</f>
        <v>1777_각북면_31</v>
      </c>
      <c r="B2415" s="2">
        <v>1777</v>
      </c>
      <c r="C2415" s="2" t="s">
        <v>12868</v>
      </c>
      <c r="D2415" s="2" t="s">
        <v>12865</v>
      </c>
      <c r="E2415" s="2">
        <v>2414</v>
      </c>
      <c r="F2415" s="1">
        <v>10</v>
      </c>
      <c r="G2415" s="1" t="s">
        <v>3838</v>
      </c>
      <c r="H2415" s="1" t="s">
        <v>7346</v>
      </c>
      <c r="I2415" s="1">
        <v>1</v>
      </c>
      <c r="L2415" s="1">
        <v>5</v>
      </c>
      <c r="M2415" s="2" t="s">
        <v>7027</v>
      </c>
      <c r="N2415" s="2" t="s">
        <v>9839</v>
      </c>
      <c r="T2415" s="1" t="s">
        <v>15262</v>
      </c>
      <c r="U2415" s="1" t="s">
        <v>109</v>
      </c>
      <c r="V2415" s="1" t="s">
        <v>7521</v>
      </c>
      <c r="Y2415" s="1" t="s">
        <v>3890</v>
      </c>
      <c r="Z2415" s="1" t="s">
        <v>7815</v>
      </c>
      <c r="AC2415" s="1">
        <v>11</v>
      </c>
      <c r="AD2415" s="1" t="s">
        <v>69</v>
      </c>
      <c r="AE2415" s="1" t="s">
        <v>9646</v>
      </c>
    </row>
    <row r="2416" spans="1:35" ht="13.5" customHeight="1">
      <c r="A2416" s="3" t="str">
        <f>HYPERLINK("http://kyu.snu.ac.kr/sdhj/index.jsp?type=hj/GK14657_00IH_0001_0031.jpg","1777_각북면_31")</f>
        <v>1777_각북면_31</v>
      </c>
      <c r="B2416" s="2">
        <v>1777</v>
      </c>
      <c r="C2416" s="2" t="s">
        <v>12868</v>
      </c>
      <c r="D2416" s="2" t="s">
        <v>12865</v>
      </c>
      <c r="E2416" s="2">
        <v>2415</v>
      </c>
      <c r="F2416" s="1">
        <v>10</v>
      </c>
      <c r="G2416" s="1" t="s">
        <v>3838</v>
      </c>
      <c r="H2416" s="1" t="s">
        <v>7346</v>
      </c>
      <c r="I2416" s="1">
        <v>1</v>
      </c>
      <c r="L2416" s="1">
        <v>5</v>
      </c>
      <c r="M2416" s="2" t="s">
        <v>7027</v>
      </c>
      <c r="N2416" s="2" t="s">
        <v>9839</v>
      </c>
      <c r="T2416" s="1" t="s">
        <v>15262</v>
      </c>
      <c r="U2416" s="1" t="s">
        <v>138</v>
      </c>
      <c r="V2416" s="1" t="s">
        <v>7522</v>
      </c>
      <c r="Y2416" s="1" t="s">
        <v>896</v>
      </c>
      <c r="Z2416" s="1" t="s">
        <v>8919</v>
      </c>
      <c r="AC2416" s="1">
        <v>18</v>
      </c>
      <c r="AD2416" s="1" t="s">
        <v>417</v>
      </c>
      <c r="AE2416" s="1" t="s">
        <v>9116</v>
      </c>
    </row>
    <row r="2417" spans="1:72" ht="13.5" customHeight="1">
      <c r="A2417" s="3" t="str">
        <f>HYPERLINK("http://kyu.snu.ac.kr/sdhj/index.jsp?type=hj/GK14657_00IH_0001_0031.jpg","1777_각북면_31")</f>
        <v>1777_각북면_31</v>
      </c>
      <c r="B2417" s="2">
        <v>1777</v>
      </c>
      <c r="C2417" s="2" t="s">
        <v>12868</v>
      </c>
      <c r="D2417" s="2" t="s">
        <v>12865</v>
      </c>
      <c r="E2417" s="2">
        <v>2416</v>
      </c>
      <c r="F2417" s="1">
        <v>10</v>
      </c>
      <c r="G2417" s="1" t="s">
        <v>3838</v>
      </c>
      <c r="H2417" s="1" t="s">
        <v>7346</v>
      </c>
      <c r="I2417" s="1">
        <v>1</v>
      </c>
      <c r="L2417" s="1">
        <v>5</v>
      </c>
      <c r="M2417" s="2" t="s">
        <v>7027</v>
      </c>
      <c r="N2417" s="2" t="s">
        <v>9839</v>
      </c>
      <c r="T2417" s="1" t="s">
        <v>15262</v>
      </c>
      <c r="U2417" s="1" t="s">
        <v>109</v>
      </c>
      <c r="V2417" s="1" t="s">
        <v>7521</v>
      </c>
      <c r="Y2417" s="1" t="s">
        <v>3891</v>
      </c>
      <c r="Z2417" s="1" t="s">
        <v>8918</v>
      </c>
      <c r="AC2417" s="1">
        <v>15</v>
      </c>
      <c r="AD2417" s="1" t="s">
        <v>173</v>
      </c>
      <c r="AE2417" s="1" t="s">
        <v>9622</v>
      </c>
    </row>
    <row r="2418" spans="1:72" ht="13.5" customHeight="1">
      <c r="A2418" s="3" t="str">
        <f>HYPERLINK("http://kyu.snu.ac.kr/sdhj/index.jsp?type=hj/GK14657_00IH_0001_0031.jpg","1777_각북면_31")</f>
        <v>1777_각북면_31</v>
      </c>
      <c r="B2418" s="2">
        <v>1777</v>
      </c>
      <c r="C2418" s="2" t="s">
        <v>12868</v>
      </c>
      <c r="D2418" s="2" t="s">
        <v>12865</v>
      </c>
      <c r="E2418" s="2">
        <v>2417</v>
      </c>
      <c r="F2418" s="1">
        <v>10</v>
      </c>
      <c r="G2418" s="1" t="s">
        <v>3838</v>
      </c>
      <c r="H2418" s="1" t="s">
        <v>7346</v>
      </c>
      <c r="I2418" s="1">
        <v>1</v>
      </c>
      <c r="L2418" s="1">
        <v>5</v>
      </c>
      <c r="M2418" s="2" t="s">
        <v>7027</v>
      </c>
      <c r="N2418" s="2" t="s">
        <v>9839</v>
      </c>
      <c r="T2418" s="1" t="s">
        <v>15262</v>
      </c>
      <c r="U2418" s="1" t="s">
        <v>109</v>
      </c>
      <c r="V2418" s="1" t="s">
        <v>7521</v>
      </c>
      <c r="Y2418" s="1" t="s">
        <v>3892</v>
      </c>
      <c r="Z2418" s="1" t="s">
        <v>8100</v>
      </c>
      <c r="AC2418" s="1">
        <v>12</v>
      </c>
      <c r="AD2418" s="1" t="s">
        <v>344</v>
      </c>
      <c r="AE2418" s="1" t="s">
        <v>9647</v>
      </c>
    </row>
    <row r="2419" spans="1:72" ht="13.5" customHeight="1">
      <c r="A2419" s="3" t="str">
        <f>HYPERLINK("http://kyu.snu.ac.kr/sdhj/index.jsp?type=hj/GK14657_00IH_0001_0031.jpg","1777_각북면_31")</f>
        <v>1777_각북면_31</v>
      </c>
      <c r="B2419" s="2">
        <v>1777</v>
      </c>
      <c r="C2419" s="2" t="s">
        <v>12868</v>
      </c>
      <c r="D2419" s="2" t="s">
        <v>12865</v>
      </c>
      <c r="E2419" s="2">
        <v>2418</v>
      </c>
      <c r="F2419" s="1">
        <v>10</v>
      </c>
      <c r="G2419" s="1" t="s">
        <v>3838</v>
      </c>
      <c r="H2419" s="1" t="s">
        <v>7346</v>
      </c>
      <c r="I2419" s="1">
        <v>2</v>
      </c>
      <c r="J2419" s="1" t="s">
        <v>3893</v>
      </c>
      <c r="K2419" s="1" t="s">
        <v>7415</v>
      </c>
      <c r="L2419" s="1">
        <v>1</v>
      </c>
      <c r="M2419" s="2" t="s">
        <v>3893</v>
      </c>
      <c r="N2419" s="2" t="s">
        <v>7415</v>
      </c>
      <c r="T2419" s="1" t="s">
        <v>12957</v>
      </c>
      <c r="U2419" s="1" t="s">
        <v>1333</v>
      </c>
      <c r="V2419" s="1" t="s">
        <v>7543</v>
      </c>
      <c r="W2419" s="1" t="s">
        <v>203</v>
      </c>
      <c r="X2419" s="1" t="s">
        <v>7683</v>
      </c>
      <c r="Y2419" s="1" t="s">
        <v>3894</v>
      </c>
      <c r="Z2419" s="1" t="s">
        <v>8917</v>
      </c>
      <c r="AC2419" s="1">
        <v>46</v>
      </c>
      <c r="AD2419" s="1" t="s">
        <v>631</v>
      </c>
      <c r="AE2419" s="1" t="s">
        <v>9618</v>
      </c>
      <c r="AJ2419" s="1" t="s">
        <v>17</v>
      </c>
      <c r="AK2419" s="1" t="s">
        <v>9765</v>
      </c>
      <c r="AL2419" s="1" t="s">
        <v>205</v>
      </c>
      <c r="AM2419" s="1" t="s">
        <v>9777</v>
      </c>
      <c r="AT2419" s="1" t="s">
        <v>37</v>
      </c>
      <c r="AU2419" s="1" t="s">
        <v>7529</v>
      </c>
      <c r="AV2419" s="1" t="s">
        <v>2059</v>
      </c>
      <c r="AW2419" s="1" t="s">
        <v>10317</v>
      </c>
      <c r="BG2419" s="1" t="s">
        <v>53</v>
      </c>
      <c r="BH2419" s="1" t="s">
        <v>7653</v>
      </c>
      <c r="BI2419" s="1" t="s">
        <v>491</v>
      </c>
      <c r="BJ2419" s="1" t="s">
        <v>10775</v>
      </c>
      <c r="BK2419" s="1" t="s">
        <v>77</v>
      </c>
      <c r="BL2419" s="1" t="s">
        <v>7576</v>
      </c>
      <c r="BM2419" s="1" t="s">
        <v>7313</v>
      </c>
      <c r="BN2419" s="1" t="s">
        <v>11667</v>
      </c>
      <c r="BQ2419" s="1" t="s">
        <v>3895</v>
      </c>
      <c r="BR2419" s="1" t="s">
        <v>12321</v>
      </c>
      <c r="BS2419" s="1" t="s">
        <v>50</v>
      </c>
      <c r="BT2419" s="1" t="s">
        <v>9712</v>
      </c>
    </row>
    <row r="2420" spans="1:72" ht="13.5" customHeight="1">
      <c r="A2420" s="3" t="str">
        <f>HYPERLINK("http://kyu.snu.ac.kr/sdhj/index.jsp?type=hj/GK14657_00IH_0001_0031.jpg","1777_각북면_31")</f>
        <v>1777_각북면_31</v>
      </c>
      <c r="B2420" s="2">
        <v>1777</v>
      </c>
      <c r="C2420" s="2" t="s">
        <v>12868</v>
      </c>
      <c r="D2420" s="2" t="s">
        <v>12865</v>
      </c>
      <c r="E2420" s="2">
        <v>2419</v>
      </c>
      <c r="F2420" s="1">
        <v>10</v>
      </c>
      <c r="G2420" s="1" t="s">
        <v>3838</v>
      </c>
      <c r="H2420" s="1" t="s">
        <v>7346</v>
      </c>
      <c r="I2420" s="1">
        <v>2</v>
      </c>
      <c r="L2420" s="1">
        <v>1</v>
      </c>
      <c r="M2420" s="2" t="s">
        <v>3893</v>
      </c>
      <c r="N2420" s="2" t="s">
        <v>7415</v>
      </c>
      <c r="S2420" s="1" t="s">
        <v>47</v>
      </c>
      <c r="T2420" s="1" t="s">
        <v>179</v>
      </c>
      <c r="W2420" s="1" t="s">
        <v>688</v>
      </c>
      <c r="X2420" s="1" t="s">
        <v>7681</v>
      </c>
      <c r="Y2420" s="1" t="s">
        <v>210</v>
      </c>
      <c r="Z2420" s="1" t="s">
        <v>7726</v>
      </c>
      <c r="AC2420" s="1">
        <v>31</v>
      </c>
      <c r="AD2420" s="1" t="s">
        <v>507</v>
      </c>
      <c r="AE2420" s="1" t="s">
        <v>9635</v>
      </c>
      <c r="AJ2420" s="1" t="s">
        <v>17</v>
      </c>
      <c r="AK2420" s="1" t="s">
        <v>9765</v>
      </c>
      <c r="AL2420" s="1" t="s">
        <v>689</v>
      </c>
      <c r="AM2420" s="1" t="s">
        <v>14478</v>
      </c>
      <c r="AT2420" s="1" t="s">
        <v>3896</v>
      </c>
      <c r="AU2420" s="1" t="s">
        <v>7674</v>
      </c>
      <c r="AV2420" s="1" t="s">
        <v>3897</v>
      </c>
      <c r="AW2420" s="1" t="s">
        <v>13037</v>
      </c>
      <c r="BG2420" s="1" t="s">
        <v>235</v>
      </c>
      <c r="BH2420" s="1" t="s">
        <v>7607</v>
      </c>
      <c r="BI2420" s="1" t="s">
        <v>3898</v>
      </c>
      <c r="BJ2420" s="1" t="s">
        <v>11074</v>
      </c>
      <c r="BK2420" s="1" t="s">
        <v>235</v>
      </c>
      <c r="BL2420" s="1" t="s">
        <v>7607</v>
      </c>
      <c r="BM2420" s="1" t="s">
        <v>3899</v>
      </c>
      <c r="BN2420" s="1" t="s">
        <v>9996</v>
      </c>
      <c r="BO2420" s="1" t="s">
        <v>235</v>
      </c>
      <c r="BP2420" s="1" t="s">
        <v>7607</v>
      </c>
      <c r="BQ2420" s="1" t="s">
        <v>3900</v>
      </c>
      <c r="BR2420" s="1" t="s">
        <v>12320</v>
      </c>
      <c r="BS2420" s="1" t="s">
        <v>50</v>
      </c>
      <c r="BT2420" s="1" t="s">
        <v>9712</v>
      </c>
    </row>
    <row r="2421" spans="1:72" ht="13.5" customHeight="1">
      <c r="A2421" s="3" t="str">
        <f>HYPERLINK("http://kyu.snu.ac.kr/sdhj/index.jsp?type=hj/GK14657_00IH_0001_0031.jpg","1777_각북면_31")</f>
        <v>1777_각북면_31</v>
      </c>
      <c r="B2421" s="2">
        <v>1777</v>
      </c>
      <c r="C2421" s="2" t="s">
        <v>12868</v>
      </c>
      <c r="D2421" s="2" t="s">
        <v>12865</v>
      </c>
      <c r="E2421" s="2">
        <v>2420</v>
      </c>
      <c r="F2421" s="1">
        <v>10</v>
      </c>
      <c r="G2421" s="1" t="s">
        <v>3838</v>
      </c>
      <c r="H2421" s="1" t="s">
        <v>7346</v>
      </c>
      <c r="I2421" s="1">
        <v>2</v>
      </c>
      <c r="L2421" s="1">
        <v>1</v>
      </c>
      <c r="M2421" s="2" t="s">
        <v>3893</v>
      </c>
      <c r="N2421" s="2" t="s">
        <v>7415</v>
      </c>
      <c r="S2421" s="1" t="s">
        <v>67</v>
      </c>
      <c r="T2421" s="1" t="s">
        <v>5121</v>
      </c>
      <c r="AC2421" s="1">
        <v>15</v>
      </c>
      <c r="AD2421" s="1" t="s">
        <v>173</v>
      </c>
      <c r="AE2421" s="1" t="s">
        <v>9622</v>
      </c>
    </row>
    <row r="2422" spans="1:72" ht="13.5" customHeight="1">
      <c r="A2422" s="3" t="str">
        <f>HYPERLINK("http://kyu.snu.ac.kr/sdhj/index.jsp?type=hj/GK14657_00IH_0001_0031.jpg","1777_각북면_31")</f>
        <v>1777_각북면_31</v>
      </c>
      <c r="B2422" s="2">
        <v>1777</v>
      </c>
      <c r="C2422" s="2" t="s">
        <v>12868</v>
      </c>
      <c r="D2422" s="2" t="s">
        <v>12865</v>
      </c>
      <c r="E2422" s="2">
        <v>2421</v>
      </c>
      <c r="F2422" s="1">
        <v>10</v>
      </c>
      <c r="G2422" s="1" t="s">
        <v>3838</v>
      </c>
      <c r="H2422" s="1" t="s">
        <v>7346</v>
      </c>
      <c r="I2422" s="1">
        <v>2</v>
      </c>
      <c r="L2422" s="1">
        <v>2</v>
      </c>
      <c r="M2422" s="2" t="s">
        <v>13653</v>
      </c>
      <c r="N2422" s="2" t="s">
        <v>13654</v>
      </c>
      <c r="T2422" s="1" t="s">
        <v>12957</v>
      </c>
      <c r="U2422" s="1" t="s">
        <v>453</v>
      </c>
      <c r="V2422" s="1" t="s">
        <v>7530</v>
      </c>
      <c r="W2422" s="1" t="s">
        <v>532</v>
      </c>
      <c r="X2422" s="1" t="s">
        <v>7715</v>
      </c>
      <c r="Y2422" s="1" t="s">
        <v>3901</v>
      </c>
      <c r="Z2422" s="1" t="s">
        <v>8916</v>
      </c>
      <c r="AC2422" s="1">
        <v>78</v>
      </c>
      <c r="AD2422" s="1" t="s">
        <v>417</v>
      </c>
      <c r="AE2422" s="1" t="s">
        <v>9116</v>
      </c>
      <c r="AJ2422" s="1" t="s">
        <v>17</v>
      </c>
      <c r="AK2422" s="1" t="s">
        <v>9765</v>
      </c>
      <c r="AL2422" s="1" t="s">
        <v>431</v>
      </c>
      <c r="AM2422" s="1" t="s">
        <v>9730</v>
      </c>
      <c r="AT2422" s="1" t="s">
        <v>37</v>
      </c>
      <c r="AU2422" s="1" t="s">
        <v>7529</v>
      </c>
      <c r="AV2422" s="1" t="s">
        <v>3554</v>
      </c>
      <c r="AW2422" s="1" t="s">
        <v>10316</v>
      </c>
      <c r="BG2422" s="1" t="s">
        <v>37</v>
      </c>
      <c r="BH2422" s="1" t="s">
        <v>7529</v>
      </c>
      <c r="BI2422" s="1" t="s">
        <v>3902</v>
      </c>
      <c r="BJ2422" s="1" t="s">
        <v>11073</v>
      </c>
      <c r="BK2422" s="1" t="s">
        <v>37</v>
      </c>
      <c r="BL2422" s="1" t="s">
        <v>7529</v>
      </c>
      <c r="BM2422" s="1" t="s">
        <v>3903</v>
      </c>
      <c r="BN2422" s="1" t="s">
        <v>11666</v>
      </c>
      <c r="BO2422" s="1" t="s">
        <v>37</v>
      </c>
      <c r="BP2422" s="1" t="s">
        <v>7529</v>
      </c>
      <c r="BQ2422" s="1" t="s">
        <v>3904</v>
      </c>
      <c r="BR2422" s="1" t="s">
        <v>14522</v>
      </c>
      <c r="BS2422" s="1" t="s">
        <v>147</v>
      </c>
      <c r="BT2422" s="1" t="s">
        <v>9773</v>
      </c>
    </row>
    <row r="2423" spans="1:72" ht="13.5" customHeight="1">
      <c r="A2423" s="3" t="str">
        <f>HYPERLINK("http://kyu.snu.ac.kr/sdhj/index.jsp?type=hj/GK14657_00IH_0001_0031.jpg","1777_각북면_31")</f>
        <v>1777_각북면_31</v>
      </c>
      <c r="B2423" s="2">
        <v>1777</v>
      </c>
      <c r="C2423" s="2" t="s">
        <v>12868</v>
      </c>
      <c r="D2423" s="2" t="s">
        <v>12865</v>
      </c>
      <c r="E2423" s="2">
        <v>2422</v>
      </c>
      <c r="F2423" s="1">
        <v>10</v>
      </c>
      <c r="G2423" s="1" t="s">
        <v>3838</v>
      </c>
      <c r="H2423" s="1" t="s">
        <v>7346</v>
      </c>
      <c r="I2423" s="1">
        <v>2</v>
      </c>
      <c r="L2423" s="1">
        <v>2</v>
      </c>
      <c r="M2423" s="2" t="s">
        <v>13653</v>
      </c>
      <c r="N2423" s="2" t="s">
        <v>13654</v>
      </c>
      <c r="S2423" s="1" t="s">
        <v>67</v>
      </c>
      <c r="T2423" s="1" t="s">
        <v>5121</v>
      </c>
      <c r="AC2423" s="1">
        <v>4</v>
      </c>
      <c r="AD2423" s="1" t="s">
        <v>385</v>
      </c>
      <c r="AE2423" s="1" t="s">
        <v>9640</v>
      </c>
      <c r="AF2423" s="1" t="s">
        <v>71</v>
      </c>
      <c r="AG2423" s="1" t="s">
        <v>9052</v>
      </c>
    </row>
    <row r="2424" spans="1:72" ht="13.5" customHeight="1">
      <c r="A2424" s="3" t="str">
        <f>HYPERLINK("http://kyu.snu.ac.kr/sdhj/index.jsp?type=hj/GK14657_00IH_0001_0031.jpg","1777_각북면_31")</f>
        <v>1777_각북면_31</v>
      </c>
      <c r="B2424" s="2">
        <v>1777</v>
      </c>
      <c r="C2424" s="2" t="s">
        <v>12868</v>
      </c>
      <c r="D2424" s="2" t="s">
        <v>12865</v>
      </c>
      <c r="E2424" s="2">
        <v>2423</v>
      </c>
      <c r="F2424" s="1">
        <v>10</v>
      </c>
      <c r="G2424" s="1" t="s">
        <v>3838</v>
      </c>
      <c r="H2424" s="1" t="s">
        <v>7346</v>
      </c>
      <c r="I2424" s="1">
        <v>2</v>
      </c>
      <c r="L2424" s="1">
        <v>3</v>
      </c>
      <c r="M2424" s="2" t="s">
        <v>13655</v>
      </c>
      <c r="N2424" s="2" t="s">
        <v>13656</v>
      </c>
      <c r="Q2424" s="1" t="s">
        <v>3905</v>
      </c>
      <c r="R2424" s="1" t="s">
        <v>7476</v>
      </c>
      <c r="T2424" s="1" t="s">
        <v>12957</v>
      </c>
      <c r="U2424" s="1" t="s">
        <v>3848</v>
      </c>
      <c r="V2424" s="1" t="s">
        <v>7590</v>
      </c>
      <c r="W2424" s="1" t="s">
        <v>48</v>
      </c>
      <c r="X2424" s="1" t="s">
        <v>7670</v>
      </c>
      <c r="Y2424" s="1" t="s">
        <v>3906</v>
      </c>
      <c r="Z2424" s="1" t="s">
        <v>7877</v>
      </c>
      <c r="AC2424" s="1">
        <v>43</v>
      </c>
      <c r="AD2424" s="1" t="s">
        <v>176</v>
      </c>
      <c r="AE2424" s="1" t="s">
        <v>9648</v>
      </c>
      <c r="AJ2424" s="1" t="s">
        <v>17</v>
      </c>
      <c r="AK2424" s="1" t="s">
        <v>9765</v>
      </c>
      <c r="AL2424" s="1" t="s">
        <v>50</v>
      </c>
      <c r="AM2424" s="1" t="s">
        <v>9712</v>
      </c>
      <c r="AT2424" s="1" t="s">
        <v>223</v>
      </c>
      <c r="AU2424" s="1" t="s">
        <v>7526</v>
      </c>
      <c r="AV2424" s="1" t="s">
        <v>714</v>
      </c>
      <c r="AW2424" s="1" t="s">
        <v>10314</v>
      </c>
      <c r="BG2424" s="1" t="s">
        <v>223</v>
      </c>
      <c r="BH2424" s="1" t="s">
        <v>7526</v>
      </c>
      <c r="BI2424" s="1" t="s">
        <v>3907</v>
      </c>
      <c r="BJ2424" s="1" t="s">
        <v>9889</v>
      </c>
      <c r="BK2424" s="1" t="s">
        <v>223</v>
      </c>
      <c r="BL2424" s="1" t="s">
        <v>7526</v>
      </c>
      <c r="BM2424" s="1" t="s">
        <v>3908</v>
      </c>
      <c r="BN2424" s="1" t="s">
        <v>9968</v>
      </c>
      <c r="BQ2424" s="1" t="s">
        <v>3909</v>
      </c>
      <c r="BR2424" s="1" t="s">
        <v>12317</v>
      </c>
      <c r="BS2424" s="1" t="s">
        <v>263</v>
      </c>
      <c r="BT2424" s="1" t="s">
        <v>9775</v>
      </c>
    </row>
    <row r="2425" spans="1:72" ht="13.5" customHeight="1">
      <c r="A2425" s="3" t="str">
        <f>HYPERLINK("http://kyu.snu.ac.kr/sdhj/index.jsp?type=hj/GK14657_00IH_0001_0031.jpg","1777_각북면_31")</f>
        <v>1777_각북면_31</v>
      </c>
      <c r="B2425" s="2">
        <v>1777</v>
      </c>
      <c r="C2425" s="2" t="s">
        <v>12868</v>
      </c>
      <c r="D2425" s="2" t="s">
        <v>12865</v>
      </c>
      <c r="E2425" s="2">
        <v>2424</v>
      </c>
      <c r="F2425" s="1">
        <v>10</v>
      </c>
      <c r="G2425" s="1" t="s">
        <v>3838</v>
      </c>
      <c r="H2425" s="1" t="s">
        <v>7346</v>
      </c>
      <c r="I2425" s="1">
        <v>2</v>
      </c>
      <c r="L2425" s="1">
        <v>3</v>
      </c>
      <c r="M2425" s="2" t="s">
        <v>13655</v>
      </c>
      <c r="N2425" s="2" t="s">
        <v>13656</v>
      </c>
      <c r="S2425" s="1" t="s">
        <v>47</v>
      </c>
      <c r="T2425" s="1" t="s">
        <v>179</v>
      </c>
      <c r="W2425" s="1" t="s">
        <v>481</v>
      </c>
      <c r="X2425" s="1" t="s">
        <v>7717</v>
      </c>
      <c r="Y2425" s="1" t="s">
        <v>10</v>
      </c>
      <c r="Z2425" s="1" t="s">
        <v>7691</v>
      </c>
      <c r="AC2425" s="1">
        <v>41</v>
      </c>
      <c r="AD2425" s="1" t="s">
        <v>753</v>
      </c>
      <c r="AE2425" s="1" t="s">
        <v>9644</v>
      </c>
      <c r="AF2425" s="1" t="s">
        <v>71</v>
      </c>
      <c r="AG2425" s="1" t="s">
        <v>9052</v>
      </c>
      <c r="AJ2425" s="1" t="s">
        <v>17</v>
      </c>
      <c r="AK2425" s="1" t="s">
        <v>9765</v>
      </c>
      <c r="AL2425" s="1" t="s">
        <v>3840</v>
      </c>
      <c r="AM2425" s="1" t="s">
        <v>9814</v>
      </c>
      <c r="AT2425" s="1" t="s">
        <v>37</v>
      </c>
      <c r="AU2425" s="1" t="s">
        <v>7529</v>
      </c>
      <c r="AV2425" s="1" t="s">
        <v>1621</v>
      </c>
      <c r="AW2425" s="1" t="s">
        <v>8930</v>
      </c>
      <c r="BG2425" s="1" t="s">
        <v>543</v>
      </c>
      <c r="BH2425" s="1" t="s">
        <v>14531</v>
      </c>
      <c r="BI2425" s="1" t="s">
        <v>3841</v>
      </c>
      <c r="BJ2425" s="1" t="s">
        <v>10323</v>
      </c>
      <c r="BK2425" s="1" t="s">
        <v>37</v>
      </c>
      <c r="BL2425" s="1" t="s">
        <v>7529</v>
      </c>
      <c r="BM2425" s="1" t="s">
        <v>3842</v>
      </c>
      <c r="BN2425" s="1" t="s">
        <v>11079</v>
      </c>
      <c r="BQ2425" s="1" t="s">
        <v>3910</v>
      </c>
      <c r="BR2425" s="1" t="s">
        <v>15136</v>
      </c>
      <c r="BS2425" s="1" t="s">
        <v>147</v>
      </c>
      <c r="BT2425" s="1" t="s">
        <v>9773</v>
      </c>
    </row>
    <row r="2426" spans="1:72" ht="13.5" customHeight="1">
      <c r="A2426" s="3" t="str">
        <f>HYPERLINK("http://kyu.snu.ac.kr/sdhj/index.jsp?type=hj/GK14657_00IH_0001_0031.jpg","1777_각북면_31")</f>
        <v>1777_각북면_31</v>
      </c>
      <c r="B2426" s="2">
        <v>1777</v>
      </c>
      <c r="C2426" s="2" t="s">
        <v>12868</v>
      </c>
      <c r="D2426" s="2" t="s">
        <v>12865</v>
      </c>
      <c r="E2426" s="2">
        <v>2425</v>
      </c>
      <c r="F2426" s="1">
        <v>10</v>
      </c>
      <c r="G2426" s="1" t="s">
        <v>3838</v>
      </c>
      <c r="H2426" s="1" t="s">
        <v>7346</v>
      </c>
      <c r="I2426" s="1">
        <v>2</v>
      </c>
      <c r="L2426" s="1">
        <v>3</v>
      </c>
      <c r="M2426" s="2" t="s">
        <v>13655</v>
      </c>
      <c r="N2426" s="2" t="s">
        <v>13656</v>
      </c>
      <c r="S2426" s="1" t="s">
        <v>130</v>
      </c>
      <c r="T2426" s="1" t="s">
        <v>7487</v>
      </c>
      <c r="W2426" s="1" t="s">
        <v>260</v>
      </c>
      <c r="X2426" s="1" t="s">
        <v>7486</v>
      </c>
      <c r="Y2426" s="1" t="s">
        <v>10</v>
      </c>
      <c r="Z2426" s="1" t="s">
        <v>7691</v>
      </c>
      <c r="AC2426" s="1">
        <v>64</v>
      </c>
      <c r="AD2426" s="1" t="s">
        <v>385</v>
      </c>
      <c r="AE2426" s="1" t="s">
        <v>9640</v>
      </c>
    </row>
    <row r="2427" spans="1:72" ht="13.5" customHeight="1">
      <c r="A2427" s="3" t="str">
        <f>HYPERLINK("http://kyu.snu.ac.kr/sdhj/index.jsp?type=hj/GK14657_00IH_0001_0031.jpg","1777_각북면_31")</f>
        <v>1777_각북면_31</v>
      </c>
      <c r="B2427" s="2">
        <v>1777</v>
      </c>
      <c r="C2427" s="2" t="s">
        <v>12868</v>
      </c>
      <c r="D2427" s="2" t="s">
        <v>12865</v>
      </c>
      <c r="E2427" s="2">
        <v>2426</v>
      </c>
      <c r="F2427" s="1">
        <v>10</v>
      </c>
      <c r="G2427" s="1" t="s">
        <v>3838</v>
      </c>
      <c r="H2427" s="1" t="s">
        <v>7346</v>
      </c>
      <c r="I2427" s="1">
        <v>2</v>
      </c>
      <c r="L2427" s="1">
        <v>3</v>
      </c>
      <c r="M2427" s="2" t="s">
        <v>13655</v>
      </c>
      <c r="N2427" s="2" t="s">
        <v>13656</v>
      </c>
      <c r="T2427" s="1" t="s">
        <v>15262</v>
      </c>
      <c r="U2427" s="1" t="s">
        <v>138</v>
      </c>
      <c r="V2427" s="1" t="s">
        <v>7522</v>
      </c>
      <c r="Y2427" s="1" t="s">
        <v>2106</v>
      </c>
      <c r="Z2427" s="1" t="s">
        <v>8205</v>
      </c>
      <c r="AF2427" s="1" t="s">
        <v>93</v>
      </c>
      <c r="AG2427" s="1" t="s">
        <v>7486</v>
      </c>
    </row>
    <row r="2428" spans="1:72" ht="13.5" customHeight="1">
      <c r="A2428" s="3" t="str">
        <f>HYPERLINK("http://kyu.snu.ac.kr/sdhj/index.jsp?type=hj/GK14657_00IH_0001_0031.jpg","1777_각북면_31")</f>
        <v>1777_각북면_31</v>
      </c>
      <c r="B2428" s="2">
        <v>1777</v>
      </c>
      <c r="C2428" s="2" t="s">
        <v>12868</v>
      </c>
      <c r="D2428" s="2" t="s">
        <v>12865</v>
      </c>
      <c r="E2428" s="2">
        <v>2427</v>
      </c>
      <c r="F2428" s="1">
        <v>10</v>
      </c>
      <c r="G2428" s="1" t="s">
        <v>3838</v>
      </c>
      <c r="H2428" s="1" t="s">
        <v>7346</v>
      </c>
      <c r="I2428" s="1">
        <v>2</v>
      </c>
      <c r="L2428" s="1">
        <v>4</v>
      </c>
      <c r="M2428" s="2" t="s">
        <v>15216</v>
      </c>
      <c r="N2428" s="2" t="s">
        <v>15217</v>
      </c>
      <c r="T2428" s="1" t="s">
        <v>12957</v>
      </c>
      <c r="U2428" s="1" t="s">
        <v>3848</v>
      </c>
      <c r="V2428" s="1" t="s">
        <v>7590</v>
      </c>
      <c r="W2428" s="1" t="s">
        <v>48</v>
      </c>
      <c r="X2428" s="1" t="s">
        <v>7670</v>
      </c>
      <c r="Y2428" s="1" t="s">
        <v>3911</v>
      </c>
      <c r="Z2428" s="1" t="s">
        <v>8915</v>
      </c>
      <c r="AA2428" s="1" t="s">
        <v>1147</v>
      </c>
      <c r="AB2428" s="1" t="s">
        <v>9208</v>
      </c>
      <c r="AC2428" s="1">
        <v>45</v>
      </c>
      <c r="AD2428" s="1" t="s">
        <v>306</v>
      </c>
      <c r="AE2428" s="1" t="s">
        <v>9664</v>
      </c>
      <c r="AJ2428" s="1" t="s">
        <v>17</v>
      </c>
      <c r="AK2428" s="1" t="s">
        <v>9765</v>
      </c>
      <c r="AL2428" s="1" t="s">
        <v>50</v>
      </c>
      <c r="AM2428" s="1" t="s">
        <v>9712</v>
      </c>
      <c r="AT2428" s="1" t="s">
        <v>223</v>
      </c>
      <c r="AU2428" s="1" t="s">
        <v>7526</v>
      </c>
      <c r="AV2428" s="1" t="s">
        <v>714</v>
      </c>
      <c r="AW2428" s="1" t="s">
        <v>10314</v>
      </c>
      <c r="BG2428" s="1" t="s">
        <v>223</v>
      </c>
      <c r="BH2428" s="1" t="s">
        <v>7526</v>
      </c>
      <c r="BI2428" s="1" t="s">
        <v>3907</v>
      </c>
      <c r="BJ2428" s="1" t="s">
        <v>9889</v>
      </c>
      <c r="BK2428" s="1" t="s">
        <v>223</v>
      </c>
      <c r="BL2428" s="1" t="s">
        <v>7526</v>
      </c>
      <c r="BM2428" s="1" t="s">
        <v>3721</v>
      </c>
      <c r="BN2428" s="1" t="s">
        <v>9968</v>
      </c>
      <c r="BQ2428" s="1" t="s">
        <v>3909</v>
      </c>
      <c r="BR2428" s="1" t="s">
        <v>12317</v>
      </c>
      <c r="BS2428" s="1" t="s">
        <v>263</v>
      </c>
      <c r="BT2428" s="1" t="s">
        <v>9775</v>
      </c>
    </row>
    <row r="2429" spans="1:72" ht="13.5" customHeight="1">
      <c r="A2429" s="3" t="str">
        <f>HYPERLINK("http://kyu.snu.ac.kr/sdhj/index.jsp?type=hj/GK14657_00IH_0001_0031.jpg","1777_각북면_31")</f>
        <v>1777_각북면_31</v>
      </c>
      <c r="B2429" s="2">
        <v>1777</v>
      </c>
      <c r="C2429" s="2" t="s">
        <v>12868</v>
      </c>
      <c r="D2429" s="2" t="s">
        <v>12865</v>
      </c>
      <c r="E2429" s="2">
        <v>2428</v>
      </c>
      <c r="F2429" s="1">
        <v>10</v>
      </c>
      <c r="G2429" s="1" t="s">
        <v>3838</v>
      </c>
      <c r="H2429" s="1" t="s">
        <v>7346</v>
      </c>
      <c r="I2429" s="1">
        <v>2</v>
      </c>
      <c r="L2429" s="1">
        <v>4</v>
      </c>
      <c r="M2429" s="2" t="s">
        <v>15216</v>
      </c>
      <c r="N2429" s="2" t="s">
        <v>15217</v>
      </c>
      <c r="S2429" s="1" t="s">
        <v>47</v>
      </c>
      <c r="T2429" s="1" t="s">
        <v>179</v>
      </c>
      <c r="W2429" s="1" t="s">
        <v>203</v>
      </c>
      <c r="X2429" s="1" t="s">
        <v>7683</v>
      </c>
      <c r="Y2429" s="1" t="s">
        <v>210</v>
      </c>
      <c r="Z2429" s="1" t="s">
        <v>7726</v>
      </c>
      <c r="AC2429" s="1">
        <v>41</v>
      </c>
      <c r="AD2429" s="1" t="s">
        <v>753</v>
      </c>
      <c r="AE2429" s="1" t="s">
        <v>9644</v>
      </c>
      <c r="AJ2429" s="1" t="s">
        <v>17</v>
      </c>
      <c r="AK2429" s="1" t="s">
        <v>9765</v>
      </c>
      <c r="AL2429" s="1" t="s">
        <v>12757</v>
      </c>
      <c r="AM2429" s="1" t="s">
        <v>9813</v>
      </c>
      <c r="AT2429" s="1" t="s">
        <v>12763</v>
      </c>
      <c r="AU2429" s="1" t="s">
        <v>12764</v>
      </c>
      <c r="AV2429" s="1" t="s">
        <v>3912</v>
      </c>
      <c r="AW2429" s="1" t="s">
        <v>9914</v>
      </c>
      <c r="BG2429" s="1" t="s">
        <v>3913</v>
      </c>
      <c r="BH2429" s="1" t="s">
        <v>14535</v>
      </c>
      <c r="BI2429" s="1" t="s">
        <v>596</v>
      </c>
      <c r="BJ2429" s="1" t="s">
        <v>8793</v>
      </c>
      <c r="BK2429" s="1" t="s">
        <v>37</v>
      </c>
      <c r="BL2429" s="1" t="s">
        <v>7529</v>
      </c>
      <c r="BM2429" s="1" t="s">
        <v>3914</v>
      </c>
      <c r="BN2429" s="1" t="s">
        <v>11392</v>
      </c>
      <c r="BO2429" s="1" t="s">
        <v>37</v>
      </c>
      <c r="BP2429" s="1" t="s">
        <v>7529</v>
      </c>
      <c r="BQ2429" s="1" t="s">
        <v>3915</v>
      </c>
      <c r="BR2429" s="1" t="s">
        <v>15087</v>
      </c>
      <c r="BS2429" s="1" t="s">
        <v>147</v>
      </c>
      <c r="BT2429" s="1" t="s">
        <v>9773</v>
      </c>
    </row>
    <row r="2430" spans="1:72" ht="13.5" customHeight="1">
      <c r="A2430" s="3" t="str">
        <f>HYPERLINK("http://kyu.snu.ac.kr/sdhj/index.jsp?type=hj/GK14657_00IH_0001_0031.jpg","1777_각북면_31")</f>
        <v>1777_각북면_31</v>
      </c>
      <c r="B2430" s="2">
        <v>1777</v>
      </c>
      <c r="C2430" s="2" t="s">
        <v>12868</v>
      </c>
      <c r="D2430" s="2" t="s">
        <v>12865</v>
      </c>
      <c r="E2430" s="2">
        <v>2429</v>
      </c>
      <c r="F2430" s="1">
        <v>10</v>
      </c>
      <c r="G2430" s="1" t="s">
        <v>3838</v>
      </c>
      <c r="H2430" s="1" t="s">
        <v>7346</v>
      </c>
      <c r="I2430" s="1">
        <v>2</v>
      </c>
      <c r="L2430" s="1">
        <v>4</v>
      </c>
      <c r="M2430" s="2" t="s">
        <v>15216</v>
      </c>
      <c r="N2430" s="2" t="s">
        <v>15217</v>
      </c>
      <c r="S2430" s="1" t="s">
        <v>67</v>
      </c>
      <c r="T2430" s="1" t="s">
        <v>5121</v>
      </c>
      <c r="AC2430" s="1">
        <v>13</v>
      </c>
      <c r="AD2430" s="1" t="s">
        <v>40</v>
      </c>
      <c r="AE2430" s="1" t="s">
        <v>9663</v>
      </c>
    </row>
    <row r="2431" spans="1:72" ht="13.5" customHeight="1">
      <c r="A2431" s="3" t="str">
        <f>HYPERLINK("http://kyu.snu.ac.kr/sdhj/index.jsp?type=hj/GK14657_00IH_0001_0031.jpg","1777_각북면_31")</f>
        <v>1777_각북면_31</v>
      </c>
      <c r="B2431" s="2">
        <v>1777</v>
      </c>
      <c r="C2431" s="2" t="s">
        <v>12868</v>
      </c>
      <c r="D2431" s="2" t="s">
        <v>12865</v>
      </c>
      <c r="E2431" s="2">
        <v>2430</v>
      </c>
      <c r="F2431" s="1">
        <v>10</v>
      </c>
      <c r="G2431" s="1" t="s">
        <v>3838</v>
      </c>
      <c r="H2431" s="1" t="s">
        <v>7346</v>
      </c>
      <c r="I2431" s="1">
        <v>2</v>
      </c>
      <c r="L2431" s="1">
        <v>4</v>
      </c>
      <c r="M2431" s="2" t="s">
        <v>15216</v>
      </c>
      <c r="N2431" s="2" t="s">
        <v>15217</v>
      </c>
      <c r="S2431" s="1" t="s">
        <v>67</v>
      </c>
      <c r="T2431" s="1" t="s">
        <v>5121</v>
      </c>
      <c r="AC2431" s="1">
        <v>5</v>
      </c>
      <c r="AD2431" s="1" t="s">
        <v>201</v>
      </c>
      <c r="AE2431" s="1" t="s">
        <v>9636</v>
      </c>
      <c r="AF2431" s="1" t="s">
        <v>71</v>
      </c>
      <c r="AG2431" s="1" t="s">
        <v>9052</v>
      </c>
    </row>
    <row r="2432" spans="1:72" ht="13.5" customHeight="1">
      <c r="A2432" s="3" t="str">
        <f>HYPERLINK("http://kyu.snu.ac.kr/sdhj/index.jsp?type=hj/GK14657_00IH_0001_0031.jpg","1777_각북면_31")</f>
        <v>1777_각북면_31</v>
      </c>
      <c r="B2432" s="2">
        <v>1777</v>
      </c>
      <c r="C2432" s="2" t="s">
        <v>12868</v>
      </c>
      <c r="D2432" s="2" t="s">
        <v>12865</v>
      </c>
      <c r="E2432" s="2">
        <v>2431</v>
      </c>
      <c r="F2432" s="1">
        <v>10</v>
      </c>
      <c r="G2432" s="1" t="s">
        <v>3838</v>
      </c>
      <c r="H2432" s="1" t="s">
        <v>7346</v>
      </c>
      <c r="I2432" s="1">
        <v>2</v>
      </c>
      <c r="L2432" s="1">
        <v>4</v>
      </c>
      <c r="M2432" s="2" t="s">
        <v>15216</v>
      </c>
      <c r="N2432" s="2" t="s">
        <v>15217</v>
      </c>
      <c r="T2432" s="1" t="s">
        <v>15262</v>
      </c>
      <c r="U2432" s="1" t="s">
        <v>109</v>
      </c>
      <c r="V2432" s="1" t="s">
        <v>7521</v>
      </c>
      <c r="Y2432" s="1" t="s">
        <v>1627</v>
      </c>
      <c r="Z2432" s="1" t="s">
        <v>8744</v>
      </c>
      <c r="AC2432" s="1">
        <v>21</v>
      </c>
      <c r="AD2432" s="1" t="s">
        <v>243</v>
      </c>
      <c r="AE2432" s="1" t="s">
        <v>9633</v>
      </c>
    </row>
    <row r="2433" spans="1:72" ht="13.5" customHeight="1">
      <c r="A2433" s="3" t="str">
        <f>HYPERLINK("http://kyu.snu.ac.kr/sdhj/index.jsp?type=hj/GK14657_00IH_0001_0031.jpg","1777_각북면_31")</f>
        <v>1777_각북면_31</v>
      </c>
      <c r="B2433" s="2">
        <v>1777</v>
      </c>
      <c r="C2433" s="2" t="s">
        <v>12868</v>
      </c>
      <c r="D2433" s="2" t="s">
        <v>12865</v>
      </c>
      <c r="E2433" s="2">
        <v>2432</v>
      </c>
      <c r="F2433" s="1">
        <v>10</v>
      </c>
      <c r="G2433" s="1" t="s">
        <v>3838</v>
      </c>
      <c r="H2433" s="1" t="s">
        <v>7346</v>
      </c>
      <c r="I2433" s="1">
        <v>2</v>
      </c>
      <c r="L2433" s="1">
        <v>4</v>
      </c>
      <c r="M2433" s="2" t="s">
        <v>15216</v>
      </c>
      <c r="N2433" s="2" t="s">
        <v>15217</v>
      </c>
      <c r="T2433" s="1" t="s">
        <v>15262</v>
      </c>
      <c r="U2433" s="1" t="s">
        <v>138</v>
      </c>
      <c r="V2433" s="1" t="s">
        <v>7522</v>
      </c>
      <c r="Y2433" s="1" t="s">
        <v>43</v>
      </c>
      <c r="Z2433" s="1" t="s">
        <v>8914</v>
      </c>
      <c r="AC2433" s="1">
        <v>26</v>
      </c>
      <c r="AD2433" s="1" t="s">
        <v>258</v>
      </c>
      <c r="AE2433" s="1" t="s">
        <v>9652</v>
      </c>
      <c r="AF2433" s="1" t="s">
        <v>270</v>
      </c>
      <c r="AG2433" s="1" t="s">
        <v>9680</v>
      </c>
      <c r="AH2433" s="1" t="s">
        <v>317</v>
      </c>
      <c r="AI2433" s="1" t="s">
        <v>9709</v>
      </c>
      <c r="BB2433" s="1" t="s">
        <v>109</v>
      </c>
      <c r="BC2433" s="1" t="s">
        <v>7521</v>
      </c>
      <c r="BD2433" s="1" t="s">
        <v>3916</v>
      </c>
      <c r="BE2433" s="1" t="s">
        <v>10712</v>
      </c>
      <c r="BF2433" s="1" t="s">
        <v>14592</v>
      </c>
    </row>
    <row r="2434" spans="1:72" ht="13.5" customHeight="1">
      <c r="A2434" s="3" t="str">
        <f>HYPERLINK("http://kyu.snu.ac.kr/sdhj/index.jsp?type=hj/GK14657_00IH_0001_0031.jpg","1777_각북면_31")</f>
        <v>1777_각북면_31</v>
      </c>
      <c r="B2434" s="2">
        <v>1777</v>
      </c>
      <c r="C2434" s="2" t="s">
        <v>12868</v>
      </c>
      <c r="D2434" s="2" t="s">
        <v>12865</v>
      </c>
      <c r="E2434" s="2">
        <v>2433</v>
      </c>
      <c r="F2434" s="1">
        <v>10</v>
      </c>
      <c r="G2434" s="1" t="s">
        <v>3838</v>
      </c>
      <c r="H2434" s="1" t="s">
        <v>7346</v>
      </c>
      <c r="I2434" s="1">
        <v>2</v>
      </c>
      <c r="L2434" s="1">
        <v>5</v>
      </c>
      <c r="M2434" s="2" t="s">
        <v>13657</v>
      </c>
      <c r="N2434" s="2" t="s">
        <v>13658</v>
      </c>
      <c r="T2434" s="1" t="s">
        <v>12957</v>
      </c>
      <c r="U2434" s="1" t="s">
        <v>174</v>
      </c>
      <c r="V2434" s="1" t="s">
        <v>7523</v>
      </c>
      <c r="W2434" s="1" t="s">
        <v>1208</v>
      </c>
      <c r="X2434" s="1" t="s">
        <v>7691</v>
      </c>
      <c r="Y2434" s="1" t="s">
        <v>3917</v>
      </c>
      <c r="Z2434" s="1" t="s">
        <v>8319</v>
      </c>
      <c r="AC2434" s="1">
        <v>45</v>
      </c>
      <c r="AD2434" s="1" t="s">
        <v>306</v>
      </c>
      <c r="AE2434" s="1" t="s">
        <v>9664</v>
      </c>
      <c r="AJ2434" s="1" t="s">
        <v>17</v>
      </c>
      <c r="AK2434" s="1" t="s">
        <v>9765</v>
      </c>
      <c r="AL2434" s="1" t="s">
        <v>183</v>
      </c>
      <c r="AM2434" s="1" t="s">
        <v>9710</v>
      </c>
      <c r="AT2434" s="1" t="s">
        <v>79</v>
      </c>
      <c r="AU2434" s="1" t="s">
        <v>9844</v>
      </c>
      <c r="AV2434" s="1" t="s">
        <v>3918</v>
      </c>
      <c r="AW2434" s="1" t="s">
        <v>14573</v>
      </c>
      <c r="BG2434" s="1" t="s">
        <v>79</v>
      </c>
      <c r="BH2434" s="1" t="s">
        <v>9844</v>
      </c>
      <c r="BI2434" s="1" t="s">
        <v>3907</v>
      </c>
      <c r="BJ2434" s="1" t="s">
        <v>9889</v>
      </c>
      <c r="BK2434" s="1" t="s">
        <v>79</v>
      </c>
      <c r="BL2434" s="1" t="s">
        <v>9844</v>
      </c>
      <c r="BM2434" s="1" t="s">
        <v>3919</v>
      </c>
      <c r="BN2434" s="1" t="s">
        <v>11630</v>
      </c>
      <c r="BO2434" s="1" t="s">
        <v>79</v>
      </c>
      <c r="BP2434" s="1" t="s">
        <v>9844</v>
      </c>
      <c r="BQ2434" s="1" t="s">
        <v>3920</v>
      </c>
      <c r="BR2434" s="1" t="s">
        <v>12286</v>
      </c>
      <c r="BS2434" s="1" t="s">
        <v>50</v>
      </c>
      <c r="BT2434" s="1" t="s">
        <v>9712</v>
      </c>
    </row>
    <row r="2435" spans="1:72" ht="13.5" customHeight="1">
      <c r="A2435" s="3" t="str">
        <f>HYPERLINK("http://kyu.snu.ac.kr/sdhj/index.jsp?type=hj/GK14657_00IH_0001_0031.jpg","1777_각북면_31")</f>
        <v>1777_각북면_31</v>
      </c>
      <c r="B2435" s="2">
        <v>1777</v>
      </c>
      <c r="C2435" s="2" t="s">
        <v>12868</v>
      </c>
      <c r="D2435" s="2" t="s">
        <v>12865</v>
      </c>
      <c r="E2435" s="2">
        <v>2434</v>
      </c>
      <c r="F2435" s="1">
        <v>10</v>
      </c>
      <c r="G2435" s="1" t="s">
        <v>3838</v>
      </c>
      <c r="H2435" s="1" t="s">
        <v>7346</v>
      </c>
      <c r="I2435" s="1">
        <v>2</v>
      </c>
      <c r="L2435" s="1">
        <v>5</v>
      </c>
      <c r="M2435" s="2" t="s">
        <v>13657</v>
      </c>
      <c r="N2435" s="2" t="s">
        <v>13658</v>
      </c>
      <c r="S2435" s="1" t="s">
        <v>47</v>
      </c>
      <c r="T2435" s="1" t="s">
        <v>179</v>
      </c>
      <c r="W2435" s="1" t="s">
        <v>532</v>
      </c>
      <c r="X2435" s="1" t="s">
        <v>7715</v>
      </c>
      <c r="Y2435" s="1" t="s">
        <v>101</v>
      </c>
      <c r="Z2435" s="1" t="s">
        <v>7731</v>
      </c>
      <c r="AC2435" s="1">
        <v>40</v>
      </c>
      <c r="AD2435" s="1" t="s">
        <v>1099</v>
      </c>
      <c r="AE2435" s="1" t="s">
        <v>9620</v>
      </c>
      <c r="AJ2435" s="1" t="s">
        <v>465</v>
      </c>
      <c r="AK2435" s="1" t="s">
        <v>9766</v>
      </c>
      <c r="AL2435" s="1" t="s">
        <v>431</v>
      </c>
      <c r="AM2435" s="1" t="s">
        <v>9730</v>
      </c>
      <c r="AT2435" s="1" t="s">
        <v>79</v>
      </c>
      <c r="AU2435" s="1" t="s">
        <v>9844</v>
      </c>
      <c r="AV2435" s="1" t="s">
        <v>3921</v>
      </c>
      <c r="AW2435" s="1" t="s">
        <v>8723</v>
      </c>
      <c r="BG2435" s="1" t="s">
        <v>79</v>
      </c>
      <c r="BH2435" s="1" t="s">
        <v>9844</v>
      </c>
      <c r="BI2435" s="1" t="s">
        <v>3922</v>
      </c>
      <c r="BJ2435" s="1" t="s">
        <v>10997</v>
      </c>
      <c r="BK2435" s="1" t="s">
        <v>79</v>
      </c>
      <c r="BL2435" s="1" t="s">
        <v>9844</v>
      </c>
      <c r="BM2435" s="1" t="s">
        <v>2644</v>
      </c>
      <c r="BN2435" s="1" t="s">
        <v>11045</v>
      </c>
      <c r="BO2435" s="1" t="s">
        <v>79</v>
      </c>
      <c r="BP2435" s="1" t="s">
        <v>9844</v>
      </c>
      <c r="BQ2435" s="1" t="s">
        <v>3923</v>
      </c>
      <c r="BR2435" s="1" t="s">
        <v>15078</v>
      </c>
      <c r="BS2435" s="1" t="s">
        <v>363</v>
      </c>
      <c r="BT2435" s="1" t="s">
        <v>9713</v>
      </c>
    </row>
    <row r="2436" spans="1:72" ht="13.5" customHeight="1">
      <c r="A2436" s="3" t="str">
        <f>HYPERLINK("http://kyu.snu.ac.kr/sdhj/index.jsp?type=hj/GK14657_00IH_0001_0031.jpg","1777_각북면_31")</f>
        <v>1777_각북면_31</v>
      </c>
      <c r="B2436" s="2">
        <v>1777</v>
      </c>
      <c r="C2436" s="2" t="s">
        <v>12868</v>
      </c>
      <c r="D2436" s="2" t="s">
        <v>12865</v>
      </c>
      <c r="E2436" s="2">
        <v>2435</v>
      </c>
      <c r="F2436" s="1">
        <v>10</v>
      </c>
      <c r="G2436" s="1" t="s">
        <v>3838</v>
      </c>
      <c r="H2436" s="1" t="s">
        <v>7346</v>
      </c>
      <c r="I2436" s="1">
        <v>2</v>
      </c>
      <c r="L2436" s="1">
        <v>5</v>
      </c>
      <c r="M2436" s="2" t="s">
        <v>13657</v>
      </c>
      <c r="N2436" s="2" t="s">
        <v>13658</v>
      </c>
      <c r="S2436" s="1" t="s">
        <v>67</v>
      </c>
      <c r="T2436" s="1" t="s">
        <v>5121</v>
      </c>
      <c r="AC2436" s="1">
        <v>4</v>
      </c>
      <c r="AD2436" s="1" t="s">
        <v>385</v>
      </c>
      <c r="AE2436" s="1" t="s">
        <v>9640</v>
      </c>
      <c r="AF2436" s="1" t="s">
        <v>71</v>
      </c>
      <c r="AG2436" s="1" t="s">
        <v>9052</v>
      </c>
    </row>
    <row r="2437" spans="1:72" ht="13.5" customHeight="1">
      <c r="A2437" s="3" t="str">
        <f>HYPERLINK("http://kyu.snu.ac.kr/sdhj/index.jsp?type=hj/GK14657_00IH_0001_0031.jpg","1777_각북면_31")</f>
        <v>1777_각북면_31</v>
      </c>
      <c r="B2437" s="2">
        <v>1777</v>
      </c>
      <c r="C2437" s="2" t="s">
        <v>12868</v>
      </c>
      <c r="D2437" s="2" t="s">
        <v>12865</v>
      </c>
      <c r="E2437" s="2">
        <v>2436</v>
      </c>
      <c r="F2437" s="1">
        <v>10</v>
      </c>
      <c r="G2437" s="1" t="s">
        <v>3838</v>
      </c>
      <c r="H2437" s="1" t="s">
        <v>7346</v>
      </c>
      <c r="I2437" s="1">
        <v>2</v>
      </c>
      <c r="L2437" s="1">
        <v>5</v>
      </c>
      <c r="M2437" s="2" t="s">
        <v>13657</v>
      </c>
      <c r="N2437" s="2" t="s">
        <v>13658</v>
      </c>
      <c r="T2437" s="1" t="s">
        <v>15262</v>
      </c>
      <c r="U2437" s="1" t="s">
        <v>109</v>
      </c>
      <c r="V2437" s="1" t="s">
        <v>7521</v>
      </c>
      <c r="Y2437" s="1" t="s">
        <v>113</v>
      </c>
      <c r="Z2437" s="1" t="s">
        <v>7749</v>
      </c>
      <c r="AC2437" s="1">
        <v>21</v>
      </c>
      <c r="AD2437" s="1" t="s">
        <v>243</v>
      </c>
      <c r="AE2437" s="1" t="s">
        <v>9633</v>
      </c>
    </row>
    <row r="2438" spans="1:72" ht="13.5" customHeight="1">
      <c r="A2438" s="3" t="str">
        <f>HYPERLINK("http://kyu.snu.ac.kr/sdhj/index.jsp?type=hj/GK14657_00IH_0001_0031.jpg","1777_각북면_31")</f>
        <v>1777_각북면_31</v>
      </c>
      <c r="B2438" s="2">
        <v>1777</v>
      </c>
      <c r="C2438" s="2" t="s">
        <v>12868</v>
      </c>
      <c r="D2438" s="2" t="s">
        <v>12865</v>
      </c>
      <c r="E2438" s="2">
        <v>2437</v>
      </c>
      <c r="F2438" s="1">
        <v>10</v>
      </c>
      <c r="G2438" s="1" t="s">
        <v>3838</v>
      </c>
      <c r="H2438" s="1" t="s">
        <v>7346</v>
      </c>
      <c r="I2438" s="1">
        <v>2</v>
      </c>
      <c r="L2438" s="1">
        <v>5</v>
      </c>
      <c r="M2438" s="2" t="s">
        <v>13657</v>
      </c>
      <c r="N2438" s="2" t="s">
        <v>13658</v>
      </c>
      <c r="T2438" s="1" t="s">
        <v>15262</v>
      </c>
      <c r="U2438" s="1" t="s">
        <v>109</v>
      </c>
      <c r="V2438" s="1" t="s">
        <v>7521</v>
      </c>
      <c r="Y2438" s="1" t="s">
        <v>3924</v>
      </c>
      <c r="Z2438" s="1" t="s">
        <v>8385</v>
      </c>
      <c r="AC2438" s="1">
        <v>25</v>
      </c>
      <c r="AD2438" s="1" t="s">
        <v>798</v>
      </c>
      <c r="AE2438" s="1" t="s">
        <v>9630</v>
      </c>
    </row>
    <row r="2439" spans="1:72" ht="13.5" customHeight="1">
      <c r="A2439" s="3" t="str">
        <f>HYPERLINK("http://kyu.snu.ac.kr/sdhj/index.jsp?type=hj/GK14657_00IH_0001_0031.jpg","1777_각북면_31")</f>
        <v>1777_각북면_31</v>
      </c>
      <c r="B2439" s="2">
        <v>1777</v>
      </c>
      <c r="C2439" s="2" t="s">
        <v>12868</v>
      </c>
      <c r="D2439" s="2" t="s">
        <v>12865</v>
      </c>
      <c r="E2439" s="2">
        <v>2438</v>
      </c>
      <c r="F2439" s="1">
        <v>10</v>
      </c>
      <c r="G2439" s="1" t="s">
        <v>3838</v>
      </c>
      <c r="H2439" s="1" t="s">
        <v>7346</v>
      </c>
      <c r="I2439" s="1">
        <v>3</v>
      </c>
      <c r="J2439" s="1" t="s">
        <v>3925</v>
      </c>
      <c r="K2439" s="1" t="s">
        <v>12941</v>
      </c>
      <c r="L2439" s="1">
        <v>1</v>
      </c>
      <c r="M2439" s="2" t="s">
        <v>13659</v>
      </c>
      <c r="N2439" s="2" t="s">
        <v>12941</v>
      </c>
      <c r="O2439" s="1" t="s">
        <v>6</v>
      </c>
      <c r="P2439" s="1" t="s">
        <v>7461</v>
      </c>
      <c r="T2439" s="1" t="s">
        <v>12957</v>
      </c>
      <c r="U2439" s="1" t="s">
        <v>174</v>
      </c>
      <c r="V2439" s="1" t="s">
        <v>7523</v>
      </c>
      <c r="W2439" s="1" t="s">
        <v>38</v>
      </c>
      <c r="X2439" s="1" t="s">
        <v>12968</v>
      </c>
      <c r="Y2439" s="1" t="s">
        <v>3926</v>
      </c>
      <c r="Z2439" s="1" t="s">
        <v>8586</v>
      </c>
      <c r="AC2439" s="1">
        <v>47</v>
      </c>
      <c r="AD2439" s="1" t="s">
        <v>364</v>
      </c>
      <c r="AE2439" s="1" t="s">
        <v>9634</v>
      </c>
      <c r="AJ2439" s="1" t="s">
        <v>17</v>
      </c>
      <c r="AK2439" s="1" t="s">
        <v>9765</v>
      </c>
      <c r="AL2439" s="1" t="s">
        <v>147</v>
      </c>
      <c r="AM2439" s="1" t="s">
        <v>9773</v>
      </c>
      <c r="AT2439" s="1" t="s">
        <v>79</v>
      </c>
      <c r="AU2439" s="1" t="s">
        <v>9844</v>
      </c>
      <c r="AV2439" s="1" t="s">
        <v>3927</v>
      </c>
      <c r="AW2439" s="1" t="s">
        <v>10315</v>
      </c>
      <c r="BG2439" s="1" t="s">
        <v>79</v>
      </c>
      <c r="BH2439" s="1" t="s">
        <v>9844</v>
      </c>
      <c r="BI2439" s="1" t="s">
        <v>3928</v>
      </c>
      <c r="BJ2439" s="1" t="s">
        <v>11072</v>
      </c>
      <c r="BK2439" s="1" t="s">
        <v>79</v>
      </c>
      <c r="BL2439" s="1" t="s">
        <v>9844</v>
      </c>
      <c r="BM2439" s="1" t="s">
        <v>3929</v>
      </c>
      <c r="BN2439" s="1" t="s">
        <v>9478</v>
      </c>
      <c r="BO2439" s="1" t="s">
        <v>79</v>
      </c>
      <c r="BP2439" s="1" t="s">
        <v>9844</v>
      </c>
      <c r="BQ2439" s="1" t="s">
        <v>3930</v>
      </c>
      <c r="BR2439" s="1" t="s">
        <v>12319</v>
      </c>
      <c r="BS2439" s="1" t="s">
        <v>2574</v>
      </c>
      <c r="BT2439" s="1" t="s">
        <v>9819</v>
      </c>
    </row>
    <row r="2440" spans="1:72" ht="13.5" customHeight="1">
      <c r="A2440" s="3" t="str">
        <f>HYPERLINK("http://kyu.snu.ac.kr/sdhj/index.jsp?type=hj/GK14657_00IH_0001_0031.jpg","1777_각북면_31")</f>
        <v>1777_각북면_31</v>
      </c>
      <c r="B2440" s="2">
        <v>1777</v>
      </c>
      <c r="C2440" s="2" t="s">
        <v>12868</v>
      </c>
      <c r="D2440" s="2" t="s">
        <v>12865</v>
      </c>
      <c r="E2440" s="2">
        <v>2439</v>
      </c>
      <c r="F2440" s="1">
        <v>10</v>
      </c>
      <c r="G2440" s="1" t="s">
        <v>3838</v>
      </c>
      <c r="H2440" s="1" t="s">
        <v>7346</v>
      </c>
      <c r="I2440" s="1">
        <v>3</v>
      </c>
      <c r="L2440" s="1">
        <v>1</v>
      </c>
      <c r="M2440" s="2" t="s">
        <v>13659</v>
      </c>
      <c r="N2440" s="2" t="s">
        <v>12941</v>
      </c>
      <c r="S2440" s="1" t="s">
        <v>47</v>
      </c>
      <c r="T2440" s="1" t="s">
        <v>179</v>
      </c>
      <c r="W2440" s="1" t="s">
        <v>475</v>
      </c>
      <c r="X2440" s="1" t="s">
        <v>7679</v>
      </c>
      <c r="Y2440" s="1" t="s">
        <v>10</v>
      </c>
      <c r="Z2440" s="1" t="s">
        <v>7691</v>
      </c>
      <c r="AC2440" s="1">
        <v>32</v>
      </c>
      <c r="AD2440" s="1" t="s">
        <v>137</v>
      </c>
      <c r="AE2440" s="1" t="s">
        <v>7603</v>
      </c>
      <c r="AJ2440" s="1" t="s">
        <v>17</v>
      </c>
      <c r="AK2440" s="1" t="s">
        <v>9765</v>
      </c>
      <c r="AL2440" s="1" t="s">
        <v>425</v>
      </c>
      <c r="AM2440" s="1" t="s">
        <v>9737</v>
      </c>
      <c r="AT2440" s="1" t="s">
        <v>543</v>
      </c>
      <c r="AU2440" s="1" t="s">
        <v>14531</v>
      </c>
      <c r="AV2440" s="1" t="s">
        <v>3746</v>
      </c>
      <c r="AW2440" s="1" t="s">
        <v>7806</v>
      </c>
      <c r="BG2440" s="1" t="s">
        <v>79</v>
      </c>
      <c r="BH2440" s="1" t="s">
        <v>9844</v>
      </c>
      <c r="BI2440" s="1" t="s">
        <v>3931</v>
      </c>
      <c r="BJ2440" s="1" t="s">
        <v>14563</v>
      </c>
      <c r="BK2440" s="1" t="s">
        <v>79</v>
      </c>
      <c r="BL2440" s="1" t="s">
        <v>9844</v>
      </c>
      <c r="BM2440" s="1" t="s">
        <v>3932</v>
      </c>
      <c r="BN2440" s="1" t="s">
        <v>10790</v>
      </c>
      <c r="BO2440" s="1" t="s">
        <v>79</v>
      </c>
      <c r="BP2440" s="1" t="s">
        <v>9844</v>
      </c>
      <c r="BQ2440" s="1" t="s">
        <v>3933</v>
      </c>
      <c r="BR2440" s="1" t="s">
        <v>12318</v>
      </c>
      <c r="BS2440" s="1" t="s">
        <v>129</v>
      </c>
      <c r="BT2440" s="1" t="s">
        <v>9723</v>
      </c>
    </row>
    <row r="2441" spans="1:72" ht="13.5" customHeight="1">
      <c r="A2441" s="3" t="str">
        <f>HYPERLINK("http://kyu.snu.ac.kr/sdhj/index.jsp?type=hj/GK14657_00IH_0001_0031.jpg","1777_각북면_31")</f>
        <v>1777_각북면_31</v>
      </c>
      <c r="B2441" s="2">
        <v>1777</v>
      </c>
      <c r="C2441" s="2" t="s">
        <v>12868</v>
      </c>
      <c r="D2441" s="2" t="s">
        <v>12865</v>
      </c>
      <c r="E2441" s="2">
        <v>2440</v>
      </c>
      <c r="F2441" s="1">
        <v>10</v>
      </c>
      <c r="G2441" s="1" t="s">
        <v>3838</v>
      </c>
      <c r="H2441" s="1" t="s">
        <v>7346</v>
      </c>
      <c r="I2441" s="1">
        <v>3</v>
      </c>
      <c r="L2441" s="1">
        <v>1</v>
      </c>
      <c r="M2441" s="2" t="s">
        <v>13659</v>
      </c>
      <c r="N2441" s="2" t="s">
        <v>12941</v>
      </c>
      <c r="T2441" s="1" t="s">
        <v>15262</v>
      </c>
      <c r="U2441" s="1" t="s">
        <v>109</v>
      </c>
      <c r="V2441" s="1" t="s">
        <v>7521</v>
      </c>
      <c r="Y2441" s="1" t="s">
        <v>113</v>
      </c>
      <c r="Z2441" s="1" t="s">
        <v>7749</v>
      </c>
      <c r="AC2441" s="1">
        <v>11</v>
      </c>
      <c r="AD2441" s="1" t="s">
        <v>69</v>
      </c>
      <c r="AE2441" s="1" t="s">
        <v>9646</v>
      </c>
    </row>
    <row r="2442" spans="1:72" ht="13.5" customHeight="1">
      <c r="A2442" s="3" t="str">
        <f>HYPERLINK("http://kyu.snu.ac.kr/sdhj/index.jsp?type=hj/GK14657_00IH_0001_0031.jpg","1777_각북면_31")</f>
        <v>1777_각북면_31</v>
      </c>
      <c r="B2442" s="2">
        <v>1777</v>
      </c>
      <c r="C2442" s="2" t="s">
        <v>12868</v>
      </c>
      <c r="D2442" s="2" t="s">
        <v>12865</v>
      </c>
      <c r="E2442" s="2">
        <v>2441</v>
      </c>
      <c r="F2442" s="1">
        <v>10</v>
      </c>
      <c r="G2442" s="1" t="s">
        <v>3838</v>
      </c>
      <c r="H2442" s="1" t="s">
        <v>7346</v>
      </c>
      <c r="I2442" s="1">
        <v>3</v>
      </c>
      <c r="L2442" s="1">
        <v>2</v>
      </c>
      <c r="M2442" s="2" t="s">
        <v>13660</v>
      </c>
      <c r="N2442" s="2" t="s">
        <v>13661</v>
      </c>
      <c r="T2442" s="1" t="s">
        <v>12957</v>
      </c>
      <c r="U2442" s="1" t="s">
        <v>174</v>
      </c>
      <c r="V2442" s="1" t="s">
        <v>7523</v>
      </c>
      <c r="W2442" s="1" t="s">
        <v>73</v>
      </c>
      <c r="X2442" s="1" t="s">
        <v>12958</v>
      </c>
      <c r="Y2442" s="1" t="s">
        <v>3934</v>
      </c>
      <c r="Z2442" s="1" t="s">
        <v>8913</v>
      </c>
      <c r="AC2442" s="1">
        <v>57</v>
      </c>
      <c r="AD2442" s="1" t="s">
        <v>366</v>
      </c>
      <c r="AE2442" s="1" t="s">
        <v>9626</v>
      </c>
      <c r="AJ2442" s="1" t="s">
        <v>17</v>
      </c>
      <c r="AK2442" s="1" t="s">
        <v>9765</v>
      </c>
      <c r="AL2442" s="1" t="s">
        <v>76</v>
      </c>
      <c r="AM2442" s="1" t="s">
        <v>14465</v>
      </c>
      <c r="AT2442" s="1" t="s">
        <v>79</v>
      </c>
      <c r="AU2442" s="1" t="s">
        <v>9844</v>
      </c>
      <c r="AV2442" s="1" t="s">
        <v>3935</v>
      </c>
      <c r="AW2442" s="1" t="s">
        <v>9975</v>
      </c>
      <c r="BG2442" s="1" t="s">
        <v>79</v>
      </c>
      <c r="BH2442" s="1" t="s">
        <v>9844</v>
      </c>
      <c r="BI2442" s="1" t="s">
        <v>3936</v>
      </c>
      <c r="BJ2442" s="1" t="s">
        <v>8037</v>
      </c>
      <c r="BK2442" s="1" t="s">
        <v>79</v>
      </c>
      <c r="BL2442" s="1" t="s">
        <v>9844</v>
      </c>
      <c r="BM2442" s="1" t="s">
        <v>3937</v>
      </c>
      <c r="BN2442" s="1" t="s">
        <v>10200</v>
      </c>
      <c r="BO2442" s="1" t="s">
        <v>79</v>
      </c>
      <c r="BP2442" s="1" t="s">
        <v>9844</v>
      </c>
      <c r="BQ2442" s="1" t="s">
        <v>3938</v>
      </c>
      <c r="BR2442" s="1" t="s">
        <v>11982</v>
      </c>
      <c r="BS2442" s="1" t="s">
        <v>50</v>
      </c>
      <c r="BT2442" s="1" t="s">
        <v>9712</v>
      </c>
    </row>
    <row r="2443" spans="1:72" ht="13.5" customHeight="1">
      <c r="A2443" s="3" t="str">
        <f>HYPERLINK("http://kyu.snu.ac.kr/sdhj/index.jsp?type=hj/GK14657_00IH_0001_0031.jpg","1777_각북면_31")</f>
        <v>1777_각북면_31</v>
      </c>
      <c r="B2443" s="2">
        <v>1777</v>
      </c>
      <c r="C2443" s="2" t="s">
        <v>12868</v>
      </c>
      <c r="D2443" s="2" t="s">
        <v>12865</v>
      </c>
      <c r="E2443" s="2">
        <v>2442</v>
      </c>
      <c r="F2443" s="1">
        <v>10</v>
      </c>
      <c r="G2443" s="1" t="s">
        <v>3838</v>
      </c>
      <c r="H2443" s="1" t="s">
        <v>7346</v>
      </c>
      <c r="I2443" s="1">
        <v>3</v>
      </c>
      <c r="L2443" s="1">
        <v>2</v>
      </c>
      <c r="M2443" s="2" t="s">
        <v>13660</v>
      </c>
      <c r="N2443" s="2" t="s">
        <v>13661</v>
      </c>
      <c r="S2443" s="1" t="s">
        <v>47</v>
      </c>
      <c r="T2443" s="1" t="s">
        <v>179</v>
      </c>
      <c r="W2443" s="1" t="s">
        <v>48</v>
      </c>
      <c r="X2443" s="1" t="s">
        <v>7670</v>
      </c>
      <c r="Y2443" s="1" t="s">
        <v>101</v>
      </c>
      <c r="Z2443" s="1" t="s">
        <v>7731</v>
      </c>
      <c r="AC2443" s="1">
        <v>55</v>
      </c>
      <c r="AD2443" s="1" t="s">
        <v>75</v>
      </c>
      <c r="AE2443" s="1" t="s">
        <v>9665</v>
      </c>
      <c r="AJ2443" s="1" t="s">
        <v>465</v>
      </c>
      <c r="AK2443" s="1" t="s">
        <v>9766</v>
      </c>
      <c r="AL2443" s="1" t="s">
        <v>50</v>
      </c>
      <c r="AM2443" s="1" t="s">
        <v>9712</v>
      </c>
      <c r="AT2443" s="1" t="s">
        <v>79</v>
      </c>
      <c r="AU2443" s="1" t="s">
        <v>9844</v>
      </c>
      <c r="AV2443" s="1" t="s">
        <v>714</v>
      </c>
      <c r="AW2443" s="1" t="s">
        <v>10314</v>
      </c>
      <c r="BG2443" s="1" t="s">
        <v>79</v>
      </c>
      <c r="BH2443" s="1" t="s">
        <v>9844</v>
      </c>
      <c r="BI2443" s="1" t="s">
        <v>3907</v>
      </c>
      <c r="BJ2443" s="1" t="s">
        <v>9889</v>
      </c>
      <c r="BK2443" s="1" t="s">
        <v>79</v>
      </c>
      <c r="BL2443" s="1" t="s">
        <v>9844</v>
      </c>
      <c r="BM2443" s="1" t="s">
        <v>3939</v>
      </c>
      <c r="BN2443" s="1" t="s">
        <v>9968</v>
      </c>
      <c r="BO2443" s="1" t="s">
        <v>79</v>
      </c>
      <c r="BP2443" s="1" t="s">
        <v>9844</v>
      </c>
      <c r="BQ2443" s="1" t="s">
        <v>3909</v>
      </c>
      <c r="BR2443" s="1" t="s">
        <v>12317</v>
      </c>
      <c r="BS2443" s="1" t="s">
        <v>263</v>
      </c>
      <c r="BT2443" s="1" t="s">
        <v>9775</v>
      </c>
    </row>
    <row r="2444" spans="1:72" ht="13.5" customHeight="1">
      <c r="A2444" s="3" t="str">
        <f>HYPERLINK("http://kyu.snu.ac.kr/sdhj/index.jsp?type=hj/GK14657_00IH_0001_0031.jpg","1777_각북면_31")</f>
        <v>1777_각북면_31</v>
      </c>
      <c r="B2444" s="2">
        <v>1777</v>
      </c>
      <c r="C2444" s="2" t="s">
        <v>12868</v>
      </c>
      <c r="D2444" s="2" t="s">
        <v>12865</v>
      </c>
      <c r="E2444" s="2">
        <v>2443</v>
      </c>
      <c r="F2444" s="1">
        <v>10</v>
      </c>
      <c r="G2444" s="1" t="s">
        <v>3838</v>
      </c>
      <c r="H2444" s="1" t="s">
        <v>7346</v>
      </c>
      <c r="I2444" s="1">
        <v>3</v>
      </c>
      <c r="L2444" s="1">
        <v>2</v>
      </c>
      <c r="M2444" s="2" t="s">
        <v>13660</v>
      </c>
      <c r="N2444" s="2" t="s">
        <v>13661</v>
      </c>
      <c r="S2444" s="1" t="s">
        <v>67</v>
      </c>
      <c r="T2444" s="1" t="s">
        <v>5121</v>
      </c>
      <c r="AF2444" s="1" t="s">
        <v>294</v>
      </c>
      <c r="AG2444" s="1" t="s">
        <v>9678</v>
      </c>
    </row>
    <row r="2445" spans="1:72" ht="13.5" customHeight="1">
      <c r="A2445" s="3" t="str">
        <f>HYPERLINK("http://kyu.snu.ac.kr/sdhj/index.jsp?type=hj/GK14657_00IH_0001_0031.jpg","1777_각북면_31")</f>
        <v>1777_각북면_31</v>
      </c>
      <c r="B2445" s="2">
        <v>1777</v>
      </c>
      <c r="C2445" s="2" t="s">
        <v>12868</v>
      </c>
      <c r="D2445" s="2" t="s">
        <v>12865</v>
      </c>
      <c r="E2445" s="2">
        <v>2444</v>
      </c>
      <c r="F2445" s="1">
        <v>10</v>
      </c>
      <c r="G2445" s="1" t="s">
        <v>3838</v>
      </c>
      <c r="H2445" s="1" t="s">
        <v>7346</v>
      </c>
      <c r="I2445" s="1">
        <v>3</v>
      </c>
      <c r="L2445" s="1">
        <v>2</v>
      </c>
      <c r="M2445" s="2" t="s">
        <v>13660</v>
      </c>
      <c r="N2445" s="2" t="s">
        <v>13661</v>
      </c>
      <c r="S2445" s="1" t="s">
        <v>67</v>
      </c>
      <c r="T2445" s="1" t="s">
        <v>5121</v>
      </c>
      <c r="AC2445" s="1">
        <v>5</v>
      </c>
      <c r="AD2445" s="1" t="s">
        <v>201</v>
      </c>
      <c r="AE2445" s="1" t="s">
        <v>9636</v>
      </c>
      <c r="AG2445" s="1" t="s">
        <v>9052</v>
      </c>
    </row>
    <row r="2446" spans="1:72" ht="13.5" customHeight="1">
      <c r="A2446" s="3" t="str">
        <f>HYPERLINK("http://kyu.snu.ac.kr/sdhj/index.jsp?type=hj/GK14657_00IH_0001_0031.jpg","1777_각북면_31")</f>
        <v>1777_각북면_31</v>
      </c>
      <c r="B2446" s="2">
        <v>1777</v>
      </c>
      <c r="C2446" s="2" t="s">
        <v>12868</v>
      </c>
      <c r="D2446" s="2" t="s">
        <v>12865</v>
      </c>
      <c r="E2446" s="2">
        <v>2445</v>
      </c>
      <c r="F2446" s="1">
        <v>10</v>
      </c>
      <c r="G2446" s="1" t="s">
        <v>3838</v>
      </c>
      <c r="H2446" s="1" t="s">
        <v>7346</v>
      </c>
      <c r="I2446" s="1">
        <v>3</v>
      </c>
      <c r="L2446" s="1">
        <v>2</v>
      </c>
      <c r="M2446" s="2" t="s">
        <v>13660</v>
      </c>
      <c r="N2446" s="2" t="s">
        <v>13661</v>
      </c>
      <c r="S2446" s="1" t="s">
        <v>57</v>
      </c>
      <c r="T2446" s="1" t="s">
        <v>7485</v>
      </c>
      <c r="U2446" s="1" t="s">
        <v>174</v>
      </c>
      <c r="V2446" s="1" t="s">
        <v>7523</v>
      </c>
      <c r="Y2446" s="1" t="s">
        <v>3940</v>
      </c>
      <c r="Z2446" s="1" t="s">
        <v>8912</v>
      </c>
      <c r="AC2446" s="1">
        <v>17</v>
      </c>
      <c r="AD2446" s="1" t="s">
        <v>68</v>
      </c>
      <c r="AE2446" s="1" t="s">
        <v>9623</v>
      </c>
      <c r="AF2446" s="1" t="s">
        <v>14374</v>
      </c>
      <c r="AG2446" s="1" t="s">
        <v>14349</v>
      </c>
    </row>
    <row r="2447" spans="1:72" ht="13.5" customHeight="1">
      <c r="A2447" s="3" t="str">
        <f>HYPERLINK("http://kyu.snu.ac.kr/sdhj/index.jsp?type=hj/GK14657_00IH_0001_0031.jpg","1777_각북면_31")</f>
        <v>1777_각북면_31</v>
      </c>
      <c r="B2447" s="2">
        <v>1777</v>
      </c>
      <c r="C2447" s="2" t="s">
        <v>12868</v>
      </c>
      <c r="D2447" s="2" t="s">
        <v>12865</v>
      </c>
      <c r="E2447" s="2">
        <v>2446</v>
      </c>
      <c r="F2447" s="1">
        <v>10</v>
      </c>
      <c r="G2447" s="1" t="s">
        <v>3838</v>
      </c>
      <c r="H2447" s="1" t="s">
        <v>7346</v>
      </c>
      <c r="I2447" s="1">
        <v>3</v>
      </c>
      <c r="L2447" s="1">
        <v>3</v>
      </c>
      <c r="M2447" s="2" t="s">
        <v>13662</v>
      </c>
      <c r="N2447" s="2" t="s">
        <v>13663</v>
      </c>
      <c r="T2447" s="1" t="s">
        <v>12957</v>
      </c>
      <c r="U2447" s="1" t="s">
        <v>314</v>
      </c>
      <c r="V2447" s="1" t="s">
        <v>7566</v>
      </c>
      <c r="W2447" s="1" t="s">
        <v>1208</v>
      </c>
      <c r="X2447" s="1" t="s">
        <v>7691</v>
      </c>
      <c r="Y2447" s="1" t="s">
        <v>3941</v>
      </c>
      <c r="Z2447" s="1" t="s">
        <v>8911</v>
      </c>
      <c r="AC2447" s="1">
        <v>55</v>
      </c>
      <c r="AD2447" s="1" t="s">
        <v>199</v>
      </c>
      <c r="AE2447" s="1" t="s">
        <v>7846</v>
      </c>
      <c r="AJ2447" s="1" t="s">
        <v>17</v>
      </c>
      <c r="AK2447" s="1" t="s">
        <v>9765</v>
      </c>
      <c r="AL2447" s="1" t="s">
        <v>183</v>
      </c>
      <c r="AM2447" s="1" t="s">
        <v>9710</v>
      </c>
      <c r="AT2447" s="1" t="s">
        <v>350</v>
      </c>
      <c r="AU2447" s="1" t="s">
        <v>9864</v>
      </c>
      <c r="AV2447" s="1" t="s">
        <v>3942</v>
      </c>
      <c r="AW2447" s="1" t="s">
        <v>10313</v>
      </c>
      <c r="BG2447" s="1" t="s">
        <v>3943</v>
      </c>
      <c r="BH2447" s="1" t="s">
        <v>14539</v>
      </c>
      <c r="BI2447" s="1" t="s">
        <v>3944</v>
      </c>
      <c r="BJ2447" s="1" t="s">
        <v>11071</v>
      </c>
      <c r="BK2447" s="1" t="s">
        <v>1233</v>
      </c>
      <c r="BL2447" s="1" t="s">
        <v>9862</v>
      </c>
      <c r="BM2447" s="1" t="s">
        <v>3945</v>
      </c>
      <c r="BN2447" s="1" t="s">
        <v>11665</v>
      </c>
      <c r="BO2447" s="1" t="s">
        <v>3946</v>
      </c>
      <c r="BP2447" s="1" t="s">
        <v>11894</v>
      </c>
      <c r="BQ2447" s="1" t="s">
        <v>3947</v>
      </c>
      <c r="BR2447" s="1" t="s">
        <v>15335</v>
      </c>
      <c r="BS2447" s="1" t="s">
        <v>3042</v>
      </c>
      <c r="BT2447" s="1" t="s">
        <v>8297</v>
      </c>
    </row>
    <row r="2448" spans="1:72" ht="13.5" customHeight="1">
      <c r="A2448" s="3" t="str">
        <f>HYPERLINK("http://kyu.snu.ac.kr/sdhj/index.jsp?type=hj/GK14657_00IH_0001_0031.jpg","1777_각북면_31")</f>
        <v>1777_각북면_31</v>
      </c>
      <c r="B2448" s="2">
        <v>1777</v>
      </c>
      <c r="C2448" s="2" t="s">
        <v>12868</v>
      </c>
      <c r="D2448" s="2" t="s">
        <v>12865</v>
      </c>
      <c r="E2448" s="2">
        <v>2447</v>
      </c>
      <c r="F2448" s="1">
        <v>10</v>
      </c>
      <c r="G2448" s="1" t="s">
        <v>3838</v>
      </c>
      <c r="H2448" s="1" t="s">
        <v>7346</v>
      </c>
      <c r="I2448" s="1">
        <v>3</v>
      </c>
      <c r="L2448" s="1">
        <v>3</v>
      </c>
      <c r="M2448" s="2" t="s">
        <v>13662</v>
      </c>
      <c r="N2448" s="2" t="s">
        <v>13663</v>
      </c>
      <c r="S2448" s="1" t="s">
        <v>47</v>
      </c>
      <c r="T2448" s="1" t="s">
        <v>179</v>
      </c>
      <c r="W2448" s="1" t="s">
        <v>38</v>
      </c>
      <c r="X2448" s="1" t="s">
        <v>12968</v>
      </c>
      <c r="Y2448" s="1" t="s">
        <v>101</v>
      </c>
      <c r="Z2448" s="1" t="s">
        <v>7731</v>
      </c>
      <c r="AC2448" s="1">
        <v>48</v>
      </c>
      <c r="AD2448" s="1" t="s">
        <v>334</v>
      </c>
      <c r="AE2448" s="1" t="s">
        <v>9662</v>
      </c>
      <c r="AJ2448" s="1" t="s">
        <v>465</v>
      </c>
      <c r="AK2448" s="1" t="s">
        <v>9766</v>
      </c>
      <c r="AL2448" s="1" t="s">
        <v>118</v>
      </c>
      <c r="AM2448" s="1" t="s">
        <v>9769</v>
      </c>
      <c r="AT2448" s="1" t="s">
        <v>174</v>
      </c>
      <c r="AU2448" s="1" t="s">
        <v>7523</v>
      </c>
      <c r="AV2448" s="1" t="s">
        <v>3948</v>
      </c>
      <c r="AW2448" s="1" t="s">
        <v>10312</v>
      </c>
      <c r="BG2448" s="1" t="s">
        <v>79</v>
      </c>
      <c r="BH2448" s="1" t="s">
        <v>9844</v>
      </c>
      <c r="BI2448" s="1" t="s">
        <v>3949</v>
      </c>
      <c r="BJ2448" s="1" t="s">
        <v>9609</v>
      </c>
      <c r="BK2448" s="1" t="s">
        <v>79</v>
      </c>
      <c r="BL2448" s="1" t="s">
        <v>9844</v>
      </c>
      <c r="BM2448" s="1" t="s">
        <v>3950</v>
      </c>
      <c r="BN2448" s="1" t="s">
        <v>11664</v>
      </c>
      <c r="BO2448" s="1" t="s">
        <v>79</v>
      </c>
      <c r="BP2448" s="1" t="s">
        <v>9844</v>
      </c>
      <c r="BQ2448" s="1" t="s">
        <v>3951</v>
      </c>
      <c r="BR2448" s="1" t="s">
        <v>14906</v>
      </c>
      <c r="BS2448" s="1" t="s">
        <v>76</v>
      </c>
      <c r="BT2448" s="1" t="s">
        <v>14465</v>
      </c>
    </row>
    <row r="2449" spans="1:72" ht="13.5" customHeight="1">
      <c r="A2449" s="3" t="str">
        <f>HYPERLINK("http://kyu.snu.ac.kr/sdhj/index.jsp?type=hj/GK14657_00IH_0001_0032.jpg","1777_각북면_32")</f>
        <v>1777_각북면_32</v>
      </c>
      <c r="B2449" s="2">
        <v>1777</v>
      </c>
      <c r="C2449" s="2" t="s">
        <v>12868</v>
      </c>
      <c r="D2449" s="2" t="s">
        <v>12865</v>
      </c>
      <c r="E2449" s="2">
        <v>2448</v>
      </c>
      <c r="F2449" s="1">
        <v>10</v>
      </c>
      <c r="G2449" s="1" t="s">
        <v>3838</v>
      </c>
      <c r="H2449" s="1" t="s">
        <v>7346</v>
      </c>
      <c r="I2449" s="1">
        <v>3</v>
      </c>
      <c r="L2449" s="1">
        <v>3</v>
      </c>
      <c r="M2449" s="2" t="s">
        <v>13662</v>
      </c>
      <c r="N2449" s="2" t="s">
        <v>13663</v>
      </c>
      <c r="S2449" s="1" t="s">
        <v>57</v>
      </c>
      <c r="T2449" s="1" t="s">
        <v>7485</v>
      </c>
      <c r="U2449" s="1" t="s">
        <v>174</v>
      </c>
      <c r="V2449" s="1" t="s">
        <v>7523</v>
      </c>
      <c r="Y2449" s="1" t="s">
        <v>15261</v>
      </c>
      <c r="Z2449" s="1" t="s">
        <v>12978</v>
      </c>
      <c r="AC2449" s="1">
        <v>31</v>
      </c>
      <c r="AD2449" s="1" t="s">
        <v>507</v>
      </c>
      <c r="AE2449" s="1" t="s">
        <v>9635</v>
      </c>
    </row>
    <row r="2450" spans="1:72" ht="13.5" customHeight="1">
      <c r="A2450" s="3" t="str">
        <f>HYPERLINK("http://kyu.snu.ac.kr/sdhj/index.jsp?type=hj/GK14657_00IH_0001_0032.jpg","1777_각북면_32")</f>
        <v>1777_각북면_32</v>
      </c>
      <c r="B2450" s="2">
        <v>1777</v>
      </c>
      <c r="C2450" s="2" t="s">
        <v>12868</v>
      </c>
      <c r="D2450" s="2" t="s">
        <v>12865</v>
      </c>
      <c r="E2450" s="2">
        <v>2449</v>
      </c>
      <c r="F2450" s="1">
        <v>10</v>
      </c>
      <c r="G2450" s="1" t="s">
        <v>3838</v>
      </c>
      <c r="H2450" s="1" t="s">
        <v>7346</v>
      </c>
      <c r="I2450" s="1">
        <v>3</v>
      </c>
      <c r="L2450" s="1">
        <v>3</v>
      </c>
      <c r="M2450" s="2" t="s">
        <v>13662</v>
      </c>
      <c r="N2450" s="2" t="s">
        <v>13663</v>
      </c>
      <c r="S2450" s="1" t="s">
        <v>57</v>
      </c>
      <c r="T2450" s="1" t="s">
        <v>7485</v>
      </c>
      <c r="U2450" s="1" t="s">
        <v>174</v>
      </c>
      <c r="V2450" s="1" t="s">
        <v>7523</v>
      </c>
      <c r="Y2450" s="1" t="s">
        <v>15468</v>
      </c>
      <c r="Z2450" s="1" t="s">
        <v>12979</v>
      </c>
      <c r="AC2450" s="1">
        <v>28</v>
      </c>
      <c r="AD2450" s="1" t="s">
        <v>66</v>
      </c>
      <c r="AE2450" s="1" t="s">
        <v>9631</v>
      </c>
    </row>
    <row r="2451" spans="1:72" ht="13.5" customHeight="1">
      <c r="A2451" s="3" t="str">
        <f>HYPERLINK("http://kyu.snu.ac.kr/sdhj/index.jsp?type=hj/GK14657_00IH_0001_0032.jpg","1777_각북면_32")</f>
        <v>1777_각북면_32</v>
      </c>
      <c r="B2451" s="2">
        <v>1777</v>
      </c>
      <c r="C2451" s="2" t="s">
        <v>12868</v>
      </c>
      <c r="D2451" s="2" t="s">
        <v>12865</v>
      </c>
      <c r="E2451" s="2">
        <v>2450</v>
      </c>
      <c r="F2451" s="1">
        <v>10</v>
      </c>
      <c r="G2451" s="1" t="s">
        <v>3838</v>
      </c>
      <c r="H2451" s="1" t="s">
        <v>7346</v>
      </c>
      <c r="I2451" s="1">
        <v>3</v>
      </c>
      <c r="L2451" s="1">
        <v>3</v>
      </c>
      <c r="M2451" s="2" t="s">
        <v>13662</v>
      </c>
      <c r="N2451" s="2" t="s">
        <v>13663</v>
      </c>
      <c r="T2451" s="1" t="s">
        <v>15262</v>
      </c>
      <c r="U2451" s="1" t="s">
        <v>138</v>
      </c>
      <c r="V2451" s="1" t="s">
        <v>7522</v>
      </c>
      <c r="Y2451" s="1" t="s">
        <v>1629</v>
      </c>
      <c r="Z2451" s="1" t="s">
        <v>15308</v>
      </c>
      <c r="AC2451" s="1">
        <v>77</v>
      </c>
      <c r="AD2451" s="1" t="s">
        <v>68</v>
      </c>
      <c r="AE2451" s="1" t="s">
        <v>9623</v>
      </c>
    </row>
    <row r="2452" spans="1:72" ht="13.5" customHeight="1">
      <c r="A2452" s="3" t="str">
        <f>HYPERLINK("http://kyu.snu.ac.kr/sdhj/index.jsp?type=hj/GK14657_00IH_0001_0032.jpg","1777_각북면_32")</f>
        <v>1777_각북면_32</v>
      </c>
      <c r="B2452" s="2">
        <v>1777</v>
      </c>
      <c r="C2452" s="2" t="s">
        <v>12868</v>
      </c>
      <c r="D2452" s="2" t="s">
        <v>12865</v>
      </c>
      <c r="E2452" s="2">
        <v>2451</v>
      </c>
      <c r="F2452" s="1">
        <v>10</v>
      </c>
      <c r="G2452" s="1" t="s">
        <v>3838</v>
      </c>
      <c r="H2452" s="1" t="s">
        <v>7346</v>
      </c>
      <c r="I2452" s="1">
        <v>3</v>
      </c>
      <c r="L2452" s="1">
        <v>3</v>
      </c>
      <c r="M2452" s="2" t="s">
        <v>13662</v>
      </c>
      <c r="N2452" s="2" t="s">
        <v>13663</v>
      </c>
      <c r="T2452" s="1" t="s">
        <v>15262</v>
      </c>
      <c r="U2452" s="1" t="s">
        <v>109</v>
      </c>
      <c r="V2452" s="1" t="s">
        <v>7521</v>
      </c>
      <c r="Y2452" s="1" t="s">
        <v>3952</v>
      </c>
      <c r="Z2452" s="1" t="s">
        <v>8910</v>
      </c>
      <c r="AC2452" s="1">
        <v>71</v>
      </c>
      <c r="AD2452" s="1" t="s">
        <v>69</v>
      </c>
      <c r="AE2452" s="1" t="s">
        <v>9646</v>
      </c>
    </row>
    <row r="2453" spans="1:72" ht="13.5" customHeight="1">
      <c r="A2453" s="3" t="str">
        <f>HYPERLINK("http://kyu.snu.ac.kr/sdhj/index.jsp?type=hj/GK14657_00IH_0001_0032.jpg","1777_각북면_32")</f>
        <v>1777_각북면_32</v>
      </c>
      <c r="B2453" s="2">
        <v>1777</v>
      </c>
      <c r="C2453" s="2" t="s">
        <v>12868</v>
      </c>
      <c r="D2453" s="2" t="s">
        <v>12865</v>
      </c>
      <c r="E2453" s="2">
        <v>2452</v>
      </c>
      <c r="F2453" s="1">
        <v>10</v>
      </c>
      <c r="G2453" s="1" t="s">
        <v>3838</v>
      </c>
      <c r="H2453" s="1" t="s">
        <v>7346</v>
      </c>
      <c r="I2453" s="1">
        <v>3</v>
      </c>
      <c r="L2453" s="1">
        <v>4</v>
      </c>
      <c r="M2453" s="2" t="s">
        <v>13664</v>
      </c>
      <c r="N2453" s="2" t="s">
        <v>13665</v>
      </c>
      <c r="T2453" s="1" t="s">
        <v>12957</v>
      </c>
      <c r="U2453" s="1" t="s">
        <v>174</v>
      </c>
      <c r="V2453" s="1" t="s">
        <v>7523</v>
      </c>
      <c r="W2453" s="1" t="s">
        <v>532</v>
      </c>
      <c r="X2453" s="1" t="s">
        <v>7715</v>
      </c>
      <c r="Y2453" s="1" t="s">
        <v>3953</v>
      </c>
      <c r="Z2453" s="1" t="s">
        <v>8909</v>
      </c>
      <c r="AC2453" s="1">
        <v>51</v>
      </c>
      <c r="AD2453" s="1" t="s">
        <v>502</v>
      </c>
      <c r="AE2453" s="1" t="s">
        <v>9621</v>
      </c>
      <c r="AJ2453" s="1" t="s">
        <v>17</v>
      </c>
      <c r="AK2453" s="1" t="s">
        <v>9765</v>
      </c>
      <c r="AL2453" s="1" t="s">
        <v>431</v>
      </c>
      <c r="AM2453" s="1" t="s">
        <v>9730</v>
      </c>
      <c r="AT2453" s="1" t="s">
        <v>79</v>
      </c>
      <c r="AU2453" s="1" t="s">
        <v>9844</v>
      </c>
      <c r="AV2453" s="1" t="s">
        <v>3954</v>
      </c>
      <c r="AW2453" s="1" t="s">
        <v>10304</v>
      </c>
      <c r="BG2453" s="1" t="s">
        <v>79</v>
      </c>
      <c r="BH2453" s="1" t="s">
        <v>9844</v>
      </c>
      <c r="BI2453" s="1" t="s">
        <v>3955</v>
      </c>
      <c r="BJ2453" s="1" t="s">
        <v>10799</v>
      </c>
      <c r="BK2453" s="1" t="s">
        <v>79</v>
      </c>
      <c r="BL2453" s="1" t="s">
        <v>9844</v>
      </c>
      <c r="BM2453" s="1" t="s">
        <v>80</v>
      </c>
      <c r="BN2453" s="1" t="s">
        <v>8808</v>
      </c>
      <c r="BO2453" s="1" t="s">
        <v>79</v>
      </c>
      <c r="BP2453" s="1" t="s">
        <v>9844</v>
      </c>
      <c r="BQ2453" s="1" t="s">
        <v>3956</v>
      </c>
      <c r="BR2453" s="1" t="s">
        <v>12307</v>
      </c>
      <c r="BS2453" s="1" t="s">
        <v>50</v>
      </c>
      <c r="BT2453" s="1" t="s">
        <v>9712</v>
      </c>
    </row>
    <row r="2454" spans="1:72" ht="13.5" customHeight="1">
      <c r="A2454" s="3" t="str">
        <f>HYPERLINK("http://kyu.snu.ac.kr/sdhj/index.jsp?type=hj/GK14657_00IH_0001_0032.jpg","1777_각북면_32")</f>
        <v>1777_각북면_32</v>
      </c>
      <c r="B2454" s="2">
        <v>1777</v>
      </c>
      <c r="C2454" s="2" t="s">
        <v>12868</v>
      </c>
      <c r="D2454" s="2" t="s">
        <v>12865</v>
      </c>
      <c r="E2454" s="2">
        <v>2453</v>
      </c>
      <c r="F2454" s="1">
        <v>10</v>
      </c>
      <c r="G2454" s="1" t="s">
        <v>3838</v>
      </c>
      <c r="H2454" s="1" t="s">
        <v>7346</v>
      </c>
      <c r="I2454" s="1">
        <v>3</v>
      </c>
      <c r="L2454" s="1">
        <v>4</v>
      </c>
      <c r="M2454" s="2" t="s">
        <v>13664</v>
      </c>
      <c r="N2454" s="2" t="s">
        <v>13665</v>
      </c>
      <c r="S2454" s="1" t="s">
        <v>47</v>
      </c>
      <c r="T2454" s="1" t="s">
        <v>179</v>
      </c>
      <c r="W2454" s="1" t="s">
        <v>38</v>
      </c>
      <c r="X2454" s="1" t="s">
        <v>12968</v>
      </c>
      <c r="Y2454" s="1" t="s">
        <v>101</v>
      </c>
      <c r="Z2454" s="1" t="s">
        <v>7731</v>
      </c>
      <c r="AC2454" s="1">
        <v>52</v>
      </c>
      <c r="AD2454" s="1" t="s">
        <v>83</v>
      </c>
      <c r="AE2454" s="1" t="s">
        <v>9666</v>
      </c>
      <c r="AJ2454" s="1" t="s">
        <v>465</v>
      </c>
      <c r="AK2454" s="1" t="s">
        <v>9766</v>
      </c>
      <c r="AL2454" s="1" t="s">
        <v>147</v>
      </c>
      <c r="AM2454" s="1" t="s">
        <v>9773</v>
      </c>
      <c r="AT2454" s="1" t="s">
        <v>79</v>
      </c>
      <c r="AU2454" s="1" t="s">
        <v>9844</v>
      </c>
      <c r="AV2454" s="1" t="s">
        <v>1307</v>
      </c>
      <c r="AW2454" s="1" t="s">
        <v>8179</v>
      </c>
      <c r="BG2454" s="1" t="s">
        <v>79</v>
      </c>
      <c r="BH2454" s="1" t="s">
        <v>9844</v>
      </c>
      <c r="BI2454" s="1" t="s">
        <v>3957</v>
      </c>
      <c r="BJ2454" s="1" t="s">
        <v>11070</v>
      </c>
      <c r="BK2454" s="1" t="s">
        <v>79</v>
      </c>
      <c r="BL2454" s="1" t="s">
        <v>9844</v>
      </c>
      <c r="BM2454" s="1" t="s">
        <v>284</v>
      </c>
      <c r="BN2454" s="1" t="s">
        <v>7732</v>
      </c>
      <c r="BO2454" s="1" t="s">
        <v>79</v>
      </c>
      <c r="BP2454" s="1" t="s">
        <v>9844</v>
      </c>
      <c r="BQ2454" s="1" t="s">
        <v>3958</v>
      </c>
      <c r="BR2454" s="1" t="s">
        <v>12316</v>
      </c>
      <c r="BS2454" s="1" t="s">
        <v>183</v>
      </c>
      <c r="BT2454" s="1" t="s">
        <v>9710</v>
      </c>
    </row>
    <row r="2455" spans="1:72" ht="13.5" customHeight="1">
      <c r="A2455" s="3" t="str">
        <f>HYPERLINK("http://kyu.snu.ac.kr/sdhj/index.jsp?type=hj/GK14657_00IH_0001_0032.jpg","1777_각북면_32")</f>
        <v>1777_각북면_32</v>
      </c>
      <c r="B2455" s="2">
        <v>1777</v>
      </c>
      <c r="C2455" s="2" t="s">
        <v>12868</v>
      </c>
      <c r="D2455" s="2" t="s">
        <v>12865</v>
      </c>
      <c r="E2455" s="2">
        <v>2454</v>
      </c>
      <c r="F2455" s="1">
        <v>10</v>
      </c>
      <c r="G2455" s="1" t="s">
        <v>3838</v>
      </c>
      <c r="H2455" s="1" t="s">
        <v>7346</v>
      </c>
      <c r="I2455" s="1">
        <v>3</v>
      </c>
      <c r="L2455" s="1">
        <v>4</v>
      </c>
      <c r="M2455" s="2" t="s">
        <v>13664</v>
      </c>
      <c r="N2455" s="2" t="s">
        <v>13665</v>
      </c>
      <c r="T2455" s="1" t="s">
        <v>15262</v>
      </c>
      <c r="U2455" s="1" t="s">
        <v>109</v>
      </c>
      <c r="V2455" s="1" t="s">
        <v>7521</v>
      </c>
      <c r="Y2455" s="1" t="s">
        <v>3959</v>
      </c>
      <c r="Z2455" s="1" t="s">
        <v>8908</v>
      </c>
      <c r="AC2455" s="1">
        <v>21</v>
      </c>
      <c r="AD2455" s="1" t="s">
        <v>243</v>
      </c>
      <c r="AE2455" s="1" t="s">
        <v>9633</v>
      </c>
    </row>
    <row r="2456" spans="1:72" ht="13.5" customHeight="1">
      <c r="A2456" s="3" t="str">
        <f>HYPERLINK("http://kyu.snu.ac.kr/sdhj/index.jsp?type=hj/GK14657_00IH_0001_0032.jpg","1777_각북면_32")</f>
        <v>1777_각북면_32</v>
      </c>
      <c r="B2456" s="2">
        <v>1777</v>
      </c>
      <c r="C2456" s="2" t="s">
        <v>12868</v>
      </c>
      <c r="D2456" s="2" t="s">
        <v>12865</v>
      </c>
      <c r="E2456" s="2">
        <v>2455</v>
      </c>
      <c r="F2456" s="1">
        <v>11</v>
      </c>
      <c r="G2456" s="1" t="s">
        <v>3960</v>
      </c>
      <c r="H2456" s="1" t="s">
        <v>12874</v>
      </c>
      <c r="I2456" s="1">
        <v>1</v>
      </c>
      <c r="J2456" s="1" t="s">
        <v>3961</v>
      </c>
      <c r="K2456" s="1" t="s">
        <v>7414</v>
      </c>
      <c r="L2456" s="1">
        <v>1</v>
      </c>
      <c r="M2456" s="2" t="s">
        <v>13666</v>
      </c>
      <c r="N2456" s="2" t="s">
        <v>13667</v>
      </c>
      <c r="T2456" s="1" t="s">
        <v>12957</v>
      </c>
      <c r="U2456" s="1" t="s">
        <v>174</v>
      </c>
      <c r="V2456" s="1" t="s">
        <v>7523</v>
      </c>
      <c r="W2456" s="1" t="s">
        <v>532</v>
      </c>
      <c r="X2456" s="1" t="s">
        <v>7715</v>
      </c>
      <c r="Y2456" s="1" t="s">
        <v>3962</v>
      </c>
      <c r="Z2456" s="1" t="s">
        <v>8907</v>
      </c>
      <c r="AC2456" s="1">
        <v>48</v>
      </c>
      <c r="AD2456" s="1" t="s">
        <v>334</v>
      </c>
      <c r="AE2456" s="1" t="s">
        <v>9662</v>
      </c>
      <c r="AJ2456" s="1" t="s">
        <v>17</v>
      </c>
      <c r="AK2456" s="1" t="s">
        <v>9765</v>
      </c>
      <c r="AL2456" s="1" t="s">
        <v>431</v>
      </c>
      <c r="AM2456" s="1" t="s">
        <v>9730</v>
      </c>
      <c r="AT2456" s="1" t="s">
        <v>79</v>
      </c>
      <c r="AU2456" s="1" t="s">
        <v>9844</v>
      </c>
      <c r="AV2456" s="1" t="s">
        <v>3954</v>
      </c>
      <c r="AW2456" s="1" t="s">
        <v>10304</v>
      </c>
      <c r="BG2456" s="1" t="s">
        <v>79</v>
      </c>
      <c r="BH2456" s="1" t="s">
        <v>9844</v>
      </c>
      <c r="BI2456" s="1" t="s">
        <v>3955</v>
      </c>
      <c r="BJ2456" s="1" t="s">
        <v>10799</v>
      </c>
      <c r="BK2456" s="1" t="s">
        <v>79</v>
      </c>
      <c r="BL2456" s="1" t="s">
        <v>9844</v>
      </c>
      <c r="BM2456" s="1" t="s">
        <v>80</v>
      </c>
      <c r="BN2456" s="1" t="s">
        <v>8808</v>
      </c>
      <c r="BO2456" s="1" t="s">
        <v>79</v>
      </c>
      <c r="BP2456" s="1" t="s">
        <v>9844</v>
      </c>
      <c r="BQ2456" s="1" t="s">
        <v>3956</v>
      </c>
      <c r="BR2456" s="1" t="s">
        <v>12307</v>
      </c>
      <c r="BS2456" s="1" t="s">
        <v>50</v>
      </c>
      <c r="BT2456" s="1" t="s">
        <v>9712</v>
      </c>
    </row>
    <row r="2457" spans="1:72" ht="13.5" customHeight="1">
      <c r="A2457" s="3" t="str">
        <f>HYPERLINK("http://kyu.snu.ac.kr/sdhj/index.jsp?type=hj/GK14657_00IH_0001_0032.jpg","1777_각북면_32")</f>
        <v>1777_각북면_32</v>
      </c>
      <c r="B2457" s="2">
        <v>1777</v>
      </c>
      <c r="C2457" s="2" t="s">
        <v>12868</v>
      </c>
      <c r="D2457" s="2" t="s">
        <v>12865</v>
      </c>
      <c r="E2457" s="2">
        <v>2456</v>
      </c>
      <c r="F2457" s="1">
        <v>11</v>
      </c>
      <c r="G2457" s="1" t="s">
        <v>3960</v>
      </c>
      <c r="H2457" s="1" t="s">
        <v>12873</v>
      </c>
      <c r="I2457" s="1">
        <v>1</v>
      </c>
      <c r="L2457" s="1">
        <v>1</v>
      </c>
      <c r="M2457" s="2" t="s">
        <v>13666</v>
      </c>
      <c r="N2457" s="2" t="s">
        <v>13667</v>
      </c>
      <c r="S2457" s="1" t="s">
        <v>47</v>
      </c>
      <c r="T2457" s="1" t="s">
        <v>179</v>
      </c>
      <c r="W2457" s="1" t="s">
        <v>3041</v>
      </c>
      <c r="X2457" s="1" t="s">
        <v>12966</v>
      </c>
      <c r="Y2457" s="1" t="s">
        <v>101</v>
      </c>
      <c r="Z2457" s="1" t="s">
        <v>7731</v>
      </c>
      <c r="AC2457" s="1">
        <v>45</v>
      </c>
      <c r="AD2457" s="1" t="s">
        <v>306</v>
      </c>
      <c r="AE2457" s="1" t="s">
        <v>9664</v>
      </c>
      <c r="AJ2457" s="1" t="s">
        <v>465</v>
      </c>
      <c r="AK2457" s="1" t="s">
        <v>9766</v>
      </c>
      <c r="AL2457" s="1" t="s">
        <v>3042</v>
      </c>
      <c r="AM2457" s="1" t="s">
        <v>8297</v>
      </c>
      <c r="AT2457" s="1" t="s">
        <v>79</v>
      </c>
      <c r="AU2457" s="1" t="s">
        <v>9844</v>
      </c>
      <c r="AV2457" s="1" t="s">
        <v>3963</v>
      </c>
      <c r="AW2457" s="1" t="s">
        <v>7780</v>
      </c>
      <c r="BG2457" s="1" t="s">
        <v>79</v>
      </c>
      <c r="BH2457" s="1" t="s">
        <v>9844</v>
      </c>
      <c r="BI2457" s="1" t="s">
        <v>3964</v>
      </c>
      <c r="BJ2457" s="1" t="s">
        <v>11048</v>
      </c>
      <c r="BK2457" s="1" t="s">
        <v>79</v>
      </c>
      <c r="BL2457" s="1" t="s">
        <v>9844</v>
      </c>
      <c r="BM2457" s="1" t="s">
        <v>2644</v>
      </c>
      <c r="BN2457" s="1" t="s">
        <v>11045</v>
      </c>
      <c r="BO2457" s="1" t="s">
        <v>79</v>
      </c>
      <c r="BP2457" s="1" t="s">
        <v>9844</v>
      </c>
      <c r="BQ2457" s="1" t="s">
        <v>3965</v>
      </c>
      <c r="BR2457" s="1" t="s">
        <v>12291</v>
      </c>
      <c r="BS2457" s="1" t="s">
        <v>205</v>
      </c>
      <c r="BT2457" s="1" t="s">
        <v>9777</v>
      </c>
    </row>
    <row r="2458" spans="1:72" ht="13.5" customHeight="1">
      <c r="A2458" s="3" t="str">
        <f>HYPERLINK("http://kyu.snu.ac.kr/sdhj/index.jsp?type=hj/GK14657_00IH_0001_0032.jpg","1777_각북면_32")</f>
        <v>1777_각북면_32</v>
      </c>
      <c r="B2458" s="2">
        <v>1777</v>
      </c>
      <c r="C2458" s="2" t="s">
        <v>12868</v>
      </c>
      <c r="D2458" s="2" t="s">
        <v>12865</v>
      </c>
      <c r="E2458" s="2">
        <v>2457</v>
      </c>
      <c r="F2458" s="1">
        <v>11</v>
      </c>
      <c r="G2458" s="1" t="s">
        <v>3960</v>
      </c>
      <c r="H2458" s="1" t="s">
        <v>12873</v>
      </c>
      <c r="I2458" s="1">
        <v>1</v>
      </c>
      <c r="L2458" s="1">
        <v>1</v>
      </c>
      <c r="M2458" s="2" t="s">
        <v>13666</v>
      </c>
      <c r="N2458" s="2" t="s">
        <v>13667</v>
      </c>
      <c r="S2458" s="1" t="s">
        <v>57</v>
      </c>
      <c r="T2458" s="1" t="s">
        <v>7485</v>
      </c>
      <c r="U2458" s="1" t="s">
        <v>174</v>
      </c>
      <c r="V2458" s="1" t="s">
        <v>7523</v>
      </c>
      <c r="Y2458" s="1" t="s">
        <v>3966</v>
      </c>
      <c r="Z2458" s="1" t="s">
        <v>8906</v>
      </c>
      <c r="AC2458" s="1">
        <v>21</v>
      </c>
      <c r="AD2458" s="1" t="s">
        <v>243</v>
      </c>
      <c r="AE2458" s="1" t="s">
        <v>9633</v>
      </c>
    </row>
    <row r="2459" spans="1:72" ht="13.5" customHeight="1">
      <c r="A2459" s="3" t="str">
        <f>HYPERLINK("http://kyu.snu.ac.kr/sdhj/index.jsp?type=hj/GK14657_00IH_0001_0032.jpg","1777_각북면_32")</f>
        <v>1777_각북면_32</v>
      </c>
      <c r="B2459" s="2">
        <v>1777</v>
      </c>
      <c r="C2459" s="2" t="s">
        <v>12868</v>
      </c>
      <c r="D2459" s="2" t="s">
        <v>12865</v>
      </c>
      <c r="E2459" s="2">
        <v>2458</v>
      </c>
      <c r="F2459" s="1">
        <v>11</v>
      </c>
      <c r="G2459" s="1" t="s">
        <v>3960</v>
      </c>
      <c r="H2459" s="1" t="s">
        <v>12873</v>
      </c>
      <c r="I2459" s="1">
        <v>1</v>
      </c>
      <c r="L2459" s="1">
        <v>1</v>
      </c>
      <c r="M2459" s="2" t="s">
        <v>13666</v>
      </c>
      <c r="N2459" s="2" t="s">
        <v>13667</v>
      </c>
      <c r="S2459" s="1" t="s">
        <v>64</v>
      </c>
      <c r="T2459" s="1" t="s">
        <v>4015</v>
      </c>
      <c r="W2459" s="1" t="s">
        <v>73</v>
      </c>
      <c r="X2459" s="1" t="s">
        <v>12958</v>
      </c>
      <c r="Y2459" s="1" t="s">
        <v>101</v>
      </c>
      <c r="Z2459" s="1" t="s">
        <v>7731</v>
      </c>
      <c r="AC2459" s="1">
        <v>22</v>
      </c>
      <c r="AD2459" s="1" t="s">
        <v>581</v>
      </c>
      <c r="AE2459" s="1" t="s">
        <v>9637</v>
      </c>
      <c r="AF2459" s="1" t="s">
        <v>71</v>
      </c>
      <c r="AG2459" s="1" t="s">
        <v>9052</v>
      </c>
    </row>
    <row r="2460" spans="1:72" ht="13.5" customHeight="1">
      <c r="A2460" s="3" t="str">
        <f>HYPERLINK("http://kyu.snu.ac.kr/sdhj/index.jsp?type=hj/GK14657_00IH_0001_0032.jpg","1777_각북면_32")</f>
        <v>1777_각북면_32</v>
      </c>
      <c r="B2460" s="2">
        <v>1777</v>
      </c>
      <c r="C2460" s="2" t="s">
        <v>12868</v>
      </c>
      <c r="D2460" s="2" t="s">
        <v>12865</v>
      </c>
      <c r="E2460" s="2">
        <v>2459</v>
      </c>
      <c r="F2460" s="1">
        <v>11</v>
      </c>
      <c r="G2460" s="1" t="s">
        <v>3960</v>
      </c>
      <c r="H2460" s="1" t="s">
        <v>12873</v>
      </c>
      <c r="I2460" s="1">
        <v>1</v>
      </c>
      <c r="L2460" s="1">
        <v>1</v>
      </c>
      <c r="M2460" s="2" t="s">
        <v>13666</v>
      </c>
      <c r="N2460" s="2" t="s">
        <v>13667</v>
      </c>
      <c r="T2460" s="1" t="s">
        <v>15262</v>
      </c>
      <c r="U2460" s="1" t="s">
        <v>138</v>
      </c>
      <c r="V2460" s="1" t="s">
        <v>7522</v>
      </c>
      <c r="Y2460" s="1" t="s">
        <v>3967</v>
      </c>
      <c r="Z2460" s="1" t="s">
        <v>8905</v>
      </c>
      <c r="AC2460" s="1">
        <v>85</v>
      </c>
      <c r="AD2460" s="1" t="s">
        <v>143</v>
      </c>
      <c r="AE2460" s="1" t="s">
        <v>9655</v>
      </c>
    </row>
    <row r="2461" spans="1:72" ht="13.5" customHeight="1">
      <c r="A2461" s="3" t="str">
        <f>HYPERLINK("http://kyu.snu.ac.kr/sdhj/index.jsp?type=hj/GK14657_00IH_0001_0032.jpg","1777_각북면_32")</f>
        <v>1777_각북면_32</v>
      </c>
      <c r="B2461" s="2">
        <v>1777</v>
      </c>
      <c r="C2461" s="2" t="s">
        <v>12868</v>
      </c>
      <c r="D2461" s="2" t="s">
        <v>12865</v>
      </c>
      <c r="E2461" s="2">
        <v>2460</v>
      </c>
      <c r="F2461" s="1">
        <v>11</v>
      </c>
      <c r="G2461" s="1" t="s">
        <v>3960</v>
      </c>
      <c r="H2461" s="1" t="s">
        <v>12873</v>
      </c>
      <c r="I2461" s="1">
        <v>1</v>
      </c>
      <c r="L2461" s="1">
        <v>2</v>
      </c>
      <c r="M2461" s="2" t="s">
        <v>13668</v>
      </c>
      <c r="N2461" s="2" t="s">
        <v>13669</v>
      </c>
      <c r="T2461" s="1" t="s">
        <v>12957</v>
      </c>
      <c r="U2461" s="1" t="s">
        <v>174</v>
      </c>
      <c r="V2461" s="1" t="s">
        <v>7523</v>
      </c>
      <c r="W2461" s="1" t="s">
        <v>791</v>
      </c>
      <c r="X2461" s="1" t="s">
        <v>7510</v>
      </c>
      <c r="Y2461" s="1" t="s">
        <v>3968</v>
      </c>
      <c r="Z2461" s="1" t="s">
        <v>8904</v>
      </c>
      <c r="AC2461" s="1">
        <v>35</v>
      </c>
      <c r="AD2461" s="1" t="s">
        <v>291</v>
      </c>
      <c r="AE2461" s="1" t="s">
        <v>9641</v>
      </c>
      <c r="AJ2461" s="1" t="s">
        <v>17</v>
      </c>
      <c r="AK2461" s="1" t="s">
        <v>9765</v>
      </c>
      <c r="AL2461" s="1" t="s">
        <v>576</v>
      </c>
      <c r="AM2461" s="1" t="s">
        <v>9767</v>
      </c>
      <c r="AT2461" s="1" t="s">
        <v>79</v>
      </c>
      <c r="AU2461" s="1" t="s">
        <v>9844</v>
      </c>
      <c r="AV2461" s="1" t="s">
        <v>727</v>
      </c>
      <c r="AW2461" s="1" t="s">
        <v>10311</v>
      </c>
      <c r="BG2461" s="1" t="s">
        <v>79</v>
      </c>
      <c r="BH2461" s="1" t="s">
        <v>9844</v>
      </c>
      <c r="BI2461" s="1" t="s">
        <v>3969</v>
      </c>
      <c r="BJ2461" s="1" t="s">
        <v>11069</v>
      </c>
      <c r="BK2461" s="1" t="s">
        <v>79</v>
      </c>
      <c r="BL2461" s="1" t="s">
        <v>9844</v>
      </c>
      <c r="BM2461" s="1" t="s">
        <v>3970</v>
      </c>
      <c r="BN2461" s="1" t="s">
        <v>11663</v>
      </c>
      <c r="BO2461" s="1" t="s">
        <v>79</v>
      </c>
      <c r="BP2461" s="1" t="s">
        <v>9844</v>
      </c>
      <c r="BQ2461" s="1" t="s">
        <v>3971</v>
      </c>
      <c r="BR2461" s="1" t="s">
        <v>12315</v>
      </c>
      <c r="BS2461" s="1" t="s">
        <v>2987</v>
      </c>
      <c r="BT2461" s="1" t="s">
        <v>9783</v>
      </c>
    </row>
    <row r="2462" spans="1:72" ht="13.5" customHeight="1">
      <c r="A2462" s="3" t="str">
        <f>HYPERLINK("http://kyu.snu.ac.kr/sdhj/index.jsp?type=hj/GK14657_00IH_0001_0032.jpg","1777_각북면_32")</f>
        <v>1777_각북면_32</v>
      </c>
      <c r="B2462" s="2">
        <v>1777</v>
      </c>
      <c r="C2462" s="2" t="s">
        <v>12868</v>
      </c>
      <c r="D2462" s="2" t="s">
        <v>12865</v>
      </c>
      <c r="E2462" s="2">
        <v>2461</v>
      </c>
      <c r="F2462" s="1">
        <v>11</v>
      </c>
      <c r="G2462" s="1" t="s">
        <v>3960</v>
      </c>
      <c r="H2462" s="1" t="s">
        <v>12873</v>
      </c>
      <c r="I2462" s="1">
        <v>1</v>
      </c>
      <c r="L2462" s="1">
        <v>2</v>
      </c>
      <c r="M2462" s="2" t="s">
        <v>13668</v>
      </c>
      <c r="N2462" s="2" t="s">
        <v>13669</v>
      </c>
      <c r="S2462" s="1" t="s">
        <v>47</v>
      </c>
      <c r="T2462" s="1" t="s">
        <v>179</v>
      </c>
      <c r="W2462" s="1" t="s">
        <v>1105</v>
      </c>
      <c r="X2462" s="1" t="s">
        <v>7676</v>
      </c>
      <c r="Y2462" s="1" t="s">
        <v>101</v>
      </c>
      <c r="Z2462" s="1" t="s">
        <v>7731</v>
      </c>
      <c r="AC2462" s="1">
        <v>39</v>
      </c>
      <c r="AD2462" s="1" t="s">
        <v>995</v>
      </c>
      <c r="AE2462" s="1" t="s">
        <v>9643</v>
      </c>
      <c r="AJ2462" s="1" t="s">
        <v>465</v>
      </c>
      <c r="AK2462" s="1" t="s">
        <v>9766</v>
      </c>
      <c r="AL2462" s="1" t="s">
        <v>3972</v>
      </c>
      <c r="AM2462" s="1" t="s">
        <v>9812</v>
      </c>
      <c r="AT2462" s="1" t="s">
        <v>79</v>
      </c>
      <c r="AU2462" s="1" t="s">
        <v>9844</v>
      </c>
      <c r="AV2462" s="1" t="s">
        <v>347</v>
      </c>
      <c r="AW2462" s="1" t="s">
        <v>7730</v>
      </c>
      <c r="BG2462" s="1" t="s">
        <v>79</v>
      </c>
      <c r="BH2462" s="1" t="s">
        <v>9844</v>
      </c>
      <c r="BI2462" s="1" t="s">
        <v>3973</v>
      </c>
      <c r="BJ2462" s="1" t="s">
        <v>9981</v>
      </c>
      <c r="BK2462" s="1" t="s">
        <v>79</v>
      </c>
      <c r="BL2462" s="1" t="s">
        <v>9844</v>
      </c>
      <c r="BM2462" s="1" t="s">
        <v>3974</v>
      </c>
      <c r="BN2462" s="1" t="s">
        <v>11662</v>
      </c>
      <c r="BO2462" s="1" t="s">
        <v>79</v>
      </c>
      <c r="BP2462" s="1" t="s">
        <v>9844</v>
      </c>
      <c r="BQ2462" s="1" t="s">
        <v>3975</v>
      </c>
      <c r="BR2462" s="1" t="s">
        <v>12314</v>
      </c>
      <c r="BS2462" s="1" t="s">
        <v>237</v>
      </c>
      <c r="BT2462" s="1" t="s">
        <v>9715</v>
      </c>
    </row>
    <row r="2463" spans="1:72" ht="13.5" customHeight="1">
      <c r="A2463" s="3" t="str">
        <f>HYPERLINK("http://kyu.snu.ac.kr/sdhj/index.jsp?type=hj/GK14657_00IH_0001_0032.jpg","1777_각북면_32")</f>
        <v>1777_각북면_32</v>
      </c>
      <c r="B2463" s="2">
        <v>1777</v>
      </c>
      <c r="C2463" s="2" t="s">
        <v>12868</v>
      </c>
      <c r="D2463" s="2" t="s">
        <v>12865</v>
      </c>
      <c r="E2463" s="2">
        <v>2462</v>
      </c>
      <c r="F2463" s="1">
        <v>11</v>
      </c>
      <c r="G2463" s="1" t="s">
        <v>3960</v>
      </c>
      <c r="H2463" s="1" t="s">
        <v>12873</v>
      </c>
      <c r="I2463" s="1">
        <v>1</v>
      </c>
      <c r="L2463" s="1">
        <v>2</v>
      </c>
      <c r="M2463" s="2" t="s">
        <v>13668</v>
      </c>
      <c r="N2463" s="2" t="s">
        <v>13669</v>
      </c>
      <c r="S2463" s="1" t="s">
        <v>130</v>
      </c>
      <c r="T2463" s="1" t="s">
        <v>7487</v>
      </c>
      <c r="W2463" s="1" t="s">
        <v>2891</v>
      </c>
      <c r="X2463" s="1" t="s">
        <v>7693</v>
      </c>
      <c r="Y2463" s="1" t="s">
        <v>101</v>
      </c>
      <c r="Z2463" s="1" t="s">
        <v>7731</v>
      </c>
      <c r="AC2463" s="1">
        <v>64</v>
      </c>
      <c r="AD2463" s="1" t="s">
        <v>385</v>
      </c>
      <c r="AE2463" s="1" t="s">
        <v>9640</v>
      </c>
    </row>
    <row r="2464" spans="1:72" ht="13.5" customHeight="1">
      <c r="A2464" s="3" t="str">
        <f>HYPERLINK("http://kyu.snu.ac.kr/sdhj/index.jsp?type=hj/GK14657_00IH_0001_0032.jpg","1777_각북면_32")</f>
        <v>1777_각북면_32</v>
      </c>
      <c r="B2464" s="2">
        <v>1777</v>
      </c>
      <c r="C2464" s="2" t="s">
        <v>12868</v>
      </c>
      <c r="D2464" s="2" t="s">
        <v>12865</v>
      </c>
      <c r="E2464" s="2">
        <v>2463</v>
      </c>
      <c r="F2464" s="1">
        <v>11</v>
      </c>
      <c r="G2464" s="1" t="s">
        <v>3960</v>
      </c>
      <c r="H2464" s="1" t="s">
        <v>12873</v>
      </c>
      <c r="I2464" s="1">
        <v>1</v>
      </c>
      <c r="L2464" s="1">
        <v>2</v>
      </c>
      <c r="M2464" s="2" t="s">
        <v>13668</v>
      </c>
      <c r="N2464" s="2" t="s">
        <v>13669</v>
      </c>
      <c r="S2464" s="1" t="s">
        <v>217</v>
      </c>
      <c r="T2464" s="1" t="s">
        <v>7491</v>
      </c>
      <c r="U2464" s="1" t="s">
        <v>174</v>
      </c>
      <c r="V2464" s="1" t="s">
        <v>7523</v>
      </c>
      <c r="Y2464" s="1" t="s">
        <v>3976</v>
      </c>
      <c r="Z2464" s="1" t="s">
        <v>8903</v>
      </c>
      <c r="AC2464" s="1">
        <v>32</v>
      </c>
      <c r="AD2464" s="1" t="s">
        <v>137</v>
      </c>
      <c r="AE2464" s="1" t="s">
        <v>7603</v>
      </c>
    </row>
    <row r="2465" spans="1:72" ht="13.5" customHeight="1">
      <c r="A2465" s="3" t="str">
        <f>HYPERLINK("http://kyu.snu.ac.kr/sdhj/index.jsp?type=hj/GK14657_00IH_0001_0032.jpg","1777_각북면_32")</f>
        <v>1777_각북면_32</v>
      </c>
      <c r="B2465" s="2">
        <v>1777</v>
      </c>
      <c r="C2465" s="2" t="s">
        <v>12868</v>
      </c>
      <c r="D2465" s="2" t="s">
        <v>12865</v>
      </c>
      <c r="E2465" s="2">
        <v>2464</v>
      </c>
      <c r="F2465" s="1">
        <v>11</v>
      </c>
      <c r="G2465" s="1" t="s">
        <v>3960</v>
      </c>
      <c r="H2465" s="1" t="s">
        <v>12873</v>
      </c>
      <c r="I2465" s="1">
        <v>1</v>
      </c>
      <c r="L2465" s="1">
        <v>2</v>
      </c>
      <c r="M2465" s="2" t="s">
        <v>13668</v>
      </c>
      <c r="N2465" s="2" t="s">
        <v>13669</v>
      </c>
      <c r="T2465" s="1" t="s">
        <v>15262</v>
      </c>
      <c r="U2465" s="1" t="s">
        <v>138</v>
      </c>
      <c r="V2465" s="1" t="s">
        <v>7522</v>
      </c>
      <c r="Y2465" s="1" t="s">
        <v>1653</v>
      </c>
      <c r="Z2465" s="1" t="s">
        <v>7922</v>
      </c>
      <c r="AG2465" s="1" t="s">
        <v>9680</v>
      </c>
      <c r="AI2465" s="1" t="s">
        <v>9747</v>
      </c>
      <c r="AT2465" s="1" t="s">
        <v>138</v>
      </c>
      <c r="AU2465" s="1" t="s">
        <v>7522</v>
      </c>
      <c r="AV2465" s="1" t="s">
        <v>3977</v>
      </c>
      <c r="AW2465" s="1" t="s">
        <v>10310</v>
      </c>
      <c r="BF2465" s="1" t="s">
        <v>14592</v>
      </c>
    </row>
    <row r="2466" spans="1:72" ht="13.5" customHeight="1">
      <c r="A2466" s="3" t="str">
        <f>HYPERLINK("http://kyu.snu.ac.kr/sdhj/index.jsp?type=hj/GK14657_00IH_0001_0032.jpg","1777_각북면_32")</f>
        <v>1777_각북면_32</v>
      </c>
      <c r="B2466" s="2">
        <v>1777</v>
      </c>
      <c r="C2466" s="2" t="s">
        <v>12868</v>
      </c>
      <c r="D2466" s="2" t="s">
        <v>12865</v>
      </c>
      <c r="E2466" s="2">
        <v>2465</v>
      </c>
      <c r="F2466" s="1">
        <v>11</v>
      </c>
      <c r="G2466" s="1" t="s">
        <v>3960</v>
      </c>
      <c r="H2466" s="1" t="s">
        <v>12873</v>
      </c>
      <c r="I2466" s="1">
        <v>1</v>
      </c>
      <c r="L2466" s="1">
        <v>2</v>
      </c>
      <c r="M2466" s="2" t="s">
        <v>13668</v>
      </c>
      <c r="N2466" s="2" t="s">
        <v>13669</v>
      </c>
      <c r="T2466" s="1" t="s">
        <v>15262</v>
      </c>
      <c r="U2466" s="1" t="s">
        <v>3465</v>
      </c>
      <c r="V2466" s="1" t="s">
        <v>7535</v>
      </c>
      <c r="Y2466" s="1" t="s">
        <v>1873</v>
      </c>
      <c r="Z2466" s="1" t="s">
        <v>8902</v>
      </c>
      <c r="AC2466" s="1">
        <v>40</v>
      </c>
      <c r="AD2466" s="1" t="s">
        <v>12802</v>
      </c>
      <c r="AE2466" s="1" t="s">
        <v>12803</v>
      </c>
      <c r="AF2466" s="1" t="s">
        <v>14326</v>
      </c>
      <c r="AG2466" s="1" t="s">
        <v>14353</v>
      </c>
      <c r="AH2466" s="1" t="s">
        <v>3978</v>
      </c>
      <c r="AI2466" s="1" t="s">
        <v>9747</v>
      </c>
    </row>
    <row r="2467" spans="1:72" ht="13.5" customHeight="1">
      <c r="A2467" s="3" t="str">
        <f>HYPERLINK("http://kyu.snu.ac.kr/sdhj/index.jsp?type=hj/GK14657_00IH_0001_0032.jpg","1777_각북면_32")</f>
        <v>1777_각북면_32</v>
      </c>
      <c r="B2467" s="2">
        <v>1777</v>
      </c>
      <c r="C2467" s="2" t="s">
        <v>12868</v>
      </c>
      <c r="D2467" s="2" t="s">
        <v>12865</v>
      </c>
      <c r="E2467" s="2">
        <v>2466</v>
      </c>
      <c r="F2467" s="1">
        <v>11</v>
      </c>
      <c r="G2467" s="1" t="s">
        <v>3960</v>
      </c>
      <c r="H2467" s="1" t="s">
        <v>12873</v>
      </c>
      <c r="I2467" s="1">
        <v>1</v>
      </c>
      <c r="L2467" s="1">
        <v>2</v>
      </c>
      <c r="M2467" s="2" t="s">
        <v>13668</v>
      </c>
      <c r="N2467" s="2" t="s">
        <v>13669</v>
      </c>
      <c r="T2467" s="1" t="s">
        <v>15262</v>
      </c>
      <c r="U2467" s="1" t="s">
        <v>109</v>
      </c>
      <c r="V2467" s="1" t="s">
        <v>7521</v>
      </c>
      <c r="Y2467" s="1" t="s">
        <v>2875</v>
      </c>
      <c r="Z2467" s="1" t="s">
        <v>7882</v>
      </c>
      <c r="AC2467" s="1">
        <v>24</v>
      </c>
      <c r="AD2467" s="1" t="s">
        <v>259</v>
      </c>
      <c r="AE2467" s="1" t="s">
        <v>9658</v>
      </c>
      <c r="BB2467" s="1" t="s">
        <v>109</v>
      </c>
      <c r="BC2467" s="1" t="s">
        <v>7521</v>
      </c>
      <c r="BD2467" s="1" t="s">
        <v>2571</v>
      </c>
      <c r="BE2467" s="1" t="s">
        <v>7767</v>
      </c>
      <c r="BF2467" s="1" t="s">
        <v>14589</v>
      </c>
    </row>
    <row r="2468" spans="1:72" ht="13.5" customHeight="1">
      <c r="A2468" s="3" t="str">
        <f>HYPERLINK("http://kyu.snu.ac.kr/sdhj/index.jsp?type=hj/GK14657_00IH_0001_0032.jpg","1777_각북면_32")</f>
        <v>1777_각북면_32</v>
      </c>
      <c r="B2468" s="2">
        <v>1777</v>
      </c>
      <c r="C2468" s="2" t="s">
        <v>12868</v>
      </c>
      <c r="D2468" s="2" t="s">
        <v>12865</v>
      </c>
      <c r="E2468" s="2">
        <v>2467</v>
      </c>
      <c r="F2468" s="1">
        <v>11</v>
      </c>
      <c r="G2468" s="1" t="s">
        <v>3960</v>
      </c>
      <c r="H2468" s="1" t="s">
        <v>12873</v>
      </c>
      <c r="I2468" s="1">
        <v>1</v>
      </c>
      <c r="L2468" s="1">
        <v>2</v>
      </c>
      <c r="M2468" s="2" t="s">
        <v>13668</v>
      </c>
      <c r="N2468" s="2" t="s">
        <v>13669</v>
      </c>
      <c r="T2468" s="1" t="s">
        <v>15262</v>
      </c>
      <c r="U2468" s="1" t="s">
        <v>109</v>
      </c>
      <c r="V2468" s="1" t="s">
        <v>7521</v>
      </c>
      <c r="Y2468" s="1" t="s">
        <v>3979</v>
      </c>
      <c r="Z2468" s="1" t="s">
        <v>8540</v>
      </c>
      <c r="AC2468" s="1">
        <v>11</v>
      </c>
      <c r="AD2468" s="1" t="s">
        <v>69</v>
      </c>
      <c r="AE2468" s="1" t="s">
        <v>9646</v>
      </c>
    </row>
    <row r="2469" spans="1:72" ht="13.5" customHeight="1">
      <c r="A2469" s="3" t="str">
        <f>HYPERLINK("http://kyu.snu.ac.kr/sdhj/index.jsp?type=hj/GK14657_00IH_0001_0032.jpg","1777_각북면_32")</f>
        <v>1777_각북면_32</v>
      </c>
      <c r="B2469" s="2">
        <v>1777</v>
      </c>
      <c r="C2469" s="2" t="s">
        <v>12868</v>
      </c>
      <c r="D2469" s="2" t="s">
        <v>12865</v>
      </c>
      <c r="E2469" s="2">
        <v>2468</v>
      </c>
      <c r="F2469" s="1">
        <v>11</v>
      </c>
      <c r="G2469" s="1" t="s">
        <v>3960</v>
      </c>
      <c r="H2469" s="1" t="s">
        <v>12873</v>
      </c>
      <c r="I2469" s="1">
        <v>1</v>
      </c>
      <c r="L2469" s="1">
        <v>3</v>
      </c>
      <c r="M2469" s="2" t="s">
        <v>13670</v>
      </c>
      <c r="N2469" s="2" t="s">
        <v>13671</v>
      </c>
      <c r="T2469" s="1" t="s">
        <v>12957</v>
      </c>
      <c r="U2469" s="1" t="s">
        <v>3980</v>
      </c>
      <c r="V2469" s="1" t="s">
        <v>7542</v>
      </c>
      <c r="W2469" s="1" t="s">
        <v>48</v>
      </c>
      <c r="X2469" s="1" t="s">
        <v>7670</v>
      </c>
      <c r="Y2469" s="1" t="s">
        <v>101</v>
      </c>
      <c r="Z2469" s="1" t="s">
        <v>7731</v>
      </c>
      <c r="AC2469" s="1">
        <v>41</v>
      </c>
      <c r="AD2469" s="1" t="s">
        <v>753</v>
      </c>
      <c r="AE2469" s="1" t="s">
        <v>9644</v>
      </c>
      <c r="AJ2469" s="1" t="s">
        <v>465</v>
      </c>
      <c r="AK2469" s="1" t="s">
        <v>9766</v>
      </c>
      <c r="AL2469" s="1" t="s">
        <v>50</v>
      </c>
      <c r="AM2469" s="1" t="s">
        <v>9712</v>
      </c>
      <c r="AT2469" s="1" t="s">
        <v>79</v>
      </c>
      <c r="AU2469" s="1" t="s">
        <v>9844</v>
      </c>
      <c r="AV2469" s="1" t="s">
        <v>3981</v>
      </c>
      <c r="AW2469" s="1" t="s">
        <v>10309</v>
      </c>
      <c r="BG2469" s="1" t="s">
        <v>79</v>
      </c>
      <c r="BH2469" s="1" t="s">
        <v>9844</v>
      </c>
      <c r="BI2469" s="1" t="s">
        <v>3982</v>
      </c>
      <c r="BJ2469" s="1" t="s">
        <v>11068</v>
      </c>
      <c r="BK2469" s="1" t="s">
        <v>79</v>
      </c>
      <c r="BL2469" s="1" t="s">
        <v>9844</v>
      </c>
      <c r="BM2469" s="1" t="s">
        <v>2365</v>
      </c>
      <c r="BN2469" s="1" t="s">
        <v>11193</v>
      </c>
      <c r="BO2469" s="1" t="s">
        <v>79</v>
      </c>
      <c r="BP2469" s="1" t="s">
        <v>9844</v>
      </c>
      <c r="BQ2469" s="1" t="s">
        <v>3983</v>
      </c>
      <c r="BR2469" s="1" t="s">
        <v>12313</v>
      </c>
      <c r="BS2469" s="1" t="s">
        <v>3422</v>
      </c>
      <c r="BT2469" s="1" t="s">
        <v>14518</v>
      </c>
    </row>
    <row r="2470" spans="1:72" ht="13.5" customHeight="1">
      <c r="A2470" s="3" t="str">
        <f>HYPERLINK("http://kyu.snu.ac.kr/sdhj/index.jsp?type=hj/GK14657_00IH_0001_0032.jpg","1777_각북면_32")</f>
        <v>1777_각북면_32</v>
      </c>
      <c r="B2470" s="2">
        <v>1777</v>
      </c>
      <c r="C2470" s="2" t="s">
        <v>12868</v>
      </c>
      <c r="D2470" s="2" t="s">
        <v>12865</v>
      </c>
      <c r="E2470" s="2">
        <v>2469</v>
      </c>
      <c r="F2470" s="1">
        <v>11</v>
      </c>
      <c r="G2470" s="1" t="s">
        <v>3960</v>
      </c>
      <c r="H2470" s="1" t="s">
        <v>12873</v>
      </c>
      <c r="I2470" s="1">
        <v>1</v>
      </c>
      <c r="L2470" s="1">
        <v>3</v>
      </c>
      <c r="M2470" s="2" t="s">
        <v>13670</v>
      </c>
      <c r="N2470" s="2" t="s">
        <v>13671</v>
      </c>
      <c r="T2470" s="1" t="s">
        <v>15262</v>
      </c>
      <c r="U2470" s="1" t="s">
        <v>109</v>
      </c>
      <c r="V2470" s="1" t="s">
        <v>7521</v>
      </c>
      <c r="Y2470" s="1" t="s">
        <v>2873</v>
      </c>
      <c r="Z2470" s="1" t="s">
        <v>7833</v>
      </c>
      <c r="AC2470" s="1">
        <v>8</v>
      </c>
      <c r="AD2470" s="1" t="s">
        <v>157</v>
      </c>
      <c r="AE2470" s="1" t="s">
        <v>9078</v>
      </c>
    </row>
    <row r="2471" spans="1:72" ht="13.5" customHeight="1">
      <c r="A2471" s="3" t="str">
        <f>HYPERLINK("http://kyu.snu.ac.kr/sdhj/index.jsp?type=hj/GK14657_00IH_0001_0032.jpg","1777_각북면_32")</f>
        <v>1777_각북면_32</v>
      </c>
      <c r="B2471" s="2">
        <v>1777</v>
      </c>
      <c r="C2471" s="2" t="s">
        <v>12868</v>
      </c>
      <c r="D2471" s="2" t="s">
        <v>12865</v>
      </c>
      <c r="E2471" s="2">
        <v>2470</v>
      </c>
      <c r="F2471" s="1">
        <v>11</v>
      </c>
      <c r="G2471" s="1" t="s">
        <v>3960</v>
      </c>
      <c r="H2471" s="1" t="s">
        <v>12873</v>
      </c>
      <c r="I2471" s="1">
        <v>1</v>
      </c>
      <c r="L2471" s="1">
        <v>3</v>
      </c>
      <c r="M2471" s="2" t="s">
        <v>13670</v>
      </c>
      <c r="N2471" s="2" t="s">
        <v>13671</v>
      </c>
      <c r="T2471" s="1" t="s">
        <v>15262</v>
      </c>
      <c r="U2471" s="1" t="s">
        <v>109</v>
      </c>
      <c r="V2471" s="1" t="s">
        <v>7521</v>
      </c>
      <c r="Y2471" s="1" t="s">
        <v>2786</v>
      </c>
      <c r="Z2471" s="1" t="s">
        <v>8607</v>
      </c>
      <c r="AF2471" s="1" t="s">
        <v>273</v>
      </c>
      <c r="AG2471" s="1" t="s">
        <v>9364</v>
      </c>
    </row>
    <row r="2472" spans="1:72" ht="13.5" customHeight="1">
      <c r="A2472" s="3" t="str">
        <f>HYPERLINK("http://kyu.snu.ac.kr/sdhj/index.jsp?type=hj/GK14657_00IH_0001_0032.jpg","1777_각북면_32")</f>
        <v>1777_각북면_32</v>
      </c>
      <c r="B2472" s="2">
        <v>1777</v>
      </c>
      <c r="C2472" s="2" t="s">
        <v>12868</v>
      </c>
      <c r="D2472" s="2" t="s">
        <v>12865</v>
      </c>
      <c r="E2472" s="2">
        <v>2471</v>
      </c>
      <c r="F2472" s="1">
        <v>11</v>
      </c>
      <c r="G2472" s="1" t="s">
        <v>3960</v>
      </c>
      <c r="H2472" s="1" t="s">
        <v>12873</v>
      </c>
      <c r="I2472" s="1">
        <v>1</v>
      </c>
      <c r="L2472" s="1">
        <v>4</v>
      </c>
      <c r="M2472" s="2" t="s">
        <v>13672</v>
      </c>
      <c r="N2472" s="2" t="s">
        <v>15283</v>
      </c>
      <c r="O2472" s="1" t="s">
        <v>6</v>
      </c>
      <c r="P2472" s="1" t="s">
        <v>7461</v>
      </c>
      <c r="T2472" s="1" t="s">
        <v>12957</v>
      </c>
      <c r="U2472" s="1" t="s">
        <v>174</v>
      </c>
      <c r="V2472" s="1" t="s">
        <v>7523</v>
      </c>
      <c r="W2472" s="1" t="s">
        <v>65</v>
      </c>
      <c r="X2472" s="1" t="s">
        <v>7674</v>
      </c>
      <c r="Y2472" s="1" t="s">
        <v>3984</v>
      </c>
      <c r="Z2472" s="1" t="s">
        <v>15284</v>
      </c>
      <c r="AC2472" s="1">
        <v>35</v>
      </c>
      <c r="AD2472" s="1" t="s">
        <v>291</v>
      </c>
      <c r="AE2472" s="1" t="s">
        <v>9641</v>
      </c>
      <c r="AJ2472" s="1" t="s">
        <v>17</v>
      </c>
      <c r="AK2472" s="1" t="s">
        <v>9765</v>
      </c>
      <c r="AL2472" s="1" t="s">
        <v>172</v>
      </c>
      <c r="AM2472" s="1" t="s">
        <v>9722</v>
      </c>
      <c r="AT2472" s="1" t="s">
        <v>79</v>
      </c>
      <c r="AU2472" s="1" t="s">
        <v>9844</v>
      </c>
      <c r="AV2472" s="1" t="s">
        <v>3985</v>
      </c>
      <c r="AW2472" s="1" t="s">
        <v>7717</v>
      </c>
      <c r="BG2472" s="1" t="s">
        <v>79</v>
      </c>
      <c r="BH2472" s="1" t="s">
        <v>9844</v>
      </c>
      <c r="BI2472" s="1" t="s">
        <v>3986</v>
      </c>
      <c r="BJ2472" s="1" t="s">
        <v>11067</v>
      </c>
      <c r="BK2472" s="1" t="s">
        <v>79</v>
      </c>
      <c r="BL2472" s="1" t="s">
        <v>9844</v>
      </c>
      <c r="BM2472" s="1" t="s">
        <v>3987</v>
      </c>
      <c r="BN2472" s="1" t="s">
        <v>11661</v>
      </c>
      <c r="BO2472" s="1" t="s">
        <v>79</v>
      </c>
      <c r="BP2472" s="1" t="s">
        <v>9844</v>
      </c>
      <c r="BQ2472" s="1" t="s">
        <v>3988</v>
      </c>
      <c r="BR2472" s="1" t="s">
        <v>14974</v>
      </c>
      <c r="BS2472" s="1" t="s">
        <v>41</v>
      </c>
      <c r="BT2472" s="1" t="s">
        <v>9711</v>
      </c>
    </row>
    <row r="2473" spans="1:72" ht="13.5" customHeight="1">
      <c r="A2473" s="3" t="str">
        <f>HYPERLINK("http://kyu.snu.ac.kr/sdhj/index.jsp?type=hj/GK14657_00IH_0001_0032.jpg","1777_각북면_32")</f>
        <v>1777_각북면_32</v>
      </c>
      <c r="B2473" s="2">
        <v>1777</v>
      </c>
      <c r="C2473" s="2" t="s">
        <v>12868</v>
      </c>
      <c r="D2473" s="2" t="s">
        <v>12865</v>
      </c>
      <c r="E2473" s="2">
        <v>2472</v>
      </c>
      <c r="F2473" s="1">
        <v>11</v>
      </c>
      <c r="G2473" s="1" t="s">
        <v>3960</v>
      </c>
      <c r="H2473" s="1" t="s">
        <v>12873</v>
      </c>
      <c r="I2473" s="1">
        <v>1</v>
      </c>
      <c r="L2473" s="1">
        <v>4</v>
      </c>
      <c r="M2473" s="2" t="s">
        <v>13672</v>
      </c>
      <c r="N2473" s="2" t="s">
        <v>15283</v>
      </c>
      <c r="S2473" s="1" t="s">
        <v>47</v>
      </c>
      <c r="T2473" s="1" t="s">
        <v>179</v>
      </c>
      <c r="W2473" s="1" t="s">
        <v>115</v>
      </c>
      <c r="X2473" s="1" t="s">
        <v>7675</v>
      </c>
      <c r="Y2473" s="1" t="s">
        <v>101</v>
      </c>
      <c r="Z2473" s="1" t="s">
        <v>7731</v>
      </c>
      <c r="AC2473" s="1">
        <v>30</v>
      </c>
      <c r="AD2473" s="1" t="s">
        <v>372</v>
      </c>
      <c r="AE2473" s="1" t="s">
        <v>9667</v>
      </c>
      <c r="AJ2473" s="1" t="s">
        <v>465</v>
      </c>
      <c r="AK2473" s="1" t="s">
        <v>9766</v>
      </c>
      <c r="AL2473" s="1" t="s">
        <v>754</v>
      </c>
      <c r="AM2473" s="1" t="s">
        <v>9733</v>
      </c>
      <c r="AT2473" s="1" t="s">
        <v>174</v>
      </c>
      <c r="AU2473" s="1" t="s">
        <v>7523</v>
      </c>
      <c r="AV2473" s="1" t="s">
        <v>3989</v>
      </c>
      <c r="AW2473" s="1" t="s">
        <v>10308</v>
      </c>
      <c r="BG2473" s="1" t="s">
        <v>79</v>
      </c>
      <c r="BH2473" s="1" t="s">
        <v>9844</v>
      </c>
      <c r="BI2473" s="1" t="s">
        <v>3990</v>
      </c>
      <c r="BJ2473" s="1" t="s">
        <v>11066</v>
      </c>
      <c r="BK2473" s="1" t="s">
        <v>79</v>
      </c>
      <c r="BL2473" s="1" t="s">
        <v>9844</v>
      </c>
      <c r="BM2473" s="1" t="s">
        <v>3991</v>
      </c>
      <c r="BN2473" s="1" t="s">
        <v>11635</v>
      </c>
      <c r="BO2473" s="1" t="s">
        <v>79</v>
      </c>
      <c r="BP2473" s="1" t="s">
        <v>9844</v>
      </c>
      <c r="BQ2473" s="1" t="s">
        <v>3992</v>
      </c>
      <c r="BR2473" s="1" t="s">
        <v>14765</v>
      </c>
      <c r="BS2473" s="1" t="s">
        <v>76</v>
      </c>
      <c r="BT2473" s="1" t="s">
        <v>14465</v>
      </c>
    </row>
    <row r="2474" spans="1:72" ht="13.5" customHeight="1">
      <c r="A2474" s="3" t="str">
        <f>HYPERLINK("http://kyu.snu.ac.kr/sdhj/index.jsp?type=hj/GK14657_00IH_0001_0032.jpg","1777_각북면_32")</f>
        <v>1777_각북면_32</v>
      </c>
      <c r="B2474" s="2">
        <v>1777</v>
      </c>
      <c r="C2474" s="2" t="s">
        <v>12868</v>
      </c>
      <c r="D2474" s="2" t="s">
        <v>12865</v>
      </c>
      <c r="E2474" s="2">
        <v>2473</v>
      </c>
      <c r="F2474" s="1">
        <v>11</v>
      </c>
      <c r="G2474" s="1" t="s">
        <v>3960</v>
      </c>
      <c r="H2474" s="1" t="s">
        <v>12873</v>
      </c>
      <c r="I2474" s="1">
        <v>1</v>
      </c>
      <c r="L2474" s="1">
        <v>4</v>
      </c>
      <c r="M2474" s="2" t="s">
        <v>13672</v>
      </c>
      <c r="N2474" s="2" t="s">
        <v>15283</v>
      </c>
      <c r="T2474" s="1" t="s">
        <v>15262</v>
      </c>
      <c r="U2474" s="1" t="s">
        <v>109</v>
      </c>
      <c r="V2474" s="1" t="s">
        <v>7521</v>
      </c>
      <c r="Y2474" s="1" t="s">
        <v>3993</v>
      </c>
      <c r="Z2474" s="1" t="s">
        <v>8901</v>
      </c>
      <c r="AC2474" s="1">
        <v>51</v>
      </c>
      <c r="AD2474" s="1" t="s">
        <v>502</v>
      </c>
      <c r="AE2474" s="1" t="s">
        <v>9621</v>
      </c>
    </row>
    <row r="2475" spans="1:72" ht="13.5" customHeight="1">
      <c r="A2475" s="3" t="str">
        <f>HYPERLINK("http://kyu.snu.ac.kr/sdhj/index.jsp?type=hj/GK14657_00IH_0001_0032.jpg","1777_각북면_32")</f>
        <v>1777_각북면_32</v>
      </c>
      <c r="B2475" s="2">
        <v>1777</v>
      </c>
      <c r="C2475" s="2" t="s">
        <v>12868</v>
      </c>
      <c r="D2475" s="2" t="s">
        <v>12865</v>
      </c>
      <c r="E2475" s="2">
        <v>2474</v>
      </c>
      <c r="F2475" s="1">
        <v>11</v>
      </c>
      <c r="G2475" s="1" t="s">
        <v>3960</v>
      </c>
      <c r="H2475" s="1" t="s">
        <v>12873</v>
      </c>
      <c r="I2475" s="1">
        <v>1</v>
      </c>
      <c r="L2475" s="1">
        <v>4</v>
      </c>
      <c r="M2475" s="2" t="s">
        <v>13672</v>
      </c>
      <c r="N2475" s="2" t="s">
        <v>15283</v>
      </c>
      <c r="S2475" s="1" t="s">
        <v>112</v>
      </c>
      <c r="T2475" s="1" t="s">
        <v>15263</v>
      </c>
      <c r="U2475" s="1" t="s">
        <v>109</v>
      </c>
      <c r="V2475" s="1" t="s">
        <v>7521</v>
      </c>
      <c r="Y2475" s="1" t="s">
        <v>113</v>
      </c>
      <c r="Z2475" s="1" t="s">
        <v>7749</v>
      </c>
      <c r="AC2475" s="1">
        <v>7</v>
      </c>
      <c r="AD2475" s="1" t="s">
        <v>108</v>
      </c>
      <c r="AE2475" s="1" t="s">
        <v>9615</v>
      </c>
    </row>
    <row r="2476" spans="1:72" ht="13.5" customHeight="1">
      <c r="A2476" s="3" t="str">
        <f>HYPERLINK("http://kyu.snu.ac.kr/sdhj/index.jsp?type=hj/GK14657_00IH_0001_0032.jpg","1777_각북면_32")</f>
        <v>1777_각북면_32</v>
      </c>
      <c r="B2476" s="2">
        <v>1777</v>
      </c>
      <c r="C2476" s="2" t="s">
        <v>12868</v>
      </c>
      <c r="D2476" s="2" t="s">
        <v>12865</v>
      </c>
      <c r="E2476" s="2">
        <v>2475</v>
      </c>
      <c r="F2476" s="1">
        <v>11</v>
      </c>
      <c r="G2476" s="1" t="s">
        <v>3960</v>
      </c>
      <c r="H2476" s="1" t="s">
        <v>12873</v>
      </c>
      <c r="I2476" s="1">
        <v>1</v>
      </c>
      <c r="L2476" s="1">
        <v>5</v>
      </c>
      <c r="M2476" s="2" t="s">
        <v>13673</v>
      </c>
      <c r="N2476" s="2" t="s">
        <v>13674</v>
      </c>
      <c r="T2476" s="1" t="s">
        <v>12957</v>
      </c>
      <c r="U2476" s="1" t="s">
        <v>174</v>
      </c>
      <c r="V2476" s="1" t="s">
        <v>7523</v>
      </c>
      <c r="W2476" s="1" t="s">
        <v>2891</v>
      </c>
      <c r="X2476" s="1" t="s">
        <v>7693</v>
      </c>
      <c r="Y2476" s="1" t="s">
        <v>3994</v>
      </c>
      <c r="Z2476" s="1" t="s">
        <v>8900</v>
      </c>
      <c r="AC2476" s="1">
        <v>75</v>
      </c>
      <c r="AD2476" s="1" t="s">
        <v>173</v>
      </c>
      <c r="AE2476" s="1" t="s">
        <v>9622</v>
      </c>
      <c r="AJ2476" s="1" t="s">
        <v>17</v>
      </c>
      <c r="AK2476" s="1" t="s">
        <v>9765</v>
      </c>
      <c r="AL2476" s="1" t="s">
        <v>2987</v>
      </c>
      <c r="AM2476" s="1" t="s">
        <v>9783</v>
      </c>
      <c r="AT2476" s="1" t="s">
        <v>79</v>
      </c>
      <c r="AU2476" s="1" t="s">
        <v>9844</v>
      </c>
      <c r="AV2476" s="1" t="s">
        <v>3995</v>
      </c>
      <c r="AW2476" s="1" t="s">
        <v>9169</v>
      </c>
      <c r="BG2476" s="1" t="s">
        <v>79</v>
      </c>
      <c r="BH2476" s="1" t="s">
        <v>9844</v>
      </c>
      <c r="BI2476" s="1" t="s">
        <v>3996</v>
      </c>
      <c r="BJ2476" s="1" t="s">
        <v>9656</v>
      </c>
      <c r="BK2476" s="1" t="s">
        <v>79</v>
      </c>
      <c r="BL2476" s="1" t="s">
        <v>9844</v>
      </c>
      <c r="BM2476" s="1" t="s">
        <v>3997</v>
      </c>
      <c r="BN2476" s="1" t="s">
        <v>11477</v>
      </c>
      <c r="BO2476" s="1" t="s">
        <v>79</v>
      </c>
      <c r="BP2476" s="1" t="s">
        <v>9844</v>
      </c>
      <c r="BQ2476" s="1" t="s">
        <v>3998</v>
      </c>
      <c r="BR2476" s="1" t="s">
        <v>12312</v>
      </c>
      <c r="BS2476" s="1" t="s">
        <v>576</v>
      </c>
      <c r="BT2476" s="1" t="s">
        <v>9767</v>
      </c>
    </row>
    <row r="2477" spans="1:72" ht="13.5" customHeight="1">
      <c r="A2477" s="3" t="str">
        <f>HYPERLINK("http://kyu.snu.ac.kr/sdhj/index.jsp?type=hj/GK14657_00IH_0001_0032.jpg","1777_각북면_32")</f>
        <v>1777_각북면_32</v>
      </c>
      <c r="B2477" s="2">
        <v>1777</v>
      </c>
      <c r="C2477" s="2" t="s">
        <v>12868</v>
      </c>
      <c r="D2477" s="2" t="s">
        <v>12865</v>
      </c>
      <c r="E2477" s="2">
        <v>2476</v>
      </c>
      <c r="F2477" s="1">
        <v>11</v>
      </c>
      <c r="G2477" s="1" t="s">
        <v>3960</v>
      </c>
      <c r="H2477" s="1" t="s">
        <v>12873</v>
      </c>
      <c r="I2477" s="1">
        <v>1</v>
      </c>
      <c r="L2477" s="1">
        <v>5</v>
      </c>
      <c r="M2477" s="2" t="s">
        <v>13673</v>
      </c>
      <c r="N2477" s="2" t="s">
        <v>13674</v>
      </c>
      <c r="S2477" s="1" t="s">
        <v>47</v>
      </c>
      <c r="T2477" s="1" t="s">
        <v>179</v>
      </c>
      <c r="W2477" s="1" t="s">
        <v>131</v>
      </c>
      <c r="X2477" s="1" t="s">
        <v>7695</v>
      </c>
      <c r="Y2477" s="1" t="s">
        <v>101</v>
      </c>
      <c r="Z2477" s="1" t="s">
        <v>7731</v>
      </c>
      <c r="AC2477" s="1">
        <v>67</v>
      </c>
      <c r="AD2477" s="1" t="s">
        <v>108</v>
      </c>
      <c r="AE2477" s="1" t="s">
        <v>9615</v>
      </c>
      <c r="AJ2477" s="1" t="s">
        <v>465</v>
      </c>
      <c r="AK2477" s="1" t="s">
        <v>9766</v>
      </c>
      <c r="AL2477" s="1" t="s">
        <v>46</v>
      </c>
      <c r="AM2477" s="1" t="s">
        <v>9757</v>
      </c>
      <c r="AT2477" s="1" t="s">
        <v>79</v>
      </c>
      <c r="AU2477" s="1" t="s">
        <v>9844</v>
      </c>
      <c r="AV2477" s="1" t="s">
        <v>3999</v>
      </c>
      <c r="AW2477" s="1" t="s">
        <v>9757</v>
      </c>
      <c r="BG2477" s="1" t="s">
        <v>79</v>
      </c>
      <c r="BH2477" s="1" t="s">
        <v>9844</v>
      </c>
      <c r="BI2477" s="1" t="s">
        <v>4000</v>
      </c>
      <c r="BJ2477" s="1" t="s">
        <v>11065</v>
      </c>
      <c r="BK2477" s="1" t="s">
        <v>1479</v>
      </c>
      <c r="BL2477" s="1" t="s">
        <v>7560</v>
      </c>
      <c r="BM2477" s="1" t="s">
        <v>1543</v>
      </c>
      <c r="BN2477" s="1" t="s">
        <v>11660</v>
      </c>
      <c r="BO2477" s="1" t="s">
        <v>79</v>
      </c>
      <c r="BP2477" s="1" t="s">
        <v>9844</v>
      </c>
      <c r="BQ2477" s="1" t="s">
        <v>4001</v>
      </c>
      <c r="BR2477" s="1" t="s">
        <v>15152</v>
      </c>
      <c r="BS2477" s="1" t="s">
        <v>147</v>
      </c>
      <c r="BT2477" s="1" t="s">
        <v>9773</v>
      </c>
    </row>
    <row r="2478" spans="1:72" ht="13.5" customHeight="1">
      <c r="A2478" s="3" t="str">
        <f>HYPERLINK("http://kyu.snu.ac.kr/sdhj/index.jsp?type=hj/GK14657_00IH_0001_0032.jpg","1777_각북면_32")</f>
        <v>1777_각북면_32</v>
      </c>
      <c r="B2478" s="2">
        <v>1777</v>
      </c>
      <c r="C2478" s="2" t="s">
        <v>12868</v>
      </c>
      <c r="D2478" s="2" t="s">
        <v>12865</v>
      </c>
      <c r="E2478" s="2">
        <v>2477</v>
      </c>
      <c r="F2478" s="1">
        <v>11</v>
      </c>
      <c r="G2478" s="1" t="s">
        <v>3960</v>
      </c>
      <c r="H2478" s="1" t="s">
        <v>12873</v>
      </c>
      <c r="I2478" s="1">
        <v>1</v>
      </c>
      <c r="L2478" s="1">
        <v>5</v>
      </c>
      <c r="M2478" s="2" t="s">
        <v>13673</v>
      </c>
      <c r="N2478" s="2" t="s">
        <v>13674</v>
      </c>
      <c r="S2478" s="1" t="s">
        <v>57</v>
      </c>
      <c r="T2478" s="1" t="s">
        <v>7485</v>
      </c>
      <c r="Y2478" s="1" t="s">
        <v>4002</v>
      </c>
      <c r="Z2478" s="1" t="s">
        <v>8899</v>
      </c>
      <c r="AC2478" s="1">
        <v>21</v>
      </c>
      <c r="AD2478" s="1" t="s">
        <v>243</v>
      </c>
      <c r="AE2478" s="1" t="s">
        <v>9633</v>
      </c>
    </row>
    <row r="2479" spans="1:72" ht="13.5" customHeight="1">
      <c r="A2479" s="3" t="str">
        <f>HYPERLINK("http://kyu.snu.ac.kr/sdhj/index.jsp?type=hj/GK14657_00IH_0001_0032.jpg","1777_각북면_32")</f>
        <v>1777_각북면_32</v>
      </c>
      <c r="B2479" s="2">
        <v>1777</v>
      </c>
      <c r="C2479" s="2" t="s">
        <v>12868</v>
      </c>
      <c r="D2479" s="2" t="s">
        <v>12865</v>
      </c>
      <c r="E2479" s="2">
        <v>2478</v>
      </c>
      <c r="F2479" s="1">
        <v>11</v>
      </c>
      <c r="G2479" s="1" t="s">
        <v>3960</v>
      </c>
      <c r="H2479" s="1" t="s">
        <v>12873</v>
      </c>
      <c r="I2479" s="1">
        <v>1</v>
      </c>
      <c r="L2479" s="1">
        <v>5</v>
      </c>
      <c r="M2479" s="2" t="s">
        <v>13673</v>
      </c>
      <c r="N2479" s="2" t="s">
        <v>13674</v>
      </c>
      <c r="T2479" s="1" t="s">
        <v>15262</v>
      </c>
      <c r="U2479" s="1" t="s">
        <v>138</v>
      </c>
      <c r="V2479" s="1" t="s">
        <v>7522</v>
      </c>
      <c r="Y2479" s="1" t="s">
        <v>3624</v>
      </c>
      <c r="Z2479" s="1" t="s">
        <v>8898</v>
      </c>
      <c r="AC2479" s="1">
        <v>67</v>
      </c>
      <c r="AD2479" s="1" t="s">
        <v>108</v>
      </c>
      <c r="AE2479" s="1" t="s">
        <v>9615</v>
      </c>
      <c r="AG2479" s="1" t="s">
        <v>9052</v>
      </c>
    </row>
    <row r="2480" spans="1:72" ht="13.5" customHeight="1">
      <c r="A2480" s="3" t="str">
        <f>HYPERLINK("http://kyu.snu.ac.kr/sdhj/index.jsp?type=hj/GK14657_00IH_0001_0032.jpg","1777_각북면_32")</f>
        <v>1777_각북면_32</v>
      </c>
      <c r="B2480" s="2">
        <v>1777</v>
      </c>
      <c r="C2480" s="2" t="s">
        <v>12868</v>
      </c>
      <c r="D2480" s="2" t="s">
        <v>12865</v>
      </c>
      <c r="E2480" s="2">
        <v>2479</v>
      </c>
      <c r="F2480" s="1">
        <v>11</v>
      </c>
      <c r="G2480" s="1" t="s">
        <v>3960</v>
      </c>
      <c r="H2480" s="1" t="s">
        <v>12873</v>
      </c>
      <c r="I2480" s="1">
        <v>1</v>
      </c>
      <c r="L2480" s="1">
        <v>5</v>
      </c>
      <c r="M2480" s="2" t="s">
        <v>13673</v>
      </c>
      <c r="N2480" s="2" t="s">
        <v>13674</v>
      </c>
      <c r="T2480" s="1" t="s">
        <v>15262</v>
      </c>
      <c r="U2480" s="1" t="s">
        <v>109</v>
      </c>
      <c r="V2480" s="1" t="s">
        <v>7521</v>
      </c>
      <c r="Y2480" s="1" t="s">
        <v>3626</v>
      </c>
      <c r="Z2480" s="1" t="s">
        <v>8897</v>
      </c>
      <c r="AC2480" s="1">
        <v>7</v>
      </c>
      <c r="AD2480" s="1" t="s">
        <v>108</v>
      </c>
      <c r="AE2480" s="1" t="s">
        <v>9615</v>
      </c>
      <c r="AF2480" s="1" t="s">
        <v>14374</v>
      </c>
      <c r="AG2480" s="1" t="s">
        <v>14349</v>
      </c>
    </row>
    <row r="2481" spans="1:72" ht="13.5" customHeight="1">
      <c r="A2481" s="3" t="str">
        <f>HYPERLINK("http://kyu.snu.ac.kr/sdhj/index.jsp?type=hj/GK14657_00IH_0001_0032.jpg","1777_각북면_32")</f>
        <v>1777_각북면_32</v>
      </c>
      <c r="B2481" s="2">
        <v>1777</v>
      </c>
      <c r="C2481" s="2" t="s">
        <v>12868</v>
      </c>
      <c r="D2481" s="2" t="s">
        <v>12865</v>
      </c>
      <c r="E2481" s="2">
        <v>2480</v>
      </c>
      <c r="F2481" s="1">
        <v>11</v>
      </c>
      <c r="G2481" s="1" t="s">
        <v>3960</v>
      </c>
      <c r="H2481" s="1" t="s">
        <v>12873</v>
      </c>
      <c r="I2481" s="1">
        <v>2</v>
      </c>
      <c r="J2481" s="1" t="s">
        <v>4003</v>
      </c>
      <c r="K2481" s="1" t="s">
        <v>7413</v>
      </c>
      <c r="L2481" s="1">
        <v>1</v>
      </c>
      <c r="M2481" s="2" t="s">
        <v>13675</v>
      </c>
      <c r="N2481" s="2" t="s">
        <v>13676</v>
      </c>
      <c r="T2481" s="1" t="s">
        <v>12957</v>
      </c>
      <c r="U2481" s="1" t="s">
        <v>174</v>
      </c>
      <c r="V2481" s="1" t="s">
        <v>7523</v>
      </c>
      <c r="W2481" s="1" t="s">
        <v>2891</v>
      </c>
      <c r="X2481" s="1" t="s">
        <v>7693</v>
      </c>
      <c r="Y2481" s="1" t="s">
        <v>4004</v>
      </c>
      <c r="Z2481" s="1" t="s">
        <v>8896</v>
      </c>
      <c r="AC2481" s="1">
        <v>69</v>
      </c>
      <c r="AD2481" s="1" t="s">
        <v>366</v>
      </c>
      <c r="AE2481" s="1" t="s">
        <v>9626</v>
      </c>
      <c r="AJ2481" s="1" t="s">
        <v>17</v>
      </c>
      <c r="AK2481" s="1" t="s">
        <v>9765</v>
      </c>
      <c r="AL2481" s="1" t="s">
        <v>2654</v>
      </c>
      <c r="AM2481" s="1" t="s">
        <v>9779</v>
      </c>
      <c r="AT2481" s="1" t="s">
        <v>79</v>
      </c>
      <c r="AU2481" s="1" t="s">
        <v>9844</v>
      </c>
      <c r="AV2481" s="1" t="s">
        <v>4005</v>
      </c>
      <c r="AW2481" s="1" t="s">
        <v>10307</v>
      </c>
      <c r="BG2481" s="1" t="s">
        <v>98</v>
      </c>
      <c r="BH2481" s="1" t="s">
        <v>10734</v>
      </c>
      <c r="BI2481" s="1" t="s">
        <v>4006</v>
      </c>
      <c r="BJ2481" s="1" t="s">
        <v>11064</v>
      </c>
      <c r="BK2481" s="1" t="s">
        <v>936</v>
      </c>
      <c r="BL2481" s="1" t="s">
        <v>9876</v>
      </c>
      <c r="BM2481" s="1" t="s">
        <v>4007</v>
      </c>
      <c r="BN2481" s="1" t="s">
        <v>11654</v>
      </c>
      <c r="BO2481" s="1" t="s">
        <v>79</v>
      </c>
      <c r="BP2481" s="1" t="s">
        <v>9844</v>
      </c>
      <c r="BQ2481" s="1" t="s">
        <v>4008</v>
      </c>
      <c r="BR2481" s="1" t="s">
        <v>15268</v>
      </c>
      <c r="BS2481" s="1" t="s">
        <v>50</v>
      </c>
      <c r="BT2481" s="1" t="s">
        <v>9712</v>
      </c>
    </row>
    <row r="2482" spans="1:72" ht="13.5" customHeight="1">
      <c r="A2482" s="3" t="str">
        <f>HYPERLINK("http://kyu.snu.ac.kr/sdhj/index.jsp?type=hj/GK14657_00IH_0001_0032.jpg","1777_각북면_32")</f>
        <v>1777_각북면_32</v>
      </c>
      <c r="B2482" s="2">
        <v>1777</v>
      </c>
      <c r="C2482" s="2" t="s">
        <v>12868</v>
      </c>
      <c r="D2482" s="2" t="s">
        <v>12865</v>
      </c>
      <c r="E2482" s="2">
        <v>2481</v>
      </c>
      <c r="F2482" s="1">
        <v>11</v>
      </c>
      <c r="G2482" s="1" t="s">
        <v>3960</v>
      </c>
      <c r="H2482" s="1" t="s">
        <v>12873</v>
      </c>
      <c r="I2482" s="1">
        <v>2</v>
      </c>
      <c r="L2482" s="1">
        <v>1</v>
      </c>
      <c r="M2482" s="2" t="s">
        <v>13675</v>
      </c>
      <c r="N2482" s="2" t="s">
        <v>13676</v>
      </c>
      <c r="S2482" s="1" t="s">
        <v>47</v>
      </c>
      <c r="T2482" s="1" t="s">
        <v>179</v>
      </c>
      <c r="W2482" s="1" t="s">
        <v>73</v>
      </c>
      <c r="X2482" s="1" t="s">
        <v>12958</v>
      </c>
      <c r="Y2482" s="1" t="s">
        <v>101</v>
      </c>
      <c r="Z2482" s="1" t="s">
        <v>7731</v>
      </c>
      <c r="AC2482" s="1">
        <v>57</v>
      </c>
      <c r="AD2482" s="1" t="s">
        <v>302</v>
      </c>
      <c r="AE2482" s="1" t="s">
        <v>9660</v>
      </c>
      <c r="AJ2482" s="1" t="s">
        <v>465</v>
      </c>
      <c r="AK2482" s="1" t="s">
        <v>9766</v>
      </c>
      <c r="AL2482" s="1" t="s">
        <v>317</v>
      </c>
      <c r="AM2482" s="1" t="s">
        <v>9709</v>
      </c>
      <c r="AT2482" s="1" t="s">
        <v>79</v>
      </c>
      <c r="AU2482" s="1" t="s">
        <v>9844</v>
      </c>
      <c r="AV2482" s="1" t="s">
        <v>307</v>
      </c>
      <c r="AW2482" s="1" t="s">
        <v>9534</v>
      </c>
      <c r="BG2482" s="1" t="s">
        <v>79</v>
      </c>
      <c r="BH2482" s="1" t="s">
        <v>9844</v>
      </c>
      <c r="BI2482" s="1" t="s">
        <v>4009</v>
      </c>
      <c r="BJ2482" s="1" t="s">
        <v>10143</v>
      </c>
      <c r="BK2482" s="1" t="s">
        <v>4010</v>
      </c>
      <c r="BL2482" s="1" t="s">
        <v>11366</v>
      </c>
      <c r="BM2482" s="1" t="s">
        <v>4011</v>
      </c>
      <c r="BN2482" s="1" t="s">
        <v>9888</v>
      </c>
      <c r="BO2482" s="1" t="s">
        <v>79</v>
      </c>
      <c r="BP2482" s="1" t="s">
        <v>9844</v>
      </c>
      <c r="BQ2482" s="1" t="s">
        <v>4012</v>
      </c>
      <c r="BR2482" s="1" t="s">
        <v>12311</v>
      </c>
      <c r="BS2482" s="1" t="s">
        <v>3256</v>
      </c>
      <c r="BT2482" s="1" t="s">
        <v>9791</v>
      </c>
    </row>
    <row r="2483" spans="1:72" ht="13.5" customHeight="1">
      <c r="A2483" s="3" t="str">
        <f>HYPERLINK("http://kyu.snu.ac.kr/sdhj/index.jsp?type=hj/GK14657_00IH_0001_0032.jpg","1777_각북면_32")</f>
        <v>1777_각북면_32</v>
      </c>
      <c r="B2483" s="2">
        <v>1777</v>
      </c>
      <c r="C2483" s="2" t="s">
        <v>12868</v>
      </c>
      <c r="D2483" s="2" t="s">
        <v>12865</v>
      </c>
      <c r="E2483" s="2">
        <v>2482</v>
      </c>
      <c r="F2483" s="1">
        <v>11</v>
      </c>
      <c r="G2483" s="1" t="s">
        <v>3960</v>
      </c>
      <c r="H2483" s="1" t="s">
        <v>12873</v>
      </c>
      <c r="I2483" s="1">
        <v>2</v>
      </c>
      <c r="L2483" s="1">
        <v>1</v>
      </c>
      <c r="M2483" s="2" t="s">
        <v>13675</v>
      </c>
      <c r="N2483" s="2" t="s">
        <v>13676</v>
      </c>
      <c r="S2483" s="1" t="s">
        <v>57</v>
      </c>
      <c r="T2483" s="1" t="s">
        <v>7485</v>
      </c>
      <c r="Y2483" s="1" t="s">
        <v>94</v>
      </c>
      <c r="Z2483" s="1" t="s">
        <v>8895</v>
      </c>
      <c r="AC2483" s="1">
        <v>17</v>
      </c>
      <c r="AD2483" s="1" t="s">
        <v>68</v>
      </c>
      <c r="AE2483" s="1" t="s">
        <v>9623</v>
      </c>
      <c r="AF2483" s="1" t="s">
        <v>71</v>
      </c>
      <c r="AG2483" s="1" t="s">
        <v>9052</v>
      </c>
    </row>
    <row r="2484" spans="1:72" ht="13.5" customHeight="1">
      <c r="A2484" s="3" t="str">
        <f>HYPERLINK("http://kyu.snu.ac.kr/sdhj/index.jsp?type=hj/GK14657_00IH_0001_0032.jpg","1777_각북면_32")</f>
        <v>1777_각북면_32</v>
      </c>
      <c r="B2484" s="2">
        <v>1777</v>
      </c>
      <c r="C2484" s="2" t="s">
        <v>12868</v>
      </c>
      <c r="D2484" s="2" t="s">
        <v>12865</v>
      </c>
      <c r="E2484" s="2">
        <v>2483</v>
      </c>
      <c r="F2484" s="1">
        <v>11</v>
      </c>
      <c r="G2484" s="1" t="s">
        <v>3960</v>
      </c>
      <c r="H2484" s="1" t="s">
        <v>12873</v>
      </c>
      <c r="I2484" s="1">
        <v>2</v>
      </c>
      <c r="L2484" s="1">
        <v>1</v>
      </c>
      <c r="M2484" s="2" t="s">
        <v>13675</v>
      </c>
      <c r="N2484" s="2" t="s">
        <v>13676</v>
      </c>
      <c r="S2484" s="1" t="s">
        <v>57</v>
      </c>
      <c r="T2484" s="1" t="s">
        <v>7485</v>
      </c>
      <c r="Y2484" s="1" t="s">
        <v>4013</v>
      </c>
      <c r="Z2484" s="1" t="s">
        <v>8824</v>
      </c>
      <c r="AF2484" s="1" t="s">
        <v>4014</v>
      </c>
      <c r="AG2484" s="1" t="s">
        <v>9695</v>
      </c>
    </row>
    <row r="2485" spans="1:72" ht="13.5" customHeight="1">
      <c r="A2485" s="3" t="str">
        <f>HYPERLINK("http://kyu.snu.ac.kr/sdhj/index.jsp?type=hj/GK14657_00IH_0001_0032.jpg","1777_각북면_32")</f>
        <v>1777_각북면_32</v>
      </c>
      <c r="B2485" s="2">
        <v>1777</v>
      </c>
      <c r="C2485" s="2" t="s">
        <v>12868</v>
      </c>
      <c r="D2485" s="2" t="s">
        <v>12865</v>
      </c>
      <c r="E2485" s="2">
        <v>2484</v>
      </c>
      <c r="F2485" s="1">
        <v>11</v>
      </c>
      <c r="G2485" s="1" t="s">
        <v>3960</v>
      </c>
      <c r="H2485" s="1" t="s">
        <v>12873</v>
      </c>
      <c r="I2485" s="1">
        <v>2</v>
      </c>
      <c r="L2485" s="1">
        <v>1</v>
      </c>
      <c r="M2485" s="2" t="s">
        <v>13675</v>
      </c>
      <c r="N2485" s="2" t="s">
        <v>13676</v>
      </c>
      <c r="S2485" s="1" t="s">
        <v>4015</v>
      </c>
      <c r="T2485" s="1" t="s">
        <v>4015</v>
      </c>
      <c r="U2485" s="1" t="s">
        <v>3980</v>
      </c>
      <c r="V2485" s="1" t="s">
        <v>7542</v>
      </c>
      <c r="W2485" s="1" t="s">
        <v>388</v>
      </c>
      <c r="X2485" s="1" t="s">
        <v>7705</v>
      </c>
      <c r="Y2485" s="1" t="s">
        <v>101</v>
      </c>
      <c r="Z2485" s="1" t="s">
        <v>7731</v>
      </c>
      <c r="AF2485" s="1" t="s">
        <v>4016</v>
      </c>
      <c r="AG2485" s="1" t="s">
        <v>9690</v>
      </c>
      <c r="AH2485" s="1" t="s">
        <v>425</v>
      </c>
      <c r="AI2485" s="1" t="s">
        <v>9737</v>
      </c>
    </row>
    <row r="2486" spans="1:72" ht="13.5" customHeight="1">
      <c r="A2486" s="3" t="str">
        <f>HYPERLINK("http://kyu.snu.ac.kr/sdhj/index.jsp?type=hj/GK14657_00IH_0001_0032.jpg","1777_각북면_32")</f>
        <v>1777_각북면_32</v>
      </c>
      <c r="B2486" s="2">
        <v>1777</v>
      </c>
      <c r="C2486" s="2" t="s">
        <v>12868</v>
      </c>
      <c r="D2486" s="2" t="s">
        <v>12865</v>
      </c>
      <c r="E2486" s="2">
        <v>2485</v>
      </c>
      <c r="F2486" s="1">
        <v>11</v>
      </c>
      <c r="G2486" s="1" t="s">
        <v>3960</v>
      </c>
      <c r="H2486" s="1" t="s">
        <v>12873</v>
      </c>
      <c r="I2486" s="1">
        <v>2</v>
      </c>
      <c r="L2486" s="1">
        <v>1</v>
      </c>
      <c r="M2486" s="2" t="s">
        <v>13675</v>
      </c>
      <c r="N2486" s="2" t="s">
        <v>13676</v>
      </c>
      <c r="T2486" s="1" t="s">
        <v>15262</v>
      </c>
      <c r="U2486" s="1" t="s">
        <v>138</v>
      </c>
      <c r="V2486" s="1" t="s">
        <v>7522</v>
      </c>
      <c r="Y2486" s="1" t="s">
        <v>3404</v>
      </c>
      <c r="Z2486" s="1" t="s">
        <v>8894</v>
      </c>
      <c r="AC2486" s="1">
        <v>73</v>
      </c>
      <c r="AD2486" s="1" t="s">
        <v>40</v>
      </c>
      <c r="AE2486" s="1" t="s">
        <v>9663</v>
      </c>
      <c r="AG2486" s="1" t="s">
        <v>9685</v>
      </c>
      <c r="AI2486" s="1" t="s">
        <v>9723</v>
      </c>
    </row>
    <row r="2487" spans="1:72" ht="13.5" customHeight="1">
      <c r="A2487" s="3" t="str">
        <f>HYPERLINK("http://kyu.snu.ac.kr/sdhj/index.jsp?type=hj/GK14657_00IH_0001_0032.jpg","1777_각북면_32")</f>
        <v>1777_각북면_32</v>
      </c>
      <c r="B2487" s="2">
        <v>1777</v>
      </c>
      <c r="C2487" s="2" t="s">
        <v>12868</v>
      </c>
      <c r="D2487" s="2" t="s">
        <v>12865</v>
      </c>
      <c r="E2487" s="2">
        <v>2486</v>
      </c>
      <c r="F2487" s="1">
        <v>11</v>
      </c>
      <c r="G2487" s="1" t="s">
        <v>3960</v>
      </c>
      <c r="H2487" s="1" t="s">
        <v>12873</v>
      </c>
      <c r="I2487" s="1">
        <v>2</v>
      </c>
      <c r="L2487" s="1">
        <v>1</v>
      </c>
      <c r="M2487" s="2" t="s">
        <v>13675</v>
      </c>
      <c r="N2487" s="2" t="s">
        <v>13676</v>
      </c>
      <c r="T2487" s="1" t="s">
        <v>15262</v>
      </c>
      <c r="U2487" s="1" t="s">
        <v>109</v>
      </c>
      <c r="V2487" s="1" t="s">
        <v>7521</v>
      </c>
      <c r="Y2487" s="1" t="s">
        <v>2571</v>
      </c>
      <c r="Z2487" s="1" t="s">
        <v>7767</v>
      </c>
      <c r="AG2487" s="1" t="s">
        <v>9685</v>
      </c>
      <c r="AI2487" s="1" t="s">
        <v>9723</v>
      </c>
    </row>
    <row r="2488" spans="1:72" ht="13.5" customHeight="1">
      <c r="A2488" s="3" t="str">
        <f>HYPERLINK("http://kyu.snu.ac.kr/sdhj/index.jsp?type=hj/GK14657_00IH_0001_0032.jpg","1777_각북면_32")</f>
        <v>1777_각북면_32</v>
      </c>
      <c r="B2488" s="2">
        <v>1777</v>
      </c>
      <c r="C2488" s="2" t="s">
        <v>12868</v>
      </c>
      <c r="D2488" s="2" t="s">
        <v>12865</v>
      </c>
      <c r="E2488" s="2">
        <v>2487</v>
      </c>
      <c r="F2488" s="1">
        <v>11</v>
      </c>
      <c r="G2488" s="1" t="s">
        <v>3960</v>
      </c>
      <c r="H2488" s="1" t="s">
        <v>12873</v>
      </c>
      <c r="I2488" s="1">
        <v>2</v>
      </c>
      <c r="L2488" s="1">
        <v>1</v>
      </c>
      <c r="M2488" s="2" t="s">
        <v>13675</v>
      </c>
      <c r="N2488" s="2" t="s">
        <v>13676</v>
      </c>
      <c r="T2488" s="1" t="s">
        <v>15262</v>
      </c>
      <c r="U2488" s="1" t="s">
        <v>109</v>
      </c>
      <c r="V2488" s="1" t="s">
        <v>7521</v>
      </c>
      <c r="Y2488" s="1" t="s">
        <v>3330</v>
      </c>
      <c r="Z2488" s="1" t="s">
        <v>8546</v>
      </c>
      <c r="AG2488" s="1" t="s">
        <v>9685</v>
      </c>
      <c r="AI2488" s="1" t="s">
        <v>9723</v>
      </c>
      <c r="BF2488" s="1" t="s">
        <v>14592</v>
      </c>
    </row>
    <row r="2489" spans="1:72" ht="13.5" customHeight="1">
      <c r="A2489" s="3" t="str">
        <f>HYPERLINK("http://kyu.snu.ac.kr/sdhj/index.jsp?type=hj/GK14657_00IH_0001_0032.jpg","1777_각북면_32")</f>
        <v>1777_각북면_32</v>
      </c>
      <c r="B2489" s="2">
        <v>1777</v>
      </c>
      <c r="C2489" s="2" t="s">
        <v>12868</v>
      </c>
      <c r="D2489" s="2" t="s">
        <v>12865</v>
      </c>
      <c r="E2489" s="2">
        <v>2488</v>
      </c>
      <c r="F2489" s="1">
        <v>11</v>
      </c>
      <c r="G2489" s="1" t="s">
        <v>3960</v>
      </c>
      <c r="H2489" s="1" t="s">
        <v>12873</v>
      </c>
      <c r="I2489" s="1">
        <v>2</v>
      </c>
      <c r="L2489" s="1">
        <v>1</v>
      </c>
      <c r="M2489" s="2" t="s">
        <v>13675</v>
      </c>
      <c r="N2489" s="2" t="s">
        <v>13676</v>
      </c>
      <c r="T2489" s="1" t="s">
        <v>15262</v>
      </c>
      <c r="U2489" s="1" t="s">
        <v>109</v>
      </c>
      <c r="V2489" s="1" t="s">
        <v>7521</v>
      </c>
      <c r="Y2489" s="1" t="s">
        <v>4017</v>
      </c>
      <c r="Z2489" s="1" t="s">
        <v>8893</v>
      </c>
      <c r="AF2489" s="1" t="s">
        <v>4018</v>
      </c>
      <c r="AG2489" s="1" t="s">
        <v>14409</v>
      </c>
      <c r="AH2489" s="1" t="s">
        <v>129</v>
      </c>
      <c r="AI2489" s="1" t="s">
        <v>9723</v>
      </c>
      <c r="BF2489" s="1" t="s">
        <v>14591</v>
      </c>
    </row>
    <row r="2490" spans="1:72" ht="13.5" customHeight="1">
      <c r="A2490" s="3" t="str">
        <f>HYPERLINK("http://kyu.snu.ac.kr/sdhj/index.jsp?type=hj/GK14657_00IH_0001_0032.jpg","1777_각북면_32")</f>
        <v>1777_각북면_32</v>
      </c>
      <c r="B2490" s="2">
        <v>1777</v>
      </c>
      <c r="C2490" s="2" t="s">
        <v>12868</v>
      </c>
      <c r="D2490" s="2" t="s">
        <v>12865</v>
      </c>
      <c r="E2490" s="2">
        <v>2489</v>
      </c>
      <c r="F2490" s="1">
        <v>11</v>
      </c>
      <c r="G2490" s="1" t="s">
        <v>3960</v>
      </c>
      <c r="H2490" s="1" t="s">
        <v>12873</v>
      </c>
      <c r="I2490" s="1">
        <v>2</v>
      </c>
      <c r="L2490" s="1">
        <v>1</v>
      </c>
      <c r="M2490" s="2" t="s">
        <v>13675</v>
      </c>
      <c r="N2490" s="2" t="s">
        <v>13676</v>
      </c>
      <c r="T2490" s="1" t="s">
        <v>15262</v>
      </c>
      <c r="U2490" s="1" t="s">
        <v>138</v>
      </c>
      <c r="V2490" s="1" t="s">
        <v>7522</v>
      </c>
      <c r="Y2490" s="1" t="s">
        <v>4019</v>
      </c>
      <c r="Z2490" s="1" t="s">
        <v>7878</v>
      </c>
      <c r="AF2490" s="1" t="s">
        <v>93</v>
      </c>
      <c r="AG2490" s="1" t="s">
        <v>7486</v>
      </c>
      <c r="BF2490" s="1" t="s">
        <v>14589</v>
      </c>
    </row>
    <row r="2491" spans="1:72" ht="13.5" customHeight="1">
      <c r="A2491" s="3" t="str">
        <f>HYPERLINK("http://kyu.snu.ac.kr/sdhj/index.jsp?type=hj/GK14657_00IH_0001_0032.jpg","1777_각북면_32")</f>
        <v>1777_각북면_32</v>
      </c>
      <c r="B2491" s="2">
        <v>1777</v>
      </c>
      <c r="C2491" s="2" t="s">
        <v>12868</v>
      </c>
      <c r="D2491" s="2" t="s">
        <v>12865</v>
      </c>
      <c r="E2491" s="2">
        <v>2490</v>
      </c>
      <c r="F2491" s="1">
        <v>11</v>
      </c>
      <c r="G2491" s="1" t="s">
        <v>3960</v>
      </c>
      <c r="H2491" s="1" t="s">
        <v>12873</v>
      </c>
      <c r="I2491" s="1">
        <v>2</v>
      </c>
      <c r="L2491" s="1">
        <v>1</v>
      </c>
      <c r="M2491" s="2" t="s">
        <v>13675</v>
      </c>
      <c r="N2491" s="2" t="s">
        <v>13676</v>
      </c>
      <c r="T2491" s="1" t="s">
        <v>15262</v>
      </c>
      <c r="U2491" s="1" t="s">
        <v>109</v>
      </c>
      <c r="V2491" s="1" t="s">
        <v>7521</v>
      </c>
      <c r="Y2491" s="1" t="s">
        <v>1102</v>
      </c>
      <c r="Z2491" s="1" t="s">
        <v>8497</v>
      </c>
      <c r="AC2491" s="1">
        <v>16</v>
      </c>
      <c r="AD2491" s="1" t="s">
        <v>143</v>
      </c>
      <c r="AE2491" s="1" t="s">
        <v>9655</v>
      </c>
      <c r="BB2491" s="1" t="s">
        <v>109</v>
      </c>
      <c r="BC2491" s="1" t="s">
        <v>7521</v>
      </c>
      <c r="BD2491" s="1" t="s">
        <v>3330</v>
      </c>
      <c r="BE2491" s="1" t="s">
        <v>8546</v>
      </c>
      <c r="BF2491" s="1" t="s">
        <v>14592</v>
      </c>
    </row>
    <row r="2492" spans="1:72" ht="13.5" customHeight="1">
      <c r="A2492" s="3" t="str">
        <f>HYPERLINK("http://kyu.snu.ac.kr/sdhj/index.jsp?type=hj/GK14657_00IH_0001_0032.jpg","1777_각북면_32")</f>
        <v>1777_각북면_32</v>
      </c>
      <c r="B2492" s="2">
        <v>1777</v>
      </c>
      <c r="C2492" s="2" t="s">
        <v>12868</v>
      </c>
      <c r="D2492" s="2" t="s">
        <v>12865</v>
      </c>
      <c r="E2492" s="2">
        <v>2491</v>
      </c>
      <c r="F2492" s="1">
        <v>11</v>
      </c>
      <c r="G2492" s="1" t="s">
        <v>3960</v>
      </c>
      <c r="H2492" s="1" t="s">
        <v>12873</v>
      </c>
      <c r="I2492" s="1">
        <v>2</v>
      </c>
      <c r="L2492" s="1">
        <v>2</v>
      </c>
      <c r="M2492" s="2" t="s">
        <v>4003</v>
      </c>
      <c r="N2492" s="2" t="s">
        <v>7413</v>
      </c>
      <c r="T2492" s="1" t="s">
        <v>12957</v>
      </c>
      <c r="U2492" s="1" t="s">
        <v>174</v>
      </c>
      <c r="V2492" s="1" t="s">
        <v>7523</v>
      </c>
      <c r="W2492" s="1" t="s">
        <v>2891</v>
      </c>
      <c r="X2492" s="1" t="s">
        <v>7693</v>
      </c>
      <c r="Y2492" s="1" t="s">
        <v>4020</v>
      </c>
      <c r="Z2492" s="1" t="s">
        <v>8892</v>
      </c>
      <c r="AC2492" s="1">
        <v>36</v>
      </c>
      <c r="AD2492" s="1" t="s">
        <v>309</v>
      </c>
      <c r="AE2492" s="1" t="s">
        <v>9639</v>
      </c>
      <c r="AJ2492" s="1" t="s">
        <v>17</v>
      </c>
      <c r="AK2492" s="1" t="s">
        <v>9765</v>
      </c>
      <c r="AL2492" s="1" t="s">
        <v>2654</v>
      </c>
      <c r="AM2492" s="1" t="s">
        <v>9779</v>
      </c>
      <c r="AT2492" s="1" t="s">
        <v>79</v>
      </c>
      <c r="AU2492" s="1" t="s">
        <v>9844</v>
      </c>
      <c r="AV2492" s="1" t="s">
        <v>3994</v>
      </c>
      <c r="AW2492" s="1" t="s">
        <v>8900</v>
      </c>
      <c r="BG2492" s="1" t="s">
        <v>79</v>
      </c>
      <c r="BH2492" s="1" t="s">
        <v>9844</v>
      </c>
      <c r="BI2492" s="1" t="s">
        <v>4021</v>
      </c>
      <c r="BJ2492" s="1" t="s">
        <v>7792</v>
      </c>
      <c r="BK2492" s="1" t="s">
        <v>79</v>
      </c>
      <c r="BL2492" s="1" t="s">
        <v>9844</v>
      </c>
      <c r="BM2492" s="1" t="s">
        <v>3996</v>
      </c>
      <c r="BN2492" s="1" t="s">
        <v>9656</v>
      </c>
      <c r="BO2492" s="1" t="s">
        <v>79</v>
      </c>
      <c r="BP2492" s="1" t="s">
        <v>9844</v>
      </c>
      <c r="BQ2492" s="1" t="s">
        <v>4022</v>
      </c>
      <c r="BR2492" s="1" t="s">
        <v>12310</v>
      </c>
      <c r="BS2492" s="1" t="s">
        <v>46</v>
      </c>
      <c r="BT2492" s="1" t="s">
        <v>9757</v>
      </c>
    </row>
    <row r="2493" spans="1:72" ht="13.5" customHeight="1">
      <c r="A2493" s="3" t="str">
        <f>HYPERLINK("http://kyu.snu.ac.kr/sdhj/index.jsp?type=hj/GK14657_00IH_0001_0032.jpg","1777_각북면_32")</f>
        <v>1777_각북면_32</v>
      </c>
      <c r="B2493" s="2">
        <v>1777</v>
      </c>
      <c r="C2493" s="2" t="s">
        <v>12868</v>
      </c>
      <c r="D2493" s="2" t="s">
        <v>12865</v>
      </c>
      <c r="E2493" s="2">
        <v>2492</v>
      </c>
      <c r="F2493" s="1">
        <v>11</v>
      </c>
      <c r="G2493" s="1" t="s">
        <v>3960</v>
      </c>
      <c r="H2493" s="1" t="s">
        <v>12873</v>
      </c>
      <c r="I2493" s="1">
        <v>2</v>
      </c>
      <c r="L2493" s="1">
        <v>2</v>
      </c>
      <c r="M2493" s="2" t="s">
        <v>4003</v>
      </c>
      <c r="N2493" s="2" t="s">
        <v>7413</v>
      </c>
      <c r="S2493" s="1" t="s">
        <v>47</v>
      </c>
      <c r="T2493" s="1" t="s">
        <v>179</v>
      </c>
      <c r="W2493" s="1" t="s">
        <v>48</v>
      </c>
      <c r="X2493" s="1" t="s">
        <v>7670</v>
      </c>
      <c r="Y2493" s="1" t="s">
        <v>101</v>
      </c>
      <c r="Z2493" s="1" t="s">
        <v>7731</v>
      </c>
      <c r="AC2493" s="1">
        <v>40</v>
      </c>
      <c r="AD2493" s="1" t="s">
        <v>1099</v>
      </c>
      <c r="AE2493" s="1" t="s">
        <v>9620</v>
      </c>
      <c r="AJ2493" s="1" t="s">
        <v>465</v>
      </c>
      <c r="AK2493" s="1" t="s">
        <v>9766</v>
      </c>
      <c r="AL2493" s="1" t="s">
        <v>50</v>
      </c>
      <c r="AM2493" s="1" t="s">
        <v>9712</v>
      </c>
      <c r="AT2493" s="1" t="s">
        <v>79</v>
      </c>
      <c r="AU2493" s="1" t="s">
        <v>9844</v>
      </c>
      <c r="AV2493" s="1" t="s">
        <v>4023</v>
      </c>
      <c r="AW2493" s="1" t="s">
        <v>10039</v>
      </c>
      <c r="BG2493" s="1" t="s">
        <v>79</v>
      </c>
      <c r="BH2493" s="1" t="s">
        <v>9844</v>
      </c>
      <c r="BI2493" s="1" t="s">
        <v>4024</v>
      </c>
      <c r="BJ2493" s="1" t="s">
        <v>11063</v>
      </c>
      <c r="BK2493" s="1" t="s">
        <v>79</v>
      </c>
      <c r="BL2493" s="1" t="s">
        <v>9844</v>
      </c>
      <c r="BM2493" s="1" t="s">
        <v>4025</v>
      </c>
      <c r="BN2493" s="1" t="s">
        <v>11659</v>
      </c>
      <c r="BO2493" s="1" t="s">
        <v>79</v>
      </c>
      <c r="BP2493" s="1" t="s">
        <v>9844</v>
      </c>
      <c r="BQ2493" s="1" t="s">
        <v>4026</v>
      </c>
      <c r="BR2493" s="1" t="s">
        <v>14831</v>
      </c>
      <c r="BS2493" s="1" t="s">
        <v>76</v>
      </c>
      <c r="BT2493" s="1" t="s">
        <v>14465</v>
      </c>
    </row>
    <row r="2494" spans="1:72" ht="13.5" customHeight="1">
      <c r="A2494" s="3" t="str">
        <f>HYPERLINK("http://kyu.snu.ac.kr/sdhj/index.jsp?type=hj/GK14657_00IH_0001_0032.jpg","1777_각북면_32")</f>
        <v>1777_각북면_32</v>
      </c>
      <c r="B2494" s="2">
        <v>1777</v>
      </c>
      <c r="C2494" s="2" t="s">
        <v>12868</v>
      </c>
      <c r="D2494" s="2" t="s">
        <v>12865</v>
      </c>
      <c r="E2494" s="2">
        <v>2493</v>
      </c>
      <c r="F2494" s="1">
        <v>11</v>
      </c>
      <c r="G2494" s="1" t="s">
        <v>3960</v>
      </c>
      <c r="H2494" s="1" t="s">
        <v>12873</v>
      </c>
      <c r="I2494" s="1">
        <v>2</v>
      </c>
      <c r="L2494" s="1">
        <v>2</v>
      </c>
      <c r="M2494" s="2" t="s">
        <v>4003</v>
      </c>
      <c r="N2494" s="2" t="s">
        <v>7413</v>
      </c>
      <c r="S2494" s="1" t="s">
        <v>67</v>
      </c>
      <c r="T2494" s="1" t="s">
        <v>5121</v>
      </c>
      <c r="AC2494" s="1">
        <v>14</v>
      </c>
      <c r="AD2494" s="1" t="s">
        <v>268</v>
      </c>
      <c r="AE2494" s="1" t="s">
        <v>9614</v>
      </c>
    </row>
    <row r="2495" spans="1:72" ht="13.5" customHeight="1">
      <c r="A2495" s="3" t="str">
        <f>HYPERLINK("http://kyu.snu.ac.kr/sdhj/index.jsp?type=hj/GK14657_00IH_0001_0032.jpg","1777_각북면_32")</f>
        <v>1777_각북면_32</v>
      </c>
      <c r="B2495" s="2">
        <v>1777</v>
      </c>
      <c r="C2495" s="2" t="s">
        <v>12868</v>
      </c>
      <c r="D2495" s="2" t="s">
        <v>12865</v>
      </c>
      <c r="E2495" s="2">
        <v>2494</v>
      </c>
      <c r="F2495" s="1">
        <v>11</v>
      </c>
      <c r="G2495" s="1" t="s">
        <v>3960</v>
      </c>
      <c r="H2495" s="1" t="s">
        <v>12873</v>
      </c>
      <c r="I2495" s="1">
        <v>2</v>
      </c>
      <c r="L2495" s="1">
        <v>2</v>
      </c>
      <c r="M2495" s="2" t="s">
        <v>4003</v>
      </c>
      <c r="N2495" s="2" t="s">
        <v>7413</v>
      </c>
      <c r="S2495" s="1" t="s">
        <v>67</v>
      </c>
      <c r="T2495" s="1" t="s">
        <v>5121</v>
      </c>
      <c r="AC2495" s="1">
        <v>3</v>
      </c>
      <c r="AD2495" s="1" t="s">
        <v>92</v>
      </c>
      <c r="AE2495" s="1" t="s">
        <v>9651</v>
      </c>
    </row>
    <row r="2496" spans="1:72" ht="13.5" customHeight="1">
      <c r="A2496" s="3" t="str">
        <f>HYPERLINK("http://kyu.snu.ac.kr/sdhj/index.jsp?type=hj/GK14657_00IH_0001_0032.jpg","1777_각북면_32")</f>
        <v>1777_각북면_32</v>
      </c>
      <c r="B2496" s="2">
        <v>1777</v>
      </c>
      <c r="C2496" s="2" t="s">
        <v>12868</v>
      </c>
      <c r="D2496" s="2" t="s">
        <v>12865</v>
      </c>
      <c r="E2496" s="2">
        <v>2495</v>
      </c>
      <c r="F2496" s="1">
        <v>11</v>
      </c>
      <c r="G2496" s="1" t="s">
        <v>3960</v>
      </c>
      <c r="H2496" s="1" t="s">
        <v>12873</v>
      </c>
      <c r="I2496" s="1">
        <v>2</v>
      </c>
      <c r="L2496" s="1">
        <v>2</v>
      </c>
      <c r="M2496" s="2" t="s">
        <v>4003</v>
      </c>
      <c r="N2496" s="2" t="s">
        <v>7413</v>
      </c>
      <c r="T2496" s="1" t="s">
        <v>15262</v>
      </c>
      <c r="U2496" s="1" t="s">
        <v>109</v>
      </c>
      <c r="V2496" s="1" t="s">
        <v>7521</v>
      </c>
      <c r="Y2496" s="1" t="s">
        <v>4027</v>
      </c>
      <c r="Z2496" s="1" t="s">
        <v>8891</v>
      </c>
      <c r="AC2496" s="1">
        <v>17</v>
      </c>
      <c r="AD2496" s="1" t="s">
        <v>68</v>
      </c>
      <c r="AE2496" s="1" t="s">
        <v>9623</v>
      </c>
    </row>
    <row r="2497" spans="1:72" ht="13.5" customHeight="1">
      <c r="A2497" s="3" t="str">
        <f>HYPERLINK("http://kyu.snu.ac.kr/sdhj/index.jsp?type=hj/GK14657_00IH_0001_0032.jpg","1777_각북면_32")</f>
        <v>1777_각북면_32</v>
      </c>
      <c r="B2497" s="2">
        <v>1777</v>
      </c>
      <c r="C2497" s="2" t="s">
        <v>12868</v>
      </c>
      <c r="D2497" s="2" t="s">
        <v>12865</v>
      </c>
      <c r="E2497" s="2">
        <v>2496</v>
      </c>
      <c r="F2497" s="1">
        <v>11</v>
      </c>
      <c r="G2497" s="1" t="s">
        <v>3960</v>
      </c>
      <c r="H2497" s="1" t="s">
        <v>12873</v>
      </c>
      <c r="I2497" s="1">
        <v>2</v>
      </c>
      <c r="L2497" s="1">
        <v>2</v>
      </c>
      <c r="M2497" s="2" t="s">
        <v>4003</v>
      </c>
      <c r="N2497" s="2" t="s">
        <v>7413</v>
      </c>
      <c r="T2497" s="1" t="s">
        <v>15262</v>
      </c>
      <c r="U2497" s="1" t="s">
        <v>109</v>
      </c>
      <c r="V2497" s="1" t="s">
        <v>7521</v>
      </c>
      <c r="Y2497" s="1" t="s">
        <v>4028</v>
      </c>
      <c r="Z2497" s="1" t="s">
        <v>15313</v>
      </c>
      <c r="AC2497" s="1">
        <v>29</v>
      </c>
      <c r="AD2497" s="1" t="s">
        <v>723</v>
      </c>
      <c r="AE2497" s="1" t="s">
        <v>9668</v>
      </c>
    </row>
    <row r="2498" spans="1:72" ht="13.5" customHeight="1">
      <c r="A2498" s="3" t="str">
        <f>HYPERLINK("http://kyu.snu.ac.kr/sdhj/index.jsp?type=hj/GK14657_00IH_0001_0032.jpg","1777_각북면_32")</f>
        <v>1777_각북면_32</v>
      </c>
      <c r="B2498" s="2">
        <v>1777</v>
      </c>
      <c r="C2498" s="2" t="s">
        <v>12868</v>
      </c>
      <c r="D2498" s="2" t="s">
        <v>12865</v>
      </c>
      <c r="E2498" s="2">
        <v>2497</v>
      </c>
      <c r="F2498" s="1">
        <v>11</v>
      </c>
      <c r="G2498" s="1" t="s">
        <v>3960</v>
      </c>
      <c r="H2498" s="1" t="s">
        <v>12873</v>
      </c>
      <c r="I2498" s="1">
        <v>2</v>
      </c>
      <c r="L2498" s="1">
        <v>3</v>
      </c>
      <c r="M2498" s="2" t="s">
        <v>13646</v>
      </c>
      <c r="N2498" s="2" t="s">
        <v>7888</v>
      </c>
      <c r="T2498" s="1" t="s">
        <v>12957</v>
      </c>
      <c r="U2498" s="1" t="s">
        <v>3980</v>
      </c>
      <c r="V2498" s="1" t="s">
        <v>7542</v>
      </c>
      <c r="W2498" s="1" t="s">
        <v>459</v>
      </c>
      <c r="X2498" s="1" t="s">
        <v>7509</v>
      </c>
      <c r="Y2498" s="1" t="s">
        <v>101</v>
      </c>
      <c r="Z2498" s="1" t="s">
        <v>7731</v>
      </c>
      <c r="AC2498" s="1">
        <v>44</v>
      </c>
      <c r="AD2498" s="1" t="s">
        <v>102</v>
      </c>
      <c r="AE2498" s="1" t="s">
        <v>9629</v>
      </c>
      <c r="AJ2498" s="1" t="s">
        <v>465</v>
      </c>
      <c r="AK2498" s="1" t="s">
        <v>9766</v>
      </c>
      <c r="AL2498" s="1" t="s">
        <v>183</v>
      </c>
      <c r="AM2498" s="1" t="s">
        <v>9710</v>
      </c>
      <c r="AT2498" s="1" t="s">
        <v>79</v>
      </c>
      <c r="AU2498" s="1" t="s">
        <v>9844</v>
      </c>
      <c r="AV2498" s="1" t="s">
        <v>4029</v>
      </c>
      <c r="AW2498" s="1" t="s">
        <v>10306</v>
      </c>
      <c r="BG2498" s="1" t="s">
        <v>79</v>
      </c>
      <c r="BH2498" s="1" t="s">
        <v>9844</v>
      </c>
      <c r="BI2498" s="1" t="s">
        <v>4030</v>
      </c>
      <c r="BJ2498" s="1" t="s">
        <v>11062</v>
      </c>
      <c r="BK2498" s="1" t="s">
        <v>79</v>
      </c>
      <c r="BL2498" s="1" t="s">
        <v>9844</v>
      </c>
      <c r="BM2498" s="1" t="s">
        <v>4031</v>
      </c>
      <c r="BN2498" s="1" t="s">
        <v>11658</v>
      </c>
      <c r="BQ2498" s="1" t="s">
        <v>4032</v>
      </c>
      <c r="BR2498" s="1" t="s">
        <v>14759</v>
      </c>
      <c r="BS2498" s="1" t="s">
        <v>76</v>
      </c>
      <c r="BT2498" s="1" t="s">
        <v>14465</v>
      </c>
    </row>
    <row r="2499" spans="1:72" ht="13.5" customHeight="1">
      <c r="A2499" s="3" t="str">
        <f>HYPERLINK("http://kyu.snu.ac.kr/sdhj/index.jsp?type=hj/GK14657_00IH_0001_0032.jpg","1777_각북면_32")</f>
        <v>1777_각북면_32</v>
      </c>
      <c r="B2499" s="2">
        <v>1777</v>
      </c>
      <c r="C2499" s="2" t="s">
        <v>12868</v>
      </c>
      <c r="D2499" s="2" t="s">
        <v>12865</v>
      </c>
      <c r="E2499" s="2">
        <v>2498</v>
      </c>
      <c r="F2499" s="1">
        <v>11</v>
      </c>
      <c r="G2499" s="1" t="s">
        <v>3960</v>
      </c>
      <c r="H2499" s="1" t="s">
        <v>12873</v>
      </c>
      <c r="I2499" s="1">
        <v>2</v>
      </c>
      <c r="L2499" s="1">
        <v>3</v>
      </c>
      <c r="M2499" s="2" t="s">
        <v>13646</v>
      </c>
      <c r="N2499" s="2" t="s">
        <v>7888</v>
      </c>
      <c r="S2499" s="1" t="s">
        <v>67</v>
      </c>
      <c r="T2499" s="1" t="s">
        <v>5121</v>
      </c>
      <c r="AC2499" s="1">
        <v>5</v>
      </c>
      <c r="AD2499" s="1" t="s">
        <v>173</v>
      </c>
      <c r="AE2499" s="1" t="s">
        <v>9622</v>
      </c>
    </row>
    <row r="2500" spans="1:72" ht="13.5" customHeight="1">
      <c r="A2500" s="3" t="str">
        <f>HYPERLINK("http://kyu.snu.ac.kr/sdhj/index.jsp?type=hj/GK14657_00IH_0001_0032.jpg","1777_각북면_32")</f>
        <v>1777_각북면_32</v>
      </c>
      <c r="B2500" s="2">
        <v>1777</v>
      </c>
      <c r="C2500" s="2" t="s">
        <v>12868</v>
      </c>
      <c r="D2500" s="2" t="s">
        <v>12865</v>
      </c>
      <c r="E2500" s="2">
        <v>2499</v>
      </c>
      <c r="F2500" s="1">
        <v>11</v>
      </c>
      <c r="G2500" s="1" t="s">
        <v>3960</v>
      </c>
      <c r="H2500" s="1" t="s">
        <v>12873</v>
      </c>
      <c r="I2500" s="1">
        <v>2</v>
      </c>
      <c r="L2500" s="1">
        <v>3</v>
      </c>
      <c r="M2500" s="2" t="s">
        <v>13646</v>
      </c>
      <c r="N2500" s="2" t="s">
        <v>7888</v>
      </c>
      <c r="T2500" s="1" t="s">
        <v>15262</v>
      </c>
      <c r="U2500" s="1" t="s">
        <v>109</v>
      </c>
      <c r="V2500" s="1" t="s">
        <v>7521</v>
      </c>
      <c r="Y2500" s="1" t="s">
        <v>3393</v>
      </c>
      <c r="Z2500" s="1" t="s">
        <v>8890</v>
      </c>
      <c r="AC2500" s="1">
        <v>34</v>
      </c>
      <c r="AD2500" s="1" t="s">
        <v>63</v>
      </c>
      <c r="AE2500" s="1" t="s">
        <v>9638</v>
      </c>
    </row>
    <row r="2501" spans="1:72" ht="13.5" customHeight="1">
      <c r="A2501" s="3" t="str">
        <f>HYPERLINK("http://kyu.snu.ac.kr/sdhj/index.jsp?type=hj/GK14657_00IH_0001_0032.jpg","1777_각북면_32")</f>
        <v>1777_각북면_32</v>
      </c>
      <c r="B2501" s="2">
        <v>1777</v>
      </c>
      <c r="C2501" s="2" t="s">
        <v>12868</v>
      </c>
      <c r="D2501" s="2" t="s">
        <v>12865</v>
      </c>
      <c r="E2501" s="2">
        <v>2500</v>
      </c>
      <c r="F2501" s="1">
        <v>11</v>
      </c>
      <c r="G2501" s="1" t="s">
        <v>3960</v>
      </c>
      <c r="H2501" s="1" t="s">
        <v>12873</v>
      </c>
      <c r="I2501" s="1">
        <v>2</v>
      </c>
      <c r="L2501" s="1">
        <v>3</v>
      </c>
      <c r="M2501" s="2" t="s">
        <v>13646</v>
      </c>
      <c r="N2501" s="2" t="s">
        <v>7888</v>
      </c>
      <c r="T2501" s="1" t="s">
        <v>15262</v>
      </c>
      <c r="U2501" s="1" t="s">
        <v>109</v>
      </c>
      <c r="V2501" s="1" t="s">
        <v>7521</v>
      </c>
      <c r="Y2501" s="1" t="s">
        <v>4033</v>
      </c>
      <c r="Z2501" s="1" t="s">
        <v>8889</v>
      </c>
      <c r="AC2501" s="1">
        <v>18</v>
      </c>
      <c r="AD2501" s="1" t="s">
        <v>417</v>
      </c>
      <c r="AE2501" s="1" t="s">
        <v>9116</v>
      </c>
    </row>
    <row r="2502" spans="1:72" ht="13.5" customHeight="1">
      <c r="A2502" s="3" t="str">
        <f>HYPERLINK("http://kyu.snu.ac.kr/sdhj/index.jsp?type=hj/GK14657_00IH_0001_0032.jpg","1777_각북면_32")</f>
        <v>1777_각북면_32</v>
      </c>
      <c r="B2502" s="2">
        <v>1777</v>
      </c>
      <c r="C2502" s="2" t="s">
        <v>12868</v>
      </c>
      <c r="D2502" s="2" t="s">
        <v>12865</v>
      </c>
      <c r="E2502" s="2">
        <v>2501</v>
      </c>
      <c r="F2502" s="1">
        <v>11</v>
      </c>
      <c r="G2502" s="1" t="s">
        <v>3960</v>
      </c>
      <c r="H2502" s="1" t="s">
        <v>12873</v>
      </c>
      <c r="I2502" s="1">
        <v>2</v>
      </c>
      <c r="L2502" s="1">
        <v>4</v>
      </c>
      <c r="M2502" s="2" t="s">
        <v>13677</v>
      </c>
      <c r="N2502" s="2" t="s">
        <v>13678</v>
      </c>
      <c r="T2502" s="1" t="s">
        <v>12957</v>
      </c>
      <c r="U2502" s="1" t="s">
        <v>174</v>
      </c>
      <c r="V2502" s="1" t="s">
        <v>7523</v>
      </c>
      <c r="W2502" s="1" t="s">
        <v>2891</v>
      </c>
      <c r="X2502" s="1" t="s">
        <v>7693</v>
      </c>
      <c r="Y2502" s="1" t="s">
        <v>4034</v>
      </c>
      <c r="Z2502" s="1" t="s">
        <v>8888</v>
      </c>
      <c r="AC2502" s="1">
        <v>59</v>
      </c>
      <c r="AD2502" s="1" t="s">
        <v>168</v>
      </c>
      <c r="AE2502" s="1" t="s">
        <v>9616</v>
      </c>
      <c r="AJ2502" s="1" t="s">
        <v>17</v>
      </c>
      <c r="AK2502" s="1" t="s">
        <v>9765</v>
      </c>
      <c r="AL2502" s="1" t="s">
        <v>2987</v>
      </c>
      <c r="AM2502" s="1" t="s">
        <v>9783</v>
      </c>
      <c r="AT2502" s="1" t="s">
        <v>79</v>
      </c>
      <c r="AU2502" s="1" t="s">
        <v>9844</v>
      </c>
      <c r="AV2502" s="1" t="s">
        <v>4035</v>
      </c>
      <c r="AW2502" s="1" t="s">
        <v>10305</v>
      </c>
      <c r="BG2502" s="1" t="s">
        <v>98</v>
      </c>
      <c r="BH2502" s="1" t="s">
        <v>10734</v>
      </c>
      <c r="BI2502" s="1" t="s">
        <v>4036</v>
      </c>
      <c r="BJ2502" s="1" t="s">
        <v>10546</v>
      </c>
      <c r="BK2502" s="1" t="s">
        <v>936</v>
      </c>
      <c r="BL2502" s="1" t="s">
        <v>9876</v>
      </c>
      <c r="BM2502" s="1" t="s">
        <v>4037</v>
      </c>
      <c r="BN2502" s="1" t="s">
        <v>11657</v>
      </c>
      <c r="BO2502" s="1" t="s">
        <v>79</v>
      </c>
      <c r="BP2502" s="1" t="s">
        <v>9844</v>
      </c>
      <c r="BQ2502" s="1" t="s">
        <v>4038</v>
      </c>
      <c r="BR2502" s="1" t="s">
        <v>12309</v>
      </c>
      <c r="BS2502" s="1" t="s">
        <v>183</v>
      </c>
      <c r="BT2502" s="1" t="s">
        <v>9710</v>
      </c>
    </row>
    <row r="2503" spans="1:72" ht="13.5" customHeight="1">
      <c r="A2503" s="3" t="str">
        <f>HYPERLINK("http://kyu.snu.ac.kr/sdhj/index.jsp?type=hj/GK14657_00IH_0001_0032.jpg","1777_각북면_32")</f>
        <v>1777_각북면_32</v>
      </c>
      <c r="B2503" s="2">
        <v>1777</v>
      </c>
      <c r="C2503" s="2" t="s">
        <v>12868</v>
      </c>
      <c r="D2503" s="2" t="s">
        <v>12865</v>
      </c>
      <c r="E2503" s="2">
        <v>2502</v>
      </c>
      <c r="F2503" s="1">
        <v>11</v>
      </c>
      <c r="G2503" s="1" t="s">
        <v>3960</v>
      </c>
      <c r="H2503" s="1" t="s">
        <v>12873</v>
      </c>
      <c r="I2503" s="1">
        <v>2</v>
      </c>
      <c r="L2503" s="1">
        <v>4</v>
      </c>
      <c r="M2503" s="2" t="s">
        <v>13677</v>
      </c>
      <c r="N2503" s="2" t="s">
        <v>13678</v>
      </c>
      <c r="S2503" s="1" t="s">
        <v>47</v>
      </c>
      <c r="T2503" s="1" t="s">
        <v>179</v>
      </c>
      <c r="W2503" s="1" t="s">
        <v>65</v>
      </c>
      <c r="X2503" s="1" t="s">
        <v>7674</v>
      </c>
      <c r="Y2503" s="1" t="s">
        <v>101</v>
      </c>
      <c r="Z2503" s="1" t="s">
        <v>7731</v>
      </c>
      <c r="AC2503" s="1">
        <v>57</v>
      </c>
      <c r="AD2503" s="1" t="s">
        <v>302</v>
      </c>
      <c r="AE2503" s="1" t="s">
        <v>9660</v>
      </c>
      <c r="AJ2503" s="1" t="s">
        <v>465</v>
      </c>
      <c r="AK2503" s="1" t="s">
        <v>9766</v>
      </c>
      <c r="AL2503" s="1" t="s">
        <v>4039</v>
      </c>
      <c r="AM2503" s="1" t="s">
        <v>9811</v>
      </c>
      <c r="AT2503" s="1" t="s">
        <v>79</v>
      </c>
      <c r="AU2503" s="1" t="s">
        <v>9844</v>
      </c>
      <c r="AV2503" s="1" t="s">
        <v>4040</v>
      </c>
      <c r="AW2503" s="1" t="s">
        <v>9939</v>
      </c>
      <c r="BG2503" s="1" t="s">
        <v>79</v>
      </c>
      <c r="BH2503" s="1" t="s">
        <v>9844</v>
      </c>
      <c r="BI2503" s="1" t="s">
        <v>4041</v>
      </c>
      <c r="BJ2503" s="1" t="s">
        <v>11061</v>
      </c>
      <c r="BK2503" s="1" t="s">
        <v>79</v>
      </c>
      <c r="BL2503" s="1" t="s">
        <v>9844</v>
      </c>
      <c r="BM2503" s="1" t="s">
        <v>4042</v>
      </c>
      <c r="BN2503" s="1" t="s">
        <v>11656</v>
      </c>
      <c r="BO2503" s="1" t="s">
        <v>79</v>
      </c>
      <c r="BP2503" s="1" t="s">
        <v>9844</v>
      </c>
      <c r="BQ2503" s="1" t="s">
        <v>4043</v>
      </c>
      <c r="BR2503" s="1" t="s">
        <v>12308</v>
      </c>
      <c r="BS2503" s="1" t="s">
        <v>425</v>
      </c>
      <c r="BT2503" s="1" t="s">
        <v>9737</v>
      </c>
    </row>
    <row r="2504" spans="1:72" ht="13.5" customHeight="1">
      <c r="A2504" s="3" t="str">
        <f>HYPERLINK("http://kyu.snu.ac.kr/sdhj/index.jsp?type=hj/GK14657_00IH_0001_0032.jpg","1777_각북면_32")</f>
        <v>1777_각북면_32</v>
      </c>
      <c r="B2504" s="2">
        <v>1777</v>
      </c>
      <c r="C2504" s="2" t="s">
        <v>12868</v>
      </c>
      <c r="D2504" s="2" t="s">
        <v>12865</v>
      </c>
      <c r="E2504" s="2">
        <v>2503</v>
      </c>
      <c r="F2504" s="1">
        <v>11</v>
      </c>
      <c r="G2504" s="1" t="s">
        <v>3960</v>
      </c>
      <c r="H2504" s="1" t="s">
        <v>12873</v>
      </c>
      <c r="I2504" s="1">
        <v>2</v>
      </c>
      <c r="L2504" s="1">
        <v>4</v>
      </c>
      <c r="M2504" s="2" t="s">
        <v>13677</v>
      </c>
      <c r="N2504" s="2" t="s">
        <v>13678</v>
      </c>
      <c r="S2504" s="1" t="s">
        <v>57</v>
      </c>
      <c r="T2504" s="1" t="s">
        <v>7485</v>
      </c>
      <c r="U2504" s="1" t="s">
        <v>174</v>
      </c>
      <c r="V2504" s="1" t="s">
        <v>7523</v>
      </c>
      <c r="Y2504" s="1" t="s">
        <v>4044</v>
      </c>
      <c r="Z2504" s="1" t="s">
        <v>8887</v>
      </c>
      <c r="AC2504" s="1">
        <v>25</v>
      </c>
      <c r="AD2504" s="1" t="s">
        <v>798</v>
      </c>
      <c r="AE2504" s="1" t="s">
        <v>9630</v>
      </c>
    </row>
    <row r="2505" spans="1:72" ht="13.5" customHeight="1">
      <c r="A2505" s="3" t="str">
        <f>HYPERLINK("http://kyu.snu.ac.kr/sdhj/index.jsp?type=hj/GK14657_00IH_0001_0032.jpg","1777_각북면_32")</f>
        <v>1777_각북면_32</v>
      </c>
      <c r="B2505" s="2">
        <v>1777</v>
      </c>
      <c r="C2505" s="2" t="s">
        <v>12868</v>
      </c>
      <c r="D2505" s="2" t="s">
        <v>12865</v>
      </c>
      <c r="E2505" s="2">
        <v>2504</v>
      </c>
      <c r="F2505" s="1">
        <v>11</v>
      </c>
      <c r="G2505" s="1" t="s">
        <v>3960</v>
      </c>
      <c r="H2505" s="1" t="s">
        <v>12873</v>
      </c>
      <c r="I2505" s="1">
        <v>2</v>
      </c>
      <c r="L2505" s="1">
        <v>4</v>
      </c>
      <c r="M2505" s="2" t="s">
        <v>13677</v>
      </c>
      <c r="N2505" s="2" t="s">
        <v>13678</v>
      </c>
      <c r="T2505" s="1" t="s">
        <v>15262</v>
      </c>
      <c r="U2505" s="1" t="s">
        <v>109</v>
      </c>
      <c r="V2505" s="1" t="s">
        <v>7521</v>
      </c>
      <c r="Y2505" s="1" t="s">
        <v>4045</v>
      </c>
      <c r="Z2505" s="1" t="s">
        <v>8886</v>
      </c>
      <c r="AC2505" s="1">
        <v>14</v>
      </c>
      <c r="AD2505" s="1" t="s">
        <v>268</v>
      </c>
      <c r="AE2505" s="1" t="s">
        <v>9614</v>
      </c>
      <c r="BB2505" s="1" t="s">
        <v>109</v>
      </c>
      <c r="BC2505" s="1" t="s">
        <v>7521</v>
      </c>
      <c r="BD2505" s="1" t="s">
        <v>1226</v>
      </c>
      <c r="BE2505" s="1" t="s">
        <v>7904</v>
      </c>
      <c r="BF2505" s="1" t="s">
        <v>14591</v>
      </c>
    </row>
    <row r="2506" spans="1:72" ht="13.5" customHeight="1">
      <c r="A2506" s="3" t="str">
        <f>HYPERLINK("http://kyu.snu.ac.kr/sdhj/index.jsp?type=hj/GK14657_00IH_0001_0032.jpg","1777_각북면_32")</f>
        <v>1777_각북면_32</v>
      </c>
      <c r="B2506" s="2">
        <v>1777</v>
      </c>
      <c r="C2506" s="2" t="s">
        <v>12868</v>
      </c>
      <c r="D2506" s="2" t="s">
        <v>12865</v>
      </c>
      <c r="E2506" s="2">
        <v>2505</v>
      </c>
      <c r="F2506" s="1">
        <v>11</v>
      </c>
      <c r="G2506" s="1" t="s">
        <v>3960</v>
      </c>
      <c r="H2506" s="1" t="s">
        <v>12873</v>
      </c>
      <c r="I2506" s="1">
        <v>2</v>
      </c>
      <c r="L2506" s="1">
        <v>4</v>
      </c>
      <c r="M2506" s="2" t="s">
        <v>13677</v>
      </c>
      <c r="N2506" s="2" t="s">
        <v>13678</v>
      </c>
      <c r="T2506" s="1" t="s">
        <v>15262</v>
      </c>
      <c r="U2506" s="1" t="s">
        <v>109</v>
      </c>
      <c r="V2506" s="1" t="s">
        <v>7521</v>
      </c>
      <c r="Y2506" s="1" t="s">
        <v>3645</v>
      </c>
      <c r="Z2506" s="1" t="s">
        <v>7861</v>
      </c>
      <c r="AF2506" s="1" t="s">
        <v>93</v>
      </c>
      <c r="AG2506" s="1" t="s">
        <v>7486</v>
      </c>
    </row>
    <row r="2507" spans="1:72" ht="13.5" customHeight="1">
      <c r="A2507" s="3" t="str">
        <f>HYPERLINK("http://kyu.snu.ac.kr/sdhj/index.jsp?type=hj/GK14657_00IH_0001_0032.jpg","1777_각북면_32")</f>
        <v>1777_각북면_32</v>
      </c>
      <c r="B2507" s="2">
        <v>1777</v>
      </c>
      <c r="C2507" s="2" t="s">
        <v>12868</v>
      </c>
      <c r="D2507" s="2" t="s">
        <v>12865</v>
      </c>
      <c r="E2507" s="2">
        <v>2506</v>
      </c>
      <c r="F2507" s="1">
        <v>11</v>
      </c>
      <c r="G2507" s="1" t="s">
        <v>3960</v>
      </c>
      <c r="H2507" s="1" t="s">
        <v>12873</v>
      </c>
      <c r="I2507" s="1">
        <v>2</v>
      </c>
      <c r="L2507" s="1">
        <v>5</v>
      </c>
      <c r="M2507" s="2" t="s">
        <v>13679</v>
      </c>
      <c r="N2507" s="2" t="s">
        <v>13680</v>
      </c>
      <c r="T2507" s="1" t="s">
        <v>12957</v>
      </c>
      <c r="U2507" s="1" t="s">
        <v>174</v>
      </c>
      <c r="V2507" s="1" t="s">
        <v>7523</v>
      </c>
      <c r="W2507" s="1" t="s">
        <v>532</v>
      </c>
      <c r="X2507" s="1" t="s">
        <v>7715</v>
      </c>
      <c r="Y2507" s="1" t="s">
        <v>4046</v>
      </c>
      <c r="Z2507" s="1" t="s">
        <v>8885</v>
      </c>
      <c r="AC2507" s="1">
        <v>41</v>
      </c>
      <c r="AD2507" s="1" t="s">
        <v>753</v>
      </c>
      <c r="AE2507" s="1" t="s">
        <v>9644</v>
      </c>
      <c r="AJ2507" s="1" t="s">
        <v>17</v>
      </c>
      <c r="AK2507" s="1" t="s">
        <v>9765</v>
      </c>
      <c r="AL2507" s="1" t="s">
        <v>431</v>
      </c>
      <c r="AM2507" s="1" t="s">
        <v>9730</v>
      </c>
      <c r="AT2507" s="1" t="s">
        <v>79</v>
      </c>
      <c r="AU2507" s="1" t="s">
        <v>9844</v>
      </c>
      <c r="AV2507" s="1" t="s">
        <v>3954</v>
      </c>
      <c r="AW2507" s="1" t="s">
        <v>10304</v>
      </c>
      <c r="BG2507" s="1" t="s">
        <v>79</v>
      </c>
      <c r="BH2507" s="1" t="s">
        <v>9844</v>
      </c>
      <c r="BI2507" s="1" t="s">
        <v>3955</v>
      </c>
      <c r="BJ2507" s="1" t="s">
        <v>10799</v>
      </c>
      <c r="BK2507" s="1" t="s">
        <v>79</v>
      </c>
      <c r="BL2507" s="1" t="s">
        <v>9844</v>
      </c>
      <c r="BM2507" s="1" t="s">
        <v>80</v>
      </c>
      <c r="BN2507" s="1" t="s">
        <v>8808</v>
      </c>
      <c r="BO2507" s="1" t="s">
        <v>79</v>
      </c>
      <c r="BP2507" s="1" t="s">
        <v>9844</v>
      </c>
      <c r="BQ2507" s="1" t="s">
        <v>3956</v>
      </c>
      <c r="BR2507" s="1" t="s">
        <v>12307</v>
      </c>
      <c r="BS2507" s="1" t="s">
        <v>50</v>
      </c>
      <c r="BT2507" s="1" t="s">
        <v>9712</v>
      </c>
    </row>
    <row r="2508" spans="1:72" ht="13.5" customHeight="1">
      <c r="A2508" s="3" t="str">
        <f>HYPERLINK("http://kyu.snu.ac.kr/sdhj/index.jsp?type=hj/GK14657_00IH_0001_0032.jpg","1777_각북면_32")</f>
        <v>1777_각북면_32</v>
      </c>
      <c r="B2508" s="2">
        <v>1777</v>
      </c>
      <c r="C2508" s="2" t="s">
        <v>12868</v>
      </c>
      <c r="D2508" s="2" t="s">
        <v>12865</v>
      </c>
      <c r="E2508" s="2">
        <v>2507</v>
      </c>
      <c r="F2508" s="1">
        <v>11</v>
      </c>
      <c r="G2508" s="1" t="s">
        <v>3960</v>
      </c>
      <c r="H2508" s="1" t="s">
        <v>12873</v>
      </c>
      <c r="I2508" s="1">
        <v>2</v>
      </c>
      <c r="L2508" s="1">
        <v>5</v>
      </c>
      <c r="M2508" s="2" t="s">
        <v>13679</v>
      </c>
      <c r="N2508" s="2" t="s">
        <v>13680</v>
      </c>
      <c r="S2508" s="1" t="s">
        <v>47</v>
      </c>
      <c r="T2508" s="1" t="s">
        <v>179</v>
      </c>
      <c r="W2508" s="1" t="s">
        <v>260</v>
      </c>
      <c r="X2508" s="1" t="s">
        <v>7486</v>
      </c>
      <c r="Y2508" s="1" t="s">
        <v>101</v>
      </c>
      <c r="Z2508" s="1" t="s">
        <v>7731</v>
      </c>
      <c r="AC2508" s="1">
        <v>33</v>
      </c>
      <c r="AD2508" s="1" t="s">
        <v>135</v>
      </c>
      <c r="AE2508" s="1" t="s">
        <v>9650</v>
      </c>
      <c r="AJ2508" s="1" t="s">
        <v>465</v>
      </c>
      <c r="AK2508" s="1" t="s">
        <v>9766</v>
      </c>
      <c r="AL2508" s="1" t="s">
        <v>4047</v>
      </c>
      <c r="AM2508" s="1" t="s">
        <v>9810</v>
      </c>
      <c r="AT2508" s="1" t="s">
        <v>79</v>
      </c>
      <c r="AU2508" s="1" t="s">
        <v>9844</v>
      </c>
      <c r="AV2508" s="1" t="s">
        <v>1112</v>
      </c>
      <c r="AW2508" s="1" t="s">
        <v>7791</v>
      </c>
      <c r="BG2508" s="1" t="s">
        <v>79</v>
      </c>
      <c r="BH2508" s="1" t="s">
        <v>9844</v>
      </c>
      <c r="BI2508" s="1" t="s">
        <v>4048</v>
      </c>
      <c r="BJ2508" s="1" t="s">
        <v>9425</v>
      </c>
      <c r="BK2508" s="1" t="s">
        <v>79</v>
      </c>
      <c r="BL2508" s="1" t="s">
        <v>9844</v>
      </c>
      <c r="BM2508" s="1" t="s">
        <v>4049</v>
      </c>
      <c r="BN2508" s="1" t="s">
        <v>8766</v>
      </c>
      <c r="BO2508" s="1" t="s">
        <v>79</v>
      </c>
      <c r="BP2508" s="1" t="s">
        <v>9844</v>
      </c>
      <c r="BQ2508" s="1" t="s">
        <v>4050</v>
      </c>
      <c r="BR2508" s="1" t="s">
        <v>14979</v>
      </c>
      <c r="BS2508" s="1" t="s">
        <v>3042</v>
      </c>
      <c r="BT2508" s="1" t="s">
        <v>8297</v>
      </c>
    </row>
    <row r="2509" spans="1:72" ht="13.5" customHeight="1">
      <c r="A2509" s="3" t="str">
        <f>HYPERLINK("http://kyu.snu.ac.kr/sdhj/index.jsp?type=hj/GK14657_00IH_0001_0032.jpg","1777_각북면_32")</f>
        <v>1777_각북면_32</v>
      </c>
      <c r="B2509" s="2">
        <v>1777</v>
      </c>
      <c r="C2509" s="2" t="s">
        <v>12868</v>
      </c>
      <c r="D2509" s="2" t="s">
        <v>12865</v>
      </c>
      <c r="E2509" s="2">
        <v>2508</v>
      </c>
      <c r="F2509" s="1">
        <v>11</v>
      </c>
      <c r="G2509" s="1" t="s">
        <v>3960</v>
      </c>
      <c r="H2509" s="1" t="s">
        <v>12873</v>
      </c>
      <c r="I2509" s="1">
        <v>2</v>
      </c>
      <c r="L2509" s="1">
        <v>5</v>
      </c>
      <c r="M2509" s="2" t="s">
        <v>13679</v>
      </c>
      <c r="N2509" s="2" t="s">
        <v>13680</v>
      </c>
      <c r="T2509" s="1" t="s">
        <v>15262</v>
      </c>
      <c r="U2509" s="1" t="s">
        <v>109</v>
      </c>
      <c r="V2509" s="1" t="s">
        <v>7521</v>
      </c>
      <c r="Y2509" s="1" t="s">
        <v>4051</v>
      </c>
      <c r="Z2509" s="1" t="s">
        <v>8884</v>
      </c>
      <c r="AC2509" s="1">
        <v>28</v>
      </c>
      <c r="AD2509" s="1" t="s">
        <v>66</v>
      </c>
      <c r="AE2509" s="1" t="s">
        <v>9631</v>
      </c>
    </row>
    <row r="2510" spans="1:72" ht="13.5" customHeight="1">
      <c r="A2510" s="3" t="str">
        <f>HYPERLINK("http://kyu.snu.ac.kr/sdhj/index.jsp?type=hj/GK14657_00IH_0001_0032.jpg","1777_각북면_32")</f>
        <v>1777_각북면_32</v>
      </c>
      <c r="B2510" s="2">
        <v>1777</v>
      </c>
      <c r="C2510" s="2" t="s">
        <v>12868</v>
      </c>
      <c r="D2510" s="2" t="s">
        <v>12865</v>
      </c>
      <c r="E2510" s="2">
        <v>2509</v>
      </c>
      <c r="F2510" s="1">
        <v>11</v>
      </c>
      <c r="G2510" s="1" t="s">
        <v>3960</v>
      </c>
      <c r="H2510" s="1" t="s">
        <v>12873</v>
      </c>
      <c r="I2510" s="1">
        <v>3</v>
      </c>
      <c r="J2510" s="1" t="s">
        <v>4052</v>
      </c>
      <c r="K2510" s="1" t="s">
        <v>7412</v>
      </c>
      <c r="L2510" s="1">
        <v>1</v>
      </c>
      <c r="M2510" s="2" t="s">
        <v>4052</v>
      </c>
      <c r="N2510" s="2" t="s">
        <v>7412</v>
      </c>
      <c r="O2510" s="1" t="s">
        <v>6</v>
      </c>
      <c r="P2510" s="1" t="s">
        <v>7461</v>
      </c>
      <c r="T2510" s="1" t="s">
        <v>12957</v>
      </c>
      <c r="U2510" s="1" t="s">
        <v>174</v>
      </c>
      <c r="V2510" s="1" t="s">
        <v>7523</v>
      </c>
      <c r="W2510" s="1" t="s">
        <v>532</v>
      </c>
      <c r="X2510" s="1" t="s">
        <v>7715</v>
      </c>
      <c r="Y2510" s="1" t="s">
        <v>4053</v>
      </c>
      <c r="Z2510" s="1" t="s">
        <v>8883</v>
      </c>
      <c r="AC2510" s="1">
        <v>42</v>
      </c>
      <c r="AD2510" s="1" t="s">
        <v>348</v>
      </c>
      <c r="AE2510" s="1" t="s">
        <v>9645</v>
      </c>
      <c r="AJ2510" s="1" t="s">
        <v>17</v>
      </c>
      <c r="AK2510" s="1" t="s">
        <v>9765</v>
      </c>
      <c r="AL2510" s="1" t="s">
        <v>388</v>
      </c>
      <c r="AM2510" s="1" t="s">
        <v>7705</v>
      </c>
      <c r="AT2510" s="1" t="s">
        <v>79</v>
      </c>
      <c r="AU2510" s="1" t="s">
        <v>9844</v>
      </c>
      <c r="AV2510" s="1" t="s">
        <v>3954</v>
      </c>
      <c r="AW2510" s="1" t="s">
        <v>10304</v>
      </c>
      <c r="BG2510" s="1" t="s">
        <v>79</v>
      </c>
      <c r="BH2510" s="1" t="s">
        <v>9844</v>
      </c>
      <c r="BI2510" s="1" t="s">
        <v>3955</v>
      </c>
      <c r="BJ2510" s="1" t="s">
        <v>10799</v>
      </c>
      <c r="BK2510" s="1" t="s">
        <v>79</v>
      </c>
      <c r="BL2510" s="1" t="s">
        <v>9844</v>
      </c>
      <c r="BM2510" s="1" t="s">
        <v>80</v>
      </c>
      <c r="BN2510" s="1" t="s">
        <v>8808</v>
      </c>
      <c r="BO2510" s="1" t="s">
        <v>79</v>
      </c>
      <c r="BP2510" s="1" t="s">
        <v>9844</v>
      </c>
      <c r="BQ2510" s="1" t="s">
        <v>3956</v>
      </c>
      <c r="BR2510" s="1" t="s">
        <v>12307</v>
      </c>
      <c r="BS2510" s="1" t="s">
        <v>50</v>
      </c>
      <c r="BT2510" s="1" t="s">
        <v>9712</v>
      </c>
    </row>
    <row r="2511" spans="1:72" ht="13.5" customHeight="1">
      <c r="A2511" s="3" t="str">
        <f>HYPERLINK("http://kyu.snu.ac.kr/sdhj/index.jsp?type=hj/GK14657_00IH_0001_0032.jpg","1777_각북면_32")</f>
        <v>1777_각북면_32</v>
      </c>
      <c r="B2511" s="2">
        <v>1777</v>
      </c>
      <c r="C2511" s="2" t="s">
        <v>12868</v>
      </c>
      <c r="D2511" s="2" t="s">
        <v>12865</v>
      </c>
      <c r="E2511" s="2">
        <v>2510</v>
      </c>
      <c r="F2511" s="1">
        <v>11</v>
      </c>
      <c r="G2511" s="1" t="s">
        <v>3960</v>
      </c>
      <c r="H2511" s="1" t="s">
        <v>12873</v>
      </c>
      <c r="I2511" s="1">
        <v>3</v>
      </c>
      <c r="L2511" s="1">
        <v>1</v>
      </c>
      <c r="M2511" s="2" t="s">
        <v>4052</v>
      </c>
      <c r="N2511" s="2" t="s">
        <v>7412</v>
      </c>
      <c r="S2511" s="1" t="s">
        <v>47</v>
      </c>
      <c r="T2511" s="1" t="s">
        <v>179</v>
      </c>
      <c r="W2511" s="1" t="s">
        <v>48</v>
      </c>
      <c r="X2511" s="1" t="s">
        <v>7670</v>
      </c>
      <c r="Y2511" s="1" t="s">
        <v>101</v>
      </c>
      <c r="Z2511" s="1" t="s">
        <v>7731</v>
      </c>
      <c r="AC2511" s="1">
        <v>49</v>
      </c>
      <c r="AD2511" s="1" t="s">
        <v>631</v>
      </c>
      <c r="AE2511" s="1" t="s">
        <v>9618</v>
      </c>
      <c r="AJ2511" s="1" t="s">
        <v>17</v>
      </c>
      <c r="AK2511" s="1" t="s">
        <v>9765</v>
      </c>
      <c r="AL2511" s="1" t="s">
        <v>50</v>
      </c>
      <c r="AM2511" s="1" t="s">
        <v>9712</v>
      </c>
      <c r="AT2511" s="1" t="s">
        <v>79</v>
      </c>
      <c r="AU2511" s="1" t="s">
        <v>9844</v>
      </c>
      <c r="AV2511" s="1" t="s">
        <v>725</v>
      </c>
      <c r="AW2511" s="1" t="s">
        <v>7826</v>
      </c>
      <c r="BG2511" s="1" t="s">
        <v>79</v>
      </c>
      <c r="BH2511" s="1" t="s">
        <v>9844</v>
      </c>
      <c r="BI2511" s="1" t="s">
        <v>827</v>
      </c>
      <c r="BJ2511" s="1" t="s">
        <v>10266</v>
      </c>
      <c r="BK2511" s="1" t="s">
        <v>79</v>
      </c>
      <c r="BL2511" s="1" t="s">
        <v>9844</v>
      </c>
      <c r="BM2511" s="1" t="s">
        <v>4054</v>
      </c>
      <c r="BN2511" s="1" t="s">
        <v>11655</v>
      </c>
      <c r="BO2511" s="1" t="s">
        <v>79</v>
      </c>
      <c r="BP2511" s="1" t="s">
        <v>9844</v>
      </c>
      <c r="BQ2511" s="1" t="s">
        <v>4055</v>
      </c>
      <c r="BR2511" s="1" t="s">
        <v>14993</v>
      </c>
      <c r="BS2511" s="1" t="s">
        <v>1357</v>
      </c>
      <c r="BT2511" s="1" t="s">
        <v>9790</v>
      </c>
    </row>
    <row r="2512" spans="1:72" ht="13.5" customHeight="1">
      <c r="A2512" s="3" t="str">
        <f>HYPERLINK("http://kyu.snu.ac.kr/sdhj/index.jsp?type=hj/GK14657_00IH_0001_0032.jpg","1777_각북면_32")</f>
        <v>1777_각북면_32</v>
      </c>
      <c r="B2512" s="2">
        <v>1777</v>
      </c>
      <c r="C2512" s="2" t="s">
        <v>12868</v>
      </c>
      <c r="D2512" s="2" t="s">
        <v>12865</v>
      </c>
      <c r="E2512" s="2">
        <v>2511</v>
      </c>
      <c r="F2512" s="1">
        <v>11</v>
      </c>
      <c r="G2512" s="1" t="s">
        <v>3960</v>
      </c>
      <c r="H2512" s="1" t="s">
        <v>12873</v>
      </c>
      <c r="I2512" s="1">
        <v>3</v>
      </c>
      <c r="L2512" s="1">
        <v>1</v>
      </c>
      <c r="M2512" s="2" t="s">
        <v>4052</v>
      </c>
      <c r="N2512" s="2" t="s">
        <v>7412</v>
      </c>
      <c r="S2512" s="1" t="s">
        <v>67</v>
      </c>
      <c r="T2512" s="1" t="s">
        <v>5121</v>
      </c>
      <c r="AC2512" s="1">
        <v>12</v>
      </c>
      <c r="AD2512" s="1" t="s">
        <v>344</v>
      </c>
      <c r="AE2512" s="1" t="s">
        <v>9647</v>
      </c>
    </row>
    <row r="2513" spans="1:72" ht="13.5" customHeight="1">
      <c r="A2513" s="3" t="str">
        <f>HYPERLINK("http://kyu.snu.ac.kr/sdhj/index.jsp?type=hj/GK14657_00IH_0001_0032.jpg","1777_각북면_32")</f>
        <v>1777_각북면_32</v>
      </c>
      <c r="B2513" s="2">
        <v>1777</v>
      </c>
      <c r="C2513" s="2" t="s">
        <v>12868</v>
      </c>
      <c r="D2513" s="2" t="s">
        <v>12865</v>
      </c>
      <c r="E2513" s="2">
        <v>2512</v>
      </c>
      <c r="F2513" s="1">
        <v>11</v>
      </c>
      <c r="G2513" s="1" t="s">
        <v>3960</v>
      </c>
      <c r="H2513" s="1" t="s">
        <v>12873</v>
      </c>
      <c r="I2513" s="1">
        <v>3</v>
      </c>
      <c r="L2513" s="1">
        <v>1</v>
      </c>
      <c r="M2513" s="2" t="s">
        <v>4052</v>
      </c>
      <c r="N2513" s="2" t="s">
        <v>7412</v>
      </c>
      <c r="S2513" s="1" t="s">
        <v>67</v>
      </c>
      <c r="T2513" s="1" t="s">
        <v>5121</v>
      </c>
      <c r="AC2513" s="1">
        <v>6</v>
      </c>
      <c r="AD2513" s="1" t="s">
        <v>108</v>
      </c>
      <c r="AE2513" s="1" t="s">
        <v>9615</v>
      </c>
    </row>
    <row r="2514" spans="1:72" ht="13.5" customHeight="1">
      <c r="A2514" s="3" t="str">
        <f>HYPERLINK("http://kyu.snu.ac.kr/sdhj/index.jsp?type=hj/GK14657_00IH_0001_0032.jpg","1777_각북면_32")</f>
        <v>1777_각북면_32</v>
      </c>
      <c r="B2514" s="2">
        <v>1777</v>
      </c>
      <c r="C2514" s="2" t="s">
        <v>12868</v>
      </c>
      <c r="D2514" s="2" t="s">
        <v>12865</v>
      </c>
      <c r="E2514" s="2">
        <v>2513</v>
      </c>
      <c r="F2514" s="1">
        <v>11</v>
      </c>
      <c r="G2514" s="1" t="s">
        <v>3960</v>
      </c>
      <c r="H2514" s="1" t="s">
        <v>12873</v>
      </c>
      <c r="I2514" s="1">
        <v>3</v>
      </c>
      <c r="L2514" s="1">
        <v>2</v>
      </c>
      <c r="M2514" s="2" t="s">
        <v>13681</v>
      </c>
      <c r="N2514" s="2" t="s">
        <v>13682</v>
      </c>
      <c r="T2514" s="1" t="s">
        <v>12957</v>
      </c>
      <c r="U2514" s="1" t="s">
        <v>174</v>
      </c>
      <c r="V2514" s="1" t="s">
        <v>7523</v>
      </c>
      <c r="W2514" s="1" t="s">
        <v>115</v>
      </c>
      <c r="X2514" s="1" t="s">
        <v>7675</v>
      </c>
      <c r="Y2514" s="1" t="s">
        <v>4056</v>
      </c>
      <c r="Z2514" s="1" t="s">
        <v>8882</v>
      </c>
      <c r="AC2514" s="1">
        <v>55</v>
      </c>
      <c r="AD2514" s="1" t="s">
        <v>75</v>
      </c>
      <c r="AE2514" s="1" t="s">
        <v>9665</v>
      </c>
      <c r="AJ2514" s="1" t="s">
        <v>17</v>
      </c>
      <c r="AK2514" s="1" t="s">
        <v>9765</v>
      </c>
      <c r="AL2514" s="1" t="s">
        <v>754</v>
      </c>
      <c r="AM2514" s="1" t="s">
        <v>9733</v>
      </c>
      <c r="AT2514" s="1" t="s">
        <v>79</v>
      </c>
      <c r="AU2514" s="1" t="s">
        <v>9844</v>
      </c>
      <c r="AV2514" s="1" t="s">
        <v>4057</v>
      </c>
      <c r="AW2514" s="1" t="s">
        <v>10303</v>
      </c>
      <c r="BG2514" s="1" t="s">
        <v>98</v>
      </c>
      <c r="BH2514" s="1" t="s">
        <v>10734</v>
      </c>
      <c r="BI2514" s="1" t="s">
        <v>4058</v>
      </c>
      <c r="BJ2514" s="1" t="s">
        <v>11060</v>
      </c>
      <c r="BK2514" s="1" t="s">
        <v>4059</v>
      </c>
      <c r="BL2514" s="1" t="s">
        <v>14593</v>
      </c>
      <c r="BM2514" s="1" t="s">
        <v>4060</v>
      </c>
      <c r="BN2514" s="1" t="s">
        <v>9580</v>
      </c>
      <c r="BO2514" s="1" t="s">
        <v>79</v>
      </c>
      <c r="BP2514" s="1" t="s">
        <v>9844</v>
      </c>
      <c r="BQ2514" s="1" t="s">
        <v>4061</v>
      </c>
      <c r="BR2514" s="1" t="s">
        <v>14940</v>
      </c>
      <c r="BS2514" s="1" t="s">
        <v>942</v>
      </c>
      <c r="BT2514" s="1" t="s">
        <v>9752</v>
      </c>
    </row>
    <row r="2515" spans="1:72" ht="13.5" customHeight="1">
      <c r="A2515" s="3" t="str">
        <f>HYPERLINK("http://kyu.snu.ac.kr/sdhj/index.jsp?type=hj/GK14657_00IH_0001_0032.jpg","1777_각북면_32")</f>
        <v>1777_각북면_32</v>
      </c>
      <c r="B2515" s="2">
        <v>1777</v>
      </c>
      <c r="C2515" s="2" t="s">
        <v>12868</v>
      </c>
      <c r="D2515" s="2" t="s">
        <v>12865</v>
      </c>
      <c r="E2515" s="2">
        <v>2514</v>
      </c>
      <c r="F2515" s="1">
        <v>11</v>
      </c>
      <c r="G2515" s="1" t="s">
        <v>3960</v>
      </c>
      <c r="H2515" s="1" t="s">
        <v>12873</v>
      </c>
      <c r="I2515" s="1">
        <v>3</v>
      </c>
      <c r="L2515" s="1">
        <v>2</v>
      </c>
      <c r="M2515" s="2" t="s">
        <v>13681</v>
      </c>
      <c r="N2515" s="2" t="s">
        <v>13682</v>
      </c>
      <c r="S2515" s="1" t="s">
        <v>47</v>
      </c>
      <c r="T2515" s="1" t="s">
        <v>179</v>
      </c>
      <c r="W2515" s="1" t="s">
        <v>2891</v>
      </c>
      <c r="X2515" s="1" t="s">
        <v>7693</v>
      </c>
      <c r="Y2515" s="1" t="s">
        <v>101</v>
      </c>
      <c r="Z2515" s="1" t="s">
        <v>7731</v>
      </c>
      <c r="AC2515" s="1">
        <v>44</v>
      </c>
      <c r="AD2515" s="1" t="s">
        <v>102</v>
      </c>
      <c r="AE2515" s="1" t="s">
        <v>9629</v>
      </c>
      <c r="AJ2515" s="1" t="s">
        <v>465</v>
      </c>
      <c r="AK2515" s="1" t="s">
        <v>9766</v>
      </c>
      <c r="AL2515" s="1" t="s">
        <v>2987</v>
      </c>
      <c r="AM2515" s="1" t="s">
        <v>9783</v>
      </c>
      <c r="AT2515" s="1" t="s">
        <v>79</v>
      </c>
      <c r="AU2515" s="1" t="s">
        <v>9844</v>
      </c>
      <c r="AV2515" s="1" t="s">
        <v>4062</v>
      </c>
      <c r="AW2515" s="1" t="s">
        <v>8872</v>
      </c>
      <c r="BG2515" s="1" t="s">
        <v>79</v>
      </c>
      <c r="BH2515" s="1" t="s">
        <v>9844</v>
      </c>
      <c r="BI2515" s="1" t="s">
        <v>2989</v>
      </c>
      <c r="BJ2515" s="1" t="s">
        <v>11059</v>
      </c>
      <c r="BK2515" s="1" t="s">
        <v>79</v>
      </c>
      <c r="BL2515" s="1" t="s">
        <v>9844</v>
      </c>
      <c r="BM2515" s="1" t="s">
        <v>2990</v>
      </c>
      <c r="BN2515" s="1" t="s">
        <v>11054</v>
      </c>
      <c r="BO2515" s="1" t="s">
        <v>79</v>
      </c>
      <c r="BP2515" s="1" t="s">
        <v>9844</v>
      </c>
      <c r="BQ2515" s="1" t="s">
        <v>4063</v>
      </c>
      <c r="BR2515" s="1" t="s">
        <v>12306</v>
      </c>
      <c r="BS2515" s="1" t="s">
        <v>183</v>
      </c>
      <c r="BT2515" s="1" t="s">
        <v>9710</v>
      </c>
    </row>
    <row r="2516" spans="1:72" ht="13.5" customHeight="1">
      <c r="A2516" s="3" t="str">
        <f>HYPERLINK("http://kyu.snu.ac.kr/sdhj/index.jsp?type=hj/GK14657_00IH_0001_0032.jpg","1777_각북면_32")</f>
        <v>1777_각북면_32</v>
      </c>
      <c r="B2516" s="2">
        <v>1777</v>
      </c>
      <c r="C2516" s="2" t="s">
        <v>12868</v>
      </c>
      <c r="D2516" s="2" t="s">
        <v>12865</v>
      </c>
      <c r="E2516" s="2">
        <v>2515</v>
      </c>
      <c r="F2516" s="1">
        <v>11</v>
      </c>
      <c r="G2516" s="1" t="s">
        <v>3960</v>
      </c>
      <c r="H2516" s="1" t="s">
        <v>12873</v>
      </c>
      <c r="I2516" s="1">
        <v>3</v>
      </c>
      <c r="L2516" s="1">
        <v>2</v>
      </c>
      <c r="M2516" s="2" t="s">
        <v>13681</v>
      </c>
      <c r="N2516" s="2" t="s">
        <v>13682</v>
      </c>
      <c r="S2516" s="1" t="s">
        <v>57</v>
      </c>
      <c r="T2516" s="1" t="s">
        <v>7485</v>
      </c>
      <c r="U2516" s="1" t="s">
        <v>174</v>
      </c>
      <c r="V2516" s="1" t="s">
        <v>7523</v>
      </c>
      <c r="Y2516" s="1" t="s">
        <v>1989</v>
      </c>
      <c r="Z2516" s="1" t="s">
        <v>7790</v>
      </c>
      <c r="AC2516" s="1">
        <v>17</v>
      </c>
      <c r="AD2516" s="1" t="s">
        <v>68</v>
      </c>
      <c r="AE2516" s="1" t="s">
        <v>9623</v>
      </c>
    </row>
    <row r="2517" spans="1:72" ht="13.5" customHeight="1">
      <c r="A2517" s="3" t="str">
        <f>HYPERLINK("http://kyu.snu.ac.kr/sdhj/index.jsp?type=hj/GK14657_00IH_0001_0032.jpg","1777_각북면_32")</f>
        <v>1777_각북면_32</v>
      </c>
      <c r="B2517" s="2">
        <v>1777</v>
      </c>
      <c r="C2517" s="2" t="s">
        <v>12868</v>
      </c>
      <c r="D2517" s="2" t="s">
        <v>12865</v>
      </c>
      <c r="E2517" s="2">
        <v>2516</v>
      </c>
      <c r="F2517" s="1">
        <v>11</v>
      </c>
      <c r="G2517" s="1" t="s">
        <v>3960</v>
      </c>
      <c r="H2517" s="1" t="s">
        <v>12873</v>
      </c>
      <c r="I2517" s="1">
        <v>3</v>
      </c>
      <c r="L2517" s="1">
        <v>2</v>
      </c>
      <c r="M2517" s="2" t="s">
        <v>13681</v>
      </c>
      <c r="N2517" s="2" t="s">
        <v>13682</v>
      </c>
      <c r="T2517" s="1" t="s">
        <v>15262</v>
      </c>
      <c r="U2517" s="1" t="s">
        <v>109</v>
      </c>
      <c r="V2517" s="1" t="s">
        <v>7521</v>
      </c>
      <c r="Y2517" s="1" t="s">
        <v>113</v>
      </c>
      <c r="Z2517" s="1" t="s">
        <v>7749</v>
      </c>
      <c r="AC2517" s="1">
        <v>22</v>
      </c>
      <c r="AD2517" s="1" t="s">
        <v>581</v>
      </c>
      <c r="AE2517" s="1" t="s">
        <v>9637</v>
      </c>
    </row>
    <row r="2518" spans="1:72" ht="13.5" customHeight="1">
      <c r="A2518" s="3" t="str">
        <f>HYPERLINK("http://kyu.snu.ac.kr/sdhj/index.jsp?type=hj/GK14657_00IH_0001_0032.jpg","1777_각북면_32")</f>
        <v>1777_각북면_32</v>
      </c>
      <c r="B2518" s="2">
        <v>1777</v>
      </c>
      <c r="C2518" s="2" t="s">
        <v>12868</v>
      </c>
      <c r="D2518" s="2" t="s">
        <v>12865</v>
      </c>
      <c r="E2518" s="2">
        <v>2517</v>
      </c>
      <c r="F2518" s="1">
        <v>11</v>
      </c>
      <c r="G2518" s="1" t="s">
        <v>3960</v>
      </c>
      <c r="H2518" s="1" t="s">
        <v>12873</v>
      </c>
      <c r="I2518" s="1">
        <v>3</v>
      </c>
      <c r="L2518" s="1">
        <v>2</v>
      </c>
      <c r="M2518" s="2" t="s">
        <v>13681</v>
      </c>
      <c r="N2518" s="2" t="s">
        <v>13682</v>
      </c>
      <c r="T2518" s="1" t="s">
        <v>15262</v>
      </c>
      <c r="U2518" s="1" t="s">
        <v>109</v>
      </c>
      <c r="V2518" s="1" t="s">
        <v>7521</v>
      </c>
      <c r="Y2518" s="1" t="s">
        <v>4064</v>
      </c>
      <c r="Z2518" s="1" t="s">
        <v>8881</v>
      </c>
      <c r="AC2518" s="1">
        <v>71</v>
      </c>
      <c r="AD2518" s="1" t="s">
        <v>69</v>
      </c>
      <c r="AE2518" s="1" t="s">
        <v>9646</v>
      </c>
    </row>
    <row r="2519" spans="1:72" ht="13.5" customHeight="1">
      <c r="A2519" s="3" t="str">
        <f>HYPERLINK("http://kyu.snu.ac.kr/sdhj/index.jsp?type=hj/GK14657_00IH_0001_0032.jpg","1777_각북면_32")</f>
        <v>1777_각북면_32</v>
      </c>
      <c r="B2519" s="2">
        <v>1777</v>
      </c>
      <c r="C2519" s="2" t="s">
        <v>12868</v>
      </c>
      <c r="D2519" s="2" t="s">
        <v>12865</v>
      </c>
      <c r="E2519" s="2">
        <v>2518</v>
      </c>
      <c r="F2519" s="1">
        <v>11</v>
      </c>
      <c r="G2519" s="1" t="s">
        <v>3960</v>
      </c>
      <c r="H2519" s="1" t="s">
        <v>12873</v>
      </c>
      <c r="I2519" s="1">
        <v>3</v>
      </c>
      <c r="L2519" s="1">
        <v>2</v>
      </c>
      <c r="M2519" s="2" t="s">
        <v>13681</v>
      </c>
      <c r="N2519" s="2" t="s">
        <v>13682</v>
      </c>
      <c r="S2519" s="1" t="s">
        <v>112</v>
      </c>
      <c r="T2519" s="1" t="s">
        <v>15263</v>
      </c>
      <c r="U2519" s="1" t="s">
        <v>109</v>
      </c>
      <c r="V2519" s="1" t="s">
        <v>7521</v>
      </c>
      <c r="Y2519" s="1" t="s">
        <v>113</v>
      </c>
      <c r="Z2519" s="1" t="s">
        <v>7749</v>
      </c>
      <c r="AC2519" s="1">
        <v>6</v>
      </c>
      <c r="AD2519" s="1" t="s">
        <v>70</v>
      </c>
      <c r="AE2519" s="1" t="s">
        <v>9627</v>
      </c>
    </row>
    <row r="2520" spans="1:72" ht="13.5" customHeight="1">
      <c r="A2520" s="3" t="str">
        <f>HYPERLINK("http://kyu.snu.ac.kr/sdhj/index.jsp?type=hj/GK14657_00IH_0001_0032.jpg","1777_각북면_32")</f>
        <v>1777_각북면_32</v>
      </c>
      <c r="B2520" s="2">
        <v>1777</v>
      </c>
      <c r="C2520" s="2" t="s">
        <v>12868</v>
      </c>
      <c r="D2520" s="2" t="s">
        <v>12865</v>
      </c>
      <c r="E2520" s="2">
        <v>2519</v>
      </c>
      <c r="F2520" s="1">
        <v>11</v>
      </c>
      <c r="G2520" s="1" t="s">
        <v>3960</v>
      </c>
      <c r="H2520" s="1" t="s">
        <v>12873</v>
      </c>
      <c r="I2520" s="1">
        <v>3</v>
      </c>
      <c r="L2520" s="1">
        <v>3</v>
      </c>
      <c r="M2520" s="2" t="s">
        <v>13683</v>
      </c>
      <c r="N2520" s="2" t="s">
        <v>13684</v>
      </c>
      <c r="T2520" s="1" t="s">
        <v>12957</v>
      </c>
      <c r="U2520" s="1" t="s">
        <v>174</v>
      </c>
      <c r="V2520" s="1" t="s">
        <v>7523</v>
      </c>
      <c r="W2520" s="1" t="s">
        <v>2891</v>
      </c>
      <c r="X2520" s="1" t="s">
        <v>7693</v>
      </c>
      <c r="Y2520" s="1" t="s">
        <v>3200</v>
      </c>
      <c r="Z2520" s="1" t="s">
        <v>8880</v>
      </c>
      <c r="AC2520" s="1">
        <v>26</v>
      </c>
      <c r="AD2520" s="1" t="s">
        <v>258</v>
      </c>
      <c r="AE2520" s="1" t="s">
        <v>9652</v>
      </c>
      <c r="AJ2520" s="1" t="s">
        <v>17</v>
      </c>
      <c r="AK2520" s="1" t="s">
        <v>9765</v>
      </c>
      <c r="AL2520" s="1" t="s">
        <v>2987</v>
      </c>
      <c r="AM2520" s="1" t="s">
        <v>9783</v>
      </c>
      <c r="AT2520" s="1" t="s">
        <v>79</v>
      </c>
      <c r="AU2520" s="1" t="s">
        <v>9844</v>
      </c>
      <c r="AV2520" s="1" t="s">
        <v>4065</v>
      </c>
      <c r="AW2520" s="1" t="s">
        <v>9946</v>
      </c>
      <c r="BG2520" s="1" t="s">
        <v>79</v>
      </c>
      <c r="BH2520" s="1" t="s">
        <v>9844</v>
      </c>
      <c r="BI2520" s="1" t="s">
        <v>3693</v>
      </c>
      <c r="BJ2520" s="1" t="s">
        <v>10340</v>
      </c>
      <c r="BK2520" s="1" t="s">
        <v>98</v>
      </c>
      <c r="BL2520" s="1" t="s">
        <v>10734</v>
      </c>
      <c r="BM2520" s="1" t="s">
        <v>4006</v>
      </c>
      <c r="BN2520" s="1" t="s">
        <v>11064</v>
      </c>
      <c r="BO2520" s="1" t="s">
        <v>79</v>
      </c>
      <c r="BP2520" s="1" t="s">
        <v>9844</v>
      </c>
      <c r="BQ2520" s="1" t="s">
        <v>4066</v>
      </c>
      <c r="BR2520" s="1" t="s">
        <v>12305</v>
      </c>
      <c r="BS2520" s="1" t="s">
        <v>432</v>
      </c>
      <c r="BT2520" s="1" t="s">
        <v>9776</v>
      </c>
    </row>
    <row r="2521" spans="1:72" ht="13.5" customHeight="1">
      <c r="A2521" s="3" t="str">
        <f>HYPERLINK("http://kyu.snu.ac.kr/sdhj/index.jsp?type=hj/GK14657_00IH_0001_0032.jpg","1777_각북면_32")</f>
        <v>1777_각북면_32</v>
      </c>
      <c r="B2521" s="2">
        <v>1777</v>
      </c>
      <c r="C2521" s="2" t="s">
        <v>12868</v>
      </c>
      <c r="D2521" s="2" t="s">
        <v>12865</v>
      </c>
      <c r="E2521" s="2">
        <v>2520</v>
      </c>
      <c r="F2521" s="1">
        <v>11</v>
      </c>
      <c r="G2521" s="1" t="s">
        <v>3960</v>
      </c>
      <c r="H2521" s="1" t="s">
        <v>12873</v>
      </c>
      <c r="I2521" s="1">
        <v>3</v>
      </c>
      <c r="L2521" s="1">
        <v>3</v>
      </c>
      <c r="M2521" s="2" t="s">
        <v>13683</v>
      </c>
      <c r="N2521" s="2" t="s">
        <v>13684</v>
      </c>
      <c r="S2521" s="1" t="s">
        <v>130</v>
      </c>
      <c r="T2521" s="1" t="s">
        <v>7487</v>
      </c>
      <c r="W2521" s="1" t="s">
        <v>65</v>
      </c>
      <c r="X2521" s="1" t="s">
        <v>7674</v>
      </c>
      <c r="Y2521" s="1" t="s">
        <v>101</v>
      </c>
      <c r="Z2521" s="1" t="s">
        <v>7731</v>
      </c>
      <c r="AC2521" s="1">
        <v>73</v>
      </c>
      <c r="AD2521" s="1" t="s">
        <v>40</v>
      </c>
      <c r="AE2521" s="1" t="s">
        <v>9663</v>
      </c>
    </row>
    <row r="2522" spans="1:72" ht="13.5" customHeight="1">
      <c r="A2522" s="3" t="str">
        <f>HYPERLINK("http://kyu.snu.ac.kr/sdhj/index.jsp?type=hj/GK14657_00IH_0001_0032.jpg","1777_각북면_32")</f>
        <v>1777_각북면_32</v>
      </c>
      <c r="B2522" s="2">
        <v>1777</v>
      </c>
      <c r="C2522" s="2" t="s">
        <v>12868</v>
      </c>
      <c r="D2522" s="2" t="s">
        <v>12865</v>
      </c>
      <c r="E2522" s="2">
        <v>2521</v>
      </c>
      <c r="F2522" s="1">
        <v>11</v>
      </c>
      <c r="G2522" s="1" t="s">
        <v>3960</v>
      </c>
      <c r="H2522" s="1" t="s">
        <v>12873</v>
      </c>
      <c r="I2522" s="1">
        <v>3</v>
      </c>
      <c r="L2522" s="1">
        <v>3</v>
      </c>
      <c r="M2522" s="2" t="s">
        <v>13683</v>
      </c>
      <c r="N2522" s="2" t="s">
        <v>13684</v>
      </c>
      <c r="T2522" s="1" t="s">
        <v>15262</v>
      </c>
      <c r="U2522" s="1" t="s">
        <v>109</v>
      </c>
      <c r="V2522" s="1" t="s">
        <v>7521</v>
      </c>
      <c r="Y2522" s="1" t="s">
        <v>3105</v>
      </c>
      <c r="Z2522" s="1" t="s">
        <v>8573</v>
      </c>
      <c r="AC2522" s="1">
        <v>73</v>
      </c>
      <c r="AD2522" s="1" t="s">
        <v>40</v>
      </c>
      <c r="AE2522" s="1" t="s">
        <v>9663</v>
      </c>
    </row>
    <row r="2523" spans="1:72" ht="13.5" customHeight="1">
      <c r="A2523" s="3" t="str">
        <f>HYPERLINK("http://kyu.snu.ac.kr/sdhj/index.jsp?type=hj/GK14657_00IH_0001_0032.jpg","1777_각북면_32")</f>
        <v>1777_각북면_32</v>
      </c>
      <c r="B2523" s="2">
        <v>1777</v>
      </c>
      <c r="C2523" s="2" t="s">
        <v>12868</v>
      </c>
      <c r="D2523" s="2" t="s">
        <v>12865</v>
      </c>
      <c r="E2523" s="2">
        <v>2522</v>
      </c>
      <c r="F2523" s="1">
        <v>11</v>
      </c>
      <c r="G2523" s="1" t="s">
        <v>3960</v>
      </c>
      <c r="H2523" s="1" t="s">
        <v>12873</v>
      </c>
      <c r="I2523" s="1">
        <v>3</v>
      </c>
      <c r="L2523" s="1">
        <v>4</v>
      </c>
      <c r="M2523" s="2" t="s">
        <v>13685</v>
      </c>
      <c r="N2523" s="2" t="s">
        <v>13686</v>
      </c>
      <c r="Q2523" s="1" t="s">
        <v>4067</v>
      </c>
      <c r="R2523" s="1" t="s">
        <v>7475</v>
      </c>
      <c r="T2523" s="1" t="s">
        <v>12957</v>
      </c>
      <c r="U2523" s="1" t="s">
        <v>3980</v>
      </c>
      <c r="V2523" s="1" t="s">
        <v>7542</v>
      </c>
      <c r="W2523" s="1" t="s">
        <v>2891</v>
      </c>
      <c r="X2523" s="1" t="s">
        <v>7693</v>
      </c>
      <c r="Y2523" s="1" t="s">
        <v>101</v>
      </c>
      <c r="Z2523" s="1" t="s">
        <v>7731</v>
      </c>
      <c r="AC2523" s="1">
        <v>60</v>
      </c>
      <c r="AD2523" s="1" t="s">
        <v>539</v>
      </c>
      <c r="AE2523" s="1" t="s">
        <v>9669</v>
      </c>
      <c r="AJ2523" s="1" t="s">
        <v>465</v>
      </c>
      <c r="AK2523" s="1" t="s">
        <v>9766</v>
      </c>
      <c r="AL2523" s="1" t="s">
        <v>2987</v>
      </c>
      <c r="AM2523" s="1" t="s">
        <v>9783</v>
      </c>
      <c r="AT2523" s="1" t="s">
        <v>79</v>
      </c>
      <c r="AU2523" s="1" t="s">
        <v>9844</v>
      </c>
      <c r="AV2523" s="1" t="s">
        <v>4068</v>
      </c>
      <c r="AW2523" s="1" t="s">
        <v>10302</v>
      </c>
      <c r="BG2523" s="1" t="s">
        <v>98</v>
      </c>
      <c r="BH2523" s="1" t="s">
        <v>10734</v>
      </c>
      <c r="BI2523" s="1" t="s">
        <v>4036</v>
      </c>
      <c r="BJ2523" s="1" t="s">
        <v>10546</v>
      </c>
      <c r="BK2523" s="1" t="s">
        <v>936</v>
      </c>
      <c r="BL2523" s="1" t="s">
        <v>9876</v>
      </c>
      <c r="BM2523" s="1" t="s">
        <v>4007</v>
      </c>
      <c r="BN2523" s="1" t="s">
        <v>11654</v>
      </c>
      <c r="BO2523" s="1" t="s">
        <v>79</v>
      </c>
      <c r="BP2523" s="1" t="s">
        <v>9844</v>
      </c>
      <c r="BQ2523" s="1" t="s">
        <v>4069</v>
      </c>
      <c r="BR2523" s="1" t="s">
        <v>15118</v>
      </c>
      <c r="BS2523" s="1" t="s">
        <v>41</v>
      </c>
      <c r="BT2523" s="1" t="s">
        <v>9711</v>
      </c>
    </row>
    <row r="2524" spans="1:72" ht="13.5" customHeight="1">
      <c r="A2524" s="3" t="str">
        <f>HYPERLINK("http://kyu.snu.ac.kr/sdhj/index.jsp?type=hj/GK14657_00IH_0001_0032.jpg","1777_각북면_32")</f>
        <v>1777_각북면_32</v>
      </c>
      <c r="B2524" s="2">
        <v>1777</v>
      </c>
      <c r="C2524" s="2" t="s">
        <v>12868</v>
      </c>
      <c r="D2524" s="2" t="s">
        <v>12865</v>
      </c>
      <c r="E2524" s="2">
        <v>2523</v>
      </c>
      <c r="F2524" s="1">
        <v>11</v>
      </c>
      <c r="G2524" s="1" t="s">
        <v>3960</v>
      </c>
      <c r="H2524" s="1" t="s">
        <v>12873</v>
      </c>
      <c r="I2524" s="1">
        <v>3</v>
      </c>
      <c r="L2524" s="1">
        <v>4</v>
      </c>
      <c r="M2524" s="2" t="s">
        <v>13685</v>
      </c>
      <c r="N2524" s="2" t="s">
        <v>13686</v>
      </c>
      <c r="S2524" s="1" t="s">
        <v>64</v>
      </c>
      <c r="T2524" s="1" t="s">
        <v>4015</v>
      </c>
      <c r="W2524" s="1" t="s">
        <v>4070</v>
      </c>
      <c r="X2524" s="1" t="s">
        <v>7719</v>
      </c>
      <c r="Y2524" s="1" t="s">
        <v>101</v>
      </c>
      <c r="Z2524" s="1" t="s">
        <v>7731</v>
      </c>
      <c r="AC2524" s="1">
        <v>33</v>
      </c>
      <c r="AD2524" s="1" t="s">
        <v>135</v>
      </c>
      <c r="AE2524" s="1" t="s">
        <v>9650</v>
      </c>
    </row>
    <row r="2525" spans="1:72" ht="13.5" customHeight="1">
      <c r="A2525" s="3" t="str">
        <f>HYPERLINK("http://kyu.snu.ac.kr/sdhj/index.jsp?type=hj/GK14657_00IH_0001_0032.jpg","1777_각북면_32")</f>
        <v>1777_각북면_32</v>
      </c>
      <c r="B2525" s="2">
        <v>1777</v>
      </c>
      <c r="C2525" s="2" t="s">
        <v>12868</v>
      </c>
      <c r="D2525" s="2" t="s">
        <v>12865</v>
      </c>
      <c r="E2525" s="2">
        <v>2524</v>
      </c>
      <c r="F2525" s="1">
        <v>11</v>
      </c>
      <c r="G2525" s="1" t="s">
        <v>3960</v>
      </c>
      <c r="H2525" s="1" t="s">
        <v>12873</v>
      </c>
      <c r="I2525" s="1">
        <v>3</v>
      </c>
      <c r="L2525" s="1">
        <v>4</v>
      </c>
      <c r="M2525" s="2" t="s">
        <v>13685</v>
      </c>
      <c r="N2525" s="2" t="s">
        <v>13686</v>
      </c>
      <c r="S2525" s="1" t="s">
        <v>4071</v>
      </c>
      <c r="T2525" s="1" t="s">
        <v>7499</v>
      </c>
      <c r="Y2525" s="1" t="s">
        <v>3984</v>
      </c>
      <c r="Z2525" s="1" t="s">
        <v>15284</v>
      </c>
      <c r="AC2525" s="1">
        <v>29</v>
      </c>
      <c r="AD2525" s="1" t="s">
        <v>723</v>
      </c>
      <c r="AE2525" s="1" t="s">
        <v>9668</v>
      </c>
    </row>
    <row r="2526" spans="1:72" ht="13.5" customHeight="1">
      <c r="A2526" s="3" t="str">
        <f>HYPERLINK("http://kyu.snu.ac.kr/sdhj/index.jsp?type=hj/GK14657_00IH_0001_0032.jpg","1777_각북면_32")</f>
        <v>1777_각북면_32</v>
      </c>
      <c r="B2526" s="2">
        <v>1777</v>
      </c>
      <c r="C2526" s="2" t="s">
        <v>12868</v>
      </c>
      <c r="D2526" s="2" t="s">
        <v>12865</v>
      </c>
      <c r="E2526" s="2">
        <v>2525</v>
      </c>
      <c r="F2526" s="1">
        <v>11</v>
      </c>
      <c r="G2526" s="1" t="s">
        <v>3960</v>
      </c>
      <c r="H2526" s="1" t="s">
        <v>12873</v>
      </c>
      <c r="I2526" s="1">
        <v>3</v>
      </c>
      <c r="L2526" s="1">
        <v>4</v>
      </c>
      <c r="M2526" s="2" t="s">
        <v>13685</v>
      </c>
      <c r="N2526" s="2" t="s">
        <v>13686</v>
      </c>
      <c r="T2526" s="1" t="s">
        <v>15262</v>
      </c>
      <c r="U2526" s="1" t="s">
        <v>109</v>
      </c>
      <c r="V2526" s="1" t="s">
        <v>7521</v>
      </c>
      <c r="Y2526" s="1" t="s">
        <v>4072</v>
      </c>
      <c r="Z2526" s="1" t="s">
        <v>8879</v>
      </c>
      <c r="AC2526" s="1">
        <v>37</v>
      </c>
      <c r="AD2526" s="1" t="s">
        <v>262</v>
      </c>
      <c r="AE2526" s="1" t="s">
        <v>9642</v>
      </c>
      <c r="BB2526" s="1" t="s">
        <v>109</v>
      </c>
      <c r="BC2526" s="1" t="s">
        <v>7521</v>
      </c>
      <c r="BD2526" s="1" t="s">
        <v>1524</v>
      </c>
      <c r="BE2526" s="1" t="s">
        <v>9417</v>
      </c>
      <c r="BF2526" s="1" t="s">
        <v>14589</v>
      </c>
    </row>
    <row r="2527" spans="1:72" ht="13.5" customHeight="1">
      <c r="A2527" s="3" t="str">
        <f>HYPERLINK("http://kyu.snu.ac.kr/sdhj/index.jsp?type=hj/GK14657_00IH_0001_0032.jpg","1777_각북면_32")</f>
        <v>1777_각북면_32</v>
      </c>
      <c r="B2527" s="2">
        <v>1777</v>
      </c>
      <c r="C2527" s="2" t="s">
        <v>12868</v>
      </c>
      <c r="D2527" s="2" t="s">
        <v>12865</v>
      </c>
      <c r="E2527" s="2">
        <v>2526</v>
      </c>
      <c r="F2527" s="1">
        <v>11</v>
      </c>
      <c r="G2527" s="1" t="s">
        <v>3960</v>
      </c>
      <c r="H2527" s="1" t="s">
        <v>12873</v>
      </c>
      <c r="I2527" s="1">
        <v>3</v>
      </c>
      <c r="L2527" s="1">
        <v>4</v>
      </c>
      <c r="M2527" s="2" t="s">
        <v>13685</v>
      </c>
      <c r="N2527" s="2" t="s">
        <v>13686</v>
      </c>
      <c r="T2527" s="1" t="s">
        <v>15262</v>
      </c>
      <c r="U2527" s="1" t="s">
        <v>138</v>
      </c>
      <c r="V2527" s="1" t="s">
        <v>7522</v>
      </c>
      <c r="Y2527" s="1" t="s">
        <v>2860</v>
      </c>
      <c r="Z2527" s="1" t="s">
        <v>8315</v>
      </c>
      <c r="AC2527" s="1">
        <v>22</v>
      </c>
      <c r="AD2527" s="1" t="s">
        <v>581</v>
      </c>
      <c r="AE2527" s="1" t="s">
        <v>9637</v>
      </c>
      <c r="BC2527" s="1" t="s">
        <v>7521</v>
      </c>
      <c r="BE2527" s="1" t="s">
        <v>9417</v>
      </c>
      <c r="BF2527" s="1" t="s">
        <v>14588</v>
      </c>
    </row>
    <row r="2528" spans="1:72" ht="13.5" customHeight="1">
      <c r="A2528" s="3" t="str">
        <f>HYPERLINK("http://kyu.snu.ac.kr/sdhj/index.jsp?type=hj/GK14657_00IH_0001_0032.jpg","1777_각북면_32")</f>
        <v>1777_각북면_32</v>
      </c>
      <c r="B2528" s="2">
        <v>1777</v>
      </c>
      <c r="C2528" s="2" t="s">
        <v>12868</v>
      </c>
      <c r="D2528" s="2" t="s">
        <v>12865</v>
      </c>
      <c r="E2528" s="2">
        <v>2527</v>
      </c>
      <c r="F2528" s="1">
        <v>11</v>
      </c>
      <c r="G2528" s="1" t="s">
        <v>3960</v>
      </c>
      <c r="H2528" s="1" t="s">
        <v>12873</v>
      </c>
      <c r="I2528" s="1">
        <v>3</v>
      </c>
      <c r="L2528" s="1">
        <v>4</v>
      </c>
      <c r="M2528" s="2" t="s">
        <v>13685</v>
      </c>
      <c r="N2528" s="2" t="s">
        <v>13686</v>
      </c>
      <c r="T2528" s="1" t="s">
        <v>15262</v>
      </c>
      <c r="U2528" s="1" t="s">
        <v>138</v>
      </c>
      <c r="V2528" s="1" t="s">
        <v>7522</v>
      </c>
      <c r="Y2528" s="1" t="s">
        <v>4073</v>
      </c>
      <c r="Z2528" s="1" t="s">
        <v>8878</v>
      </c>
      <c r="AF2528" s="1" t="s">
        <v>270</v>
      </c>
      <c r="AG2528" s="1" t="s">
        <v>9680</v>
      </c>
      <c r="AH2528" s="1" t="s">
        <v>4074</v>
      </c>
      <c r="AI2528" s="1" t="s">
        <v>9746</v>
      </c>
      <c r="BB2528" s="1" t="s">
        <v>109</v>
      </c>
      <c r="BC2528" s="1" t="s">
        <v>7521</v>
      </c>
      <c r="BD2528" s="1" t="s">
        <v>4075</v>
      </c>
      <c r="BE2528" s="1" t="s">
        <v>8197</v>
      </c>
      <c r="BF2528" s="1" t="s">
        <v>14592</v>
      </c>
    </row>
    <row r="2529" spans="1:72" ht="13.5" customHeight="1">
      <c r="A2529" s="3" t="str">
        <f>HYPERLINK("http://kyu.snu.ac.kr/sdhj/index.jsp?type=hj/GK14657_00IH_0001_0032.jpg","1777_각북면_32")</f>
        <v>1777_각북면_32</v>
      </c>
      <c r="B2529" s="2">
        <v>1777</v>
      </c>
      <c r="C2529" s="2" t="s">
        <v>12868</v>
      </c>
      <c r="D2529" s="2" t="s">
        <v>12865</v>
      </c>
      <c r="E2529" s="2">
        <v>2528</v>
      </c>
      <c r="F2529" s="1">
        <v>11</v>
      </c>
      <c r="G2529" s="1" t="s">
        <v>3960</v>
      </c>
      <c r="H2529" s="1" t="s">
        <v>12873</v>
      </c>
      <c r="I2529" s="1">
        <v>3</v>
      </c>
      <c r="L2529" s="1">
        <v>4</v>
      </c>
      <c r="M2529" s="2" t="s">
        <v>13685</v>
      </c>
      <c r="N2529" s="2" t="s">
        <v>13686</v>
      </c>
      <c r="T2529" s="1" t="s">
        <v>15262</v>
      </c>
      <c r="U2529" s="1" t="s">
        <v>3465</v>
      </c>
      <c r="V2529" s="1" t="s">
        <v>7535</v>
      </c>
      <c r="Y2529" s="1" t="s">
        <v>2790</v>
      </c>
      <c r="Z2529" s="1" t="s">
        <v>13028</v>
      </c>
      <c r="AC2529" s="1">
        <v>18</v>
      </c>
      <c r="AD2529" s="1" t="s">
        <v>417</v>
      </c>
      <c r="AE2529" s="1" t="s">
        <v>9116</v>
      </c>
    </row>
    <row r="2530" spans="1:72" ht="13.5" customHeight="1">
      <c r="A2530" s="3" t="str">
        <f>HYPERLINK("http://kyu.snu.ac.kr/sdhj/index.jsp?type=hj/GK14657_00IH_0001_0032.jpg","1777_각북면_32")</f>
        <v>1777_각북면_32</v>
      </c>
      <c r="B2530" s="2">
        <v>1777</v>
      </c>
      <c r="C2530" s="2" t="s">
        <v>12868</v>
      </c>
      <c r="D2530" s="2" t="s">
        <v>12865</v>
      </c>
      <c r="E2530" s="2">
        <v>2529</v>
      </c>
      <c r="F2530" s="1">
        <v>12</v>
      </c>
      <c r="G2530" s="1" t="s">
        <v>4076</v>
      </c>
      <c r="H2530" s="1" t="s">
        <v>7345</v>
      </c>
      <c r="I2530" s="1">
        <v>1</v>
      </c>
      <c r="J2530" s="1" t="s">
        <v>4077</v>
      </c>
      <c r="K2530" s="1" t="s">
        <v>12946</v>
      </c>
      <c r="L2530" s="1">
        <v>1</v>
      </c>
      <c r="M2530" s="2" t="s">
        <v>4077</v>
      </c>
      <c r="N2530" s="2" t="s">
        <v>12945</v>
      </c>
      <c r="T2530" s="1" t="s">
        <v>12957</v>
      </c>
      <c r="U2530" s="1" t="s">
        <v>174</v>
      </c>
      <c r="V2530" s="1" t="s">
        <v>7523</v>
      </c>
      <c r="W2530" s="1" t="s">
        <v>1208</v>
      </c>
      <c r="X2530" s="1" t="s">
        <v>7691</v>
      </c>
      <c r="Y2530" s="1" t="s">
        <v>4078</v>
      </c>
      <c r="Z2530" s="1" t="s">
        <v>8343</v>
      </c>
      <c r="AC2530" s="1">
        <v>46</v>
      </c>
      <c r="AD2530" s="1" t="s">
        <v>631</v>
      </c>
      <c r="AE2530" s="1" t="s">
        <v>9618</v>
      </c>
      <c r="AJ2530" s="1" t="s">
        <v>17</v>
      </c>
      <c r="AK2530" s="1" t="s">
        <v>9765</v>
      </c>
      <c r="AL2530" s="1" t="s">
        <v>183</v>
      </c>
      <c r="AM2530" s="1" t="s">
        <v>9710</v>
      </c>
      <c r="AT2530" s="1" t="s">
        <v>79</v>
      </c>
      <c r="AU2530" s="1" t="s">
        <v>9844</v>
      </c>
      <c r="AV2530" s="1" t="s">
        <v>4079</v>
      </c>
      <c r="AW2530" s="1" t="s">
        <v>10179</v>
      </c>
      <c r="BG2530" s="1" t="s">
        <v>79</v>
      </c>
      <c r="BH2530" s="1" t="s">
        <v>9844</v>
      </c>
      <c r="BI2530" s="1" t="s">
        <v>1499</v>
      </c>
      <c r="BJ2530" s="1" t="s">
        <v>9937</v>
      </c>
      <c r="BK2530" s="1" t="s">
        <v>79</v>
      </c>
      <c r="BL2530" s="1" t="s">
        <v>9844</v>
      </c>
      <c r="BM2530" s="1" t="s">
        <v>4080</v>
      </c>
      <c r="BN2530" s="1" t="s">
        <v>11567</v>
      </c>
      <c r="BO2530" s="1" t="s">
        <v>1855</v>
      </c>
      <c r="BP2530" s="1" t="s">
        <v>9857</v>
      </c>
      <c r="BQ2530" s="1" t="s">
        <v>4081</v>
      </c>
      <c r="BR2530" s="1" t="s">
        <v>12195</v>
      </c>
      <c r="BS2530" s="1" t="s">
        <v>2932</v>
      </c>
      <c r="BT2530" s="1" t="s">
        <v>12686</v>
      </c>
    </row>
    <row r="2531" spans="1:72" ht="13.5" customHeight="1">
      <c r="A2531" s="3" t="str">
        <f>HYPERLINK("http://kyu.snu.ac.kr/sdhj/index.jsp?type=hj/GK14657_00IH_0001_0032.jpg","1777_각북면_32")</f>
        <v>1777_각북면_32</v>
      </c>
      <c r="B2531" s="2">
        <v>1777</v>
      </c>
      <c r="C2531" s="2" t="s">
        <v>12868</v>
      </c>
      <c r="D2531" s="2" t="s">
        <v>12865</v>
      </c>
      <c r="E2531" s="2">
        <v>2530</v>
      </c>
      <c r="F2531" s="1">
        <v>12</v>
      </c>
      <c r="G2531" s="1" t="s">
        <v>4076</v>
      </c>
      <c r="H2531" s="1" t="s">
        <v>7345</v>
      </c>
      <c r="I2531" s="1">
        <v>1</v>
      </c>
      <c r="L2531" s="1">
        <v>1</v>
      </c>
      <c r="M2531" s="2" t="s">
        <v>4077</v>
      </c>
      <c r="N2531" s="2" t="s">
        <v>12945</v>
      </c>
      <c r="S2531" s="1" t="s">
        <v>47</v>
      </c>
      <c r="T2531" s="1" t="s">
        <v>179</v>
      </c>
      <c r="W2531" s="1" t="s">
        <v>48</v>
      </c>
      <c r="X2531" s="1" t="s">
        <v>7670</v>
      </c>
      <c r="Y2531" s="1" t="s">
        <v>101</v>
      </c>
      <c r="Z2531" s="1" t="s">
        <v>7731</v>
      </c>
      <c r="AC2531" s="1">
        <v>44</v>
      </c>
      <c r="AD2531" s="1" t="s">
        <v>102</v>
      </c>
      <c r="AE2531" s="1" t="s">
        <v>9629</v>
      </c>
      <c r="AJ2531" s="1" t="s">
        <v>465</v>
      </c>
      <c r="AK2531" s="1" t="s">
        <v>9766</v>
      </c>
      <c r="AL2531" s="1" t="s">
        <v>50</v>
      </c>
      <c r="AM2531" s="1" t="s">
        <v>9712</v>
      </c>
      <c r="AT2531" s="1" t="s">
        <v>79</v>
      </c>
      <c r="AU2531" s="1" t="s">
        <v>9844</v>
      </c>
      <c r="AV2531" s="1" t="s">
        <v>4082</v>
      </c>
      <c r="AW2531" s="1" t="s">
        <v>10301</v>
      </c>
      <c r="BG2531" s="1" t="s">
        <v>79</v>
      </c>
      <c r="BH2531" s="1" t="s">
        <v>9844</v>
      </c>
      <c r="BI2531" s="1" t="s">
        <v>4083</v>
      </c>
      <c r="BJ2531" s="1" t="s">
        <v>11058</v>
      </c>
      <c r="BK2531" s="1" t="s">
        <v>79</v>
      </c>
      <c r="BL2531" s="1" t="s">
        <v>9844</v>
      </c>
      <c r="BM2531" s="1" t="s">
        <v>4084</v>
      </c>
      <c r="BN2531" s="1" t="s">
        <v>11653</v>
      </c>
      <c r="BO2531" s="1" t="s">
        <v>53</v>
      </c>
      <c r="BP2531" s="1" t="s">
        <v>7653</v>
      </c>
      <c r="BQ2531" s="1" t="s">
        <v>4085</v>
      </c>
      <c r="BR2531" s="1" t="s">
        <v>13110</v>
      </c>
      <c r="BS2531" s="1" t="s">
        <v>76</v>
      </c>
      <c r="BT2531" s="1" t="s">
        <v>14465</v>
      </c>
    </row>
    <row r="2532" spans="1:72" ht="13.5" customHeight="1">
      <c r="A2532" s="3" t="str">
        <f>HYPERLINK("http://kyu.snu.ac.kr/sdhj/index.jsp?type=hj/GK14657_00IH_0001_0032.jpg","1777_각북면_32")</f>
        <v>1777_각북면_32</v>
      </c>
      <c r="B2532" s="2">
        <v>1777</v>
      </c>
      <c r="C2532" s="2" t="s">
        <v>12868</v>
      </c>
      <c r="D2532" s="2" t="s">
        <v>12865</v>
      </c>
      <c r="E2532" s="2">
        <v>2531</v>
      </c>
      <c r="F2532" s="1">
        <v>12</v>
      </c>
      <c r="G2532" s="1" t="s">
        <v>4076</v>
      </c>
      <c r="H2532" s="1" t="s">
        <v>7345</v>
      </c>
      <c r="I2532" s="1">
        <v>1</v>
      </c>
      <c r="L2532" s="1">
        <v>1</v>
      </c>
      <c r="M2532" s="2" t="s">
        <v>4077</v>
      </c>
      <c r="N2532" s="2" t="s">
        <v>12945</v>
      </c>
      <c r="S2532" s="1" t="s">
        <v>67</v>
      </c>
      <c r="T2532" s="1" t="s">
        <v>5121</v>
      </c>
      <c r="AF2532" s="1" t="s">
        <v>294</v>
      </c>
      <c r="AG2532" s="1" t="s">
        <v>9678</v>
      </c>
    </row>
    <row r="2533" spans="1:72" ht="13.5" customHeight="1">
      <c r="A2533" s="3" t="str">
        <f>HYPERLINK("http://kyu.snu.ac.kr/sdhj/index.jsp?type=hj/GK14657_00IH_0001_0032.jpg","1777_각북면_32")</f>
        <v>1777_각북면_32</v>
      </c>
      <c r="B2533" s="2">
        <v>1777</v>
      </c>
      <c r="C2533" s="2" t="s">
        <v>12868</v>
      </c>
      <c r="D2533" s="2" t="s">
        <v>12865</v>
      </c>
      <c r="E2533" s="2">
        <v>2532</v>
      </c>
      <c r="F2533" s="1">
        <v>12</v>
      </c>
      <c r="G2533" s="1" t="s">
        <v>4076</v>
      </c>
      <c r="H2533" s="1" t="s">
        <v>7345</v>
      </c>
      <c r="I2533" s="1">
        <v>1</v>
      </c>
      <c r="L2533" s="1">
        <v>1</v>
      </c>
      <c r="M2533" s="2" t="s">
        <v>4077</v>
      </c>
      <c r="N2533" s="2" t="s">
        <v>12945</v>
      </c>
      <c r="T2533" s="1" t="s">
        <v>15262</v>
      </c>
      <c r="U2533" s="1" t="s">
        <v>138</v>
      </c>
      <c r="V2533" s="1" t="s">
        <v>7522</v>
      </c>
      <c r="Y2533" s="1" t="s">
        <v>4086</v>
      </c>
      <c r="Z2533" s="1" t="s">
        <v>8877</v>
      </c>
      <c r="AC2533" s="1">
        <v>81</v>
      </c>
      <c r="AD2533" s="1" t="s">
        <v>243</v>
      </c>
      <c r="AE2533" s="1" t="s">
        <v>9633</v>
      </c>
    </row>
    <row r="2534" spans="1:72" ht="13.5" customHeight="1">
      <c r="A2534" s="3" t="str">
        <f>HYPERLINK("http://kyu.snu.ac.kr/sdhj/index.jsp?type=hj/GK14657_00IH_0001_0032.jpg","1777_각북면_32")</f>
        <v>1777_각북면_32</v>
      </c>
      <c r="B2534" s="2">
        <v>1777</v>
      </c>
      <c r="C2534" s="2" t="s">
        <v>12868</v>
      </c>
      <c r="D2534" s="2" t="s">
        <v>12865</v>
      </c>
      <c r="E2534" s="2">
        <v>2533</v>
      </c>
      <c r="F2534" s="1">
        <v>12</v>
      </c>
      <c r="G2534" s="1" t="s">
        <v>4076</v>
      </c>
      <c r="H2534" s="1" t="s">
        <v>7345</v>
      </c>
      <c r="I2534" s="1">
        <v>1</v>
      </c>
      <c r="L2534" s="1">
        <v>1</v>
      </c>
      <c r="M2534" s="2" t="s">
        <v>4077</v>
      </c>
      <c r="N2534" s="2" t="s">
        <v>12945</v>
      </c>
      <c r="T2534" s="1" t="s">
        <v>15262</v>
      </c>
      <c r="U2534" s="1" t="s">
        <v>109</v>
      </c>
      <c r="V2534" s="1" t="s">
        <v>7521</v>
      </c>
      <c r="Y2534" s="1" t="s">
        <v>210</v>
      </c>
      <c r="Z2534" s="1" t="s">
        <v>7726</v>
      </c>
      <c r="AC2534" s="1">
        <v>11</v>
      </c>
      <c r="AD2534" s="1" t="s">
        <v>40</v>
      </c>
      <c r="AE2534" s="1" t="s">
        <v>9663</v>
      </c>
      <c r="AF2534" s="1" t="s">
        <v>71</v>
      </c>
      <c r="AG2534" s="1" t="s">
        <v>9052</v>
      </c>
    </row>
    <row r="2535" spans="1:72" ht="13.5" customHeight="1">
      <c r="A2535" s="3" t="str">
        <f>HYPERLINK("http://kyu.snu.ac.kr/sdhj/index.jsp?type=hj/GK14657_00IH_0001_0032.jpg","1777_각북면_32")</f>
        <v>1777_각북면_32</v>
      </c>
      <c r="B2535" s="2">
        <v>1777</v>
      </c>
      <c r="C2535" s="2" t="s">
        <v>12868</v>
      </c>
      <c r="D2535" s="2" t="s">
        <v>12865</v>
      </c>
      <c r="E2535" s="2">
        <v>2534</v>
      </c>
      <c r="F2535" s="1">
        <v>12</v>
      </c>
      <c r="G2535" s="1" t="s">
        <v>4076</v>
      </c>
      <c r="H2535" s="1" t="s">
        <v>7345</v>
      </c>
      <c r="I2535" s="1">
        <v>1</v>
      </c>
      <c r="L2535" s="1">
        <v>2</v>
      </c>
      <c r="M2535" s="2" t="s">
        <v>13687</v>
      </c>
      <c r="N2535" s="2" t="s">
        <v>13688</v>
      </c>
      <c r="T2535" s="1" t="s">
        <v>12957</v>
      </c>
      <c r="U2535" s="1" t="s">
        <v>174</v>
      </c>
      <c r="V2535" s="1" t="s">
        <v>7523</v>
      </c>
      <c r="W2535" s="1" t="s">
        <v>1208</v>
      </c>
      <c r="X2535" s="1" t="s">
        <v>7691</v>
      </c>
      <c r="Y2535" s="1" t="s">
        <v>2009</v>
      </c>
      <c r="Z2535" s="1" t="s">
        <v>10127</v>
      </c>
      <c r="AC2535" s="1">
        <v>40</v>
      </c>
      <c r="AD2535" s="1" t="s">
        <v>1099</v>
      </c>
      <c r="AE2535" s="1" t="s">
        <v>9620</v>
      </c>
      <c r="AJ2535" s="1" t="s">
        <v>17</v>
      </c>
      <c r="AK2535" s="1" t="s">
        <v>9765</v>
      </c>
      <c r="AL2535" s="1" t="s">
        <v>183</v>
      </c>
      <c r="AM2535" s="1" t="s">
        <v>9710</v>
      </c>
      <c r="AT2535" s="1" t="s">
        <v>79</v>
      </c>
      <c r="AU2535" s="1" t="s">
        <v>9844</v>
      </c>
      <c r="AV2535" s="1" t="s">
        <v>1058</v>
      </c>
      <c r="AW2535" s="1" t="s">
        <v>8655</v>
      </c>
      <c r="BG2535" s="1" t="s">
        <v>79</v>
      </c>
      <c r="BH2535" s="1" t="s">
        <v>9844</v>
      </c>
      <c r="BI2535" s="1" t="s">
        <v>4087</v>
      </c>
      <c r="BJ2535" s="1" t="s">
        <v>7735</v>
      </c>
      <c r="BK2535" s="1" t="s">
        <v>79</v>
      </c>
      <c r="BL2535" s="1" t="s">
        <v>9844</v>
      </c>
      <c r="BM2535" s="1" t="s">
        <v>4080</v>
      </c>
      <c r="BN2535" s="1" t="s">
        <v>11567</v>
      </c>
      <c r="BO2535" s="1" t="s">
        <v>1855</v>
      </c>
      <c r="BP2535" s="1" t="s">
        <v>9857</v>
      </c>
      <c r="BQ2535" s="1" t="s">
        <v>4081</v>
      </c>
      <c r="BR2535" s="1" t="s">
        <v>12195</v>
      </c>
      <c r="BS2535" s="1" t="s">
        <v>2932</v>
      </c>
      <c r="BT2535" s="1" t="s">
        <v>12686</v>
      </c>
    </row>
    <row r="2536" spans="1:72" ht="13.5" customHeight="1">
      <c r="A2536" s="3" t="str">
        <f>HYPERLINK("http://kyu.snu.ac.kr/sdhj/index.jsp?type=hj/GK14657_00IH_0001_0032.jpg","1777_각북면_32")</f>
        <v>1777_각북면_32</v>
      </c>
      <c r="B2536" s="2">
        <v>1777</v>
      </c>
      <c r="C2536" s="2" t="s">
        <v>12868</v>
      </c>
      <c r="D2536" s="2" t="s">
        <v>12865</v>
      </c>
      <c r="E2536" s="2">
        <v>2535</v>
      </c>
      <c r="F2536" s="1">
        <v>12</v>
      </c>
      <c r="G2536" s="1" t="s">
        <v>4076</v>
      </c>
      <c r="H2536" s="1" t="s">
        <v>7345</v>
      </c>
      <c r="I2536" s="1">
        <v>1</v>
      </c>
      <c r="L2536" s="1">
        <v>2</v>
      </c>
      <c r="M2536" s="2" t="s">
        <v>13687</v>
      </c>
      <c r="N2536" s="2" t="s">
        <v>13688</v>
      </c>
      <c r="S2536" s="1" t="s">
        <v>47</v>
      </c>
      <c r="T2536" s="1" t="s">
        <v>179</v>
      </c>
      <c r="W2536" s="1" t="s">
        <v>1355</v>
      </c>
      <c r="X2536" s="1" t="s">
        <v>12967</v>
      </c>
      <c r="Y2536" s="1" t="s">
        <v>101</v>
      </c>
      <c r="Z2536" s="1" t="s">
        <v>7731</v>
      </c>
      <c r="AF2536" s="1" t="s">
        <v>93</v>
      </c>
      <c r="AG2536" s="1" t="s">
        <v>7486</v>
      </c>
    </row>
    <row r="2537" spans="1:72" ht="13.5" customHeight="1">
      <c r="A2537" s="3" t="str">
        <f>HYPERLINK("http://kyu.snu.ac.kr/sdhj/index.jsp?type=hj/GK14657_00IH_0001_0032.jpg","1777_각북면_32")</f>
        <v>1777_각북면_32</v>
      </c>
      <c r="B2537" s="2">
        <v>1777</v>
      </c>
      <c r="C2537" s="2" t="s">
        <v>12868</v>
      </c>
      <c r="D2537" s="2" t="s">
        <v>12865</v>
      </c>
      <c r="E2537" s="2">
        <v>2536</v>
      </c>
      <c r="F2537" s="1">
        <v>12</v>
      </c>
      <c r="G2537" s="1" t="s">
        <v>4076</v>
      </c>
      <c r="H2537" s="1" t="s">
        <v>7345</v>
      </c>
      <c r="I2537" s="1">
        <v>1</v>
      </c>
      <c r="L2537" s="1">
        <v>2</v>
      </c>
      <c r="M2537" s="2" t="s">
        <v>13687</v>
      </c>
      <c r="N2537" s="2" t="s">
        <v>13688</v>
      </c>
      <c r="S2537" s="1" t="s">
        <v>217</v>
      </c>
      <c r="T2537" s="1" t="s">
        <v>7491</v>
      </c>
      <c r="U2537" s="1" t="s">
        <v>1769</v>
      </c>
      <c r="V2537" s="1" t="s">
        <v>7612</v>
      </c>
      <c r="Y2537" s="1" t="s">
        <v>4088</v>
      </c>
      <c r="Z2537" s="1" t="s">
        <v>13022</v>
      </c>
      <c r="AC2537" s="1">
        <v>24</v>
      </c>
      <c r="AD2537" s="1" t="s">
        <v>259</v>
      </c>
      <c r="AE2537" s="1" t="s">
        <v>9658</v>
      </c>
    </row>
    <row r="2538" spans="1:72" ht="13.5" customHeight="1">
      <c r="A2538" s="3" t="str">
        <f>HYPERLINK("http://kyu.snu.ac.kr/sdhj/index.jsp?type=hj/GK14657_00IH_0001_0032.jpg","1777_각북면_32")</f>
        <v>1777_각북면_32</v>
      </c>
      <c r="B2538" s="2">
        <v>1777</v>
      </c>
      <c r="C2538" s="2" t="s">
        <v>12868</v>
      </c>
      <c r="D2538" s="2" t="s">
        <v>12865</v>
      </c>
      <c r="E2538" s="2">
        <v>2537</v>
      </c>
      <c r="F2538" s="1">
        <v>12</v>
      </c>
      <c r="G2538" s="1" t="s">
        <v>4076</v>
      </c>
      <c r="H2538" s="1" t="s">
        <v>7345</v>
      </c>
      <c r="I2538" s="1">
        <v>1</v>
      </c>
      <c r="L2538" s="1">
        <v>2</v>
      </c>
      <c r="M2538" s="2" t="s">
        <v>13687</v>
      </c>
      <c r="N2538" s="2" t="s">
        <v>13688</v>
      </c>
      <c r="S2538" s="1" t="s">
        <v>57</v>
      </c>
      <c r="T2538" s="1" t="s">
        <v>7485</v>
      </c>
      <c r="Y2538" s="1" t="s">
        <v>4089</v>
      </c>
      <c r="Z2538" s="1" t="s">
        <v>15336</v>
      </c>
      <c r="AC2538" s="1">
        <v>23</v>
      </c>
      <c r="AD2538" s="1" t="s">
        <v>455</v>
      </c>
      <c r="AE2538" s="1" t="s">
        <v>9661</v>
      </c>
    </row>
    <row r="2539" spans="1:72" ht="13.5" customHeight="1">
      <c r="A2539" s="3" t="str">
        <f>HYPERLINK("http://kyu.snu.ac.kr/sdhj/index.jsp?type=hj/GK14657_00IH_0001_0032.jpg","1777_각북면_32")</f>
        <v>1777_각북면_32</v>
      </c>
      <c r="B2539" s="2">
        <v>1777</v>
      </c>
      <c r="C2539" s="2" t="s">
        <v>12868</v>
      </c>
      <c r="D2539" s="2" t="s">
        <v>12865</v>
      </c>
      <c r="E2539" s="2">
        <v>2538</v>
      </c>
      <c r="F2539" s="1">
        <v>12</v>
      </c>
      <c r="G2539" s="1" t="s">
        <v>4076</v>
      </c>
      <c r="H2539" s="1" t="s">
        <v>7345</v>
      </c>
      <c r="I2539" s="1">
        <v>1</v>
      </c>
      <c r="L2539" s="1">
        <v>2</v>
      </c>
      <c r="M2539" s="2" t="s">
        <v>13687</v>
      </c>
      <c r="N2539" s="2" t="s">
        <v>13688</v>
      </c>
      <c r="T2539" s="1" t="s">
        <v>15262</v>
      </c>
      <c r="U2539" s="1" t="s">
        <v>109</v>
      </c>
      <c r="V2539" s="1" t="s">
        <v>7521</v>
      </c>
      <c r="Y2539" s="1" t="s">
        <v>2433</v>
      </c>
      <c r="Z2539" s="1" t="s">
        <v>7951</v>
      </c>
      <c r="AF2539" s="1" t="s">
        <v>93</v>
      </c>
      <c r="AG2539" s="1" t="s">
        <v>7486</v>
      </c>
    </row>
    <row r="2540" spans="1:72" ht="13.5" customHeight="1">
      <c r="A2540" s="3" t="str">
        <f>HYPERLINK("http://kyu.snu.ac.kr/sdhj/index.jsp?type=hj/GK14657_00IH_0001_0032.jpg","1777_각북면_32")</f>
        <v>1777_각북면_32</v>
      </c>
      <c r="B2540" s="2">
        <v>1777</v>
      </c>
      <c r="C2540" s="2" t="s">
        <v>12868</v>
      </c>
      <c r="D2540" s="2" t="s">
        <v>12865</v>
      </c>
      <c r="E2540" s="2">
        <v>2539</v>
      </c>
      <c r="F2540" s="1">
        <v>12</v>
      </c>
      <c r="G2540" s="1" t="s">
        <v>4076</v>
      </c>
      <c r="H2540" s="1" t="s">
        <v>7345</v>
      </c>
      <c r="I2540" s="1">
        <v>1</v>
      </c>
      <c r="L2540" s="1">
        <v>2</v>
      </c>
      <c r="M2540" s="2" t="s">
        <v>13687</v>
      </c>
      <c r="N2540" s="2" t="s">
        <v>13688</v>
      </c>
      <c r="T2540" s="1" t="s">
        <v>15262</v>
      </c>
      <c r="U2540" s="1" t="s">
        <v>109</v>
      </c>
      <c r="V2540" s="1" t="s">
        <v>7521</v>
      </c>
      <c r="Y2540" s="1" t="s">
        <v>113</v>
      </c>
      <c r="Z2540" s="1" t="s">
        <v>7749</v>
      </c>
      <c r="AC2540" s="1">
        <v>22</v>
      </c>
      <c r="AD2540" s="1" t="s">
        <v>581</v>
      </c>
      <c r="AE2540" s="1" t="s">
        <v>9637</v>
      </c>
    </row>
    <row r="2541" spans="1:72" ht="13.5" customHeight="1">
      <c r="A2541" s="3" t="str">
        <f>HYPERLINK("http://kyu.snu.ac.kr/sdhj/index.jsp?type=hj/GK14657_00IH_0001_0033.jpg","1777_각북면_33")</f>
        <v>1777_각북면_33</v>
      </c>
      <c r="B2541" s="2">
        <v>1777</v>
      </c>
      <c r="C2541" s="2" t="s">
        <v>12868</v>
      </c>
      <c r="D2541" s="2" t="s">
        <v>12865</v>
      </c>
      <c r="E2541" s="2">
        <v>2540</v>
      </c>
      <c r="F2541" s="1">
        <v>12</v>
      </c>
      <c r="G2541" s="1" t="s">
        <v>4076</v>
      </c>
      <c r="H2541" s="1" t="s">
        <v>7345</v>
      </c>
      <c r="I2541" s="1">
        <v>1</v>
      </c>
      <c r="L2541" s="1">
        <v>3</v>
      </c>
      <c r="M2541" s="2" t="s">
        <v>13689</v>
      </c>
      <c r="N2541" s="2" t="s">
        <v>13690</v>
      </c>
      <c r="T2541" s="1" t="s">
        <v>12957</v>
      </c>
      <c r="U2541" s="1" t="s">
        <v>174</v>
      </c>
      <c r="V2541" s="1" t="s">
        <v>7523</v>
      </c>
      <c r="W2541" s="1" t="s">
        <v>2891</v>
      </c>
      <c r="X2541" s="1" t="s">
        <v>7693</v>
      </c>
      <c r="Y2541" s="1" t="s">
        <v>4090</v>
      </c>
      <c r="Z2541" s="1" t="s">
        <v>8876</v>
      </c>
      <c r="AC2541" s="1">
        <v>52</v>
      </c>
      <c r="AD2541" s="1" t="s">
        <v>83</v>
      </c>
      <c r="AE2541" s="1" t="s">
        <v>9666</v>
      </c>
      <c r="AJ2541" s="1" t="s">
        <v>17</v>
      </c>
      <c r="AK2541" s="1" t="s">
        <v>9765</v>
      </c>
      <c r="AL2541" s="1" t="s">
        <v>2987</v>
      </c>
      <c r="AM2541" s="1" t="s">
        <v>9783</v>
      </c>
      <c r="AT2541" s="1" t="s">
        <v>79</v>
      </c>
      <c r="AU2541" s="1" t="s">
        <v>9844</v>
      </c>
      <c r="AV2541" s="1" t="s">
        <v>4091</v>
      </c>
      <c r="AW2541" s="1" t="s">
        <v>10300</v>
      </c>
      <c r="BG2541" s="1" t="s">
        <v>79</v>
      </c>
      <c r="BH2541" s="1" t="s">
        <v>9844</v>
      </c>
      <c r="BI2541" s="1" t="s">
        <v>2998</v>
      </c>
      <c r="BJ2541" s="1" t="s">
        <v>10288</v>
      </c>
      <c r="BK2541" s="1" t="s">
        <v>79</v>
      </c>
      <c r="BL2541" s="1" t="s">
        <v>9844</v>
      </c>
      <c r="BM2541" s="1" t="s">
        <v>2990</v>
      </c>
      <c r="BN2541" s="1" t="s">
        <v>11054</v>
      </c>
      <c r="BO2541" s="1" t="s">
        <v>79</v>
      </c>
      <c r="BP2541" s="1" t="s">
        <v>9844</v>
      </c>
      <c r="BQ2541" s="1" t="s">
        <v>4092</v>
      </c>
      <c r="BR2541" s="1" t="s">
        <v>12304</v>
      </c>
      <c r="BS2541" s="1" t="s">
        <v>183</v>
      </c>
      <c r="BT2541" s="1" t="s">
        <v>9710</v>
      </c>
    </row>
    <row r="2542" spans="1:72" ht="13.5" customHeight="1">
      <c r="A2542" s="3" t="str">
        <f>HYPERLINK("http://kyu.snu.ac.kr/sdhj/index.jsp?type=hj/GK14657_00IH_0001_0033.jpg","1777_각북면_33")</f>
        <v>1777_각북면_33</v>
      </c>
      <c r="B2542" s="2">
        <v>1777</v>
      </c>
      <c r="C2542" s="2" t="s">
        <v>12868</v>
      </c>
      <c r="D2542" s="2" t="s">
        <v>12865</v>
      </c>
      <c r="E2542" s="2">
        <v>2541</v>
      </c>
      <c r="F2542" s="1">
        <v>12</v>
      </c>
      <c r="G2542" s="1" t="s">
        <v>4076</v>
      </c>
      <c r="H2542" s="1" t="s">
        <v>7345</v>
      </c>
      <c r="I2542" s="1">
        <v>1</v>
      </c>
      <c r="L2542" s="1">
        <v>3</v>
      </c>
      <c r="M2542" s="2" t="s">
        <v>13689</v>
      </c>
      <c r="N2542" s="2" t="s">
        <v>13690</v>
      </c>
      <c r="S2542" s="1" t="s">
        <v>47</v>
      </c>
      <c r="T2542" s="1" t="s">
        <v>179</v>
      </c>
      <c r="W2542" s="1" t="s">
        <v>38</v>
      </c>
      <c r="X2542" s="1" t="s">
        <v>12968</v>
      </c>
      <c r="Y2542" s="1" t="s">
        <v>101</v>
      </c>
      <c r="Z2542" s="1" t="s">
        <v>7731</v>
      </c>
      <c r="AC2542" s="1">
        <v>43</v>
      </c>
      <c r="AD2542" s="1" t="s">
        <v>176</v>
      </c>
      <c r="AE2542" s="1" t="s">
        <v>9648</v>
      </c>
      <c r="AJ2542" s="1" t="s">
        <v>465</v>
      </c>
      <c r="AK2542" s="1" t="s">
        <v>9766</v>
      </c>
      <c r="AL2542" s="1" t="s">
        <v>3239</v>
      </c>
      <c r="AM2542" s="1" t="s">
        <v>10094</v>
      </c>
      <c r="AT2542" s="1" t="s">
        <v>79</v>
      </c>
      <c r="AU2542" s="1" t="s">
        <v>9844</v>
      </c>
      <c r="AV2542" s="1" t="s">
        <v>4093</v>
      </c>
      <c r="AW2542" s="1" t="s">
        <v>10299</v>
      </c>
      <c r="BG2542" s="1" t="s">
        <v>79</v>
      </c>
      <c r="BH2542" s="1" t="s">
        <v>9844</v>
      </c>
      <c r="BI2542" s="1" t="s">
        <v>3298</v>
      </c>
      <c r="BJ2542" s="1" t="s">
        <v>10097</v>
      </c>
      <c r="BK2542" s="1" t="s">
        <v>79</v>
      </c>
      <c r="BL2542" s="1" t="s">
        <v>9844</v>
      </c>
      <c r="BM2542" s="1" t="s">
        <v>12804</v>
      </c>
      <c r="BN2542" s="1" t="s">
        <v>11652</v>
      </c>
      <c r="BO2542" s="1" t="s">
        <v>79</v>
      </c>
      <c r="BP2542" s="1" t="s">
        <v>9844</v>
      </c>
      <c r="BQ2542" s="1" t="s">
        <v>4094</v>
      </c>
      <c r="BR2542" s="1" t="s">
        <v>14787</v>
      </c>
      <c r="BS2542" s="1" t="s">
        <v>129</v>
      </c>
      <c r="BT2542" s="1" t="s">
        <v>9723</v>
      </c>
    </row>
    <row r="2543" spans="1:72" ht="13.5" customHeight="1">
      <c r="A2543" s="3" t="str">
        <f>HYPERLINK("http://kyu.snu.ac.kr/sdhj/index.jsp?type=hj/GK14657_00IH_0001_0033.jpg","1777_각북면_33")</f>
        <v>1777_각북면_33</v>
      </c>
      <c r="B2543" s="2">
        <v>1777</v>
      </c>
      <c r="C2543" s="2" t="s">
        <v>12868</v>
      </c>
      <c r="D2543" s="2" t="s">
        <v>12865</v>
      </c>
      <c r="E2543" s="2">
        <v>2542</v>
      </c>
      <c r="F2543" s="1">
        <v>12</v>
      </c>
      <c r="G2543" s="1" t="s">
        <v>4076</v>
      </c>
      <c r="H2543" s="1" t="s">
        <v>7345</v>
      </c>
      <c r="I2543" s="1">
        <v>1</v>
      </c>
      <c r="L2543" s="1">
        <v>3</v>
      </c>
      <c r="M2543" s="2" t="s">
        <v>13689</v>
      </c>
      <c r="N2543" s="2" t="s">
        <v>13690</v>
      </c>
      <c r="S2543" s="1" t="s">
        <v>57</v>
      </c>
      <c r="T2543" s="1" t="s">
        <v>7485</v>
      </c>
      <c r="U2543" s="1" t="s">
        <v>174</v>
      </c>
      <c r="V2543" s="1" t="s">
        <v>7523</v>
      </c>
      <c r="Y2543" s="1" t="s">
        <v>2005</v>
      </c>
      <c r="Z2543" s="1" t="s">
        <v>8508</v>
      </c>
      <c r="AC2543" s="1">
        <v>19</v>
      </c>
      <c r="AD2543" s="1" t="s">
        <v>293</v>
      </c>
      <c r="AE2543" s="1" t="s">
        <v>9632</v>
      </c>
    </row>
    <row r="2544" spans="1:72" ht="13.5" customHeight="1">
      <c r="A2544" s="3" t="str">
        <f>HYPERLINK("http://kyu.snu.ac.kr/sdhj/index.jsp?type=hj/GK14657_00IH_0001_0033.jpg","1777_각북면_33")</f>
        <v>1777_각북면_33</v>
      </c>
      <c r="B2544" s="2">
        <v>1777</v>
      </c>
      <c r="C2544" s="2" t="s">
        <v>12868</v>
      </c>
      <c r="D2544" s="2" t="s">
        <v>12865</v>
      </c>
      <c r="E2544" s="2">
        <v>2543</v>
      </c>
      <c r="F2544" s="1">
        <v>12</v>
      </c>
      <c r="G2544" s="1" t="s">
        <v>4076</v>
      </c>
      <c r="H2544" s="1" t="s">
        <v>7345</v>
      </c>
      <c r="I2544" s="1">
        <v>1</v>
      </c>
      <c r="L2544" s="1">
        <v>3</v>
      </c>
      <c r="M2544" s="2" t="s">
        <v>13689</v>
      </c>
      <c r="N2544" s="2" t="s">
        <v>13690</v>
      </c>
      <c r="S2544" s="1" t="s">
        <v>57</v>
      </c>
      <c r="T2544" s="1" t="s">
        <v>7485</v>
      </c>
      <c r="Y2544" s="1" t="s">
        <v>4095</v>
      </c>
      <c r="Z2544" s="1" t="s">
        <v>8875</v>
      </c>
      <c r="AC2544" s="1">
        <v>17</v>
      </c>
      <c r="AD2544" s="1" t="s">
        <v>68</v>
      </c>
      <c r="AE2544" s="1" t="s">
        <v>9623</v>
      </c>
    </row>
    <row r="2545" spans="1:72" ht="13.5" customHeight="1">
      <c r="A2545" s="3" t="str">
        <f>HYPERLINK("http://kyu.snu.ac.kr/sdhj/index.jsp?type=hj/GK14657_00IH_0001_0033.jpg","1777_각북면_33")</f>
        <v>1777_각북면_33</v>
      </c>
      <c r="B2545" s="2">
        <v>1777</v>
      </c>
      <c r="C2545" s="2" t="s">
        <v>12868</v>
      </c>
      <c r="D2545" s="2" t="s">
        <v>12865</v>
      </c>
      <c r="E2545" s="2">
        <v>2544</v>
      </c>
      <c r="F2545" s="1">
        <v>12</v>
      </c>
      <c r="G2545" s="1" t="s">
        <v>4076</v>
      </c>
      <c r="H2545" s="1" t="s">
        <v>7345</v>
      </c>
      <c r="I2545" s="1">
        <v>1</v>
      </c>
      <c r="L2545" s="1">
        <v>3</v>
      </c>
      <c r="M2545" s="2" t="s">
        <v>13689</v>
      </c>
      <c r="N2545" s="2" t="s">
        <v>13690</v>
      </c>
      <c r="T2545" s="1" t="s">
        <v>15262</v>
      </c>
      <c r="U2545" s="1" t="s">
        <v>109</v>
      </c>
      <c r="V2545" s="1" t="s">
        <v>7521</v>
      </c>
      <c r="Y2545" s="1" t="s">
        <v>1508</v>
      </c>
      <c r="Z2545" s="1" t="s">
        <v>8874</v>
      </c>
      <c r="AC2545" s="1">
        <v>53</v>
      </c>
      <c r="AD2545" s="1" t="s">
        <v>117</v>
      </c>
      <c r="AE2545" s="1" t="s">
        <v>9628</v>
      </c>
    </row>
    <row r="2546" spans="1:72" ht="13.5" customHeight="1">
      <c r="A2546" s="3" t="str">
        <f>HYPERLINK("http://kyu.snu.ac.kr/sdhj/index.jsp?type=hj/GK14657_00IH_0001_0033.jpg","1777_각북면_33")</f>
        <v>1777_각북면_33</v>
      </c>
      <c r="B2546" s="2">
        <v>1777</v>
      </c>
      <c r="C2546" s="2" t="s">
        <v>12868</v>
      </c>
      <c r="D2546" s="2" t="s">
        <v>12865</v>
      </c>
      <c r="E2546" s="2">
        <v>2545</v>
      </c>
      <c r="F2546" s="1">
        <v>12</v>
      </c>
      <c r="G2546" s="1" t="s">
        <v>4076</v>
      </c>
      <c r="H2546" s="1" t="s">
        <v>7345</v>
      </c>
      <c r="I2546" s="1">
        <v>1</v>
      </c>
      <c r="L2546" s="1">
        <v>4</v>
      </c>
      <c r="M2546" s="2" t="s">
        <v>13691</v>
      </c>
      <c r="N2546" s="2" t="s">
        <v>13692</v>
      </c>
      <c r="T2546" s="1" t="s">
        <v>12957</v>
      </c>
      <c r="U2546" s="1" t="s">
        <v>174</v>
      </c>
      <c r="V2546" s="1" t="s">
        <v>7523</v>
      </c>
      <c r="W2546" s="1" t="s">
        <v>532</v>
      </c>
      <c r="X2546" s="1" t="s">
        <v>7715</v>
      </c>
      <c r="Y2546" s="1" t="s">
        <v>178</v>
      </c>
      <c r="Z2546" s="1" t="s">
        <v>8873</v>
      </c>
      <c r="AC2546" s="1">
        <v>28</v>
      </c>
      <c r="AD2546" s="1" t="s">
        <v>66</v>
      </c>
      <c r="AE2546" s="1" t="s">
        <v>9631</v>
      </c>
      <c r="AJ2546" s="1" t="s">
        <v>17</v>
      </c>
      <c r="AK2546" s="1" t="s">
        <v>9765</v>
      </c>
      <c r="AL2546" s="1" t="s">
        <v>431</v>
      </c>
      <c r="AM2546" s="1" t="s">
        <v>9730</v>
      </c>
      <c r="AT2546" s="1" t="s">
        <v>79</v>
      </c>
      <c r="AU2546" s="1" t="s">
        <v>9844</v>
      </c>
      <c r="AV2546" s="1" t="s">
        <v>4096</v>
      </c>
      <c r="AW2546" s="1" t="s">
        <v>10286</v>
      </c>
      <c r="BG2546" s="1" t="s">
        <v>79</v>
      </c>
      <c r="BH2546" s="1" t="s">
        <v>9844</v>
      </c>
      <c r="BI2546" s="1" t="s">
        <v>4097</v>
      </c>
      <c r="BJ2546" s="1" t="s">
        <v>11053</v>
      </c>
      <c r="BK2546" s="1" t="s">
        <v>79</v>
      </c>
      <c r="BL2546" s="1" t="s">
        <v>9844</v>
      </c>
      <c r="BM2546" s="1" t="s">
        <v>80</v>
      </c>
      <c r="BN2546" s="1" t="s">
        <v>8808</v>
      </c>
      <c r="BO2546" s="1" t="s">
        <v>79</v>
      </c>
      <c r="BP2546" s="1" t="s">
        <v>9844</v>
      </c>
      <c r="BQ2546" s="1" t="s">
        <v>4098</v>
      </c>
      <c r="BR2546" s="1" t="s">
        <v>12298</v>
      </c>
      <c r="BS2546" s="1" t="s">
        <v>879</v>
      </c>
      <c r="BT2546" s="1" t="s">
        <v>9780</v>
      </c>
    </row>
    <row r="2547" spans="1:72" ht="13.5" customHeight="1">
      <c r="A2547" s="3" t="str">
        <f>HYPERLINK("http://kyu.snu.ac.kr/sdhj/index.jsp?type=hj/GK14657_00IH_0001_0033.jpg","1777_각북면_33")</f>
        <v>1777_각북면_33</v>
      </c>
      <c r="B2547" s="2">
        <v>1777</v>
      </c>
      <c r="C2547" s="2" t="s">
        <v>12868</v>
      </c>
      <c r="D2547" s="2" t="s">
        <v>12865</v>
      </c>
      <c r="E2547" s="2">
        <v>2546</v>
      </c>
      <c r="F2547" s="1">
        <v>12</v>
      </c>
      <c r="G2547" s="1" t="s">
        <v>4076</v>
      </c>
      <c r="H2547" s="1" t="s">
        <v>7345</v>
      </c>
      <c r="I2547" s="1">
        <v>1</v>
      </c>
      <c r="L2547" s="1">
        <v>4</v>
      </c>
      <c r="M2547" s="2" t="s">
        <v>13691</v>
      </c>
      <c r="N2547" s="2" t="s">
        <v>13692</v>
      </c>
      <c r="S2547" s="1" t="s">
        <v>130</v>
      </c>
      <c r="T2547" s="1" t="s">
        <v>7487</v>
      </c>
      <c r="W2547" s="1" t="s">
        <v>878</v>
      </c>
      <c r="X2547" s="1" t="s">
        <v>7686</v>
      </c>
      <c r="Y2547" s="1" t="s">
        <v>101</v>
      </c>
      <c r="Z2547" s="1" t="s">
        <v>7731</v>
      </c>
      <c r="AC2547" s="1">
        <v>64</v>
      </c>
      <c r="AD2547" s="1" t="s">
        <v>385</v>
      </c>
      <c r="AE2547" s="1" t="s">
        <v>9640</v>
      </c>
    </row>
    <row r="2548" spans="1:72" ht="13.5" customHeight="1">
      <c r="A2548" s="3" t="str">
        <f>HYPERLINK("http://kyu.snu.ac.kr/sdhj/index.jsp?type=hj/GK14657_00IH_0001_0033.jpg","1777_각북면_33")</f>
        <v>1777_각북면_33</v>
      </c>
      <c r="B2548" s="2">
        <v>1777</v>
      </c>
      <c r="C2548" s="2" t="s">
        <v>12868</v>
      </c>
      <c r="D2548" s="2" t="s">
        <v>12865</v>
      </c>
      <c r="E2548" s="2">
        <v>2547</v>
      </c>
      <c r="F2548" s="1">
        <v>12</v>
      </c>
      <c r="G2548" s="1" t="s">
        <v>4076</v>
      </c>
      <c r="H2548" s="1" t="s">
        <v>7345</v>
      </c>
      <c r="I2548" s="1">
        <v>1</v>
      </c>
      <c r="L2548" s="1">
        <v>4</v>
      </c>
      <c r="M2548" s="2" t="s">
        <v>13691</v>
      </c>
      <c r="N2548" s="2" t="s">
        <v>13692</v>
      </c>
      <c r="S2548" s="1" t="s">
        <v>217</v>
      </c>
      <c r="T2548" s="1" t="s">
        <v>7491</v>
      </c>
      <c r="U2548" s="1" t="s">
        <v>174</v>
      </c>
      <c r="V2548" s="1" t="s">
        <v>7523</v>
      </c>
      <c r="Y2548" s="1" t="s">
        <v>4062</v>
      </c>
      <c r="Z2548" s="1" t="s">
        <v>8872</v>
      </c>
      <c r="AC2548" s="1">
        <v>25</v>
      </c>
      <c r="AD2548" s="1" t="s">
        <v>201</v>
      </c>
      <c r="AE2548" s="1" t="s">
        <v>9636</v>
      </c>
    </row>
    <row r="2549" spans="1:72" ht="13.5" customHeight="1">
      <c r="A2549" s="3" t="str">
        <f>HYPERLINK("http://kyu.snu.ac.kr/sdhj/index.jsp?type=hj/GK14657_00IH_0001_0033.jpg","1777_각북면_33")</f>
        <v>1777_각북면_33</v>
      </c>
      <c r="B2549" s="2">
        <v>1777</v>
      </c>
      <c r="C2549" s="2" t="s">
        <v>12868</v>
      </c>
      <c r="D2549" s="2" t="s">
        <v>12865</v>
      </c>
      <c r="E2549" s="2">
        <v>2548</v>
      </c>
      <c r="F2549" s="1">
        <v>12</v>
      </c>
      <c r="G2549" s="1" t="s">
        <v>4076</v>
      </c>
      <c r="H2549" s="1" t="s">
        <v>7345</v>
      </c>
      <c r="I2549" s="1">
        <v>1</v>
      </c>
      <c r="L2549" s="1">
        <v>4</v>
      </c>
      <c r="M2549" s="2" t="s">
        <v>13691</v>
      </c>
      <c r="N2549" s="2" t="s">
        <v>13692</v>
      </c>
      <c r="S2549" s="1" t="s">
        <v>1891</v>
      </c>
      <c r="T2549" s="1" t="s">
        <v>7514</v>
      </c>
      <c r="W2549" s="1" t="s">
        <v>2891</v>
      </c>
      <c r="X2549" s="1" t="s">
        <v>7693</v>
      </c>
      <c r="Y2549" s="1" t="s">
        <v>101</v>
      </c>
      <c r="Z2549" s="1" t="s">
        <v>7731</v>
      </c>
      <c r="AC2549" s="1">
        <v>20</v>
      </c>
      <c r="AD2549" s="1" t="s">
        <v>49</v>
      </c>
      <c r="AE2549" s="1" t="s">
        <v>9624</v>
      </c>
    </row>
    <row r="2550" spans="1:72" ht="13.5" customHeight="1">
      <c r="A2550" s="3" t="str">
        <f>HYPERLINK("http://kyu.snu.ac.kr/sdhj/index.jsp?type=hj/GK14657_00IH_0001_0033.jpg","1777_각북면_33")</f>
        <v>1777_각북면_33</v>
      </c>
      <c r="B2550" s="2">
        <v>1777</v>
      </c>
      <c r="C2550" s="2" t="s">
        <v>12868</v>
      </c>
      <c r="D2550" s="2" t="s">
        <v>12865</v>
      </c>
      <c r="E2550" s="2">
        <v>2549</v>
      </c>
      <c r="F2550" s="1">
        <v>12</v>
      </c>
      <c r="G2550" s="1" t="s">
        <v>4076</v>
      </c>
      <c r="H2550" s="1" t="s">
        <v>7345</v>
      </c>
      <c r="I2550" s="1">
        <v>1</v>
      </c>
      <c r="L2550" s="1">
        <v>4</v>
      </c>
      <c r="M2550" s="2" t="s">
        <v>13691</v>
      </c>
      <c r="N2550" s="2" t="s">
        <v>13692</v>
      </c>
      <c r="S2550" s="1" t="s">
        <v>217</v>
      </c>
      <c r="T2550" s="1" t="s">
        <v>7491</v>
      </c>
      <c r="Y2550" s="1" t="s">
        <v>4099</v>
      </c>
      <c r="Z2550" s="1" t="s">
        <v>8871</v>
      </c>
      <c r="AF2550" s="1" t="s">
        <v>820</v>
      </c>
      <c r="AG2550" s="1" t="s">
        <v>9681</v>
      </c>
    </row>
    <row r="2551" spans="1:72" ht="13.5" customHeight="1">
      <c r="A2551" s="3" t="str">
        <f>HYPERLINK("http://kyu.snu.ac.kr/sdhj/index.jsp?type=hj/GK14657_00IH_0001_0033.jpg","1777_각북면_33")</f>
        <v>1777_각북면_33</v>
      </c>
      <c r="B2551" s="2">
        <v>1777</v>
      </c>
      <c r="C2551" s="2" t="s">
        <v>12868</v>
      </c>
      <c r="D2551" s="2" t="s">
        <v>12865</v>
      </c>
      <c r="E2551" s="2">
        <v>2550</v>
      </c>
      <c r="F2551" s="1">
        <v>12</v>
      </c>
      <c r="G2551" s="1" t="s">
        <v>4076</v>
      </c>
      <c r="H2551" s="1" t="s">
        <v>7345</v>
      </c>
      <c r="I2551" s="1">
        <v>1</v>
      </c>
      <c r="L2551" s="1">
        <v>4</v>
      </c>
      <c r="M2551" s="2" t="s">
        <v>13691</v>
      </c>
      <c r="N2551" s="2" t="s">
        <v>13692</v>
      </c>
      <c r="T2551" s="1" t="s">
        <v>15262</v>
      </c>
      <c r="U2551" s="1" t="s">
        <v>109</v>
      </c>
      <c r="V2551" s="1" t="s">
        <v>7521</v>
      </c>
      <c r="Y2551" s="1" t="s">
        <v>113</v>
      </c>
      <c r="Z2551" s="1" t="s">
        <v>7749</v>
      </c>
      <c r="AC2551" s="1">
        <v>20</v>
      </c>
      <c r="AD2551" s="1" t="s">
        <v>372</v>
      </c>
      <c r="AE2551" s="1" t="s">
        <v>9667</v>
      </c>
    </row>
    <row r="2552" spans="1:72" ht="13.5" customHeight="1">
      <c r="A2552" s="3" t="str">
        <f>HYPERLINK("http://kyu.snu.ac.kr/sdhj/index.jsp?type=hj/GK14657_00IH_0001_0033.jpg","1777_각북면_33")</f>
        <v>1777_각북면_33</v>
      </c>
      <c r="B2552" s="2">
        <v>1777</v>
      </c>
      <c r="C2552" s="2" t="s">
        <v>12868</v>
      </c>
      <c r="D2552" s="2" t="s">
        <v>12865</v>
      </c>
      <c r="E2552" s="2">
        <v>2551</v>
      </c>
      <c r="F2552" s="1">
        <v>12</v>
      </c>
      <c r="G2552" s="1" t="s">
        <v>4076</v>
      </c>
      <c r="H2552" s="1" t="s">
        <v>7345</v>
      </c>
      <c r="I2552" s="1">
        <v>1</v>
      </c>
      <c r="L2552" s="1">
        <v>4</v>
      </c>
      <c r="M2552" s="2" t="s">
        <v>13691</v>
      </c>
      <c r="N2552" s="2" t="s">
        <v>13692</v>
      </c>
      <c r="T2552" s="1" t="s">
        <v>15262</v>
      </c>
      <c r="U2552" s="1" t="s">
        <v>109</v>
      </c>
      <c r="V2552" s="1" t="s">
        <v>7521</v>
      </c>
      <c r="Y2552" s="1" t="s">
        <v>4100</v>
      </c>
      <c r="Z2552" s="1" t="s">
        <v>8870</v>
      </c>
      <c r="AC2552" s="1">
        <v>14</v>
      </c>
      <c r="AD2552" s="1" t="s">
        <v>40</v>
      </c>
      <c r="AE2552" s="1" t="s">
        <v>9663</v>
      </c>
    </row>
    <row r="2553" spans="1:72" ht="13.5" customHeight="1">
      <c r="A2553" s="3" t="str">
        <f>HYPERLINK("http://kyu.snu.ac.kr/sdhj/index.jsp?type=hj/GK14657_00IH_0001_0033.jpg","1777_각북면_33")</f>
        <v>1777_각북면_33</v>
      </c>
      <c r="B2553" s="2">
        <v>1777</v>
      </c>
      <c r="C2553" s="2" t="s">
        <v>12868</v>
      </c>
      <c r="D2553" s="2" t="s">
        <v>12865</v>
      </c>
      <c r="E2553" s="2">
        <v>2552</v>
      </c>
      <c r="F2553" s="1">
        <v>12</v>
      </c>
      <c r="G2553" s="1" t="s">
        <v>4076</v>
      </c>
      <c r="H2553" s="1" t="s">
        <v>7345</v>
      </c>
      <c r="I2553" s="1">
        <v>1</v>
      </c>
      <c r="L2553" s="1">
        <v>4</v>
      </c>
      <c r="M2553" s="2" t="s">
        <v>13691</v>
      </c>
      <c r="N2553" s="2" t="s">
        <v>13692</v>
      </c>
      <c r="T2553" s="1" t="s">
        <v>15262</v>
      </c>
      <c r="U2553" s="1" t="s">
        <v>109</v>
      </c>
      <c r="V2553" s="1" t="s">
        <v>7521</v>
      </c>
      <c r="Y2553" s="1" t="s">
        <v>113</v>
      </c>
      <c r="Z2553" s="1" t="s">
        <v>7749</v>
      </c>
      <c r="AC2553" s="1">
        <v>7</v>
      </c>
      <c r="AD2553" s="1" t="s">
        <v>108</v>
      </c>
      <c r="AE2553" s="1" t="s">
        <v>9615</v>
      </c>
    </row>
    <row r="2554" spans="1:72" ht="13.5" customHeight="1">
      <c r="A2554" s="3" t="str">
        <f>HYPERLINK("http://kyu.snu.ac.kr/sdhj/index.jsp?type=hj/GK14657_00IH_0001_0033.jpg","1777_각북면_33")</f>
        <v>1777_각북면_33</v>
      </c>
      <c r="B2554" s="2">
        <v>1777</v>
      </c>
      <c r="C2554" s="2" t="s">
        <v>12868</v>
      </c>
      <c r="D2554" s="2" t="s">
        <v>12865</v>
      </c>
      <c r="E2554" s="2">
        <v>2553</v>
      </c>
      <c r="F2554" s="1">
        <v>12</v>
      </c>
      <c r="G2554" s="1" t="s">
        <v>4076</v>
      </c>
      <c r="H2554" s="1" t="s">
        <v>7345</v>
      </c>
      <c r="I2554" s="1">
        <v>1</v>
      </c>
      <c r="L2554" s="1">
        <v>5</v>
      </c>
      <c r="M2554" s="2" t="s">
        <v>13693</v>
      </c>
      <c r="N2554" s="2" t="s">
        <v>13694</v>
      </c>
      <c r="T2554" s="1" t="s">
        <v>12957</v>
      </c>
      <c r="U2554" s="1" t="s">
        <v>37</v>
      </c>
      <c r="V2554" s="1" t="s">
        <v>7529</v>
      </c>
      <c r="W2554" s="1" t="s">
        <v>532</v>
      </c>
      <c r="X2554" s="1" t="s">
        <v>7715</v>
      </c>
      <c r="Y2554" s="1" t="s">
        <v>3866</v>
      </c>
      <c r="Z2554" s="1" t="s">
        <v>8869</v>
      </c>
      <c r="AC2554" s="1">
        <v>75</v>
      </c>
      <c r="AD2554" s="1" t="s">
        <v>173</v>
      </c>
      <c r="AE2554" s="1" t="s">
        <v>9622</v>
      </c>
      <c r="AJ2554" s="1" t="s">
        <v>17</v>
      </c>
      <c r="AK2554" s="1" t="s">
        <v>9765</v>
      </c>
      <c r="AL2554" s="1" t="s">
        <v>431</v>
      </c>
      <c r="AM2554" s="1" t="s">
        <v>9730</v>
      </c>
      <c r="AT2554" s="1" t="s">
        <v>79</v>
      </c>
      <c r="AU2554" s="1" t="s">
        <v>9844</v>
      </c>
      <c r="AV2554" s="1" t="s">
        <v>3867</v>
      </c>
      <c r="AW2554" s="1" t="s">
        <v>10298</v>
      </c>
      <c r="BG2554" s="1" t="s">
        <v>79</v>
      </c>
      <c r="BH2554" s="1" t="s">
        <v>9844</v>
      </c>
      <c r="BI2554" s="1" t="s">
        <v>4101</v>
      </c>
      <c r="BJ2554" s="1" t="s">
        <v>10989</v>
      </c>
      <c r="BK2554" s="1" t="s">
        <v>79</v>
      </c>
      <c r="BL2554" s="1" t="s">
        <v>9844</v>
      </c>
      <c r="BM2554" s="1" t="s">
        <v>4102</v>
      </c>
      <c r="BN2554" s="1" t="s">
        <v>10485</v>
      </c>
      <c r="BO2554" s="1" t="s">
        <v>79</v>
      </c>
      <c r="BP2554" s="1" t="s">
        <v>9844</v>
      </c>
      <c r="BQ2554" s="1" t="s">
        <v>4103</v>
      </c>
      <c r="BR2554" s="1" t="s">
        <v>14832</v>
      </c>
      <c r="BS2554" s="1" t="s">
        <v>76</v>
      </c>
      <c r="BT2554" s="1" t="s">
        <v>14465</v>
      </c>
    </row>
    <row r="2555" spans="1:72" ht="13.5" customHeight="1">
      <c r="A2555" s="3" t="str">
        <f>HYPERLINK("http://kyu.snu.ac.kr/sdhj/index.jsp?type=hj/GK14657_00IH_0001_0033.jpg","1777_각북면_33")</f>
        <v>1777_각북면_33</v>
      </c>
      <c r="B2555" s="2">
        <v>1777</v>
      </c>
      <c r="C2555" s="2" t="s">
        <v>12868</v>
      </c>
      <c r="D2555" s="2" t="s">
        <v>12865</v>
      </c>
      <c r="E2555" s="2">
        <v>2554</v>
      </c>
      <c r="F2555" s="1">
        <v>12</v>
      </c>
      <c r="G2555" s="1" t="s">
        <v>4076</v>
      </c>
      <c r="H2555" s="1" t="s">
        <v>7345</v>
      </c>
      <c r="I2555" s="1">
        <v>1</v>
      </c>
      <c r="L2555" s="1">
        <v>5</v>
      </c>
      <c r="M2555" s="2" t="s">
        <v>13693</v>
      </c>
      <c r="N2555" s="2" t="s">
        <v>13694</v>
      </c>
      <c r="S2555" s="1" t="s">
        <v>47</v>
      </c>
      <c r="T2555" s="1" t="s">
        <v>179</v>
      </c>
      <c r="W2555" s="1" t="s">
        <v>203</v>
      </c>
      <c r="X2555" s="1" t="s">
        <v>7683</v>
      </c>
      <c r="Y2555" s="1" t="s">
        <v>10</v>
      </c>
      <c r="Z2555" s="1" t="s">
        <v>7691</v>
      </c>
      <c r="AC2555" s="1">
        <v>78</v>
      </c>
      <c r="AD2555" s="1" t="s">
        <v>417</v>
      </c>
      <c r="AE2555" s="1" t="s">
        <v>9116</v>
      </c>
      <c r="AJ2555" s="1" t="s">
        <v>17</v>
      </c>
      <c r="AK2555" s="1" t="s">
        <v>9765</v>
      </c>
      <c r="AL2555" s="1" t="s">
        <v>205</v>
      </c>
      <c r="AM2555" s="1" t="s">
        <v>9777</v>
      </c>
      <c r="AT2555" s="1" t="s">
        <v>79</v>
      </c>
      <c r="AU2555" s="1" t="s">
        <v>9844</v>
      </c>
      <c r="AV2555" s="1" t="s">
        <v>4104</v>
      </c>
      <c r="AW2555" s="1" t="s">
        <v>10297</v>
      </c>
      <c r="BG2555" s="1" t="s">
        <v>736</v>
      </c>
      <c r="BH2555" s="1" t="s">
        <v>10743</v>
      </c>
      <c r="BI2555" s="1" t="s">
        <v>4105</v>
      </c>
      <c r="BJ2555" s="1" t="s">
        <v>8006</v>
      </c>
      <c r="BK2555" s="1" t="s">
        <v>77</v>
      </c>
      <c r="BL2555" s="1" t="s">
        <v>7576</v>
      </c>
      <c r="BM2555" s="1" t="s">
        <v>4106</v>
      </c>
      <c r="BN2555" s="1" t="s">
        <v>11490</v>
      </c>
      <c r="BO2555" s="1" t="s">
        <v>2623</v>
      </c>
      <c r="BP2555" s="1" t="s">
        <v>7585</v>
      </c>
      <c r="BQ2555" s="1" t="s">
        <v>4107</v>
      </c>
      <c r="BR2555" s="1" t="s">
        <v>14811</v>
      </c>
      <c r="BS2555" s="1" t="s">
        <v>317</v>
      </c>
      <c r="BT2555" s="1" t="s">
        <v>9709</v>
      </c>
    </row>
    <row r="2556" spans="1:72" ht="13.5" customHeight="1">
      <c r="A2556" s="3" t="str">
        <f>HYPERLINK("http://kyu.snu.ac.kr/sdhj/index.jsp?type=hj/GK14657_00IH_0001_0033.jpg","1777_각북면_33")</f>
        <v>1777_각북면_33</v>
      </c>
      <c r="B2556" s="2">
        <v>1777</v>
      </c>
      <c r="C2556" s="2" t="s">
        <v>12868</v>
      </c>
      <c r="D2556" s="2" t="s">
        <v>12865</v>
      </c>
      <c r="E2556" s="2">
        <v>2555</v>
      </c>
      <c r="F2556" s="1">
        <v>12</v>
      </c>
      <c r="G2556" s="1" t="s">
        <v>4076</v>
      </c>
      <c r="H2556" s="1" t="s">
        <v>7345</v>
      </c>
      <c r="I2556" s="1">
        <v>1</v>
      </c>
      <c r="L2556" s="1">
        <v>5</v>
      </c>
      <c r="M2556" s="2" t="s">
        <v>13693</v>
      </c>
      <c r="N2556" s="2" t="s">
        <v>13694</v>
      </c>
      <c r="S2556" s="1" t="s">
        <v>57</v>
      </c>
      <c r="T2556" s="1" t="s">
        <v>7485</v>
      </c>
      <c r="Y2556" s="1" t="s">
        <v>4108</v>
      </c>
      <c r="Z2556" s="1" t="s">
        <v>8116</v>
      </c>
      <c r="AC2556" s="1">
        <v>37</v>
      </c>
      <c r="AD2556" s="1" t="s">
        <v>798</v>
      </c>
      <c r="AE2556" s="1" t="s">
        <v>9630</v>
      </c>
    </row>
    <row r="2557" spans="1:72" ht="13.5" customHeight="1">
      <c r="A2557" s="3" t="str">
        <f>HYPERLINK("http://kyu.snu.ac.kr/sdhj/index.jsp?type=hj/GK14657_00IH_0001_0033.jpg","1777_각북면_33")</f>
        <v>1777_각북면_33</v>
      </c>
      <c r="B2557" s="2">
        <v>1777</v>
      </c>
      <c r="C2557" s="2" t="s">
        <v>12868</v>
      </c>
      <c r="D2557" s="2" t="s">
        <v>12865</v>
      </c>
      <c r="E2557" s="2">
        <v>2556</v>
      </c>
      <c r="F2557" s="1">
        <v>12</v>
      </c>
      <c r="G2557" s="1" t="s">
        <v>4076</v>
      </c>
      <c r="H2557" s="1" t="s">
        <v>7345</v>
      </c>
      <c r="I2557" s="1">
        <v>1</v>
      </c>
      <c r="L2557" s="1">
        <v>5</v>
      </c>
      <c r="M2557" s="2" t="s">
        <v>13693</v>
      </c>
      <c r="N2557" s="2" t="s">
        <v>13694</v>
      </c>
      <c r="S2557" s="1" t="s">
        <v>1768</v>
      </c>
      <c r="T2557" s="1" t="s">
        <v>7493</v>
      </c>
      <c r="Y2557" s="1" t="s">
        <v>487</v>
      </c>
      <c r="Z2557" s="1" t="s">
        <v>8868</v>
      </c>
      <c r="AC2557" s="1">
        <v>18</v>
      </c>
      <c r="AD2557" s="1" t="s">
        <v>417</v>
      </c>
      <c r="AE2557" s="1" t="s">
        <v>9116</v>
      </c>
    </row>
    <row r="2558" spans="1:72" ht="13.5" customHeight="1">
      <c r="A2558" s="3" t="str">
        <f>HYPERLINK("http://kyu.snu.ac.kr/sdhj/index.jsp?type=hj/GK14657_00IH_0001_0033.jpg","1777_각북면_33")</f>
        <v>1777_각북면_33</v>
      </c>
      <c r="B2558" s="2">
        <v>1777</v>
      </c>
      <c r="C2558" s="2" t="s">
        <v>12868</v>
      </c>
      <c r="D2558" s="2" t="s">
        <v>12865</v>
      </c>
      <c r="E2558" s="2">
        <v>2557</v>
      </c>
      <c r="F2558" s="1">
        <v>12</v>
      </c>
      <c r="G2558" s="1" t="s">
        <v>4076</v>
      </c>
      <c r="H2558" s="1" t="s">
        <v>7345</v>
      </c>
      <c r="I2558" s="1">
        <v>1</v>
      </c>
      <c r="L2558" s="1">
        <v>5</v>
      </c>
      <c r="M2558" s="2" t="s">
        <v>13693</v>
      </c>
      <c r="N2558" s="2" t="s">
        <v>13694</v>
      </c>
      <c r="T2558" s="1" t="s">
        <v>15262</v>
      </c>
      <c r="U2558" s="1" t="s">
        <v>109</v>
      </c>
      <c r="V2558" s="1" t="s">
        <v>7521</v>
      </c>
      <c r="Y2558" s="1" t="s">
        <v>1441</v>
      </c>
      <c r="Z2558" s="1" t="s">
        <v>8867</v>
      </c>
      <c r="AC2558" s="1">
        <v>46</v>
      </c>
      <c r="AD2558" s="1" t="s">
        <v>631</v>
      </c>
      <c r="AE2558" s="1" t="s">
        <v>9618</v>
      </c>
    </row>
    <row r="2559" spans="1:72" ht="13.5" customHeight="1">
      <c r="A2559" s="3" t="str">
        <f>HYPERLINK("http://kyu.snu.ac.kr/sdhj/index.jsp?type=hj/GK14657_00IH_0001_0033.jpg","1777_각북면_33")</f>
        <v>1777_각북면_33</v>
      </c>
      <c r="B2559" s="2">
        <v>1777</v>
      </c>
      <c r="C2559" s="2" t="s">
        <v>12868</v>
      </c>
      <c r="D2559" s="2" t="s">
        <v>12865</v>
      </c>
      <c r="E2559" s="2">
        <v>2558</v>
      </c>
      <c r="F2559" s="1">
        <v>12</v>
      </c>
      <c r="G2559" s="1" t="s">
        <v>4076</v>
      </c>
      <c r="H2559" s="1" t="s">
        <v>7345</v>
      </c>
      <c r="I2559" s="1">
        <v>1</v>
      </c>
      <c r="L2559" s="1">
        <v>5</v>
      </c>
      <c r="M2559" s="2" t="s">
        <v>13693</v>
      </c>
      <c r="N2559" s="2" t="s">
        <v>13694</v>
      </c>
      <c r="T2559" s="1" t="s">
        <v>15262</v>
      </c>
      <c r="U2559" s="1" t="s">
        <v>109</v>
      </c>
      <c r="V2559" s="1" t="s">
        <v>7521</v>
      </c>
      <c r="Y2559" s="1" t="s">
        <v>3892</v>
      </c>
      <c r="Z2559" s="1" t="s">
        <v>8100</v>
      </c>
      <c r="AC2559" s="1">
        <v>30</v>
      </c>
      <c r="AD2559" s="1" t="s">
        <v>372</v>
      </c>
      <c r="AE2559" s="1" t="s">
        <v>9667</v>
      </c>
    </row>
    <row r="2560" spans="1:72" ht="13.5" customHeight="1">
      <c r="A2560" s="3" t="str">
        <f>HYPERLINK("http://kyu.snu.ac.kr/sdhj/index.jsp?type=hj/GK14657_00IH_0001_0033.jpg","1777_각북면_33")</f>
        <v>1777_각북면_33</v>
      </c>
      <c r="B2560" s="2">
        <v>1777</v>
      </c>
      <c r="C2560" s="2" t="s">
        <v>12868</v>
      </c>
      <c r="D2560" s="2" t="s">
        <v>12865</v>
      </c>
      <c r="E2560" s="2">
        <v>2559</v>
      </c>
      <c r="F2560" s="1">
        <v>12</v>
      </c>
      <c r="G2560" s="1" t="s">
        <v>4076</v>
      </c>
      <c r="H2560" s="1" t="s">
        <v>7345</v>
      </c>
      <c r="I2560" s="1">
        <v>2</v>
      </c>
      <c r="J2560" s="1" t="s">
        <v>4109</v>
      </c>
      <c r="K2560" s="1" t="s">
        <v>7411</v>
      </c>
      <c r="L2560" s="1">
        <v>1</v>
      </c>
      <c r="M2560" s="2" t="s">
        <v>4109</v>
      </c>
      <c r="N2560" s="2" t="s">
        <v>7411</v>
      </c>
      <c r="T2560" s="1" t="s">
        <v>12957</v>
      </c>
      <c r="U2560" s="1" t="s">
        <v>892</v>
      </c>
      <c r="V2560" s="1" t="s">
        <v>7614</v>
      </c>
      <c r="W2560" s="1" t="s">
        <v>1208</v>
      </c>
      <c r="X2560" s="1" t="s">
        <v>7691</v>
      </c>
      <c r="Y2560" s="1" t="s">
        <v>4110</v>
      </c>
      <c r="Z2560" s="1" t="s">
        <v>8866</v>
      </c>
      <c r="AC2560" s="1">
        <v>53</v>
      </c>
      <c r="AD2560" s="1" t="s">
        <v>1103</v>
      </c>
      <c r="AE2560" s="1" t="s">
        <v>9625</v>
      </c>
      <c r="AJ2560" s="1" t="s">
        <v>17</v>
      </c>
      <c r="AK2560" s="1" t="s">
        <v>9765</v>
      </c>
      <c r="AL2560" s="1" t="s">
        <v>183</v>
      </c>
      <c r="AM2560" s="1" t="s">
        <v>9710</v>
      </c>
      <c r="AT2560" s="1" t="s">
        <v>79</v>
      </c>
      <c r="AU2560" s="1" t="s">
        <v>9844</v>
      </c>
      <c r="AV2560" s="1" t="s">
        <v>4111</v>
      </c>
      <c r="AW2560" s="1" t="s">
        <v>10272</v>
      </c>
      <c r="BG2560" s="1" t="s">
        <v>79</v>
      </c>
      <c r="BH2560" s="1" t="s">
        <v>9844</v>
      </c>
      <c r="BI2560" s="1" t="s">
        <v>3907</v>
      </c>
      <c r="BJ2560" s="1" t="s">
        <v>9889</v>
      </c>
      <c r="BK2560" s="1" t="s">
        <v>79</v>
      </c>
      <c r="BL2560" s="1" t="s">
        <v>9844</v>
      </c>
      <c r="BM2560" s="1" t="s">
        <v>4112</v>
      </c>
      <c r="BN2560" s="1" t="s">
        <v>11630</v>
      </c>
      <c r="BO2560" s="1" t="s">
        <v>79</v>
      </c>
      <c r="BP2560" s="1" t="s">
        <v>9844</v>
      </c>
      <c r="BQ2560" s="1" t="s">
        <v>3920</v>
      </c>
      <c r="BR2560" s="1" t="s">
        <v>12286</v>
      </c>
      <c r="BS2560" s="1" t="s">
        <v>50</v>
      </c>
      <c r="BT2560" s="1" t="s">
        <v>9712</v>
      </c>
    </row>
    <row r="2561" spans="1:72" ht="13.5" customHeight="1">
      <c r="A2561" s="3" t="str">
        <f>HYPERLINK("http://kyu.snu.ac.kr/sdhj/index.jsp?type=hj/GK14657_00IH_0001_0033.jpg","1777_각북면_33")</f>
        <v>1777_각북면_33</v>
      </c>
      <c r="B2561" s="2">
        <v>1777</v>
      </c>
      <c r="C2561" s="2" t="s">
        <v>12868</v>
      </c>
      <c r="D2561" s="2" t="s">
        <v>12865</v>
      </c>
      <c r="E2561" s="2">
        <v>2560</v>
      </c>
      <c r="F2561" s="1">
        <v>12</v>
      </c>
      <c r="G2561" s="1" t="s">
        <v>4076</v>
      </c>
      <c r="H2561" s="1" t="s">
        <v>7345</v>
      </c>
      <c r="I2561" s="1">
        <v>2</v>
      </c>
      <c r="L2561" s="1">
        <v>1</v>
      </c>
      <c r="M2561" s="2" t="s">
        <v>4109</v>
      </c>
      <c r="N2561" s="2" t="s">
        <v>7411</v>
      </c>
      <c r="S2561" s="1" t="s">
        <v>47</v>
      </c>
      <c r="T2561" s="1" t="s">
        <v>179</v>
      </c>
      <c r="W2561" s="1" t="s">
        <v>48</v>
      </c>
      <c r="X2561" s="1" t="s">
        <v>7670</v>
      </c>
      <c r="Y2561" s="1" t="s">
        <v>101</v>
      </c>
      <c r="Z2561" s="1" t="s">
        <v>7731</v>
      </c>
      <c r="AC2561" s="1">
        <v>51</v>
      </c>
      <c r="AD2561" s="1" t="s">
        <v>502</v>
      </c>
      <c r="AE2561" s="1" t="s">
        <v>9621</v>
      </c>
      <c r="AJ2561" s="1" t="s">
        <v>17</v>
      </c>
      <c r="AK2561" s="1" t="s">
        <v>9765</v>
      </c>
      <c r="AL2561" s="1" t="s">
        <v>50</v>
      </c>
      <c r="AM2561" s="1" t="s">
        <v>9712</v>
      </c>
      <c r="AT2561" s="1" t="s">
        <v>79</v>
      </c>
      <c r="AU2561" s="1" t="s">
        <v>9844</v>
      </c>
      <c r="AV2561" s="1" t="s">
        <v>7314</v>
      </c>
      <c r="AW2561" s="1" t="s">
        <v>10296</v>
      </c>
      <c r="BG2561" s="1" t="s">
        <v>79</v>
      </c>
      <c r="BH2561" s="1" t="s">
        <v>9844</v>
      </c>
      <c r="BI2561" s="1" t="s">
        <v>4113</v>
      </c>
      <c r="BJ2561" s="1" t="s">
        <v>10583</v>
      </c>
      <c r="BK2561" s="1" t="s">
        <v>79</v>
      </c>
      <c r="BL2561" s="1" t="s">
        <v>9844</v>
      </c>
      <c r="BM2561" s="1" t="s">
        <v>789</v>
      </c>
      <c r="BN2561" s="1" t="s">
        <v>10292</v>
      </c>
      <c r="BO2561" s="1" t="s">
        <v>736</v>
      </c>
      <c r="BP2561" s="1" t="s">
        <v>10743</v>
      </c>
      <c r="BQ2561" s="1" t="s">
        <v>4114</v>
      </c>
      <c r="BR2561" s="1" t="s">
        <v>12303</v>
      </c>
      <c r="BS2561" s="1" t="s">
        <v>431</v>
      </c>
      <c r="BT2561" s="1" t="s">
        <v>9730</v>
      </c>
    </row>
    <row r="2562" spans="1:72" ht="13.5" customHeight="1">
      <c r="A2562" s="3" t="str">
        <f>HYPERLINK("http://kyu.snu.ac.kr/sdhj/index.jsp?type=hj/GK14657_00IH_0001_0033.jpg","1777_각북면_33")</f>
        <v>1777_각북면_33</v>
      </c>
      <c r="B2562" s="2">
        <v>1777</v>
      </c>
      <c r="C2562" s="2" t="s">
        <v>12868</v>
      </c>
      <c r="D2562" s="2" t="s">
        <v>12865</v>
      </c>
      <c r="E2562" s="2">
        <v>2561</v>
      </c>
      <c r="F2562" s="1">
        <v>12</v>
      </c>
      <c r="G2562" s="1" t="s">
        <v>4076</v>
      </c>
      <c r="H2562" s="1" t="s">
        <v>7345</v>
      </c>
      <c r="I2562" s="1">
        <v>2</v>
      </c>
      <c r="L2562" s="1">
        <v>1</v>
      </c>
      <c r="M2562" s="2" t="s">
        <v>4109</v>
      </c>
      <c r="N2562" s="2" t="s">
        <v>7411</v>
      </c>
      <c r="T2562" s="1" t="s">
        <v>15262</v>
      </c>
      <c r="U2562" s="1" t="s">
        <v>109</v>
      </c>
      <c r="V2562" s="1" t="s">
        <v>7521</v>
      </c>
      <c r="Y2562" s="1" t="s">
        <v>4115</v>
      </c>
      <c r="Z2562" s="1" t="s">
        <v>8865</v>
      </c>
      <c r="AC2562" s="1">
        <v>21</v>
      </c>
      <c r="AD2562" s="1" t="s">
        <v>581</v>
      </c>
      <c r="AE2562" s="1" t="s">
        <v>9637</v>
      </c>
    </row>
    <row r="2563" spans="1:72" ht="13.5" customHeight="1">
      <c r="A2563" s="3" t="str">
        <f>HYPERLINK("http://kyu.snu.ac.kr/sdhj/index.jsp?type=hj/GK14657_00IH_0001_0033.jpg","1777_각북면_33")</f>
        <v>1777_각북면_33</v>
      </c>
      <c r="B2563" s="2">
        <v>1777</v>
      </c>
      <c r="C2563" s="2" t="s">
        <v>12868</v>
      </c>
      <c r="D2563" s="2" t="s">
        <v>12865</v>
      </c>
      <c r="E2563" s="2">
        <v>2562</v>
      </c>
      <c r="F2563" s="1">
        <v>12</v>
      </c>
      <c r="G2563" s="1" t="s">
        <v>4076</v>
      </c>
      <c r="H2563" s="1" t="s">
        <v>7345</v>
      </c>
      <c r="I2563" s="1">
        <v>2</v>
      </c>
      <c r="L2563" s="1">
        <v>1</v>
      </c>
      <c r="M2563" s="2" t="s">
        <v>4109</v>
      </c>
      <c r="N2563" s="2" t="s">
        <v>7411</v>
      </c>
      <c r="T2563" s="1" t="s">
        <v>15262</v>
      </c>
      <c r="U2563" s="1" t="s">
        <v>109</v>
      </c>
      <c r="V2563" s="1" t="s">
        <v>7521</v>
      </c>
      <c r="Y2563" s="1" t="s">
        <v>4116</v>
      </c>
      <c r="Z2563" s="1" t="s">
        <v>8864</v>
      </c>
      <c r="AC2563" s="1" t="s">
        <v>192</v>
      </c>
      <c r="AD2563" s="1" t="s">
        <v>344</v>
      </c>
      <c r="AE2563" s="1" t="s">
        <v>9647</v>
      </c>
    </row>
    <row r="2564" spans="1:72" ht="13.5" customHeight="1">
      <c r="A2564" s="3" t="str">
        <f>HYPERLINK("http://kyu.snu.ac.kr/sdhj/index.jsp?type=hj/GK14657_00IH_0001_0033.jpg","1777_각북면_33")</f>
        <v>1777_각북면_33</v>
      </c>
      <c r="B2564" s="2">
        <v>1777</v>
      </c>
      <c r="C2564" s="2" t="s">
        <v>12868</v>
      </c>
      <c r="D2564" s="2" t="s">
        <v>12865</v>
      </c>
      <c r="E2564" s="2">
        <v>2563</v>
      </c>
      <c r="F2564" s="1">
        <v>12</v>
      </c>
      <c r="G2564" s="1" t="s">
        <v>4076</v>
      </c>
      <c r="H2564" s="1" t="s">
        <v>7345</v>
      </c>
      <c r="I2564" s="1">
        <v>2</v>
      </c>
      <c r="L2564" s="1">
        <v>1</v>
      </c>
      <c r="M2564" s="2" t="s">
        <v>4109</v>
      </c>
      <c r="N2564" s="2" t="s">
        <v>7411</v>
      </c>
      <c r="T2564" s="1" t="s">
        <v>15262</v>
      </c>
      <c r="U2564" s="1" t="s">
        <v>109</v>
      </c>
      <c r="V2564" s="1" t="s">
        <v>7521</v>
      </c>
      <c r="Y2564" s="1" t="s">
        <v>210</v>
      </c>
      <c r="Z2564" s="1" t="s">
        <v>7726</v>
      </c>
      <c r="AC2564" s="1">
        <v>9</v>
      </c>
      <c r="AD2564" s="1" t="s">
        <v>366</v>
      </c>
      <c r="AE2564" s="1" t="s">
        <v>9626</v>
      </c>
    </row>
    <row r="2565" spans="1:72" ht="13.5" customHeight="1">
      <c r="A2565" s="3" t="str">
        <f>HYPERLINK("http://kyu.snu.ac.kr/sdhj/index.jsp?type=hj/GK14657_00IH_0001_0033.jpg","1777_각북면_33")</f>
        <v>1777_각북면_33</v>
      </c>
      <c r="B2565" s="2">
        <v>1777</v>
      </c>
      <c r="C2565" s="2" t="s">
        <v>12868</v>
      </c>
      <c r="D2565" s="2" t="s">
        <v>12865</v>
      </c>
      <c r="E2565" s="2">
        <v>2564</v>
      </c>
      <c r="F2565" s="1">
        <v>12</v>
      </c>
      <c r="G2565" s="1" t="s">
        <v>4076</v>
      </c>
      <c r="H2565" s="1" t="s">
        <v>7345</v>
      </c>
      <c r="I2565" s="1">
        <v>2</v>
      </c>
      <c r="L2565" s="1">
        <v>1</v>
      </c>
      <c r="M2565" s="2" t="s">
        <v>4109</v>
      </c>
      <c r="N2565" s="2" t="s">
        <v>7411</v>
      </c>
      <c r="T2565" s="1" t="s">
        <v>15262</v>
      </c>
      <c r="U2565" s="1" t="s">
        <v>109</v>
      </c>
      <c r="V2565" s="1" t="s">
        <v>7521</v>
      </c>
      <c r="Y2565" s="1" t="s">
        <v>210</v>
      </c>
      <c r="Z2565" s="1" t="s">
        <v>7726</v>
      </c>
      <c r="AC2565" s="1">
        <v>7</v>
      </c>
      <c r="AD2565" s="1" t="s">
        <v>108</v>
      </c>
      <c r="AE2565" s="1" t="s">
        <v>9615</v>
      </c>
      <c r="AF2565" s="1" t="s">
        <v>71</v>
      </c>
      <c r="AG2565" s="1" t="s">
        <v>9052</v>
      </c>
    </row>
    <row r="2566" spans="1:72" ht="13.5" customHeight="1">
      <c r="A2566" s="3" t="str">
        <f>HYPERLINK("http://kyu.snu.ac.kr/sdhj/index.jsp?type=hj/GK14657_00IH_0001_0033.jpg","1777_각북면_33")</f>
        <v>1777_각북면_33</v>
      </c>
      <c r="B2566" s="2">
        <v>1777</v>
      </c>
      <c r="C2566" s="2" t="s">
        <v>12868</v>
      </c>
      <c r="D2566" s="2" t="s">
        <v>12865</v>
      </c>
      <c r="E2566" s="2">
        <v>2565</v>
      </c>
      <c r="F2566" s="1">
        <v>12</v>
      </c>
      <c r="G2566" s="1" t="s">
        <v>4076</v>
      </c>
      <c r="H2566" s="1" t="s">
        <v>7345</v>
      </c>
      <c r="I2566" s="1">
        <v>2</v>
      </c>
      <c r="L2566" s="1">
        <v>2</v>
      </c>
      <c r="M2566" s="2" t="s">
        <v>13695</v>
      </c>
      <c r="N2566" s="2" t="s">
        <v>13696</v>
      </c>
      <c r="T2566" s="1" t="s">
        <v>12957</v>
      </c>
      <c r="U2566" s="1" t="s">
        <v>37</v>
      </c>
      <c r="V2566" s="1" t="s">
        <v>7529</v>
      </c>
      <c r="W2566" s="1" t="s">
        <v>48</v>
      </c>
      <c r="X2566" s="1" t="s">
        <v>7670</v>
      </c>
      <c r="Y2566" s="1" t="s">
        <v>4117</v>
      </c>
      <c r="Z2566" s="1" t="s">
        <v>8863</v>
      </c>
      <c r="AC2566" s="1">
        <v>68</v>
      </c>
      <c r="AD2566" s="1" t="s">
        <v>157</v>
      </c>
      <c r="AE2566" s="1" t="s">
        <v>9078</v>
      </c>
      <c r="AJ2566" s="1" t="s">
        <v>17</v>
      </c>
      <c r="AK2566" s="1" t="s">
        <v>9765</v>
      </c>
      <c r="AL2566" s="1" t="s">
        <v>50</v>
      </c>
      <c r="AM2566" s="1" t="s">
        <v>9712</v>
      </c>
      <c r="AT2566" s="1" t="s">
        <v>37</v>
      </c>
      <c r="AU2566" s="1" t="s">
        <v>7529</v>
      </c>
      <c r="AV2566" s="1" t="s">
        <v>4118</v>
      </c>
      <c r="AW2566" s="1" t="s">
        <v>8716</v>
      </c>
      <c r="AX2566" s="1" t="s">
        <v>37</v>
      </c>
      <c r="AY2566" s="1" t="s">
        <v>7529</v>
      </c>
      <c r="AZ2566" s="1" t="s">
        <v>4119</v>
      </c>
      <c r="BA2566" s="1" t="s">
        <v>10683</v>
      </c>
      <c r="BG2566" s="1" t="s">
        <v>350</v>
      </c>
      <c r="BH2566" s="1" t="s">
        <v>9864</v>
      </c>
      <c r="BI2566" s="1" t="s">
        <v>2334</v>
      </c>
      <c r="BJ2566" s="1" t="s">
        <v>10487</v>
      </c>
      <c r="BK2566" s="1" t="s">
        <v>4120</v>
      </c>
      <c r="BL2566" s="1" t="s">
        <v>11365</v>
      </c>
      <c r="BM2566" s="1" t="s">
        <v>4121</v>
      </c>
      <c r="BN2566" s="1" t="s">
        <v>11651</v>
      </c>
      <c r="BO2566" s="1" t="s">
        <v>37</v>
      </c>
      <c r="BP2566" s="1" t="s">
        <v>7529</v>
      </c>
      <c r="BQ2566" s="1" t="s">
        <v>4122</v>
      </c>
      <c r="BR2566" s="1" t="s">
        <v>14835</v>
      </c>
      <c r="BS2566" s="1" t="s">
        <v>76</v>
      </c>
      <c r="BT2566" s="1" t="s">
        <v>14465</v>
      </c>
    </row>
    <row r="2567" spans="1:72" ht="13.5" customHeight="1">
      <c r="A2567" s="3" t="str">
        <f>HYPERLINK("http://kyu.snu.ac.kr/sdhj/index.jsp?type=hj/GK14657_00IH_0001_0033.jpg","1777_각북면_33")</f>
        <v>1777_각북면_33</v>
      </c>
      <c r="B2567" s="2">
        <v>1777</v>
      </c>
      <c r="C2567" s="2" t="s">
        <v>12868</v>
      </c>
      <c r="D2567" s="2" t="s">
        <v>12865</v>
      </c>
      <c r="E2567" s="2">
        <v>2566</v>
      </c>
      <c r="F2567" s="1">
        <v>12</v>
      </c>
      <c r="G2567" s="1" t="s">
        <v>4076</v>
      </c>
      <c r="H2567" s="1" t="s">
        <v>7345</v>
      </c>
      <c r="I2567" s="1">
        <v>2</v>
      </c>
      <c r="L2567" s="1">
        <v>2</v>
      </c>
      <c r="M2567" s="2" t="s">
        <v>13695</v>
      </c>
      <c r="N2567" s="2" t="s">
        <v>13696</v>
      </c>
      <c r="S2567" s="1" t="s">
        <v>47</v>
      </c>
      <c r="T2567" s="1" t="s">
        <v>179</v>
      </c>
      <c r="W2567" s="1" t="s">
        <v>48</v>
      </c>
      <c r="X2567" s="1" t="s">
        <v>7670</v>
      </c>
      <c r="Y2567" s="1" t="s">
        <v>10</v>
      </c>
      <c r="Z2567" s="1" t="s">
        <v>7691</v>
      </c>
      <c r="AC2567" s="1">
        <v>54</v>
      </c>
      <c r="AD2567" s="1" t="s">
        <v>199</v>
      </c>
      <c r="AE2567" s="1" t="s">
        <v>7846</v>
      </c>
      <c r="AJ2567" s="1" t="s">
        <v>17</v>
      </c>
      <c r="AK2567" s="1" t="s">
        <v>9765</v>
      </c>
      <c r="AL2567" s="1" t="s">
        <v>384</v>
      </c>
      <c r="AM2567" s="1" t="s">
        <v>9782</v>
      </c>
      <c r="AT2567" s="1" t="s">
        <v>492</v>
      </c>
      <c r="AU2567" s="1" t="s">
        <v>7525</v>
      </c>
      <c r="AV2567" s="1" t="s">
        <v>503</v>
      </c>
      <c r="AW2567" s="1" t="s">
        <v>10295</v>
      </c>
      <c r="BG2567" s="1" t="s">
        <v>492</v>
      </c>
      <c r="BH2567" s="1" t="s">
        <v>7525</v>
      </c>
      <c r="BI2567" s="1" t="s">
        <v>15469</v>
      </c>
      <c r="BJ2567" s="1" t="s">
        <v>8875</v>
      </c>
      <c r="BK2567" s="1" t="s">
        <v>492</v>
      </c>
      <c r="BL2567" s="1" t="s">
        <v>7525</v>
      </c>
      <c r="BM2567" s="1" t="s">
        <v>2256</v>
      </c>
      <c r="BN2567" s="1" t="s">
        <v>10986</v>
      </c>
      <c r="BO2567" s="1" t="s">
        <v>492</v>
      </c>
      <c r="BP2567" s="1" t="s">
        <v>7525</v>
      </c>
      <c r="BQ2567" s="1" t="s">
        <v>2257</v>
      </c>
      <c r="BR2567" s="1" t="s">
        <v>12302</v>
      </c>
      <c r="BS2567" s="1" t="s">
        <v>471</v>
      </c>
      <c r="BT2567" s="1" t="s">
        <v>9770</v>
      </c>
    </row>
    <row r="2568" spans="1:72" ht="13.5" customHeight="1">
      <c r="A2568" s="3" t="str">
        <f>HYPERLINK("http://kyu.snu.ac.kr/sdhj/index.jsp?type=hj/GK14657_00IH_0001_0033.jpg","1777_각북면_33")</f>
        <v>1777_각북면_33</v>
      </c>
      <c r="B2568" s="2">
        <v>1777</v>
      </c>
      <c r="C2568" s="2" t="s">
        <v>12868</v>
      </c>
      <c r="D2568" s="2" t="s">
        <v>12865</v>
      </c>
      <c r="E2568" s="2">
        <v>2567</v>
      </c>
      <c r="F2568" s="1">
        <v>12</v>
      </c>
      <c r="G2568" s="1" t="s">
        <v>4076</v>
      </c>
      <c r="H2568" s="1" t="s">
        <v>7345</v>
      </c>
      <c r="I2568" s="1">
        <v>2</v>
      </c>
      <c r="L2568" s="1">
        <v>2</v>
      </c>
      <c r="M2568" s="2" t="s">
        <v>13695</v>
      </c>
      <c r="N2568" s="2" t="s">
        <v>13696</v>
      </c>
      <c r="S2568" s="1" t="s">
        <v>57</v>
      </c>
      <c r="T2568" s="1" t="s">
        <v>7485</v>
      </c>
      <c r="Y2568" s="1" t="s">
        <v>4123</v>
      </c>
      <c r="Z2568" s="1" t="s">
        <v>8405</v>
      </c>
      <c r="AF2568" s="1" t="s">
        <v>659</v>
      </c>
      <c r="AG2568" s="1" t="s">
        <v>14318</v>
      </c>
      <c r="AH2568" s="1" t="s">
        <v>7315</v>
      </c>
      <c r="AI2568" s="1" t="s">
        <v>9745</v>
      </c>
    </row>
    <row r="2569" spans="1:72" ht="13.5" customHeight="1">
      <c r="A2569" s="3" t="str">
        <f>HYPERLINK("http://kyu.snu.ac.kr/sdhj/index.jsp?type=hj/GK14657_00IH_0001_0033.jpg","1777_각북면_33")</f>
        <v>1777_각북면_33</v>
      </c>
      <c r="B2569" s="2">
        <v>1777</v>
      </c>
      <c r="C2569" s="2" t="s">
        <v>12868</v>
      </c>
      <c r="D2569" s="2" t="s">
        <v>12865</v>
      </c>
      <c r="E2569" s="2">
        <v>2568</v>
      </c>
      <c r="F2569" s="1">
        <v>12</v>
      </c>
      <c r="G2569" s="1" t="s">
        <v>4076</v>
      </c>
      <c r="H2569" s="1" t="s">
        <v>7345</v>
      </c>
      <c r="I2569" s="1">
        <v>2</v>
      </c>
      <c r="L2569" s="1">
        <v>2</v>
      </c>
      <c r="M2569" s="2" t="s">
        <v>13695</v>
      </c>
      <c r="N2569" s="2" t="s">
        <v>13696</v>
      </c>
      <c r="S2569" s="1" t="s">
        <v>57</v>
      </c>
      <c r="T2569" s="1" t="s">
        <v>7485</v>
      </c>
      <c r="Y2569" s="1" t="s">
        <v>4124</v>
      </c>
      <c r="Z2569" s="1" t="s">
        <v>7808</v>
      </c>
      <c r="AF2569" s="1" t="s">
        <v>820</v>
      </c>
      <c r="AG2569" s="1" t="s">
        <v>9681</v>
      </c>
    </row>
    <row r="2570" spans="1:72" ht="13.5" customHeight="1">
      <c r="A2570" s="3" t="str">
        <f>HYPERLINK("http://kyu.snu.ac.kr/sdhj/index.jsp?type=hj/GK14657_00IH_0001_0033.jpg","1777_각북면_33")</f>
        <v>1777_각북면_33</v>
      </c>
      <c r="B2570" s="2">
        <v>1777</v>
      </c>
      <c r="C2570" s="2" t="s">
        <v>12868</v>
      </c>
      <c r="D2570" s="2" t="s">
        <v>12865</v>
      </c>
      <c r="E2570" s="2">
        <v>2569</v>
      </c>
      <c r="F2570" s="1">
        <v>12</v>
      </c>
      <c r="G2570" s="1" t="s">
        <v>4076</v>
      </c>
      <c r="H2570" s="1" t="s">
        <v>7345</v>
      </c>
      <c r="I2570" s="1">
        <v>2</v>
      </c>
      <c r="L2570" s="1">
        <v>2</v>
      </c>
      <c r="M2570" s="2" t="s">
        <v>13695</v>
      </c>
      <c r="N2570" s="2" t="s">
        <v>13696</v>
      </c>
      <c r="S2570" s="1" t="s">
        <v>67</v>
      </c>
      <c r="T2570" s="1" t="s">
        <v>5121</v>
      </c>
      <c r="AC2570" s="1">
        <v>17</v>
      </c>
      <c r="AD2570" s="1" t="s">
        <v>68</v>
      </c>
      <c r="AE2570" s="1" t="s">
        <v>9623</v>
      </c>
    </row>
    <row r="2571" spans="1:72" ht="13.5" customHeight="1">
      <c r="A2571" s="3" t="str">
        <f>HYPERLINK("http://kyu.snu.ac.kr/sdhj/index.jsp?type=hj/GK14657_00IH_0001_0033.jpg","1777_각북면_33")</f>
        <v>1777_각북면_33</v>
      </c>
      <c r="B2571" s="2">
        <v>1777</v>
      </c>
      <c r="C2571" s="2" t="s">
        <v>12868</v>
      </c>
      <c r="D2571" s="2" t="s">
        <v>12865</v>
      </c>
      <c r="E2571" s="2">
        <v>2570</v>
      </c>
      <c r="F2571" s="1">
        <v>12</v>
      </c>
      <c r="G2571" s="1" t="s">
        <v>4076</v>
      </c>
      <c r="H2571" s="1" t="s">
        <v>7345</v>
      </c>
      <c r="I2571" s="1">
        <v>2</v>
      </c>
      <c r="L2571" s="1">
        <v>2</v>
      </c>
      <c r="M2571" s="2" t="s">
        <v>13695</v>
      </c>
      <c r="N2571" s="2" t="s">
        <v>13696</v>
      </c>
      <c r="S2571" s="1" t="s">
        <v>57</v>
      </c>
      <c r="T2571" s="1" t="s">
        <v>7485</v>
      </c>
      <c r="Y2571" s="1" t="s">
        <v>4125</v>
      </c>
      <c r="Z2571" s="1" t="s">
        <v>8826</v>
      </c>
      <c r="AC2571" s="1">
        <v>10</v>
      </c>
      <c r="AD2571" s="1" t="s">
        <v>386</v>
      </c>
      <c r="AE2571" s="1" t="s">
        <v>9619</v>
      </c>
    </row>
    <row r="2572" spans="1:72" ht="13.5" customHeight="1">
      <c r="A2572" s="3" t="str">
        <f>HYPERLINK("http://kyu.snu.ac.kr/sdhj/index.jsp?type=hj/GK14657_00IH_0001_0033.jpg","1777_각북면_33")</f>
        <v>1777_각북면_33</v>
      </c>
      <c r="B2572" s="2">
        <v>1777</v>
      </c>
      <c r="C2572" s="2" t="s">
        <v>12868</v>
      </c>
      <c r="D2572" s="2" t="s">
        <v>12865</v>
      </c>
      <c r="E2572" s="2">
        <v>2571</v>
      </c>
      <c r="F2572" s="1">
        <v>12</v>
      </c>
      <c r="G2572" s="1" t="s">
        <v>4076</v>
      </c>
      <c r="H2572" s="1" t="s">
        <v>7345</v>
      </c>
      <c r="I2572" s="1">
        <v>2</v>
      </c>
      <c r="L2572" s="1">
        <v>2</v>
      </c>
      <c r="M2572" s="2" t="s">
        <v>13695</v>
      </c>
      <c r="N2572" s="2" t="s">
        <v>13696</v>
      </c>
      <c r="T2572" s="1" t="s">
        <v>15262</v>
      </c>
      <c r="U2572" s="1" t="s">
        <v>109</v>
      </c>
      <c r="V2572" s="1" t="s">
        <v>7521</v>
      </c>
      <c r="Y2572" s="1" t="s">
        <v>1507</v>
      </c>
      <c r="Z2572" s="1" t="s">
        <v>8374</v>
      </c>
      <c r="AC2572" s="1">
        <v>16</v>
      </c>
      <c r="AD2572" s="1" t="s">
        <v>143</v>
      </c>
      <c r="AE2572" s="1" t="s">
        <v>9655</v>
      </c>
      <c r="AG2572" s="1" t="s">
        <v>9052</v>
      </c>
    </row>
    <row r="2573" spans="1:72" ht="13.5" customHeight="1">
      <c r="A2573" s="3" t="str">
        <f>HYPERLINK("http://kyu.snu.ac.kr/sdhj/index.jsp?type=hj/GK14657_00IH_0001_0033.jpg","1777_각북면_33")</f>
        <v>1777_각북면_33</v>
      </c>
      <c r="B2573" s="2">
        <v>1777</v>
      </c>
      <c r="C2573" s="2" t="s">
        <v>12868</v>
      </c>
      <c r="D2573" s="2" t="s">
        <v>12865</v>
      </c>
      <c r="E2573" s="2">
        <v>2572</v>
      </c>
      <c r="F2573" s="1">
        <v>12</v>
      </c>
      <c r="G2573" s="1" t="s">
        <v>4076</v>
      </c>
      <c r="H2573" s="1" t="s">
        <v>7345</v>
      </c>
      <c r="I2573" s="1">
        <v>2</v>
      </c>
      <c r="L2573" s="1">
        <v>2</v>
      </c>
      <c r="M2573" s="2" t="s">
        <v>13695</v>
      </c>
      <c r="N2573" s="2" t="s">
        <v>13696</v>
      </c>
      <c r="T2573" s="1" t="s">
        <v>15262</v>
      </c>
      <c r="U2573" s="1" t="s">
        <v>109</v>
      </c>
      <c r="V2573" s="1" t="s">
        <v>7521</v>
      </c>
      <c r="Y2573" s="1" t="s">
        <v>113</v>
      </c>
      <c r="Z2573" s="1" t="s">
        <v>7749</v>
      </c>
      <c r="AC2573" s="1">
        <v>15</v>
      </c>
      <c r="AD2573" s="1" t="s">
        <v>173</v>
      </c>
      <c r="AE2573" s="1" t="s">
        <v>9622</v>
      </c>
      <c r="AG2573" s="1" t="s">
        <v>9052</v>
      </c>
    </row>
    <row r="2574" spans="1:72" ht="13.5" customHeight="1">
      <c r="A2574" s="3" t="str">
        <f>HYPERLINK("http://kyu.snu.ac.kr/sdhj/index.jsp?type=hj/GK14657_00IH_0001_0033.jpg","1777_각북면_33")</f>
        <v>1777_각북면_33</v>
      </c>
      <c r="B2574" s="2">
        <v>1777</v>
      </c>
      <c r="C2574" s="2" t="s">
        <v>12868</v>
      </c>
      <c r="D2574" s="2" t="s">
        <v>12865</v>
      </c>
      <c r="E2574" s="2">
        <v>2573</v>
      </c>
      <c r="F2574" s="1">
        <v>12</v>
      </c>
      <c r="G2574" s="1" t="s">
        <v>4076</v>
      </c>
      <c r="H2574" s="1" t="s">
        <v>7345</v>
      </c>
      <c r="I2574" s="1">
        <v>2</v>
      </c>
      <c r="L2574" s="1">
        <v>2</v>
      </c>
      <c r="M2574" s="2" t="s">
        <v>13695</v>
      </c>
      <c r="N2574" s="2" t="s">
        <v>13696</v>
      </c>
      <c r="T2574" s="1" t="s">
        <v>15262</v>
      </c>
      <c r="U2574" s="1" t="s">
        <v>109</v>
      </c>
      <c r="V2574" s="1" t="s">
        <v>7521</v>
      </c>
      <c r="Y2574" s="1" t="s">
        <v>113</v>
      </c>
      <c r="Z2574" s="1" t="s">
        <v>7749</v>
      </c>
      <c r="AC2574" s="1">
        <v>10</v>
      </c>
      <c r="AD2574" s="1" t="s">
        <v>386</v>
      </c>
      <c r="AE2574" s="1" t="s">
        <v>9619</v>
      </c>
      <c r="AF2574" s="1" t="s">
        <v>14410</v>
      </c>
      <c r="AG2574" s="1" t="s">
        <v>14505</v>
      </c>
    </row>
    <row r="2575" spans="1:72" ht="13.5" customHeight="1">
      <c r="A2575" s="3" t="str">
        <f>HYPERLINK("http://kyu.snu.ac.kr/sdhj/index.jsp?type=hj/GK14657_00IH_0001_0033.jpg","1777_각북면_33")</f>
        <v>1777_각북면_33</v>
      </c>
      <c r="B2575" s="2">
        <v>1777</v>
      </c>
      <c r="C2575" s="2" t="s">
        <v>12868</v>
      </c>
      <c r="D2575" s="2" t="s">
        <v>12865</v>
      </c>
      <c r="E2575" s="2">
        <v>2574</v>
      </c>
      <c r="F2575" s="1">
        <v>12</v>
      </c>
      <c r="G2575" s="1" t="s">
        <v>4076</v>
      </c>
      <c r="H2575" s="1" t="s">
        <v>7345</v>
      </c>
      <c r="I2575" s="1">
        <v>2</v>
      </c>
      <c r="L2575" s="1">
        <v>3</v>
      </c>
      <c r="M2575" s="2" t="s">
        <v>13697</v>
      </c>
      <c r="N2575" s="2" t="s">
        <v>13698</v>
      </c>
      <c r="T2575" s="1" t="s">
        <v>12957</v>
      </c>
      <c r="U2575" s="1" t="s">
        <v>174</v>
      </c>
      <c r="V2575" s="1" t="s">
        <v>7523</v>
      </c>
      <c r="W2575" s="1" t="s">
        <v>532</v>
      </c>
      <c r="X2575" s="1" t="s">
        <v>7715</v>
      </c>
      <c r="Y2575" s="1" t="s">
        <v>4126</v>
      </c>
      <c r="Z2575" s="1" t="s">
        <v>8862</v>
      </c>
      <c r="AC2575" s="1">
        <v>64</v>
      </c>
      <c r="AD2575" s="1" t="s">
        <v>385</v>
      </c>
      <c r="AE2575" s="1" t="s">
        <v>9640</v>
      </c>
      <c r="AJ2575" s="1" t="s">
        <v>17</v>
      </c>
      <c r="AK2575" s="1" t="s">
        <v>9765</v>
      </c>
      <c r="AL2575" s="1" t="s">
        <v>431</v>
      </c>
      <c r="AM2575" s="1" t="s">
        <v>9730</v>
      </c>
      <c r="AT2575" s="1" t="s">
        <v>79</v>
      </c>
      <c r="AU2575" s="1" t="s">
        <v>9844</v>
      </c>
      <c r="AV2575" s="1" t="s">
        <v>1327</v>
      </c>
      <c r="AW2575" s="1" t="s">
        <v>9436</v>
      </c>
      <c r="BG2575" s="1" t="s">
        <v>79</v>
      </c>
      <c r="BH2575" s="1" t="s">
        <v>9844</v>
      </c>
      <c r="BI2575" s="1" t="s">
        <v>4127</v>
      </c>
      <c r="BJ2575" s="1" t="s">
        <v>11057</v>
      </c>
      <c r="BK2575" s="1" t="s">
        <v>79</v>
      </c>
      <c r="BL2575" s="1" t="s">
        <v>9844</v>
      </c>
      <c r="BM2575" s="1" t="s">
        <v>4128</v>
      </c>
      <c r="BN2575" s="1" t="s">
        <v>11046</v>
      </c>
      <c r="BO2575" s="1" t="s">
        <v>79</v>
      </c>
      <c r="BP2575" s="1" t="s">
        <v>9844</v>
      </c>
      <c r="BQ2575" s="1" t="s">
        <v>4129</v>
      </c>
      <c r="BR2575" s="1" t="s">
        <v>14693</v>
      </c>
      <c r="BS2575" s="1" t="s">
        <v>76</v>
      </c>
      <c r="BT2575" s="1" t="s">
        <v>14465</v>
      </c>
    </row>
    <row r="2576" spans="1:72" ht="13.5" customHeight="1">
      <c r="A2576" s="3" t="str">
        <f>HYPERLINK("http://kyu.snu.ac.kr/sdhj/index.jsp?type=hj/GK14657_00IH_0001_0033.jpg","1777_각북면_33")</f>
        <v>1777_각북면_33</v>
      </c>
      <c r="B2576" s="2">
        <v>1777</v>
      </c>
      <c r="C2576" s="2" t="s">
        <v>12868</v>
      </c>
      <c r="D2576" s="2" t="s">
        <v>12865</v>
      </c>
      <c r="E2576" s="2">
        <v>2575</v>
      </c>
      <c r="F2576" s="1">
        <v>12</v>
      </c>
      <c r="G2576" s="1" t="s">
        <v>4076</v>
      </c>
      <c r="H2576" s="1" t="s">
        <v>7345</v>
      </c>
      <c r="I2576" s="1">
        <v>2</v>
      </c>
      <c r="L2576" s="1">
        <v>3</v>
      </c>
      <c r="M2576" s="2" t="s">
        <v>13697</v>
      </c>
      <c r="N2576" s="2" t="s">
        <v>13698</v>
      </c>
      <c r="S2576" s="1" t="s">
        <v>47</v>
      </c>
      <c r="T2576" s="1" t="s">
        <v>179</v>
      </c>
      <c r="W2576" s="1" t="s">
        <v>38</v>
      </c>
      <c r="X2576" s="1" t="s">
        <v>12968</v>
      </c>
      <c r="Y2576" s="1" t="s">
        <v>101</v>
      </c>
      <c r="Z2576" s="1" t="s">
        <v>7731</v>
      </c>
      <c r="AC2576" s="1">
        <v>47</v>
      </c>
      <c r="AD2576" s="1" t="s">
        <v>364</v>
      </c>
      <c r="AE2576" s="1" t="s">
        <v>9634</v>
      </c>
      <c r="AJ2576" s="1" t="s">
        <v>465</v>
      </c>
      <c r="AK2576" s="1" t="s">
        <v>9766</v>
      </c>
      <c r="AL2576" s="1" t="s">
        <v>41</v>
      </c>
      <c r="AM2576" s="1" t="s">
        <v>9711</v>
      </c>
      <c r="AT2576" s="1" t="s">
        <v>79</v>
      </c>
      <c r="AU2576" s="1" t="s">
        <v>9844</v>
      </c>
      <c r="AV2576" s="1" t="s">
        <v>252</v>
      </c>
      <c r="AW2576" s="1" t="s">
        <v>10294</v>
      </c>
      <c r="BG2576" s="1" t="s">
        <v>79</v>
      </c>
      <c r="BH2576" s="1" t="s">
        <v>9844</v>
      </c>
      <c r="BI2576" s="1" t="s">
        <v>42</v>
      </c>
      <c r="BJ2576" s="1" t="s">
        <v>14560</v>
      </c>
      <c r="BK2576" s="1" t="s">
        <v>79</v>
      </c>
      <c r="BL2576" s="1" t="s">
        <v>9844</v>
      </c>
      <c r="BM2576" s="1" t="s">
        <v>43</v>
      </c>
      <c r="BN2576" s="1" t="s">
        <v>8914</v>
      </c>
      <c r="BO2576" s="1" t="s">
        <v>79</v>
      </c>
      <c r="BP2576" s="1" t="s">
        <v>9844</v>
      </c>
      <c r="BQ2576" s="1" t="s">
        <v>4130</v>
      </c>
      <c r="BR2576" s="1" t="s">
        <v>15139</v>
      </c>
      <c r="BS2576" s="1" t="s">
        <v>147</v>
      </c>
      <c r="BT2576" s="1" t="s">
        <v>9773</v>
      </c>
    </row>
    <row r="2577" spans="1:72" ht="13.5" customHeight="1">
      <c r="A2577" s="3" t="str">
        <f>HYPERLINK("http://kyu.snu.ac.kr/sdhj/index.jsp?type=hj/GK14657_00IH_0001_0033.jpg","1777_각북면_33")</f>
        <v>1777_각북면_33</v>
      </c>
      <c r="B2577" s="2">
        <v>1777</v>
      </c>
      <c r="C2577" s="2" t="s">
        <v>12868</v>
      </c>
      <c r="D2577" s="2" t="s">
        <v>12865</v>
      </c>
      <c r="E2577" s="2">
        <v>2576</v>
      </c>
      <c r="F2577" s="1">
        <v>12</v>
      </c>
      <c r="G2577" s="1" t="s">
        <v>4076</v>
      </c>
      <c r="H2577" s="1" t="s">
        <v>7345</v>
      </c>
      <c r="I2577" s="1">
        <v>2</v>
      </c>
      <c r="L2577" s="1">
        <v>3</v>
      </c>
      <c r="M2577" s="2" t="s">
        <v>13697</v>
      </c>
      <c r="N2577" s="2" t="s">
        <v>13698</v>
      </c>
      <c r="S2577" s="1" t="s">
        <v>57</v>
      </c>
      <c r="T2577" s="1" t="s">
        <v>7485</v>
      </c>
      <c r="Y2577" s="1" t="s">
        <v>4131</v>
      </c>
      <c r="Z2577" s="1" t="s">
        <v>8330</v>
      </c>
      <c r="AC2577" s="1">
        <v>23</v>
      </c>
      <c r="AD2577" s="1" t="s">
        <v>455</v>
      </c>
      <c r="AE2577" s="1" t="s">
        <v>9661</v>
      </c>
    </row>
    <row r="2578" spans="1:72" ht="13.5" customHeight="1">
      <c r="A2578" s="3" t="str">
        <f>HYPERLINK("http://kyu.snu.ac.kr/sdhj/index.jsp?type=hj/GK14657_00IH_0001_0033.jpg","1777_각북면_33")</f>
        <v>1777_각북면_33</v>
      </c>
      <c r="B2578" s="2">
        <v>1777</v>
      </c>
      <c r="C2578" s="2" t="s">
        <v>12868</v>
      </c>
      <c r="D2578" s="2" t="s">
        <v>12865</v>
      </c>
      <c r="E2578" s="2">
        <v>2577</v>
      </c>
      <c r="F2578" s="1">
        <v>12</v>
      </c>
      <c r="G2578" s="1" t="s">
        <v>4076</v>
      </c>
      <c r="H2578" s="1" t="s">
        <v>7345</v>
      </c>
      <c r="I2578" s="1">
        <v>2</v>
      </c>
      <c r="L2578" s="1">
        <v>3</v>
      </c>
      <c r="M2578" s="2" t="s">
        <v>13697</v>
      </c>
      <c r="N2578" s="2" t="s">
        <v>13698</v>
      </c>
      <c r="S2578" s="1" t="s">
        <v>67</v>
      </c>
      <c r="T2578" s="1" t="s">
        <v>5121</v>
      </c>
      <c r="AC2578" s="1">
        <v>7</v>
      </c>
      <c r="AD2578" s="1" t="s">
        <v>108</v>
      </c>
      <c r="AE2578" s="1" t="s">
        <v>9615</v>
      </c>
    </row>
    <row r="2579" spans="1:72" ht="13.5" customHeight="1">
      <c r="A2579" s="3" t="str">
        <f>HYPERLINK("http://kyu.snu.ac.kr/sdhj/index.jsp?type=hj/GK14657_00IH_0001_0033.jpg","1777_각북면_33")</f>
        <v>1777_각북면_33</v>
      </c>
      <c r="B2579" s="2">
        <v>1777</v>
      </c>
      <c r="C2579" s="2" t="s">
        <v>12868</v>
      </c>
      <c r="D2579" s="2" t="s">
        <v>12865</v>
      </c>
      <c r="E2579" s="2">
        <v>2578</v>
      </c>
      <c r="F2579" s="1">
        <v>12</v>
      </c>
      <c r="G2579" s="1" t="s">
        <v>4076</v>
      </c>
      <c r="H2579" s="1" t="s">
        <v>7345</v>
      </c>
      <c r="I2579" s="1">
        <v>2</v>
      </c>
      <c r="L2579" s="1">
        <v>3</v>
      </c>
      <c r="M2579" s="2" t="s">
        <v>13697</v>
      </c>
      <c r="N2579" s="2" t="s">
        <v>13698</v>
      </c>
      <c r="T2579" s="1" t="s">
        <v>15262</v>
      </c>
      <c r="U2579" s="1" t="s">
        <v>109</v>
      </c>
      <c r="V2579" s="1" t="s">
        <v>7521</v>
      </c>
      <c r="Y2579" s="1" t="s">
        <v>4132</v>
      </c>
      <c r="Z2579" s="1" t="s">
        <v>8861</v>
      </c>
      <c r="AF2579" s="1" t="s">
        <v>273</v>
      </c>
      <c r="AG2579" s="1" t="s">
        <v>9364</v>
      </c>
    </row>
    <row r="2580" spans="1:72" ht="13.5" customHeight="1">
      <c r="A2580" s="3" t="str">
        <f>HYPERLINK("http://kyu.snu.ac.kr/sdhj/index.jsp?type=hj/GK14657_00IH_0001_0033.jpg","1777_각북면_33")</f>
        <v>1777_각북면_33</v>
      </c>
      <c r="B2580" s="2">
        <v>1777</v>
      </c>
      <c r="C2580" s="2" t="s">
        <v>12868</v>
      </c>
      <c r="D2580" s="2" t="s">
        <v>12865</v>
      </c>
      <c r="E2580" s="2">
        <v>2579</v>
      </c>
      <c r="F2580" s="1">
        <v>12</v>
      </c>
      <c r="G2580" s="1" t="s">
        <v>4076</v>
      </c>
      <c r="H2580" s="1" t="s">
        <v>7345</v>
      </c>
      <c r="I2580" s="1">
        <v>2</v>
      </c>
      <c r="L2580" s="1">
        <v>3</v>
      </c>
      <c r="M2580" s="2" t="s">
        <v>13697</v>
      </c>
      <c r="N2580" s="2" t="s">
        <v>13698</v>
      </c>
      <c r="T2580" s="1" t="s">
        <v>15262</v>
      </c>
      <c r="U2580" s="1" t="s">
        <v>109</v>
      </c>
      <c r="V2580" s="1" t="s">
        <v>7521</v>
      </c>
      <c r="Y2580" s="1" t="s">
        <v>4133</v>
      </c>
      <c r="Z2580" s="1" t="s">
        <v>7840</v>
      </c>
      <c r="AC2580" s="1">
        <v>20</v>
      </c>
      <c r="AD2580" s="1" t="s">
        <v>49</v>
      </c>
      <c r="AE2580" s="1" t="s">
        <v>9624</v>
      </c>
    </row>
    <row r="2581" spans="1:72" ht="13.5" customHeight="1">
      <c r="A2581" s="3" t="str">
        <f>HYPERLINK("http://kyu.snu.ac.kr/sdhj/index.jsp?type=hj/GK14657_00IH_0001_0033.jpg","1777_각북면_33")</f>
        <v>1777_각북면_33</v>
      </c>
      <c r="B2581" s="2">
        <v>1777</v>
      </c>
      <c r="C2581" s="2" t="s">
        <v>12868</v>
      </c>
      <c r="D2581" s="2" t="s">
        <v>12865</v>
      </c>
      <c r="E2581" s="2">
        <v>2580</v>
      </c>
      <c r="F2581" s="1">
        <v>12</v>
      </c>
      <c r="G2581" s="1" t="s">
        <v>4076</v>
      </c>
      <c r="H2581" s="1" t="s">
        <v>7345</v>
      </c>
      <c r="I2581" s="1">
        <v>2</v>
      </c>
      <c r="L2581" s="1">
        <v>3</v>
      </c>
      <c r="M2581" s="2" t="s">
        <v>13697</v>
      </c>
      <c r="N2581" s="2" t="s">
        <v>13698</v>
      </c>
      <c r="T2581" s="1" t="s">
        <v>15262</v>
      </c>
      <c r="U2581" s="1" t="s">
        <v>109</v>
      </c>
      <c r="V2581" s="1" t="s">
        <v>7521</v>
      </c>
      <c r="Y2581" s="1" t="s">
        <v>113</v>
      </c>
      <c r="Z2581" s="1" t="s">
        <v>7749</v>
      </c>
      <c r="AC2581" s="1">
        <v>15</v>
      </c>
      <c r="AD2581" s="1" t="s">
        <v>173</v>
      </c>
      <c r="AE2581" s="1" t="s">
        <v>9622</v>
      </c>
    </row>
    <row r="2582" spans="1:72" ht="13.5" customHeight="1">
      <c r="A2582" s="3" t="str">
        <f>HYPERLINK("http://kyu.snu.ac.kr/sdhj/index.jsp?type=hj/GK14657_00IH_0001_0033.jpg","1777_각북면_33")</f>
        <v>1777_각북면_33</v>
      </c>
      <c r="B2582" s="2">
        <v>1777</v>
      </c>
      <c r="C2582" s="2" t="s">
        <v>12868</v>
      </c>
      <c r="D2582" s="2" t="s">
        <v>12865</v>
      </c>
      <c r="E2582" s="2">
        <v>2581</v>
      </c>
      <c r="F2582" s="1">
        <v>12</v>
      </c>
      <c r="G2582" s="1" t="s">
        <v>4076</v>
      </c>
      <c r="H2582" s="1" t="s">
        <v>7345</v>
      </c>
      <c r="I2582" s="1">
        <v>2</v>
      </c>
      <c r="L2582" s="1">
        <v>3</v>
      </c>
      <c r="M2582" s="2" t="s">
        <v>13697</v>
      </c>
      <c r="N2582" s="2" t="s">
        <v>13698</v>
      </c>
      <c r="T2582" s="1" t="s">
        <v>15262</v>
      </c>
      <c r="U2582" s="1" t="s">
        <v>109</v>
      </c>
      <c r="V2582" s="1" t="s">
        <v>7521</v>
      </c>
      <c r="Y2582" s="1" t="s">
        <v>4134</v>
      </c>
      <c r="Z2582" s="1" t="s">
        <v>8860</v>
      </c>
      <c r="AC2582" s="1">
        <v>19</v>
      </c>
      <c r="AD2582" s="1" t="s">
        <v>293</v>
      </c>
      <c r="AE2582" s="1" t="s">
        <v>9632</v>
      </c>
    </row>
    <row r="2583" spans="1:72" ht="13.5" customHeight="1">
      <c r="A2583" s="3" t="str">
        <f>HYPERLINK("http://kyu.snu.ac.kr/sdhj/index.jsp?type=hj/GK14657_00IH_0001_0033.jpg","1777_각북면_33")</f>
        <v>1777_각북면_33</v>
      </c>
      <c r="B2583" s="2">
        <v>1777</v>
      </c>
      <c r="C2583" s="2" t="s">
        <v>12868</v>
      </c>
      <c r="D2583" s="2" t="s">
        <v>12865</v>
      </c>
      <c r="E2583" s="2">
        <v>2582</v>
      </c>
      <c r="F2583" s="1">
        <v>12</v>
      </c>
      <c r="G2583" s="1" t="s">
        <v>4076</v>
      </c>
      <c r="H2583" s="1" t="s">
        <v>7345</v>
      </c>
      <c r="I2583" s="1">
        <v>2</v>
      </c>
      <c r="L2583" s="1">
        <v>3</v>
      </c>
      <c r="M2583" s="2" t="s">
        <v>13697</v>
      </c>
      <c r="N2583" s="2" t="s">
        <v>13698</v>
      </c>
      <c r="T2583" s="1" t="s">
        <v>15262</v>
      </c>
      <c r="U2583" s="1" t="s">
        <v>109</v>
      </c>
      <c r="V2583" s="1" t="s">
        <v>7521</v>
      </c>
      <c r="Y2583" s="1" t="s">
        <v>4135</v>
      </c>
      <c r="Z2583" s="1" t="s">
        <v>8776</v>
      </c>
      <c r="AC2583" s="1">
        <v>18</v>
      </c>
      <c r="AD2583" s="1" t="s">
        <v>417</v>
      </c>
      <c r="AE2583" s="1" t="s">
        <v>9116</v>
      </c>
    </row>
    <row r="2584" spans="1:72" ht="13.5" customHeight="1">
      <c r="A2584" s="3" t="str">
        <f>HYPERLINK("http://kyu.snu.ac.kr/sdhj/index.jsp?type=hj/GK14657_00IH_0001_0033.jpg","1777_각북면_33")</f>
        <v>1777_각북면_33</v>
      </c>
      <c r="B2584" s="2">
        <v>1777</v>
      </c>
      <c r="C2584" s="2" t="s">
        <v>12868</v>
      </c>
      <c r="D2584" s="2" t="s">
        <v>12865</v>
      </c>
      <c r="E2584" s="2">
        <v>2583</v>
      </c>
      <c r="F2584" s="1">
        <v>12</v>
      </c>
      <c r="G2584" s="1" t="s">
        <v>4076</v>
      </c>
      <c r="H2584" s="1" t="s">
        <v>7345</v>
      </c>
      <c r="I2584" s="1">
        <v>2</v>
      </c>
      <c r="L2584" s="1">
        <v>4</v>
      </c>
      <c r="M2584" s="2" t="s">
        <v>13699</v>
      </c>
      <c r="N2584" s="2" t="s">
        <v>13700</v>
      </c>
      <c r="T2584" s="1" t="s">
        <v>12957</v>
      </c>
      <c r="U2584" s="1" t="s">
        <v>174</v>
      </c>
      <c r="V2584" s="1" t="s">
        <v>7523</v>
      </c>
      <c r="W2584" s="1" t="s">
        <v>73</v>
      </c>
      <c r="X2584" s="1" t="s">
        <v>12958</v>
      </c>
      <c r="Y2584" s="1" t="s">
        <v>4136</v>
      </c>
      <c r="Z2584" s="1" t="s">
        <v>8369</v>
      </c>
      <c r="AC2584" s="1">
        <v>52</v>
      </c>
      <c r="AD2584" s="1" t="s">
        <v>4137</v>
      </c>
      <c r="AE2584" s="1" t="s">
        <v>9673</v>
      </c>
      <c r="AJ2584" s="1" t="s">
        <v>17</v>
      </c>
      <c r="AK2584" s="1" t="s">
        <v>9765</v>
      </c>
      <c r="AL2584" s="1" t="s">
        <v>76</v>
      </c>
      <c r="AM2584" s="1" t="s">
        <v>14465</v>
      </c>
      <c r="AT2584" s="1" t="s">
        <v>79</v>
      </c>
      <c r="AU2584" s="1" t="s">
        <v>9844</v>
      </c>
      <c r="AV2584" s="1" t="s">
        <v>4138</v>
      </c>
      <c r="AW2584" s="1" t="s">
        <v>10293</v>
      </c>
      <c r="BG2584" s="1" t="s">
        <v>79</v>
      </c>
      <c r="BH2584" s="1" t="s">
        <v>9844</v>
      </c>
      <c r="BI2584" s="1" t="s">
        <v>4139</v>
      </c>
      <c r="BJ2584" s="1" t="s">
        <v>9975</v>
      </c>
      <c r="BK2584" s="1" t="s">
        <v>79</v>
      </c>
      <c r="BL2584" s="1" t="s">
        <v>9844</v>
      </c>
      <c r="BM2584" s="1" t="s">
        <v>3936</v>
      </c>
      <c r="BN2584" s="1" t="s">
        <v>8037</v>
      </c>
      <c r="BO2584" s="1" t="s">
        <v>79</v>
      </c>
      <c r="BP2584" s="1" t="s">
        <v>9844</v>
      </c>
      <c r="BQ2584" s="1" t="s">
        <v>4140</v>
      </c>
      <c r="BR2584" s="1" t="s">
        <v>14908</v>
      </c>
      <c r="BS2584" s="1" t="s">
        <v>129</v>
      </c>
      <c r="BT2584" s="1" t="s">
        <v>9723</v>
      </c>
    </row>
    <row r="2585" spans="1:72" ht="13.5" customHeight="1">
      <c r="A2585" s="3" t="str">
        <f>HYPERLINK("http://kyu.snu.ac.kr/sdhj/index.jsp?type=hj/GK14657_00IH_0001_0033.jpg","1777_각북면_33")</f>
        <v>1777_각북면_33</v>
      </c>
      <c r="B2585" s="2">
        <v>1777</v>
      </c>
      <c r="C2585" s="2" t="s">
        <v>12868</v>
      </c>
      <c r="D2585" s="2" t="s">
        <v>12865</v>
      </c>
      <c r="E2585" s="2">
        <v>2584</v>
      </c>
      <c r="F2585" s="1">
        <v>12</v>
      </c>
      <c r="G2585" s="1" t="s">
        <v>4076</v>
      </c>
      <c r="H2585" s="1" t="s">
        <v>7345</v>
      </c>
      <c r="I2585" s="1">
        <v>2</v>
      </c>
      <c r="L2585" s="1">
        <v>4</v>
      </c>
      <c r="M2585" s="2" t="s">
        <v>13699</v>
      </c>
      <c r="N2585" s="2" t="s">
        <v>13700</v>
      </c>
      <c r="S2585" s="1" t="s">
        <v>47</v>
      </c>
      <c r="T2585" s="1" t="s">
        <v>179</v>
      </c>
      <c r="W2585" s="1" t="s">
        <v>48</v>
      </c>
      <c r="X2585" s="1" t="s">
        <v>7670</v>
      </c>
      <c r="Y2585" s="1" t="s">
        <v>101</v>
      </c>
      <c r="Z2585" s="1" t="s">
        <v>7731</v>
      </c>
      <c r="AC2585" s="1">
        <v>49</v>
      </c>
      <c r="AD2585" s="1" t="s">
        <v>95</v>
      </c>
      <c r="AE2585" s="1" t="s">
        <v>9649</v>
      </c>
      <c r="AJ2585" s="1" t="s">
        <v>465</v>
      </c>
      <c r="AK2585" s="1" t="s">
        <v>9766</v>
      </c>
      <c r="AL2585" s="1" t="s">
        <v>50</v>
      </c>
      <c r="AM2585" s="1" t="s">
        <v>9712</v>
      </c>
      <c r="AT2585" s="1" t="s">
        <v>174</v>
      </c>
      <c r="AU2585" s="1" t="s">
        <v>7523</v>
      </c>
      <c r="AV2585" s="1" t="s">
        <v>789</v>
      </c>
      <c r="AW2585" s="1" t="s">
        <v>10292</v>
      </c>
      <c r="BG2585" s="1" t="s">
        <v>79</v>
      </c>
      <c r="BH2585" s="1" t="s">
        <v>9844</v>
      </c>
      <c r="BI2585" s="1" t="s">
        <v>4141</v>
      </c>
      <c r="BJ2585" s="1" t="s">
        <v>9793</v>
      </c>
      <c r="BK2585" s="1" t="s">
        <v>79</v>
      </c>
      <c r="BL2585" s="1" t="s">
        <v>9844</v>
      </c>
      <c r="BM2585" s="1" t="s">
        <v>4142</v>
      </c>
      <c r="BN2585" s="1" t="s">
        <v>11650</v>
      </c>
      <c r="BO2585" s="1" t="s">
        <v>79</v>
      </c>
      <c r="BP2585" s="1" t="s">
        <v>9844</v>
      </c>
      <c r="BQ2585" s="1" t="s">
        <v>4143</v>
      </c>
      <c r="BR2585" s="1" t="s">
        <v>12301</v>
      </c>
      <c r="BS2585" s="1" t="s">
        <v>46</v>
      </c>
      <c r="BT2585" s="1" t="s">
        <v>9757</v>
      </c>
    </row>
    <row r="2586" spans="1:72" ht="13.5" customHeight="1">
      <c r="A2586" s="3" t="str">
        <f>HYPERLINK("http://kyu.snu.ac.kr/sdhj/index.jsp?type=hj/GK14657_00IH_0001_0033.jpg","1777_각북면_33")</f>
        <v>1777_각북면_33</v>
      </c>
      <c r="B2586" s="2">
        <v>1777</v>
      </c>
      <c r="C2586" s="2" t="s">
        <v>12868</v>
      </c>
      <c r="D2586" s="2" t="s">
        <v>12865</v>
      </c>
      <c r="E2586" s="2">
        <v>2585</v>
      </c>
      <c r="F2586" s="1">
        <v>12</v>
      </c>
      <c r="G2586" s="1" t="s">
        <v>4076</v>
      </c>
      <c r="H2586" s="1" t="s">
        <v>7345</v>
      </c>
      <c r="I2586" s="1">
        <v>2</v>
      </c>
      <c r="L2586" s="1">
        <v>4</v>
      </c>
      <c r="M2586" s="2" t="s">
        <v>13699</v>
      </c>
      <c r="N2586" s="2" t="s">
        <v>13700</v>
      </c>
      <c r="S2586" s="1" t="s">
        <v>67</v>
      </c>
      <c r="T2586" s="1" t="s">
        <v>5121</v>
      </c>
      <c r="AC2586" s="1">
        <v>17</v>
      </c>
      <c r="AD2586" s="1" t="s">
        <v>68</v>
      </c>
      <c r="AE2586" s="1" t="s">
        <v>9623</v>
      </c>
    </row>
    <row r="2587" spans="1:72" ht="13.5" customHeight="1">
      <c r="A2587" s="3" t="str">
        <f>HYPERLINK("http://kyu.snu.ac.kr/sdhj/index.jsp?type=hj/GK14657_00IH_0001_0033.jpg","1777_각북면_33")</f>
        <v>1777_각북면_33</v>
      </c>
      <c r="B2587" s="2">
        <v>1777</v>
      </c>
      <c r="C2587" s="2" t="s">
        <v>12868</v>
      </c>
      <c r="D2587" s="2" t="s">
        <v>12865</v>
      </c>
      <c r="E2587" s="2">
        <v>2586</v>
      </c>
      <c r="F2587" s="1">
        <v>12</v>
      </c>
      <c r="G2587" s="1" t="s">
        <v>4076</v>
      </c>
      <c r="H2587" s="1" t="s">
        <v>7345</v>
      </c>
      <c r="I2587" s="1">
        <v>2</v>
      </c>
      <c r="L2587" s="1">
        <v>4</v>
      </c>
      <c r="M2587" s="2" t="s">
        <v>13699</v>
      </c>
      <c r="N2587" s="2" t="s">
        <v>13700</v>
      </c>
      <c r="S2587" s="1" t="s">
        <v>67</v>
      </c>
      <c r="T2587" s="1" t="s">
        <v>5121</v>
      </c>
      <c r="AC2587" s="1">
        <v>15</v>
      </c>
      <c r="AD2587" s="1" t="s">
        <v>173</v>
      </c>
      <c r="AE2587" s="1" t="s">
        <v>9622</v>
      </c>
    </row>
    <row r="2588" spans="1:72" ht="13.5" customHeight="1">
      <c r="A2588" s="3" t="str">
        <f>HYPERLINK("http://kyu.snu.ac.kr/sdhj/index.jsp?type=hj/GK14657_00IH_0001_0033.jpg","1777_각북면_33")</f>
        <v>1777_각북면_33</v>
      </c>
      <c r="B2588" s="2">
        <v>1777</v>
      </c>
      <c r="C2588" s="2" t="s">
        <v>12868</v>
      </c>
      <c r="D2588" s="2" t="s">
        <v>12865</v>
      </c>
      <c r="E2588" s="2">
        <v>2587</v>
      </c>
      <c r="F2588" s="1">
        <v>12</v>
      </c>
      <c r="G2588" s="1" t="s">
        <v>4076</v>
      </c>
      <c r="H2588" s="1" t="s">
        <v>7345</v>
      </c>
      <c r="I2588" s="1">
        <v>2</v>
      </c>
      <c r="L2588" s="1">
        <v>4</v>
      </c>
      <c r="M2588" s="2" t="s">
        <v>13699</v>
      </c>
      <c r="N2588" s="2" t="s">
        <v>13700</v>
      </c>
      <c r="S2588" s="1" t="s">
        <v>67</v>
      </c>
      <c r="T2588" s="1" t="s">
        <v>5121</v>
      </c>
      <c r="AC2588" s="1">
        <v>7</v>
      </c>
      <c r="AD2588" s="1" t="s">
        <v>108</v>
      </c>
      <c r="AE2588" s="1" t="s">
        <v>9615</v>
      </c>
    </row>
    <row r="2589" spans="1:72" ht="13.5" customHeight="1">
      <c r="A2589" s="3" t="str">
        <f>HYPERLINK("http://kyu.snu.ac.kr/sdhj/index.jsp?type=hj/GK14657_00IH_0001_0033.jpg","1777_각북면_33")</f>
        <v>1777_각북면_33</v>
      </c>
      <c r="B2589" s="2">
        <v>1777</v>
      </c>
      <c r="C2589" s="2" t="s">
        <v>12868</v>
      </c>
      <c r="D2589" s="2" t="s">
        <v>12865</v>
      </c>
      <c r="E2589" s="2">
        <v>2588</v>
      </c>
      <c r="F2589" s="1">
        <v>12</v>
      </c>
      <c r="G2589" s="1" t="s">
        <v>4076</v>
      </c>
      <c r="H2589" s="1" t="s">
        <v>7345</v>
      </c>
      <c r="I2589" s="1">
        <v>2</v>
      </c>
      <c r="L2589" s="1">
        <v>4</v>
      </c>
      <c r="M2589" s="2" t="s">
        <v>13699</v>
      </c>
      <c r="N2589" s="2" t="s">
        <v>13700</v>
      </c>
      <c r="T2589" s="1" t="s">
        <v>15262</v>
      </c>
      <c r="U2589" s="1" t="s">
        <v>109</v>
      </c>
      <c r="V2589" s="1" t="s">
        <v>7521</v>
      </c>
      <c r="Y2589" s="1" t="s">
        <v>210</v>
      </c>
      <c r="Z2589" s="1" t="s">
        <v>7726</v>
      </c>
      <c r="AC2589" s="1">
        <v>14</v>
      </c>
      <c r="AD2589" s="1" t="s">
        <v>268</v>
      </c>
      <c r="AE2589" s="1" t="s">
        <v>9614</v>
      </c>
    </row>
    <row r="2590" spans="1:72" ht="13.5" customHeight="1">
      <c r="A2590" s="3" t="str">
        <f>HYPERLINK("http://kyu.snu.ac.kr/sdhj/index.jsp?type=hj/GK14657_00IH_0001_0033.jpg","1777_각북면_33")</f>
        <v>1777_각북면_33</v>
      </c>
      <c r="B2590" s="2">
        <v>1777</v>
      </c>
      <c r="C2590" s="2" t="s">
        <v>12868</v>
      </c>
      <c r="D2590" s="2" t="s">
        <v>12865</v>
      </c>
      <c r="E2590" s="2">
        <v>2589</v>
      </c>
      <c r="F2590" s="1">
        <v>12</v>
      </c>
      <c r="G2590" s="1" t="s">
        <v>4076</v>
      </c>
      <c r="H2590" s="1" t="s">
        <v>7345</v>
      </c>
      <c r="I2590" s="1">
        <v>2</v>
      </c>
      <c r="L2590" s="1">
        <v>5</v>
      </c>
      <c r="M2590" s="2" t="s">
        <v>13701</v>
      </c>
      <c r="N2590" s="2" t="s">
        <v>13702</v>
      </c>
      <c r="T2590" s="1" t="s">
        <v>12957</v>
      </c>
      <c r="U2590" s="1" t="s">
        <v>394</v>
      </c>
      <c r="V2590" s="1" t="s">
        <v>7532</v>
      </c>
      <c r="W2590" s="1" t="s">
        <v>48</v>
      </c>
      <c r="X2590" s="1" t="s">
        <v>7670</v>
      </c>
      <c r="Y2590" s="1" t="s">
        <v>4144</v>
      </c>
      <c r="Z2590" s="1" t="s">
        <v>8859</v>
      </c>
      <c r="AC2590" s="1">
        <v>64</v>
      </c>
      <c r="AD2590" s="1" t="s">
        <v>385</v>
      </c>
      <c r="AE2590" s="1" t="s">
        <v>9640</v>
      </c>
      <c r="AJ2590" s="1" t="s">
        <v>17</v>
      </c>
      <c r="AK2590" s="1" t="s">
        <v>9765</v>
      </c>
      <c r="AL2590" s="1" t="s">
        <v>50</v>
      </c>
      <c r="AM2590" s="1" t="s">
        <v>9712</v>
      </c>
      <c r="AT2590" s="1" t="s">
        <v>235</v>
      </c>
      <c r="AU2590" s="1" t="s">
        <v>7607</v>
      </c>
      <c r="AV2590" s="1" t="s">
        <v>4145</v>
      </c>
      <c r="AW2590" s="1" t="s">
        <v>10291</v>
      </c>
      <c r="BG2590" s="1" t="s">
        <v>235</v>
      </c>
      <c r="BH2590" s="1" t="s">
        <v>7607</v>
      </c>
      <c r="BI2590" s="1" t="s">
        <v>4146</v>
      </c>
      <c r="BJ2590" s="1" t="s">
        <v>11056</v>
      </c>
      <c r="BK2590" s="1" t="s">
        <v>3896</v>
      </c>
      <c r="BL2590" s="1" t="s">
        <v>7674</v>
      </c>
      <c r="BM2590" s="1" t="s">
        <v>4147</v>
      </c>
      <c r="BN2590" s="1" t="s">
        <v>11649</v>
      </c>
      <c r="BO2590" s="1" t="s">
        <v>235</v>
      </c>
      <c r="BP2590" s="1" t="s">
        <v>7607</v>
      </c>
      <c r="BQ2590" s="1" t="s">
        <v>4148</v>
      </c>
      <c r="BR2590" s="1" t="s">
        <v>14758</v>
      </c>
      <c r="BS2590" s="1" t="s">
        <v>76</v>
      </c>
      <c r="BT2590" s="1" t="s">
        <v>14465</v>
      </c>
    </row>
    <row r="2591" spans="1:72" ht="13.5" customHeight="1">
      <c r="A2591" s="3" t="str">
        <f>HYPERLINK("http://kyu.snu.ac.kr/sdhj/index.jsp?type=hj/GK14657_00IH_0001_0033.jpg","1777_각북면_33")</f>
        <v>1777_각북면_33</v>
      </c>
      <c r="B2591" s="2">
        <v>1777</v>
      </c>
      <c r="C2591" s="2" t="s">
        <v>12868</v>
      </c>
      <c r="D2591" s="2" t="s">
        <v>12865</v>
      </c>
      <c r="E2591" s="2">
        <v>2590</v>
      </c>
      <c r="F2591" s="1">
        <v>12</v>
      </c>
      <c r="G2591" s="1" t="s">
        <v>4076</v>
      </c>
      <c r="H2591" s="1" t="s">
        <v>7345</v>
      </c>
      <c r="I2591" s="1">
        <v>2</v>
      </c>
      <c r="L2591" s="1">
        <v>5</v>
      </c>
      <c r="M2591" s="2" t="s">
        <v>13701</v>
      </c>
      <c r="N2591" s="2" t="s">
        <v>13702</v>
      </c>
      <c r="S2591" s="1" t="s">
        <v>47</v>
      </c>
      <c r="T2591" s="1" t="s">
        <v>179</v>
      </c>
      <c r="W2591" s="1" t="s">
        <v>203</v>
      </c>
      <c r="X2591" s="1" t="s">
        <v>7683</v>
      </c>
      <c r="Y2591" s="1" t="s">
        <v>210</v>
      </c>
      <c r="Z2591" s="1" t="s">
        <v>7726</v>
      </c>
      <c r="AC2591" s="1">
        <v>56</v>
      </c>
      <c r="AD2591" s="1" t="s">
        <v>323</v>
      </c>
      <c r="AE2591" s="1" t="s">
        <v>9659</v>
      </c>
      <c r="AJ2591" s="1" t="s">
        <v>17</v>
      </c>
      <c r="AK2591" s="1" t="s">
        <v>9765</v>
      </c>
      <c r="AL2591" s="1" t="s">
        <v>205</v>
      </c>
      <c r="AM2591" s="1" t="s">
        <v>9777</v>
      </c>
      <c r="AT2591" s="1" t="s">
        <v>235</v>
      </c>
      <c r="AU2591" s="1" t="s">
        <v>7607</v>
      </c>
      <c r="AV2591" s="1" t="s">
        <v>12805</v>
      </c>
      <c r="AW2591" s="1" t="s">
        <v>10290</v>
      </c>
      <c r="BG2591" s="1" t="s">
        <v>235</v>
      </c>
      <c r="BH2591" s="1" t="s">
        <v>7607</v>
      </c>
      <c r="BI2591" s="1" t="s">
        <v>4149</v>
      </c>
      <c r="BJ2591" s="1" t="s">
        <v>8400</v>
      </c>
      <c r="BK2591" s="1" t="s">
        <v>235</v>
      </c>
      <c r="BL2591" s="1" t="s">
        <v>7607</v>
      </c>
      <c r="BM2591" s="1" t="s">
        <v>4150</v>
      </c>
      <c r="BN2591" s="1" t="s">
        <v>9976</v>
      </c>
      <c r="BO2591" s="1" t="s">
        <v>235</v>
      </c>
      <c r="BP2591" s="1" t="s">
        <v>7607</v>
      </c>
      <c r="BQ2591" s="1" t="s">
        <v>4151</v>
      </c>
      <c r="BR2591" s="1" t="s">
        <v>14722</v>
      </c>
      <c r="BS2591" s="1" t="s">
        <v>76</v>
      </c>
      <c r="BT2591" s="1" t="s">
        <v>14465</v>
      </c>
    </row>
    <row r="2592" spans="1:72" ht="13.5" customHeight="1">
      <c r="A2592" s="3" t="str">
        <f>HYPERLINK("http://kyu.snu.ac.kr/sdhj/index.jsp?type=hj/GK14657_00IH_0001_0033.jpg","1777_각북면_33")</f>
        <v>1777_각북면_33</v>
      </c>
      <c r="B2592" s="2">
        <v>1777</v>
      </c>
      <c r="C2592" s="2" t="s">
        <v>12868</v>
      </c>
      <c r="D2592" s="2" t="s">
        <v>12865</v>
      </c>
      <c r="E2592" s="2">
        <v>2591</v>
      </c>
      <c r="F2592" s="1">
        <v>12</v>
      </c>
      <c r="G2592" s="1" t="s">
        <v>4076</v>
      </c>
      <c r="H2592" s="1" t="s">
        <v>7345</v>
      </c>
      <c r="I2592" s="1">
        <v>2</v>
      </c>
      <c r="L2592" s="1">
        <v>5</v>
      </c>
      <c r="M2592" s="2" t="s">
        <v>13701</v>
      </c>
      <c r="N2592" s="2" t="s">
        <v>13702</v>
      </c>
      <c r="S2592" s="1" t="s">
        <v>57</v>
      </c>
      <c r="T2592" s="1" t="s">
        <v>7485</v>
      </c>
      <c r="Y2592" s="1" t="s">
        <v>4152</v>
      </c>
      <c r="Z2592" s="1" t="s">
        <v>8858</v>
      </c>
      <c r="AC2592" s="1">
        <v>24</v>
      </c>
      <c r="AD2592" s="1" t="s">
        <v>259</v>
      </c>
      <c r="AE2592" s="1" t="s">
        <v>9658</v>
      </c>
    </row>
    <row r="2593" spans="1:72" ht="13.5" customHeight="1">
      <c r="A2593" s="3" t="str">
        <f>HYPERLINK("http://kyu.snu.ac.kr/sdhj/index.jsp?type=hj/GK14657_00IH_0001_0033.jpg","1777_각북면_33")</f>
        <v>1777_각북면_33</v>
      </c>
      <c r="B2593" s="2">
        <v>1777</v>
      </c>
      <c r="C2593" s="2" t="s">
        <v>12868</v>
      </c>
      <c r="D2593" s="2" t="s">
        <v>12865</v>
      </c>
      <c r="E2593" s="2">
        <v>2592</v>
      </c>
      <c r="F2593" s="1">
        <v>12</v>
      </c>
      <c r="G2593" s="1" t="s">
        <v>4076</v>
      </c>
      <c r="H2593" s="1" t="s">
        <v>7345</v>
      </c>
      <c r="I2593" s="1">
        <v>2</v>
      </c>
      <c r="L2593" s="1">
        <v>5</v>
      </c>
      <c r="M2593" s="2" t="s">
        <v>13701</v>
      </c>
      <c r="N2593" s="2" t="s">
        <v>13702</v>
      </c>
      <c r="S2593" s="1" t="s">
        <v>67</v>
      </c>
      <c r="T2593" s="1" t="s">
        <v>5121</v>
      </c>
      <c r="AC2593" s="1">
        <v>9</v>
      </c>
      <c r="AD2593" s="1" t="s">
        <v>366</v>
      </c>
      <c r="AE2593" s="1" t="s">
        <v>9626</v>
      </c>
    </row>
    <row r="2594" spans="1:72" ht="13.5" customHeight="1">
      <c r="A2594" s="3" t="str">
        <f>HYPERLINK("http://kyu.snu.ac.kr/sdhj/index.jsp?type=hj/GK14657_00IH_0001_0033.jpg","1777_각북면_33")</f>
        <v>1777_각북면_33</v>
      </c>
      <c r="B2594" s="2">
        <v>1777</v>
      </c>
      <c r="C2594" s="2" t="s">
        <v>12868</v>
      </c>
      <c r="D2594" s="2" t="s">
        <v>12865</v>
      </c>
      <c r="E2594" s="2">
        <v>2593</v>
      </c>
      <c r="F2594" s="1">
        <v>12</v>
      </c>
      <c r="G2594" s="1" t="s">
        <v>4076</v>
      </c>
      <c r="H2594" s="1" t="s">
        <v>7345</v>
      </c>
      <c r="I2594" s="1">
        <v>2</v>
      </c>
      <c r="L2594" s="1">
        <v>5</v>
      </c>
      <c r="M2594" s="2" t="s">
        <v>13701</v>
      </c>
      <c r="N2594" s="2" t="s">
        <v>13702</v>
      </c>
      <c r="S2594" s="1" t="s">
        <v>112</v>
      </c>
      <c r="T2594" s="1" t="s">
        <v>15263</v>
      </c>
      <c r="U2594" s="1" t="s">
        <v>109</v>
      </c>
      <c r="V2594" s="1" t="s">
        <v>7521</v>
      </c>
      <c r="Y2594" s="1" t="s">
        <v>113</v>
      </c>
      <c r="Z2594" s="1" t="s">
        <v>7749</v>
      </c>
      <c r="AC2594" s="1">
        <v>29</v>
      </c>
      <c r="AD2594" s="1" t="s">
        <v>372</v>
      </c>
      <c r="AE2594" s="1" t="s">
        <v>9667</v>
      </c>
      <c r="AF2594" s="1" t="s">
        <v>273</v>
      </c>
      <c r="AG2594" s="1" t="s">
        <v>9364</v>
      </c>
    </row>
    <row r="2595" spans="1:72" ht="13.5" customHeight="1">
      <c r="A2595" s="3" t="str">
        <f>HYPERLINK("http://kyu.snu.ac.kr/sdhj/index.jsp?type=hj/GK14657_00IH_0001_0033.jpg","1777_각북면_33")</f>
        <v>1777_각북면_33</v>
      </c>
      <c r="B2595" s="2">
        <v>1777</v>
      </c>
      <c r="C2595" s="2" t="s">
        <v>12868</v>
      </c>
      <c r="D2595" s="2" t="s">
        <v>12865</v>
      </c>
      <c r="E2595" s="2">
        <v>2594</v>
      </c>
      <c r="F2595" s="1">
        <v>12</v>
      </c>
      <c r="G2595" s="1" t="s">
        <v>4076</v>
      </c>
      <c r="H2595" s="1" t="s">
        <v>7345</v>
      </c>
      <c r="I2595" s="1">
        <v>2</v>
      </c>
      <c r="L2595" s="1">
        <v>5</v>
      </c>
      <c r="M2595" s="2" t="s">
        <v>13701</v>
      </c>
      <c r="N2595" s="2" t="s">
        <v>13702</v>
      </c>
      <c r="T2595" s="1" t="s">
        <v>15262</v>
      </c>
      <c r="U2595" s="1" t="s">
        <v>109</v>
      </c>
      <c r="V2595" s="1" t="s">
        <v>7521</v>
      </c>
      <c r="Y2595" s="1" t="s">
        <v>113</v>
      </c>
      <c r="Z2595" s="1" t="s">
        <v>7749</v>
      </c>
      <c r="AC2595" s="1">
        <v>63</v>
      </c>
      <c r="AD2595" s="1" t="s">
        <v>40</v>
      </c>
      <c r="AE2595" s="1" t="s">
        <v>9663</v>
      </c>
    </row>
    <row r="2596" spans="1:72" ht="13.5" customHeight="1">
      <c r="A2596" s="3" t="str">
        <f>HYPERLINK("http://kyu.snu.ac.kr/sdhj/index.jsp?type=hj/GK14657_00IH_0001_0033.jpg","1777_각북면_33")</f>
        <v>1777_각북면_33</v>
      </c>
      <c r="B2596" s="2">
        <v>1777</v>
      </c>
      <c r="C2596" s="2" t="s">
        <v>12868</v>
      </c>
      <c r="D2596" s="2" t="s">
        <v>12865</v>
      </c>
      <c r="E2596" s="2">
        <v>2595</v>
      </c>
      <c r="F2596" s="1">
        <v>12</v>
      </c>
      <c r="G2596" s="1" t="s">
        <v>4076</v>
      </c>
      <c r="H2596" s="1" t="s">
        <v>7345</v>
      </c>
      <c r="I2596" s="1">
        <v>2</v>
      </c>
      <c r="L2596" s="1">
        <v>5</v>
      </c>
      <c r="M2596" s="2" t="s">
        <v>13701</v>
      </c>
      <c r="N2596" s="2" t="s">
        <v>13702</v>
      </c>
      <c r="T2596" s="1" t="s">
        <v>15262</v>
      </c>
      <c r="U2596" s="1" t="s">
        <v>109</v>
      </c>
      <c r="V2596" s="1" t="s">
        <v>7521</v>
      </c>
      <c r="Y2596" s="1" t="s">
        <v>113</v>
      </c>
      <c r="Z2596" s="1" t="s">
        <v>7749</v>
      </c>
      <c r="AC2596" s="1">
        <v>10</v>
      </c>
      <c r="AD2596" s="1" t="s">
        <v>386</v>
      </c>
      <c r="AE2596" s="1" t="s">
        <v>9619</v>
      </c>
    </row>
    <row r="2597" spans="1:72" ht="13.5" customHeight="1">
      <c r="A2597" s="3" t="str">
        <f>HYPERLINK("http://kyu.snu.ac.kr/sdhj/index.jsp?type=hj/GK14657_00IH_0001_0033.jpg","1777_각북면_33")</f>
        <v>1777_각북면_33</v>
      </c>
      <c r="B2597" s="2">
        <v>1777</v>
      </c>
      <c r="C2597" s="2" t="s">
        <v>12868</v>
      </c>
      <c r="D2597" s="2" t="s">
        <v>12865</v>
      </c>
      <c r="E2597" s="2">
        <v>2596</v>
      </c>
      <c r="F2597" s="1">
        <v>12</v>
      </c>
      <c r="G2597" s="1" t="s">
        <v>4076</v>
      </c>
      <c r="H2597" s="1" t="s">
        <v>7345</v>
      </c>
      <c r="I2597" s="1">
        <v>3</v>
      </c>
      <c r="J2597" s="1" t="s">
        <v>4153</v>
      </c>
      <c r="K2597" s="1" t="s">
        <v>7410</v>
      </c>
      <c r="L2597" s="1">
        <v>1</v>
      </c>
      <c r="M2597" s="2" t="s">
        <v>4153</v>
      </c>
      <c r="N2597" s="2" t="s">
        <v>7410</v>
      </c>
      <c r="T2597" s="1" t="s">
        <v>12957</v>
      </c>
      <c r="U2597" s="1" t="s">
        <v>37</v>
      </c>
      <c r="V2597" s="1" t="s">
        <v>7529</v>
      </c>
      <c r="W2597" s="1" t="s">
        <v>48</v>
      </c>
      <c r="X2597" s="1" t="s">
        <v>7670</v>
      </c>
      <c r="Y2597" s="1" t="s">
        <v>4154</v>
      </c>
      <c r="Z2597" s="1" t="s">
        <v>8857</v>
      </c>
      <c r="AC2597" s="1">
        <v>44</v>
      </c>
      <c r="AD2597" s="1" t="s">
        <v>102</v>
      </c>
      <c r="AE2597" s="1" t="s">
        <v>9629</v>
      </c>
      <c r="AJ2597" s="1" t="s">
        <v>17</v>
      </c>
      <c r="AK2597" s="1" t="s">
        <v>9765</v>
      </c>
      <c r="AL2597" s="1" t="s">
        <v>50</v>
      </c>
      <c r="AM2597" s="1" t="s">
        <v>9712</v>
      </c>
      <c r="AT2597" s="1" t="s">
        <v>37</v>
      </c>
      <c r="AU2597" s="1" t="s">
        <v>7529</v>
      </c>
      <c r="AV2597" s="1" t="s">
        <v>4155</v>
      </c>
      <c r="AW2597" s="1" t="s">
        <v>9333</v>
      </c>
      <c r="BG2597" s="1" t="s">
        <v>37</v>
      </c>
      <c r="BH2597" s="1" t="s">
        <v>7529</v>
      </c>
      <c r="BI2597" s="1" t="s">
        <v>1135</v>
      </c>
      <c r="BJ2597" s="1" t="s">
        <v>9963</v>
      </c>
      <c r="BK2597" s="1" t="s">
        <v>37</v>
      </c>
      <c r="BL2597" s="1" t="s">
        <v>7529</v>
      </c>
      <c r="BM2597" s="1" t="s">
        <v>2124</v>
      </c>
      <c r="BN2597" s="1" t="s">
        <v>14629</v>
      </c>
      <c r="BO2597" s="1" t="s">
        <v>37</v>
      </c>
      <c r="BP2597" s="1" t="s">
        <v>7529</v>
      </c>
      <c r="BQ2597" s="1" t="s">
        <v>4156</v>
      </c>
      <c r="BR2597" s="1" t="s">
        <v>15079</v>
      </c>
      <c r="BS2597" s="1" t="s">
        <v>129</v>
      </c>
      <c r="BT2597" s="1" t="s">
        <v>9723</v>
      </c>
    </row>
    <row r="2598" spans="1:72" ht="13.5" customHeight="1">
      <c r="A2598" s="3" t="str">
        <f>HYPERLINK("http://kyu.snu.ac.kr/sdhj/index.jsp?type=hj/GK14657_00IH_0001_0033.jpg","1777_각북면_33")</f>
        <v>1777_각북면_33</v>
      </c>
      <c r="B2598" s="2">
        <v>1777</v>
      </c>
      <c r="C2598" s="2" t="s">
        <v>12868</v>
      </c>
      <c r="D2598" s="2" t="s">
        <v>12865</v>
      </c>
      <c r="E2598" s="2">
        <v>2597</v>
      </c>
      <c r="F2598" s="1">
        <v>12</v>
      </c>
      <c r="G2598" s="1" t="s">
        <v>4076</v>
      </c>
      <c r="H2598" s="1" t="s">
        <v>7345</v>
      </c>
      <c r="I2598" s="1">
        <v>3</v>
      </c>
      <c r="L2598" s="1">
        <v>1</v>
      </c>
      <c r="M2598" s="2" t="s">
        <v>4153</v>
      </c>
      <c r="N2598" s="2" t="s">
        <v>7410</v>
      </c>
      <c r="S2598" s="1" t="s">
        <v>47</v>
      </c>
      <c r="T2598" s="1" t="s">
        <v>179</v>
      </c>
      <c r="W2598" s="1" t="s">
        <v>38</v>
      </c>
      <c r="X2598" s="1" t="s">
        <v>12968</v>
      </c>
      <c r="Y2598" s="1" t="s">
        <v>10</v>
      </c>
      <c r="Z2598" s="1" t="s">
        <v>7691</v>
      </c>
      <c r="AC2598" s="1" t="s">
        <v>192</v>
      </c>
      <c r="AD2598" s="1" t="s">
        <v>348</v>
      </c>
      <c r="AE2598" s="1" t="s">
        <v>9645</v>
      </c>
      <c r="AJ2598" s="1" t="s">
        <v>17</v>
      </c>
      <c r="AK2598" s="1" t="s">
        <v>9765</v>
      </c>
      <c r="AL2598" s="1" t="s">
        <v>147</v>
      </c>
      <c r="AM2598" s="1" t="s">
        <v>9773</v>
      </c>
      <c r="AT2598" s="1" t="s">
        <v>37</v>
      </c>
      <c r="AU2598" s="1" t="s">
        <v>7529</v>
      </c>
      <c r="AV2598" s="1" t="s">
        <v>12806</v>
      </c>
      <c r="AW2598" s="1" t="s">
        <v>10289</v>
      </c>
      <c r="BG2598" s="1" t="s">
        <v>37</v>
      </c>
      <c r="BH2598" s="1" t="s">
        <v>7529</v>
      </c>
      <c r="BI2598" s="1" t="s">
        <v>4157</v>
      </c>
      <c r="BJ2598" s="1" t="s">
        <v>11055</v>
      </c>
      <c r="BK2598" s="1" t="s">
        <v>37</v>
      </c>
      <c r="BL2598" s="1" t="s">
        <v>7529</v>
      </c>
      <c r="BM2598" s="1" t="s">
        <v>4158</v>
      </c>
      <c r="BN2598" s="1" t="s">
        <v>11648</v>
      </c>
      <c r="BO2598" s="1" t="s">
        <v>37</v>
      </c>
      <c r="BP2598" s="1" t="s">
        <v>7529</v>
      </c>
      <c r="BQ2598" s="1" t="s">
        <v>4159</v>
      </c>
      <c r="BR2598" s="1" t="s">
        <v>14792</v>
      </c>
      <c r="BS2598" s="1" t="s">
        <v>76</v>
      </c>
      <c r="BT2598" s="1" t="s">
        <v>14465</v>
      </c>
    </row>
    <row r="2599" spans="1:72" ht="13.5" customHeight="1">
      <c r="A2599" s="3" t="str">
        <f>HYPERLINK("http://kyu.snu.ac.kr/sdhj/index.jsp?type=hj/GK14657_00IH_0001_0033.jpg","1777_각북면_33")</f>
        <v>1777_각북면_33</v>
      </c>
      <c r="B2599" s="2">
        <v>1777</v>
      </c>
      <c r="C2599" s="2" t="s">
        <v>12868</v>
      </c>
      <c r="D2599" s="2" t="s">
        <v>12865</v>
      </c>
      <c r="E2599" s="2">
        <v>2598</v>
      </c>
      <c r="F2599" s="1">
        <v>12</v>
      </c>
      <c r="G2599" s="1" t="s">
        <v>4076</v>
      </c>
      <c r="H2599" s="1" t="s">
        <v>7345</v>
      </c>
      <c r="I2599" s="1">
        <v>3</v>
      </c>
      <c r="L2599" s="1">
        <v>1</v>
      </c>
      <c r="M2599" s="2" t="s">
        <v>4153</v>
      </c>
      <c r="N2599" s="2" t="s">
        <v>7410</v>
      </c>
      <c r="T2599" s="1" t="s">
        <v>15262</v>
      </c>
      <c r="U2599" s="1" t="s">
        <v>109</v>
      </c>
      <c r="V2599" s="1" t="s">
        <v>7521</v>
      </c>
      <c r="Y2599" s="1" t="s">
        <v>113</v>
      </c>
      <c r="Z2599" s="1" t="s">
        <v>7749</v>
      </c>
      <c r="AC2599" s="1">
        <v>17</v>
      </c>
      <c r="AD2599" s="1" t="s">
        <v>68</v>
      </c>
      <c r="AE2599" s="1" t="s">
        <v>9623</v>
      </c>
    </row>
    <row r="2600" spans="1:72" ht="13.5" customHeight="1">
      <c r="A2600" s="3" t="str">
        <f>HYPERLINK("http://kyu.snu.ac.kr/sdhj/index.jsp?type=hj/GK14657_00IH_0001_0033.jpg","1777_각북면_33")</f>
        <v>1777_각북면_33</v>
      </c>
      <c r="B2600" s="2">
        <v>1777</v>
      </c>
      <c r="C2600" s="2" t="s">
        <v>12868</v>
      </c>
      <c r="D2600" s="2" t="s">
        <v>12865</v>
      </c>
      <c r="E2600" s="2">
        <v>2599</v>
      </c>
      <c r="F2600" s="1">
        <v>12</v>
      </c>
      <c r="G2600" s="1" t="s">
        <v>4076</v>
      </c>
      <c r="H2600" s="1" t="s">
        <v>7345</v>
      </c>
      <c r="I2600" s="1">
        <v>3</v>
      </c>
      <c r="L2600" s="1">
        <v>1</v>
      </c>
      <c r="M2600" s="2" t="s">
        <v>4153</v>
      </c>
      <c r="N2600" s="2" t="s">
        <v>7410</v>
      </c>
      <c r="T2600" s="1" t="s">
        <v>15262</v>
      </c>
      <c r="U2600" s="1" t="s">
        <v>109</v>
      </c>
      <c r="V2600" s="1" t="s">
        <v>7521</v>
      </c>
      <c r="Y2600" s="1" t="s">
        <v>113</v>
      </c>
      <c r="Z2600" s="1" t="s">
        <v>7749</v>
      </c>
      <c r="AC2600" s="1">
        <v>20</v>
      </c>
      <c r="AD2600" s="1" t="s">
        <v>49</v>
      </c>
      <c r="AE2600" s="1" t="s">
        <v>9624</v>
      </c>
    </row>
    <row r="2601" spans="1:72" ht="13.5" customHeight="1">
      <c r="A2601" s="3" t="str">
        <f>HYPERLINK("http://kyu.snu.ac.kr/sdhj/index.jsp?type=hj/GK14657_00IH_0001_0033.jpg","1777_각북면_33")</f>
        <v>1777_각북면_33</v>
      </c>
      <c r="B2601" s="2">
        <v>1777</v>
      </c>
      <c r="C2601" s="2" t="s">
        <v>12868</v>
      </c>
      <c r="D2601" s="2" t="s">
        <v>12865</v>
      </c>
      <c r="E2601" s="2">
        <v>2600</v>
      </c>
      <c r="F2601" s="1">
        <v>12</v>
      </c>
      <c r="G2601" s="1" t="s">
        <v>4076</v>
      </c>
      <c r="H2601" s="1" t="s">
        <v>7345</v>
      </c>
      <c r="I2601" s="1">
        <v>3</v>
      </c>
      <c r="L2601" s="1">
        <v>1</v>
      </c>
      <c r="M2601" s="2" t="s">
        <v>4153</v>
      </c>
      <c r="N2601" s="2" t="s">
        <v>7410</v>
      </c>
      <c r="T2601" s="1" t="s">
        <v>15262</v>
      </c>
      <c r="U2601" s="1" t="s">
        <v>109</v>
      </c>
      <c r="V2601" s="1" t="s">
        <v>7521</v>
      </c>
      <c r="Y2601" s="1" t="s">
        <v>113</v>
      </c>
      <c r="Z2601" s="1" t="s">
        <v>7749</v>
      </c>
      <c r="AC2601" s="1">
        <v>14</v>
      </c>
      <c r="AD2601" s="1" t="s">
        <v>268</v>
      </c>
      <c r="AE2601" s="1" t="s">
        <v>9614</v>
      </c>
    </row>
    <row r="2602" spans="1:72" ht="13.5" customHeight="1">
      <c r="A2602" s="3" t="str">
        <f>HYPERLINK("http://kyu.snu.ac.kr/sdhj/index.jsp?type=hj/GK14657_00IH_0001_0033.jpg","1777_각북면_33")</f>
        <v>1777_각북면_33</v>
      </c>
      <c r="B2602" s="2">
        <v>1777</v>
      </c>
      <c r="C2602" s="2" t="s">
        <v>12868</v>
      </c>
      <c r="D2602" s="2" t="s">
        <v>12865</v>
      </c>
      <c r="E2602" s="2">
        <v>2601</v>
      </c>
      <c r="F2602" s="1">
        <v>12</v>
      </c>
      <c r="G2602" s="1" t="s">
        <v>4076</v>
      </c>
      <c r="H2602" s="1" t="s">
        <v>7345</v>
      </c>
      <c r="I2602" s="1">
        <v>3</v>
      </c>
      <c r="L2602" s="1">
        <v>1</v>
      </c>
      <c r="M2602" s="2" t="s">
        <v>4153</v>
      </c>
      <c r="N2602" s="2" t="s">
        <v>7410</v>
      </c>
      <c r="T2602" s="1" t="s">
        <v>15262</v>
      </c>
      <c r="U2602" s="1" t="s">
        <v>109</v>
      </c>
      <c r="V2602" s="1" t="s">
        <v>7521</v>
      </c>
      <c r="Y2602" s="1" t="s">
        <v>210</v>
      </c>
      <c r="Z2602" s="1" t="s">
        <v>7726</v>
      </c>
      <c r="AC2602" s="1">
        <v>7</v>
      </c>
      <c r="AD2602" s="1" t="s">
        <v>108</v>
      </c>
      <c r="AE2602" s="1" t="s">
        <v>9615</v>
      </c>
      <c r="AF2602" s="1" t="s">
        <v>71</v>
      </c>
      <c r="AG2602" s="1" t="s">
        <v>9052</v>
      </c>
    </row>
    <row r="2603" spans="1:72" ht="13.5" customHeight="1">
      <c r="A2603" s="3" t="str">
        <f>HYPERLINK("http://kyu.snu.ac.kr/sdhj/index.jsp?type=hj/GK14657_00IH_0001_0033.jpg","1777_각북면_33")</f>
        <v>1777_각북면_33</v>
      </c>
      <c r="B2603" s="2">
        <v>1777</v>
      </c>
      <c r="C2603" s="2" t="s">
        <v>12868</v>
      </c>
      <c r="D2603" s="2" t="s">
        <v>12865</v>
      </c>
      <c r="E2603" s="2">
        <v>2602</v>
      </c>
      <c r="F2603" s="1">
        <v>12</v>
      </c>
      <c r="G2603" s="1" t="s">
        <v>4076</v>
      </c>
      <c r="H2603" s="1" t="s">
        <v>7345</v>
      </c>
      <c r="I2603" s="1">
        <v>3</v>
      </c>
      <c r="L2603" s="1">
        <v>2</v>
      </c>
      <c r="M2603" s="2" t="s">
        <v>13685</v>
      </c>
      <c r="N2603" s="2" t="s">
        <v>13686</v>
      </c>
      <c r="T2603" s="1" t="s">
        <v>12957</v>
      </c>
      <c r="U2603" s="1" t="s">
        <v>3980</v>
      </c>
      <c r="V2603" s="1" t="s">
        <v>7542</v>
      </c>
      <c r="W2603" s="1" t="s">
        <v>2891</v>
      </c>
      <c r="X2603" s="1" t="s">
        <v>7693</v>
      </c>
      <c r="Y2603" s="1" t="s">
        <v>101</v>
      </c>
      <c r="Z2603" s="1" t="s">
        <v>7731</v>
      </c>
      <c r="AC2603" s="1">
        <v>67</v>
      </c>
      <c r="AD2603" s="1" t="s">
        <v>108</v>
      </c>
      <c r="AE2603" s="1" t="s">
        <v>9615</v>
      </c>
      <c r="AJ2603" s="1" t="s">
        <v>465</v>
      </c>
      <c r="AK2603" s="1" t="s">
        <v>9766</v>
      </c>
      <c r="AL2603" s="1" t="s">
        <v>2987</v>
      </c>
      <c r="AM2603" s="1" t="s">
        <v>9783</v>
      </c>
      <c r="AT2603" s="1" t="s">
        <v>79</v>
      </c>
      <c r="AU2603" s="1" t="s">
        <v>9844</v>
      </c>
      <c r="AV2603" s="1" t="s">
        <v>2998</v>
      </c>
      <c r="AW2603" s="1" t="s">
        <v>10288</v>
      </c>
      <c r="BG2603" s="1" t="s">
        <v>79</v>
      </c>
      <c r="BH2603" s="1" t="s">
        <v>9844</v>
      </c>
      <c r="BI2603" s="1" t="s">
        <v>2990</v>
      </c>
      <c r="BJ2603" s="1" t="s">
        <v>11054</v>
      </c>
      <c r="BK2603" s="1" t="s">
        <v>350</v>
      </c>
      <c r="BL2603" s="1" t="s">
        <v>9864</v>
      </c>
      <c r="BM2603" s="1" t="s">
        <v>4160</v>
      </c>
      <c r="BN2603" s="1" t="s">
        <v>11647</v>
      </c>
      <c r="BO2603" s="1" t="s">
        <v>314</v>
      </c>
      <c r="BP2603" s="1" t="s">
        <v>7566</v>
      </c>
      <c r="BQ2603" s="1" t="s">
        <v>4161</v>
      </c>
      <c r="BR2603" s="1" t="s">
        <v>12300</v>
      </c>
      <c r="BS2603" s="1" t="s">
        <v>2932</v>
      </c>
      <c r="BT2603" s="1" t="s">
        <v>12686</v>
      </c>
    </row>
    <row r="2604" spans="1:72" ht="13.5" customHeight="1">
      <c r="A2604" s="3" t="str">
        <f>HYPERLINK("http://kyu.snu.ac.kr/sdhj/index.jsp?type=hj/GK14657_00IH_0001_0033.jpg","1777_각북면_33")</f>
        <v>1777_각북면_33</v>
      </c>
      <c r="B2604" s="2">
        <v>1777</v>
      </c>
      <c r="C2604" s="2" t="s">
        <v>12868</v>
      </c>
      <c r="D2604" s="2" t="s">
        <v>12865</v>
      </c>
      <c r="E2604" s="2">
        <v>2603</v>
      </c>
      <c r="F2604" s="1">
        <v>12</v>
      </c>
      <c r="G2604" s="1" t="s">
        <v>4076</v>
      </c>
      <c r="H2604" s="1" t="s">
        <v>7345</v>
      </c>
      <c r="I2604" s="1">
        <v>3</v>
      </c>
      <c r="L2604" s="1">
        <v>2</v>
      </c>
      <c r="M2604" s="2" t="s">
        <v>13685</v>
      </c>
      <c r="N2604" s="2" t="s">
        <v>13686</v>
      </c>
      <c r="S2604" s="1" t="s">
        <v>57</v>
      </c>
      <c r="T2604" s="1" t="s">
        <v>7485</v>
      </c>
      <c r="U2604" s="1" t="s">
        <v>174</v>
      </c>
      <c r="V2604" s="1" t="s">
        <v>7523</v>
      </c>
      <c r="Y2604" s="1" t="s">
        <v>3642</v>
      </c>
      <c r="Z2604" s="1" t="s">
        <v>8856</v>
      </c>
      <c r="AC2604" s="1">
        <v>46</v>
      </c>
      <c r="AD2604" s="1" t="s">
        <v>631</v>
      </c>
      <c r="AE2604" s="1" t="s">
        <v>9618</v>
      </c>
    </row>
    <row r="2605" spans="1:72" ht="13.5" customHeight="1">
      <c r="A2605" s="3" t="str">
        <f>HYPERLINK("http://kyu.snu.ac.kr/sdhj/index.jsp?type=hj/GK14657_00IH_0001_0033.jpg","1777_각북면_33")</f>
        <v>1777_각북면_33</v>
      </c>
      <c r="B2605" s="2">
        <v>1777</v>
      </c>
      <c r="C2605" s="2" t="s">
        <v>12868</v>
      </c>
      <c r="D2605" s="2" t="s">
        <v>12865</v>
      </c>
      <c r="E2605" s="2">
        <v>2604</v>
      </c>
      <c r="F2605" s="1">
        <v>12</v>
      </c>
      <c r="G2605" s="1" t="s">
        <v>4076</v>
      </c>
      <c r="H2605" s="1" t="s">
        <v>7345</v>
      </c>
      <c r="I2605" s="1">
        <v>3</v>
      </c>
      <c r="L2605" s="1">
        <v>2</v>
      </c>
      <c r="M2605" s="2" t="s">
        <v>13685</v>
      </c>
      <c r="N2605" s="2" t="s">
        <v>13686</v>
      </c>
      <c r="S2605" s="1" t="s">
        <v>57</v>
      </c>
      <c r="T2605" s="1" t="s">
        <v>7485</v>
      </c>
      <c r="U2605" s="1" t="s">
        <v>174</v>
      </c>
      <c r="V2605" s="1" t="s">
        <v>7523</v>
      </c>
      <c r="W2605" s="1" t="s">
        <v>48</v>
      </c>
      <c r="X2605" s="1" t="s">
        <v>7670</v>
      </c>
      <c r="Y2605" s="1" t="s">
        <v>4162</v>
      </c>
      <c r="Z2605" s="1" t="s">
        <v>8855</v>
      </c>
      <c r="AC2605" s="1">
        <v>28</v>
      </c>
      <c r="AD2605" s="1" t="s">
        <v>723</v>
      </c>
      <c r="AE2605" s="1" t="s">
        <v>9668</v>
      </c>
    </row>
    <row r="2606" spans="1:72" ht="13.5" customHeight="1">
      <c r="A2606" s="3" t="str">
        <f>HYPERLINK("http://kyu.snu.ac.kr/sdhj/index.jsp?type=hj/GK14657_00IH_0001_0033.jpg","1777_각북면_33")</f>
        <v>1777_각북면_33</v>
      </c>
      <c r="B2606" s="2">
        <v>1777</v>
      </c>
      <c r="C2606" s="2" t="s">
        <v>12868</v>
      </c>
      <c r="D2606" s="2" t="s">
        <v>12865</v>
      </c>
      <c r="E2606" s="2">
        <v>2605</v>
      </c>
      <c r="F2606" s="1">
        <v>12</v>
      </c>
      <c r="G2606" s="1" t="s">
        <v>4076</v>
      </c>
      <c r="H2606" s="1" t="s">
        <v>7345</v>
      </c>
      <c r="I2606" s="1">
        <v>3</v>
      </c>
      <c r="L2606" s="1">
        <v>2</v>
      </c>
      <c r="M2606" s="2" t="s">
        <v>13685</v>
      </c>
      <c r="N2606" s="2" t="s">
        <v>13686</v>
      </c>
      <c r="S2606" s="1" t="s">
        <v>112</v>
      </c>
      <c r="T2606" s="1" t="s">
        <v>15263</v>
      </c>
      <c r="U2606" s="1" t="s">
        <v>109</v>
      </c>
      <c r="V2606" s="1" t="s">
        <v>7521</v>
      </c>
      <c r="Y2606" s="1" t="s">
        <v>113</v>
      </c>
      <c r="Z2606" s="1" t="s">
        <v>7749</v>
      </c>
      <c r="AC2606" s="1">
        <v>11</v>
      </c>
      <c r="AD2606" s="1" t="s">
        <v>69</v>
      </c>
      <c r="AE2606" s="1" t="s">
        <v>9646</v>
      </c>
    </row>
    <row r="2607" spans="1:72" ht="13.5" customHeight="1">
      <c r="A2607" s="3" t="str">
        <f>HYPERLINK("http://kyu.snu.ac.kr/sdhj/index.jsp?type=hj/GK14657_00IH_0001_0033.jpg","1777_각북면_33")</f>
        <v>1777_각북면_33</v>
      </c>
      <c r="B2607" s="2">
        <v>1777</v>
      </c>
      <c r="C2607" s="2" t="s">
        <v>12868</v>
      </c>
      <c r="D2607" s="2" t="s">
        <v>12865</v>
      </c>
      <c r="E2607" s="2">
        <v>2606</v>
      </c>
      <c r="F2607" s="1">
        <v>12</v>
      </c>
      <c r="G2607" s="1" t="s">
        <v>4076</v>
      </c>
      <c r="H2607" s="1" t="s">
        <v>7345</v>
      </c>
      <c r="I2607" s="1">
        <v>3</v>
      </c>
      <c r="L2607" s="1">
        <v>3</v>
      </c>
      <c r="M2607" s="2" t="s">
        <v>13703</v>
      </c>
      <c r="N2607" s="2" t="s">
        <v>13704</v>
      </c>
      <c r="T2607" s="1" t="s">
        <v>12957</v>
      </c>
      <c r="U2607" s="1" t="s">
        <v>174</v>
      </c>
      <c r="V2607" s="1" t="s">
        <v>7523</v>
      </c>
      <c r="W2607" s="1" t="s">
        <v>532</v>
      </c>
      <c r="X2607" s="1" t="s">
        <v>7715</v>
      </c>
      <c r="Y2607" s="1" t="s">
        <v>4163</v>
      </c>
      <c r="Z2607" s="1" t="s">
        <v>8854</v>
      </c>
      <c r="AC2607" s="1">
        <v>55</v>
      </c>
      <c r="AD2607" s="1" t="s">
        <v>75</v>
      </c>
      <c r="AE2607" s="1" t="s">
        <v>9665</v>
      </c>
      <c r="AJ2607" s="1" t="s">
        <v>17</v>
      </c>
      <c r="AK2607" s="1" t="s">
        <v>9765</v>
      </c>
      <c r="AL2607" s="1" t="s">
        <v>431</v>
      </c>
      <c r="AM2607" s="1" t="s">
        <v>9730</v>
      </c>
      <c r="AT2607" s="1" t="s">
        <v>79</v>
      </c>
      <c r="AU2607" s="1" t="s">
        <v>9844</v>
      </c>
      <c r="AV2607" s="1" t="s">
        <v>4096</v>
      </c>
      <c r="AW2607" s="1" t="s">
        <v>10286</v>
      </c>
      <c r="BG2607" s="1" t="s">
        <v>79</v>
      </c>
      <c r="BH2607" s="1" t="s">
        <v>9844</v>
      </c>
      <c r="BI2607" s="1" t="s">
        <v>4097</v>
      </c>
      <c r="BJ2607" s="1" t="s">
        <v>11053</v>
      </c>
      <c r="BK2607" s="1" t="s">
        <v>79</v>
      </c>
      <c r="BL2607" s="1" t="s">
        <v>9844</v>
      </c>
      <c r="BM2607" s="1" t="s">
        <v>80</v>
      </c>
      <c r="BN2607" s="1" t="s">
        <v>8808</v>
      </c>
      <c r="BO2607" s="1" t="s">
        <v>79</v>
      </c>
      <c r="BP2607" s="1" t="s">
        <v>9844</v>
      </c>
      <c r="BQ2607" s="1" t="s">
        <v>4164</v>
      </c>
      <c r="BR2607" s="1" t="s">
        <v>12299</v>
      </c>
      <c r="BS2607" s="1" t="s">
        <v>183</v>
      </c>
      <c r="BT2607" s="1" t="s">
        <v>9710</v>
      </c>
    </row>
    <row r="2608" spans="1:72" ht="13.5" customHeight="1">
      <c r="A2608" s="3" t="str">
        <f>HYPERLINK("http://kyu.snu.ac.kr/sdhj/index.jsp?type=hj/GK14657_00IH_0001_0033.jpg","1777_각북면_33")</f>
        <v>1777_각북면_33</v>
      </c>
      <c r="B2608" s="2">
        <v>1777</v>
      </c>
      <c r="C2608" s="2" t="s">
        <v>12868</v>
      </c>
      <c r="D2608" s="2" t="s">
        <v>12865</v>
      </c>
      <c r="E2608" s="2">
        <v>2607</v>
      </c>
      <c r="F2608" s="1">
        <v>12</v>
      </c>
      <c r="G2608" s="1" t="s">
        <v>4076</v>
      </c>
      <c r="H2608" s="1" t="s">
        <v>7345</v>
      </c>
      <c r="I2608" s="1">
        <v>3</v>
      </c>
      <c r="L2608" s="1">
        <v>3</v>
      </c>
      <c r="M2608" s="2" t="s">
        <v>13703</v>
      </c>
      <c r="N2608" s="2" t="s">
        <v>13704</v>
      </c>
      <c r="S2608" s="1" t="s">
        <v>47</v>
      </c>
      <c r="T2608" s="1" t="s">
        <v>179</v>
      </c>
      <c r="W2608" s="1" t="s">
        <v>301</v>
      </c>
      <c r="X2608" s="1" t="s">
        <v>7708</v>
      </c>
      <c r="Y2608" s="1" t="s">
        <v>101</v>
      </c>
      <c r="Z2608" s="1" t="s">
        <v>7731</v>
      </c>
      <c r="AC2608" s="1">
        <v>56</v>
      </c>
      <c r="AD2608" s="1" t="s">
        <v>323</v>
      </c>
      <c r="AE2608" s="1" t="s">
        <v>9659</v>
      </c>
      <c r="AJ2608" s="1" t="s">
        <v>465</v>
      </c>
      <c r="AK2608" s="1" t="s">
        <v>9766</v>
      </c>
      <c r="AL2608" s="1" t="s">
        <v>416</v>
      </c>
      <c r="AM2608" s="1" t="s">
        <v>9801</v>
      </c>
      <c r="AT2608" s="1" t="s">
        <v>174</v>
      </c>
      <c r="AU2608" s="1" t="s">
        <v>7523</v>
      </c>
      <c r="AV2608" s="1" t="s">
        <v>1612</v>
      </c>
      <c r="AW2608" s="1" t="s">
        <v>9406</v>
      </c>
      <c r="BG2608" s="1" t="s">
        <v>79</v>
      </c>
      <c r="BH2608" s="1" t="s">
        <v>9844</v>
      </c>
      <c r="BI2608" s="1" t="s">
        <v>2061</v>
      </c>
      <c r="BJ2608" s="1" t="s">
        <v>10517</v>
      </c>
      <c r="BK2608" s="1" t="s">
        <v>79</v>
      </c>
      <c r="BL2608" s="1" t="s">
        <v>9844</v>
      </c>
      <c r="BM2608" s="1" t="s">
        <v>4165</v>
      </c>
      <c r="BN2608" s="1" t="s">
        <v>11646</v>
      </c>
      <c r="BO2608" s="1" t="s">
        <v>79</v>
      </c>
      <c r="BP2608" s="1" t="s">
        <v>9844</v>
      </c>
      <c r="BQ2608" s="1" t="s">
        <v>4166</v>
      </c>
      <c r="BR2608" s="1" t="s">
        <v>14720</v>
      </c>
      <c r="BS2608" s="1" t="s">
        <v>76</v>
      </c>
      <c r="BT2608" s="1" t="s">
        <v>14465</v>
      </c>
    </row>
    <row r="2609" spans="1:72" ht="13.5" customHeight="1">
      <c r="A2609" s="3" t="str">
        <f>HYPERLINK("http://kyu.snu.ac.kr/sdhj/index.jsp?type=hj/GK14657_00IH_0001_0033.jpg","1777_각북면_33")</f>
        <v>1777_각북면_33</v>
      </c>
      <c r="B2609" s="2">
        <v>1777</v>
      </c>
      <c r="C2609" s="2" t="s">
        <v>12868</v>
      </c>
      <c r="D2609" s="2" t="s">
        <v>12865</v>
      </c>
      <c r="E2609" s="2">
        <v>2608</v>
      </c>
      <c r="F2609" s="1">
        <v>12</v>
      </c>
      <c r="G2609" s="1" t="s">
        <v>4076</v>
      </c>
      <c r="H2609" s="1" t="s">
        <v>7345</v>
      </c>
      <c r="I2609" s="1">
        <v>3</v>
      </c>
      <c r="L2609" s="1">
        <v>3</v>
      </c>
      <c r="M2609" s="2" t="s">
        <v>13703</v>
      </c>
      <c r="N2609" s="2" t="s">
        <v>13704</v>
      </c>
      <c r="S2609" s="1" t="s">
        <v>57</v>
      </c>
      <c r="T2609" s="1" t="s">
        <v>7485</v>
      </c>
      <c r="Y2609" s="1" t="s">
        <v>4167</v>
      </c>
      <c r="Z2609" s="1" t="s">
        <v>8853</v>
      </c>
      <c r="AF2609" s="1" t="s">
        <v>93</v>
      </c>
      <c r="AG2609" s="1" t="s">
        <v>7486</v>
      </c>
    </row>
    <row r="2610" spans="1:72" ht="13.5" customHeight="1">
      <c r="A2610" s="3" t="str">
        <f>HYPERLINK("http://kyu.snu.ac.kr/sdhj/index.jsp?type=hj/GK14657_00IH_0001_0033.jpg","1777_각북면_33")</f>
        <v>1777_각북면_33</v>
      </c>
      <c r="B2610" s="2">
        <v>1777</v>
      </c>
      <c r="C2610" s="2" t="s">
        <v>12868</v>
      </c>
      <c r="D2610" s="2" t="s">
        <v>12865</v>
      </c>
      <c r="E2610" s="2">
        <v>2609</v>
      </c>
      <c r="F2610" s="1">
        <v>12</v>
      </c>
      <c r="G2610" s="1" t="s">
        <v>4076</v>
      </c>
      <c r="H2610" s="1" t="s">
        <v>7345</v>
      </c>
      <c r="I2610" s="1">
        <v>3</v>
      </c>
      <c r="L2610" s="1">
        <v>3</v>
      </c>
      <c r="M2610" s="2" t="s">
        <v>13703</v>
      </c>
      <c r="N2610" s="2" t="s">
        <v>13704</v>
      </c>
      <c r="S2610" s="1" t="s">
        <v>57</v>
      </c>
      <c r="T2610" s="1" t="s">
        <v>7485</v>
      </c>
      <c r="U2610" s="1" t="s">
        <v>174</v>
      </c>
      <c r="V2610" s="1" t="s">
        <v>7523</v>
      </c>
      <c r="Y2610" s="1" t="s">
        <v>2971</v>
      </c>
      <c r="Z2610" s="1" t="s">
        <v>8852</v>
      </c>
      <c r="AC2610" s="1">
        <v>11</v>
      </c>
      <c r="AD2610" s="1" t="s">
        <v>69</v>
      </c>
      <c r="AE2610" s="1" t="s">
        <v>9646</v>
      </c>
      <c r="AF2610" s="1" t="s">
        <v>71</v>
      </c>
      <c r="AG2610" s="1" t="s">
        <v>9052</v>
      </c>
    </row>
    <row r="2611" spans="1:72" ht="13.5" customHeight="1">
      <c r="A2611" s="3" t="str">
        <f>HYPERLINK("http://kyu.snu.ac.kr/sdhj/index.jsp?type=hj/GK14657_00IH_0001_0033.jpg","1777_각북면_33")</f>
        <v>1777_각북면_33</v>
      </c>
      <c r="B2611" s="2">
        <v>1777</v>
      </c>
      <c r="C2611" s="2" t="s">
        <v>12868</v>
      </c>
      <c r="D2611" s="2" t="s">
        <v>12865</v>
      </c>
      <c r="E2611" s="2">
        <v>2610</v>
      </c>
      <c r="F2611" s="1">
        <v>12</v>
      </c>
      <c r="G2611" s="1" t="s">
        <v>4076</v>
      </c>
      <c r="H2611" s="1" t="s">
        <v>7345</v>
      </c>
      <c r="I2611" s="1">
        <v>3</v>
      </c>
      <c r="L2611" s="1">
        <v>3</v>
      </c>
      <c r="M2611" s="2" t="s">
        <v>13703</v>
      </c>
      <c r="N2611" s="2" t="s">
        <v>13704</v>
      </c>
      <c r="T2611" s="1" t="s">
        <v>15262</v>
      </c>
      <c r="U2611" s="1" t="s">
        <v>138</v>
      </c>
      <c r="V2611" s="1" t="s">
        <v>7522</v>
      </c>
      <c r="Y2611" s="1" t="s">
        <v>4168</v>
      </c>
      <c r="Z2611" s="1" t="s">
        <v>8460</v>
      </c>
      <c r="AC2611" s="1">
        <v>81</v>
      </c>
      <c r="AD2611" s="1" t="s">
        <v>243</v>
      </c>
      <c r="AE2611" s="1" t="s">
        <v>9633</v>
      </c>
    </row>
    <row r="2612" spans="1:72" ht="13.5" customHeight="1">
      <c r="A2612" s="3" t="str">
        <f>HYPERLINK("http://kyu.snu.ac.kr/sdhj/index.jsp?type=hj/GK14657_00IH_0001_0033.jpg","1777_각북면_33")</f>
        <v>1777_각북면_33</v>
      </c>
      <c r="B2612" s="2">
        <v>1777</v>
      </c>
      <c r="C2612" s="2" t="s">
        <v>12868</v>
      </c>
      <c r="D2612" s="2" t="s">
        <v>12865</v>
      </c>
      <c r="E2612" s="2">
        <v>2611</v>
      </c>
      <c r="F2612" s="1">
        <v>12</v>
      </c>
      <c r="G2612" s="1" t="s">
        <v>4076</v>
      </c>
      <c r="H2612" s="1" t="s">
        <v>7345</v>
      </c>
      <c r="I2612" s="1">
        <v>3</v>
      </c>
      <c r="L2612" s="1">
        <v>3</v>
      </c>
      <c r="M2612" s="2" t="s">
        <v>13703</v>
      </c>
      <c r="N2612" s="2" t="s">
        <v>13704</v>
      </c>
      <c r="T2612" s="1" t="s">
        <v>15262</v>
      </c>
      <c r="U2612" s="1" t="s">
        <v>109</v>
      </c>
      <c r="V2612" s="1" t="s">
        <v>7521</v>
      </c>
      <c r="Y2612" s="1" t="s">
        <v>113</v>
      </c>
      <c r="Z2612" s="1" t="s">
        <v>7749</v>
      </c>
      <c r="AC2612" s="1">
        <v>25</v>
      </c>
      <c r="AD2612" s="1" t="s">
        <v>798</v>
      </c>
      <c r="AE2612" s="1" t="s">
        <v>9630</v>
      </c>
    </row>
    <row r="2613" spans="1:72" ht="13.5" customHeight="1">
      <c r="A2613" s="3" t="str">
        <f>HYPERLINK("http://kyu.snu.ac.kr/sdhj/index.jsp?type=hj/GK14657_00IH_0001_0033.jpg","1777_각북면_33")</f>
        <v>1777_각북면_33</v>
      </c>
      <c r="B2613" s="2">
        <v>1777</v>
      </c>
      <c r="C2613" s="2" t="s">
        <v>12868</v>
      </c>
      <c r="D2613" s="2" t="s">
        <v>12865</v>
      </c>
      <c r="E2613" s="2">
        <v>2612</v>
      </c>
      <c r="F2613" s="1">
        <v>12</v>
      </c>
      <c r="G2613" s="1" t="s">
        <v>4076</v>
      </c>
      <c r="H2613" s="1" t="s">
        <v>7345</v>
      </c>
      <c r="I2613" s="1">
        <v>3</v>
      </c>
      <c r="L2613" s="1">
        <v>3</v>
      </c>
      <c r="M2613" s="2" t="s">
        <v>13703</v>
      </c>
      <c r="N2613" s="2" t="s">
        <v>13704</v>
      </c>
      <c r="T2613" s="1" t="s">
        <v>15262</v>
      </c>
      <c r="U2613" s="1" t="s">
        <v>109</v>
      </c>
      <c r="V2613" s="1" t="s">
        <v>7521</v>
      </c>
      <c r="Y2613" s="1" t="s">
        <v>210</v>
      </c>
      <c r="Z2613" s="1" t="s">
        <v>7726</v>
      </c>
      <c r="AC2613" s="1">
        <v>7</v>
      </c>
      <c r="AD2613" s="1" t="s">
        <v>108</v>
      </c>
      <c r="AE2613" s="1" t="s">
        <v>9615</v>
      </c>
    </row>
    <row r="2614" spans="1:72" ht="13.5" customHeight="1">
      <c r="A2614" s="3" t="str">
        <f>HYPERLINK("http://kyu.snu.ac.kr/sdhj/index.jsp?type=hj/GK14657_00IH_0001_0033.jpg","1777_각북면_33")</f>
        <v>1777_각북면_33</v>
      </c>
      <c r="B2614" s="2">
        <v>1777</v>
      </c>
      <c r="C2614" s="2" t="s">
        <v>12868</v>
      </c>
      <c r="D2614" s="2" t="s">
        <v>12865</v>
      </c>
      <c r="E2614" s="2">
        <v>2613</v>
      </c>
      <c r="F2614" s="1">
        <v>12</v>
      </c>
      <c r="G2614" s="1" t="s">
        <v>4076</v>
      </c>
      <c r="H2614" s="1" t="s">
        <v>7345</v>
      </c>
      <c r="I2614" s="1">
        <v>3</v>
      </c>
      <c r="L2614" s="1">
        <v>3</v>
      </c>
      <c r="M2614" s="2" t="s">
        <v>13703</v>
      </c>
      <c r="N2614" s="2" t="s">
        <v>13704</v>
      </c>
      <c r="T2614" s="1" t="s">
        <v>15262</v>
      </c>
      <c r="U2614" s="1" t="s">
        <v>109</v>
      </c>
      <c r="V2614" s="1" t="s">
        <v>7521</v>
      </c>
      <c r="Y2614" s="1" t="s">
        <v>113</v>
      </c>
      <c r="Z2614" s="1" t="s">
        <v>7749</v>
      </c>
      <c r="AC2614" s="1">
        <v>5</v>
      </c>
      <c r="AD2614" s="1" t="s">
        <v>201</v>
      </c>
      <c r="AE2614" s="1" t="s">
        <v>9636</v>
      </c>
    </row>
    <row r="2615" spans="1:72" ht="13.5" customHeight="1">
      <c r="A2615" s="3" t="str">
        <f>HYPERLINK("http://kyu.snu.ac.kr/sdhj/index.jsp?type=hj/GK14657_00IH_0001_0033.jpg","1777_각북면_33")</f>
        <v>1777_각북면_33</v>
      </c>
      <c r="B2615" s="2">
        <v>1777</v>
      </c>
      <c r="C2615" s="2" t="s">
        <v>12868</v>
      </c>
      <c r="D2615" s="2" t="s">
        <v>12865</v>
      </c>
      <c r="E2615" s="2">
        <v>2614</v>
      </c>
      <c r="F2615" s="1">
        <v>12</v>
      </c>
      <c r="G2615" s="1" t="s">
        <v>4076</v>
      </c>
      <c r="H2615" s="1" t="s">
        <v>7345</v>
      </c>
      <c r="I2615" s="1">
        <v>3</v>
      </c>
      <c r="L2615" s="1">
        <v>4</v>
      </c>
      <c r="M2615" s="2" t="s">
        <v>15218</v>
      </c>
      <c r="N2615" s="2" t="s">
        <v>15219</v>
      </c>
      <c r="T2615" s="1" t="s">
        <v>12957</v>
      </c>
      <c r="U2615" s="1" t="s">
        <v>174</v>
      </c>
      <c r="V2615" s="1" t="s">
        <v>7523</v>
      </c>
      <c r="W2615" s="1" t="s">
        <v>48</v>
      </c>
      <c r="X2615" s="1" t="s">
        <v>7670</v>
      </c>
      <c r="Y2615" s="1" t="s">
        <v>4169</v>
      </c>
      <c r="Z2615" s="1" t="s">
        <v>8851</v>
      </c>
      <c r="AA2615" s="1" t="s">
        <v>4170</v>
      </c>
      <c r="AB2615" s="1" t="s">
        <v>9602</v>
      </c>
      <c r="AC2615" s="1">
        <v>51</v>
      </c>
      <c r="AD2615" s="1" t="s">
        <v>502</v>
      </c>
      <c r="AE2615" s="1" t="s">
        <v>9621</v>
      </c>
      <c r="AJ2615" s="1" t="s">
        <v>17</v>
      </c>
      <c r="AK2615" s="1" t="s">
        <v>9765</v>
      </c>
      <c r="AL2615" s="1" t="s">
        <v>50</v>
      </c>
      <c r="AM2615" s="1" t="s">
        <v>9712</v>
      </c>
      <c r="AT2615" s="1" t="s">
        <v>1322</v>
      </c>
      <c r="AU2615" s="1" t="s">
        <v>7570</v>
      </c>
      <c r="AV2615" s="1" t="s">
        <v>4171</v>
      </c>
      <c r="AW2615" s="1" t="s">
        <v>10287</v>
      </c>
      <c r="BG2615" s="1" t="s">
        <v>79</v>
      </c>
      <c r="BH2615" s="1" t="s">
        <v>9844</v>
      </c>
      <c r="BI2615" s="1" t="s">
        <v>1911</v>
      </c>
      <c r="BJ2615" s="1" t="s">
        <v>8934</v>
      </c>
      <c r="BK2615" s="1" t="s">
        <v>79</v>
      </c>
      <c r="BL2615" s="1" t="s">
        <v>9844</v>
      </c>
      <c r="BM2615" s="1" t="s">
        <v>4172</v>
      </c>
      <c r="BN2615" s="1" t="s">
        <v>11631</v>
      </c>
      <c r="BO2615" s="1" t="s">
        <v>79</v>
      </c>
      <c r="BP2615" s="1" t="s">
        <v>9844</v>
      </c>
      <c r="BQ2615" s="1" t="s">
        <v>4173</v>
      </c>
      <c r="BR2615" s="1" t="s">
        <v>14935</v>
      </c>
      <c r="BS2615" s="1" t="s">
        <v>76</v>
      </c>
      <c r="BT2615" s="1" t="s">
        <v>14465</v>
      </c>
    </row>
    <row r="2616" spans="1:72" ht="13.5" customHeight="1">
      <c r="A2616" s="3" t="str">
        <f>HYPERLINK("http://kyu.snu.ac.kr/sdhj/index.jsp?type=hj/GK14657_00IH_0001_0033.jpg","1777_각북면_33")</f>
        <v>1777_각북면_33</v>
      </c>
      <c r="B2616" s="2">
        <v>1777</v>
      </c>
      <c r="C2616" s="2" t="s">
        <v>12868</v>
      </c>
      <c r="D2616" s="2" t="s">
        <v>12865</v>
      </c>
      <c r="E2616" s="2">
        <v>2615</v>
      </c>
      <c r="F2616" s="1">
        <v>12</v>
      </c>
      <c r="G2616" s="1" t="s">
        <v>4076</v>
      </c>
      <c r="H2616" s="1" t="s">
        <v>7345</v>
      </c>
      <c r="I2616" s="1">
        <v>3</v>
      </c>
      <c r="L2616" s="1">
        <v>4</v>
      </c>
      <c r="M2616" s="2" t="s">
        <v>15218</v>
      </c>
      <c r="N2616" s="2" t="s">
        <v>15219</v>
      </c>
      <c r="S2616" s="1" t="s">
        <v>47</v>
      </c>
      <c r="T2616" s="1" t="s">
        <v>179</v>
      </c>
      <c r="W2616" s="1" t="s">
        <v>1208</v>
      </c>
      <c r="X2616" s="1" t="s">
        <v>7691</v>
      </c>
      <c r="Y2616" s="1" t="s">
        <v>101</v>
      </c>
      <c r="Z2616" s="1" t="s">
        <v>7731</v>
      </c>
      <c r="AC2616" s="1">
        <v>52</v>
      </c>
      <c r="AD2616" s="1" t="s">
        <v>83</v>
      </c>
      <c r="AE2616" s="1" t="s">
        <v>9666</v>
      </c>
      <c r="AJ2616" s="1" t="s">
        <v>465</v>
      </c>
      <c r="AK2616" s="1" t="s">
        <v>9766</v>
      </c>
      <c r="AL2616" s="1" t="s">
        <v>183</v>
      </c>
      <c r="AM2616" s="1" t="s">
        <v>9710</v>
      </c>
      <c r="AT2616" s="1" t="s">
        <v>79</v>
      </c>
      <c r="AU2616" s="1" t="s">
        <v>9844</v>
      </c>
      <c r="AV2616" s="1" t="s">
        <v>1058</v>
      </c>
      <c r="AW2616" s="1" t="s">
        <v>8655</v>
      </c>
      <c r="BG2616" s="1" t="s">
        <v>79</v>
      </c>
      <c r="BH2616" s="1" t="s">
        <v>9844</v>
      </c>
      <c r="BI2616" s="1" t="s">
        <v>4087</v>
      </c>
      <c r="BJ2616" s="1" t="s">
        <v>7735</v>
      </c>
      <c r="BK2616" s="1" t="s">
        <v>79</v>
      </c>
      <c r="BL2616" s="1" t="s">
        <v>9844</v>
      </c>
      <c r="BM2616" s="1" t="s">
        <v>4080</v>
      </c>
      <c r="BN2616" s="1" t="s">
        <v>11567</v>
      </c>
      <c r="BO2616" s="1" t="s">
        <v>1855</v>
      </c>
      <c r="BP2616" s="1" t="s">
        <v>9857</v>
      </c>
      <c r="BQ2616" s="1" t="s">
        <v>4081</v>
      </c>
      <c r="BR2616" s="1" t="s">
        <v>12195</v>
      </c>
      <c r="BS2616" s="1" t="s">
        <v>2932</v>
      </c>
      <c r="BT2616" s="1" t="s">
        <v>12686</v>
      </c>
    </row>
    <row r="2617" spans="1:72" ht="13.5" customHeight="1">
      <c r="A2617" s="3" t="str">
        <f>HYPERLINK("http://kyu.snu.ac.kr/sdhj/index.jsp?type=hj/GK14657_00IH_0001_0033.jpg","1777_각북면_33")</f>
        <v>1777_각북면_33</v>
      </c>
      <c r="B2617" s="2">
        <v>1777</v>
      </c>
      <c r="C2617" s="2" t="s">
        <v>12868</v>
      </c>
      <c r="D2617" s="2" t="s">
        <v>12865</v>
      </c>
      <c r="E2617" s="2">
        <v>2616</v>
      </c>
      <c r="F2617" s="1">
        <v>12</v>
      </c>
      <c r="G2617" s="1" t="s">
        <v>4076</v>
      </c>
      <c r="H2617" s="1" t="s">
        <v>7345</v>
      </c>
      <c r="I2617" s="1">
        <v>3</v>
      </c>
      <c r="L2617" s="1">
        <v>4</v>
      </c>
      <c r="M2617" s="2" t="s">
        <v>15218</v>
      </c>
      <c r="N2617" s="2" t="s">
        <v>15219</v>
      </c>
      <c r="S2617" s="1" t="s">
        <v>57</v>
      </c>
      <c r="T2617" s="1" t="s">
        <v>7485</v>
      </c>
      <c r="U2617" s="1" t="s">
        <v>174</v>
      </c>
      <c r="V2617" s="1" t="s">
        <v>7523</v>
      </c>
      <c r="Y2617" s="1" t="s">
        <v>4174</v>
      </c>
      <c r="Z2617" s="1" t="s">
        <v>8850</v>
      </c>
      <c r="AC2617" s="1">
        <v>15</v>
      </c>
      <c r="AD2617" s="1" t="s">
        <v>173</v>
      </c>
      <c r="AE2617" s="1" t="s">
        <v>9622</v>
      </c>
    </row>
    <row r="2618" spans="1:72" ht="13.5" customHeight="1">
      <c r="A2618" s="3" t="str">
        <f>HYPERLINK("http://kyu.snu.ac.kr/sdhj/index.jsp?type=hj/GK14657_00IH_0001_0033.jpg","1777_각북면_33")</f>
        <v>1777_각북면_33</v>
      </c>
      <c r="B2618" s="2">
        <v>1777</v>
      </c>
      <c r="C2618" s="2" t="s">
        <v>12868</v>
      </c>
      <c r="D2618" s="2" t="s">
        <v>12865</v>
      </c>
      <c r="E2618" s="2">
        <v>2617</v>
      </c>
      <c r="F2618" s="1">
        <v>12</v>
      </c>
      <c r="G2618" s="1" t="s">
        <v>4076</v>
      </c>
      <c r="H2618" s="1" t="s">
        <v>7345</v>
      </c>
      <c r="I2618" s="1">
        <v>3</v>
      </c>
      <c r="L2618" s="1">
        <v>4</v>
      </c>
      <c r="M2618" s="2" t="s">
        <v>15218</v>
      </c>
      <c r="N2618" s="2" t="s">
        <v>15219</v>
      </c>
      <c r="T2618" s="1" t="s">
        <v>15262</v>
      </c>
      <c r="U2618" s="1" t="s">
        <v>109</v>
      </c>
      <c r="V2618" s="1" t="s">
        <v>7521</v>
      </c>
      <c r="Y2618" s="1" t="s">
        <v>4175</v>
      </c>
      <c r="Z2618" s="1" t="s">
        <v>8849</v>
      </c>
      <c r="AC2618" s="1">
        <v>96</v>
      </c>
      <c r="AD2618" s="1" t="s">
        <v>258</v>
      </c>
      <c r="AE2618" s="1" t="s">
        <v>9652</v>
      </c>
    </row>
    <row r="2619" spans="1:72" ht="13.5" customHeight="1">
      <c r="A2619" s="3" t="str">
        <f>HYPERLINK("http://kyu.snu.ac.kr/sdhj/index.jsp?type=hj/GK14657_00IH_0001_0033.jpg","1777_각북면_33")</f>
        <v>1777_각북면_33</v>
      </c>
      <c r="B2619" s="2">
        <v>1777</v>
      </c>
      <c r="C2619" s="2" t="s">
        <v>12868</v>
      </c>
      <c r="D2619" s="2" t="s">
        <v>12865</v>
      </c>
      <c r="E2619" s="2">
        <v>2618</v>
      </c>
      <c r="F2619" s="1">
        <v>12</v>
      </c>
      <c r="G2619" s="1" t="s">
        <v>4076</v>
      </c>
      <c r="H2619" s="1" t="s">
        <v>7345</v>
      </c>
      <c r="I2619" s="1">
        <v>3</v>
      </c>
      <c r="L2619" s="1">
        <v>4</v>
      </c>
      <c r="M2619" s="2" t="s">
        <v>15218</v>
      </c>
      <c r="N2619" s="2" t="s">
        <v>15219</v>
      </c>
      <c r="T2619" s="1" t="s">
        <v>15262</v>
      </c>
      <c r="U2619" s="1" t="s">
        <v>109</v>
      </c>
      <c r="V2619" s="1" t="s">
        <v>7521</v>
      </c>
      <c r="Y2619" s="1" t="s">
        <v>2939</v>
      </c>
      <c r="Z2619" s="1" t="s">
        <v>7849</v>
      </c>
      <c r="AC2619" s="1" t="s">
        <v>14304</v>
      </c>
      <c r="AD2619" s="1" t="s">
        <v>723</v>
      </c>
      <c r="AE2619" s="1" t="s">
        <v>9668</v>
      </c>
    </row>
    <row r="2620" spans="1:72" ht="13.5" customHeight="1">
      <c r="A2620" s="3" t="str">
        <f>HYPERLINK("http://kyu.snu.ac.kr/sdhj/index.jsp?type=hj/GK14657_00IH_0001_0033.jpg","1777_각북면_33")</f>
        <v>1777_각북면_33</v>
      </c>
      <c r="B2620" s="2">
        <v>1777</v>
      </c>
      <c r="C2620" s="2" t="s">
        <v>12868</v>
      </c>
      <c r="D2620" s="2" t="s">
        <v>12865</v>
      </c>
      <c r="E2620" s="2">
        <v>2619</v>
      </c>
      <c r="F2620" s="1">
        <v>12</v>
      </c>
      <c r="G2620" s="1" t="s">
        <v>4076</v>
      </c>
      <c r="H2620" s="1" t="s">
        <v>7345</v>
      </c>
      <c r="I2620" s="1">
        <v>3</v>
      </c>
      <c r="L2620" s="1">
        <v>4</v>
      </c>
      <c r="M2620" s="2" t="s">
        <v>15218</v>
      </c>
      <c r="N2620" s="2" t="s">
        <v>15219</v>
      </c>
      <c r="T2620" s="1" t="s">
        <v>15262</v>
      </c>
      <c r="U2620" s="1" t="s">
        <v>109</v>
      </c>
      <c r="V2620" s="1" t="s">
        <v>7521</v>
      </c>
      <c r="Y2620" s="1" t="s">
        <v>1239</v>
      </c>
      <c r="Z2620" s="1" t="s">
        <v>7816</v>
      </c>
      <c r="AC2620" s="1">
        <v>20</v>
      </c>
      <c r="AD2620" s="1" t="s">
        <v>372</v>
      </c>
      <c r="AE2620" s="1" t="s">
        <v>9667</v>
      </c>
    </row>
    <row r="2621" spans="1:72" ht="13.5" customHeight="1">
      <c r="A2621" s="3" t="str">
        <f>HYPERLINK("http://kyu.snu.ac.kr/sdhj/index.jsp?type=hj/GK14657_00IH_0001_0033.jpg","1777_각북면_33")</f>
        <v>1777_각북면_33</v>
      </c>
      <c r="B2621" s="2">
        <v>1777</v>
      </c>
      <c r="C2621" s="2" t="s">
        <v>12868</v>
      </c>
      <c r="D2621" s="2" t="s">
        <v>12865</v>
      </c>
      <c r="E2621" s="2">
        <v>2620</v>
      </c>
      <c r="F2621" s="1">
        <v>12</v>
      </c>
      <c r="G2621" s="1" t="s">
        <v>4076</v>
      </c>
      <c r="H2621" s="1" t="s">
        <v>7345</v>
      </c>
      <c r="I2621" s="1">
        <v>3</v>
      </c>
      <c r="L2621" s="1">
        <v>4</v>
      </c>
      <c r="M2621" s="2" t="s">
        <v>15218</v>
      </c>
      <c r="N2621" s="2" t="s">
        <v>15219</v>
      </c>
      <c r="T2621" s="1" t="s">
        <v>15262</v>
      </c>
      <c r="U2621" s="1" t="s">
        <v>109</v>
      </c>
      <c r="V2621" s="1" t="s">
        <v>7521</v>
      </c>
      <c r="Y2621" s="1" t="s">
        <v>4176</v>
      </c>
      <c r="Z2621" s="1" t="s">
        <v>8848</v>
      </c>
      <c r="AG2621" s="1" t="s">
        <v>9680</v>
      </c>
      <c r="AI2621" s="1" t="s">
        <v>9742</v>
      </c>
    </row>
    <row r="2622" spans="1:72" ht="13.5" customHeight="1">
      <c r="A2622" s="3" t="str">
        <f>HYPERLINK("http://kyu.snu.ac.kr/sdhj/index.jsp?type=hj/GK14657_00IH_0001_0033.jpg","1777_각북면_33")</f>
        <v>1777_각북면_33</v>
      </c>
      <c r="B2622" s="2">
        <v>1777</v>
      </c>
      <c r="C2622" s="2" t="s">
        <v>12868</v>
      </c>
      <c r="D2622" s="2" t="s">
        <v>12865</v>
      </c>
      <c r="E2622" s="2">
        <v>2621</v>
      </c>
      <c r="F2622" s="1">
        <v>12</v>
      </c>
      <c r="G2622" s="1" t="s">
        <v>4076</v>
      </c>
      <c r="H2622" s="1" t="s">
        <v>7345</v>
      </c>
      <c r="I2622" s="1">
        <v>3</v>
      </c>
      <c r="L2622" s="1">
        <v>4</v>
      </c>
      <c r="M2622" s="2" t="s">
        <v>15218</v>
      </c>
      <c r="N2622" s="2" t="s">
        <v>15219</v>
      </c>
      <c r="T2622" s="1" t="s">
        <v>15262</v>
      </c>
      <c r="U2622" s="1" t="s">
        <v>109</v>
      </c>
      <c r="V2622" s="1" t="s">
        <v>7521</v>
      </c>
      <c r="Y2622" s="1" t="s">
        <v>4177</v>
      </c>
      <c r="Z2622" s="1" t="s">
        <v>8847</v>
      </c>
      <c r="AF2622" s="1" t="s">
        <v>14411</v>
      </c>
      <c r="AG2622" s="1" t="s">
        <v>14412</v>
      </c>
      <c r="AH2622" s="1" t="s">
        <v>191</v>
      </c>
      <c r="AI2622" s="1" t="s">
        <v>9742</v>
      </c>
    </row>
    <row r="2623" spans="1:72" ht="13.5" customHeight="1">
      <c r="A2623" s="3" t="str">
        <f>HYPERLINK("http://kyu.snu.ac.kr/sdhj/index.jsp?type=hj/GK14657_00IH_0001_0033.jpg","1777_각북면_33")</f>
        <v>1777_각북면_33</v>
      </c>
      <c r="B2623" s="2">
        <v>1777</v>
      </c>
      <c r="C2623" s="2" t="s">
        <v>12868</v>
      </c>
      <c r="D2623" s="2" t="s">
        <v>12865</v>
      </c>
      <c r="E2623" s="2">
        <v>2622</v>
      </c>
      <c r="F2623" s="1">
        <v>12</v>
      </c>
      <c r="G2623" s="1" t="s">
        <v>4076</v>
      </c>
      <c r="H2623" s="1" t="s">
        <v>7345</v>
      </c>
      <c r="I2623" s="1">
        <v>3</v>
      </c>
      <c r="L2623" s="1">
        <v>4</v>
      </c>
      <c r="M2623" s="2" t="s">
        <v>15218</v>
      </c>
      <c r="N2623" s="2" t="s">
        <v>15219</v>
      </c>
      <c r="T2623" s="1" t="s">
        <v>15262</v>
      </c>
      <c r="U2623" s="1" t="s">
        <v>109</v>
      </c>
      <c r="V2623" s="1" t="s">
        <v>7521</v>
      </c>
      <c r="Y2623" s="1" t="s">
        <v>4178</v>
      </c>
      <c r="Z2623" s="1" t="s">
        <v>7905</v>
      </c>
      <c r="AG2623" s="1" t="s">
        <v>9680</v>
      </c>
      <c r="AI2623" s="1" t="s">
        <v>9710</v>
      </c>
    </row>
    <row r="2624" spans="1:72" ht="13.5" customHeight="1">
      <c r="A2624" s="3" t="str">
        <f>HYPERLINK("http://kyu.snu.ac.kr/sdhj/index.jsp?type=hj/GK14657_00IH_0001_0033.jpg","1777_각북면_33")</f>
        <v>1777_각북면_33</v>
      </c>
      <c r="B2624" s="2">
        <v>1777</v>
      </c>
      <c r="C2624" s="2" t="s">
        <v>12868</v>
      </c>
      <c r="D2624" s="2" t="s">
        <v>12865</v>
      </c>
      <c r="E2624" s="2">
        <v>2623</v>
      </c>
      <c r="F2624" s="1">
        <v>12</v>
      </c>
      <c r="G2624" s="1" t="s">
        <v>4076</v>
      </c>
      <c r="H2624" s="1" t="s">
        <v>7345</v>
      </c>
      <c r="I2624" s="1">
        <v>3</v>
      </c>
      <c r="L2624" s="1">
        <v>4</v>
      </c>
      <c r="M2624" s="2" t="s">
        <v>15218</v>
      </c>
      <c r="N2624" s="2" t="s">
        <v>15219</v>
      </c>
      <c r="T2624" s="1" t="s">
        <v>15262</v>
      </c>
      <c r="U2624" s="1" t="s">
        <v>109</v>
      </c>
      <c r="V2624" s="1" t="s">
        <v>7521</v>
      </c>
      <c r="Y2624" s="1" t="s">
        <v>4179</v>
      </c>
      <c r="Z2624" s="1" t="s">
        <v>8846</v>
      </c>
      <c r="AG2624" s="1" t="s">
        <v>9680</v>
      </c>
      <c r="AI2624" s="1" t="s">
        <v>9710</v>
      </c>
    </row>
    <row r="2625" spans="1:72" ht="13.5" customHeight="1">
      <c r="A2625" s="3" t="str">
        <f>HYPERLINK("http://kyu.snu.ac.kr/sdhj/index.jsp?type=hj/GK14657_00IH_0001_0033.jpg","1777_각북면_33")</f>
        <v>1777_각북면_33</v>
      </c>
      <c r="B2625" s="2">
        <v>1777</v>
      </c>
      <c r="C2625" s="2" t="s">
        <v>12868</v>
      </c>
      <c r="D2625" s="2" t="s">
        <v>12865</v>
      </c>
      <c r="E2625" s="2">
        <v>2624</v>
      </c>
      <c r="F2625" s="1">
        <v>12</v>
      </c>
      <c r="G2625" s="1" t="s">
        <v>4076</v>
      </c>
      <c r="H2625" s="1" t="s">
        <v>7345</v>
      </c>
      <c r="I2625" s="1">
        <v>3</v>
      </c>
      <c r="L2625" s="1">
        <v>4</v>
      </c>
      <c r="M2625" s="2" t="s">
        <v>15218</v>
      </c>
      <c r="N2625" s="2" t="s">
        <v>15219</v>
      </c>
      <c r="T2625" s="1" t="s">
        <v>15262</v>
      </c>
      <c r="U2625" s="1" t="s">
        <v>109</v>
      </c>
      <c r="V2625" s="1" t="s">
        <v>7521</v>
      </c>
      <c r="Y2625" s="1" t="s">
        <v>4180</v>
      </c>
      <c r="Z2625" s="1" t="s">
        <v>8680</v>
      </c>
      <c r="AF2625" s="1" t="s">
        <v>14323</v>
      </c>
      <c r="AG2625" s="1" t="s">
        <v>14413</v>
      </c>
      <c r="AH2625" s="1" t="s">
        <v>183</v>
      </c>
      <c r="AI2625" s="1" t="s">
        <v>9710</v>
      </c>
    </row>
    <row r="2626" spans="1:72" ht="13.5" customHeight="1">
      <c r="A2626" s="3" t="str">
        <f>HYPERLINK("http://kyu.snu.ac.kr/sdhj/index.jsp?type=hj/GK14657_00IH_0001_0033.jpg","1777_각북면_33")</f>
        <v>1777_각북면_33</v>
      </c>
      <c r="B2626" s="2">
        <v>1777</v>
      </c>
      <c r="C2626" s="2" t="s">
        <v>12868</v>
      </c>
      <c r="D2626" s="2" t="s">
        <v>12865</v>
      </c>
      <c r="E2626" s="2">
        <v>2625</v>
      </c>
      <c r="F2626" s="1">
        <v>12</v>
      </c>
      <c r="G2626" s="1" t="s">
        <v>4076</v>
      </c>
      <c r="H2626" s="1" t="s">
        <v>7345</v>
      </c>
      <c r="I2626" s="1">
        <v>3</v>
      </c>
      <c r="L2626" s="1">
        <v>5</v>
      </c>
      <c r="M2626" s="2" t="s">
        <v>13705</v>
      </c>
      <c r="N2626" s="2" t="s">
        <v>13706</v>
      </c>
      <c r="T2626" s="1" t="s">
        <v>12957</v>
      </c>
      <c r="U2626" s="1" t="s">
        <v>174</v>
      </c>
      <c r="V2626" s="1" t="s">
        <v>7523</v>
      </c>
      <c r="W2626" s="1" t="s">
        <v>532</v>
      </c>
      <c r="X2626" s="1" t="s">
        <v>7715</v>
      </c>
      <c r="Y2626" s="1" t="s">
        <v>4181</v>
      </c>
      <c r="Z2626" s="1" t="s">
        <v>8845</v>
      </c>
      <c r="AC2626" s="1">
        <v>40</v>
      </c>
      <c r="AD2626" s="1" t="s">
        <v>1099</v>
      </c>
      <c r="AE2626" s="1" t="s">
        <v>9620</v>
      </c>
      <c r="AJ2626" s="1" t="s">
        <v>17</v>
      </c>
      <c r="AK2626" s="1" t="s">
        <v>9765</v>
      </c>
      <c r="AL2626" s="1" t="s">
        <v>431</v>
      </c>
      <c r="AM2626" s="1" t="s">
        <v>9730</v>
      </c>
      <c r="AT2626" s="1" t="s">
        <v>79</v>
      </c>
      <c r="AU2626" s="1" t="s">
        <v>9844</v>
      </c>
      <c r="AV2626" s="1" t="s">
        <v>4096</v>
      </c>
      <c r="AW2626" s="1" t="s">
        <v>10286</v>
      </c>
      <c r="BG2626" s="1" t="s">
        <v>79</v>
      </c>
      <c r="BH2626" s="1" t="s">
        <v>9844</v>
      </c>
      <c r="BI2626" s="1" t="s">
        <v>4097</v>
      </c>
      <c r="BJ2626" s="1" t="s">
        <v>11053</v>
      </c>
      <c r="BK2626" s="1" t="s">
        <v>79</v>
      </c>
      <c r="BL2626" s="1" t="s">
        <v>9844</v>
      </c>
      <c r="BM2626" s="1" t="s">
        <v>80</v>
      </c>
      <c r="BN2626" s="1" t="s">
        <v>8808</v>
      </c>
      <c r="BO2626" s="1" t="s">
        <v>79</v>
      </c>
      <c r="BP2626" s="1" t="s">
        <v>9844</v>
      </c>
      <c r="BQ2626" s="1" t="s">
        <v>4098</v>
      </c>
      <c r="BR2626" s="1" t="s">
        <v>12298</v>
      </c>
      <c r="BS2626" s="1" t="s">
        <v>879</v>
      </c>
      <c r="BT2626" s="1" t="s">
        <v>9780</v>
      </c>
    </row>
    <row r="2627" spans="1:72" ht="13.5" customHeight="1">
      <c r="A2627" s="3" t="str">
        <f>HYPERLINK("http://kyu.snu.ac.kr/sdhj/index.jsp?type=hj/GK14657_00IH_0001_0033.jpg","1777_각북면_33")</f>
        <v>1777_각북면_33</v>
      </c>
      <c r="B2627" s="2">
        <v>1777</v>
      </c>
      <c r="C2627" s="2" t="s">
        <v>12868</v>
      </c>
      <c r="D2627" s="2" t="s">
        <v>12865</v>
      </c>
      <c r="E2627" s="2">
        <v>2626</v>
      </c>
      <c r="F2627" s="1">
        <v>12</v>
      </c>
      <c r="G2627" s="1" t="s">
        <v>4076</v>
      </c>
      <c r="H2627" s="1" t="s">
        <v>7345</v>
      </c>
      <c r="I2627" s="1">
        <v>3</v>
      </c>
      <c r="L2627" s="1">
        <v>5</v>
      </c>
      <c r="M2627" s="2" t="s">
        <v>13705</v>
      </c>
      <c r="N2627" s="2" t="s">
        <v>13706</v>
      </c>
      <c r="S2627" s="1" t="s">
        <v>47</v>
      </c>
      <c r="T2627" s="1" t="s">
        <v>179</v>
      </c>
      <c r="W2627" s="1" t="s">
        <v>38</v>
      </c>
      <c r="X2627" s="1" t="s">
        <v>12968</v>
      </c>
      <c r="Y2627" s="1" t="s">
        <v>101</v>
      </c>
      <c r="Z2627" s="1" t="s">
        <v>7731</v>
      </c>
      <c r="AC2627" s="1">
        <v>34</v>
      </c>
      <c r="AD2627" s="1" t="s">
        <v>63</v>
      </c>
      <c r="AE2627" s="1" t="s">
        <v>9638</v>
      </c>
      <c r="AJ2627" s="1" t="s">
        <v>465</v>
      </c>
      <c r="AK2627" s="1" t="s">
        <v>9766</v>
      </c>
      <c r="AL2627" s="1" t="s">
        <v>129</v>
      </c>
      <c r="AM2627" s="1" t="s">
        <v>9723</v>
      </c>
      <c r="AT2627" s="1" t="s">
        <v>174</v>
      </c>
      <c r="AU2627" s="1" t="s">
        <v>7523</v>
      </c>
      <c r="AV2627" s="1" t="s">
        <v>4182</v>
      </c>
      <c r="AW2627" s="1" t="s">
        <v>9908</v>
      </c>
      <c r="BG2627" s="1" t="s">
        <v>1010</v>
      </c>
      <c r="BH2627" s="1" t="s">
        <v>9849</v>
      </c>
      <c r="BI2627" s="1" t="s">
        <v>571</v>
      </c>
      <c r="BJ2627" s="1" t="s">
        <v>10080</v>
      </c>
      <c r="BK2627" s="1" t="s">
        <v>79</v>
      </c>
      <c r="BL2627" s="1" t="s">
        <v>9844</v>
      </c>
      <c r="BM2627" s="1" t="s">
        <v>4183</v>
      </c>
      <c r="BN2627" s="1" t="s">
        <v>8335</v>
      </c>
      <c r="BO2627" s="1" t="s">
        <v>2049</v>
      </c>
      <c r="BP2627" s="1" t="s">
        <v>11378</v>
      </c>
      <c r="BQ2627" s="1" t="s">
        <v>4184</v>
      </c>
      <c r="BR2627" s="1" t="s">
        <v>14944</v>
      </c>
      <c r="BS2627" s="1" t="s">
        <v>76</v>
      </c>
      <c r="BT2627" s="1" t="s">
        <v>14465</v>
      </c>
    </row>
    <row r="2628" spans="1:72" ht="13.5" customHeight="1">
      <c r="A2628" s="3" t="str">
        <f>HYPERLINK("http://kyu.snu.ac.kr/sdhj/index.jsp?type=hj/GK14657_00IH_0001_0033.jpg","1777_각북면_33")</f>
        <v>1777_각북면_33</v>
      </c>
      <c r="B2628" s="2">
        <v>1777</v>
      </c>
      <c r="C2628" s="2" t="s">
        <v>12868</v>
      </c>
      <c r="D2628" s="2" t="s">
        <v>12865</v>
      </c>
      <c r="E2628" s="2">
        <v>2627</v>
      </c>
      <c r="F2628" s="1">
        <v>12</v>
      </c>
      <c r="G2628" s="1" t="s">
        <v>4076</v>
      </c>
      <c r="H2628" s="1" t="s">
        <v>7345</v>
      </c>
      <c r="I2628" s="1">
        <v>3</v>
      </c>
      <c r="L2628" s="1">
        <v>5</v>
      </c>
      <c r="M2628" s="2" t="s">
        <v>13705</v>
      </c>
      <c r="N2628" s="2" t="s">
        <v>13706</v>
      </c>
      <c r="T2628" s="1" t="s">
        <v>15262</v>
      </c>
      <c r="U2628" s="1" t="s">
        <v>109</v>
      </c>
      <c r="V2628" s="1" t="s">
        <v>7521</v>
      </c>
      <c r="Y2628" s="1" t="s">
        <v>113</v>
      </c>
      <c r="Z2628" s="1" t="s">
        <v>7749</v>
      </c>
      <c r="AC2628" s="1">
        <v>9</v>
      </c>
      <c r="AD2628" s="1" t="s">
        <v>366</v>
      </c>
      <c r="AE2628" s="1" t="s">
        <v>9626</v>
      </c>
    </row>
    <row r="2629" spans="1:72" ht="13.5" customHeight="1">
      <c r="A2629" s="3" t="str">
        <f>HYPERLINK("http://kyu.snu.ac.kr/sdhj/index.jsp?type=hj/GK14657_00IH_0001_0033.jpg","1777_각북면_33")</f>
        <v>1777_각북면_33</v>
      </c>
      <c r="B2629" s="2">
        <v>1777</v>
      </c>
      <c r="C2629" s="2" t="s">
        <v>12868</v>
      </c>
      <c r="D2629" s="2" t="s">
        <v>12865</v>
      </c>
      <c r="E2629" s="2">
        <v>2628</v>
      </c>
      <c r="F2629" s="1">
        <v>12</v>
      </c>
      <c r="G2629" s="1" t="s">
        <v>4076</v>
      </c>
      <c r="H2629" s="1" t="s">
        <v>7345</v>
      </c>
      <c r="I2629" s="1">
        <v>4</v>
      </c>
      <c r="J2629" s="1" t="s">
        <v>4185</v>
      </c>
      <c r="K2629" s="1" t="s">
        <v>7409</v>
      </c>
      <c r="L2629" s="1">
        <v>1</v>
      </c>
      <c r="M2629" s="2" t="s">
        <v>4185</v>
      </c>
      <c r="N2629" s="2" t="s">
        <v>7409</v>
      </c>
      <c r="O2629" s="1" t="s">
        <v>6</v>
      </c>
      <c r="P2629" s="1" t="s">
        <v>7461</v>
      </c>
      <c r="T2629" s="1" t="s">
        <v>12957</v>
      </c>
      <c r="U2629" s="1" t="s">
        <v>525</v>
      </c>
      <c r="V2629" s="1" t="s">
        <v>7533</v>
      </c>
      <c r="W2629" s="1" t="s">
        <v>532</v>
      </c>
      <c r="X2629" s="1" t="s">
        <v>7715</v>
      </c>
      <c r="Y2629" s="1" t="s">
        <v>4186</v>
      </c>
      <c r="Z2629" s="1" t="s">
        <v>8685</v>
      </c>
      <c r="AC2629" s="1">
        <v>55</v>
      </c>
      <c r="AD2629" s="1" t="s">
        <v>75</v>
      </c>
      <c r="AE2629" s="1" t="s">
        <v>9665</v>
      </c>
      <c r="AJ2629" s="1" t="s">
        <v>17</v>
      </c>
      <c r="AK2629" s="1" t="s">
        <v>9765</v>
      </c>
      <c r="AL2629" s="1" t="s">
        <v>431</v>
      </c>
      <c r="AM2629" s="1" t="s">
        <v>9730</v>
      </c>
      <c r="AT2629" s="1" t="s">
        <v>79</v>
      </c>
      <c r="AU2629" s="1" t="s">
        <v>9844</v>
      </c>
      <c r="AV2629" s="1" t="s">
        <v>4187</v>
      </c>
      <c r="AW2629" s="1" t="s">
        <v>10284</v>
      </c>
      <c r="BG2629" s="1" t="s">
        <v>79</v>
      </c>
      <c r="BH2629" s="1" t="s">
        <v>9844</v>
      </c>
      <c r="BI2629" s="1" t="s">
        <v>4097</v>
      </c>
      <c r="BJ2629" s="1" t="s">
        <v>11053</v>
      </c>
      <c r="BK2629" s="1" t="s">
        <v>79</v>
      </c>
      <c r="BL2629" s="1" t="s">
        <v>9844</v>
      </c>
      <c r="BM2629" s="1" t="s">
        <v>80</v>
      </c>
      <c r="BN2629" s="1" t="s">
        <v>8808</v>
      </c>
      <c r="BO2629" s="1" t="s">
        <v>79</v>
      </c>
      <c r="BP2629" s="1" t="s">
        <v>9844</v>
      </c>
      <c r="BQ2629" s="1" t="s">
        <v>4188</v>
      </c>
      <c r="BR2629" s="1" t="s">
        <v>14848</v>
      </c>
      <c r="BS2629" s="1" t="s">
        <v>76</v>
      </c>
      <c r="BT2629" s="1" t="s">
        <v>14465</v>
      </c>
    </row>
    <row r="2630" spans="1:72" ht="13.5" customHeight="1">
      <c r="A2630" s="3" t="str">
        <f>HYPERLINK("http://kyu.snu.ac.kr/sdhj/index.jsp?type=hj/GK14657_00IH_0001_0033.jpg","1777_각북면_33")</f>
        <v>1777_각북면_33</v>
      </c>
      <c r="B2630" s="2">
        <v>1777</v>
      </c>
      <c r="C2630" s="2" t="s">
        <v>12868</v>
      </c>
      <c r="D2630" s="2" t="s">
        <v>12865</v>
      </c>
      <c r="E2630" s="2">
        <v>2629</v>
      </c>
      <c r="F2630" s="1">
        <v>12</v>
      </c>
      <c r="G2630" s="1" t="s">
        <v>4076</v>
      </c>
      <c r="H2630" s="1" t="s">
        <v>7345</v>
      </c>
      <c r="I2630" s="1">
        <v>4</v>
      </c>
      <c r="L2630" s="1">
        <v>1</v>
      </c>
      <c r="M2630" s="2" t="s">
        <v>4185</v>
      </c>
      <c r="N2630" s="2" t="s">
        <v>7409</v>
      </c>
      <c r="S2630" s="1" t="s">
        <v>47</v>
      </c>
      <c r="T2630" s="1" t="s">
        <v>179</v>
      </c>
      <c r="W2630" s="1" t="s">
        <v>1944</v>
      </c>
      <c r="X2630" s="1" t="s">
        <v>7692</v>
      </c>
      <c r="Y2630" s="1" t="s">
        <v>10</v>
      </c>
      <c r="Z2630" s="1" t="s">
        <v>7691</v>
      </c>
      <c r="AC2630" s="1">
        <v>50</v>
      </c>
      <c r="AD2630" s="1" t="s">
        <v>60</v>
      </c>
      <c r="AE2630" s="1" t="s">
        <v>9617</v>
      </c>
      <c r="AJ2630" s="1" t="s">
        <v>17</v>
      </c>
      <c r="AK2630" s="1" t="s">
        <v>9765</v>
      </c>
      <c r="AL2630" s="1" t="s">
        <v>3042</v>
      </c>
      <c r="AM2630" s="1" t="s">
        <v>8297</v>
      </c>
      <c r="AT2630" s="1" t="s">
        <v>79</v>
      </c>
      <c r="AU2630" s="1" t="s">
        <v>9844</v>
      </c>
      <c r="AV2630" s="1" t="s">
        <v>4189</v>
      </c>
      <c r="AW2630" s="1" t="s">
        <v>10285</v>
      </c>
      <c r="BG2630" s="1" t="s">
        <v>79</v>
      </c>
      <c r="BH2630" s="1" t="s">
        <v>9844</v>
      </c>
      <c r="BI2630" s="1" t="s">
        <v>4190</v>
      </c>
      <c r="BJ2630" s="1" t="s">
        <v>11052</v>
      </c>
      <c r="BK2630" s="1" t="s">
        <v>79</v>
      </c>
      <c r="BL2630" s="1" t="s">
        <v>9844</v>
      </c>
      <c r="BM2630" s="1" t="s">
        <v>4191</v>
      </c>
      <c r="BN2630" s="1" t="s">
        <v>11645</v>
      </c>
      <c r="BO2630" s="1" t="s">
        <v>79</v>
      </c>
      <c r="BP2630" s="1" t="s">
        <v>9844</v>
      </c>
      <c r="BQ2630" s="1" t="s">
        <v>4192</v>
      </c>
      <c r="BR2630" s="1" t="s">
        <v>12297</v>
      </c>
      <c r="BS2630" s="1" t="s">
        <v>50</v>
      </c>
      <c r="BT2630" s="1" t="s">
        <v>9712</v>
      </c>
    </row>
    <row r="2631" spans="1:72" ht="13.5" customHeight="1">
      <c r="A2631" s="3" t="str">
        <f>HYPERLINK("http://kyu.snu.ac.kr/sdhj/index.jsp?type=hj/GK14657_00IH_0001_0033.jpg","1777_각북면_33")</f>
        <v>1777_각북면_33</v>
      </c>
      <c r="B2631" s="2">
        <v>1777</v>
      </c>
      <c r="C2631" s="2" t="s">
        <v>12868</v>
      </c>
      <c r="D2631" s="2" t="s">
        <v>12865</v>
      </c>
      <c r="E2631" s="2">
        <v>2630</v>
      </c>
      <c r="F2631" s="1">
        <v>12</v>
      </c>
      <c r="G2631" s="1" t="s">
        <v>4076</v>
      </c>
      <c r="H2631" s="1" t="s">
        <v>7345</v>
      </c>
      <c r="I2631" s="1">
        <v>4</v>
      </c>
      <c r="L2631" s="1">
        <v>1</v>
      </c>
      <c r="M2631" s="2" t="s">
        <v>4185</v>
      </c>
      <c r="N2631" s="2" t="s">
        <v>7409</v>
      </c>
      <c r="T2631" s="1" t="s">
        <v>15262</v>
      </c>
      <c r="U2631" s="1" t="s">
        <v>109</v>
      </c>
      <c r="V2631" s="1" t="s">
        <v>7521</v>
      </c>
      <c r="Y2631" s="1" t="s">
        <v>4193</v>
      </c>
      <c r="Z2631" s="1" t="s">
        <v>7972</v>
      </c>
      <c r="AC2631" s="1">
        <v>60</v>
      </c>
      <c r="AD2631" s="1" t="s">
        <v>60</v>
      </c>
      <c r="AE2631" s="1" t="s">
        <v>9617</v>
      </c>
    </row>
    <row r="2632" spans="1:72" ht="13.5" customHeight="1">
      <c r="A2632" s="3" t="str">
        <f>HYPERLINK("http://kyu.snu.ac.kr/sdhj/index.jsp?type=hj/GK14657_00IH_0001_0033.jpg","1777_각북면_33")</f>
        <v>1777_각북면_33</v>
      </c>
      <c r="B2632" s="2">
        <v>1777</v>
      </c>
      <c r="C2632" s="2" t="s">
        <v>12868</v>
      </c>
      <c r="D2632" s="2" t="s">
        <v>12865</v>
      </c>
      <c r="E2632" s="2">
        <v>2631</v>
      </c>
      <c r="F2632" s="1">
        <v>12</v>
      </c>
      <c r="G2632" s="1" t="s">
        <v>4076</v>
      </c>
      <c r="H2632" s="1" t="s">
        <v>7345</v>
      </c>
      <c r="I2632" s="1">
        <v>4</v>
      </c>
      <c r="L2632" s="1">
        <v>1</v>
      </c>
      <c r="M2632" s="2" t="s">
        <v>4185</v>
      </c>
      <c r="N2632" s="2" t="s">
        <v>7409</v>
      </c>
      <c r="T2632" s="1" t="s">
        <v>15262</v>
      </c>
      <c r="U2632" s="1" t="s">
        <v>109</v>
      </c>
      <c r="V2632" s="1" t="s">
        <v>7521</v>
      </c>
      <c r="Y2632" s="1" t="s">
        <v>113</v>
      </c>
      <c r="Z2632" s="1" t="s">
        <v>7749</v>
      </c>
      <c r="AC2632" s="1">
        <v>4</v>
      </c>
      <c r="AD2632" s="1" t="s">
        <v>385</v>
      </c>
      <c r="AE2632" s="1" t="s">
        <v>9640</v>
      </c>
    </row>
    <row r="2633" spans="1:72" ht="13.5" customHeight="1">
      <c r="A2633" s="3" t="str">
        <f>HYPERLINK("http://kyu.snu.ac.kr/sdhj/index.jsp?type=hj/GK14657_00IH_0001_0033.jpg","1777_각북면_33")</f>
        <v>1777_각북면_33</v>
      </c>
      <c r="B2633" s="2">
        <v>1777</v>
      </c>
      <c r="C2633" s="2" t="s">
        <v>12868</v>
      </c>
      <c r="D2633" s="2" t="s">
        <v>12865</v>
      </c>
      <c r="E2633" s="2">
        <v>2632</v>
      </c>
      <c r="F2633" s="1">
        <v>12</v>
      </c>
      <c r="G2633" s="1" t="s">
        <v>4076</v>
      </c>
      <c r="H2633" s="1" t="s">
        <v>7345</v>
      </c>
      <c r="I2633" s="1">
        <v>4</v>
      </c>
      <c r="L2633" s="1">
        <v>1</v>
      </c>
      <c r="M2633" s="2" t="s">
        <v>4185</v>
      </c>
      <c r="N2633" s="2" t="s">
        <v>7409</v>
      </c>
      <c r="T2633" s="1" t="s">
        <v>15262</v>
      </c>
      <c r="U2633" s="1" t="s">
        <v>138</v>
      </c>
      <c r="V2633" s="1" t="s">
        <v>7522</v>
      </c>
      <c r="Y2633" s="1" t="s">
        <v>953</v>
      </c>
      <c r="Z2633" s="1" t="s">
        <v>13008</v>
      </c>
      <c r="AC2633" s="1">
        <v>67</v>
      </c>
      <c r="AD2633" s="1" t="s">
        <v>108</v>
      </c>
      <c r="AE2633" s="1" t="s">
        <v>9615</v>
      </c>
    </row>
    <row r="2634" spans="1:72" ht="13.5" customHeight="1">
      <c r="A2634" s="3" t="str">
        <f>HYPERLINK("http://kyu.snu.ac.kr/sdhj/index.jsp?type=hj/GK14657_00IH_0001_0033.jpg","1777_각북면_33")</f>
        <v>1777_각북면_33</v>
      </c>
      <c r="B2634" s="2">
        <v>1777</v>
      </c>
      <c r="C2634" s="2" t="s">
        <v>12868</v>
      </c>
      <c r="D2634" s="2" t="s">
        <v>12865</v>
      </c>
      <c r="E2634" s="2">
        <v>2633</v>
      </c>
      <c r="F2634" s="1">
        <v>12</v>
      </c>
      <c r="G2634" s="1" t="s">
        <v>4076</v>
      </c>
      <c r="H2634" s="1" t="s">
        <v>7345</v>
      </c>
      <c r="I2634" s="1">
        <v>4</v>
      </c>
      <c r="L2634" s="1">
        <v>2</v>
      </c>
      <c r="M2634" s="2" t="s">
        <v>13707</v>
      </c>
      <c r="N2634" s="2" t="s">
        <v>13708</v>
      </c>
      <c r="T2634" s="1" t="s">
        <v>12957</v>
      </c>
      <c r="U2634" s="1" t="s">
        <v>1322</v>
      </c>
      <c r="V2634" s="1" t="s">
        <v>7570</v>
      </c>
      <c r="W2634" s="1" t="s">
        <v>532</v>
      </c>
      <c r="X2634" s="1" t="s">
        <v>7715</v>
      </c>
      <c r="Y2634" s="1" t="s">
        <v>4194</v>
      </c>
      <c r="Z2634" s="1" t="s">
        <v>8844</v>
      </c>
      <c r="AC2634" s="1">
        <v>67</v>
      </c>
      <c r="AD2634" s="1" t="s">
        <v>108</v>
      </c>
      <c r="AE2634" s="1" t="s">
        <v>9615</v>
      </c>
      <c r="AJ2634" s="1" t="s">
        <v>17</v>
      </c>
      <c r="AK2634" s="1" t="s">
        <v>9765</v>
      </c>
      <c r="AL2634" s="1" t="s">
        <v>431</v>
      </c>
      <c r="AM2634" s="1" t="s">
        <v>9730</v>
      </c>
      <c r="AT2634" s="1" t="s">
        <v>79</v>
      </c>
      <c r="AU2634" s="1" t="s">
        <v>9844</v>
      </c>
      <c r="AV2634" s="1" t="s">
        <v>4187</v>
      </c>
      <c r="AW2634" s="1" t="s">
        <v>10284</v>
      </c>
      <c r="BG2634" s="1" t="s">
        <v>79</v>
      </c>
      <c r="BH2634" s="1" t="s">
        <v>9844</v>
      </c>
      <c r="BI2634" s="1" t="s">
        <v>3955</v>
      </c>
      <c r="BJ2634" s="1" t="s">
        <v>10799</v>
      </c>
      <c r="BK2634" s="1" t="s">
        <v>79</v>
      </c>
      <c r="BL2634" s="1" t="s">
        <v>9844</v>
      </c>
      <c r="BM2634" s="1" t="s">
        <v>80</v>
      </c>
      <c r="BN2634" s="1" t="s">
        <v>8808</v>
      </c>
      <c r="BO2634" s="1" t="s">
        <v>79</v>
      </c>
      <c r="BP2634" s="1" t="s">
        <v>9844</v>
      </c>
      <c r="BQ2634" s="1" t="s">
        <v>4195</v>
      </c>
      <c r="BR2634" s="1" t="s">
        <v>12296</v>
      </c>
      <c r="BS2634" s="1" t="s">
        <v>50</v>
      </c>
      <c r="BT2634" s="1" t="s">
        <v>9712</v>
      </c>
    </row>
    <row r="2635" spans="1:72" ht="13.5" customHeight="1">
      <c r="A2635" s="3" t="str">
        <f>HYPERLINK("http://kyu.snu.ac.kr/sdhj/index.jsp?type=hj/GK14657_00IH_0001_0033.jpg","1777_각북면_33")</f>
        <v>1777_각북면_33</v>
      </c>
      <c r="B2635" s="2">
        <v>1777</v>
      </c>
      <c r="C2635" s="2" t="s">
        <v>12868</v>
      </c>
      <c r="D2635" s="2" t="s">
        <v>12865</v>
      </c>
      <c r="E2635" s="2">
        <v>2634</v>
      </c>
      <c r="F2635" s="1">
        <v>12</v>
      </c>
      <c r="G2635" s="1" t="s">
        <v>4076</v>
      </c>
      <c r="H2635" s="1" t="s">
        <v>7345</v>
      </c>
      <c r="I2635" s="1">
        <v>4</v>
      </c>
      <c r="L2635" s="1">
        <v>2</v>
      </c>
      <c r="M2635" s="2" t="s">
        <v>13707</v>
      </c>
      <c r="N2635" s="2" t="s">
        <v>13708</v>
      </c>
      <c r="S2635" s="1" t="s">
        <v>47</v>
      </c>
      <c r="T2635" s="1" t="s">
        <v>179</v>
      </c>
      <c r="W2635" s="1" t="s">
        <v>1130</v>
      </c>
      <c r="X2635" s="1" t="s">
        <v>7684</v>
      </c>
      <c r="Y2635" s="1" t="s">
        <v>101</v>
      </c>
      <c r="Z2635" s="1" t="s">
        <v>7731</v>
      </c>
      <c r="AC2635" s="1">
        <v>57</v>
      </c>
      <c r="AD2635" s="1" t="s">
        <v>302</v>
      </c>
      <c r="AE2635" s="1" t="s">
        <v>9660</v>
      </c>
      <c r="AJ2635" s="1" t="s">
        <v>465</v>
      </c>
      <c r="AK2635" s="1" t="s">
        <v>9766</v>
      </c>
      <c r="AL2635" s="1" t="s">
        <v>363</v>
      </c>
      <c r="AM2635" s="1" t="s">
        <v>9713</v>
      </c>
      <c r="AT2635" s="1" t="s">
        <v>79</v>
      </c>
      <c r="AU2635" s="1" t="s">
        <v>9844</v>
      </c>
      <c r="AV2635" s="1" t="s">
        <v>4196</v>
      </c>
      <c r="AW2635" s="1" t="s">
        <v>10283</v>
      </c>
      <c r="BG2635" s="1" t="s">
        <v>79</v>
      </c>
      <c r="BH2635" s="1" t="s">
        <v>9844</v>
      </c>
      <c r="BI2635" s="1" t="s">
        <v>4197</v>
      </c>
      <c r="BJ2635" s="1" t="s">
        <v>11051</v>
      </c>
      <c r="BK2635" s="1" t="s">
        <v>79</v>
      </c>
      <c r="BL2635" s="1" t="s">
        <v>9844</v>
      </c>
      <c r="BM2635" s="1" t="s">
        <v>4198</v>
      </c>
      <c r="BN2635" s="1" t="s">
        <v>15279</v>
      </c>
      <c r="BO2635" s="1" t="s">
        <v>79</v>
      </c>
      <c r="BP2635" s="1" t="s">
        <v>9844</v>
      </c>
      <c r="BQ2635" s="1" t="s">
        <v>4199</v>
      </c>
      <c r="BR2635" s="1" t="s">
        <v>12295</v>
      </c>
      <c r="BS2635" s="1" t="s">
        <v>589</v>
      </c>
      <c r="BT2635" s="1" t="s">
        <v>9724</v>
      </c>
    </row>
    <row r="2636" spans="1:72" ht="13.5" customHeight="1">
      <c r="A2636" s="3" t="str">
        <f>HYPERLINK("http://kyu.snu.ac.kr/sdhj/index.jsp?type=hj/GK14657_00IH_0001_0033.jpg","1777_각북면_33")</f>
        <v>1777_각북면_33</v>
      </c>
      <c r="B2636" s="2">
        <v>1777</v>
      </c>
      <c r="C2636" s="2" t="s">
        <v>12868</v>
      </c>
      <c r="D2636" s="2" t="s">
        <v>12865</v>
      </c>
      <c r="E2636" s="2">
        <v>2635</v>
      </c>
      <c r="F2636" s="1">
        <v>12</v>
      </c>
      <c r="G2636" s="1" t="s">
        <v>4076</v>
      </c>
      <c r="H2636" s="1" t="s">
        <v>7345</v>
      </c>
      <c r="I2636" s="1">
        <v>4</v>
      </c>
      <c r="L2636" s="1">
        <v>2</v>
      </c>
      <c r="M2636" s="2" t="s">
        <v>13707</v>
      </c>
      <c r="N2636" s="2" t="s">
        <v>13708</v>
      </c>
      <c r="S2636" s="1" t="s">
        <v>130</v>
      </c>
      <c r="T2636" s="1" t="s">
        <v>7487</v>
      </c>
      <c r="W2636" s="1" t="s">
        <v>48</v>
      </c>
      <c r="X2636" s="1" t="s">
        <v>7670</v>
      </c>
      <c r="Y2636" s="1" t="s">
        <v>101</v>
      </c>
      <c r="Z2636" s="1" t="s">
        <v>7731</v>
      </c>
      <c r="AF2636" s="1" t="s">
        <v>93</v>
      </c>
      <c r="AG2636" s="1" t="s">
        <v>7486</v>
      </c>
    </row>
    <row r="2637" spans="1:72" ht="13.5" customHeight="1">
      <c r="A2637" s="3" t="str">
        <f>HYPERLINK("http://kyu.snu.ac.kr/sdhj/index.jsp?type=hj/GK14657_00IH_0001_0033.jpg","1777_각북면_33")</f>
        <v>1777_각북면_33</v>
      </c>
      <c r="B2637" s="2">
        <v>1777</v>
      </c>
      <c r="C2637" s="2" t="s">
        <v>12868</v>
      </c>
      <c r="D2637" s="2" t="s">
        <v>12865</v>
      </c>
      <c r="E2637" s="2">
        <v>2636</v>
      </c>
      <c r="F2637" s="1">
        <v>12</v>
      </c>
      <c r="G2637" s="1" t="s">
        <v>4076</v>
      </c>
      <c r="H2637" s="1" t="s">
        <v>7345</v>
      </c>
      <c r="I2637" s="1">
        <v>4</v>
      </c>
      <c r="L2637" s="1">
        <v>2</v>
      </c>
      <c r="M2637" s="2" t="s">
        <v>13707</v>
      </c>
      <c r="N2637" s="2" t="s">
        <v>13708</v>
      </c>
      <c r="S2637" s="1" t="s">
        <v>57</v>
      </c>
      <c r="T2637" s="1" t="s">
        <v>7485</v>
      </c>
      <c r="U2637" s="1" t="s">
        <v>4200</v>
      </c>
      <c r="V2637" s="1" t="s">
        <v>7617</v>
      </c>
      <c r="Y2637" s="1" t="s">
        <v>4201</v>
      </c>
      <c r="Z2637" s="1" t="s">
        <v>8843</v>
      </c>
      <c r="AC2637" s="1">
        <v>13</v>
      </c>
      <c r="AD2637" s="1" t="s">
        <v>40</v>
      </c>
      <c r="AE2637" s="1" t="s">
        <v>9663</v>
      </c>
      <c r="AF2637" s="1" t="s">
        <v>71</v>
      </c>
      <c r="AG2637" s="1" t="s">
        <v>9052</v>
      </c>
    </row>
    <row r="2638" spans="1:72" ht="13.5" customHeight="1">
      <c r="A2638" s="3" t="str">
        <f>HYPERLINK("http://kyu.snu.ac.kr/sdhj/index.jsp?type=hj/GK14657_00IH_0001_0033.jpg","1777_각북면_33")</f>
        <v>1777_각북면_33</v>
      </c>
      <c r="B2638" s="2">
        <v>1777</v>
      </c>
      <c r="C2638" s="2" t="s">
        <v>12868</v>
      </c>
      <c r="D2638" s="2" t="s">
        <v>12865</v>
      </c>
      <c r="E2638" s="2">
        <v>2637</v>
      </c>
      <c r="F2638" s="1">
        <v>12</v>
      </c>
      <c r="G2638" s="1" t="s">
        <v>4076</v>
      </c>
      <c r="H2638" s="1" t="s">
        <v>7345</v>
      </c>
      <c r="I2638" s="1">
        <v>4</v>
      </c>
      <c r="L2638" s="1">
        <v>2</v>
      </c>
      <c r="M2638" s="2" t="s">
        <v>13707</v>
      </c>
      <c r="N2638" s="2" t="s">
        <v>13708</v>
      </c>
      <c r="T2638" s="1" t="s">
        <v>15262</v>
      </c>
      <c r="U2638" s="1" t="s">
        <v>109</v>
      </c>
      <c r="V2638" s="1" t="s">
        <v>7521</v>
      </c>
      <c r="Y2638" s="1" t="s">
        <v>3892</v>
      </c>
      <c r="Z2638" s="1" t="s">
        <v>8100</v>
      </c>
      <c r="AC2638" s="1">
        <v>14</v>
      </c>
      <c r="AD2638" s="1" t="s">
        <v>268</v>
      </c>
      <c r="AE2638" s="1" t="s">
        <v>9614</v>
      </c>
    </row>
    <row r="2639" spans="1:72" ht="13.5" customHeight="1">
      <c r="A2639" s="3" t="str">
        <f>HYPERLINK("http://kyu.snu.ac.kr/sdhj/index.jsp?type=hj/GK14657_00IH_0001_0033.jpg","1777_각북면_33")</f>
        <v>1777_각북면_33</v>
      </c>
      <c r="B2639" s="2">
        <v>1777</v>
      </c>
      <c r="C2639" s="2" t="s">
        <v>12868</v>
      </c>
      <c r="D2639" s="2" t="s">
        <v>12865</v>
      </c>
      <c r="E2639" s="2">
        <v>2638</v>
      </c>
      <c r="F2639" s="1">
        <v>12</v>
      </c>
      <c r="G2639" s="1" t="s">
        <v>4076</v>
      </c>
      <c r="H2639" s="1" t="s">
        <v>7345</v>
      </c>
      <c r="I2639" s="1">
        <v>4</v>
      </c>
      <c r="L2639" s="1">
        <v>2</v>
      </c>
      <c r="M2639" s="2" t="s">
        <v>13707</v>
      </c>
      <c r="N2639" s="2" t="s">
        <v>13708</v>
      </c>
      <c r="T2639" s="1" t="s">
        <v>15262</v>
      </c>
      <c r="U2639" s="1" t="s">
        <v>109</v>
      </c>
      <c r="V2639" s="1" t="s">
        <v>7521</v>
      </c>
      <c r="Y2639" s="1" t="s">
        <v>4202</v>
      </c>
      <c r="Z2639" s="1" t="s">
        <v>8842</v>
      </c>
      <c r="AC2639" s="1">
        <v>18</v>
      </c>
      <c r="AD2639" s="1" t="s">
        <v>417</v>
      </c>
      <c r="AE2639" s="1" t="s">
        <v>9116</v>
      </c>
    </row>
    <row r="2640" spans="1:72" ht="13.5" customHeight="1">
      <c r="A2640" s="3" t="str">
        <f>HYPERLINK("http://kyu.snu.ac.kr/sdhj/index.jsp?type=hj/GK14657_00IH_0001_0033.jpg","1777_각북면_33")</f>
        <v>1777_각북면_33</v>
      </c>
      <c r="B2640" s="2">
        <v>1777</v>
      </c>
      <c r="C2640" s="2" t="s">
        <v>12868</v>
      </c>
      <c r="D2640" s="2" t="s">
        <v>12865</v>
      </c>
      <c r="E2640" s="2">
        <v>2639</v>
      </c>
      <c r="F2640" s="1">
        <v>12</v>
      </c>
      <c r="G2640" s="1" t="s">
        <v>4076</v>
      </c>
      <c r="H2640" s="1" t="s">
        <v>7345</v>
      </c>
      <c r="I2640" s="1">
        <v>4</v>
      </c>
      <c r="L2640" s="1">
        <v>2</v>
      </c>
      <c r="M2640" s="2" t="s">
        <v>13707</v>
      </c>
      <c r="N2640" s="2" t="s">
        <v>13708</v>
      </c>
      <c r="T2640" s="1" t="s">
        <v>15262</v>
      </c>
      <c r="U2640" s="1" t="s">
        <v>109</v>
      </c>
      <c r="V2640" s="1" t="s">
        <v>7521</v>
      </c>
      <c r="Y2640" s="1" t="s">
        <v>4203</v>
      </c>
      <c r="Z2640" s="1" t="s">
        <v>8841</v>
      </c>
      <c r="AG2640" s="1" t="s">
        <v>9364</v>
      </c>
    </row>
    <row r="2641" spans="1:73" ht="13.5" customHeight="1">
      <c r="A2641" s="3" t="str">
        <f>HYPERLINK("http://kyu.snu.ac.kr/sdhj/index.jsp?type=hj/GK14657_00IH_0001_0033.jpg","1777_각북면_33")</f>
        <v>1777_각북면_33</v>
      </c>
      <c r="B2641" s="2">
        <v>1777</v>
      </c>
      <c r="C2641" s="2" t="s">
        <v>12868</v>
      </c>
      <c r="D2641" s="2" t="s">
        <v>12865</v>
      </c>
      <c r="E2641" s="2">
        <v>2640</v>
      </c>
      <c r="F2641" s="1">
        <v>12</v>
      </c>
      <c r="G2641" s="1" t="s">
        <v>4076</v>
      </c>
      <c r="H2641" s="1" t="s">
        <v>7345</v>
      </c>
      <c r="I2641" s="1">
        <v>4</v>
      </c>
      <c r="L2641" s="1">
        <v>2</v>
      </c>
      <c r="M2641" s="2" t="s">
        <v>13707</v>
      </c>
      <c r="N2641" s="2" t="s">
        <v>13708</v>
      </c>
      <c r="T2641" s="1" t="s">
        <v>15262</v>
      </c>
      <c r="U2641" s="1" t="s">
        <v>109</v>
      </c>
      <c r="V2641" s="1" t="s">
        <v>7521</v>
      </c>
      <c r="Y2641" s="1" t="s">
        <v>113</v>
      </c>
      <c r="Z2641" s="1" t="s">
        <v>7749</v>
      </c>
      <c r="AF2641" s="1" t="s">
        <v>273</v>
      </c>
      <c r="AG2641" s="1" t="s">
        <v>9364</v>
      </c>
    </row>
    <row r="2642" spans="1:73" ht="13.5" customHeight="1">
      <c r="A2642" s="3" t="str">
        <f>HYPERLINK("http://kyu.snu.ac.kr/sdhj/index.jsp?type=hj/GK14657_00IH_0001_0033.jpg","1777_각북면_33")</f>
        <v>1777_각북면_33</v>
      </c>
      <c r="B2642" s="2">
        <v>1777</v>
      </c>
      <c r="C2642" s="2" t="s">
        <v>12868</v>
      </c>
      <c r="D2642" s="2" t="s">
        <v>12865</v>
      </c>
      <c r="E2642" s="2">
        <v>2641</v>
      </c>
      <c r="F2642" s="1">
        <v>12</v>
      </c>
      <c r="G2642" s="1" t="s">
        <v>4076</v>
      </c>
      <c r="H2642" s="1" t="s">
        <v>7345</v>
      </c>
      <c r="I2642" s="1">
        <v>4</v>
      </c>
      <c r="L2642" s="1">
        <v>2</v>
      </c>
      <c r="M2642" s="2" t="s">
        <v>13707</v>
      </c>
      <c r="N2642" s="2" t="s">
        <v>13708</v>
      </c>
      <c r="T2642" s="1" t="s">
        <v>15262</v>
      </c>
      <c r="U2642" s="1" t="s">
        <v>109</v>
      </c>
      <c r="V2642" s="1" t="s">
        <v>7521</v>
      </c>
      <c r="Y2642" s="1" t="s">
        <v>113</v>
      </c>
      <c r="Z2642" s="1" t="s">
        <v>7749</v>
      </c>
      <c r="AC2642" s="1">
        <v>7</v>
      </c>
      <c r="AD2642" s="1" t="s">
        <v>108</v>
      </c>
      <c r="AE2642" s="1" t="s">
        <v>9615</v>
      </c>
    </row>
    <row r="2643" spans="1:73" ht="13.5" customHeight="1">
      <c r="A2643" s="3" t="str">
        <f>HYPERLINK("http://kyu.snu.ac.kr/sdhj/index.jsp?type=hj/GK14657_00IH_0001_0033.jpg","1777_각북면_33")</f>
        <v>1777_각북면_33</v>
      </c>
      <c r="B2643" s="2">
        <v>1777</v>
      </c>
      <c r="C2643" s="2" t="s">
        <v>12868</v>
      </c>
      <c r="D2643" s="2" t="s">
        <v>12865</v>
      </c>
      <c r="E2643" s="2">
        <v>2642</v>
      </c>
      <c r="F2643" s="1">
        <v>12</v>
      </c>
      <c r="G2643" s="1" t="s">
        <v>4076</v>
      </c>
      <c r="H2643" s="1" t="s">
        <v>7345</v>
      </c>
      <c r="I2643" s="1">
        <v>4</v>
      </c>
      <c r="L2643" s="1">
        <v>3</v>
      </c>
      <c r="M2643" s="2" t="s">
        <v>13709</v>
      </c>
      <c r="N2643" s="2" t="s">
        <v>13710</v>
      </c>
      <c r="T2643" s="1" t="s">
        <v>12957</v>
      </c>
      <c r="U2643" s="1" t="s">
        <v>174</v>
      </c>
      <c r="V2643" s="1" t="s">
        <v>7523</v>
      </c>
      <c r="W2643" s="1" t="s">
        <v>48</v>
      </c>
      <c r="X2643" s="1" t="s">
        <v>7670</v>
      </c>
      <c r="Y2643" s="1" t="s">
        <v>4204</v>
      </c>
      <c r="Z2643" s="1" t="s">
        <v>8840</v>
      </c>
      <c r="AC2643" s="1">
        <v>29</v>
      </c>
      <c r="AD2643" s="1" t="s">
        <v>723</v>
      </c>
      <c r="AE2643" s="1" t="s">
        <v>9668</v>
      </c>
      <c r="AJ2643" s="1" t="s">
        <v>17</v>
      </c>
      <c r="AK2643" s="1" t="s">
        <v>9765</v>
      </c>
      <c r="AL2643" s="1" t="s">
        <v>50</v>
      </c>
      <c r="AM2643" s="1" t="s">
        <v>9712</v>
      </c>
      <c r="AT2643" s="1" t="s">
        <v>79</v>
      </c>
      <c r="AU2643" s="1" t="s">
        <v>9844</v>
      </c>
      <c r="AV2643" s="1" t="s">
        <v>4205</v>
      </c>
      <c r="AW2643" s="1" t="s">
        <v>10282</v>
      </c>
      <c r="BG2643" s="1" t="s">
        <v>1322</v>
      </c>
      <c r="BH2643" s="1" t="s">
        <v>7570</v>
      </c>
      <c r="BI2643" s="1" t="s">
        <v>4171</v>
      </c>
      <c r="BJ2643" s="1" t="s">
        <v>10287</v>
      </c>
      <c r="BK2643" s="1" t="s">
        <v>79</v>
      </c>
      <c r="BL2643" s="1" t="s">
        <v>9844</v>
      </c>
      <c r="BM2643" s="1" t="s">
        <v>1911</v>
      </c>
      <c r="BN2643" s="1" t="s">
        <v>8934</v>
      </c>
      <c r="BO2643" s="1" t="s">
        <v>79</v>
      </c>
      <c r="BP2643" s="1" t="s">
        <v>9844</v>
      </c>
      <c r="BQ2643" s="1" t="s">
        <v>4206</v>
      </c>
      <c r="BR2643" s="1" t="s">
        <v>12294</v>
      </c>
      <c r="BS2643" s="1" t="s">
        <v>76</v>
      </c>
      <c r="BT2643" s="1" t="s">
        <v>14465</v>
      </c>
    </row>
    <row r="2644" spans="1:73" ht="13.5" customHeight="1">
      <c r="A2644" s="3" t="str">
        <f>HYPERLINK("http://kyu.snu.ac.kr/sdhj/index.jsp?type=hj/GK14657_00IH_0001_0033.jpg","1777_각북면_33")</f>
        <v>1777_각북면_33</v>
      </c>
      <c r="B2644" s="2">
        <v>1777</v>
      </c>
      <c r="C2644" s="2" t="s">
        <v>12868</v>
      </c>
      <c r="D2644" s="2" t="s">
        <v>12865</v>
      </c>
      <c r="E2644" s="2">
        <v>2643</v>
      </c>
      <c r="F2644" s="1">
        <v>12</v>
      </c>
      <c r="G2644" s="1" t="s">
        <v>4076</v>
      </c>
      <c r="H2644" s="1" t="s">
        <v>7345</v>
      </c>
      <c r="I2644" s="1">
        <v>4</v>
      </c>
      <c r="L2644" s="1">
        <v>3</v>
      </c>
      <c r="M2644" s="2" t="s">
        <v>13709</v>
      </c>
      <c r="N2644" s="2" t="s">
        <v>13710</v>
      </c>
      <c r="S2644" s="1" t="s">
        <v>47</v>
      </c>
      <c r="T2644" s="1" t="s">
        <v>179</v>
      </c>
      <c r="W2644" s="1" t="s">
        <v>73</v>
      </c>
      <c r="X2644" s="1" t="s">
        <v>12958</v>
      </c>
      <c r="Y2644" s="1" t="s">
        <v>101</v>
      </c>
      <c r="Z2644" s="1" t="s">
        <v>7731</v>
      </c>
      <c r="AC2644" s="1">
        <v>30</v>
      </c>
      <c r="AD2644" s="1" t="s">
        <v>372</v>
      </c>
      <c r="AE2644" s="1" t="s">
        <v>9667</v>
      </c>
      <c r="AJ2644" s="1" t="s">
        <v>465</v>
      </c>
      <c r="AK2644" s="1" t="s">
        <v>9766</v>
      </c>
      <c r="AL2644" s="1" t="s">
        <v>3042</v>
      </c>
      <c r="AM2644" s="1" t="s">
        <v>8297</v>
      </c>
      <c r="AT2644" s="1" t="s">
        <v>79</v>
      </c>
      <c r="AU2644" s="1" t="s">
        <v>9844</v>
      </c>
      <c r="AV2644" s="1" t="s">
        <v>3185</v>
      </c>
      <c r="AW2644" s="1" t="s">
        <v>9113</v>
      </c>
      <c r="BG2644" s="1" t="s">
        <v>79</v>
      </c>
      <c r="BH2644" s="1" t="s">
        <v>9844</v>
      </c>
      <c r="BI2644" s="1" t="s">
        <v>4207</v>
      </c>
      <c r="BJ2644" s="1" t="s">
        <v>10978</v>
      </c>
      <c r="BK2644" s="1" t="s">
        <v>79</v>
      </c>
      <c r="BL2644" s="1" t="s">
        <v>9844</v>
      </c>
      <c r="BM2644" s="1" t="s">
        <v>4208</v>
      </c>
      <c r="BN2644" s="1" t="s">
        <v>10976</v>
      </c>
      <c r="BO2644" s="1" t="s">
        <v>79</v>
      </c>
      <c r="BP2644" s="1" t="s">
        <v>9844</v>
      </c>
      <c r="BQ2644" s="1" t="s">
        <v>4209</v>
      </c>
      <c r="BR2644" s="1" t="s">
        <v>12211</v>
      </c>
      <c r="BS2644" s="1" t="s">
        <v>50</v>
      </c>
      <c r="BT2644" s="1" t="s">
        <v>9712</v>
      </c>
    </row>
    <row r="2645" spans="1:73" ht="13.5" customHeight="1">
      <c r="A2645" s="3" t="str">
        <f>HYPERLINK("http://kyu.snu.ac.kr/sdhj/index.jsp?type=hj/GK14657_00IH_0001_0033.jpg","1777_각북면_33")</f>
        <v>1777_각북면_33</v>
      </c>
      <c r="B2645" s="2">
        <v>1777</v>
      </c>
      <c r="C2645" s="2" t="s">
        <v>12868</v>
      </c>
      <c r="D2645" s="2" t="s">
        <v>12865</v>
      </c>
      <c r="E2645" s="2">
        <v>2644</v>
      </c>
      <c r="F2645" s="1">
        <v>12</v>
      </c>
      <c r="G2645" s="1" t="s">
        <v>4076</v>
      </c>
      <c r="H2645" s="1" t="s">
        <v>7345</v>
      </c>
      <c r="I2645" s="1">
        <v>4</v>
      </c>
      <c r="L2645" s="1">
        <v>3</v>
      </c>
      <c r="M2645" s="2" t="s">
        <v>13709</v>
      </c>
      <c r="N2645" s="2" t="s">
        <v>13710</v>
      </c>
      <c r="S2645" s="1" t="s">
        <v>130</v>
      </c>
      <c r="T2645" s="1" t="s">
        <v>7487</v>
      </c>
      <c r="W2645" s="1" t="s">
        <v>575</v>
      </c>
      <c r="X2645" s="1" t="s">
        <v>7677</v>
      </c>
      <c r="Y2645" s="1" t="s">
        <v>101</v>
      </c>
      <c r="Z2645" s="1" t="s">
        <v>7731</v>
      </c>
      <c r="AC2645" s="1">
        <v>59</v>
      </c>
      <c r="AD2645" s="1" t="s">
        <v>168</v>
      </c>
      <c r="AE2645" s="1" t="s">
        <v>9616</v>
      </c>
    </row>
    <row r="2646" spans="1:73" ht="13.5" customHeight="1">
      <c r="A2646" s="3" t="str">
        <f>HYPERLINK("http://kyu.snu.ac.kr/sdhj/index.jsp?type=hj/GK14657_00IH_0001_0033.jpg","1777_각북면_33")</f>
        <v>1777_각북면_33</v>
      </c>
      <c r="B2646" s="2">
        <v>1777</v>
      </c>
      <c r="C2646" s="2" t="s">
        <v>12868</v>
      </c>
      <c r="D2646" s="2" t="s">
        <v>12865</v>
      </c>
      <c r="E2646" s="2">
        <v>2645</v>
      </c>
      <c r="F2646" s="1">
        <v>12</v>
      </c>
      <c r="G2646" s="1" t="s">
        <v>4076</v>
      </c>
      <c r="H2646" s="1" t="s">
        <v>7345</v>
      </c>
      <c r="I2646" s="1">
        <v>4</v>
      </c>
      <c r="L2646" s="1">
        <v>3</v>
      </c>
      <c r="M2646" s="2" t="s">
        <v>13709</v>
      </c>
      <c r="N2646" s="2" t="s">
        <v>13710</v>
      </c>
      <c r="T2646" s="1" t="s">
        <v>15262</v>
      </c>
      <c r="U2646" s="1" t="s">
        <v>109</v>
      </c>
      <c r="V2646" s="1" t="s">
        <v>7521</v>
      </c>
      <c r="Y2646" s="1" t="s">
        <v>3434</v>
      </c>
      <c r="Z2646" s="1" t="s">
        <v>7821</v>
      </c>
      <c r="AC2646" s="1">
        <v>10</v>
      </c>
      <c r="AD2646" s="1" t="s">
        <v>49</v>
      </c>
      <c r="AE2646" s="1" t="s">
        <v>9624</v>
      </c>
    </row>
    <row r="2647" spans="1:73" ht="13.5" customHeight="1">
      <c r="A2647" s="3" t="str">
        <f>HYPERLINK("http://kyu.snu.ac.kr/sdhj/index.jsp?type=hj/GK14657_00IH_0001_0033.jpg","1777_각북면_33")</f>
        <v>1777_각북면_33</v>
      </c>
      <c r="B2647" s="2">
        <v>1777</v>
      </c>
      <c r="C2647" s="2" t="s">
        <v>12868</v>
      </c>
      <c r="D2647" s="2" t="s">
        <v>12865</v>
      </c>
      <c r="E2647" s="2">
        <v>2646</v>
      </c>
      <c r="F2647" s="1">
        <v>12</v>
      </c>
      <c r="G2647" s="1" t="s">
        <v>4076</v>
      </c>
      <c r="H2647" s="1" t="s">
        <v>7345</v>
      </c>
      <c r="I2647" s="1">
        <v>4</v>
      </c>
      <c r="L2647" s="1">
        <v>3</v>
      </c>
      <c r="M2647" s="2" t="s">
        <v>13709</v>
      </c>
      <c r="N2647" s="2" t="s">
        <v>13710</v>
      </c>
      <c r="T2647" s="1" t="s">
        <v>15262</v>
      </c>
      <c r="U2647" s="1" t="s">
        <v>138</v>
      </c>
      <c r="V2647" s="1" t="s">
        <v>7522</v>
      </c>
      <c r="Y2647" s="1" t="s">
        <v>4210</v>
      </c>
      <c r="Z2647" s="1" t="s">
        <v>8839</v>
      </c>
      <c r="AC2647" s="1">
        <v>91</v>
      </c>
      <c r="AD2647" s="1" t="s">
        <v>507</v>
      </c>
      <c r="AE2647" s="1" t="s">
        <v>9635</v>
      </c>
    </row>
    <row r="2648" spans="1:73" ht="13.5" customHeight="1">
      <c r="A2648" s="3" t="str">
        <f>HYPERLINK("http://kyu.snu.ac.kr/sdhj/index.jsp?type=hj/GK14657_00IH_0001_0033.jpg","1777_각북면_33")</f>
        <v>1777_각북면_33</v>
      </c>
      <c r="B2648" s="2">
        <v>1777</v>
      </c>
      <c r="C2648" s="2" t="s">
        <v>12868</v>
      </c>
      <c r="D2648" s="2" t="s">
        <v>12865</v>
      </c>
      <c r="E2648" s="2">
        <v>2647</v>
      </c>
      <c r="F2648" s="1">
        <v>12</v>
      </c>
      <c r="G2648" s="1" t="s">
        <v>4076</v>
      </c>
      <c r="H2648" s="1" t="s">
        <v>7345</v>
      </c>
      <c r="I2648" s="1">
        <v>4</v>
      </c>
      <c r="L2648" s="1">
        <v>3</v>
      </c>
      <c r="M2648" s="2" t="s">
        <v>13709</v>
      </c>
      <c r="N2648" s="2" t="s">
        <v>13710</v>
      </c>
      <c r="T2648" s="1" t="s">
        <v>15262</v>
      </c>
      <c r="U2648" s="1" t="s">
        <v>109</v>
      </c>
      <c r="V2648" s="1" t="s">
        <v>7521</v>
      </c>
      <c r="Y2648" s="1" t="s">
        <v>2939</v>
      </c>
      <c r="Z2648" s="1" t="s">
        <v>7849</v>
      </c>
      <c r="AC2648" s="1">
        <v>17</v>
      </c>
      <c r="AD2648" s="1" t="s">
        <v>68</v>
      </c>
      <c r="AE2648" s="1" t="s">
        <v>9623</v>
      </c>
    </row>
    <row r="2649" spans="1:73" ht="13.5" customHeight="1">
      <c r="A2649" s="3" t="str">
        <f>HYPERLINK("http://kyu.snu.ac.kr/sdhj/index.jsp?type=hj/GK14657_00IH_0001_0033.jpg","1777_각북면_33")</f>
        <v>1777_각북면_33</v>
      </c>
      <c r="B2649" s="2">
        <v>1777</v>
      </c>
      <c r="C2649" s="2" t="s">
        <v>12868</v>
      </c>
      <c r="D2649" s="2" t="s">
        <v>12865</v>
      </c>
      <c r="E2649" s="2">
        <v>2648</v>
      </c>
      <c r="F2649" s="1">
        <v>12</v>
      </c>
      <c r="G2649" s="1" t="s">
        <v>4076</v>
      </c>
      <c r="H2649" s="1" t="s">
        <v>7345</v>
      </c>
      <c r="I2649" s="1">
        <v>4</v>
      </c>
      <c r="L2649" s="1">
        <v>3</v>
      </c>
      <c r="M2649" s="2" t="s">
        <v>13709</v>
      </c>
      <c r="N2649" s="2" t="s">
        <v>13710</v>
      </c>
      <c r="T2649" s="1" t="s">
        <v>15262</v>
      </c>
      <c r="U2649" s="1" t="s">
        <v>109</v>
      </c>
      <c r="V2649" s="1" t="s">
        <v>7521</v>
      </c>
      <c r="Y2649" s="1" t="s">
        <v>113</v>
      </c>
      <c r="Z2649" s="1" t="s">
        <v>7749</v>
      </c>
      <c r="AC2649" s="1">
        <v>21</v>
      </c>
      <c r="AD2649" s="1" t="s">
        <v>243</v>
      </c>
      <c r="AE2649" s="1" t="s">
        <v>9633</v>
      </c>
    </row>
    <row r="2650" spans="1:73" ht="13.5" customHeight="1">
      <c r="A2650" s="3" t="str">
        <f>HYPERLINK("http://kyu.snu.ac.kr/sdhj/index.jsp?type=hj/GK14657_00IH_0001_0033.jpg","1777_각북면_33")</f>
        <v>1777_각북면_33</v>
      </c>
      <c r="B2650" s="2">
        <v>1777</v>
      </c>
      <c r="C2650" s="2" t="s">
        <v>12868</v>
      </c>
      <c r="D2650" s="2" t="s">
        <v>12865</v>
      </c>
      <c r="E2650" s="2">
        <v>2649</v>
      </c>
      <c r="F2650" s="1">
        <v>12</v>
      </c>
      <c r="G2650" s="1" t="s">
        <v>4076</v>
      </c>
      <c r="H2650" s="1" t="s">
        <v>7345</v>
      </c>
      <c r="I2650" s="1">
        <v>4</v>
      </c>
      <c r="L2650" s="1">
        <v>4</v>
      </c>
      <c r="M2650" s="2" t="s">
        <v>13711</v>
      </c>
      <c r="N2650" s="2" t="s">
        <v>13712</v>
      </c>
      <c r="O2650" s="1" t="s">
        <v>6</v>
      </c>
      <c r="P2650" s="1" t="s">
        <v>7461</v>
      </c>
      <c r="T2650" s="1" t="s">
        <v>12957</v>
      </c>
      <c r="U2650" s="1" t="s">
        <v>174</v>
      </c>
      <c r="V2650" s="1" t="s">
        <v>7523</v>
      </c>
      <c r="W2650" s="1" t="s">
        <v>459</v>
      </c>
      <c r="X2650" s="1" t="s">
        <v>7509</v>
      </c>
      <c r="Y2650" s="1" t="s">
        <v>4211</v>
      </c>
      <c r="Z2650" s="1" t="s">
        <v>8838</v>
      </c>
      <c r="AC2650" s="1">
        <v>32</v>
      </c>
      <c r="AD2650" s="1" t="s">
        <v>137</v>
      </c>
      <c r="AE2650" s="1" t="s">
        <v>7603</v>
      </c>
      <c r="AJ2650" s="1" t="s">
        <v>17</v>
      </c>
      <c r="AK2650" s="1" t="s">
        <v>9765</v>
      </c>
      <c r="AL2650" s="1" t="s">
        <v>183</v>
      </c>
      <c r="AM2650" s="1" t="s">
        <v>9710</v>
      </c>
      <c r="AT2650" s="1" t="s">
        <v>79</v>
      </c>
      <c r="AU2650" s="1" t="s">
        <v>9844</v>
      </c>
      <c r="AV2650" s="1" t="s">
        <v>3395</v>
      </c>
      <c r="AW2650" s="1" t="s">
        <v>10281</v>
      </c>
      <c r="BG2650" s="1" t="s">
        <v>314</v>
      </c>
      <c r="BH2650" s="1" t="s">
        <v>7566</v>
      </c>
      <c r="BI2650" s="1" t="s">
        <v>3396</v>
      </c>
      <c r="BJ2650" s="1" t="s">
        <v>11050</v>
      </c>
      <c r="BK2650" s="1" t="s">
        <v>350</v>
      </c>
      <c r="BL2650" s="1" t="s">
        <v>9864</v>
      </c>
      <c r="BM2650" s="1" t="s">
        <v>3397</v>
      </c>
      <c r="BN2650" s="1" t="s">
        <v>11077</v>
      </c>
      <c r="BO2650" s="1" t="s">
        <v>79</v>
      </c>
      <c r="BP2650" s="1" t="s">
        <v>9844</v>
      </c>
      <c r="BQ2650" s="1" t="s">
        <v>3398</v>
      </c>
      <c r="BR2650" s="1" t="s">
        <v>12293</v>
      </c>
      <c r="BS2650" s="1" t="s">
        <v>50</v>
      </c>
      <c r="BT2650" s="1" t="s">
        <v>9712</v>
      </c>
    </row>
    <row r="2651" spans="1:73" ht="13.5" customHeight="1">
      <c r="A2651" s="3" t="str">
        <f>HYPERLINK("http://kyu.snu.ac.kr/sdhj/index.jsp?type=hj/GK14657_00IH_0001_0033.jpg","1777_각북면_33")</f>
        <v>1777_각북면_33</v>
      </c>
      <c r="B2651" s="2">
        <v>1777</v>
      </c>
      <c r="C2651" s="2" t="s">
        <v>12868</v>
      </c>
      <c r="D2651" s="2" t="s">
        <v>12865</v>
      </c>
      <c r="E2651" s="2">
        <v>2650</v>
      </c>
      <c r="F2651" s="1">
        <v>12</v>
      </c>
      <c r="G2651" s="1" t="s">
        <v>4076</v>
      </c>
      <c r="H2651" s="1" t="s">
        <v>7345</v>
      </c>
      <c r="I2651" s="1">
        <v>4</v>
      </c>
      <c r="L2651" s="1">
        <v>4</v>
      </c>
      <c r="M2651" s="2" t="s">
        <v>13711</v>
      </c>
      <c r="N2651" s="2" t="s">
        <v>13712</v>
      </c>
      <c r="S2651" s="1" t="s">
        <v>47</v>
      </c>
      <c r="T2651" s="1" t="s">
        <v>179</v>
      </c>
      <c r="W2651" s="1" t="s">
        <v>1130</v>
      </c>
      <c r="X2651" s="1" t="s">
        <v>7684</v>
      </c>
      <c r="Y2651" s="1" t="s">
        <v>101</v>
      </c>
      <c r="Z2651" s="1" t="s">
        <v>7731</v>
      </c>
      <c r="AC2651" s="1">
        <v>29</v>
      </c>
      <c r="AD2651" s="1" t="s">
        <v>723</v>
      </c>
      <c r="AE2651" s="1" t="s">
        <v>9668</v>
      </c>
      <c r="AJ2651" s="1" t="s">
        <v>465</v>
      </c>
      <c r="AK2651" s="1" t="s">
        <v>9766</v>
      </c>
      <c r="AL2651" s="1" t="s">
        <v>363</v>
      </c>
      <c r="AM2651" s="1" t="s">
        <v>9713</v>
      </c>
      <c r="AT2651" s="1" t="s">
        <v>174</v>
      </c>
      <c r="AU2651" s="1" t="s">
        <v>7523</v>
      </c>
      <c r="AV2651" s="1" t="s">
        <v>4212</v>
      </c>
      <c r="AW2651" s="1" t="s">
        <v>10280</v>
      </c>
      <c r="BG2651" s="1" t="s">
        <v>314</v>
      </c>
      <c r="BH2651" s="1" t="s">
        <v>7566</v>
      </c>
      <c r="BI2651" s="1" t="s">
        <v>12807</v>
      </c>
      <c r="BJ2651" s="1" t="s">
        <v>14637</v>
      </c>
      <c r="BK2651" s="1" t="s">
        <v>314</v>
      </c>
      <c r="BL2651" s="1" t="s">
        <v>7566</v>
      </c>
      <c r="BM2651" s="1" t="s">
        <v>4213</v>
      </c>
      <c r="BN2651" s="1" t="s">
        <v>11644</v>
      </c>
      <c r="BO2651" s="1" t="s">
        <v>1322</v>
      </c>
      <c r="BP2651" s="1" t="s">
        <v>7570</v>
      </c>
      <c r="BQ2651" s="1" t="s">
        <v>4214</v>
      </c>
      <c r="BR2651" s="1" t="s">
        <v>15008</v>
      </c>
      <c r="BS2651" s="1" t="s">
        <v>4215</v>
      </c>
      <c r="BT2651" s="1" t="s">
        <v>12691</v>
      </c>
    </row>
    <row r="2652" spans="1:73" ht="13.5" customHeight="1">
      <c r="A2652" s="3" t="str">
        <f>HYPERLINK("http://kyu.snu.ac.kr/sdhj/index.jsp?type=hj/GK14657_00IH_0001_0034.jpg","1777_각북면_34")</f>
        <v>1777_각북면_34</v>
      </c>
      <c r="B2652" s="2">
        <v>1777</v>
      </c>
      <c r="C2652" s="2" t="s">
        <v>12868</v>
      </c>
      <c r="D2652" s="2" t="s">
        <v>12865</v>
      </c>
      <c r="E2652" s="2">
        <v>2651</v>
      </c>
      <c r="F2652" s="1">
        <v>12</v>
      </c>
      <c r="G2652" s="1" t="s">
        <v>4076</v>
      </c>
      <c r="H2652" s="1" t="s">
        <v>7345</v>
      </c>
      <c r="I2652" s="1">
        <v>4</v>
      </c>
      <c r="L2652" s="1">
        <v>4</v>
      </c>
      <c r="M2652" s="2" t="s">
        <v>13711</v>
      </c>
      <c r="N2652" s="2" t="s">
        <v>13712</v>
      </c>
      <c r="T2652" s="1" t="s">
        <v>15262</v>
      </c>
      <c r="U2652" s="1" t="s">
        <v>138</v>
      </c>
      <c r="V2652" s="1" t="s">
        <v>7522</v>
      </c>
      <c r="Y2652" s="1" t="s">
        <v>4216</v>
      </c>
      <c r="Z2652" s="1" t="s">
        <v>8837</v>
      </c>
      <c r="AC2652" s="1">
        <v>23</v>
      </c>
      <c r="AD2652" s="1" t="s">
        <v>455</v>
      </c>
      <c r="AE2652" s="1" t="s">
        <v>9661</v>
      </c>
      <c r="AT2652" s="1" t="s">
        <v>595</v>
      </c>
      <c r="AU2652" s="1" t="s">
        <v>7540</v>
      </c>
      <c r="AV2652" s="1" t="s">
        <v>3403</v>
      </c>
      <c r="AW2652" s="1" t="s">
        <v>13030</v>
      </c>
      <c r="BB2652" s="1" t="s">
        <v>2374</v>
      </c>
      <c r="BC2652" s="1" t="s">
        <v>7650</v>
      </c>
      <c r="BD2652" s="1" t="s">
        <v>4217</v>
      </c>
      <c r="BE2652" s="1" t="s">
        <v>10711</v>
      </c>
    </row>
    <row r="2653" spans="1:73" ht="13.5" customHeight="1">
      <c r="A2653" s="3" t="str">
        <f>HYPERLINK("http://kyu.snu.ac.kr/sdhj/index.jsp?type=hj/GK14657_00IH_0001_0034.jpg","1777_각북면_34")</f>
        <v>1777_각북면_34</v>
      </c>
      <c r="B2653" s="2">
        <v>1777</v>
      </c>
      <c r="C2653" s="2" t="s">
        <v>12868</v>
      </c>
      <c r="D2653" s="2" t="s">
        <v>12865</v>
      </c>
      <c r="E2653" s="2">
        <v>2652</v>
      </c>
      <c r="F2653" s="1">
        <v>12</v>
      </c>
      <c r="G2653" s="1" t="s">
        <v>4076</v>
      </c>
      <c r="H2653" s="1" t="s">
        <v>7345</v>
      </c>
      <c r="I2653" s="1">
        <v>4</v>
      </c>
      <c r="L2653" s="1">
        <v>4</v>
      </c>
      <c r="M2653" s="2" t="s">
        <v>13711</v>
      </c>
      <c r="N2653" s="2" t="s">
        <v>13712</v>
      </c>
      <c r="T2653" s="1" t="s">
        <v>15262</v>
      </c>
      <c r="U2653" s="1" t="s">
        <v>109</v>
      </c>
      <c r="V2653" s="1" t="s">
        <v>7521</v>
      </c>
      <c r="Y2653" s="1" t="s">
        <v>1371</v>
      </c>
      <c r="Z2653" s="1" t="s">
        <v>8577</v>
      </c>
      <c r="AC2653" s="1">
        <v>13</v>
      </c>
      <c r="AD2653" s="1" t="s">
        <v>40</v>
      </c>
      <c r="AE2653" s="1" t="s">
        <v>9663</v>
      </c>
      <c r="AT2653" s="1" t="s">
        <v>595</v>
      </c>
      <c r="AU2653" s="1" t="s">
        <v>7540</v>
      </c>
      <c r="AV2653" s="1" t="s">
        <v>3403</v>
      </c>
      <c r="AW2653" s="1" t="s">
        <v>13030</v>
      </c>
      <c r="BB2653" s="1" t="s">
        <v>2374</v>
      </c>
      <c r="BC2653" s="1" t="s">
        <v>7650</v>
      </c>
      <c r="BD2653" s="1" t="s">
        <v>4217</v>
      </c>
      <c r="BE2653" s="1" t="s">
        <v>10711</v>
      </c>
      <c r="BU2653" s="1" t="s">
        <v>3060</v>
      </c>
    </row>
    <row r="2654" spans="1:73" ht="13.5" customHeight="1">
      <c r="A2654" s="3" t="str">
        <f>HYPERLINK("http://kyu.snu.ac.kr/sdhj/index.jsp?type=hj/GK14657_00IH_0001_0034.jpg","1777_각북면_34")</f>
        <v>1777_각북면_34</v>
      </c>
      <c r="B2654" s="2">
        <v>1777</v>
      </c>
      <c r="C2654" s="2" t="s">
        <v>12868</v>
      </c>
      <c r="D2654" s="2" t="s">
        <v>12865</v>
      </c>
      <c r="E2654" s="2">
        <v>2653</v>
      </c>
      <c r="F2654" s="1">
        <v>12</v>
      </c>
      <c r="G2654" s="1" t="s">
        <v>4076</v>
      </c>
      <c r="H2654" s="1" t="s">
        <v>7345</v>
      </c>
      <c r="I2654" s="1">
        <v>4</v>
      </c>
      <c r="L2654" s="1">
        <v>4</v>
      </c>
      <c r="M2654" s="2" t="s">
        <v>13711</v>
      </c>
      <c r="N2654" s="2" t="s">
        <v>13712</v>
      </c>
      <c r="T2654" s="1" t="s">
        <v>15262</v>
      </c>
      <c r="U2654" s="1" t="s">
        <v>109</v>
      </c>
      <c r="V2654" s="1" t="s">
        <v>7521</v>
      </c>
      <c r="Y2654" s="1" t="s">
        <v>4218</v>
      </c>
      <c r="Z2654" s="1" t="s">
        <v>8675</v>
      </c>
      <c r="AC2654" s="1">
        <v>60</v>
      </c>
      <c r="AD2654" s="1" t="s">
        <v>539</v>
      </c>
      <c r="AE2654" s="1" t="s">
        <v>9669</v>
      </c>
      <c r="AG2654" s="1" t="s">
        <v>9680</v>
      </c>
      <c r="AI2654" s="1" t="s">
        <v>9744</v>
      </c>
      <c r="AT2654" s="1" t="s">
        <v>595</v>
      </c>
      <c r="AU2654" s="1" t="s">
        <v>7540</v>
      </c>
      <c r="AV2654" s="1" t="s">
        <v>4219</v>
      </c>
      <c r="AW2654" s="1" t="s">
        <v>10279</v>
      </c>
      <c r="BB2654" s="1" t="s">
        <v>2374</v>
      </c>
      <c r="BC2654" s="1" t="s">
        <v>7650</v>
      </c>
      <c r="BD2654" s="1" t="s">
        <v>4220</v>
      </c>
      <c r="BE2654" s="1" t="s">
        <v>10710</v>
      </c>
    </row>
    <row r="2655" spans="1:73" ht="13.5" customHeight="1">
      <c r="A2655" s="3" t="str">
        <f>HYPERLINK("http://kyu.snu.ac.kr/sdhj/index.jsp?type=hj/GK14657_00IH_0001_0034.jpg","1777_각북면_34")</f>
        <v>1777_각북면_34</v>
      </c>
      <c r="B2655" s="2">
        <v>1777</v>
      </c>
      <c r="C2655" s="2" t="s">
        <v>12868</v>
      </c>
      <c r="D2655" s="2" t="s">
        <v>12865</v>
      </c>
      <c r="E2655" s="2">
        <v>2654</v>
      </c>
      <c r="F2655" s="1">
        <v>12</v>
      </c>
      <c r="G2655" s="1" t="s">
        <v>4076</v>
      </c>
      <c r="H2655" s="1" t="s">
        <v>7345</v>
      </c>
      <c r="I2655" s="1">
        <v>4</v>
      </c>
      <c r="L2655" s="1">
        <v>4</v>
      </c>
      <c r="M2655" s="2" t="s">
        <v>13711</v>
      </c>
      <c r="N2655" s="2" t="s">
        <v>13712</v>
      </c>
      <c r="T2655" s="1" t="s">
        <v>15262</v>
      </c>
      <c r="U2655" s="1" t="s">
        <v>109</v>
      </c>
      <c r="V2655" s="1" t="s">
        <v>7521</v>
      </c>
      <c r="Y2655" s="1" t="s">
        <v>4221</v>
      </c>
      <c r="Z2655" s="1" t="s">
        <v>8836</v>
      </c>
      <c r="AC2655" s="1">
        <v>37</v>
      </c>
      <c r="AD2655" s="1" t="s">
        <v>111</v>
      </c>
      <c r="AE2655" s="1" t="s">
        <v>9656</v>
      </c>
      <c r="AF2655" s="1" t="s">
        <v>14414</v>
      </c>
      <c r="AG2655" s="1" t="s">
        <v>14389</v>
      </c>
      <c r="AH2655" s="1" t="s">
        <v>4222</v>
      </c>
      <c r="AI2655" s="1" t="s">
        <v>9744</v>
      </c>
      <c r="AT2655" s="1" t="s">
        <v>2189</v>
      </c>
      <c r="AU2655" s="1" t="s">
        <v>14527</v>
      </c>
      <c r="AV2655" s="1" t="s">
        <v>4223</v>
      </c>
      <c r="AW2655" s="1" t="s">
        <v>10278</v>
      </c>
      <c r="BB2655" s="1" t="s">
        <v>2374</v>
      </c>
      <c r="BC2655" s="1" t="s">
        <v>7650</v>
      </c>
      <c r="BD2655" s="1" t="s">
        <v>4224</v>
      </c>
      <c r="BE2655" s="1" t="s">
        <v>8675</v>
      </c>
    </row>
    <row r="2656" spans="1:73" ht="13.5" customHeight="1">
      <c r="A2656" s="3" t="str">
        <f>HYPERLINK("http://kyu.snu.ac.kr/sdhj/index.jsp?type=hj/GK14657_00IH_0001_0034.jpg","1777_각북면_34")</f>
        <v>1777_각북면_34</v>
      </c>
      <c r="B2656" s="2">
        <v>1777</v>
      </c>
      <c r="C2656" s="2" t="s">
        <v>12868</v>
      </c>
      <c r="D2656" s="2" t="s">
        <v>12865</v>
      </c>
      <c r="E2656" s="2">
        <v>2655</v>
      </c>
      <c r="F2656" s="1">
        <v>12</v>
      </c>
      <c r="G2656" s="1" t="s">
        <v>4076</v>
      </c>
      <c r="H2656" s="1" t="s">
        <v>7345</v>
      </c>
      <c r="I2656" s="1">
        <v>4</v>
      </c>
      <c r="L2656" s="1">
        <v>5</v>
      </c>
      <c r="M2656" s="2" t="s">
        <v>13713</v>
      </c>
      <c r="N2656" s="2" t="s">
        <v>13714</v>
      </c>
      <c r="T2656" s="1" t="s">
        <v>12957</v>
      </c>
      <c r="U2656" s="1" t="s">
        <v>174</v>
      </c>
      <c r="V2656" s="1" t="s">
        <v>7523</v>
      </c>
      <c r="W2656" s="1" t="s">
        <v>1208</v>
      </c>
      <c r="X2656" s="1" t="s">
        <v>7691</v>
      </c>
      <c r="Y2656" s="1" t="s">
        <v>4225</v>
      </c>
      <c r="Z2656" s="1" t="s">
        <v>13021</v>
      </c>
      <c r="AC2656" s="1">
        <v>36</v>
      </c>
      <c r="AD2656" s="1" t="s">
        <v>309</v>
      </c>
      <c r="AE2656" s="1" t="s">
        <v>9639</v>
      </c>
      <c r="AJ2656" s="1" t="s">
        <v>17</v>
      </c>
      <c r="AK2656" s="1" t="s">
        <v>9765</v>
      </c>
      <c r="AL2656" s="1" t="s">
        <v>183</v>
      </c>
      <c r="AM2656" s="1" t="s">
        <v>9710</v>
      </c>
      <c r="AT2656" s="1" t="s">
        <v>79</v>
      </c>
      <c r="AU2656" s="1" t="s">
        <v>9844</v>
      </c>
      <c r="AV2656" s="1" t="s">
        <v>4079</v>
      </c>
      <c r="AW2656" s="1" t="s">
        <v>10179</v>
      </c>
      <c r="BG2656" s="1" t="s">
        <v>79</v>
      </c>
      <c r="BH2656" s="1" t="s">
        <v>9844</v>
      </c>
      <c r="BI2656" s="1" t="s">
        <v>1499</v>
      </c>
      <c r="BJ2656" s="1" t="s">
        <v>9937</v>
      </c>
      <c r="BK2656" s="1" t="s">
        <v>79</v>
      </c>
      <c r="BL2656" s="1" t="s">
        <v>9844</v>
      </c>
      <c r="BM2656" s="1" t="s">
        <v>4080</v>
      </c>
      <c r="BN2656" s="1" t="s">
        <v>11567</v>
      </c>
      <c r="BO2656" s="1" t="s">
        <v>1855</v>
      </c>
      <c r="BP2656" s="1" t="s">
        <v>9857</v>
      </c>
      <c r="BQ2656" s="1" t="s">
        <v>4226</v>
      </c>
      <c r="BR2656" s="1" t="s">
        <v>12195</v>
      </c>
      <c r="BS2656" s="1" t="s">
        <v>2932</v>
      </c>
      <c r="BT2656" s="1" t="s">
        <v>12686</v>
      </c>
    </row>
    <row r="2657" spans="1:72" ht="13.5" customHeight="1">
      <c r="A2657" s="3" t="str">
        <f>HYPERLINK("http://kyu.snu.ac.kr/sdhj/index.jsp?type=hj/GK14657_00IH_0001_0034.jpg","1777_각북면_34")</f>
        <v>1777_각북면_34</v>
      </c>
      <c r="B2657" s="2">
        <v>1777</v>
      </c>
      <c r="C2657" s="2" t="s">
        <v>12868</v>
      </c>
      <c r="D2657" s="2" t="s">
        <v>12865</v>
      </c>
      <c r="E2657" s="2">
        <v>2656</v>
      </c>
      <c r="F2657" s="1">
        <v>12</v>
      </c>
      <c r="G2657" s="1" t="s">
        <v>4076</v>
      </c>
      <c r="H2657" s="1" t="s">
        <v>7345</v>
      </c>
      <c r="I2657" s="1">
        <v>4</v>
      </c>
      <c r="L2657" s="1">
        <v>5</v>
      </c>
      <c r="M2657" s="2" t="s">
        <v>13713</v>
      </c>
      <c r="N2657" s="2" t="s">
        <v>13714</v>
      </c>
      <c r="S2657" s="1" t="s">
        <v>47</v>
      </c>
      <c r="T2657" s="1" t="s">
        <v>179</v>
      </c>
      <c r="W2657" s="1" t="s">
        <v>475</v>
      </c>
      <c r="X2657" s="1" t="s">
        <v>7679</v>
      </c>
      <c r="Y2657" s="1" t="s">
        <v>101</v>
      </c>
      <c r="Z2657" s="1" t="s">
        <v>7731</v>
      </c>
      <c r="AC2657" s="1">
        <v>33</v>
      </c>
      <c r="AD2657" s="1" t="s">
        <v>135</v>
      </c>
      <c r="AE2657" s="1" t="s">
        <v>9650</v>
      </c>
      <c r="AJ2657" s="1" t="s">
        <v>17</v>
      </c>
      <c r="AK2657" s="1" t="s">
        <v>9765</v>
      </c>
      <c r="AL2657" s="1" t="s">
        <v>425</v>
      </c>
      <c r="AM2657" s="1" t="s">
        <v>9737</v>
      </c>
      <c r="AT2657" s="1" t="s">
        <v>79</v>
      </c>
      <c r="AU2657" s="1" t="s">
        <v>9844</v>
      </c>
      <c r="AV2657" s="1" t="s">
        <v>4227</v>
      </c>
      <c r="AW2657" s="1" t="s">
        <v>8723</v>
      </c>
      <c r="BG2657" s="1" t="s">
        <v>79</v>
      </c>
      <c r="BH2657" s="1" t="s">
        <v>9844</v>
      </c>
      <c r="BI2657" s="1" t="s">
        <v>4228</v>
      </c>
      <c r="BJ2657" s="1" t="s">
        <v>11049</v>
      </c>
      <c r="BK2657" s="1" t="s">
        <v>79</v>
      </c>
      <c r="BL2657" s="1" t="s">
        <v>9844</v>
      </c>
      <c r="BM2657" s="1" t="s">
        <v>4229</v>
      </c>
      <c r="BN2657" s="1" t="s">
        <v>11643</v>
      </c>
      <c r="BO2657" s="1" t="s">
        <v>79</v>
      </c>
      <c r="BP2657" s="1" t="s">
        <v>9844</v>
      </c>
      <c r="BQ2657" s="1" t="s">
        <v>4230</v>
      </c>
      <c r="BR2657" s="1" t="s">
        <v>12292</v>
      </c>
      <c r="BS2657" s="1" t="s">
        <v>425</v>
      </c>
      <c r="BT2657" s="1" t="s">
        <v>9737</v>
      </c>
    </row>
    <row r="2658" spans="1:72" ht="13.5" customHeight="1">
      <c r="A2658" s="3" t="str">
        <f>HYPERLINK("http://kyu.snu.ac.kr/sdhj/index.jsp?type=hj/GK14657_00IH_0001_0034.jpg","1777_각북면_34")</f>
        <v>1777_각북면_34</v>
      </c>
      <c r="B2658" s="2">
        <v>1777</v>
      </c>
      <c r="C2658" s="2" t="s">
        <v>12868</v>
      </c>
      <c r="D2658" s="2" t="s">
        <v>12865</v>
      </c>
      <c r="E2658" s="2">
        <v>2657</v>
      </c>
      <c r="F2658" s="1">
        <v>12</v>
      </c>
      <c r="G2658" s="1" t="s">
        <v>4076</v>
      </c>
      <c r="H2658" s="1" t="s">
        <v>7345</v>
      </c>
      <c r="I2658" s="1">
        <v>4</v>
      </c>
      <c r="L2658" s="1">
        <v>5</v>
      </c>
      <c r="M2658" s="2" t="s">
        <v>13713</v>
      </c>
      <c r="N2658" s="2" t="s">
        <v>13714</v>
      </c>
      <c r="T2658" s="1" t="s">
        <v>15262</v>
      </c>
      <c r="U2658" s="1" t="s">
        <v>109</v>
      </c>
      <c r="V2658" s="1" t="s">
        <v>7521</v>
      </c>
      <c r="Y2658" s="1" t="s">
        <v>15470</v>
      </c>
      <c r="Z2658" s="1" t="s">
        <v>13000</v>
      </c>
      <c r="AC2658" s="1">
        <v>23</v>
      </c>
      <c r="AD2658" s="1" t="s">
        <v>455</v>
      </c>
      <c r="AE2658" s="1" t="s">
        <v>9661</v>
      </c>
    </row>
    <row r="2659" spans="1:72" ht="13.5" customHeight="1">
      <c r="A2659" s="3" t="str">
        <f>HYPERLINK("http://kyu.snu.ac.kr/sdhj/index.jsp?type=hj/GK14657_00IH_0001_0034.jpg","1777_각북면_34")</f>
        <v>1777_각북면_34</v>
      </c>
      <c r="B2659" s="2">
        <v>1777</v>
      </c>
      <c r="C2659" s="2" t="s">
        <v>12868</v>
      </c>
      <c r="D2659" s="2" t="s">
        <v>12865</v>
      </c>
      <c r="E2659" s="2">
        <v>2658</v>
      </c>
      <c r="F2659" s="1">
        <v>12</v>
      </c>
      <c r="G2659" s="1" t="s">
        <v>4076</v>
      </c>
      <c r="H2659" s="1" t="s">
        <v>7345</v>
      </c>
      <c r="I2659" s="1">
        <v>4</v>
      </c>
      <c r="L2659" s="1">
        <v>5</v>
      </c>
      <c r="M2659" s="2" t="s">
        <v>13713</v>
      </c>
      <c r="N2659" s="2" t="s">
        <v>13714</v>
      </c>
      <c r="T2659" s="1" t="s">
        <v>15262</v>
      </c>
      <c r="U2659" s="1" t="s">
        <v>109</v>
      </c>
      <c r="V2659" s="1" t="s">
        <v>7521</v>
      </c>
      <c r="Y2659" s="1" t="s">
        <v>113</v>
      </c>
      <c r="Z2659" s="1" t="s">
        <v>7749</v>
      </c>
      <c r="AC2659" s="1">
        <v>5</v>
      </c>
      <c r="AD2659" s="1" t="s">
        <v>201</v>
      </c>
      <c r="AE2659" s="1" t="s">
        <v>9636</v>
      </c>
      <c r="AF2659" s="1" t="s">
        <v>71</v>
      </c>
      <c r="AG2659" s="1" t="s">
        <v>9052</v>
      </c>
    </row>
    <row r="2660" spans="1:72" ht="13.5" customHeight="1">
      <c r="A2660" s="3" t="str">
        <f>HYPERLINK("http://kyu.snu.ac.kr/sdhj/index.jsp?type=hj/GK14657_00IH_0001_0034.jpg","1777_각북면_34")</f>
        <v>1777_각북면_34</v>
      </c>
      <c r="B2660" s="2">
        <v>1777</v>
      </c>
      <c r="C2660" s="2" t="s">
        <v>12868</v>
      </c>
      <c r="D2660" s="2" t="s">
        <v>12865</v>
      </c>
      <c r="E2660" s="2">
        <v>2659</v>
      </c>
      <c r="F2660" s="1">
        <v>12</v>
      </c>
      <c r="G2660" s="1" t="s">
        <v>4076</v>
      </c>
      <c r="H2660" s="1" t="s">
        <v>7345</v>
      </c>
      <c r="I2660" s="1">
        <v>5</v>
      </c>
      <c r="J2660" s="1" t="s">
        <v>4231</v>
      </c>
      <c r="K2660" s="1" t="s">
        <v>12953</v>
      </c>
      <c r="L2660" s="1">
        <v>1</v>
      </c>
      <c r="M2660" s="2" t="s">
        <v>4231</v>
      </c>
      <c r="N2660" s="2" t="s">
        <v>15366</v>
      </c>
      <c r="T2660" s="1" t="s">
        <v>12957</v>
      </c>
      <c r="U2660" s="1" t="s">
        <v>37</v>
      </c>
      <c r="V2660" s="1" t="s">
        <v>7529</v>
      </c>
      <c r="W2660" s="1" t="s">
        <v>532</v>
      </c>
      <c r="X2660" s="1" t="s">
        <v>7715</v>
      </c>
      <c r="Y2660" s="1" t="s">
        <v>4232</v>
      </c>
      <c r="Z2660" s="1" t="s">
        <v>15378</v>
      </c>
      <c r="AC2660" s="1">
        <v>46</v>
      </c>
      <c r="AD2660" s="1" t="s">
        <v>631</v>
      </c>
      <c r="AE2660" s="1" t="s">
        <v>9618</v>
      </c>
      <c r="AJ2660" s="1" t="s">
        <v>17</v>
      </c>
      <c r="AK2660" s="1" t="s">
        <v>9765</v>
      </c>
      <c r="AL2660" s="1" t="s">
        <v>431</v>
      </c>
      <c r="AM2660" s="1" t="s">
        <v>9730</v>
      </c>
      <c r="AT2660" s="1" t="s">
        <v>37</v>
      </c>
      <c r="AU2660" s="1" t="s">
        <v>7529</v>
      </c>
      <c r="AV2660" s="1" t="s">
        <v>4227</v>
      </c>
      <c r="AW2660" s="1" t="s">
        <v>8723</v>
      </c>
      <c r="BG2660" s="1" t="s">
        <v>37</v>
      </c>
      <c r="BH2660" s="1" t="s">
        <v>7529</v>
      </c>
      <c r="BI2660" s="1" t="s">
        <v>3922</v>
      </c>
      <c r="BJ2660" s="1" t="s">
        <v>10997</v>
      </c>
      <c r="BK2660" s="1" t="s">
        <v>37</v>
      </c>
      <c r="BL2660" s="1" t="s">
        <v>7529</v>
      </c>
      <c r="BM2660" s="1" t="s">
        <v>2644</v>
      </c>
      <c r="BN2660" s="1" t="s">
        <v>11045</v>
      </c>
      <c r="BO2660" s="1" t="s">
        <v>37</v>
      </c>
      <c r="BP2660" s="1" t="s">
        <v>7529</v>
      </c>
      <c r="BQ2660" s="1" t="s">
        <v>3923</v>
      </c>
      <c r="BR2660" s="1" t="s">
        <v>15078</v>
      </c>
      <c r="BS2660" s="1" t="s">
        <v>363</v>
      </c>
      <c r="BT2660" s="1" t="s">
        <v>9713</v>
      </c>
    </row>
    <row r="2661" spans="1:72" ht="13.5" customHeight="1">
      <c r="A2661" s="3" t="str">
        <f>HYPERLINK("http://kyu.snu.ac.kr/sdhj/index.jsp?type=hj/GK14657_00IH_0001_0034.jpg","1777_각북면_34")</f>
        <v>1777_각북면_34</v>
      </c>
      <c r="B2661" s="2">
        <v>1777</v>
      </c>
      <c r="C2661" s="2" t="s">
        <v>12868</v>
      </c>
      <c r="D2661" s="2" t="s">
        <v>12865</v>
      </c>
      <c r="E2661" s="2">
        <v>2660</v>
      </c>
      <c r="F2661" s="1">
        <v>12</v>
      </c>
      <c r="G2661" s="1" t="s">
        <v>4076</v>
      </c>
      <c r="H2661" s="1" t="s">
        <v>7345</v>
      </c>
      <c r="I2661" s="1">
        <v>5</v>
      </c>
      <c r="L2661" s="1">
        <v>1</v>
      </c>
      <c r="M2661" s="2" t="s">
        <v>4231</v>
      </c>
      <c r="N2661" s="2" t="s">
        <v>15366</v>
      </c>
      <c r="S2661" s="1" t="s">
        <v>47</v>
      </c>
      <c r="T2661" s="1" t="s">
        <v>179</v>
      </c>
      <c r="W2661" s="1" t="s">
        <v>3041</v>
      </c>
      <c r="X2661" s="1" t="s">
        <v>12966</v>
      </c>
      <c r="Y2661" s="1" t="s">
        <v>10</v>
      </c>
      <c r="Z2661" s="1" t="s">
        <v>7691</v>
      </c>
      <c r="AC2661" s="1">
        <v>45</v>
      </c>
      <c r="AD2661" s="1" t="s">
        <v>306</v>
      </c>
      <c r="AE2661" s="1" t="s">
        <v>9664</v>
      </c>
      <c r="AJ2661" s="1" t="s">
        <v>17</v>
      </c>
      <c r="AK2661" s="1" t="s">
        <v>9765</v>
      </c>
      <c r="AL2661" s="1" t="s">
        <v>195</v>
      </c>
      <c r="AM2661" s="1" t="s">
        <v>8297</v>
      </c>
      <c r="AT2661" s="1" t="s">
        <v>37</v>
      </c>
      <c r="AU2661" s="1" t="s">
        <v>7529</v>
      </c>
      <c r="AV2661" s="1" t="s">
        <v>3963</v>
      </c>
      <c r="AW2661" s="1" t="s">
        <v>7780</v>
      </c>
      <c r="BG2661" s="1" t="s">
        <v>37</v>
      </c>
      <c r="BH2661" s="1" t="s">
        <v>7529</v>
      </c>
      <c r="BI2661" s="1" t="s">
        <v>4233</v>
      </c>
      <c r="BJ2661" s="1" t="s">
        <v>11048</v>
      </c>
      <c r="BK2661" s="1" t="s">
        <v>37</v>
      </c>
      <c r="BL2661" s="1" t="s">
        <v>7529</v>
      </c>
      <c r="BM2661" s="1" t="s">
        <v>1024</v>
      </c>
      <c r="BN2661" s="1" t="s">
        <v>11642</v>
      </c>
      <c r="BO2661" s="1" t="s">
        <v>37</v>
      </c>
      <c r="BP2661" s="1" t="s">
        <v>7529</v>
      </c>
      <c r="BQ2661" s="1" t="s">
        <v>3965</v>
      </c>
      <c r="BR2661" s="1" t="s">
        <v>12291</v>
      </c>
      <c r="BS2661" s="1" t="s">
        <v>205</v>
      </c>
      <c r="BT2661" s="1" t="s">
        <v>9777</v>
      </c>
    </row>
    <row r="2662" spans="1:72" ht="13.5" customHeight="1">
      <c r="A2662" s="3" t="str">
        <f>HYPERLINK("http://kyu.snu.ac.kr/sdhj/index.jsp?type=hj/GK14657_00IH_0001_0034.jpg","1777_각북면_34")</f>
        <v>1777_각북면_34</v>
      </c>
      <c r="B2662" s="2">
        <v>1777</v>
      </c>
      <c r="C2662" s="2" t="s">
        <v>12868</v>
      </c>
      <c r="D2662" s="2" t="s">
        <v>12865</v>
      </c>
      <c r="E2662" s="2">
        <v>2661</v>
      </c>
      <c r="F2662" s="1">
        <v>12</v>
      </c>
      <c r="G2662" s="1" t="s">
        <v>4076</v>
      </c>
      <c r="H2662" s="1" t="s">
        <v>7345</v>
      </c>
      <c r="I2662" s="1">
        <v>5</v>
      </c>
      <c r="L2662" s="1">
        <v>1</v>
      </c>
      <c r="M2662" s="2" t="s">
        <v>4231</v>
      </c>
      <c r="N2662" s="2" t="s">
        <v>15366</v>
      </c>
      <c r="S2662" s="1" t="s">
        <v>57</v>
      </c>
      <c r="T2662" s="1" t="s">
        <v>7485</v>
      </c>
      <c r="Y2662" s="1" t="s">
        <v>4234</v>
      </c>
      <c r="Z2662" s="1" t="s">
        <v>8835</v>
      </c>
      <c r="AC2662" s="1">
        <v>28</v>
      </c>
      <c r="AD2662" s="1" t="s">
        <v>66</v>
      </c>
      <c r="AE2662" s="1" t="s">
        <v>9631</v>
      </c>
    </row>
    <row r="2663" spans="1:72" ht="13.5" customHeight="1">
      <c r="A2663" s="3" t="str">
        <f>HYPERLINK("http://kyu.snu.ac.kr/sdhj/index.jsp?type=hj/GK14657_00IH_0001_0034.jpg","1777_각북면_34")</f>
        <v>1777_각북면_34</v>
      </c>
      <c r="B2663" s="2">
        <v>1777</v>
      </c>
      <c r="C2663" s="2" t="s">
        <v>12868</v>
      </c>
      <c r="D2663" s="2" t="s">
        <v>12865</v>
      </c>
      <c r="E2663" s="2">
        <v>2662</v>
      </c>
      <c r="F2663" s="1">
        <v>12</v>
      </c>
      <c r="G2663" s="1" t="s">
        <v>4076</v>
      </c>
      <c r="H2663" s="1" t="s">
        <v>7345</v>
      </c>
      <c r="I2663" s="1">
        <v>5</v>
      </c>
      <c r="L2663" s="1">
        <v>1</v>
      </c>
      <c r="M2663" s="2" t="s">
        <v>4231</v>
      </c>
      <c r="N2663" s="2" t="s">
        <v>15366</v>
      </c>
      <c r="S2663" s="1" t="s">
        <v>57</v>
      </c>
      <c r="T2663" s="1" t="s">
        <v>7485</v>
      </c>
      <c r="Y2663" s="1" t="s">
        <v>4235</v>
      </c>
      <c r="Z2663" s="1" t="s">
        <v>8834</v>
      </c>
      <c r="AC2663" s="1">
        <v>20</v>
      </c>
      <c r="AD2663" s="1" t="s">
        <v>49</v>
      </c>
      <c r="AE2663" s="1" t="s">
        <v>9624</v>
      </c>
      <c r="AF2663" s="1" t="s">
        <v>71</v>
      </c>
      <c r="AG2663" s="1" t="s">
        <v>9052</v>
      </c>
    </row>
    <row r="2664" spans="1:72" ht="13.5" customHeight="1">
      <c r="A2664" s="3" t="str">
        <f>HYPERLINK("http://kyu.snu.ac.kr/sdhj/index.jsp?type=hj/GK14657_00IH_0001_0034.jpg","1777_각북면_34")</f>
        <v>1777_각북면_34</v>
      </c>
      <c r="B2664" s="2">
        <v>1777</v>
      </c>
      <c r="C2664" s="2" t="s">
        <v>12868</v>
      </c>
      <c r="D2664" s="2" t="s">
        <v>12865</v>
      </c>
      <c r="E2664" s="2">
        <v>2663</v>
      </c>
      <c r="F2664" s="1">
        <v>12</v>
      </c>
      <c r="G2664" s="1" t="s">
        <v>4076</v>
      </c>
      <c r="H2664" s="1" t="s">
        <v>7345</v>
      </c>
      <c r="I2664" s="1">
        <v>5</v>
      </c>
      <c r="L2664" s="1">
        <v>1</v>
      </c>
      <c r="M2664" s="2" t="s">
        <v>4231</v>
      </c>
      <c r="N2664" s="2" t="s">
        <v>15366</v>
      </c>
      <c r="S2664" s="1" t="s">
        <v>67</v>
      </c>
      <c r="T2664" s="1" t="s">
        <v>5121</v>
      </c>
      <c r="AC2664" s="1">
        <v>14</v>
      </c>
      <c r="AD2664" s="1" t="s">
        <v>268</v>
      </c>
      <c r="AE2664" s="1" t="s">
        <v>9614</v>
      </c>
    </row>
    <row r="2665" spans="1:72" ht="13.5" customHeight="1">
      <c r="A2665" s="3" t="str">
        <f>HYPERLINK("http://kyu.snu.ac.kr/sdhj/index.jsp?type=hj/GK14657_00IH_0001_0034.jpg","1777_각북면_34")</f>
        <v>1777_각북면_34</v>
      </c>
      <c r="B2665" s="2">
        <v>1777</v>
      </c>
      <c r="C2665" s="2" t="s">
        <v>12868</v>
      </c>
      <c r="D2665" s="2" t="s">
        <v>12865</v>
      </c>
      <c r="E2665" s="2">
        <v>2664</v>
      </c>
      <c r="F2665" s="1">
        <v>12</v>
      </c>
      <c r="G2665" s="1" t="s">
        <v>4076</v>
      </c>
      <c r="H2665" s="1" t="s">
        <v>7345</v>
      </c>
      <c r="I2665" s="1">
        <v>5</v>
      </c>
      <c r="L2665" s="1">
        <v>1</v>
      </c>
      <c r="M2665" s="2" t="s">
        <v>4231</v>
      </c>
      <c r="N2665" s="2" t="s">
        <v>15366</v>
      </c>
      <c r="T2665" s="1" t="s">
        <v>15262</v>
      </c>
      <c r="U2665" s="1" t="s">
        <v>109</v>
      </c>
      <c r="V2665" s="1" t="s">
        <v>7521</v>
      </c>
      <c r="Y2665" s="1" t="s">
        <v>113</v>
      </c>
      <c r="Z2665" s="1" t="s">
        <v>7749</v>
      </c>
      <c r="AC2665" s="1">
        <v>13</v>
      </c>
      <c r="AD2665" s="1" t="s">
        <v>40</v>
      </c>
      <c r="AE2665" s="1" t="s">
        <v>9663</v>
      </c>
      <c r="AF2665" s="1" t="s">
        <v>71</v>
      </c>
      <c r="AG2665" s="1" t="s">
        <v>9052</v>
      </c>
    </row>
    <row r="2666" spans="1:72" ht="13.5" customHeight="1">
      <c r="A2666" s="3" t="str">
        <f>HYPERLINK("http://kyu.snu.ac.kr/sdhj/index.jsp?type=hj/GK14657_00IH_0001_0034.jpg","1777_각북면_34")</f>
        <v>1777_각북면_34</v>
      </c>
      <c r="B2666" s="2">
        <v>1777</v>
      </c>
      <c r="C2666" s="2" t="s">
        <v>12868</v>
      </c>
      <c r="D2666" s="2" t="s">
        <v>12865</v>
      </c>
      <c r="E2666" s="2">
        <v>2665</v>
      </c>
      <c r="F2666" s="1">
        <v>12</v>
      </c>
      <c r="G2666" s="1" t="s">
        <v>4076</v>
      </c>
      <c r="H2666" s="1" t="s">
        <v>7345</v>
      </c>
      <c r="I2666" s="1">
        <v>5</v>
      </c>
      <c r="L2666" s="1">
        <v>1</v>
      </c>
      <c r="M2666" s="2" t="s">
        <v>4231</v>
      </c>
      <c r="N2666" s="2" t="s">
        <v>15366</v>
      </c>
      <c r="T2666" s="1" t="s">
        <v>15262</v>
      </c>
      <c r="U2666" s="1" t="s">
        <v>109</v>
      </c>
      <c r="V2666" s="1" t="s">
        <v>7521</v>
      </c>
      <c r="Y2666" s="1" t="s">
        <v>210</v>
      </c>
      <c r="Z2666" s="1" t="s">
        <v>7726</v>
      </c>
      <c r="AC2666" s="1">
        <v>11</v>
      </c>
      <c r="AD2666" s="1" t="s">
        <v>69</v>
      </c>
      <c r="AE2666" s="1" t="s">
        <v>9646</v>
      </c>
    </row>
    <row r="2667" spans="1:72" ht="13.5" customHeight="1">
      <c r="A2667" s="3" t="str">
        <f>HYPERLINK("http://kyu.snu.ac.kr/sdhj/index.jsp?type=hj/GK14657_00IH_0001_0034.jpg","1777_각북면_34")</f>
        <v>1777_각북면_34</v>
      </c>
      <c r="B2667" s="2">
        <v>1777</v>
      </c>
      <c r="C2667" s="2" t="s">
        <v>12868</v>
      </c>
      <c r="D2667" s="2" t="s">
        <v>12865</v>
      </c>
      <c r="E2667" s="2">
        <v>2666</v>
      </c>
      <c r="F2667" s="1">
        <v>12</v>
      </c>
      <c r="G2667" s="1" t="s">
        <v>4076</v>
      </c>
      <c r="H2667" s="1" t="s">
        <v>7345</v>
      </c>
      <c r="I2667" s="1">
        <v>5</v>
      </c>
      <c r="L2667" s="1">
        <v>1</v>
      </c>
      <c r="M2667" s="2" t="s">
        <v>4231</v>
      </c>
      <c r="N2667" s="2" t="s">
        <v>15366</v>
      </c>
      <c r="T2667" s="1" t="s">
        <v>15262</v>
      </c>
      <c r="U2667" s="1" t="s">
        <v>109</v>
      </c>
      <c r="V2667" s="1" t="s">
        <v>7521</v>
      </c>
      <c r="Y2667" s="1" t="s">
        <v>113</v>
      </c>
      <c r="Z2667" s="1" t="s">
        <v>7749</v>
      </c>
      <c r="AC2667" s="1">
        <v>11</v>
      </c>
      <c r="AD2667" s="1" t="s">
        <v>69</v>
      </c>
      <c r="AE2667" s="1" t="s">
        <v>9646</v>
      </c>
      <c r="AF2667" s="1" t="s">
        <v>71</v>
      </c>
      <c r="AG2667" s="1" t="s">
        <v>9052</v>
      </c>
    </row>
    <row r="2668" spans="1:72" ht="13.5" customHeight="1">
      <c r="A2668" s="3" t="str">
        <f>HYPERLINK("http://kyu.snu.ac.kr/sdhj/index.jsp?type=hj/GK14657_00IH_0001_0034.jpg","1777_각북면_34")</f>
        <v>1777_각북면_34</v>
      </c>
      <c r="B2668" s="2">
        <v>1777</v>
      </c>
      <c r="C2668" s="2" t="s">
        <v>12868</v>
      </c>
      <c r="D2668" s="2" t="s">
        <v>12865</v>
      </c>
      <c r="E2668" s="2">
        <v>2667</v>
      </c>
      <c r="F2668" s="1">
        <v>12</v>
      </c>
      <c r="G2668" s="1" t="s">
        <v>4076</v>
      </c>
      <c r="H2668" s="1" t="s">
        <v>7345</v>
      </c>
      <c r="I2668" s="1">
        <v>5</v>
      </c>
      <c r="L2668" s="1">
        <v>2</v>
      </c>
      <c r="M2668" s="2" t="s">
        <v>13715</v>
      </c>
      <c r="N2668" s="2" t="s">
        <v>13716</v>
      </c>
      <c r="O2668" s="1" t="s">
        <v>6</v>
      </c>
      <c r="P2668" s="1" t="s">
        <v>7461</v>
      </c>
      <c r="T2668" s="1" t="s">
        <v>12957</v>
      </c>
      <c r="U2668" s="1" t="s">
        <v>174</v>
      </c>
      <c r="V2668" s="1" t="s">
        <v>7523</v>
      </c>
      <c r="W2668" s="1" t="s">
        <v>1208</v>
      </c>
      <c r="X2668" s="1" t="s">
        <v>7691</v>
      </c>
      <c r="Y2668" s="1" t="s">
        <v>4236</v>
      </c>
      <c r="Z2668" s="1" t="s">
        <v>8833</v>
      </c>
      <c r="AC2668" s="1">
        <v>53</v>
      </c>
      <c r="AD2668" s="1" t="s">
        <v>1103</v>
      </c>
      <c r="AE2668" s="1" t="s">
        <v>9625</v>
      </c>
      <c r="AJ2668" s="1" t="s">
        <v>17</v>
      </c>
      <c r="AK2668" s="1" t="s">
        <v>9765</v>
      </c>
      <c r="AL2668" s="1" t="s">
        <v>183</v>
      </c>
      <c r="AM2668" s="1" t="s">
        <v>9710</v>
      </c>
      <c r="AT2668" s="1" t="s">
        <v>79</v>
      </c>
      <c r="AU2668" s="1" t="s">
        <v>9844</v>
      </c>
      <c r="AV2668" s="1" t="s">
        <v>4111</v>
      </c>
      <c r="AW2668" s="1" t="s">
        <v>10272</v>
      </c>
      <c r="BG2668" s="1" t="s">
        <v>79</v>
      </c>
      <c r="BH2668" s="1" t="s">
        <v>9844</v>
      </c>
      <c r="BI2668" s="1" t="s">
        <v>3907</v>
      </c>
      <c r="BJ2668" s="1" t="s">
        <v>9889</v>
      </c>
      <c r="BK2668" s="1" t="s">
        <v>79</v>
      </c>
      <c r="BL2668" s="1" t="s">
        <v>9844</v>
      </c>
      <c r="BM2668" s="1" t="s">
        <v>4112</v>
      </c>
      <c r="BN2668" s="1" t="s">
        <v>11630</v>
      </c>
      <c r="BO2668" s="1" t="s">
        <v>79</v>
      </c>
      <c r="BP2668" s="1" t="s">
        <v>9844</v>
      </c>
      <c r="BQ2668" s="1" t="s">
        <v>3920</v>
      </c>
      <c r="BR2668" s="1" t="s">
        <v>12286</v>
      </c>
      <c r="BS2668" s="1" t="s">
        <v>50</v>
      </c>
      <c r="BT2668" s="1" t="s">
        <v>9712</v>
      </c>
    </row>
    <row r="2669" spans="1:72" ht="13.5" customHeight="1">
      <c r="A2669" s="3" t="str">
        <f>HYPERLINK("http://kyu.snu.ac.kr/sdhj/index.jsp?type=hj/GK14657_00IH_0001_0034.jpg","1777_각북면_34")</f>
        <v>1777_각북면_34</v>
      </c>
      <c r="B2669" s="2">
        <v>1777</v>
      </c>
      <c r="C2669" s="2" t="s">
        <v>12868</v>
      </c>
      <c r="D2669" s="2" t="s">
        <v>12865</v>
      </c>
      <c r="E2669" s="2">
        <v>2668</v>
      </c>
      <c r="F2669" s="1">
        <v>12</v>
      </c>
      <c r="G2669" s="1" t="s">
        <v>4076</v>
      </c>
      <c r="H2669" s="1" t="s">
        <v>7345</v>
      </c>
      <c r="I2669" s="1">
        <v>5</v>
      </c>
      <c r="L2669" s="1">
        <v>2</v>
      </c>
      <c r="M2669" s="2" t="s">
        <v>13715</v>
      </c>
      <c r="N2669" s="2" t="s">
        <v>13716</v>
      </c>
      <c r="S2669" s="1" t="s">
        <v>47</v>
      </c>
      <c r="T2669" s="1" t="s">
        <v>179</v>
      </c>
      <c r="W2669" s="1" t="s">
        <v>1130</v>
      </c>
      <c r="X2669" s="1" t="s">
        <v>7684</v>
      </c>
      <c r="Y2669" s="1" t="s">
        <v>10</v>
      </c>
      <c r="Z2669" s="1" t="s">
        <v>7691</v>
      </c>
      <c r="AC2669" s="1">
        <v>42</v>
      </c>
      <c r="AD2669" s="1" t="s">
        <v>348</v>
      </c>
      <c r="AE2669" s="1" t="s">
        <v>9645</v>
      </c>
      <c r="AJ2669" s="1" t="s">
        <v>17</v>
      </c>
      <c r="AK2669" s="1" t="s">
        <v>9765</v>
      </c>
      <c r="AL2669" s="1" t="s">
        <v>363</v>
      </c>
      <c r="AM2669" s="1" t="s">
        <v>9713</v>
      </c>
      <c r="AT2669" s="1" t="s">
        <v>79</v>
      </c>
      <c r="AU2669" s="1" t="s">
        <v>9844</v>
      </c>
      <c r="AV2669" s="1" t="s">
        <v>4237</v>
      </c>
      <c r="AW2669" s="1" t="s">
        <v>10277</v>
      </c>
      <c r="BG2669" s="1" t="s">
        <v>79</v>
      </c>
      <c r="BH2669" s="1" t="s">
        <v>9844</v>
      </c>
      <c r="BI2669" s="1" t="s">
        <v>4238</v>
      </c>
      <c r="BJ2669" s="1" t="s">
        <v>7684</v>
      </c>
      <c r="BK2669" s="1" t="s">
        <v>79</v>
      </c>
      <c r="BL2669" s="1" t="s">
        <v>9844</v>
      </c>
      <c r="BM2669" s="1" t="s">
        <v>4239</v>
      </c>
      <c r="BN2669" s="1" t="s">
        <v>10238</v>
      </c>
      <c r="BO2669" s="1" t="s">
        <v>79</v>
      </c>
      <c r="BP2669" s="1" t="s">
        <v>9844</v>
      </c>
      <c r="BQ2669" s="1" t="s">
        <v>918</v>
      </c>
      <c r="BR2669" s="1" t="s">
        <v>14967</v>
      </c>
      <c r="BS2669" s="1" t="s">
        <v>288</v>
      </c>
      <c r="BT2669" s="1" t="s">
        <v>14514</v>
      </c>
    </row>
    <row r="2670" spans="1:72" ht="13.5" customHeight="1">
      <c r="A2670" s="3" t="str">
        <f>HYPERLINK("http://kyu.snu.ac.kr/sdhj/index.jsp?type=hj/GK14657_00IH_0001_0034.jpg","1777_각북면_34")</f>
        <v>1777_각북면_34</v>
      </c>
      <c r="B2670" s="2">
        <v>1777</v>
      </c>
      <c r="C2670" s="2" t="s">
        <v>12868</v>
      </c>
      <c r="D2670" s="2" t="s">
        <v>12865</v>
      </c>
      <c r="E2670" s="2">
        <v>2669</v>
      </c>
      <c r="F2670" s="1">
        <v>12</v>
      </c>
      <c r="G2670" s="1" t="s">
        <v>4076</v>
      </c>
      <c r="H2670" s="1" t="s">
        <v>7345</v>
      </c>
      <c r="I2670" s="1">
        <v>5</v>
      </c>
      <c r="L2670" s="1">
        <v>2</v>
      </c>
      <c r="M2670" s="2" t="s">
        <v>13715</v>
      </c>
      <c r="N2670" s="2" t="s">
        <v>13716</v>
      </c>
      <c r="S2670" s="1" t="s">
        <v>57</v>
      </c>
      <c r="T2670" s="1" t="s">
        <v>7485</v>
      </c>
      <c r="Y2670" s="1" t="s">
        <v>2860</v>
      </c>
      <c r="Z2670" s="1" t="s">
        <v>8315</v>
      </c>
      <c r="AC2670" s="1">
        <v>18</v>
      </c>
      <c r="AD2670" s="1" t="s">
        <v>417</v>
      </c>
      <c r="AE2670" s="1" t="s">
        <v>9116</v>
      </c>
    </row>
    <row r="2671" spans="1:72" ht="13.5" customHeight="1">
      <c r="A2671" s="3" t="str">
        <f>HYPERLINK("http://kyu.snu.ac.kr/sdhj/index.jsp?type=hj/GK14657_00IH_0001_0034.jpg","1777_각북면_34")</f>
        <v>1777_각북면_34</v>
      </c>
      <c r="B2671" s="2">
        <v>1777</v>
      </c>
      <c r="C2671" s="2" t="s">
        <v>12868</v>
      </c>
      <c r="D2671" s="2" t="s">
        <v>12865</v>
      </c>
      <c r="E2671" s="2">
        <v>2670</v>
      </c>
      <c r="F2671" s="1">
        <v>12</v>
      </c>
      <c r="G2671" s="1" t="s">
        <v>4076</v>
      </c>
      <c r="H2671" s="1" t="s">
        <v>7345</v>
      </c>
      <c r="I2671" s="1">
        <v>5</v>
      </c>
      <c r="L2671" s="1">
        <v>2</v>
      </c>
      <c r="M2671" s="2" t="s">
        <v>13715</v>
      </c>
      <c r="N2671" s="2" t="s">
        <v>13716</v>
      </c>
      <c r="S2671" s="1" t="s">
        <v>67</v>
      </c>
      <c r="T2671" s="1" t="s">
        <v>5121</v>
      </c>
      <c r="AC2671" s="1">
        <v>13</v>
      </c>
      <c r="AD2671" s="1" t="s">
        <v>40</v>
      </c>
      <c r="AE2671" s="1" t="s">
        <v>9663</v>
      </c>
    </row>
    <row r="2672" spans="1:72" ht="13.5" customHeight="1">
      <c r="A2672" s="3" t="str">
        <f>HYPERLINK("http://kyu.snu.ac.kr/sdhj/index.jsp?type=hj/GK14657_00IH_0001_0034.jpg","1777_각북면_34")</f>
        <v>1777_각북면_34</v>
      </c>
      <c r="B2672" s="2">
        <v>1777</v>
      </c>
      <c r="C2672" s="2" t="s">
        <v>12868</v>
      </c>
      <c r="D2672" s="2" t="s">
        <v>12865</v>
      </c>
      <c r="E2672" s="2">
        <v>2671</v>
      </c>
      <c r="F2672" s="1">
        <v>12</v>
      </c>
      <c r="G2672" s="1" t="s">
        <v>4076</v>
      </c>
      <c r="H2672" s="1" t="s">
        <v>7345</v>
      </c>
      <c r="I2672" s="1">
        <v>5</v>
      </c>
      <c r="L2672" s="1">
        <v>2</v>
      </c>
      <c r="M2672" s="2" t="s">
        <v>13715</v>
      </c>
      <c r="N2672" s="2" t="s">
        <v>13716</v>
      </c>
      <c r="T2672" s="1" t="s">
        <v>15262</v>
      </c>
      <c r="U2672" s="1" t="s">
        <v>109</v>
      </c>
      <c r="V2672" s="1" t="s">
        <v>7521</v>
      </c>
      <c r="Y2672" s="1" t="s">
        <v>2029</v>
      </c>
      <c r="Z2672" s="1" t="s">
        <v>8832</v>
      </c>
      <c r="AC2672" s="1">
        <v>22</v>
      </c>
      <c r="AD2672" s="1" t="s">
        <v>581</v>
      </c>
      <c r="AE2672" s="1" t="s">
        <v>9637</v>
      </c>
    </row>
    <row r="2673" spans="1:72" ht="13.5" customHeight="1">
      <c r="A2673" s="3" t="str">
        <f>HYPERLINK("http://kyu.snu.ac.kr/sdhj/index.jsp?type=hj/GK14657_00IH_0001_0034.jpg","1777_각북면_34")</f>
        <v>1777_각북면_34</v>
      </c>
      <c r="B2673" s="2">
        <v>1777</v>
      </c>
      <c r="C2673" s="2" t="s">
        <v>12868</v>
      </c>
      <c r="D2673" s="2" t="s">
        <v>12865</v>
      </c>
      <c r="E2673" s="2">
        <v>2672</v>
      </c>
      <c r="F2673" s="1">
        <v>12</v>
      </c>
      <c r="G2673" s="1" t="s">
        <v>4076</v>
      </c>
      <c r="H2673" s="1" t="s">
        <v>7345</v>
      </c>
      <c r="I2673" s="1">
        <v>5</v>
      </c>
      <c r="L2673" s="1">
        <v>3</v>
      </c>
      <c r="M2673" s="2" t="s">
        <v>13717</v>
      </c>
      <c r="N2673" s="2" t="s">
        <v>13718</v>
      </c>
      <c r="O2673" s="1" t="s">
        <v>6</v>
      </c>
      <c r="P2673" s="1" t="s">
        <v>7461</v>
      </c>
      <c r="T2673" s="1" t="s">
        <v>12957</v>
      </c>
      <c r="U2673" s="1" t="s">
        <v>174</v>
      </c>
      <c r="V2673" s="1" t="s">
        <v>7523</v>
      </c>
      <c r="W2673" s="1" t="s">
        <v>878</v>
      </c>
      <c r="X2673" s="1" t="s">
        <v>7686</v>
      </c>
      <c r="Y2673" s="1" t="s">
        <v>4240</v>
      </c>
      <c r="Z2673" s="1" t="s">
        <v>8831</v>
      </c>
      <c r="AC2673" s="1">
        <v>32</v>
      </c>
      <c r="AD2673" s="1" t="s">
        <v>137</v>
      </c>
      <c r="AE2673" s="1" t="s">
        <v>7603</v>
      </c>
      <c r="AJ2673" s="1" t="s">
        <v>17</v>
      </c>
      <c r="AK2673" s="1" t="s">
        <v>9765</v>
      </c>
      <c r="AL2673" s="1" t="s">
        <v>879</v>
      </c>
      <c r="AM2673" s="1" t="s">
        <v>9780</v>
      </c>
      <c r="AT2673" s="1" t="s">
        <v>79</v>
      </c>
      <c r="AU2673" s="1" t="s">
        <v>9844</v>
      </c>
      <c r="AV2673" s="1" t="s">
        <v>4241</v>
      </c>
      <c r="AW2673" s="1" t="s">
        <v>10276</v>
      </c>
      <c r="BG2673" s="1" t="s">
        <v>79</v>
      </c>
      <c r="BH2673" s="1" t="s">
        <v>9844</v>
      </c>
      <c r="BI2673" s="1" t="s">
        <v>15471</v>
      </c>
      <c r="BJ2673" s="1" t="s">
        <v>14604</v>
      </c>
      <c r="BK2673" s="1" t="s">
        <v>846</v>
      </c>
      <c r="BL2673" s="1" t="s">
        <v>9873</v>
      </c>
      <c r="BM2673" s="1" t="s">
        <v>4242</v>
      </c>
      <c r="BN2673" s="1" t="s">
        <v>11641</v>
      </c>
      <c r="BO2673" s="1" t="s">
        <v>314</v>
      </c>
      <c r="BP2673" s="1" t="s">
        <v>7566</v>
      </c>
      <c r="BQ2673" s="1" t="s">
        <v>4243</v>
      </c>
      <c r="BR2673" s="1" t="s">
        <v>12290</v>
      </c>
      <c r="BS2673" s="1" t="s">
        <v>76</v>
      </c>
      <c r="BT2673" s="1" t="s">
        <v>14465</v>
      </c>
    </row>
    <row r="2674" spans="1:72" ht="13.5" customHeight="1">
      <c r="A2674" s="3" t="str">
        <f>HYPERLINK("http://kyu.snu.ac.kr/sdhj/index.jsp?type=hj/GK14657_00IH_0001_0034.jpg","1777_각북면_34")</f>
        <v>1777_각북면_34</v>
      </c>
      <c r="B2674" s="2">
        <v>1777</v>
      </c>
      <c r="C2674" s="2" t="s">
        <v>12868</v>
      </c>
      <c r="D2674" s="2" t="s">
        <v>12865</v>
      </c>
      <c r="E2674" s="2">
        <v>2673</v>
      </c>
      <c r="F2674" s="1">
        <v>12</v>
      </c>
      <c r="G2674" s="1" t="s">
        <v>4076</v>
      </c>
      <c r="H2674" s="1" t="s">
        <v>7345</v>
      </c>
      <c r="I2674" s="1">
        <v>5</v>
      </c>
      <c r="L2674" s="1">
        <v>3</v>
      </c>
      <c r="M2674" s="2" t="s">
        <v>13717</v>
      </c>
      <c r="N2674" s="2" t="s">
        <v>13718</v>
      </c>
      <c r="S2674" s="1" t="s">
        <v>47</v>
      </c>
      <c r="T2674" s="1" t="s">
        <v>179</v>
      </c>
      <c r="W2674" s="1" t="s">
        <v>197</v>
      </c>
      <c r="X2674" s="1" t="s">
        <v>7688</v>
      </c>
      <c r="Y2674" s="1" t="s">
        <v>101</v>
      </c>
      <c r="Z2674" s="1" t="s">
        <v>7731</v>
      </c>
      <c r="AC2674" s="1">
        <v>24</v>
      </c>
      <c r="AD2674" s="1" t="s">
        <v>259</v>
      </c>
      <c r="AE2674" s="1" t="s">
        <v>9658</v>
      </c>
      <c r="AJ2674" s="1" t="s">
        <v>465</v>
      </c>
      <c r="AK2674" s="1" t="s">
        <v>9766</v>
      </c>
      <c r="AL2674" s="1" t="s">
        <v>2865</v>
      </c>
      <c r="AM2674" s="1" t="s">
        <v>9732</v>
      </c>
      <c r="AT2674" s="1" t="s">
        <v>79</v>
      </c>
      <c r="AU2674" s="1" t="s">
        <v>9844</v>
      </c>
      <c r="AV2674" s="1" t="s">
        <v>3485</v>
      </c>
      <c r="AW2674" s="1" t="s">
        <v>7709</v>
      </c>
      <c r="BG2674" s="1" t="s">
        <v>3913</v>
      </c>
      <c r="BH2674" s="1" t="s">
        <v>14535</v>
      </c>
      <c r="BI2674" s="1" t="s">
        <v>2867</v>
      </c>
      <c r="BJ2674" s="1" t="s">
        <v>7713</v>
      </c>
      <c r="BK2674" s="1" t="s">
        <v>79</v>
      </c>
      <c r="BL2674" s="1" t="s">
        <v>9844</v>
      </c>
      <c r="BM2674" s="1" t="s">
        <v>2868</v>
      </c>
      <c r="BN2674" s="1" t="s">
        <v>11640</v>
      </c>
      <c r="BO2674" s="1" t="s">
        <v>79</v>
      </c>
      <c r="BP2674" s="1" t="s">
        <v>9844</v>
      </c>
      <c r="BQ2674" s="1" t="s">
        <v>3486</v>
      </c>
      <c r="BR2674" s="1" t="s">
        <v>14819</v>
      </c>
      <c r="BS2674" s="1" t="s">
        <v>76</v>
      </c>
      <c r="BT2674" s="1" t="s">
        <v>14465</v>
      </c>
    </row>
    <row r="2675" spans="1:72" ht="13.5" customHeight="1">
      <c r="A2675" s="3" t="str">
        <f>HYPERLINK("http://kyu.snu.ac.kr/sdhj/index.jsp?type=hj/GK14657_00IH_0001_0034.jpg","1777_각북면_34")</f>
        <v>1777_각북면_34</v>
      </c>
      <c r="B2675" s="2">
        <v>1777</v>
      </c>
      <c r="C2675" s="2" t="s">
        <v>12868</v>
      </c>
      <c r="D2675" s="2" t="s">
        <v>12865</v>
      </c>
      <c r="E2675" s="2">
        <v>2674</v>
      </c>
      <c r="F2675" s="1">
        <v>12</v>
      </c>
      <c r="G2675" s="1" t="s">
        <v>4076</v>
      </c>
      <c r="H2675" s="1" t="s">
        <v>7345</v>
      </c>
      <c r="I2675" s="1">
        <v>5</v>
      </c>
      <c r="L2675" s="1">
        <v>3</v>
      </c>
      <c r="M2675" s="2" t="s">
        <v>13717</v>
      </c>
      <c r="N2675" s="2" t="s">
        <v>13718</v>
      </c>
      <c r="T2675" s="1" t="s">
        <v>15262</v>
      </c>
      <c r="U2675" s="1" t="s">
        <v>138</v>
      </c>
      <c r="V2675" s="1" t="s">
        <v>7522</v>
      </c>
      <c r="Y2675" s="1" t="s">
        <v>2430</v>
      </c>
      <c r="Z2675" s="1" t="s">
        <v>8292</v>
      </c>
      <c r="AC2675" s="1">
        <v>50</v>
      </c>
      <c r="AD2675" s="1" t="s">
        <v>49</v>
      </c>
      <c r="AE2675" s="1" t="s">
        <v>9624</v>
      </c>
    </row>
    <row r="2676" spans="1:72" ht="13.5" customHeight="1">
      <c r="A2676" s="3" t="str">
        <f>HYPERLINK("http://kyu.snu.ac.kr/sdhj/index.jsp?type=hj/GK14657_00IH_0001_0034.jpg","1777_각북면_34")</f>
        <v>1777_각북면_34</v>
      </c>
      <c r="B2676" s="2">
        <v>1777</v>
      </c>
      <c r="C2676" s="2" t="s">
        <v>12868</v>
      </c>
      <c r="D2676" s="2" t="s">
        <v>12865</v>
      </c>
      <c r="E2676" s="2">
        <v>2675</v>
      </c>
      <c r="F2676" s="1">
        <v>12</v>
      </c>
      <c r="G2676" s="1" t="s">
        <v>4076</v>
      </c>
      <c r="H2676" s="1" t="s">
        <v>7345</v>
      </c>
      <c r="I2676" s="1">
        <v>5</v>
      </c>
      <c r="L2676" s="1">
        <v>4</v>
      </c>
      <c r="M2676" s="2" t="s">
        <v>13719</v>
      </c>
      <c r="N2676" s="2" t="s">
        <v>15367</v>
      </c>
      <c r="T2676" s="1" t="s">
        <v>12957</v>
      </c>
      <c r="U2676" s="1" t="s">
        <v>174</v>
      </c>
      <c r="V2676" s="1" t="s">
        <v>7523</v>
      </c>
      <c r="W2676" s="1" t="s">
        <v>532</v>
      </c>
      <c r="X2676" s="1" t="s">
        <v>7715</v>
      </c>
      <c r="Y2676" s="1" t="s">
        <v>4244</v>
      </c>
      <c r="Z2676" s="1" t="s">
        <v>15380</v>
      </c>
      <c r="AC2676" s="1">
        <v>34</v>
      </c>
      <c r="AD2676" s="1" t="s">
        <v>63</v>
      </c>
      <c r="AE2676" s="1" t="s">
        <v>9638</v>
      </c>
      <c r="AJ2676" s="1" t="s">
        <v>17</v>
      </c>
      <c r="AK2676" s="1" t="s">
        <v>9765</v>
      </c>
      <c r="AL2676" s="1" t="s">
        <v>431</v>
      </c>
      <c r="AM2676" s="1" t="s">
        <v>9730</v>
      </c>
      <c r="AT2676" s="1" t="s">
        <v>79</v>
      </c>
      <c r="AU2676" s="1" t="s">
        <v>9844</v>
      </c>
      <c r="AV2676" s="1" t="s">
        <v>4227</v>
      </c>
      <c r="AW2676" s="1" t="s">
        <v>8723</v>
      </c>
      <c r="BG2676" s="1" t="s">
        <v>79</v>
      </c>
      <c r="BH2676" s="1" t="s">
        <v>9844</v>
      </c>
      <c r="BI2676" s="1" t="s">
        <v>3922</v>
      </c>
      <c r="BJ2676" s="1" t="s">
        <v>10997</v>
      </c>
      <c r="BK2676" s="1" t="s">
        <v>79</v>
      </c>
      <c r="BL2676" s="1" t="s">
        <v>9844</v>
      </c>
      <c r="BM2676" s="1" t="s">
        <v>2644</v>
      </c>
      <c r="BN2676" s="1" t="s">
        <v>11045</v>
      </c>
      <c r="BO2676" s="1" t="s">
        <v>79</v>
      </c>
      <c r="BP2676" s="1" t="s">
        <v>9844</v>
      </c>
      <c r="BQ2676" s="1" t="s">
        <v>4245</v>
      </c>
      <c r="BR2676" s="1" t="s">
        <v>15078</v>
      </c>
      <c r="BS2676" s="1" t="s">
        <v>363</v>
      </c>
      <c r="BT2676" s="1" t="s">
        <v>9713</v>
      </c>
    </row>
    <row r="2677" spans="1:72" ht="13.5" customHeight="1">
      <c r="A2677" s="3" t="str">
        <f>HYPERLINK("http://kyu.snu.ac.kr/sdhj/index.jsp?type=hj/GK14657_00IH_0001_0034.jpg","1777_각북면_34")</f>
        <v>1777_각북면_34</v>
      </c>
      <c r="B2677" s="2">
        <v>1777</v>
      </c>
      <c r="C2677" s="2" t="s">
        <v>12868</v>
      </c>
      <c r="D2677" s="2" t="s">
        <v>12865</v>
      </c>
      <c r="E2677" s="2">
        <v>2676</v>
      </c>
      <c r="F2677" s="1">
        <v>12</v>
      </c>
      <c r="G2677" s="1" t="s">
        <v>4076</v>
      </c>
      <c r="H2677" s="1" t="s">
        <v>7345</v>
      </c>
      <c r="I2677" s="1">
        <v>5</v>
      </c>
      <c r="L2677" s="1">
        <v>4</v>
      </c>
      <c r="M2677" s="2" t="s">
        <v>13719</v>
      </c>
      <c r="N2677" s="2" t="s">
        <v>15367</v>
      </c>
      <c r="S2677" s="1" t="s">
        <v>47</v>
      </c>
      <c r="T2677" s="1" t="s">
        <v>179</v>
      </c>
      <c r="W2677" s="1" t="s">
        <v>38</v>
      </c>
      <c r="X2677" s="1" t="s">
        <v>12968</v>
      </c>
      <c r="Y2677" s="1" t="s">
        <v>101</v>
      </c>
      <c r="Z2677" s="1" t="s">
        <v>7731</v>
      </c>
      <c r="AC2677" s="1">
        <v>36</v>
      </c>
      <c r="AD2677" s="1" t="s">
        <v>309</v>
      </c>
      <c r="AE2677" s="1" t="s">
        <v>9639</v>
      </c>
      <c r="AJ2677" s="1" t="s">
        <v>465</v>
      </c>
      <c r="AK2677" s="1" t="s">
        <v>9766</v>
      </c>
      <c r="AL2677" s="1" t="s">
        <v>129</v>
      </c>
      <c r="AM2677" s="1" t="s">
        <v>9723</v>
      </c>
      <c r="AT2677" s="1" t="s">
        <v>174</v>
      </c>
      <c r="AU2677" s="1" t="s">
        <v>7523</v>
      </c>
      <c r="AV2677" s="1" t="s">
        <v>4246</v>
      </c>
      <c r="AW2677" s="1" t="s">
        <v>10275</v>
      </c>
      <c r="BG2677" s="1" t="s">
        <v>79</v>
      </c>
      <c r="BH2677" s="1" t="s">
        <v>9844</v>
      </c>
      <c r="BI2677" s="1" t="s">
        <v>4247</v>
      </c>
      <c r="BJ2677" s="1" t="s">
        <v>11047</v>
      </c>
      <c r="BK2677" s="1" t="s">
        <v>79</v>
      </c>
      <c r="BL2677" s="1" t="s">
        <v>9844</v>
      </c>
      <c r="BM2677" s="1" t="s">
        <v>4248</v>
      </c>
      <c r="BN2677" s="1" t="s">
        <v>11639</v>
      </c>
      <c r="BO2677" s="1" t="s">
        <v>79</v>
      </c>
      <c r="BP2677" s="1" t="s">
        <v>9844</v>
      </c>
      <c r="BQ2677" s="1" t="s">
        <v>4249</v>
      </c>
      <c r="BR2677" s="1" t="s">
        <v>12289</v>
      </c>
      <c r="BS2677" s="1" t="s">
        <v>824</v>
      </c>
      <c r="BT2677" s="1" t="s">
        <v>9784</v>
      </c>
    </row>
    <row r="2678" spans="1:72" ht="13.5" customHeight="1">
      <c r="A2678" s="3" t="str">
        <f>HYPERLINK("http://kyu.snu.ac.kr/sdhj/index.jsp?type=hj/GK14657_00IH_0001_0034.jpg","1777_각북면_34")</f>
        <v>1777_각북면_34</v>
      </c>
      <c r="B2678" s="2">
        <v>1777</v>
      </c>
      <c r="C2678" s="2" t="s">
        <v>12868</v>
      </c>
      <c r="D2678" s="2" t="s">
        <v>12865</v>
      </c>
      <c r="E2678" s="2">
        <v>2677</v>
      </c>
      <c r="F2678" s="1">
        <v>12</v>
      </c>
      <c r="G2678" s="1" t="s">
        <v>4076</v>
      </c>
      <c r="H2678" s="1" t="s">
        <v>7345</v>
      </c>
      <c r="I2678" s="1">
        <v>5</v>
      </c>
      <c r="L2678" s="1">
        <v>4</v>
      </c>
      <c r="M2678" s="2" t="s">
        <v>13719</v>
      </c>
      <c r="N2678" s="2" t="s">
        <v>15367</v>
      </c>
      <c r="S2678" s="1" t="s">
        <v>130</v>
      </c>
      <c r="T2678" s="1" t="s">
        <v>7487</v>
      </c>
      <c r="W2678" s="1" t="s">
        <v>38</v>
      </c>
      <c r="X2678" s="1" t="s">
        <v>12968</v>
      </c>
      <c r="Y2678" s="1" t="s">
        <v>101</v>
      </c>
      <c r="Z2678" s="1" t="s">
        <v>7731</v>
      </c>
      <c r="AC2678" s="1">
        <v>74</v>
      </c>
      <c r="AD2678" s="1" t="s">
        <v>268</v>
      </c>
      <c r="AE2678" s="1" t="s">
        <v>9614</v>
      </c>
    </row>
    <row r="2679" spans="1:72" ht="13.5" customHeight="1">
      <c r="A2679" s="3" t="str">
        <f>HYPERLINK("http://kyu.snu.ac.kr/sdhj/index.jsp?type=hj/GK14657_00IH_0001_0034.jpg","1777_각북면_34")</f>
        <v>1777_각북면_34</v>
      </c>
      <c r="B2679" s="2">
        <v>1777</v>
      </c>
      <c r="C2679" s="2" t="s">
        <v>12868</v>
      </c>
      <c r="D2679" s="2" t="s">
        <v>12865</v>
      </c>
      <c r="E2679" s="2">
        <v>2678</v>
      </c>
      <c r="F2679" s="1">
        <v>12</v>
      </c>
      <c r="G2679" s="1" t="s">
        <v>4076</v>
      </c>
      <c r="H2679" s="1" t="s">
        <v>7345</v>
      </c>
      <c r="I2679" s="1">
        <v>5</v>
      </c>
      <c r="L2679" s="1">
        <v>4</v>
      </c>
      <c r="M2679" s="2" t="s">
        <v>13719</v>
      </c>
      <c r="N2679" s="2" t="s">
        <v>15367</v>
      </c>
      <c r="T2679" s="1" t="s">
        <v>15262</v>
      </c>
      <c r="U2679" s="1" t="s">
        <v>109</v>
      </c>
      <c r="V2679" s="1" t="s">
        <v>7521</v>
      </c>
      <c r="Y2679" s="1" t="s">
        <v>4250</v>
      </c>
      <c r="Z2679" s="1" t="s">
        <v>8830</v>
      </c>
      <c r="AC2679" s="1">
        <v>10</v>
      </c>
      <c r="AD2679" s="1" t="s">
        <v>386</v>
      </c>
      <c r="AE2679" s="1" t="s">
        <v>9619</v>
      </c>
    </row>
    <row r="2680" spans="1:72" ht="13.5" customHeight="1">
      <c r="A2680" s="3" t="str">
        <f>HYPERLINK("http://kyu.snu.ac.kr/sdhj/index.jsp?type=hj/GK14657_00IH_0001_0034.jpg","1777_각북면_34")</f>
        <v>1777_각북면_34</v>
      </c>
      <c r="B2680" s="2">
        <v>1777</v>
      </c>
      <c r="C2680" s="2" t="s">
        <v>12868</v>
      </c>
      <c r="D2680" s="2" t="s">
        <v>12865</v>
      </c>
      <c r="E2680" s="2">
        <v>2679</v>
      </c>
      <c r="F2680" s="1">
        <v>12</v>
      </c>
      <c r="G2680" s="1" t="s">
        <v>4076</v>
      </c>
      <c r="H2680" s="1" t="s">
        <v>7345</v>
      </c>
      <c r="I2680" s="1">
        <v>5</v>
      </c>
      <c r="L2680" s="1">
        <v>4</v>
      </c>
      <c r="M2680" s="2" t="s">
        <v>13719</v>
      </c>
      <c r="N2680" s="2" t="s">
        <v>15367</v>
      </c>
      <c r="T2680" s="1" t="s">
        <v>15262</v>
      </c>
      <c r="U2680" s="1" t="s">
        <v>109</v>
      </c>
      <c r="V2680" s="1" t="s">
        <v>7521</v>
      </c>
      <c r="Y2680" s="1" t="s">
        <v>113</v>
      </c>
      <c r="Z2680" s="1" t="s">
        <v>7749</v>
      </c>
      <c r="AC2680" s="1">
        <v>14</v>
      </c>
      <c r="AD2680" s="1" t="s">
        <v>268</v>
      </c>
      <c r="AE2680" s="1" t="s">
        <v>9614</v>
      </c>
    </row>
    <row r="2681" spans="1:72" ht="13.5" customHeight="1">
      <c r="A2681" s="3" t="str">
        <f>HYPERLINK("http://kyu.snu.ac.kr/sdhj/index.jsp?type=hj/GK14657_00IH_0001_0034.jpg","1777_각북면_34")</f>
        <v>1777_각북면_34</v>
      </c>
      <c r="B2681" s="2">
        <v>1777</v>
      </c>
      <c r="C2681" s="2" t="s">
        <v>12868</v>
      </c>
      <c r="D2681" s="2" t="s">
        <v>12865</v>
      </c>
      <c r="E2681" s="2">
        <v>2680</v>
      </c>
      <c r="F2681" s="1">
        <v>12</v>
      </c>
      <c r="G2681" s="1" t="s">
        <v>4076</v>
      </c>
      <c r="H2681" s="1" t="s">
        <v>7345</v>
      </c>
      <c r="I2681" s="1">
        <v>5</v>
      </c>
      <c r="L2681" s="1">
        <v>5</v>
      </c>
      <c r="M2681" s="2" t="s">
        <v>13720</v>
      </c>
      <c r="N2681" s="2" t="s">
        <v>13721</v>
      </c>
      <c r="T2681" s="1" t="s">
        <v>12957</v>
      </c>
      <c r="U2681" s="1" t="s">
        <v>174</v>
      </c>
      <c r="V2681" s="1" t="s">
        <v>7523</v>
      </c>
      <c r="W2681" s="1" t="s">
        <v>532</v>
      </c>
      <c r="X2681" s="1" t="s">
        <v>7715</v>
      </c>
      <c r="Y2681" s="1" t="s">
        <v>4251</v>
      </c>
      <c r="Z2681" s="1" t="s">
        <v>8750</v>
      </c>
      <c r="AC2681" s="1">
        <v>67</v>
      </c>
      <c r="AD2681" s="1" t="s">
        <v>108</v>
      </c>
      <c r="AE2681" s="1" t="s">
        <v>9615</v>
      </c>
      <c r="AJ2681" s="1" t="s">
        <v>17</v>
      </c>
      <c r="AK2681" s="1" t="s">
        <v>9765</v>
      </c>
      <c r="AL2681" s="1" t="s">
        <v>431</v>
      </c>
      <c r="AM2681" s="1" t="s">
        <v>9730</v>
      </c>
      <c r="AT2681" s="1" t="s">
        <v>79</v>
      </c>
      <c r="AU2681" s="1" t="s">
        <v>9844</v>
      </c>
      <c r="AV2681" s="1" t="s">
        <v>4252</v>
      </c>
      <c r="AW2681" s="1" t="s">
        <v>10274</v>
      </c>
      <c r="BG2681" s="1" t="s">
        <v>79</v>
      </c>
      <c r="BH2681" s="1" t="s">
        <v>9844</v>
      </c>
      <c r="BI2681" s="1" t="s">
        <v>4253</v>
      </c>
      <c r="BJ2681" s="1" t="s">
        <v>11046</v>
      </c>
      <c r="BK2681" s="1" t="s">
        <v>79</v>
      </c>
      <c r="BL2681" s="1" t="s">
        <v>9844</v>
      </c>
      <c r="BM2681" s="1" t="s">
        <v>80</v>
      </c>
      <c r="BN2681" s="1" t="s">
        <v>8808</v>
      </c>
      <c r="BO2681" s="1" t="s">
        <v>79</v>
      </c>
      <c r="BP2681" s="1" t="s">
        <v>9844</v>
      </c>
      <c r="BQ2681" s="1" t="s">
        <v>4254</v>
      </c>
      <c r="BR2681" s="1" t="s">
        <v>12288</v>
      </c>
      <c r="BS2681" s="1" t="s">
        <v>50</v>
      </c>
      <c r="BT2681" s="1" t="s">
        <v>9712</v>
      </c>
    </row>
    <row r="2682" spans="1:72" ht="13.5" customHeight="1">
      <c r="A2682" s="3" t="str">
        <f>HYPERLINK("http://kyu.snu.ac.kr/sdhj/index.jsp?type=hj/GK14657_00IH_0001_0034.jpg","1777_각북면_34")</f>
        <v>1777_각북면_34</v>
      </c>
      <c r="B2682" s="2">
        <v>1777</v>
      </c>
      <c r="C2682" s="2" t="s">
        <v>12868</v>
      </c>
      <c r="D2682" s="2" t="s">
        <v>12865</v>
      </c>
      <c r="E2682" s="2">
        <v>2681</v>
      </c>
      <c r="F2682" s="1">
        <v>12</v>
      </c>
      <c r="G2682" s="1" t="s">
        <v>4076</v>
      </c>
      <c r="H2682" s="1" t="s">
        <v>7345</v>
      </c>
      <c r="I2682" s="1">
        <v>5</v>
      </c>
      <c r="L2682" s="1">
        <v>5</v>
      </c>
      <c r="M2682" s="2" t="s">
        <v>13720</v>
      </c>
      <c r="N2682" s="2" t="s">
        <v>13721</v>
      </c>
      <c r="S2682" s="1" t="s">
        <v>47</v>
      </c>
      <c r="T2682" s="1" t="s">
        <v>179</v>
      </c>
      <c r="W2682" s="1" t="s">
        <v>654</v>
      </c>
      <c r="X2682" s="1" t="s">
        <v>7673</v>
      </c>
      <c r="Y2682" s="1" t="s">
        <v>10</v>
      </c>
      <c r="Z2682" s="1" t="s">
        <v>7691</v>
      </c>
      <c r="AC2682" s="1">
        <v>60</v>
      </c>
      <c r="AD2682" s="1" t="s">
        <v>539</v>
      </c>
      <c r="AE2682" s="1" t="s">
        <v>9669</v>
      </c>
      <c r="AJ2682" s="1" t="s">
        <v>17</v>
      </c>
      <c r="AK2682" s="1" t="s">
        <v>9765</v>
      </c>
      <c r="AL2682" s="1" t="s">
        <v>50</v>
      </c>
      <c r="AM2682" s="1" t="s">
        <v>9712</v>
      </c>
      <c r="AT2682" s="1" t="s">
        <v>223</v>
      </c>
      <c r="AU2682" s="1" t="s">
        <v>7526</v>
      </c>
      <c r="AV2682" s="1" t="s">
        <v>2879</v>
      </c>
      <c r="AW2682" s="1" t="s">
        <v>10273</v>
      </c>
      <c r="BG2682" s="1" t="s">
        <v>223</v>
      </c>
      <c r="BH2682" s="1" t="s">
        <v>7526</v>
      </c>
      <c r="BI2682" s="1" t="s">
        <v>2644</v>
      </c>
      <c r="BJ2682" s="1" t="s">
        <v>11045</v>
      </c>
      <c r="BK2682" s="1" t="s">
        <v>223</v>
      </c>
      <c r="BL2682" s="1" t="s">
        <v>7526</v>
      </c>
      <c r="BM2682" s="1" t="s">
        <v>4255</v>
      </c>
      <c r="BN2682" s="1" t="s">
        <v>11638</v>
      </c>
      <c r="BQ2682" s="1" t="s">
        <v>957</v>
      </c>
      <c r="BR2682" s="1" t="s">
        <v>12287</v>
      </c>
      <c r="BS2682" s="1" t="s">
        <v>824</v>
      </c>
      <c r="BT2682" s="1" t="s">
        <v>9784</v>
      </c>
    </row>
    <row r="2683" spans="1:72" ht="13.5" customHeight="1">
      <c r="A2683" s="3" t="str">
        <f>HYPERLINK("http://kyu.snu.ac.kr/sdhj/index.jsp?type=hj/GK14657_00IH_0001_0034.jpg","1777_각북면_34")</f>
        <v>1777_각북면_34</v>
      </c>
      <c r="B2683" s="2">
        <v>1777</v>
      </c>
      <c r="C2683" s="2" t="s">
        <v>12868</v>
      </c>
      <c r="D2683" s="2" t="s">
        <v>12865</v>
      </c>
      <c r="E2683" s="2">
        <v>2682</v>
      </c>
      <c r="F2683" s="1">
        <v>12</v>
      </c>
      <c r="G2683" s="1" t="s">
        <v>4076</v>
      </c>
      <c r="H2683" s="1" t="s">
        <v>7345</v>
      </c>
      <c r="I2683" s="1">
        <v>5</v>
      </c>
      <c r="L2683" s="1">
        <v>5</v>
      </c>
      <c r="M2683" s="2" t="s">
        <v>13720</v>
      </c>
      <c r="N2683" s="2" t="s">
        <v>13721</v>
      </c>
      <c r="S2683" s="1" t="s">
        <v>57</v>
      </c>
      <c r="T2683" s="1" t="s">
        <v>7485</v>
      </c>
      <c r="U2683" s="1" t="s">
        <v>1769</v>
      </c>
      <c r="V2683" s="1" t="s">
        <v>7612</v>
      </c>
      <c r="Y2683" s="1" t="s">
        <v>4256</v>
      </c>
      <c r="Z2683" s="1" t="s">
        <v>8829</v>
      </c>
      <c r="AC2683" s="1">
        <v>19</v>
      </c>
      <c r="AD2683" s="1" t="s">
        <v>293</v>
      </c>
      <c r="AE2683" s="1" t="s">
        <v>9632</v>
      </c>
    </row>
    <row r="2684" spans="1:72" ht="13.5" customHeight="1">
      <c r="A2684" s="3" t="str">
        <f>HYPERLINK("http://kyu.snu.ac.kr/sdhj/index.jsp?type=hj/GK14657_00IH_0001_0034.jpg","1777_각북면_34")</f>
        <v>1777_각북면_34</v>
      </c>
      <c r="B2684" s="2">
        <v>1777</v>
      </c>
      <c r="C2684" s="2" t="s">
        <v>12868</v>
      </c>
      <c r="D2684" s="2" t="s">
        <v>12865</v>
      </c>
      <c r="E2684" s="2">
        <v>2683</v>
      </c>
      <c r="F2684" s="1">
        <v>12</v>
      </c>
      <c r="G2684" s="1" t="s">
        <v>4076</v>
      </c>
      <c r="H2684" s="1" t="s">
        <v>7345</v>
      </c>
      <c r="I2684" s="1">
        <v>5</v>
      </c>
      <c r="L2684" s="1">
        <v>5</v>
      </c>
      <c r="M2684" s="2" t="s">
        <v>13720</v>
      </c>
      <c r="N2684" s="2" t="s">
        <v>13721</v>
      </c>
      <c r="T2684" s="1" t="s">
        <v>15262</v>
      </c>
      <c r="U2684" s="1" t="s">
        <v>138</v>
      </c>
      <c r="V2684" s="1" t="s">
        <v>7522</v>
      </c>
      <c r="Y2684" s="1" t="s">
        <v>2842</v>
      </c>
      <c r="Z2684" s="1" t="s">
        <v>8828</v>
      </c>
      <c r="AC2684" s="1">
        <v>91</v>
      </c>
      <c r="AD2684" s="1" t="s">
        <v>507</v>
      </c>
      <c r="AE2684" s="1" t="s">
        <v>9635</v>
      </c>
    </row>
    <row r="2685" spans="1:72" ht="13.5" customHeight="1">
      <c r="A2685" s="3" t="str">
        <f>HYPERLINK("http://kyu.snu.ac.kr/sdhj/index.jsp?type=hj/GK14657_00IH_0001_0034.jpg","1777_각북면_34")</f>
        <v>1777_각북면_34</v>
      </c>
      <c r="B2685" s="2">
        <v>1777</v>
      </c>
      <c r="C2685" s="2" t="s">
        <v>12868</v>
      </c>
      <c r="D2685" s="2" t="s">
        <v>12865</v>
      </c>
      <c r="E2685" s="2">
        <v>2684</v>
      </c>
      <c r="F2685" s="1">
        <v>12</v>
      </c>
      <c r="G2685" s="1" t="s">
        <v>4076</v>
      </c>
      <c r="H2685" s="1" t="s">
        <v>7345</v>
      </c>
      <c r="I2685" s="1">
        <v>5</v>
      </c>
      <c r="L2685" s="1">
        <v>5</v>
      </c>
      <c r="M2685" s="2" t="s">
        <v>13720</v>
      </c>
      <c r="N2685" s="2" t="s">
        <v>13721</v>
      </c>
      <c r="T2685" s="1" t="s">
        <v>15262</v>
      </c>
      <c r="U2685" s="1" t="s">
        <v>109</v>
      </c>
      <c r="V2685" s="1" t="s">
        <v>7521</v>
      </c>
      <c r="Y2685" s="1" t="s">
        <v>4257</v>
      </c>
      <c r="Z2685" s="1" t="s">
        <v>8827</v>
      </c>
      <c r="AC2685" s="1">
        <v>20</v>
      </c>
      <c r="AD2685" s="1" t="s">
        <v>49</v>
      </c>
      <c r="AE2685" s="1" t="s">
        <v>9624</v>
      </c>
    </row>
    <row r="2686" spans="1:72" ht="13.5" customHeight="1">
      <c r="A2686" s="3" t="str">
        <f>HYPERLINK("http://kyu.snu.ac.kr/sdhj/index.jsp?type=hj/GK14657_00IH_0001_0034.jpg","1777_각북면_34")</f>
        <v>1777_각북면_34</v>
      </c>
      <c r="B2686" s="2">
        <v>1777</v>
      </c>
      <c r="C2686" s="2" t="s">
        <v>12868</v>
      </c>
      <c r="D2686" s="2" t="s">
        <v>12865</v>
      </c>
      <c r="E2686" s="2">
        <v>2685</v>
      </c>
      <c r="F2686" s="1">
        <v>12</v>
      </c>
      <c r="G2686" s="1" t="s">
        <v>4076</v>
      </c>
      <c r="H2686" s="1" t="s">
        <v>7345</v>
      </c>
      <c r="I2686" s="1">
        <v>5</v>
      </c>
      <c r="L2686" s="1">
        <v>5</v>
      </c>
      <c r="M2686" s="2" t="s">
        <v>13720</v>
      </c>
      <c r="N2686" s="2" t="s">
        <v>13721</v>
      </c>
      <c r="T2686" s="1" t="s">
        <v>15262</v>
      </c>
      <c r="U2686" s="1" t="s">
        <v>109</v>
      </c>
      <c r="V2686" s="1" t="s">
        <v>7521</v>
      </c>
      <c r="Y2686" s="1" t="s">
        <v>113</v>
      </c>
      <c r="Z2686" s="1" t="s">
        <v>7749</v>
      </c>
      <c r="AC2686" s="1">
        <v>28</v>
      </c>
      <c r="AD2686" s="1" t="s">
        <v>66</v>
      </c>
      <c r="AE2686" s="1" t="s">
        <v>9631</v>
      </c>
    </row>
    <row r="2687" spans="1:72" ht="13.5" customHeight="1">
      <c r="A2687" s="3" t="str">
        <f>HYPERLINK("http://kyu.snu.ac.kr/sdhj/index.jsp?type=hj/GK14657_00IH_0001_0034.jpg","1777_각북면_34")</f>
        <v>1777_각북면_34</v>
      </c>
      <c r="B2687" s="2">
        <v>1777</v>
      </c>
      <c r="C2687" s="2" t="s">
        <v>12868</v>
      </c>
      <c r="D2687" s="2" t="s">
        <v>12865</v>
      </c>
      <c r="E2687" s="2">
        <v>2686</v>
      </c>
      <c r="F2687" s="1">
        <v>12</v>
      </c>
      <c r="G2687" s="1" t="s">
        <v>4076</v>
      </c>
      <c r="H2687" s="1" t="s">
        <v>7345</v>
      </c>
      <c r="I2687" s="1">
        <v>5</v>
      </c>
      <c r="L2687" s="1">
        <v>5</v>
      </c>
      <c r="M2687" s="2" t="s">
        <v>13720</v>
      </c>
      <c r="N2687" s="2" t="s">
        <v>13721</v>
      </c>
      <c r="T2687" s="1" t="s">
        <v>15262</v>
      </c>
      <c r="U2687" s="1" t="s">
        <v>109</v>
      </c>
      <c r="V2687" s="1" t="s">
        <v>7521</v>
      </c>
      <c r="AC2687" s="1">
        <v>21</v>
      </c>
      <c r="AD2687" s="1" t="s">
        <v>243</v>
      </c>
      <c r="AE2687" s="1" t="s">
        <v>9633</v>
      </c>
    </row>
    <row r="2688" spans="1:72" ht="13.5" customHeight="1">
      <c r="A2688" s="3" t="str">
        <f>HYPERLINK("http://kyu.snu.ac.kr/sdhj/index.jsp?type=hj/GK14657_00IH_0001_0034.jpg","1777_각북면_34")</f>
        <v>1777_각북면_34</v>
      </c>
      <c r="B2688" s="2">
        <v>1777</v>
      </c>
      <c r="C2688" s="2" t="s">
        <v>12868</v>
      </c>
      <c r="D2688" s="2" t="s">
        <v>12865</v>
      </c>
      <c r="E2688" s="2">
        <v>2687</v>
      </c>
      <c r="F2688" s="1">
        <v>12</v>
      </c>
      <c r="G2688" s="1" t="s">
        <v>4076</v>
      </c>
      <c r="H2688" s="1" t="s">
        <v>7345</v>
      </c>
      <c r="I2688" s="1">
        <v>5</v>
      </c>
      <c r="L2688" s="1">
        <v>5</v>
      </c>
      <c r="M2688" s="2" t="s">
        <v>13720</v>
      </c>
      <c r="N2688" s="2" t="s">
        <v>13721</v>
      </c>
      <c r="T2688" s="1" t="s">
        <v>15262</v>
      </c>
      <c r="U2688" s="1" t="s">
        <v>109</v>
      </c>
      <c r="V2688" s="1" t="s">
        <v>7521</v>
      </c>
      <c r="Y2688" s="1" t="s">
        <v>210</v>
      </c>
      <c r="Z2688" s="1" t="s">
        <v>7726</v>
      </c>
      <c r="AC2688" s="1">
        <v>11</v>
      </c>
      <c r="AD2688" s="1" t="s">
        <v>69</v>
      </c>
      <c r="AE2688" s="1" t="s">
        <v>9646</v>
      </c>
    </row>
    <row r="2689" spans="1:73" ht="13.5" customHeight="1">
      <c r="A2689" s="3" t="str">
        <f>HYPERLINK("http://kyu.snu.ac.kr/sdhj/index.jsp?type=hj/GK14657_00IH_0001_0034.jpg","1777_각북면_34")</f>
        <v>1777_각북면_34</v>
      </c>
      <c r="B2689" s="2">
        <v>1777</v>
      </c>
      <c r="C2689" s="2" t="s">
        <v>12868</v>
      </c>
      <c r="D2689" s="2" t="s">
        <v>12865</v>
      </c>
      <c r="E2689" s="2">
        <v>2688</v>
      </c>
      <c r="F2689" s="1">
        <v>12</v>
      </c>
      <c r="G2689" s="1" t="s">
        <v>4076</v>
      </c>
      <c r="H2689" s="1" t="s">
        <v>7345</v>
      </c>
      <c r="I2689" s="1">
        <v>5</v>
      </c>
      <c r="L2689" s="1">
        <v>6</v>
      </c>
      <c r="M2689" s="2" t="s">
        <v>13722</v>
      </c>
      <c r="N2689" s="2" t="s">
        <v>15365</v>
      </c>
      <c r="T2689" s="1" t="s">
        <v>12957</v>
      </c>
      <c r="U2689" s="1" t="s">
        <v>892</v>
      </c>
      <c r="V2689" s="1" t="s">
        <v>7614</v>
      </c>
      <c r="W2689" s="1" t="s">
        <v>1208</v>
      </c>
      <c r="X2689" s="1" t="s">
        <v>7691</v>
      </c>
      <c r="Y2689" s="1" t="s">
        <v>4258</v>
      </c>
      <c r="Z2689" s="1" t="s">
        <v>15374</v>
      </c>
      <c r="AC2689" s="1">
        <v>33</v>
      </c>
      <c r="AD2689" s="1" t="s">
        <v>135</v>
      </c>
      <c r="AE2689" s="1" t="s">
        <v>9650</v>
      </c>
      <c r="AJ2689" s="1" t="s">
        <v>17</v>
      </c>
      <c r="AK2689" s="1" t="s">
        <v>9765</v>
      </c>
      <c r="AL2689" s="1" t="s">
        <v>183</v>
      </c>
      <c r="AM2689" s="1" t="s">
        <v>9710</v>
      </c>
      <c r="AT2689" s="1" t="s">
        <v>37</v>
      </c>
      <c r="AU2689" s="1" t="s">
        <v>7529</v>
      </c>
      <c r="AV2689" s="1" t="s">
        <v>4111</v>
      </c>
      <c r="AW2689" s="1" t="s">
        <v>10272</v>
      </c>
      <c r="BG2689" s="1" t="s">
        <v>37</v>
      </c>
      <c r="BH2689" s="1" t="s">
        <v>7529</v>
      </c>
      <c r="BI2689" s="1" t="s">
        <v>3907</v>
      </c>
      <c r="BJ2689" s="1" t="s">
        <v>9889</v>
      </c>
      <c r="BK2689" s="1" t="s">
        <v>37</v>
      </c>
      <c r="BL2689" s="1" t="s">
        <v>7529</v>
      </c>
      <c r="BM2689" s="1" t="s">
        <v>4112</v>
      </c>
      <c r="BN2689" s="1" t="s">
        <v>11630</v>
      </c>
      <c r="BO2689" s="1" t="s">
        <v>37</v>
      </c>
      <c r="BP2689" s="1" t="s">
        <v>7529</v>
      </c>
      <c r="BQ2689" s="1" t="s">
        <v>3920</v>
      </c>
      <c r="BR2689" s="1" t="s">
        <v>12286</v>
      </c>
      <c r="BS2689" s="1" t="s">
        <v>50</v>
      </c>
      <c r="BT2689" s="1" t="s">
        <v>9712</v>
      </c>
    </row>
    <row r="2690" spans="1:73" ht="13.5" customHeight="1">
      <c r="A2690" s="3" t="str">
        <f>HYPERLINK("http://kyu.snu.ac.kr/sdhj/index.jsp?type=hj/GK14657_00IH_0001_0034.jpg","1777_각북면_34")</f>
        <v>1777_각북면_34</v>
      </c>
      <c r="B2690" s="2">
        <v>1777</v>
      </c>
      <c r="C2690" s="2" t="s">
        <v>12868</v>
      </c>
      <c r="D2690" s="2" t="s">
        <v>12865</v>
      </c>
      <c r="E2690" s="2">
        <v>2689</v>
      </c>
      <c r="F2690" s="1">
        <v>12</v>
      </c>
      <c r="G2690" s="1" t="s">
        <v>4076</v>
      </c>
      <c r="H2690" s="1" t="s">
        <v>7345</v>
      </c>
      <c r="I2690" s="1">
        <v>5</v>
      </c>
      <c r="L2690" s="1">
        <v>6</v>
      </c>
      <c r="M2690" s="2" t="s">
        <v>13722</v>
      </c>
      <c r="N2690" s="2" t="s">
        <v>15365</v>
      </c>
      <c r="S2690" s="1" t="s">
        <v>47</v>
      </c>
      <c r="T2690" s="1" t="s">
        <v>179</v>
      </c>
      <c r="W2690" s="1" t="s">
        <v>654</v>
      </c>
      <c r="X2690" s="1" t="s">
        <v>7673</v>
      </c>
      <c r="Y2690" s="1" t="s">
        <v>10</v>
      </c>
      <c r="Z2690" s="1" t="s">
        <v>7691</v>
      </c>
      <c r="AC2690" s="1">
        <v>33</v>
      </c>
      <c r="AD2690" s="1" t="s">
        <v>135</v>
      </c>
      <c r="AE2690" s="1" t="s">
        <v>9650</v>
      </c>
      <c r="AJ2690" s="1" t="s">
        <v>17</v>
      </c>
      <c r="AK2690" s="1" t="s">
        <v>9765</v>
      </c>
      <c r="AL2690" s="1" t="s">
        <v>50</v>
      </c>
      <c r="AM2690" s="1" t="s">
        <v>9712</v>
      </c>
      <c r="AT2690" s="1" t="s">
        <v>37</v>
      </c>
      <c r="AU2690" s="1" t="s">
        <v>7529</v>
      </c>
      <c r="AV2690" s="1" t="s">
        <v>3305</v>
      </c>
      <c r="AW2690" s="1" t="s">
        <v>9083</v>
      </c>
      <c r="BG2690" s="1" t="s">
        <v>37</v>
      </c>
      <c r="BH2690" s="1" t="s">
        <v>7529</v>
      </c>
      <c r="BI2690" s="1" t="s">
        <v>4259</v>
      </c>
      <c r="BJ2690" s="1" t="s">
        <v>11044</v>
      </c>
      <c r="BK2690" s="1" t="s">
        <v>37</v>
      </c>
      <c r="BL2690" s="1" t="s">
        <v>7529</v>
      </c>
      <c r="BM2690" s="1" t="s">
        <v>4260</v>
      </c>
      <c r="BN2690" s="1" t="s">
        <v>11543</v>
      </c>
      <c r="BO2690" s="1" t="s">
        <v>37</v>
      </c>
      <c r="BP2690" s="1" t="s">
        <v>7529</v>
      </c>
      <c r="BQ2690" s="1" t="s">
        <v>4261</v>
      </c>
      <c r="BR2690" s="1" t="s">
        <v>12285</v>
      </c>
      <c r="BS2690" s="1" t="s">
        <v>46</v>
      </c>
      <c r="BT2690" s="1" t="s">
        <v>9757</v>
      </c>
    </row>
    <row r="2691" spans="1:73" ht="13.5" customHeight="1">
      <c r="A2691" s="3" t="str">
        <f>HYPERLINK("http://kyu.snu.ac.kr/sdhj/index.jsp?type=hj/GK14657_00IH_0001_0034.jpg","1777_각북면_34")</f>
        <v>1777_각북면_34</v>
      </c>
      <c r="B2691" s="2">
        <v>1777</v>
      </c>
      <c r="C2691" s="2" t="s">
        <v>12868</v>
      </c>
      <c r="D2691" s="2" t="s">
        <v>12865</v>
      </c>
      <c r="E2691" s="2">
        <v>2690</v>
      </c>
      <c r="F2691" s="1">
        <v>12</v>
      </c>
      <c r="G2691" s="1" t="s">
        <v>4076</v>
      </c>
      <c r="H2691" s="1" t="s">
        <v>7345</v>
      </c>
      <c r="I2691" s="1">
        <v>5</v>
      </c>
      <c r="L2691" s="1">
        <v>6</v>
      </c>
      <c r="M2691" s="2" t="s">
        <v>13722</v>
      </c>
      <c r="N2691" s="2" t="s">
        <v>15365</v>
      </c>
      <c r="S2691" s="1" t="s">
        <v>130</v>
      </c>
      <c r="T2691" s="1" t="s">
        <v>7487</v>
      </c>
      <c r="W2691" s="1" t="s">
        <v>48</v>
      </c>
      <c r="X2691" s="1" t="s">
        <v>7670</v>
      </c>
      <c r="Y2691" s="1" t="s">
        <v>101</v>
      </c>
      <c r="Z2691" s="1" t="s">
        <v>7731</v>
      </c>
      <c r="AC2691" s="1">
        <v>83</v>
      </c>
      <c r="AD2691" s="1" t="s">
        <v>40</v>
      </c>
      <c r="AE2691" s="1" t="s">
        <v>9663</v>
      </c>
    </row>
    <row r="2692" spans="1:73" ht="13.5" customHeight="1">
      <c r="A2692" s="3" t="str">
        <f>HYPERLINK("http://kyu.snu.ac.kr/sdhj/index.jsp?type=hj/GK14657_00IH_0001_0034.jpg","1777_각북면_34")</f>
        <v>1777_각북면_34</v>
      </c>
      <c r="B2692" s="2">
        <v>1777</v>
      </c>
      <c r="C2692" s="2" t="s">
        <v>12868</v>
      </c>
      <c r="D2692" s="2" t="s">
        <v>12865</v>
      </c>
      <c r="E2692" s="2">
        <v>2691</v>
      </c>
      <c r="F2692" s="1">
        <v>12</v>
      </c>
      <c r="G2692" s="1" t="s">
        <v>4076</v>
      </c>
      <c r="H2692" s="1" t="s">
        <v>7345</v>
      </c>
      <c r="I2692" s="1">
        <v>5</v>
      </c>
      <c r="L2692" s="1">
        <v>6</v>
      </c>
      <c r="M2692" s="2" t="s">
        <v>13722</v>
      </c>
      <c r="N2692" s="2" t="s">
        <v>15365</v>
      </c>
      <c r="S2692" s="1" t="s">
        <v>57</v>
      </c>
      <c r="T2692" s="1" t="s">
        <v>7485</v>
      </c>
      <c r="Y2692" s="1" t="s">
        <v>4125</v>
      </c>
      <c r="Z2692" s="1" t="s">
        <v>8826</v>
      </c>
      <c r="AC2692" s="1">
        <v>20</v>
      </c>
      <c r="AD2692" s="1" t="s">
        <v>49</v>
      </c>
      <c r="AE2692" s="1" t="s">
        <v>9624</v>
      </c>
      <c r="AF2692" s="1" t="s">
        <v>71</v>
      </c>
      <c r="AG2692" s="1" t="s">
        <v>9052</v>
      </c>
    </row>
    <row r="2693" spans="1:73" ht="13.5" customHeight="1">
      <c r="A2693" s="3" t="str">
        <f>HYPERLINK("http://kyu.snu.ac.kr/sdhj/index.jsp?type=hj/GK14657_00IH_0001_0034.jpg","1777_각북면_34")</f>
        <v>1777_각북면_34</v>
      </c>
      <c r="B2693" s="2">
        <v>1777</v>
      </c>
      <c r="C2693" s="2" t="s">
        <v>12868</v>
      </c>
      <c r="D2693" s="2" t="s">
        <v>12865</v>
      </c>
      <c r="E2693" s="2">
        <v>2692</v>
      </c>
      <c r="F2693" s="1">
        <v>12</v>
      </c>
      <c r="G2693" s="1" t="s">
        <v>4076</v>
      </c>
      <c r="H2693" s="1" t="s">
        <v>7345</v>
      </c>
      <c r="I2693" s="1">
        <v>5</v>
      </c>
      <c r="L2693" s="1">
        <v>6</v>
      </c>
      <c r="M2693" s="2" t="s">
        <v>13722</v>
      </c>
      <c r="N2693" s="2" t="s">
        <v>15365</v>
      </c>
      <c r="T2693" s="1" t="s">
        <v>15262</v>
      </c>
      <c r="U2693" s="1" t="s">
        <v>109</v>
      </c>
      <c r="V2693" s="1" t="s">
        <v>7521</v>
      </c>
      <c r="Y2693" s="1" t="s">
        <v>210</v>
      </c>
      <c r="Z2693" s="1" t="s">
        <v>7726</v>
      </c>
      <c r="AC2693" s="1">
        <v>21</v>
      </c>
      <c r="AD2693" s="1" t="s">
        <v>243</v>
      </c>
      <c r="AE2693" s="1" t="s">
        <v>9633</v>
      </c>
    </row>
    <row r="2694" spans="1:73" ht="13.5" customHeight="1">
      <c r="A2694" s="3" t="str">
        <f>HYPERLINK("http://kyu.snu.ac.kr/sdhj/index.jsp?type=hj/GK14657_00IH_0001_0034.jpg","1777_각북면_34")</f>
        <v>1777_각북면_34</v>
      </c>
      <c r="B2694" s="2">
        <v>1777</v>
      </c>
      <c r="C2694" s="2" t="s">
        <v>12868</v>
      </c>
      <c r="D2694" s="2" t="s">
        <v>12865</v>
      </c>
      <c r="E2694" s="2">
        <v>2693</v>
      </c>
      <c r="F2694" s="1">
        <v>12</v>
      </c>
      <c r="G2694" s="1" t="s">
        <v>4076</v>
      </c>
      <c r="H2694" s="1" t="s">
        <v>7345</v>
      </c>
      <c r="I2694" s="1">
        <v>5</v>
      </c>
      <c r="L2694" s="1">
        <v>6</v>
      </c>
      <c r="M2694" s="2" t="s">
        <v>13722</v>
      </c>
      <c r="N2694" s="2" t="s">
        <v>15365</v>
      </c>
      <c r="T2694" s="1" t="s">
        <v>15262</v>
      </c>
      <c r="U2694" s="1" t="s">
        <v>109</v>
      </c>
      <c r="V2694" s="1" t="s">
        <v>7521</v>
      </c>
      <c r="Y2694" s="1" t="s">
        <v>3342</v>
      </c>
      <c r="Z2694" s="1" t="s">
        <v>8654</v>
      </c>
      <c r="AC2694" s="1">
        <v>15</v>
      </c>
      <c r="AD2694" s="1" t="s">
        <v>173</v>
      </c>
      <c r="AE2694" s="1" t="s">
        <v>9622</v>
      </c>
    </row>
    <row r="2695" spans="1:73" ht="13.5" customHeight="1">
      <c r="A2695" s="3" t="str">
        <f>HYPERLINK("http://kyu.snu.ac.kr/sdhj/index.jsp?type=hj/GK14657_00IH_0001_0034.jpg","1777_각북면_34")</f>
        <v>1777_각북면_34</v>
      </c>
      <c r="B2695" s="2">
        <v>1777</v>
      </c>
      <c r="C2695" s="2" t="s">
        <v>12868</v>
      </c>
      <c r="D2695" s="2" t="s">
        <v>12865</v>
      </c>
      <c r="E2695" s="2">
        <v>2694</v>
      </c>
      <c r="F2695" s="1">
        <v>12</v>
      </c>
      <c r="G2695" s="1" t="s">
        <v>4076</v>
      </c>
      <c r="H2695" s="1" t="s">
        <v>7345</v>
      </c>
      <c r="I2695" s="1">
        <v>5</v>
      </c>
      <c r="L2695" s="1">
        <v>7</v>
      </c>
      <c r="M2695" s="2" t="s">
        <v>13253</v>
      </c>
      <c r="N2695" s="2" t="s">
        <v>13254</v>
      </c>
      <c r="T2695" s="1" t="s">
        <v>12957</v>
      </c>
      <c r="U2695" s="1" t="s">
        <v>327</v>
      </c>
      <c r="V2695" s="1" t="s">
        <v>7520</v>
      </c>
      <c r="W2695" s="1" t="s">
        <v>38</v>
      </c>
      <c r="X2695" s="1" t="s">
        <v>12968</v>
      </c>
      <c r="Y2695" s="1" t="s">
        <v>210</v>
      </c>
      <c r="Z2695" s="1" t="s">
        <v>7726</v>
      </c>
      <c r="AC2695" s="1">
        <v>78</v>
      </c>
      <c r="AD2695" s="1" t="s">
        <v>417</v>
      </c>
      <c r="AE2695" s="1" t="s">
        <v>9116</v>
      </c>
      <c r="AJ2695" s="1" t="s">
        <v>17</v>
      </c>
      <c r="AK2695" s="1" t="s">
        <v>9765</v>
      </c>
      <c r="AL2695" s="1" t="s">
        <v>41</v>
      </c>
      <c r="AM2695" s="1" t="s">
        <v>9711</v>
      </c>
      <c r="AT2695" s="1" t="s">
        <v>235</v>
      </c>
      <c r="AU2695" s="1" t="s">
        <v>7607</v>
      </c>
      <c r="AV2695" s="1" t="s">
        <v>4262</v>
      </c>
      <c r="AW2695" s="1" t="s">
        <v>10236</v>
      </c>
      <c r="BG2695" s="1" t="s">
        <v>235</v>
      </c>
      <c r="BH2695" s="1" t="s">
        <v>7607</v>
      </c>
      <c r="BI2695" s="1" t="s">
        <v>679</v>
      </c>
      <c r="BJ2695" s="1" t="s">
        <v>10116</v>
      </c>
      <c r="BK2695" s="1" t="s">
        <v>235</v>
      </c>
      <c r="BL2695" s="1" t="s">
        <v>7607</v>
      </c>
      <c r="BM2695" s="1" t="s">
        <v>4263</v>
      </c>
      <c r="BN2695" s="1" t="s">
        <v>11404</v>
      </c>
      <c r="BO2695" s="1" t="s">
        <v>235</v>
      </c>
      <c r="BP2695" s="1" t="s">
        <v>7607</v>
      </c>
      <c r="BQ2695" s="1" t="s">
        <v>4264</v>
      </c>
      <c r="BR2695" s="1" t="s">
        <v>12284</v>
      </c>
      <c r="BS2695" s="1" t="s">
        <v>50</v>
      </c>
      <c r="BT2695" s="1" t="s">
        <v>9712</v>
      </c>
    </row>
    <row r="2696" spans="1:73" ht="13.5" customHeight="1">
      <c r="A2696" s="3" t="str">
        <f>HYPERLINK("http://kyu.snu.ac.kr/sdhj/index.jsp?type=hj/GK14657_00IH_0001_0034.jpg","1777_각북면_34")</f>
        <v>1777_각북면_34</v>
      </c>
      <c r="B2696" s="2">
        <v>1777</v>
      </c>
      <c r="C2696" s="2" t="s">
        <v>12868</v>
      </c>
      <c r="D2696" s="2" t="s">
        <v>12865</v>
      </c>
      <c r="E2696" s="2">
        <v>2695</v>
      </c>
      <c r="F2696" s="1">
        <v>12</v>
      </c>
      <c r="G2696" s="1" t="s">
        <v>4076</v>
      </c>
      <c r="H2696" s="1" t="s">
        <v>7345</v>
      </c>
      <c r="I2696" s="1">
        <v>5</v>
      </c>
      <c r="L2696" s="1">
        <v>7</v>
      </c>
      <c r="M2696" s="2" t="s">
        <v>13253</v>
      </c>
      <c r="N2696" s="2" t="s">
        <v>13254</v>
      </c>
      <c r="S2696" s="1" t="s">
        <v>1768</v>
      </c>
      <c r="T2696" s="1" t="s">
        <v>7493</v>
      </c>
      <c r="Y2696" s="1" t="s">
        <v>4265</v>
      </c>
      <c r="Z2696" s="1" t="s">
        <v>8825</v>
      </c>
      <c r="AC2696" s="1">
        <v>24</v>
      </c>
      <c r="AD2696" s="1" t="s">
        <v>259</v>
      </c>
      <c r="AE2696" s="1" t="s">
        <v>9658</v>
      </c>
    </row>
    <row r="2697" spans="1:73" ht="13.5" customHeight="1">
      <c r="A2697" s="3" t="str">
        <f>HYPERLINK("http://kyu.snu.ac.kr/sdhj/index.jsp?type=hj/GK14657_00IH_0001_0034.jpg","1777_각북면_34")</f>
        <v>1777_각북면_34</v>
      </c>
      <c r="B2697" s="2">
        <v>1777</v>
      </c>
      <c r="C2697" s="2" t="s">
        <v>12868</v>
      </c>
      <c r="D2697" s="2" t="s">
        <v>12865</v>
      </c>
      <c r="E2697" s="2">
        <v>2696</v>
      </c>
      <c r="F2697" s="1">
        <v>12</v>
      </c>
      <c r="G2697" s="1" t="s">
        <v>4076</v>
      </c>
      <c r="H2697" s="1" t="s">
        <v>7345</v>
      </c>
      <c r="I2697" s="1">
        <v>5</v>
      </c>
      <c r="L2697" s="1">
        <v>7</v>
      </c>
      <c r="M2697" s="2" t="s">
        <v>13253</v>
      </c>
      <c r="N2697" s="2" t="s">
        <v>13254</v>
      </c>
      <c r="S2697" s="1" t="s">
        <v>1554</v>
      </c>
      <c r="T2697" s="1" t="s">
        <v>7484</v>
      </c>
      <c r="AC2697" s="1">
        <v>15</v>
      </c>
      <c r="AD2697" s="1" t="s">
        <v>173</v>
      </c>
      <c r="AE2697" s="1" t="s">
        <v>9622</v>
      </c>
    </row>
    <row r="2698" spans="1:73" ht="13.5" customHeight="1">
      <c r="A2698" s="3" t="str">
        <f>HYPERLINK("http://kyu.snu.ac.kr/sdhj/index.jsp?type=hj/GK14657_00IH_0001_0034.jpg","1777_각북면_34")</f>
        <v>1777_각북면_34</v>
      </c>
      <c r="B2698" s="2">
        <v>1777</v>
      </c>
      <c r="C2698" s="2" t="s">
        <v>12868</v>
      </c>
      <c r="D2698" s="2" t="s">
        <v>12865</v>
      </c>
      <c r="E2698" s="2">
        <v>2697</v>
      </c>
      <c r="F2698" s="1">
        <v>13</v>
      </c>
      <c r="G2698" s="1" t="s">
        <v>4266</v>
      </c>
      <c r="H2698" s="1" t="s">
        <v>7344</v>
      </c>
      <c r="I2698" s="1">
        <v>1</v>
      </c>
      <c r="J2698" s="1" t="s">
        <v>4267</v>
      </c>
      <c r="K2698" s="1" t="s">
        <v>7408</v>
      </c>
      <c r="L2698" s="1">
        <v>1</v>
      </c>
      <c r="M2698" s="2" t="s">
        <v>4267</v>
      </c>
      <c r="N2698" s="2" t="s">
        <v>7408</v>
      </c>
      <c r="O2698" s="1" t="s">
        <v>6</v>
      </c>
      <c r="P2698" s="1" t="s">
        <v>7461</v>
      </c>
      <c r="T2698" s="1" t="s">
        <v>12957</v>
      </c>
      <c r="U2698" s="1" t="s">
        <v>174</v>
      </c>
      <c r="V2698" s="1" t="s">
        <v>7523</v>
      </c>
      <c r="W2698" s="1" t="s">
        <v>2891</v>
      </c>
      <c r="X2698" s="1" t="s">
        <v>7693</v>
      </c>
      <c r="Y2698" s="1" t="s">
        <v>4013</v>
      </c>
      <c r="Z2698" s="1" t="s">
        <v>8824</v>
      </c>
      <c r="AC2698" s="1">
        <v>44</v>
      </c>
      <c r="AD2698" s="1" t="s">
        <v>102</v>
      </c>
      <c r="AE2698" s="1" t="s">
        <v>9629</v>
      </c>
      <c r="AJ2698" s="1" t="s">
        <v>17</v>
      </c>
      <c r="AK2698" s="1" t="s">
        <v>9765</v>
      </c>
      <c r="AL2698" s="1" t="s">
        <v>2987</v>
      </c>
      <c r="AM2698" s="1" t="s">
        <v>9783</v>
      </c>
      <c r="AT2698" s="1" t="s">
        <v>79</v>
      </c>
      <c r="AU2698" s="1" t="s">
        <v>9844</v>
      </c>
      <c r="AV2698" s="1" t="s">
        <v>4268</v>
      </c>
      <c r="AW2698" s="1" t="s">
        <v>10271</v>
      </c>
      <c r="BG2698" s="1" t="s">
        <v>79</v>
      </c>
      <c r="BH2698" s="1" t="s">
        <v>9844</v>
      </c>
      <c r="BI2698" s="1" t="s">
        <v>4269</v>
      </c>
      <c r="BJ2698" s="1" t="s">
        <v>10325</v>
      </c>
      <c r="BK2698" s="1" t="s">
        <v>79</v>
      </c>
      <c r="BL2698" s="1" t="s">
        <v>9844</v>
      </c>
      <c r="BM2698" s="1" t="s">
        <v>4270</v>
      </c>
      <c r="BN2698" s="1" t="s">
        <v>11637</v>
      </c>
      <c r="BO2698" s="1" t="s">
        <v>79</v>
      </c>
      <c r="BP2698" s="1" t="s">
        <v>9844</v>
      </c>
      <c r="BQ2698" s="1" t="s">
        <v>4271</v>
      </c>
      <c r="BR2698" s="1" t="s">
        <v>15199</v>
      </c>
      <c r="BS2698" s="1" t="s">
        <v>859</v>
      </c>
      <c r="BT2698" s="1" t="s">
        <v>15203</v>
      </c>
    </row>
    <row r="2699" spans="1:73" ht="13.5" customHeight="1">
      <c r="A2699" s="3" t="str">
        <f>HYPERLINK("http://kyu.snu.ac.kr/sdhj/index.jsp?type=hj/GK14657_00IH_0001_0034.jpg","1777_각북면_34")</f>
        <v>1777_각북면_34</v>
      </c>
      <c r="B2699" s="2">
        <v>1777</v>
      </c>
      <c r="C2699" s="2" t="s">
        <v>12868</v>
      </c>
      <c r="D2699" s="2" t="s">
        <v>12865</v>
      </c>
      <c r="E2699" s="2">
        <v>2698</v>
      </c>
      <c r="F2699" s="1">
        <v>13</v>
      </c>
      <c r="G2699" s="1" t="s">
        <v>4266</v>
      </c>
      <c r="H2699" s="1" t="s">
        <v>7344</v>
      </c>
      <c r="I2699" s="1">
        <v>1</v>
      </c>
      <c r="L2699" s="1">
        <v>1</v>
      </c>
      <c r="M2699" s="2" t="s">
        <v>4267</v>
      </c>
      <c r="N2699" s="2" t="s">
        <v>7408</v>
      </c>
      <c r="S2699" s="1" t="s">
        <v>47</v>
      </c>
      <c r="T2699" s="1" t="s">
        <v>179</v>
      </c>
      <c r="W2699" s="1" t="s">
        <v>1761</v>
      </c>
      <c r="X2699" s="1" t="s">
        <v>7694</v>
      </c>
      <c r="Y2699" s="1" t="s">
        <v>101</v>
      </c>
      <c r="Z2699" s="1" t="s">
        <v>7731</v>
      </c>
      <c r="AF2699" s="1" t="s">
        <v>93</v>
      </c>
      <c r="AG2699" s="1" t="s">
        <v>7486</v>
      </c>
    </row>
    <row r="2700" spans="1:73" ht="13.5" customHeight="1">
      <c r="A2700" s="3" t="str">
        <f>HYPERLINK("http://kyu.snu.ac.kr/sdhj/index.jsp?type=hj/GK14657_00IH_0001_0034.jpg","1777_각북면_34")</f>
        <v>1777_각북면_34</v>
      </c>
      <c r="B2700" s="2">
        <v>1777</v>
      </c>
      <c r="C2700" s="2" t="s">
        <v>12868</v>
      </c>
      <c r="D2700" s="2" t="s">
        <v>12865</v>
      </c>
      <c r="E2700" s="2">
        <v>2699</v>
      </c>
      <c r="F2700" s="1">
        <v>13</v>
      </c>
      <c r="G2700" s="1" t="s">
        <v>4266</v>
      </c>
      <c r="H2700" s="1" t="s">
        <v>7344</v>
      </c>
      <c r="I2700" s="1">
        <v>1</v>
      </c>
      <c r="L2700" s="1">
        <v>1</v>
      </c>
      <c r="M2700" s="2" t="s">
        <v>4267</v>
      </c>
      <c r="N2700" s="2" t="s">
        <v>7408</v>
      </c>
      <c r="S2700" s="1" t="s">
        <v>531</v>
      </c>
      <c r="T2700" s="1" t="s">
        <v>7496</v>
      </c>
      <c r="W2700" s="1" t="s">
        <v>260</v>
      </c>
      <c r="X2700" s="1" t="s">
        <v>7486</v>
      </c>
      <c r="Y2700" s="1" t="s">
        <v>10</v>
      </c>
      <c r="Z2700" s="1" t="s">
        <v>7691</v>
      </c>
      <c r="AC2700" s="1">
        <v>50</v>
      </c>
      <c r="AD2700" s="1" t="s">
        <v>60</v>
      </c>
      <c r="AE2700" s="1" t="s">
        <v>9617</v>
      </c>
      <c r="AJ2700" s="1" t="s">
        <v>17</v>
      </c>
      <c r="AK2700" s="1" t="s">
        <v>9765</v>
      </c>
      <c r="AL2700" s="1" t="s">
        <v>263</v>
      </c>
      <c r="AM2700" s="1" t="s">
        <v>9775</v>
      </c>
    </row>
    <row r="2701" spans="1:73" ht="13.5" customHeight="1">
      <c r="A2701" s="3" t="str">
        <f>HYPERLINK("http://kyu.snu.ac.kr/sdhj/index.jsp?type=hj/GK14657_00IH_0001_0034.jpg","1777_각북면_34")</f>
        <v>1777_각북면_34</v>
      </c>
      <c r="B2701" s="2">
        <v>1777</v>
      </c>
      <c r="C2701" s="2" t="s">
        <v>12868</v>
      </c>
      <c r="D2701" s="2" t="s">
        <v>12865</v>
      </c>
      <c r="E2701" s="2">
        <v>2700</v>
      </c>
      <c r="F2701" s="1">
        <v>13</v>
      </c>
      <c r="G2701" s="1" t="s">
        <v>4266</v>
      </c>
      <c r="H2701" s="1" t="s">
        <v>7344</v>
      </c>
      <c r="I2701" s="1">
        <v>1</v>
      </c>
      <c r="L2701" s="1">
        <v>1</v>
      </c>
      <c r="M2701" s="2" t="s">
        <v>4267</v>
      </c>
      <c r="N2701" s="2" t="s">
        <v>7408</v>
      </c>
      <c r="S2701" s="1" t="s">
        <v>57</v>
      </c>
      <c r="T2701" s="1" t="s">
        <v>7485</v>
      </c>
      <c r="Y2701" s="1" t="s">
        <v>4272</v>
      </c>
      <c r="Z2701" s="1" t="s">
        <v>7814</v>
      </c>
      <c r="AC2701" s="1">
        <v>15</v>
      </c>
      <c r="AD2701" s="1" t="s">
        <v>173</v>
      </c>
      <c r="AE2701" s="1" t="s">
        <v>9622</v>
      </c>
    </row>
    <row r="2702" spans="1:73" ht="13.5" customHeight="1">
      <c r="A2702" s="3" t="str">
        <f>HYPERLINK("http://kyu.snu.ac.kr/sdhj/index.jsp?type=hj/GK14657_00IH_0001_0034.jpg","1777_각북면_34")</f>
        <v>1777_각북면_34</v>
      </c>
      <c r="B2702" s="2">
        <v>1777</v>
      </c>
      <c r="C2702" s="2" t="s">
        <v>12868</v>
      </c>
      <c r="D2702" s="2" t="s">
        <v>12865</v>
      </c>
      <c r="E2702" s="2">
        <v>2701</v>
      </c>
      <c r="F2702" s="1">
        <v>13</v>
      </c>
      <c r="G2702" s="1" t="s">
        <v>4266</v>
      </c>
      <c r="H2702" s="1" t="s">
        <v>7344</v>
      </c>
      <c r="I2702" s="1">
        <v>1</v>
      </c>
      <c r="L2702" s="1">
        <v>1</v>
      </c>
      <c r="M2702" s="2" t="s">
        <v>4267</v>
      </c>
      <c r="N2702" s="2" t="s">
        <v>7408</v>
      </c>
      <c r="T2702" s="1" t="s">
        <v>15262</v>
      </c>
      <c r="U2702" s="1" t="s">
        <v>109</v>
      </c>
      <c r="V2702" s="1" t="s">
        <v>7521</v>
      </c>
      <c r="Y2702" s="1" t="s">
        <v>4273</v>
      </c>
      <c r="Z2702" s="1" t="s">
        <v>8823</v>
      </c>
      <c r="AT2702" s="1" t="s">
        <v>138</v>
      </c>
      <c r="AU2702" s="1" t="s">
        <v>7522</v>
      </c>
      <c r="AV2702" s="1" t="s">
        <v>4274</v>
      </c>
      <c r="AW2702" s="1" t="s">
        <v>10270</v>
      </c>
      <c r="BB2702" s="1" t="s">
        <v>4275</v>
      </c>
      <c r="BC2702" s="1" t="s">
        <v>14584</v>
      </c>
      <c r="BF2702" s="1" t="s">
        <v>14592</v>
      </c>
      <c r="BU2702" s="1" t="s">
        <v>4276</v>
      </c>
    </row>
    <row r="2703" spans="1:73" ht="13.5" customHeight="1">
      <c r="A2703" s="3" t="str">
        <f>HYPERLINK("http://kyu.snu.ac.kr/sdhj/index.jsp?type=hj/GK14657_00IH_0001_0034.jpg","1777_각북면_34")</f>
        <v>1777_각북면_34</v>
      </c>
      <c r="B2703" s="2">
        <v>1777</v>
      </c>
      <c r="C2703" s="2" t="s">
        <v>12868</v>
      </c>
      <c r="D2703" s="2" t="s">
        <v>12865</v>
      </c>
      <c r="E2703" s="2">
        <v>2702</v>
      </c>
      <c r="F2703" s="1">
        <v>13</v>
      </c>
      <c r="G2703" s="1" t="s">
        <v>4266</v>
      </c>
      <c r="H2703" s="1" t="s">
        <v>7344</v>
      </c>
      <c r="I2703" s="1">
        <v>1</v>
      </c>
      <c r="L2703" s="1">
        <v>1</v>
      </c>
      <c r="M2703" s="2" t="s">
        <v>4267</v>
      </c>
      <c r="N2703" s="2" t="s">
        <v>7408</v>
      </c>
      <c r="T2703" s="1" t="s">
        <v>15262</v>
      </c>
      <c r="U2703" s="1" t="s">
        <v>138</v>
      </c>
      <c r="V2703" s="1" t="s">
        <v>7522</v>
      </c>
      <c r="Y2703" s="1" t="s">
        <v>3201</v>
      </c>
      <c r="Z2703" s="1" t="s">
        <v>8666</v>
      </c>
      <c r="AU2703" s="1" t="s">
        <v>7522</v>
      </c>
      <c r="AW2703" s="1" t="s">
        <v>10270</v>
      </c>
      <c r="BC2703" s="1" t="s">
        <v>14584</v>
      </c>
      <c r="BF2703" s="1" t="s">
        <v>14591</v>
      </c>
    </row>
    <row r="2704" spans="1:73" ht="13.5" customHeight="1">
      <c r="A2704" s="3" t="str">
        <f>HYPERLINK("http://kyu.snu.ac.kr/sdhj/index.jsp?type=hj/GK14657_00IH_0001_0034.jpg","1777_각북면_34")</f>
        <v>1777_각북면_34</v>
      </c>
      <c r="B2704" s="2">
        <v>1777</v>
      </c>
      <c r="C2704" s="2" t="s">
        <v>12868</v>
      </c>
      <c r="D2704" s="2" t="s">
        <v>12865</v>
      </c>
      <c r="E2704" s="2">
        <v>2703</v>
      </c>
      <c r="F2704" s="1">
        <v>13</v>
      </c>
      <c r="G2704" s="1" t="s">
        <v>4266</v>
      </c>
      <c r="H2704" s="1" t="s">
        <v>7344</v>
      </c>
      <c r="I2704" s="1">
        <v>1</v>
      </c>
      <c r="L2704" s="1">
        <v>1</v>
      </c>
      <c r="M2704" s="2" t="s">
        <v>4267</v>
      </c>
      <c r="N2704" s="2" t="s">
        <v>7408</v>
      </c>
      <c r="T2704" s="1" t="s">
        <v>15262</v>
      </c>
      <c r="U2704" s="1" t="s">
        <v>138</v>
      </c>
      <c r="V2704" s="1" t="s">
        <v>7522</v>
      </c>
      <c r="Y2704" s="1" t="s">
        <v>4277</v>
      </c>
      <c r="Z2704" s="1" t="s">
        <v>8822</v>
      </c>
      <c r="AU2704" s="1" t="s">
        <v>7522</v>
      </c>
      <c r="AW2704" s="1" t="s">
        <v>10270</v>
      </c>
      <c r="BC2704" s="1" t="s">
        <v>14584</v>
      </c>
      <c r="BF2704" s="1" t="s">
        <v>14589</v>
      </c>
    </row>
    <row r="2705" spans="1:72" ht="13.5" customHeight="1">
      <c r="A2705" s="3" t="str">
        <f>HYPERLINK("http://kyu.snu.ac.kr/sdhj/index.jsp?type=hj/GK14657_00IH_0001_0034.jpg","1777_각북면_34")</f>
        <v>1777_각북면_34</v>
      </c>
      <c r="B2705" s="2">
        <v>1777</v>
      </c>
      <c r="C2705" s="2" t="s">
        <v>12868</v>
      </c>
      <c r="D2705" s="2" t="s">
        <v>12865</v>
      </c>
      <c r="E2705" s="2">
        <v>2704</v>
      </c>
      <c r="F2705" s="1">
        <v>13</v>
      </c>
      <c r="G2705" s="1" t="s">
        <v>4266</v>
      </c>
      <c r="H2705" s="1" t="s">
        <v>7344</v>
      </c>
      <c r="I2705" s="1">
        <v>1</v>
      </c>
      <c r="L2705" s="1">
        <v>1</v>
      </c>
      <c r="M2705" s="2" t="s">
        <v>4267</v>
      </c>
      <c r="N2705" s="2" t="s">
        <v>7408</v>
      </c>
      <c r="T2705" s="1" t="s">
        <v>15262</v>
      </c>
      <c r="U2705" s="1" t="s">
        <v>138</v>
      </c>
      <c r="V2705" s="1" t="s">
        <v>7522</v>
      </c>
      <c r="Y2705" s="1" t="s">
        <v>4278</v>
      </c>
      <c r="Z2705" s="1" t="s">
        <v>8821</v>
      </c>
      <c r="AU2705" s="1" t="s">
        <v>7522</v>
      </c>
      <c r="AW2705" s="1" t="s">
        <v>10270</v>
      </c>
      <c r="BC2705" s="1" t="s">
        <v>14584</v>
      </c>
      <c r="BF2705" s="1" t="s">
        <v>14588</v>
      </c>
    </row>
    <row r="2706" spans="1:72" ht="13.5" customHeight="1">
      <c r="A2706" s="3" t="str">
        <f>HYPERLINK("http://kyu.snu.ac.kr/sdhj/index.jsp?type=hj/GK14657_00IH_0001_0034.jpg","1777_각북면_34")</f>
        <v>1777_각북면_34</v>
      </c>
      <c r="B2706" s="2">
        <v>1777</v>
      </c>
      <c r="C2706" s="2" t="s">
        <v>12868</v>
      </c>
      <c r="D2706" s="2" t="s">
        <v>12865</v>
      </c>
      <c r="E2706" s="2">
        <v>2705</v>
      </c>
      <c r="F2706" s="1">
        <v>13</v>
      </c>
      <c r="G2706" s="1" t="s">
        <v>4266</v>
      </c>
      <c r="H2706" s="1" t="s">
        <v>7344</v>
      </c>
      <c r="I2706" s="1">
        <v>1</v>
      </c>
      <c r="L2706" s="1">
        <v>1</v>
      </c>
      <c r="M2706" s="2" t="s">
        <v>4267</v>
      </c>
      <c r="N2706" s="2" t="s">
        <v>7408</v>
      </c>
      <c r="T2706" s="1" t="s">
        <v>15262</v>
      </c>
      <c r="U2706" s="1" t="s">
        <v>109</v>
      </c>
      <c r="V2706" s="1" t="s">
        <v>7521</v>
      </c>
      <c r="Y2706" s="1" t="s">
        <v>4279</v>
      </c>
      <c r="Z2706" s="1" t="s">
        <v>7766</v>
      </c>
      <c r="AU2706" s="1" t="s">
        <v>7522</v>
      </c>
      <c r="AW2706" s="1" t="s">
        <v>10270</v>
      </c>
      <c r="BC2706" s="1" t="s">
        <v>14584</v>
      </c>
      <c r="BF2706" s="1" t="s">
        <v>14590</v>
      </c>
    </row>
    <row r="2707" spans="1:72" ht="13.5" customHeight="1">
      <c r="A2707" s="3" t="str">
        <f>HYPERLINK("http://kyu.snu.ac.kr/sdhj/index.jsp?type=hj/GK14657_00IH_0001_0034.jpg","1777_각북면_34")</f>
        <v>1777_각북면_34</v>
      </c>
      <c r="B2707" s="2">
        <v>1777</v>
      </c>
      <c r="C2707" s="2" t="s">
        <v>12868</v>
      </c>
      <c r="D2707" s="2" t="s">
        <v>12865</v>
      </c>
      <c r="E2707" s="2">
        <v>2706</v>
      </c>
      <c r="F2707" s="1">
        <v>13</v>
      </c>
      <c r="G2707" s="1" t="s">
        <v>4266</v>
      </c>
      <c r="H2707" s="1" t="s">
        <v>7344</v>
      </c>
      <c r="I2707" s="1">
        <v>1</v>
      </c>
      <c r="L2707" s="1">
        <v>1</v>
      </c>
      <c r="M2707" s="2" t="s">
        <v>4267</v>
      </c>
      <c r="N2707" s="2" t="s">
        <v>7408</v>
      </c>
      <c r="T2707" s="1" t="s">
        <v>15262</v>
      </c>
      <c r="U2707" s="1" t="s">
        <v>138</v>
      </c>
      <c r="V2707" s="1" t="s">
        <v>7522</v>
      </c>
      <c r="Y2707" s="1" t="s">
        <v>4280</v>
      </c>
      <c r="Z2707" s="1" t="s">
        <v>8820</v>
      </c>
      <c r="BB2707" s="1" t="s">
        <v>109</v>
      </c>
      <c r="BC2707" s="1" t="s">
        <v>7521</v>
      </c>
      <c r="BD2707" s="1" t="s">
        <v>2873</v>
      </c>
      <c r="BE2707" s="1" t="s">
        <v>7833</v>
      </c>
      <c r="BF2707" s="1" t="s">
        <v>14592</v>
      </c>
    </row>
    <row r="2708" spans="1:72" ht="13.5" customHeight="1">
      <c r="A2708" s="3" t="str">
        <f>HYPERLINK("http://kyu.snu.ac.kr/sdhj/index.jsp?type=hj/GK14657_00IH_0001_0034.jpg","1777_각북면_34")</f>
        <v>1777_각북면_34</v>
      </c>
      <c r="B2708" s="2">
        <v>1777</v>
      </c>
      <c r="C2708" s="2" t="s">
        <v>12868</v>
      </c>
      <c r="D2708" s="2" t="s">
        <v>12865</v>
      </c>
      <c r="E2708" s="2">
        <v>2707</v>
      </c>
      <c r="F2708" s="1">
        <v>13</v>
      </c>
      <c r="G2708" s="1" t="s">
        <v>4266</v>
      </c>
      <c r="H2708" s="1" t="s">
        <v>7344</v>
      </c>
      <c r="I2708" s="1">
        <v>1</v>
      </c>
      <c r="L2708" s="1">
        <v>1</v>
      </c>
      <c r="M2708" s="2" t="s">
        <v>4267</v>
      </c>
      <c r="N2708" s="2" t="s">
        <v>7408</v>
      </c>
      <c r="T2708" s="1" t="s">
        <v>15262</v>
      </c>
      <c r="U2708" s="1" t="s">
        <v>138</v>
      </c>
      <c r="V2708" s="1" t="s">
        <v>7522</v>
      </c>
      <c r="Y2708" s="1" t="s">
        <v>4281</v>
      </c>
      <c r="Z2708" s="1" t="s">
        <v>8563</v>
      </c>
      <c r="BC2708" s="1" t="s">
        <v>7521</v>
      </c>
      <c r="BE2708" s="1" t="s">
        <v>7833</v>
      </c>
      <c r="BF2708" s="1" t="s">
        <v>14591</v>
      </c>
    </row>
    <row r="2709" spans="1:72" ht="13.5" customHeight="1">
      <c r="A2709" s="3" t="str">
        <f>HYPERLINK("http://kyu.snu.ac.kr/sdhj/index.jsp?type=hj/GK14657_00IH_0001_0034.jpg","1777_각북면_34")</f>
        <v>1777_각북면_34</v>
      </c>
      <c r="B2709" s="2">
        <v>1777</v>
      </c>
      <c r="C2709" s="2" t="s">
        <v>12868</v>
      </c>
      <c r="D2709" s="2" t="s">
        <v>12865</v>
      </c>
      <c r="E2709" s="2">
        <v>2708</v>
      </c>
      <c r="F2709" s="1">
        <v>13</v>
      </c>
      <c r="G2709" s="1" t="s">
        <v>4266</v>
      </c>
      <c r="H2709" s="1" t="s">
        <v>7344</v>
      </c>
      <c r="I2709" s="1">
        <v>1</v>
      </c>
      <c r="L2709" s="1">
        <v>1</v>
      </c>
      <c r="M2709" s="2" t="s">
        <v>4267</v>
      </c>
      <c r="N2709" s="2" t="s">
        <v>7408</v>
      </c>
      <c r="T2709" s="1" t="s">
        <v>15262</v>
      </c>
      <c r="U2709" s="1" t="s">
        <v>138</v>
      </c>
      <c r="V2709" s="1" t="s">
        <v>7522</v>
      </c>
      <c r="Y2709" s="1" t="s">
        <v>4282</v>
      </c>
      <c r="Z2709" s="1" t="s">
        <v>8819</v>
      </c>
      <c r="AG2709" s="1" t="s">
        <v>9680</v>
      </c>
      <c r="AI2709" s="1" t="s">
        <v>9743</v>
      </c>
      <c r="BB2709" s="1" t="s">
        <v>109</v>
      </c>
      <c r="BC2709" s="1" t="s">
        <v>7521</v>
      </c>
      <c r="BD2709" s="1" t="s">
        <v>3571</v>
      </c>
      <c r="BE2709" s="1" t="s">
        <v>10557</v>
      </c>
      <c r="BF2709" s="1" t="s">
        <v>14592</v>
      </c>
    </row>
    <row r="2710" spans="1:72" ht="13.5" customHeight="1">
      <c r="A2710" s="3" t="str">
        <f>HYPERLINK("http://kyu.snu.ac.kr/sdhj/index.jsp?type=hj/GK14657_00IH_0001_0034.jpg","1777_각북면_34")</f>
        <v>1777_각북면_34</v>
      </c>
      <c r="B2710" s="2">
        <v>1777</v>
      </c>
      <c r="C2710" s="2" t="s">
        <v>12868</v>
      </c>
      <c r="D2710" s="2" t="s">
        <v>12865</v>
      </c>
      <c r="E2710" s="2">
        <v>2709</v>
      </c>
      <c r="F2710" s="1">
        <v>13</v>
      </c>
      <c r="G2710" s="1" t="s">
        <v>4266</v>
      </c>
      <c r="H2710" s="1" t="s">
        <v>7344</v>
      </c>
      <c r="I2710" s="1">
        <v>1</v>
      </c>
      <c r="L2710" s="1">
        <v>1</v>
      </c>
      <c r="M2710" s="2" t="s">
        <v>4267</v>
      </c>
      <c r="N2710" s="2" t="s">
        <v>7408</v>
      </c>
      <c r="T2710" s="1" t="s">
        <v>15262</v>
      </c>
      <c r="U2710" s="1" t="s">
        <v>138</v>
      </c>
      <c r="V2710" s="1" t="s">
        <v>7522</v>
      </c>
      <c r="Y2710" s="1" t="s">
        <v>4283</v>
      </c>
      <c r="Z2710" s="1" t="s">
        <v>8818</v>
      </c>
      <c r="AG2710" s="1" t="s">
        <v>9680</v>
      </c>
      <c r="AI2710" s="1" t="s">
        <v>9743</v>
      </c>
      <c r="BC2710" s="1" t="s">
        <v>7521</v>
      </c>
      <c r="BE2710" s="1" t="s">
        <v>10557</v>
      </c>
      <c r="BF2710" s="1" t="s">
        <v>14591</v>
      </c>
    </row>
    <row r="2711" spans="1:72" ht="13.5" customHeight="1">
      <c r="A2711" s="3" t="str">
        <f>HYPERLINK("http://kyu.snu.ac.kr/sdhj/index.jsp?type=hj/GK14657_00IH_0001_0034.jpg","1777_각북면_34")</f>
        <v>1777_각북면_34</v>
      </c>
      <c r="B2711" s="2">
        <v>1777</v>
      </c>
      <c r="C2711" s="2" t="s">
        <v>12868</v>
      </c>
      <c r="D2711" s="2" t="s">
        <v>12865</v>
      </c>
      <c r="E2711" s="2">
        <v>2710</v>
      </c>
      <c r="F2711" s="1">
        <v>13</v>
      </c>
      <c r="G2711" s="1" t="s">
        <v>4266</v>
      </c>
      <c r="H2711" s="1" t="s">
        <v>7344</v>
      </c>
      <c r="I2711" s="1">
        <v>1</v>
      </c>
      <c r="L2711" s="1">
        <v>1</v>
      </c>
      <c r="M2711" s="2" t="s">
        <v>4267</v>
      </c>
      <c r="N2711" s="2" t="s">
        <v>7408</v>
      </c>
      <c r="T2711" s="1" t="s">
        <v>15262</v>
      </c>
      <c r="U2711" s="1" t="s">
        <v>109</v>
      </c>
      <c r="V2711" s="1" t="s">
        <v>7521</v>
      </c>
      <c r="Y2711" s="1" t="s">
        <v>3519</v>
      </c>
      <c r="Z2711" s="1" t="s">
        <v>8817</v>
      </c>
      <c r="AG2711" s="1" t="s">
        <v>9680</v>
      </c>
      <c r="AI2711" s="1" t="s">
        <v>9743</v>
      </c>
      <c r="BC2711" s="1" t="s">
        <v>7521</v>
      </c>
      <c r="BE2711" s="1" t="s">
        <v>10557</v>
      </c>
      <c r="BF2711" s="1" t="s">
        <v>14589</v>
      </c>
    </row>
    <row r="2712" spans="1:72" ht="13.5" customHeight="1">
      <c r="A2712" s="3" t="str">
        <f>HYPERLINK("http://kyu.snu.ac.kr/sdhj/index.jsp?type=hj/GK14657_00IH_0001_0034.jpg","1777_각북면_34")</f>
        <v>1777_각북면_34</v>
      </c>
      <c r="B2712" s="2">
        <v>1777</v>
      </c>
      <c r="C2712" s="2" t="s">
        <v>12868</v>
      </c>
      <c r="D2712" s="2" t="s">
        <v>12865</v>
      </c>
      <c r="E2712" s="2">
        <v>2711</v>
      </c>
      <c r="F2712" s="1">
        <v>13</v>
      </c>
      <c r="G2712" s="1" t="s">
        <v>4266</v>
      </c>
      <c r="H2712" s="1" t="s">
        <v>7344</v>
      </c>
      <c r="I2712" s="1">
        <v>1</v>
      </c>
      <c r="L2712" s="1">
        <v>1</v>
      </c>
      <c r="M2712" s="2" t="s">
        <v>4267</v>
      </c>
      <c r="N2712" s="2" t="s">
        <v>7408</v>
      </c>
      <c r="T2712" s="1" t="s">
        <v>15262</v>
      </c>
      <c r="U2712" s="1" t="s">
        <v>109</v>
      </c>
      <c r="V2712" s="1" t="s">
        <v>7521</v>
      </c>
      <c r="Y2712" s="1" t="s">
        <v>4284</v>
      </c>
      <c r="Z2712" s="1" t="s">
        <v>8657</v>
      </c>
      <c r="AF2712" s="1" t="s">
        <v>14416</v>
      </c>
      <c r="AG2712" s="1" t="s">
        <v>14415</v>
      </c>
      <c r="AH2712" s="1" t="s">
        <v>4285</v>
      </c>
      <c r="AI2712" s="1" t="s">
        <v>9743</v>
      </c>
      <c r="BC2712" s="1" t="s">
        <v>7521</v>
      </c>
      <c r="BE2712" s="1" t="s">
        <v>10557</v>
      </c>
      <c r="BF2712" s="1" t="s">
        <v>14588</v>
      </c>
    </row>
    <row r="2713" spans="1:72" ht="13.5" customHeight="1">
      <c r="A2713" s="3" t="str">
        <f>HYPERLINK("http://kyu.snu.ac.kr/sdhj/index.jsp?type=hj/GK14657_00IH_0001_0034.jpg","1777_각북면_34")</f>
        <v>1777_각북면_34</v>
      </c>
      <c r="B2713" s="2">
        <v>1777</v>
      </c>
      <c r="C2713" s="2" t="s">
        <v>12868</v>
      </c>
      <c r="D2713" s="2" t="s">
        <v>12865</v>
      </c>
      <c r="E2713" s="2">
        <v>2712</v>
      </c>
      <c r="F2713" s="1">
        <v>13</v>
      </c>
      <c r="G2713" s="1" t="s">
        <v>4266</v>
      </c>
      <c r="H2713" s="1" t="s">
        <v>7344</v>
      </c>
      <c r="I2713" s="1">
        <v>1</v>
      </c>
      <c r="L2713" s="1">
        <v>1</v>
      </c>
      <c r="M2713" s="2" t="s">
        <v>4267</v>
      </c>
      <c r="N2713" s="2" t="s">
        <v>7408</v>
      </c>
      <c r="T2713" s="1" t="s">
        <v>15262</v>
      </c>
      <c r="U2713" s="1" t="s">
        <v>109</v>
      </c>
      <c r="V2713" s="1" t="s">
        <v>7521</v>
      </c>
      <c r="Y2713" s="1" t="s">
        <v>4286</v>
      </c>
      <c r="Z2713" s="1" t="s">
        <v>8816</v>
      </c>
      <c r="AC2713" s="1">
        <v>26</v>
      </c>
      <c r="AD2713" s="1" t="s">
        <v>258</v>
      </c>
      <c r="AE2713" s="1" t="s">
        <v>9652</v>
      </c>
    </row>
    <row r="2714" spans="1:72" ht="13.5" customHeight="1">
      <c r="A2714" s="3" t="str">
        <f>HYPERLINK("http://kyu.snu.ac.kr/sdhj/index.jsp?type=hj/GK14657_00IH_0001_0034.jpg","1777_각북면_34")</f>
        <v>1777_각북면_34</v>
      </c>
      <c r="B2714" s="2">
        <v>1777</v>
      </c>
      <c r="C2714" s="2" t="s">
        <v>12868</v>
      </c>
      <c r="D2714" s="2" t="s">
        <v>12865</v>
      </c>
      <c r="E2714" s="2">
        <v>2713</v>
      </c>
      <c r="F2714" s="1">
        <v>13</v>
      </c>
      <c r="G2714" s="1" t="s">
        <v>4266</v>
      </c>
      <c r="H2714" s="1" t="s">
        <v>7344</v>
      </c>
      <c r="I2714" s="1">
        <v>1</v>
      </c>
      <c r="L2714" s="1">
        <v>1</v>
      </c>
      <c r="M2714" s="2" t="s">
        <v>4267</v>
      </c>
      <c r="N2714" s="2" t="s">
        <v>7408</v>
      </c>
      <c r="T2714" s="1" t="s">
        <v>15262</v>
      </c>
      <c r="U2714" s="1" t="s">
        <v>109</v>
      </c>
      <c r="V2714" s="1" t="s">
        <v>7521</v>
      </c>
      <c r="Y2714" s="1" t="s">
        <v>113</v>
      </c>
      <c r="Z2714" s="1" t="s">
        <v>7749</v>
      </c>
      <c r="AC2714" s="1">
        <v>7</v>
      </c>
      <c r="AD2714" s="1" t="s">
        <v>108</v>
      </c>
      <c r="AE2714" s="1" t="s">
        <v>9615</v>
      </c>
    </row>
    <row r="2715" spans="1:72" ht="13.5" customHeight="1">
      <c r="A2715" s="3" t="str">
        <f>HYPERLINK("http://kyu.snu.ac.kr/sdhj/index.jsp?type=hj/GK14657_00IH_0001_0034.jpg","1777_각북면_34")</f>
        <v>1777_각북면_34</v>
      </c>
      <c r="B2715" s="2">
        <v>1777</v>
      </c>
      <c r="C2715" s="2" t="s">
        <v>12868</v>
      </c>
      <c r="D2715" s="2" t="s">
        <v>12865</v>
      </c>
      <c r="E2715" s="2">
        <v>2714</v>
      </c>
      <c r="F2715" s="1">
        <v>13</v>
      </c>
      <c r="G2715" s="1" t="s">
        <v>4266</v>
      </c>
      <c r="H2715" s="1" t="s">
        <v>7344</v>
      </c>
      <c r="I2715" s="1">
        <v>1</v>
      </c>
      <c r="L2715" s="1">
        <v>2</v>
      </c>
      <c r="M2715" s="2" t="s">
        <v>13723</v>
      </c>
      <c r="N2715" s="2" t="s">
        <v>13724</v>
      </c>
      <c r="T2715" s="1" t="s">
        <v>12957</v>
      </c>
      <c r="U2715" s="1" t="s">
        <v>314</v>
      </c>
      <c r="V2715" s="1" t="s">
        <v>7566</v>
      </c>
      <c r="W2715" s="1" t="s">
        <v>131</v>
      </c>
      <c r="X2715" s="1" t="s">
        <v>7695</v>
      </c>
      <c r="Y2715" s="1" t="s">
        <v>4287</v>
      </c>
      <c r="Z2715" s="1" t="s">
        <v>8815</v>
      </c>
      <c r="AC2715" s="1">
        <v>73</v>
      </c>
      <c r="AD2715" s="1" t="s">
        <v>40</v>
      </c>
      <c r="AE2715" s="1" t="s">
        <v>9663</v>
      </c>
      <c r="AJ2715" s="1" t="s">
        <v>17</v>
      </c>
      <c r="AK2715" s="1" t="s">
        <v>9765</v>
      </c>
      <c r="AL2715" s="1" t="s">
        <v>46</v>
      </c>
      <c r="AM2715" s="1" t="s">
        <v>9757</v>
      </c>
      <c r="AT2715" s="1" t="s">
        <v>1322</v>
      </c>
      <c r="AU2715" s="1" t="s">
        <v>7570</v>
      </c>
      <c r="AV2715" s="1" t="s">
        <v>4288</v>
      </c>
      <c r="AW2715" s="1" t="s">
        <v>10269</v>
      </c>
      <c r="BG2715" s="1" t="s">
        <v>4289</v>
      </c>
      <c r="BH2715" s="1" t="s">
        <v>9859</v>
      </c>
      <c r="BI2715" s="1" t="s">
        <v>4290</v>
      </c>
      <c r="BJ2715" s="1" t="s">
        <v>11038</v>
      </c>
      <c r="BK2715" s="1" t="s">
        <v>4291</v>
      </c>
      <c r="BL2715" s="1" t="s">
        <v>11362</v>
      </c>
      <c r="BM2715" s="1" t="s">
        <v>4292</v>
      </c>
      <c r="BN2715" s="1" t="s">
        <v>11632</v>
      </c>
      <c r="BO2715" s="1" t="s">
        <v>79</v>
      </c>
      <c r="BP2715" s="1" t="s">
        <v>9844</v>
      </c>
      <c r="BQ2715" s="1" t="s">
        <v>4293</v>
      </c>
      <c r="BR2715" s="1" t="s">
        <v>12283</v>
      </c>
      <c r="BS2715" s="1" t="s">
        <v>50</v>
      </c>
      <c r="BT2715" s="1" t="s">
        <v>9712</v>
      </c>
    </row>
    <row r="2716" spans="1:72" ht="13.5" customHeight="1">
      <c r="A2716" s="3" t="str">
        <f>HYPERLINK("http://kyu.snu.ac.kr/sdhj/index.jsp?type=hj/GK14657_00IH_0001_0034.jpg","1777_각북면_34")</f>
        <v>1777_각북면_34</v>
      </c>
      <c r="B2716" s="2">
        <v>1777</v>
      </c>
      <c r="C2716" s="2" t="s">
        <v>12868</v>
      </c>
      <c r="D2716" s="2" t="s">
        <v>12865</v>
      </c>
      <c r="E2716" s="2">
        <v>2715</v>
      </c>
      <c r="F2716" s="1">
        <v>13</v>
      </c>
      <c r="G2716" s="1" t="s">
        <v>4266</v>
      </c>
      <c r="H2716" s="1" t="s">
        <v>7344</v>
      </c>
      <c r="I2716" s="1">
        <v>1</v>
      </c>
      <c r="L2716" s="1">
        <v>2</v>
      </c>
      <c r="M2716" s="2" t="s">
        <v>13723</v>
      </c>
      <c r="N2716" s="2" t="s">
        <v>13724</v>
      </c>
      <c r="S2716" s="1" t="s">
        <v>47</v>
      </c>
      <c r="T2716" s="1" t="s">
        <v>179</v>
      </c>
      <c r="W2716" s="1" t="s">
        <v>308</v>
      </c>
      <c r="X2716" s="1" t="s">
        <v>12961</v>
      </c>
      <c r="Y2716" s="1" t="s">
        <v>101</v>
      </c>
      <c r="Z2716" s="1" t="s">
        <v>7731</v>
      </c>
      <c r="AC2716" s="1">
        <v>67</v>
      </c>
      <c r="AD2716" s="1" t="s">
        <v>108</v>
      </c>
      <c r="AE2716" s="1" t="s">
        <v>9615</v>
      </c>
      <c r="AJ2716" s="1" t="s">
        <v>465</v>
      </c>
      <c r="AK2716" s="1" t="s">
        <v>9766</v>
      </c>
      <c r="AL2716" s="1" t="s">
        <v>935</v>
      </c>
      <c r="AM2716" s="1" t="s">
        <v>9792</v>
      </c>
      <c r="AT2716" s="1" t="s">
        <v>79</v>
      </c>
      <c r="AU2716" s="1" t="s">
        <v>9844</v>
      </c>
      <c r="AV2716" s="1" t="s">
        <v>1722</v>
      </c>
      <c r="AW2716" s="1" t="s">
        <v>9395</v>
      </c>
      <c r="BG2716" s="1" t="s">
        <v>79</v>
      </c>
      <c r="BH2716" s="1" t="s">
        <v>9844</v>
      </c>
      <c r="BI2716" s="1" t="s">
        <v>4294</v>
      </c>
      <c r="BJ2716" s="1" t="s">
        <v>8498</v>
      </c>
      <c r="BK2716" s="1" t="s">
        <v>79</v>
      </c>
      <c r="BL2716" s="1" t="s">
        <v>9844</v>
      </c>
      <c r="BM2716" s="1" t="s">
        <v>4295</v>
      </c>
      <c r="BN2716" s="1" t="s">
        <v>11633</v>
      </c>
      <c r="BO2716" s="1" t="s">
        <v>79</v>
      </c>
      <c r="BP2716" s="1" t="s">
        <v>9844</v>
      </c>
      <c r="BQ2716" s="1" t="s">
        <v>4296</v>
      </c>
      <c r="BR2716" s="1" t="s">
        <v>14868</v>
      </c>
      <c r="BS2716" s="1" t="s">
        <v>76</v>
      </c>
      <c r="BT2716" s="1" t="s">
        <v>14465</v>
      </c>
    </row>
    <row r="2717" spans="1:72" ht="13.5" customHeight="1">
      <c r="A2717" s="3" t="str">
        <f>HYPERLINK("http://kyu.snu.ac.kr/sdhj/index.jsp?type=hj/GK14657_00IH_0001_0034.jpg","1777_각북면_34")</f>
        <v>1777_각북면_34</v>
      </c>
      <c r="B2717" s="2">
        <v>1777</v>
      </c>
      <c r="C2717" s="2" t="s">
        <v>12868</v>
      </c>
      <c r="D2717" s="2" t="s">
        <v>12865</v>
      </c>
      <c r="E2717" s="2">
        <v>2716</v>
      </c>
      <c r="F2717" s="1">
        <v>13</v>
      </c>
      <c r="G2717" s="1" t="s">
        <v>4266</v>
      </c>
      <c r="H2717" s="1" t="s">
        <v>7344</v>
      </c>
      <c r="I2717" s="1">
        <v>1</v>
      </c>
      <c r="L2717" s="1">
        <v>2</v>
      </c>
      <c r="M2717" s="2" t="s">
        <v>13723</v>
      </c>
      <c r="N2717" s="2" t="s">
        <v>13724</v>
      </c>
      <c r="S2717" s="1" t="s">
        <v>1768</v>
      </c>
      <c r="T2717" s="1" t="s">
        <v>7493</v>
      </c>
      <c r="U2717" s="1" t="s">
        <v>525</v>
      </c>
      <c r="V2717" s="1" t="s">
        <v>7533</v>
      </c>
      <c r="Y2717" s="1" t="s">
        <v>4297</v>
      </c>
      <c r="Z2717" s="1" t="s">
        <v>8814</v>
      </c>
      <c r="AC2717" s="1">
        <v>24</v>
      </c>
      <c r="AD2717" s="1" t="s">
        <v>259</v>
      </c>
      <c r="AE2717" s="1" t="s">
        <v>9658</v>
      </c>
    </row>
    <row r="2718" spans="1:72" ht="13.5" customHeight="1">
      <c r="A2718" s="3" t="str">
        <f>HYPERLINK("http://kyu.snu.ac.kr/sdhj/index.jsp?type=hj/GK14657_00IH_0001_0034.jpg","1777_각북면_34")</f>
        <v>1777_각북면_34</v>
      </c>
      <c r="B2718" s="2">
        <v>1777</v>
      </c>
      <c r="C2718" s="2" t="s">
        <v>12868</v>
      </c>
      <c r="D2718" s="2" t="s">
        <v>12865</v>
      </c>
      <c r="E2718" s="2">
        <v>2717</v>
      </c>
      <c r="F2718" s="1">
        <v>13</v>
      </c>
      <c r="G2718" s="1" t="s">
        <v>4266</v>
      </c>
      <c r="H2718" s="1" t="s">
        <v>7344</v>
      </c>
      <c r="I2718" s="1">
        <v>1</v>
      </c>
      <c r="L2718" s="1">
        <v>2</v>
      </c>
      <c r="M2718" s="2" t="s">
        <v>13723</v>
      </c>
      <c r="N2718" s="2" t="s">
        <v>13724</v>
      </c>
      <c r="S2718" s="1" t="s">
        <v>64</v>
      </c>
      <c r="T2718" s="1" t="s">
        <v>4015</v>
      </c>
      <c r="W2718" s="1" t="s">
        <v>898</v>
      </c>
      <c r="X2718" s="1" t="s">
        <v>7681</v>
      </c>
      <c r="Y2718" s="1" t="s">
        <v>10</v>
      </c>
      <c r="Z2718" s="1" t="s">
        <v>7691</v>
      </c>
      <c r="AC2718" s="1">
        <v>28</v>
      </c>
      <c r="AD2718" s="1" t="s">
        <v>66</v>
      </c>
      <c r="AE2718" s="1" t="s">
        <v>9631</v>
      </c>
    </row>
    <row r="2719" spans="1:72" ht="13.5" customHeight="1">
      <c r="A2719" s="3" t="str">
        <f>HYPERLINK("http://kyu.snu.ac.kr/sdhj/index.jsp?type=hj/GK14657_00IH_0001_0034.jpg","1777_각북면_34")</f>
        <v>1777_각북면_34</v>
      </c>
      <c r="B2719" s="2">
        <v>1777</v>
      </c>
      <c r="C2719" s="2" t="s">
        <v>12868</v>
      </c>
      <c r="D2719" s="2" t="s">
        <v>12865</v>
      </c>
      <c r="E2719" s="2">
        <v>2718</v>
      </c>
      <c r="F2719" s="1">
        <v>13</v>
      </c>
      <c r="G2719" s="1" t="s">
        <v>4266</v>
      </c>
      <c r="H2719" s="1" t="s">
        <v>7344</v>
      </c>
      <c r="I2719" s="1">
        <v>1</v>
      </c>
      <c r="L2719" s="1">
        <v>2</v>
      </c>
      <c r="M2719" s="2" t="s">
        <v>13723</v>
      </c>
      <c r="N2719" s="2" t="s">
        <v>13724</v>
      </c>
      <c r="S2719" s="1" t="s">
        <v>1554</v>
      </c>
      <c r="T2719" s="1" t="s">
        <v>7484</v>
      </c>
      <c r="AC2719" s="1">
        <v>16</v>
      </c>
      <c r="AD2719" s="1" t="s">
        <v>143</v>
      </c>
      <c r="AE2719" s="1" t="s">
        <v>9655</v>
      </c>
    </row>
    <row r="2720" spans="1:72" ht="13.5" customHeight="1">
      <c r="A2720" s="3" t="str">
        <f>HYPERLINK("http://kyu.snu.ac.kr/sdhj/index.jsp?type=hj/GK14657_00IH_0001_0034.jpg","1777_각북면_34")</f>
        <v>1777_각북면_34</v>
      </c>
      <c r="B2720" s="2">
        <v>1777</v>
      </c>
      <c r="C2720" s="2" t="s">
        <v>12868</v>
      </c>
      <c r="D2720" s="2" t="s">
        <v>12865</v>
      </c>
      <c r="E2720" s="2">
        <v>2719</v>
      </c>
      <c r="F2720" s="1">
        <v>13</v>
      </c>
      <c r="G2720" s="1" t="s">
        <v>4266</v>
      </c>
      <c r="H2720" s="1" t="s">
        <v>7344</v>
      </c>
      <c r="I2720" s="1">
        <v>1</v>
      </c>
      <c r="L2720" s="1">
        <v>2</v>
      </c>
      <c r="M2720" s="2" t="s">
        <v>13723</v>
      </c>
      <c r="N2720" s="2" t="s">
        <v>13724</v>
      </c>
      <c r="S2720" s="1" t="s">
        <v>1554</v>
      </c>
      <c r="T2720" s="1" t="s">
        <v>7484</v>
      </c>
      <c r="AC2720" s="1">
        <v>7</v>
      </c>
      <c r="AD2720" s="1" t="s">
        <v>108</v>
      </c>
      <c r="AE2720" s="1" t="s">
        <v>9615</v>
      </c>
    </row>
    <row r="2721" spans="1:72" ht="13.5" customHeight="1">
      <c r="A2721" s="3" t="str">
        <f>HYPERLINK("http://kyu.snu.ac.kr/sdhj/index.jsp?type=hj/GK14657_00IH_0001_0034.jpg","1777_각북면_34")</f>
        <v>1777_각북면_34</v>
      </c>
      <c r="B2721" s="2">
        <v>1777</v>
      </c>
      <c r="C2721" s="2" t="s">
        <v>12868</v>
      </c>
      <c r="D2721" s="2" t="s">
        <v>12865</v>
      </c>
      <c r="E2721" s="2">
        <v>2720</v>
      </c>
      <c r="F2721" s="1">
        <v>13</v>
      </c>
      <c r="G2721" s="1" t="s">
        <v>4266</v>
      </c>
      <c r="H2721" s="1" t="s">
        <v>7344</v>
      </c>
      <c r="I2721" s="1">
        <v>1</v>
      </c>
      <c r="L2721" s="1">
        <v>3</v>
      </c>
      <c r="M2721" s="2" t="s">
        <v>13725</v>
      </c>
      <c r="N2721" s="2" t="s">
        <v>13726</v>
      </c>
      <c r="T2721" s="1" t="s">
        <v>12957</v>
      </c>
      <c r="U2721" s="1" t="s">
        <v>37</v>
      </c>
      <c r="V2721" s="1" t="s">
        <v>7529</v>
      </c>
      <c r="W2721" s="1" t="s">
        <v>1761</v>
      </c>
      <c r="X2721" s="1" t="s">
        <v>7694</v>
      </c>
      <c r="Y2721" s="1" t="s">
        <v>4298</v>
      </c>
      <c r="Z2721" s="1" t="s">
        <v>8479</v>
      </c>
      <c r="AC2721" s="1">
        <v>98</v>
      </c>
      <c r="AD2721" s="1" t="s">
        <v>111</v>
      </c>
      <c r="AE2721" s="1" t="s">
        <v>9656</v>
      </c>
      <c r="AJ2721" s="1" t="s">
        <v>17</v>
      </c>
      <c r="AK2721" s="1" t="s">
        <v>9765</v>
      </c>
      <c r="AL2721" s="1" t="s">
        <v>237</v>
      </c>
      <c r="AM2721" s="1" t="s">
        <v>9715</v>
      </c>
      <c r="AT2721" s="1" t="s">
        <v>4299</v>
      </c>
      <c r="AU2721" s="1" t="s">
        <v>14529</v>
      </c>
      <c r="AV2721" s="1" t="s">
        <v>827</v>
      </c>
      <c r="AW2721" s="1" t="s">
        <v>10266</v>
      </c>
      <c r="BG2721" s="1" t="s">
        <v>53</v>
      </c>
      <c r="BH2721" s="1" t="s">
        <v>7653</v>
      </c>
      <c r="BI2721" s="1" t="s">
        <v>1979</v>
      </c>
      <c r="BJ2721" s="1" t="s">
        <v>9181</v>
      </c>
      <c r="BK2721" s="1" t="s">
        <v>235</v>
      </c>
      <c r="BL2721" s="1" t="s">
        <v>7607</v>
      </c>
      <c r="BM2721" s="1" t="s">
        <v>4300</v>
      </c>
      <c r="BN2721" s="1" t="s">
        <v>11634</v>
      </c>
      <c r="BO2721" s="1" t="s">
        <v>37</v>
      </c>
      <c r="BP2721" s="1" t="s">
        <v>7529</v>
      </c>
      <c r="BQ2721" s="1" t="s">
        <v>4301</v>
      </c>
      <c r="BR2721" s="1" t="s">
        <v>12278</v>
      </c>
      <c r="BS2721" s="1" t="s">
        <v>129</v>
      </c>
      <c r="BT2721" s="1" t="s">
        <v>9723</v>
      </c>
    </row>
    <row r="2722" spans="1:72" ht="13.5" customHeight="1">
      <c r="A2722" s="3" t="str">
        <f>HYPERLINK("http://kyu.snu.ac.kr/sdhj/index.jsp?type=hj/GK14657_00IH_0001_0034.jpg","1777_각북면_34")</f>
        <v>1777_각북면_34</v>
      </c>
      <c r="B2722" s="2">
        <v>1777</v>
      </c>
      <c r="C2722" s="2" t="s">
        <v>12868</v>
      </c>
      <c r="D2722" s="2" t="s">
        <v>12865</v>
      </c>
      <c r="E2722" s="2">
        <v>2721</v>
      </c>
      <c r="F2722" s="1">
        <v>13</v>
      </c>
      <c r="G2722" s="1" t="s">
        <v>4266</v>
      </c>
      <c r="H2722" s="1" t="s">
        <v>7344</v>
      </c>
      <c r="I2722" s="1">
        <v>1</v>
      </c>
      <c r="L2722" s="1">
        <v>3</v>
      </c>
      <c r="M2722" s="2" t="s">
        <v>13725</v>
      </c>
      <c r="N2722" s="2" t="s">
        <v>13726</v>
      </c>
      <c r="S2722" s="1" t="s">
        <v>47</v>
      </c>
      <c r="T2722" s="1" t="s">
        <v>179</v>
      </c>
      <c r="W2722" s="1" t="s">
        <v>1105</v>
      </c>
      <c r="X2722" s="1" t="s">
        <v>7676</v>
      </c>
      <c r="Y2722" s="1" t="s">
        <v>10</v>
      </c>
      <c r="Z2722" s="1" t="s">
        <v>7691</v>
      </c>
      <c r="AC2722" s="1">
        <v>75</v>
      </c>
      <c r="AD2722" s="1" t="s">
        <v>173</v>
      </c>
      <c r="AE2722" s="1" t="s">
        <v>9622</v>
      </c>
      <c r="AJ2722" s="1" t="s">
        <v>17</v>
      </c>
      <c r="AK2722" s="1" t="s">
        <v>9765</v>
      </c>
      <c r="AL2722" s="1" t="s">
        <v>471</v>
      </c>
      <c r="AM2722" s="1" t="s">
        <v>9770</v>
      </c>
      <c r="AT2722" s="1" t="s">
        <v>53</v>
      </c>
      <c r="AU2722" s="1" t="s">
        <v>7653</v>
      </c>
      <c r="AV2722" s="1" t="s">
        <v>4302</v>
      </c>
      <c r="AW2722" s="1" t="s">
        <v>10257</v>
      </c>
      <c r="BG2722" s="1" t="s">
        <v>492</v>
      </c>
      <c r="BH2722" s="1" t="s">
        <v>7525</v>
      </c>
      <c r="BI2722" s="1" t="s">
        <v>3760</v>
      </c>
      <c r="BJ2722" s="1" t="s">
        <v>10332</v>
      </c>
      <c r="BK2722" s="1" t="s">
        <v>492</v>
      </c>
      <c r="BL2722" s="1" t="s">
        <v>7525</v>
      </c>
      <c r="BM2722" s="1" t="s">
        <v>491</v>
      </c>
      <c r="BN2722" s="1" t="s">
        <v>10775</v>
      </c>
      <c r="BO2722" s="1" t="s">
        <v>1023</v>
      </c>
      <c r="BP2722" s="1" t="s">
        <v>7581</v>
      </c>
      <c r="BQ2722" s="1" t="s">
        <v>4303</v>
      </c>
      <c r="BR2722" s="1" t="s">
        <v>12282</v>
      </c>
      <c r="BS2722" s="1" t="s">
        <v>50</v>
      </c>
      <c r="BT2722" s="1" t="s">
        <v>9712</v>
      </c>
    </row>
    <row r="2723" spans="1:72" ht="13.5" customHeight="1">
      <c r="A2723" s="3" t="str">
        <f>HYPERLINK("http://kyu.snu.ac.kr/sdhj/index.jsp?type=hj/GK14657_00IH_0001_0034.jpg","1777_각북면_34")</f>
        <v>1777_각북면_34</v>
      </c>
      <c r="B2723" s="2">
        <v>1777</v>
      </c>
      <c r="C2723" s="2" t="s">
        <v>12868</v>
      </c>
      <c r="D2723" s="2" t="s">
        <v>12865</v>
      </c>
      <c r="E2723" s="2">
        <v>2722</v>
      </c>
      <c r="F2723" s="1">
        <v>13</v>
      </c>
      <c r="G2723" s="1" t="s">
        <v>4266</v>
      </c>
      <c r="H2723" s="1" t="s">
        <v>7344</v>
      </c>
      <c r="I2723" s="1">
        <v>1</v>
      </c>
      <c r="L2723" s="1">
        <v>3</v>
      </c>
      <c r="M2723" s="2" t="s">
        <v>13725</v>
      </c>
      <c r="N2723" s="2" t="s">
        <v>13726</v>
      </c>
      <c r="S2723" s="1" t="s">
        <v>112</v>
      </c>
      <c r="T2723" s="1" t="s">
        <v>15263</v>
      </c>
      <c r="U2723" s="1" t="s">
        <v>109</v>
      </c>
      <c r="V2723" s="1" t="s">
        <v>7521</v>
      </c>
      <c r="Y2723" s="1" t="s">
        <v>113</v>
      </c>
      <c r="Z2723" s="1" t="s">
        <v>7749</v>
      </c>
      <c r="AC2723" s="1">
        <v>26</v>
      </c>
      <c r="AD2723" s="1" t="s">
        <v>258</v>
      </c>
      <c r="AE2723" s="1" t="s">
        <v>9652</v>
      </c>
    </row>
    <row r="2724" spans="1:72" ht="13.5" customHeight="1">
      <c r="A2724" s="3" t="str">
        <f>HYPERLINK("http://kyu.snu.ac.kr/sdhj/index.jsp?type=hj/GK14657_00IH_0001_0034.jpg","1777_각북면_34")</f>
        <v>1777_각북면_34</v>
      </c>
      <c r="B2724" s="2">
        <v>1777</v>
      </c>
      <c r="C2724" s="2" t="s">
        <v>12868</v>
      </c>
      <c r="D2724" s="2" t="s">
        <v>12865</v>
      </c>
      <c r="E2724" s="2">
        <v>2723</v>
      </c>
      <c r="F2724" s="1">
        <v>13</v>
      </c>
      <c r="G2724" s="1" t="s">
        <v>4266</v>
      </c>
      <c r="H2724" s="1" t="s">
        <v>7344</v>
      </c>
      <c r="I2724" s="1">
        <v>1</v>
      </c>
      <c r="L2724" s="1">
        <v>4</v>
      </c>
      <c r="M2724" s="2" t="s">
        <v>13727</v>
      </c>
      <c r="N2724" s="2" t="s">
        <v>13728</v>
      </c>
      <c r="T2724" s="1" t="s">
        <v>12957</v>
      </c>
      <c r="U2724" s="1" t="s">
        <v>492</v>
      </c>
      <c r="V2724" s="1" t="s">
        <v>7525</v>
      </c>
      <c r="W2724" s="1" t="s">
        <v>65</v>
      </c>
      <c r="X2724" s="1" t="s">
        <v>7674</v>
      </c>
      <c r="Y2724" s="1" t="s">
        <v>4304</v>
      </c>
      <c r="Z2724" s="1" t="s">
        <v>8434</v>
      </c>
      <c r="AC2724" s="1">
        <v>32</v>
      </c>
      <c r="AD2724" s="1" t="s">
        <v>137</v>
      </c>
      <c r="AE2724" s="1" t="s">
        <v>7603</v>
      </c>
      <c r="AJ2724" s="1" t="s">
        <v>17</v>
      </c>
      <c r="AK2724" s="1" t="s">
        <v>9765</v>
      </c>
      <c r="AL2724" s="1" t="s">
        <v>172</v>
      </c>
      <c r="AM2724" s="1" t="s">
        <v>9722</v>
      </c>
      <c r="AT2724" s="1" t="s">
        <v>492</v>
      </c>
      <c r="AU2724" s="1" t="s">
        <v>7525</v>
      </c>
      <c r="AV2724" s="1" t="s">
        <v>4305</v>
      </c>
      <c r="AW2724" s="1" t="s">
        <v>7996</v>
      </c>
      <c r="BG2724" s="1" t="s">
        <v>492</v>
      </c>
      <c r="BH2724" s="1" t="s">
        <v>7525</v>
      </c>
      <c r="BI2724" s="1" t="s">
        <v>4306</v>
      </c>
      <c r="BJ2724" s="1" t="s">
        <v>10598</v>
      </c>
      <c r="BK2724" s="1" t="s">
        <v>668</v>
      </c>
      <c r="BL2724" s="1" t="s">
        <v>14537</v>
      </c>
      <c r="BM2724" s="1" t="s">
        <v>4307</v>
      </c>
      <c r="BN2724" s="1" t="s">
        <v>11407</v>
      </c>
      <c r="BO2724" s="1" t="s">
        <v>79</v>
      </c>
      <c r="BP2724" s="1" t="s">
        <v>9844</v>
      </c>
      <c r="BQ2724" s="1" t="s">
        <v>4308</v>
      </c>
      <c r="BR2724" s="1" t="s">
        <v>12280</v>
      </c>
      <c r="BS2724" s="1" t="s">
        <v>647</v>
      </c>
      <c r="BT2724" s="1" t="s">
        <v>9725</v>
      </c>
    </row>
    <row r="2725" spans="1:72" ht="13.5" customHeight="1">
      <c r="A2725" s="3" t="str">
        <f>HYPERLINK("http://kyu.snu.ac.kr/sdhj/index.jsp?type=hj/GK14657_00IH_0001_0034.jpg","1777_각북면_34")</f>
        <v>1777_각북면_34</v>
      </c>
      <c r="B2725" s="2">
        <v>1777</v>
      </c>
      <c r="C2725" s="2" t="s">
        <v>12868</v>
      </c>
      <c r="D2725" s="2" t="s">
        <v>12865</v>
      </c>
      <c r="E2725" s="2">
        <v>2724</v>
      </c>
      <c r="F2725" s="1">
        <v>13</v>
      </c>
      <c r="G2725" s="1" t="s">
        <v>4266</v>
      </c>
      <c r="H2725" s="1" t="s">
        <v>7344</v>
      </c>
      <c r="I2725" s="1">
        <v>1</v>
      </c>
      <c r="L2725" s="1">
        <v>4</v>
      </c>
      <c r="M2725" s="2" t="s">
        <v>13727</v>
      </c>
      <c r="N2725" s="2" t="s">
        <v>13728</v>
      </c>
      <c r="S2725" s="1" t="s">
        <v>47</v>
      </c>
      <c r="T2725" s="1" t="s">
        <v>179</v>
      </c>
      <c r="W2725" s="1" t="s">
        <v>48</v>
      </c>
      <c r="X2725" s="1" t="s">
        <v>7670</v>
      </c>
      <c r="Y2725" s="1" t="s">
        <v>101</v>
      </c>
      <c r="Z2725" s="1" t="s">
        <v>7731</v>
      </c>
      <c r="AC2725" s="1">
        <v>30</v>
      </c>
      <c r="AD2725" s="1" t="s">
        <v>372</v>
      </c>
      <c r="AE2725" s="1" t="s">
        <v>9667</v>
      </c>
      <c r="AJ2725" s="1" t="s">
        <v>465</v>
      </c>
      <c r="AK2725" s="1" t="s">
        <v>9766</v>
      </c>
      <c r="AL2725" s="1" t="s">
        <v>50</v>
      </c>
      <c r="AM2725" s="1" t="s">
        <v>9712</v>
      </c>
      <c r="AT2725" s="1" t="s">
        <v>79</v>
      </c>
      <c r="AU2725" s="1" t="s">
        <v>9844</v>
      </c>
      <c r="AV2725" s="1" t="s">
        <v>3746</v>
      </c>
      <c r="AW2725" s="1" t="s">
        <v>7806</v>
      </c>
      <c r="BG2725" s="1" t="s">
        <v>79</v>
      </c>
      <c r="BH2725" s="1" t="s">
        <v>9844</v>
      </c>
      <c r="BI2725" s="1" t="s">
        <v>4309</v>
      </c>
      <c r="BJ2725" s="1" t="s">
        <v>7778</v>
      </c>
      <c r="BK2725" s="1" t="s">
        <v>79</v>
      </c>
      <c r="BL2725" s="1" t="s">
        <v>9844</v>
      </c>
      <c r="BM2725" s="1" t="s">
        <v>4310</v>
      </c>
      <c r="BN2725" s="1" t="s">
        <v>11636</v>
      </c>
      <c r="BO2725" s="1" t="s">
        <v>79</v>
      </c>
      <c r="BP2725" s="1" t="s">
        <v>9844</v>
      </c>
      <c r="BQ2725" s="1" t="s">
        <v>4311</v>
      </c>
      <c r="BR2725" s="1" t="s">
        <v>12281</v>
      </c>
      <c r="BS2725" s="1" t="s">
        <v>147</v>
      </c>
      <c r="BT2725" s="1" t="s">
        <v>9773</v>
      </c>
    </row>
    <row r="2726" spans="1:72" ht="13.5" customHeight="1">
      <c r="A2726" s="3" t="str">
        <f>HYPERLINK("http://kyu.snu.ac.kr/sdhj/index.jsp?type=hj/GK14657_00IH_0001_0034.jpg","1777_각북면_34")</f>
        <v>1777_각북면_34</v>
      </c>
      <c r="B2726" s="2">
        <v>1777</v>
      </c>
      <c r="C2726" s="2" t="s">
        <v>12868</v>
      </c>
      <c r="D2726" s="2" t="s">
        <v>12865</v>
      </c>
      <c r="E2726" s="2">
        <v>2725</v>
      </c>
      <c r="F2726" s="1">
        <v>13</v>
      </c>
      <c r="G2726" s="1" t="s">
        <v>4266</v>
      </c>
      <c r="H2726" s="1" t="s">
        <v>7344</v>
      </c>
      <c r="I2726" s="1">
        <v>1</v>
      </c>
      <c r="L2726" s="1">
        <v>4</v>
      </c>
      <c r="M2726" s="2" t="s">
        <v>13727</v>
      </c>
      <c r="N2726" s="2" t="s">
        <v>13728</v>
      </c>
      <c r="S2726" s="1" t="s">
        <v>67</v>
      </c>
      <c r="T2726" s="1" t="s">
        <v>5121</v>
      </c>
      <c r="AC2726" s="1">
        <v>14</v>
      </c>
      <c r="AD2726" s="1" t="s">
        <v>268</v>
      </c>
      <c r="AE2726" s="1" t="s">
        <v>9614</v>
      </c>
    </row>
    <row r="2727" spans="1:72" ht="13.5" customHeight="1">
      <c r="A2727" s="3" t="str">
        <f>HYPERLINK("http://kyu.snu.ac.kr/sdhj/index.jsp?type=hj/GK14657_00IH_0001_0034.jpg","1777_각북면_34")</f>
        <v>1777_각북면_34</v>
      </c>
      <c r="B2727" s="2">
        <v>1777</v>
      </c>
      <c r="C2727" s="2" t="s">
        <v>12868</v>
      </c>
      <c r="D2727" s="2" t="s">
        <v>12865</v>
      </c>
      <c r="E2727" s="2">
        <v>2726</v>
      </c>
      <c r="F2727" s="1">
        <v>13</v>
      </c>
      <c r="G2727" s="1" t="s">
        <v>4266</v>
      </c>
      <c r="H2727" s="1" t="s">
        <v>7344</v>
      </c>
      <c r="I2727" s="1">
        <v>1</v>
      </c>
      <c r="L2727" s="1">
        <v>4</v>
      </c>
      <c r="M2727" s="2" t="s">
        <v>13727</v>
      </c>
      <c r="N2727" s="2" t="s">
        <v>13728</v>
      </c>
      <c r="S2727" s="1" t="s">
        <v>67</v>
      </c>
      <c r="T2727" s="1" t="s">
        <v>5121</v>
      </c>
      <c r="AC2727" s="1">
        <v>9</v>
      </c>
      <c r="AD2727" s="1" t="s">
        <v>366</v>
      </c>
      <c r="AE2727" s="1" t="s">
        <v>9626</v>
      </c>
    </row>
    <row r="2728" spans="1:72" ht="13.5" customHeight="1">
      <c r="A2728" s="3" t="str">
        <f>HYPERLINK("http://kyu.snu.ac.kr/sdhj/index.jsp?type=hj/GK14657_00IH_0001_0034.jpg","1777_각북면_34")</f>
        <v>1777_각북면_34</v>
      </c>
      <c r="B2728" s="2">
        <v>1777</v>
      </c>
      <c r="C2728" s="2" t="s">
        <v>12868</v>
      </c>
      <c r="D2728" s="2" t="s">
        <v>12865</v>
      </c>
      <c r="E2728" s="2">
        <v>2727</v>
      </c>
      <c r="F2728" s="1">
        <v>13</v>
      </c>
      <c r="G2728" s="1" t="s">
        <v>4266</v>
      </c>
      <c r="H2728" s="1" t="s">
        <v>7344</v>
      </c>
      <c r="I2728" s="1">
        <v>1</v>
      </c>
      <c r="L2728" s="1">
        <v>5</v>
      </c>
      <c r="M2728" s="2" t="s">
        <v>13729</v>
      </c>
      <c r="N2728" s="2" t="s">
        <v>13730</v>
      </c>
      <c r="T2728" s="1" t="s">
        <v>12957</v>
      </c>
      <c r="U2728" s="1" t="s">
        <v>492</v>
      </c>
      <c r="V2728" s="1" t="s">
        <v>7525</v>
      </c>
      <c r="W2728" s="1" t="s">
        <v>65</v>
      </c>
      <c r="X2728" s="1" t="s">
        <v>7674</v>
      </c>
      <c r="Y2728" s="1" t="s">
        <v>4123</v>
      </c>
      <c r="Z2728" s="1" t="s">
        <v>8405</v>
      </c>
      <c r="AC2728" s="1">
        <v>37</v>
      </c>
      <c r="AD2728" s="1" t="s">
        <v>262</v>
      </c>
      <c r="AE2728" s="1" t="s">
        <v>9642</v>
      </c>
      <c r="AJ2728" s="1" t="s">
        <v>17</v>
      </c>
      <c r="AK2728" s="1" t="s">
        <v>9765</v>
      </c>
      <c r="AL2728" s="1" t="s">
        <v>172</v>
      </c>
      <c r="AM2728" s="1" t="s">
        <v>9722</v>
      </c>
      <c r="AT2728" s="1" t="s">
        <v>492</v>
      </c>
      <c r="AU2728" s="1" t="s">
        <v>7525</v>
      </c>
      <c r="AV2728" s="1" t="s">
        <v>4312</v>
      </c>
      <c r="AW2728" s="1" t="s">
        <v>7996</v>
      </c>
      <c r="BG2728" s="1" t="s">
        <v>492</v>
      </c>
      <c r="BH2728" s="1" t="s">
        <v>7525</v>
      </c>
      <c r="BI2728" s="1" t="s">
        <v>4306</v>
      </c>
      <c r="BJ2728" s="1" t="s">
        <v>10598</v>
      </c>
      <c r="BK2728" s="1" t="s">
        <v>4313</v>
      </c>
      <c r="BL2728" s="1" t="s">
        <v>14538</v>
      </c>
      <c r="BM2728" s="1" t="s">
        <v>4307</v>
      </c>
      <c r="BN2728" s="1" t="s">
        <v>11407</v>
      </c>
      <c r="BO2728" s="1" t="s">
        <v>79</v>
      </c>
      <c r="BP2728" s="1" t="s">
        <v>9844</v>
      </c>
      <c r="BQ2728" s="1" t="s">
        <v>4308</v>
      </c>
      <c r="BR2728" s="1" t="s">
        <v>12280</v>
      </c>
      <c r="BS2728" s="1" t="s">
        <v>647</v>
      </c>
      <c r="BT2728" s="1" t="s">
        <v>9725</v>
      </c>
    </row>
    <row r="2729" spans="1:72" ht="13.5" customHeight="1">
      <c r="A2729" s="3" t="str">
        <f>HYPERLINK("http://kyu.snu.ac.kr/sdhj/index.jsp?type=hj/GK14657_00IH_0001_0034.jpg","1777_각북면_34")</f>
        <v>1777_각북면_34</v>
      </c>
      <c r="B2729" s="2">
        <v>1777</v>
      </c>
      <c r="C2729" s="2" t="s">
        <v>12868</v>
      </c>
      <c r="D2729" s="2" t="s">
        <v>12865</v>
      </c>
      <c r="E2729" s="2">
        <v>2728</v>
      </c>
      <c r="F2729" s="1">
        <v>13</v>
      </c>
      <c r="G2729" s="1" t="s">
        <v>4266</v>
      </c>
      <c r="H2729" s="1" t="s">
        <v>7344</v>
      </c>
      <c r="I2729" s="1">
        <v>1</v>
      </c>
      <c r="L2729" s="1">
        <v>5</v>
      </c>
      <c r="M2729" s="2" t="s">
        <v>13729</v>
      </c>
      <c r="N2729" s="2" t="s">
        <v>13730</v>
      </c>
      <c r="S2729" s="1" t="s">
        <v>47</v>
      </c>
      <c r="T2729" s="1" t="s">
        <v>179</v>
      </c>
      <c r="W2729" s="1" t="s">
        <v>73</v>
      </c>
      <c r="X2729" s="1" t="s">
        <v>12958</v>
      </c>
      <c r="Y2729" s="1" t="s">
        <v>101</v>
      </c>
      <c r="Z2729" s="1" t="s">
        <v>7731</v>
      </c>
      <c r="AC2729" s="1">
        <v>37</v>
      </c>
      <c r="AD2729" s="1" t="s">
        <v>262</v>
      </c>
      <c r="AE2729" s="1" t="s">
        <v>9642</v>
      </c>
      <c r="AJ2729" s="1" t="s">
        <v>17</v>
      </c>
      <c r="AK2729" s="1" t="s">
        <v>9765</v>
      </c>
      <c r="AL2729" s="1" t="s">
        <v>76</v>
      </c>
      <c r="AM2729" s="1" t="s">
        <v>14465</v>
      </c>
      <c r="AT2729" s="1" t="s">
        <v>525</v>
      </c>
      <c r="AU2729" s="1" t="s">
        <v>7533</v>
      </c>
      <c r="AV2729" s="1" t="s">
        <v>4314</v>
      </c>
      <c r="AW2729" s="1" t="s">
        <v>10268</v>
      </c>
      <c r="BG2729" s="1" t="s">
        <v>79</v>
      </c>
      <c r="BH2729" s="1" t="s">
        <v>9844</v>
      </c>
      <c r="BI2729" s="1" t="s">
        <v>4315</v>
      </c>
      <c r="BJ2729" s="1" t="s">
        <v>11043</v>
      </c>
      <c r="BK2729" s="1" t="s">
        <v>79</v>
      </c>
      <c r="BL2729" s="1" t="s">
        <v>9844</v>
      </c>
      <c r="BM2729" s="1" t="s">
        <v>242</v>
      </c>
      <c r="BN2729" s="1" t="s">
        <v>9558</v>
      </c>
      <c r="BO2729" s="1" t="s">
        <v>79</v>
      </c>
      <c r="BP2729" s="1" t="s">
        <v>9844</v>
      </c>
      <c r="BQ2729" s="1" t="s">
        <v>4316</v>
      </c>
      <c r="BR2729" s="1" t="s">
        <v>14872</v>
      </c>
      <c r="BS2729" s="1" t="s">
        <v>76</v>
      </c>
      <c r="BT2729" s="1" t="s">
        <v>14465</v>
      </c>
    </row>
    <row r="2730" spans="1:72" ht="13.5" customHeight="1">
      <c r="A2730" s="3" t="str">
        <f>HYPERLINK("http://kyu.snu.ac.kr/sdhj/index.jsp?type=hj/GK14657_00IH_0001_0034.jpg","1777_각북면_34")</f>
        <v>1777_각북면_34</v>
      </c>
      <c r="B2730" s="2">
        <v>1777</v>
      </c>
      <c r="C2730" s="2" t="s">
        <v>12868</v>
      </c>
      <c r="D2730" s="2" t="s">
        <v>12865</v>
      </c>
      <c r="E2730" s="2">
        <v>2729</v>
      </c>
      <c r="F2730" s="1">
        <v>13</v>
      </c>
      <c r="G2730" s="1" t="s">
        <v>4266</v>
      </c>
      <c r="H2730" s="1" t="s">
        <v>7344</v>
      </c>
      <c r="I2730" s="1">
        <v>1</v>
      </c>
      <c r="L2730" s="1">
        <v>5</v>
      </c>
      <c r="M2730" s="2" t="s">
        <v>13729</v>
      </c>
      <c r="N2730" s="2" t="s">
        <v>13730</v>
      </c>
      <c r="S2730" s="1" t="s">
        <v>130</v>
      </c>
      <c r="T2730" s="1" t="s">
        <v>7487</v>
      </c>
      <c r="W2730" s="1" t="s">
        <v>654</v>
      </c>
      <c r="X2730" s="1" t="s">
        <v>7673</v>
      </c>
      <c r="Y2730" s="1" t="s">
        <v>101</v>
      </c>
      <c r="Z2730" s="1" t="s">
        <v>7731</v>
      </c>
      <c r="AC2730" s="1">
        <v>64</v>
      </c>
      <c r="AD2730" s="1" t="s">
        <v>385</v>
      </c>
      <c r="AE2730" s="1" t="s">
        <v>9640</v>
      </c>
    </row>
    <row r="2731" spans="1:72" ht="13.5" customHeight="1">
      <c r="A2731" s="3" t="str">
        <f>HYPERLINK("http://kyu.snu.ac.kr/sdhj/index.jsp?type=hj/GK14657_00IH_0001_0034.jpg","1777_각북면_34")</f>
        <v>1777_각북면_34</v>
      </c>
      <c r="B2731" s="2">
        <v>1777</v>
      </c>
      <c r="C2731" s="2" t="s">
        <v>12868</v>
      </c>
      <c r="D2731" s="2" t="s">
        <v>12865</v>
      </c>
      <c r="E2731" s="2">
        <v>2730</v>
      </c>
      <c r="F2731" s="1">
        <v>13</v>
      </c>
      <c r="G2731" s="1" t="s">
        <v>4266</v>
      </c>
      <c r="H2731" s="1" t="s">
        <v>7344</v>
      </c>
      <c r="I2731" s="1">
        <v>1</v>
      </c>
      <c r="L2731" s="1">
        <v>5</v>
      </c>
      <c r="M2731" s="2" t="s">
        <v>13729</v>
      </c>
      <c r="N2731" s="2" t="s">
        <v>13730</v>
      </c>
      <c r="S2731" s="1" t="s">
        <v>217</v>
      </c>
      <c r="T2731" s="1" t="s">
        <v>7491</v>
      </c>
      <c r="Y2731" s="1" t="s">
        <v>4317</v>
      </c>
      <c r="Z2731" s="1" t="s">
        <v>8813</v>
      </c>
      <c r="AC2731" s="1">
        <v>31</v>
      </c>
      <c r="AD2731" s="1" t="s">
        <v>507</v>
      </c>
      <c r="AE2731" s="1" t="s">
        <v>9635</v>
      </c>
    </row>
    <row r="2732" spans="1:72" ht="13.5" customHeight="1">
      <c r="A2732" s="3" t="str">
        <f>HYPERLINK("http://kyu.snu.ac.kr/sdhj/index.jsp?type=hj/GK14657_00IH_0001_0034.jpg","1777_각북면_34")</f>
        <v>1777_각북면_34</v>
      </c>
      <c r="B2732" s="2">
        <v>1777</v>
      </c>
      <c r="C2732" s="2" t="s">
        <v>12868</v>
      </c>
      <c r="D2732" s="2" t="s">
        <v>12865</v>
      </c>
      <c r="E2732" s="2">
        <v>2731</v>
      </c>
      <c r="F2732" s="1">
        <v>13</v>
      </c>
      <c r="G2732" s="1" t="s">
        <v>4266</v>
      </c>
      <c r="H2732" s="1" t="s">
        <v>7344</v>
      </c>
      <c r="I2732" s="1">
        <v>1</v>
      </c>
      <c r="L2732" s="1">
        <v>5</v>
      </c>
      <c r="M2732" s="2" t="s">
        <v>13729</v>
      </c>
      <c r="N2732" s="2" t="s">
        <v>13730</v>
      </c>
      <c r="S2732" s="1" t="s">
        <v>566</v>
      </c>
      <c r="T2732" s="1" t="s">
        <v>7488</v>
      </c>
      <c r="AF2732" s="1" t="s">
        <v>294</v>
      </c>
      <c r="AG2732" s="1" t="s">
        <v>9678</v>
      </c>
    </row>
    <row r="2733" spans="1:72" ht="13.5" customHeight="1">
      <c r="A2733" s="3" t="str">
        <f>HYPERLINK("http://kyu.snu.ac.kr/sdhj/index.jsp?type=hj/GK14657_00IH_0001_0034.jpg","1777_각북면_34")</f>
        <v>1777_각북면_34</v>
      </c>
      <c r="B2733" s="2">
        <v>1777</v>
      </c>
      <c r="C2733" s="2" t="s">
        <v>12868</v>
      </c>
      <c r="D2733" s="2" t="s">
        <v>12865</v>
      </c>
      <c r="E2733" s="2">
        <v>2732</v>
      </c>
      <c r="F2733" s="1">
        <v>13</v>
      </c>
      <c r="G2733" s="1" t="s">
        <v>4266</v>
      </c>
      <c r="H2733" s="1" t="s">
        <v>7344</v>
      </c>
      <c r="I2733" s="1">
        <v>1</v>
      </c>
      <c r="L2733" s="1">
        <v>5</v>
      </c>
      <c r="M2733" s="2" t="s">
        <v>13729</v>
      </c>
      <c r="N2733" s="2" t="s">
        <v>13730</v>
      </c>
      <c r="S2733" s="1" t="s">
        <v>566</v>
      </c>
      <c r="T2733" s="1" t="s">
        <v>7488</v>
      </c>
      <c r="AC2733" s="1">
        <v>17</v>
      </c>
      <c r="AD2733" s="1" t="s">
        <v>68</v>
      </c>
      <c r="AE2733" s="1" t="s">
        <v>9623</v>
      </c>
      <c r="AF2733" s="1" t="s">
        <v>294</v>
      </c>
      <c r="AG2733" s="1" t="s">
        <v>9678</v>
      </c>
    </row>
    <row r="2734" spans="1:72" ht="13.5" customHeight="1">
      <c r="A2734" s="3" t="str">
        <f>HYPERLINK("http://kyu.snu.ac.kr/sdhj/index.jsp?type=hj/GK14657_00IH_0001_0034.jpg","1777_각북면_34")</f>
        <v>1777_각북면_34</v>
      </c>
      <c r="B2734" s="2">
        <v>1777</v>
      </c>
      <c r="C2734" s="2" t="s">
        <v>12868</v>
      </c>
      <c r="D2734" s="2" t="s">
        <v>12865</v>
      </c>
      <c r="E2734" s="2">
        <v>2733</v>
      </c>
      <c r="F2734" s="1">
        <v>13</v>
      </c>
      <c r="G2734" s="1" t="s">
        <v>4266</v>
      </c>
      <c r="H2734" s="1" t="s">
        <v>7344</v>
      </c>
      <c r="I2734" s="1">
        <v>1</v>
      </c>
      <c r="L2734" s="1">
        <v>5</v>
      </c>
      <c r="M2734" s="2" t="s">
        <v>13729</v>
      </c>
      <c r="N2734" s="2" t="s">
        <v>13730</v>
      </c>
      <c r="S2734" s="1" t="s">
        <v>67</v>
      </c>
      <c r="T2734" s="1" t="s">
        <v>5121</v>
      </c>
      <c r="AC2734" s="1">
        <v>17</v>
      </c>
      <c r="AD2734" s="1" t="s">
        <v>68</v>
      </c>
      <c r="AE2734" s="1" t="s">
        <v>9623</v>
      </c>
    </row>
    <row r="2735" spans="1:72" ht="13.5" customHeight="1">
      <c r="A2735" s="3" t="str">
        <f>HYPERLINK("http://kyu.snu.ac.kr/sdhj/index.jsp?type=hj/GK14657_00IH_0001_0034.jpg","1777_각북면_34")</f>
        <v>1777_각북면_34</v>
      </c>
      <c r="B2735" s="2">
        <v>1777</v>
      </c>
      <c r="C2735" s="2" t="s">
        <v>12868</v>
      </c>
      <c r="D2735" s="2" t="s">
        <v>12865</v>
      </c>
      <c r="E2735" s="2">
        <v>2734</v>
      </c>
      <c r="F2735" s="1">
        <v>13</v>
      </c>
      <c r="G2735" s="1" t="s">
        <v>4266</v>
      </c>
      <c r="H2735" s="1" t="s">
        <v>7344</v>
      </c>
      <c r="I2735" s="1">
        <v>1</v>
      </c>
      <c r="L2735" s="1">
        <v>5</v>
      </c>
      <c r="M2735" s="2" t="s">
        <v>13729</v>
      </c>
      <c r="N2735" s="2" t="s">
        <v>13730</v>
      </c>
      <c r="S2735" s="1" t="s">
        <v>57</v>
      </c>
      <c r="T2735" s="1" t="s">
        <v>7485</v>
      </c>
      <c r="Y2735" s="1" t="s">
        <v>4318</v>
      </c>
      <c r="Z2735" s="1" t="s">
        <v>8505</v>
      </c>
      <c r="AC2735" s="1">
        <v>20</v>
      </c>
      <c r="AD2735" s="1" t="s">
        <v>243</v>
      </c>
      <c r="AE2735" s="1" t="s">
        <v>9633</v>
      </c>
    </row>
    <row r="2736" spans="1:72" ht="13.5" customHeight="1">
      <c r="A2736" s="3" t="str">
        <f>HYPERLINK("http://kyu.snu.ac.kr/sdhj/index.jsp?type=hj/GK14657_00IH_0001_0034.jpg","1777_각북면_34")</f>
        <v>1777_각북면_34</v>
      </c>
      <c r="B2736" s="2">
        <v>1777</v>
      </c>
      <c r="C2736" s="2" t="s">
        <v>12868</v>
      </c>
      <c r="D2736" s="2" t="s">
        <v>12865</v>
      </c>
      <c r="E2736" s="2">
        <v>2735</v>
      </c>
      <c r="F2736" s="1">
        <v>13</v>
      </c>
      <c r="G2736" s="1" t="s">
        <v>4266</v>
      </c>
      <c r="H2736" s="1" t="s">
        <v>7344</v>
      </c>
      <c r="I2736" s="1">
        <v>1</v>
      </c>
      <c r="L2736" s="1">
        <v>5</v>
      </c>
      <c r="M2736" s="2" t="s">
        <v>13729</v>
      </c>
      <c r="N2736" s="2" t="s">
        <v>13730</v>
      </c>
      <c r="S2736" s="1" t="s">
        <v>67</v>
      </c>
      <c r="T2736" s="1" t="s">
        <v>5121</v>
      </c>
      <c r="AC2736" s="1">
        <v>14</v>
      </c>
      <c r="AD2736" s="1" t="s">
        <v>268</v>
      </c>
      <c r="AE2736" s="1" t="s">
        <v>9614</v>
      </c>
    </row>
    <row r="2737" spans="1:72" ht="13.5" customHeight="1">
      <c r="A2737" s="3" t="str">
        <f>HYPERLINK("http://kyu.snu.ac.kr/sdhj/index.jsp?type=hj/GK14657_00IH_0001_0034.jpg","1777_각북면_34")</f>
        <v>1777_각북면_34</v>
      </c>
      <c r="B2737" s="2">
        <v>1777</v>
      </c>
      <c r="C2737" s="2" t="s">
        <v>12868</v>
      </c>
      <c r="D2737" s="2" t="s">
        <v>12865</v>
      </c>
      <c r="E2737" s="2">
        <v>2736</v>
      </c>
      <c r="F2737" s="1">
        <v>13</v>
      </c>
      <c r="G2737" s="1" t="s">
        <v>4266</v>
      </c>
      <c r="H2737" s="1" t="s">
        <v>7344</v>
      </c>
      <c r="I2737" s="1">
        <v>1</v>
      </c>
      <c r="L2737" s="1">
        <v>5</v>
      </c>
      <c r="M2737" s="2" t="s">
        <v>13729</v>
      </c>
      <c r="N2737" s="2" t="s">
        <v>13730</v>
      </c>
      <c r="S2737" s="1" t="s">
        <v>67</v>
      </c>
      <c r="T2737" s="1" t="s">
        <v>5121</v>
      </c>
      <c r="AC2737" s="1">
        <v>7</v>
      </c>
      <c r="AD2737" s="1" t="s">
        <v>108</v>
      </c>
      <c r="AE2737" s="1" t="s">
        <v>9615</v>
      </c>
    </row>
    <row r="2738" spans="1:72" ht="13.5" customHeight="1">
      <c r="A2738" s="3" t="str">
        <f>HYPERLINK("http://kyu.snu.ac.kr/sdhj/index.jsp?type=hj/GK14657_00IH_0001_0034.jpg","1777_각북면_34")</f>
        <v>1777_각북면_34</v>
      </c>
      <c r="B2738" s="2">
        <v>1777</v>
      </c>
      <c r="C2738" s="2" t="s">
        <v>12868</v>
      </c>
      <c r="D2738" s="2" t="s">
        <v>12865</v>
      </c>
      <c r="E2738" s="2">
        <v>2737</v>
      </c>
      <c r="F2738" s="1">
        <v>13</v>
      </c>
      <c r="G2738" s="1" t="s">
        <v>4266</v>
      </c>
      <c r="H2738" s="1" t="s">
        <v>7344</v>
      </c>
      <c r="I2738" s="1">
        <v>2</v>
      </c>
      <c r="J2738" s="1" t="s">
        <v>4319</v>
      </c>
      <c r="K2738" s="1" t="s">
        <v>7407</v>
      </c>
      <c r="L2738" s="1">
        <v>1</v>
      </c>
      <c r="M2738" s="2" t="s">
        <v>4319</v>
      </c>
      <c r="N2738" s="2" t="s">
        <v>7407</v>
      </c>
      <c r="T2738" s="1" t="s">
        <v>12957</v>
      </c>
      <c r="U2738" s="1" t="s">
        <v>72</v>
      </c>
      <c r="V2738" s="1" t="s">
        <v>7616</v>
      </c>
      <c r="W2738" s="1" t="s">
        <v>1761</v>
      </c>
      <c r="X2738" s="1" t="s">
        <v>7694</v>
      </c>
      <c r="Y2738" s="1" t="s">
        <v>2210</v>
      </c>
      <c r="Z2738" s="1" t="s">
        <v>8812</v>
      </c>
      <c r="AC2738" s="1">
        <v>44</v>
      </c>
      <c r="AD2738" s="1" t="s">
        <v>102</v>
      </c>
      <c r="AE2738" s="1" t="s">
        <v>9629</v>
      </c>
      <c r="AJ2738" s="1" t="s">
        <v>17</v>
      </c>
      <c r="AK2738" s="1" t="s">
        <v>9765</v>
      </c>
      <c r="AL2738" s="1" t="s">
        <v>237</v>
      </c>
      <c r="AM2738" s="1" t="s">
        <v>9715</v>
      </c>
      <c r="AT2738" s="1" t="s">
        <v>37</v>
      </c>
      <c r="AU2738" s="1" t="s">
        <v>7529</v>
      </c>
      <c r="AV2738" s="1" t="s">
        <v>4320</v>
      </c>
      <c r="AW2738" s="1" t="s">
        <v>10167</v>
      </c>
      <c r="BG2738" s="1" t="s">
        <v>37</v>
      </c>
      <c r="BH2738" s="1" t="s">
        <v>7529</v>
      </c>
      <c r="BI2738" s="1" t="s">
        <v>441</v>
      </c>
      <c r="BJ2738" s="1" t="s">
        <v>11040</v>
      </c>
      <c r="BK2738" s="1" t="s">
        <v>77</v>
      </c>
      <c r="BL2738" s="1" t="s">
        <v>7576</v>
      </c>
      <c r="BM2738" s="1" t="s">
        <v>2181</v>
      </c>
      <c r="BN2738" s="1" t="s">
        <v>11198</v>
      </c>
      <c r="BO2738" s="1" t="s">
        <v>53</v>
      </c>
      <c r="BP2738" s="1" t="s">
        <v>7653</v>
      </c>
      <c r="BQ2738" s="1" t="s">
        <v>4321</v>
      </c>
      <c r="BR2738" s="1" t="s">
        <v>14824</v>
      </c>
      <c r="BS2738" s="1" t="s">
        <v>76</v>
      </c>
      <c r="BT2738" s="1" t="s">
        <v>14465</v>
      </c>
    </row>
    <row r="2739" spans="1:72" ht="13.5" customHeight="1">
      <c r="A2739" s="3" t="str">
        <f>HYPERLINK("http://kyu.snu.ac.kr/sdhj/index.jsp?type=hj/GK14657_00IH_0001_0034.jpg","1777_각북면_34")</f>
        <v>1777_각북면_34</v>
      </c>
      <c r="B2739" s="2">
        <v>1777</v>
      </c>
      <c r="C2739" s="2" t="s">
        <v>12868</v>
      </c>
      <c r="D2739" s="2" t="s">
        <v>12865</v>
      </c>
      <c r="E2739" s="2">
        <v>2738</v>
      </c>
      <c r="F2739" s="1">
        <v>13</v>
      </c>
      <c r="G2739" s="1" t="s">
        <v>4266</v>
      </c>
      <c r="H2739" s="1" t="s">
        <v>7344</v>
      </c>
      <c r="I2739" s="1">
        <v>2</v>
      </c>
      <c r="L2739" s="1">
        <v>1</v>
      </c>
      <c r="M2739" s="2" t="s">
        <v>4319</v>
      </c>
      <c r="N2739" s="2" t="s">
        <v>7407</v>
      </c>
      <c r="S2739" s="1" t="s">
        <v>47</v>
      </c>
      <c r="T2739" s="1" t="s">
        <v>179</v>
      </c>
      <c r="W2739" s="1" t="s">
        <v>115</v>
      </c>
      <c r="X2739" s="1" t="s">
        <v>7675</v>
      </c>
      <c r="Y2739" s="1" t="s">
        <v>10</v>
      </c>
      <c r="Z2739" s="1" t="s">
        <v>7691</v>
      </c>
      <c r="AC2739" s="1">
        <v>43</v>
      </c>
      <c r="AD2739" s="1" t="s">
        <v>176</v>
      </c>
      <c r="AE2739" s="1" t="s">
        <v>9648</v>
      </c>
      <c r="AJ2739" s="1" t="s">
        <v>17</v>
      </c>
      <c r="AK2739" s="1" t="s">
        <v>9765</v>
      </c>
      <c r="AL2739" s="1" t="s">
        <v>147</v>
      </c>
      <c r="AM2739" s="1" t="s">
        <v>9773</v>
      </c>
      <c r="AT2739" s="1" t="s">
        <v>37</v>
      </c>
      <c r="AU2739" s="1" t="s">
        <v>7529</v>
      </c>
      <c r="AV2739" s="1" t="s">
        <v>4322</v>
      </c>
      <c r="AW2739" s="1" t="s">
        <v>10267</v>
      </c>
      <c r="BG2739" s="1" t="s">
        <v>37</v>
      </c>
      <c r="BH2739" s="1" t="s">
        <v>7529</v>
      </c>
      <c r="BI2739" s="1" t="s">
        <v>4323</v>
      </c>
      <c r="BJ2739" s="1" t="s">
        <v>11042</v>
      </c>
      <c r="BK2739" s="1" t="s">
        <v>37</v>
      </c>
      <c r="BL2739" s="1" t="s">
        <v>7529</v>
      </c>
      <c r="BM2739" s="1" t="s">
        <v>4324</v>
      </c>
      <c r="BN2739" s="1" t="s">
        <v>11635</v>
      </c>
      <c r="BO2739" s="1" t="s">
        <v>37</v>
      </c>
      <c r="BP2739" s="1" t="s">
        <v>7529</v>
      </c>
      <c r="BQ2739" s="1" t="s">
        <v>4325</v>
      </c>
      <c r="BR2739" s="1" t="s">
        <v>12279</v>
      </c>
      <c r="BS2739" s="1" t="s">
        <v>50</v>
      </c>
      <c r="BT2739" s="1" t="s">
        <v>9712</v>
      </c>
    </row>
    <row r="2740" spans="1:72" ht="13.5" customHeight="1">
      <c r="A2740" s="3" t="str">
        <f>HYPERLINK("http://kyu.snu.ac.kr/sdhj/index.jsp?type=hj/GK14657_00IH_0001_0034.jpg","1777_각북면_34")</f>
        <v>1777_각북면_34</v>
      </c>
      <c r="B2740" s="2">
        <v>1777</v>
      </c>
      <c r="C2740" s="2" t="s">
        <v>12868</v>
      </c>
      <c r="D2740" s="2" t="s">
        <v>12865</v>
      </c>
      <c r="E2740" s="2">
        <v>2739</v>
      </c>
      <c r="F2740" s="1">
        <v>13</v>
      </c>
      <c r="G2740" s="1" t="s">
        <v>4266</v>
      </c>
      <c r="H2740" s="1" t="s">
        <v>7344</v>
      </c>
      <c r="I2740" s="1">
        <v>2</v>
      </c>
      <c r="L2740" s="1">
        <v>1</v>
      </c>
      <c r="M2740" s="2" t="s">
        <v>4319</v>
      </c>
      <c r="N2740" s="2" t="s">
        <v>7407</v>
      </c>
      <c r="S2740" s="1" t="s">
        <v>57</v>
      </c>
      <c r="T2740" s="1" t="s">
        <v>7485</v>
      </c>
      <c r="Y2740" s="1" t="s">
        <v>4326</v>
      </c>
      <c r="Z2740" s="1" t="s">
        <v>8811</v>
      </c>
      <c r="AC2740" s="1">
        <v>21</v>
      </c>
      <c r="AD2740" s="1" t="s">
        <v>243</v>
      </c>
      <c r="AE2740" s="1" t="s">
        <v>9633</v>
      </c>
    </row>
    <row r="2741" spans="1:72" ht="13.5" customHeight="1">
      <c r="A2741" s="3" t="str">
        <f>HYPERLINK("http://kyu.snu.ac.kr/sdhj/index.jsp?type=hj/GK14657_00IH_0001_0034.jpg","1777_각북면_34")</f>
        <v>1777_각북면_34</v>
      </c>
      <c r="B2741" s="2">
        <v>1777</v>
      </c>
      <c r="C2741" s="2" t="s">
        <v>12868</v>
      </c>
      <c r="D2741" s="2" t="s">
        <v>12865</v>
      </c>
      <c r="E2741" s="2">
        <v>2740</v>
      </c>
      <c r="F2741" s="1">
        <v>13</v>
      </c>
      <c r="G2741" s="1" t="s">
        <v>4266</v>
      </c>
      <c r="H2741" s="1" t="s">
        <v>7344</v>
      </c>
      <c r="I2741" s="1">
        <v>2</v>
      </c>
      <c r="L2741" s="1">
        <v>1</v>
      </c>
      <c r="M2741" s="2" t="s">
        <v>4319</v>
      </c>
      <c r="N2741" s="2" t="s">
        <v>7407</v>
      </c>
      <c r="S2741" s="1" t="s">
        <v>57</v>
      </c>
      <c r="T2741" s="1" t="s">
        <v>7485</v>
      </c>
      <c r="U2741" s="1" t="s">
        <v>256</v>
      </c>
      <c r="V2741" s="1" t="s">
        <v>7594</v>
      </c>
      <c r="Y2741" s="1" t="s">
        <v>4327</v>
      </c>
      <c r="Z2741" s="1" t="s">
        <v>8810</v>
      </c>
      <c r="AC2741" s="1">
        <v>14</v>
      </c>
      <c r="AD2741" s="1" t="s">
        <v>173</v>
      </c>
      <c r="AE2741" s="1" t="s">
        <v>9622</v>
      </c>
      <c r="AF2741" s="1" t="s">
        <v>71</v>
      </c>
      <c r="AG2741" s="1" t="s">
        <v>9052</v>
      </c>
    </row>
    <row r="2742" spans="1:72" ht="13.5" customHeight="1">
      <c r="A2742" s="3" t="str">
        <f>HYPERLINK("http://kyu.snu.ac.kr/sdhj/index.jsp?type=hj/GK14657_00IH_0001_0034.jpg","1777_각북면_34")</f>
        <v>1777_각북면_34</v>
      </c>
      <c r="B2742" s="2">
        <v>1777</v>
      </c>
      <c r="C2742" s="2" t="s">
        <v>12868</v>
      </c>
      <c r="D2742" s="2" t="s">
        <v>12865</v>
      </c>
      <c r="E2742" s="2">
        <v>2741</v>
      </c>
      <c r="F2742" s="1">
        <v>13</v>
      </c>
      <c r="G2742" s="1" t="s">
        <v>4266</v>
      </c>
      <c r="H2742" s="1" t="s">
        <v>7344</v>
      </c>
      <c r="I2742" s="1">
        <v>2</v>
      </c>
      <c r="L2742" s="1">
        <v>1</v>
      </c>
      <c r="M2742" s="2" t="s">
        <v>4319</v>
      </c>
      <c r="N2742" s="2" t="s">
        <v>7407</v>
      </c>
      <c r="S2742" s="1" t="s">
        <v>67</v>
      </c>
      <c r="T2742" s="1" t="s">
        <v>5121</v>
      </c>
      <c r="AC2742" s="1">
        <v>13</v>
      </c>
      <c r="AD2742" s="1" t="s">
        <v>40</v>
      </c>
      <c r="AE2742" s="1" t="s">
        <v>9663</v>
      </c>
    </row>
    <row r="2743" spans="1:72" ht="13.5" customHeight="1">
      <c r="A2743" s="3" t="str">
        <f>HYPERLINK("http://kyu.snu.ac.kr/sdhj/index.jsp?type=hj/GK14657_00IH_0001_0034.jpg","1777_각북면_34")</f>
        <v>1777_각북면_34</v>
      </c>
      <c r="B2743" s="2">
        <v>1777</v>
      </c>
      <c r="C2743" s="2" t="s">
        <v>12868</v>
      </c>
      <c r="D2743" s="2" t="s">
        <v>12865</v>
      </c>
      <c r="E2743" s="2">
        <v>2742</v>
      </c>
      <c r="F2743" s="1">
        <v>13</v>
      </c>
      <c r="G2743" s="1" t="s">
        <v>4266</v>
      </c>
      <c r="H2743" s="1" t="s">
        <v>7344</v>
      </c>
      <c r="I2743" s="1">
        <v>2</v>
      </c>
      <c r="L2743" s="1">
        <v>1</v>
      </c>
      <c r="M2743" s="2" t="s">
        <v>4319</v>
      </c>
      <c r="N2743" s="2" t="s">
        <v>7407</v>
      </c>
      <c r="S2743" s="1" t="s">
        <v>67</v>
      </c>
      <c r="T2743" s="1" t="s">
        <v>5121</v>
      </c>
      <c r="AC2743" s="1">
        <v>7</v>
      </c>
      <c r="AD2743" s="1" t="s">
        <v>108</v>
      </c>
      <c r="AE2743" s="1" t="s">
        <v>9615</v>
      </c>
    </row>
    <row r="2744" spans="1:72" ht="13.5" customHeight="1">
      <c r="A2744" s="3" t="str">
        <f>HYPERLINK("http://kyu.snu.ac.kr/sdhj/index.jsp?type=hj/GK14657_00IH_0001_0034.jpg","1777_각북면_34")</f>
        <v>1777_각북면_34</v>
      </c>
      <c r="B2744" s="2">
        <v>1777</v>
      </c>
      <c r="C2744" s="2" t="s">
        <v>12868</v>
      </c>
      <c r="D2744" s="2" t="s">
        <v>12865</v>
      </c>
      <c r="E2744" s="2">
        <v>2743</v>
      </c>
      <c r="F2744" s="1">
        <v>13</v>
      </c>
      <c r="G2744" s="1" t="s">
        <v>4266</v>
      </c>
      <c r="H2744" s="1" t="s">
        <v>7344</v>
      </c>
      <c r="I2744" s="1">
        <v>2</v>
      </c>
      <c r="L2744" s="1">
        <v>1</v>
      </c>
      <c r="M2744" s="2" t="s">
        <v>4319</v>
      </c>
      <c r="N2744" s="2" t="s">
        <v>7407</v>
      </c>
      <c r="S2744" s="1" t="s">
        <v>67</v>
      </c>
      <c r="T2744" s="1" t="s">
        <v>5121</v>
      </c>
      <c r="AF2744" s="1" t="s">
        <v>93</v>
      </c>
      <c r="AG2744" s="1" t="s">
        <v>7486</v>
      </c>
    </row>
    <row r="2745" spans="1:72" ht="13.5" customHeight="1">
      <c r="A2745" s="3" t="str">
        <f>HYPERLINK("http://kyu.snu.ac.kr/sdhj/index.jsp?type=hj/GK14657_00IH_0001_0034.jpg","1777_각북면_34")</f>
        <v>1777_각북면_34</v>
      </c>
      <c r="B2745" s="2">
        <v>1777</v>
      </c>
      <c r="C2745" s="2" t="s">
        <v>12868</v>
      </c>
      <c r="D2745" s="2" t="s">
        <v>12865</v>
      </c>
      <c r="E2745" s="2">
        <v>2744</v>
      </c>
      <c r="F2745" s="1">
        <v>13</v>
      </c>
      <c r="G2745" s="1" t="s">
        <v>4266</v>
      </c>
      <c r="H2745" s="1" t="s">
        <v>7344</v>
      </c>
      <c r="I2745" s="1">
        <v>2</v>
      </c>
      <c r="L2745" s="1">
        <v>2</v>
      </c>
      <c r="M2745" s="2" t="s">
        <v>13731</v>
      </c>
      <c r="N2745" s="2" t="s">
        <v>13732</v>
      </c>
      <c r="T2745" s="1" t="s">
        <v>12957</v>
      </c>
      <c r="U2745" s="1" t="s">
        <v>453</v>
      </c>
      <c r="V2745" s="1" t="s">
        <v>7530</v>
      </c>
      <c r="W2745" s="1" t="s">
        <v>1761</v>
      </c>
      <c r="X2745" s="1" t="s">
        <v>7694</v>
      </c>
      <c r="Y2745" s="1" t="s">
        <v>1940</v>
      </c>
      <c r="Z2745" s="1" t="s">
        <v>7792</v>
      </c>
      <c r="AC2745" s="1">
        <v>8</v>
      </c>
      <c r="AD2745" s="1" t="s">
        <v>49</v>
      </c>
      <c r="AE2745" s="1" t="s">
        <v>9624</v>
      </c>
      <c r="AJ2745" s="1" t="s">
        <v>17</v>
      </c>
      <c r="AK2745" s="1" t="s">
        <v>9765</v>
      </c>
      <c r="AL2745" s="1" t="s">
        <v>237</v>
      </c>
      <c r="AM2745" s="1" t="s">
        <v>9715</v>
      </c>
      <c r="AT2745" s="1" t="s">
        <v>4299</v>
      </c>
      <c r="AU2745" s="1" t="s">
        <v>14529</v>
      </c>
      <c r="AV2745" s="1" t="s">
        <v>827</v>
      </c>
      <c r="AW2745" s="1" t="s">
        <v>10266</v>
      </c>
      <c r="BG2745" s="1" t="s">
        <v>77</v>
      </c>
      <c r="BH2745" s="1" t="s">
        <v>7576</v>
      </c>
      <c r="BI2745" s="1" t="s">
        <v>1979</v>
      </c>
      <c r="BJ2745" s="1" t="s">
        <v>9181</v>
      </c>
      <c r="BK2745" s="1" t="s">
        <v>53</v>
      </c>
      <c r="BL2745" s="1" t="s">
        <v>7653</v>
      </c>
      <c r="BM2745" s="1" t="s">
        <v>4328</v>
      </c>
      <c r="BN2745" s="1" t="s">
        <v>11634</v>
      </c>
      <c r="BO2745" s="1" t="s">
        <v>37</v>
      </c>
      <c r="BP2745" s="1" t="s">
        <v>7529</v>
      </c>
      <c r="BQ2745" s="1" t="s">
        <v>4329</v>
      </c>
      <c r="BR2745" s="1" t="s">
        <v>12278</v>
      </c>
      <c r="BS2745" s="1" t="s">
        <v>147</v>
      </c>
      <c r="BT2745" s="1" t="s">
        <v>9773</v>
      </c>
    </row>
    <row r="2746" spans="1:72" ht="13.5" customHeight="1">
      <c r="A2746" s="3" t="str">
        <f>HYPERLINK("http://kyu.snu.ac.kr/sdhj/index.jsp?type=hj/GK14657_00IH_0001_0034.jpg","1777_각북면_34")</f>
        <v>1777_각북면_34</v>
      </c>
      <c r="B2746" s="2">
        <v>1777</v>
      </c>
      <c r="C2746" s="2" t="s">
        <v>12868</v>
      </c>
      <c r="D2746" s="2" t="s">
        <v>12865</v>
      </c>
      <c r="E2746" s="2">
        <v>2745</v>
      </c>
      <c r="F2746" s="1">
        <v>13</v>
      </c>
      <c r="G2746" s="1" t="s">
        <v>4266</v>
      </c>
      <c r="H2746" s="1" t="s">
        <v>7344</v>
      </c>
      <c r="I2746" s="1">
        <v>2</v>
      </c>
      <c r="L2746" s="1">
        <v>2</v>
      </c>
      <c r="M2746" s="2" t="s">
        <v>13731</v>
      </c>
      <c r="N2746" s="2" t="s">
        <v>13732</v>
      </c>
      <c r="S2746" s="1" t="s">
        <v>57</v>
      </c>
      <c r="T2746" s="1" t="s">
        <v>7485</v>
      </c>
      <c r="U2746" s="1" t="s">
        <v>1721</v>
      </c>
      <c r="V2746" s="1" t="s">
        <v>7588</v>
      </c>
      <c r="Y2746" s="1" t="s">
        <v>4330</v>
      </c>
      <c r="Z2746" s="1" t="s">
        <v>7929</v>
      </c>
      <c r="AC2746" s="1">
        <v>47</v>
      </c>
      <c r="AD2746" s="1" t="s">
        <v>364</v>
      </c>
      <c r="AE2746" s="1" t="s">
        <v>9634</v>
      </c>
    </row>
    <row r="2747" spans="1:72" ht="13.5" customHeight="1">
      <c r="A2747" s="3" t="str">
        <f>HYPERLINK("http://kyu.snu.ac.kr/sdhj/index.jsp?type=hj/GK14657_00IH_0001_0034.jpg","1777_각북면_34")</f>
        <v>1777_각북면_34</v>
      </c>
      <c r="B2747" s="2">
        <v>1777</v>
      </c>
      <c r="C2747" s="2" t="s">
        <v>12868</v>
      </c>
      <c r="D2747" s="2" t="s">
        <v>12865</v>
      </c>
      <c r="E2747" s="2">
        <v>2746</v>
      </c>
      <c r="F2747" s="1">
        <v>13</v>
      </c>
      <c r="G2747" s="1" t="s">
        <v>4266</v>
      </c>
      <c r="H2747" s="1" t="s">
        <v>7344</v>
      </c>
      <c r="I2747" s="1">
        <v>2</v>
      </c>
      <c r="L2747" s="1">
        <v>2</v>
      </c>
      <c r="M2747" s="2" t="s">
        <v>13731</v>
      </c>
      <c r="N2747" s="2" t="s">
        <v>13732</v>
      </c>
      <c r="S2747" s="1" t="s">
        <v>4071</v>
      </c>
      <c r="T2747" s="1" t="s">
        <v>7499</v>
      </c>
      <c r="Y2747" s="1" t="s">
        <v>4331</v>
      </c>
      <c r="Z2747" s="1" t="s">
        <v>8369</v>
      </c>
      <c r="AC2747" s="1">
        <v>32</v>
      </c>
      <c r="AD2747" s="1" t="s">
        <v>137</v>
      </c>
      <c r="AE2747" s="1" t="s">
        <v>7603</v>
      </c>
    </row>
    <row r="2748" spans="1:72" ht="13.5" customHeight="1">
      <c r="A2748" s="3" t="str">
        <f>HYPERLINK("http://kyu.snu.ac.kr/sdhj/index.jsp?type=hj/GK14657_00IH_0001_0034.jpg","1777_각북면_34")</f>
        <v>1777_각북면_34</v>
      </c>
      <c r="B2748" s="2">
        <v>1777</v>
      </c>
      <c r="C2748" s="2" t="s">
        <v>12868</v>
      </c>
      <c r="D2748" s="2" t="s">
        <v>12865</v>
      </c>
      <c r="E2748" s="2">
        <v>2747</v>
      </c>
      <c r="F2748" s="1">
        <v>13</v>
      </c>
      <c r="G2748" s="1" t="s">
        <v>4266</v>
      </c>
      <c r="H2748" s="1" t="s">
        <v>7344</v>
      </c>
      <c r="I2748" s="1">
        <v>2</v>
      </c>
      <c r="L2748" s="1">
        <v>2</v>
      </c>
      <c r="M2748" s="2" t="s">
        <v>13731</v>
      </c>
      <c r="N2748" s="2" t="s">
        <v>13732</v>
      </c>
      <c r="T2748" s="1" t="s">
        <v>15262</v>
      </c>
      <c r="U2748" s="1" t="s">
        <v>109</v>
      </c>
      <c r="V2748" s="1" t="s">
        <v>7521</v>
      </c>
      <c r="Y2748" s="1" t="s">
        <v>113</v>
      </c>
      <c r="Z2748" s="1" t="s">
        <v>7749</v>
      </c>
      <c r="AC2748" s="1">
        <v>25</v>
      </c>
      <c r="AD2748" s="1" t="s">
        <v>798</v>
      </c>
      <c r="AE2748" s="1" t="s">
        <v>9630</v>
      </c>
    </row>
    <row r="2749" spans="1:72" ht="13.5" customHeight="1">
      <c r="A2749" s="3" t="str">
        <f>HYPERLINK("http://kyu.snu.ac.kr/sdhj/index.jsp?type=hj/GK14657_00IH_0001_0034.jpg","1777_각북면_34")</f>
        <v>1777_각북면_34</v>
      </c>
      <c r="B2749" s="2">
        <v>1777</v>
      </c>
      <c r="C2749" s="2" t="s">
        <v>12868</v>
      </c>
      <c r="D2749" s="2" t="s">
        <v>12865</v>
      </c>
      <c r="E2749" s="2">
        <v>2748</v>
      </c>
      <c r="F2749" s="1">
        <v>13</v>
      </c>
      <c r="G2749" s="1" t="s">
        <v>4266</v>
      </c>
      <c r="H2749" s="1" t="s">
        <v>7344</v>
      </c>
      <c r="I2749" s="1">
        <v>2</v>
      </c>
      <c r="L2749" s="1">
        <v>3</v>
      </c>
      <c r="M2749" s="2" t="s">
        <v>13733</v>
      </c>
      <c r="N2749" s="2" t="s">
        <v>13734</v>
      </c>
      <c r="T2749" s="1" t="s">
        <v>12957</v>
      </c>
      <c r="U2749" s="1" t="s">
        <v>525</v>
      </c>
      <c r="V2749" s="1" t="s">
        <v>7533</v>
      </c>
      <c r="W2749" s="1" t="s">
        <v>131</v>
      </c>
      <c r="X2749" s="1" t="s">
        <v>7695</v>
      </c>
      <c r="Y2749" s="1" t="s">
        <v>4124</v>
      </c>
      <c r="Z2749" s="1" t="s">
        <v>7808</v>
      </c>
      <c r="AC2749" s="1">
        <v>62</v>
      </c>
      <c r="AD2749" s="1" t="s">
        <v>161</v>
      </c>
      <c r="AE2749" s="1" t="s">
        <v>9657</v>
      </c>
      <c r="AJ2749" s="1" t="s">
        <v>17</v>
      </c>
      <c r="AK2749" s="1" t="s">
        <v>9765</v>
      </c>
      <c r="AL2749" s="1" t="s">
        <v>46</v>
      </c>
      <c r="AM2749" s="1" t="s">
        <v>9757</v>
      </c>
      <c r="AT2749" s="1" t="s">
        <v>525</v>
      </c>
      <c r="AU2749" s="1" t="s">
        <v>7533</v>
      </c>
      <c r="AV2749" s="1" t="s">
        <v>4332</v>
      </c>
      <c r="AW2749" s="1" t="s">
        <v>10265</v>
      </c>
      <c r="BG2749" s="1" t="s">
        <v>1253</v>
      </c>
      <c r="BH2749" s="1" t="s">
        <v>14532</v>
      </c>
      <c r="BI2749" s="1" t="s">
        <v>4288</v>
      </c>
      <c r="BJ2749" s="1" t="s">
        <v>10269</v>
      </c>
      <c r="BK2749" s="1" t="s">
        <v>4289</v>
      </c>
      <c r="BL2749" s="1" t="s">
        <v>9859</v>
      </c>
      <c r="BM2749" s="1" t="s">
        <v>4290</v>
      </c>
      <c r="BN2749" s="1" t="s">
        <v>11038</v>
      </c>
      <c r="BO2749" s="1" t="s">
        <v>525</v>
      </c>
      <c r="BP2749" s="1" t="s">
        <v>7533</v>
      </c>
      <c r="BQ2749" s="1" t="s">
        <v>4333</v>
      </c>
      <c r="BR2749" s="1" t="s">
        <v>12277</v>
      </c>
      <c r="BS2749" s="1" t="s">
        <v>50</v>
      </c>
      <c r="BT2749" s="1" t="s">
        <v>9712</v>
      </c>
    </row>
    <row r="2750" spans="1:72" ht="13.5" customHeight="1">
      <c r="A2750" s="3" t="str">
        <f>HYPERLINK("http://kyu.snu.ac.kr/sdhj/index.jsp?type=hj/GK14657_00IH_0001_0034.jpg","1777_각북면_34")</f>
        <v>1777_각북면_34</v>
      </c>
      <c r="B2750" s="2">
        <v>1777</v>
      </c>
      <c r="C2750" s="2" t="s">
        <v>12868</v>
      </c>
      <c r="D2750" s="2" t="s">
        <v>12865</v>
      </c>
      <c r="E2750" s="2">
        <v>2749</v>
      </c>
      <c r="F2750" s="1">
        <v>13</v>
      </c>
      <c r="G2750" s="1" t="s">
        <v>4266</v>
      </c>
      <c r="H2750" s="1" t="s">
        <v>7344</v>
      </c>
      <c r="I2750" s="1">
        <v>2</v>
      </c>
      <c r="L2750" s="1">
        <v>3</v>
      </c>
      <c r="M2750" s="2" t="s">
        <v>13733</v>
      </c>
      <c r="N2750" s="2" t="s">
        <v>13734</v>
      </c>
      <c r="S2750" s="1" t="s">
        <v>47</v>
      </c>
      <c r="T2750" s="1" t="s">
        <v>179</v>
      </c>
      <c r="W2750" s="1" t="s">
        <v>310</v>
      </c>
      <c r="X2750" s="1" t="s">
        <v>7494</v>
      </c>
      <c r="Y2750" s="1" t="s">
        <v>10</v>
      </c>
      <c r="Z2750" s="1" t="s">
        <v>7691</v>
      </c>
      <c r="AC2750" s="1">
        <v>60</v>
      </c>
      <c r="AD2750" s="1" t="s">
        <v>539</v>
      </c>
      <c r="AE2750" s="1" t="s">
        <v>9669</v>
      </c>
      <c r="AJ2750" s="1" t="s">
        <v>17</v>
      </c>
      <c r="AK2750" s="1" t="s">
        <v>9765</v>
      </c>
      <c r="AL2750" s="1" t="s">
        <v>50</v>
      </c>
      <c r="AM2750" s="1" t="s">
        <v>9712</v>
      </c>
      <c r="AT2750" s="1" t="s">
        <v>525</v>
      </c>
      <c r="AU2750" s="1" t="s">
        <v>7533</v>
      </c>
      <c r="AV2750" s="1" t="s">
        <v>4334</v>
      </c>
      <c r="AW2750" s="1" t="s">
        <v>9343</v>
      </c>
      <c r="BG2750" s="1" t="s">
        <v>53</v>
      </c>
      <c r="BH2750" s="1" t="s">
        <v>7653</v>
      </c>
      <c r="BI2750" s="1" t="s">
        <v>4335</v>
      </c>
      <c r="BJ2750" s="1" t="s">
        <v>11041</v>
      </c>
      <c r="BK2750" s="1" t="s">
        <v>53</v>
      </c>
      <c r="BL2750" s="1" t="s">
        <v>7653</v>
      </c>
      <c r="BM2750" s="1" t="s">
        <v>4336</v>
      </c>
      <c r="BN2750" s="1" t="s">
        <v>10907</v>
      </c>
      <c r="BO2750" s="1" t="s">
        <v>525</v>
      </c>
      <c r="BP2750" s="1" t="s">
        <v>7533</v>
      </c>
      <c r="BQ2750" s="1" t="s">
        <v>4337</v>
      </c>
      <c r="BR2750" s="1" t="s">
        <v>14971</v>
      </c>
      <c r="BS2750" s="1" t="s">
        <v>935</v>
      </c>
      <c r="BT2750" s="1" t="s">
        <v>9792</v>
      </c>
    </row>
    <row r="2751" spans="1:72" ht="13.5" customHeight="1">
      <c r="A2751" s="3" t="str">
        <f>HYPERLINK("http://kyu.snu.ac.kr/sdhj/index.jsp?type=hj/GK14657_00IH_0001_0034.jpg","1777_각북면_34")</f>
        <v>1777_각북면_34</v>
      </c>
      <c r="B2751" s="2">
        <v>1777</v>
      </c>
      <c r="C2751" s="2" t="s">
        <v>12868</v>
      </c>
      <c r="D2751" s="2" t="s">
        <v>12865</v>
      </c>
      <c r="E2751" s="2">
        <v>2750</v>
      </c>
      <c r="F2751" s="1">
        <v>13</v>
      </c>
      <c r="G2751" s="1" t="s">
        <v>4266</v>
      </c>
      <c r="H2751" s="1" t="s">
        <v>7344</v>
      </c>
      <c r="I2751" s="1">
        <v>2</v>
      </c>
      <c r="L2751" s="1">
        <v>3</v>
      </c>
      <c r="M2751" s="2" t="s">
        <v>13733</v>
      </c>
      <c r="N2751" s="2" t="s">
        <v>13734</v>
      </c>
      <c r="S2751" s="1" t="s">
        <v>130</v>
      </c>
      <c r="T2751" s="1" t="s">
        <v>7487</v>
      </c>
      <c r="W2751" s="1" t="s">
        <v>48</v>
      </c>
      <c r="X2751" s="1" t="s">
        <v>7670</v>
      </c>
      <c r="Y2751" s="1" t="s">
        <v>10</v>
      </c>
      <c r="Z2751" s="1" t="s">
        <v>7691</v>
      </c>
      <c r="AF2751" s="1" t="s">
        <v>93</v>
      </c>
      <c r="AG2751" s="1" t="s">
        <v>7486</v>
      </c>
    </row>
    <row r="2752" spans="1:72" ht="13.5" customHeight="1">
      <c r="A2752" s="3" t="str">
        <f>HYPERLINK("http://kyu.snu.ac.kr/sdhj/index.jsp?type=hj/GK14657_00IH_0001_0034.jpg","1777_각북면_34")</f>
        <v>1777_각북면_34</v>
      </c>
      <c r="B2752" s="2">
        <v>1777</v>
      </c>
      <c r="C2752" s="2" t="s">
        <v>12868</v>
      </c>
      <c r="D2752" s="2" t="s">
        <v>12865</v>
      </c>
      <c r="E2752" s="2">
        <v>2751</v>
      </c>
      <c r="F2752" s="1">
        <v>13</v>
      </c>
      <c r="G2752" s="1" t="s">
        <v>4266</v>
      </c>
      <c r="H2752" s="1" t="s">
        <v>7344</v>
      </c>
      <c r="I2752" s="1">
        <v>2</v>
      </c>
      <c r="L2752" s="1">
        <v>3</v>
      </c>
      <c r="M2752" s="2" t="s">
        <v>13733</v>
      </c>
      <c r="N2752" s="2" t="s">
        <v>13734</v>
      </c>
      <c r="S2752" s="1" t="s">
        <v>4071</v>
      </c>
      <c r="T2752" s="1" t="s">
        <v>7499</v>
      </c>
      <c r="Y2752" s="1" t="s">
        <v>4338</v>
      </c>
      <c r="Z2752" s="1" t="s">
        <v>8809</v>
      </c>
      <c r="AC2752" s="1">
        <v>14</v>
      </c>
      <c r="AD2752" s="1" t="s">
        <v>268</v>
      </c>
      <c r="AE2752" s="1" t="s">
        <v>9614</v>
      </c>
    </row>
    <row r="2753" spans="1:72" ht="13.5" customHeight="1">
      <c r="A2753" s="3" t="str">
        <f>HYPERLINK("http://kyu.snu.ac.kr/sdhj/index.jsp?type=hj/GK14657_00IH_0001_0034.jpg","1777_각북면_34")</f>
        <v>1777_각북면_34</v>
      </c>
      <c r="B2753" s="2">
        <v>1777</v>
      </c>
      <c r="C2753" s="2" t="s">
        <v>12868</v>
      </c>
      <c r="D2753" s="2" t="s">
        <v>12865</v>
      </c>
      <c r="E2753" s="2">
        <v>2752</v>
      </c>
      <c r="F2753" s="1">
        <v>13</v>
      </c>
      <c r="G2753" s="1" t="s">
        <v>4266</v>
      </c>
      <c r="H2753" s="1" t="s">
        <v>7344</v>
      </c>
      <c r="I2753" s="1">
        <v>2</v>
      </c>
      <c r="L2753" s="1">
        <v>3</v>
      </c>
      <c r="M2753" s="2" t="s">
        <v>13733</v>
      </c>
      <c r="N2753" s="2" t="s">
        <v>13734</v>
      </c>
      <c r="S2753" s="1" t="s">
        <v>67</v>
      </c>
      <c r="T2753" s="1" t="s">
        <v>5121</v>
      </c>
      <c r="AC2753" s="1">
        <v>8</v>
      </c>
      <c r="AD2753" s="1" t="s">
        <v>157</v>
      </c>
      <c r="AE2753" s="1" t="s">
        <v>9078</v>
      </c>
    </row>
    <row r="2754" spans="1:72" ht="13.5" customHeight="1">
      <c r="A2754" s="3" t="str">
        <f>HYPERLINK("http://kyu.snu.ac.kr/sdhj/index.jsp?type=hj/GK14657_00IH_0001_0035.jpg","1777_각북면_35")</f>
        <v>1777_각북면_35</v>
      </c>
      <c r="B2754" s="2">
        <v>1777</v>
      </c>
      <c r="C2754" s="2" t="s">
        <v>12868</v>
      </c>
      <c r="D2754" s="2" t="s">
        <v>12865</v>
      </c>
      <c r="E2754" s="2">
        <v>2753</v>
      </c>
      <c r="F2754" s="1">
        <v>13</v>
      </c>
      <c r="G2754" s="1" t="s">
        <v>4266</v>
      </c>
      <c r="H2754" s="1" t="s">
        <v>7344</v>
      </c>
      <c r="I2754" s="1">
        <v>2</v>
      </c>
      <c r="L2754" s="1">
        <v>3</v>
      </c>
      <c r="M2754" s="2" t="s">
        <v>13733</v>
      </c>
      <c r="N2754" s="2" t="s">
        <v>13734</v>
      </c>
      <c r="S2754" s="1" t="s">
        <v>67</v>
      </c>
      <c r="T2754" s="1" t="s">
        <v>5121</v>
      </c>
      <c r="AC2754" s="1">
        <v>5</v>
      </c>
      <c r="AD2754" s="1" t="s">
        <v>201</v>
      </c>
      <c r="AE2754" s="1" t="s">
        <v>9636</v>
      </c>
      <c r="AG2754" s="1" t="s">
        <v>9052</v>
      </c>
    </row>
    <row r="2755" spans="1:72" ht="13.5" customHeight="1">
      <c r="A2755" s="3" t="str">
        <f>HYPERLINK("http://kyu.snu.ac.kr/sdhj/index.jsp?type=hj/GK14657_00IH_0001_0035.jpg","1777_각북면_35")</f>
        <v>1777_각북면_35</v>
      </c>
      <c r="B2755" s="2">
        <v>1777</v>
      </c>
      <c r="C2755" s="2" t="s">
        <v>12868</v>
      </c>
      <c r="D2755" s="2" t="s">
        <v>12865</v>
      </c>
      <c r="E2755" s="2">
        <v>2754</v>
      </c>
      <c r="F2755" s="1">
        <v>13</v>
      </c>
      <c r="G2755" s="1" t="s">
        <v>4266</v>
      </c>
      <c r="H2755" s="1" t="s">
        <v>7344</v>
      </c>
      <c r="I2755" s="1">
        <v>2</v>
      </c>
      <c r="L2755" s="1">
        <v>3</v>
      </c>
      <c r="M2755" s="2" t="s">
        <v>13733</v>
      </c>
      <c r="N2755" s="2" t="s">
        <v>13734</v>
      </c>
      <c r="S2755" s="1" t="s">
        <v>67</v>
      </c>
      <c r="T2755" s="1" t="s">
        <v>5121</v>
      </c>
      <c r="AC2755" s="1">
        <v>2</v>
      </c>
      <c r="AD2755" s="1" t="s">
        <v>161</v>
      </c>
      <c r="AE2755" s="1" t="s">
        <v>9657</v>
      </c>
      <c r="AF2755" s="1" t="s">
        <v>14417</v>
      </c>
      <c r="AG2755" s="1" t="s">
        <v>14317</v>
      </c>
    </row>
    <row r="2756" spans="1:72" ht="13.5" customHeight="1">
      <c r="A2756" s="3" t="str">
        <f>HYPERLINK("http://kyu.snu.ac.kr/sdhj/index.jsp?type=hj/GK14657_00IH_0001_0035.jpg","1777_각북면_35")</f>
        <v>1777_각북면_35</v>
      </c>
      <c r="B2756" s="2">
        <v>1777</v>
      </c>
      <c r="C2756" s="2" t="s">
        <v>12868</v>
      </c>
      <c r="D2756" s="2" t="s">
        <v>12865</v>
      </c>
      <c r="E2756" s="2">
        <v>2755</v>
      </c>
      <c r="F2756" s="1">
        <v>13</v>
      </c>
      <c r="G2756" s="1" t="s">
        <v>4266</v>
      </c>
      <c r="H2756" s="1" t="s">
        <v>7344</v>
      </c>
      <c r="I2756" s="1">
        <v>2</v>
      </c>
      <c r="L2756" s="1">
        <v>4</v>
      </c>
      <c r="M2756" s="2" t="s">
        <v>13735</v>
      </c>
      <c r="N2756" s="2" t="s">
        <v>13736</v>
      </c>
      <c r="T2756" s="1" t="s">
        <v>12957</v>
      </c>
      <c r="U2756" s="1" t="s">
        <v>492</v>
      </c>
      <c r="V2756" s="1" t="s">
        <v>7525</v>
      </c>
      <c r="W2756" s="1" t="s">
        <v>65</v>
      </c>
      <c r="X2756" s="1" t="s">
        <v>7674</v>
      </c>
      <c r="Y2756" s="1" t="s">
        <v>80</v>
      </c>
      <c r="Z2756" s="1" t="s">
        <v>8808</v>
      </c>
      <c r="AC2756" s="1">
        <v>31</v>
      </c>
      <c r="AD2756" s="1" t="s">
        <v>137</v>
      </c>
      <c r="AE2756" s="1" t="s">
        <v>7603</v>
      </c>
      <c r="AJ2756" s="1" t="s">
        <v>17</v>
      </c>
      <c r="AK2756" s="1" t="s">
        <v>9765</v>
      </c>
      <c r="AL2756" s="1" t="s">
        <v>172</v>
      </c>
      <c r="AM2756" s="1" t="s">
        <v>9722</v>
      </c>
      <c r="AT2756" s="1" t="s">
        <v>492</v>
      </c>
      <c r="AU2756" s="1" t="s">
        <v>7525</v>
      </c>
      <c r="AV2756" s="1" t="s">
        <v>4339</v>
      </c>
      <c r="AW2756" s="1" t="s">
        <v>7977</v>
      </c>
      <c r="BG2756" s="1" t="s">
        <v>492</v>
      </c>
      <c r="BH2756" s="1" t="s">
        <v>7525</v>
      </c>
      <c r="BI2756" s="1" t="s">
        <v>4306</v>
      </c>
      <c r="BJ2756" s="1" t="s">
        <v>10598</v>
      </c>
      <c r="BK2756" s="1" t="s">
        <v>1253</v>
      </c>
      <c r="BL2756" s="1" t="s">
        <v>14532</v>
      </c>
      <c r="BM2756" s="1" t="s">
        <v>4307</v>
      </c>
      <c r="BN2756" s="1" t="s">
        <v>11407</v>
      </c>
      <c r="BO2756" s="1" t="s">
        <v>79</v>
      </c>
      <c r="BP2756" s="1" t="s">
        <v>9844</v>
      </c>
      <c r="BQ2756" s="1" t="s">
        <v>4340</v>
      </c>
      <c r="BR2756" s="1" t="s">
        <v>12276</v>
      </c>
      <c r="BS2756" s="1" t="s">
        <v>147</v>
      </c>
      <c r="BT2756" s="1" t="s">
        <v>9773</v>
      </c>
    </row>
    <row r="2757" spans="1:72" ht="13.5" customHeight="1">
      <c r="A2757" s="3" t="str">
        <f>HYPERLINK("http://kyu.snu.ac.kr/sdhj/index.jsp?type=hj/GK14657_00IH_0001_0035.jpg","1777_각북면_35")</f>
        <v>1777_각북면_35</v>
      </c>
      <c r="B2757" s="2">
        <v>1777</v>
      </c>
      <c r="C2757" s="2" t="s">
        <v>12868</v>
      </c>
      <c r="D2757" s="2" t="s">
        <v>12865</v>
      </c>
      <c r="E2757" s="2">
        <v>2756</v>
      </c>
      <c r="F2757" s="1">
        <v>13</v>
      </c>
      <c r="G2757" s="1" t="s">
        <v>4266</v>
      </c>
      <c r="H2757" s="1" t="s">
        <v>7344</v>
      </c>
      <c r="I2757" s="1">
        <v>2</v>
      </c>
      <c r="L2757" s="1">
        <v>4</v>
      </c>
      <c r="M2757" s="2" t="s">
        <v>13735</v>
      </c>
      <c r="N2757" s="2" t="s">
        <v>13736</v>
      </c>
      <c r="S2757" s="1" t="s">
        <v>47</v>
      </c>
      <c r="T2757" s="1" t="s">
        <v>179</v>
      </c>
      <c r="W2757" s="1" t="s">
        <v>73</v>
      </c>
      <c r="X2757" s="1" t="s">
        <v>12958</v>
      </c>
      <c r="Y2757" s="1" t="s">
        <v>101</v>
      </c>
      <c r="Z2757" s="1" t="s">
        <v>7731</v>
      </c>
      <c r="AC2757" s="1">
        <v>24</v>
      </c>
      <c r="AD2757" s="1" t="s">
        <v>259</v>
      </c>
      <c r="AE2757" s="1" t="s">
        <v>9658</v>
      </c>
      <c r="AJ2757" s="1" t="s">
        <v>17</v>
      </c>
      <c r="AK2757" s="1" t="s">
        <v>9765</v>
      </c>
      <c r="AL2757" s="1" t="s">
        <v>76</v>
      </c>
      <c r="AM2757" s="1" t="s">
        <v>14465</v>
      </c>
      <c r="AT2757" s="1" t="s">
        <v>174</v>
      </c>
      <c r="AU2757" s="1" t="s">
        <v>7523</v>
      </c>
      <c r="AV2757" s="1" t="s">
        <v>4341</v>
      </c>
      <c r="AW2757" s="1" t="s">
        <v>10264</v>
      </c>
      <c r="BG2757" s="1" t="s">
        <v>174</v>
      </c>
      <c r="BH2757" s="1" t="s">
        <v>7523</v>
      </c>
      <c r="BI2757" s="1" t="s">
        <v>1822</v>
      </c>
      <c r="BJ2757" s="1" t="s">
        <v>10100</v>
      </c>
      <c r="BK2757" s="1" t="s">
        <v>79</v>
      </c>
      <c r="BL2757" s="1" t="s">
        <v>9844</v>
      </c>
      <c r="BM2757" s="1" t="s">
        <v>4342</v>
      </c>
      <c r="BN2757" s="1" t="s">
        <v>8919</v>
      </c>
      <c r="BO2757" s="1" t="s">
        <v>79</v>
      </c>
      <c r="BP2757" s="1" t="s">
        <v>9844</v>
      </c>
      <c r="BQ2757" s="1" t="s">
        <v>4343</v>
      </c>
      <c r="BR2757" s="1" t="s">
        <v>14795</v>
      </c>
      <c r="BS2757" s="1" t="s">
        <v>76</v>
      </c>
      <c r="BT2757" s="1" t="s">
        <v>14465</v>
      </c>
    </row>
    <row r="2758" spans="1:72" ht="13.5" customHeight="1">
      <c r="A2758" s="3" t="str">
        <f>HYPERLINK("http://kyu.snu.ac.kr/sdhj/index.jsp?type=hj/GK14657_00IH_0001_0035.jpg","1777_각북면_35")</f>
        <v>1777_각북면_35</v>
      </c>
      <c r="B2758" s="2">
        <v>1777</v>
      </c>
      <c r="C2758" s="2" t="s">
        <v>12868</v>
      </c>
      <c r="D2758" s="2" t="s">
        <v>12865</v>
      </c>
      <c r="E2758" s="2">
        <v>2757</v>
      </c>
      <c r="F2758" s="1">
        <v>13</v>
      </c>
      <c r="G2758" s="1" t="s">
        <v>4266</v>
      </c>
      <c r="H2758" s="1" t="s">
        <v>7344</v>
      </c>
      <c r="I2758" s="1">
        <v>2</v>
      </c>
      <c r="L2758" s="1">
        <v>4</v>
      </c>
      <c r="M2758" s="2" t="s">
        <v>13735</v>
      </c>
      <c r="N2758" s="2" t="s">
        <v>13736</v>
      </c>
      <c r="S2758" s="1" t="s">
        <v>130</v>
      </c>
      <c r="T2758" s="1" t="s">
        <v>7487</v>
      </c>
      <c r="W2758" s="1" t="s">
        <v>532</v>
      </c>
      <c r="X2758" s="1" t="s">
        <v>7715</v>
      </c>
      <c r="Y2758" s="1" t="s">
        <v>101</v>
      </c>
      <c r="Z2758" s="1" t="s">
        <v>7731</v>
      </c>
      <c r="AC2758" s="1">
        <v>64</v>
      </c>
      <c r="AD2758" s="1" t="s">
        <v>385</v>
      </c>
      <c r="AE2758" s="1" t="s">
        <v>9640</v>
      </c>
      <c r="AG2758" s="1" t="s">
        <v>9678</v>
      </c>
    </row>
    <row r="2759" spans="1:72" ht="13.5" customHeight="1">
      <c r="A2759" s="3" t="str">
        <f>HYPERLINK("http://kyu.snu.ac.kr/sdhj/index.jsp?type=hj/GK14657_00IH_0001_0035.jpg","1777_각북면_35")</f>
        <v>1777_각북면_35</v>
      </c>
      <c r="B2759" s="2">
        <v>1777</v>
      </c>
      <c r="C2759" s="2" t="s">
        <v>12868</v>
      </c>
      <c r="D2759" s="2" t="s">
        <v>12865</v>
      </c>
      <c r="E2759" s="2">
        <v>2758</v>
      </c>
      <c r="F2759" s="1">
        <v>13</v>
      </c>
      <c r="G2759" s="1" t="s">
        <v>4266</v>
      </c>
      <c r="H2759" s="1" t="s">
        <v>7344</v>
      </c>
      <c r="I2759" s="1">
        <v>2</v>
      </c>
      <c r="L2759" s="1">
        <v>4</v>
      </c>
      <c r="M2759" s="2" t="s">
        <v>13735</v>
      </c>
      <c r="N2759" s="2" t="s">
        <v>13736</v>
      </c>
      <c r="S2759" s="1" t="s">
        <v>566</v>
      </c>
      <c r="T2759" s="1" t="s">
        <v>7488</v>
      </c>
      <c r="AF2759" s="1" t="s">
        <v>14418</v>
      </c>
      <c r="AG2759" s="1" t="s">
        <v>14419</v>
      </c>
    </row>
    <row r="2760" spans="1:72" ht="13.5" customHeight="1">
      <c r="A2760" s="3" t="str">
        <f>HYPERLINK("http://kyu.snu.ac.kr/sdhj/index.jsp?type=hj/GK14657_00IH_0001_0035.jpg","1777_각북면_35")</f>
        <v>1777_각북면_35</v>
      </c>
      <c r="B2760" s="2">
        <v>1777</v>
      </c>
      <c r="C2760" s="2" t="s">
        <v>12868</v>
      </c>
      <c r="D2760" s="2" t="s">
        <v>12865</v>
      </c>
      <c r="E2760" s="2">
        <v>2759</v>
      </c>
      <c r="F2760" s="1">
        <v>13</v>
      </c>
      <c r="G2760" s="1" t="s">
        <v>4266</v>
      </c>
      <c r="H2760" s="1" t="s">
        <v>7344</v>
      </c>
      <c r="I2760" s="1">
        <v>2</v>
      </c>
      <c r="L2760" s="1">
        <v>4</v>
      </c>
      <c r="M2760" s="2" t="s">
        <v>13735</v>
      </c>
      <c r="N2760" s="2" t="s">
        <v>13736</v>
      </c>
      <c r="S2760" s="1" t="s">
        <v>67</v>
      </c>
      <c r="T2760" s="1" t="s">
        <v>5121</v>
      </c>
      <c r="AC2760" s="1">
        <v>7</v>
      </c>
      <c r="AD2760" s="1" t="s">
        <v>108</v>
      </c>
      <c r="AE2760" s="1" t="s">
        <v>9615</v>
      </c>
    </row>
    <row r="2761" spans="1:72" ht="13.5" customHeight="1">
      <c r="A2761" s="3" t="str">
        <f>HYPERLINK("http://kyu.snu.ac.kr/sdhj/index.jsp?type=hj/GK14657_00IH_0001_0035.jpg","1777_각북면_35")</f>
        <v>1777_각북면_35</v>
      </c>
      <c r="B2761" s="2">
        <v>1777</v>
      </c>
      <c r="C2761" s="2" t="s">
        <v>12868</v>
      </c>
      <c r="D2761" s="2" t="s">
        <v>12865</v>
      </c>
      <c r="E2761" s="2">
        <v>2760</v>
      </c>
      <c r="F2761" s="1">
        <v>13</v>
      </c>
      <c r="G2761" s="1" t="s">
        <v>4266</v>
      </c>
      <c r="H2761" s="1" t="s">
        <v>7344</v>
      </c>
      <c r="I2761" s="1">
        <v>2</v>
      </c>
      <c r="L2761" s="1">
        <v>4</v>
      </c>
      <c r="M2761" s="2" t="s">
        <v>13735</v>
      </c>
      <c r="N2761" s="2" t="s">
        <v>13736</v>
      </c>
      <c r="S2761" s="1" t="s">
        <v>67</v>
      </c>
      <c r="T2761" s="1" t="s">
        <v>5121</v>
      </c>
      <c r="AC2761" s="1">
        <v>5</v>
      </c>
      <c r="AD2761" s="1" t="s">
        <v>201</v>
      </c>
      <c r="AE2761" s="1" t="s">
        <v>9636</v>
      </c>
    </row>
    <row r="2762" spans="1:72" ht="13.5" customHeight="1">
      <c r="A2762" s="3" t="str">
        <f>HYPERLINK("http://kyu.snu.ac.kr/sdhj/index.jsp?type=hj/GK14657_00IH_0001_0035.jpg","1777_각북면_35")</f>
        <v>1777_각북면_35</v>
      </c>
      <c r="B2762" s="2">
        <v>1777</v>
      </c>
      <c r="C2762" s="2" t="s">
        <v>12868</v>
      </c>
      <c r="D2762" s="2" t="s">
        <v>12865</v>
      </c>
      <c r="E2762" s="2">
        <v>2761</v>
      </c>
      <c r="F2762" s="1">
        <v>13</v>
      </c>
      <c r="G2762" s="1" t="s">
        <v>4266</v>
      </c>
      <c r="H2762" s="1" t="s">
        <v>7344</v>
      </c>
      <c r="I2762" s="1">
        <v>2</v>
      </c>
      <c r="L2762" s="1">
        <v>4</v>
      </c>
      <c r="M2762" s="2" t="s">
        <v>13735</v>
      </c>
      <c r="N2762" s="2" t="s">
        <v>13736</v>
      </c>
      <c r="S2762" s="1" t="s">
        <v>67</v>
      </c>
      <c r="T2762" s="1" t="s">
        <v>5121</v>
      </c>
      <c r="AC2762" s="1">
        <v>3</v>
      </c>
      <c r="AD2762" s="1" t="s">
        <v>92</v>
      </c>
      <c r="AE2762" s="1" t="s">
        <v>9651</v>
      </c>
      <c r="AF2762" s="1" t="s">
        <v>71</v>
      </c>
      <c r="AG2762" s="1" t="s">
        <v>9052</v>
      </c>
    </row>
    <row r="2763" spans="1:72" ht="13.5" customHeight="1">
      <c r="A2763" s="3" t="str">
        <f>HYPERLINK("http://kyu.snu.ac.kr/sdhj/index.jsp?type=hj/GK14657_00IH_0001_0035.jpg","1777_각북면_35")</f>
        <v>1777_각북면_35</v>
      </c>
      <c r="B2763" s="2">
        <v>1777</v>
      </c>
      <c r="C2763" s="2" t="s">
        <v>12868</v>
      </c>
      <c r="D2763" s="2" t="s">
        <v>12865</v>
      </c>
      <c r="E2763" s="2">
        <v>2762</v>
      </c>
      <c r="F2763" s="1">
        <v>13</v>
      </c>
      <c r="G2763" s="1" t="s">
        <v>4266</v>
      </c>
      <c r="H2763" s="1" t="s">
        <v>7344</v>
      </c>
      <c r="I2763" s="1">
        <v>2</v>
      </c>
      <c r="L2763" s="1">
        <v>4</v>
      </c>
      <c r="M2763" s="2" t="s">
        <v>13735</v>
      </c>
      <c r="N2763" s="2" t="s">
        <v>13736</v>
      </c>
      <c r="T2763" s="1" t="s">
        <v>15262</v>
      </c>
      <c r="U2763" s="1" t="s">
        <v>109</v>
      </c>
      <c r="V2763" s="1" t="s">
        <v>7521</v>
      </c>
      <c r="Y2763" s="1" t="s">
        <v>113</v>
      </c>
      <c r="Z2763" s="1" t="s">
        <v>7749</v>
      </c>
      <c r="AF2763" s="1" t="s">
        <v>93</v>
      </c>
      <c r="AG2763" s="1" t="s">
        <v>7486</v>
      </c>
    </row>
    <row r="2764" spans="1:72" ht="13.5" customHeight="1">
      <c r="A2764" s="3" t="str">
        <f>HYPERLINK("http://kyu.snu.ac.kr/sdhj/index.jsp?type=hj/GK14657_00IH_0001_0035.jpg","1777_각북면_35")</f>
        <v>1777_각북면_35</v>
      </c>
      <c r="B2764" s="2">
        <v>1777</v>
      </c>
      <c r="C2764" s="2" t="s">
        <v>12868</v>
      </c>
      <c r="D2764" s="2" t="s">
        <v>12865</v>
      </c>
      <c r="E2764" s="2">
        <v>2763</v>
      </c>
      <c r="F2764" s="1">
        <v>13</v>
      </c>
      <c r="G2764" s="1" t="s">
        <v>4266</v>
      </c>
      <c r="H2764" s="1" t="s">
        <v>7344</v>
      </c>
      <c r="I2764" s="1">
        <v>2</v>
      </c>
      <c r="L2764" s="1">
        <v>5</v>
      </c>
      <c r="M2764" s="2" t="s">
        <v>13737</v>
      </c>
      <c r="N2764" s="2" t="s">
        <v>13738</v>
      </c>
      <c r="T2764" s="1" t="s">
        <v>12957</v>
      </c>
      <c r="U2764" s="1" t="s">
        <v>4344</v>
      </c>
      <c r="V2764" s="1" t="s">
        <v>7615</v>
      </c>
      <c r="W2764" s="1" t="s">
        <v>1761</v>
      </c>
      <c r="X2764" s="1" t="s">
        <v>7694</v>
      </c>
      <c r="Y2764" s="1" t="s">
        <v>2947</v>
      </c>
      <c r="Z2764" s="1" t="s">
        <v>8807</v>
      </c>
      <c r="AC2764" s="1">
        <v>29</v>
      </c>
      <c r="AD2764" s="1" t="s">
        <v>723</v>
      </c>
      <c r="AE2764" s="1" t="s">
        <v>9668</v>
      </c>
      <c r="AJ2764" s="1" t="s">
        <v>17</v>
      </c>
      <c r="AK2764" s="1" t="s">
        <v>9765</v>
      </c>
      <c r="AL2764" s="1" t="s">
        <v>237</v>
      </c>
      <c r="AM2764" s="1" t="s">
        <v>9715</v>
      </c>
      <c r="AT2764" s="1" t="s">
        <v>37</v>
      </c>
      <c r="AU2764" s="1" t="s">
        <v>7529</v>
      </c>
      <c r="AV2764" s="1" t="s">
        <v>4320</v>
      </c>
      <c r="AW2764" s="1" t="s">
        <v>10167</v>
      </c>
      <c r="BG2764" s="1" t="s">
        <v>37</v>
      </c>
      <c r="BH2764" s="1" t="s">
        <v>7529</v>
      </c>
      <c r="BI2764" s="1" t="s">
        <v>441</v>
      </c>
      <c r="BJ2764" s="1" t="s">
        <v>11040</v>
      </c>
      <c r="BK2764" s="1" t="s">
        <v>77</v>
      </c>
      <c r="BL2764" s="1" t="s">
        <v>7576</v>
      </c>
      <c r="BM2764" s="1" t="s">
        <v>2181</v>
      </c>
      <c r="BN2764" s="1" t="s">
        <v>11198</v>
      </c>
      <c r="BO2764" s="1" t="s">
        <v>53</v>
      </c>
      <c r="BP2764" s="1" t="s">
        <v>7653</v>
      </c>
      <c r="BQ2764" s="1" t="s">
        <v>4345</v>
      </c>
      <c r="BR2764" s="1" t="s">
        <v>14825</v>
      </c>
      <c r="BS2764" s="1" t="s">
        <v>76</v>
      </c>
      <c r="BT2764" s="1" t="s">
        <v>14465</v>
      </c>
    </row>
    <row r="2765" spans="1:72" ht="13.5" customHeight="1">
      <c r="A2765" s="3" t="str">
        <f>HYPERLINK("http://kyu.snu.ac.kr/sdhj/index.jsp?type=hj/GK14657_00IH_0001_0035.jpg","1777_각북면_35")</f>
        <v>1777_각북면_35</v>
      </c>
      <c r="B2765" s="2">
        <v>1777</v>
      </c>
      <c r="C2765" s="2" t="s">
        <v>12868</v>
      </c>
      <c r="D2765" s="2" t="s">
        <v>12865</v>
      </c>
      <c r="E2765" s="2">
        <v>2764</v>
      </c>
      <c r="F2765" s="1">
        <v>13</v>
      </c>
      <c r="G2765" s="1" t="s">
        <v>4266</v>
      </c>
      <c r="H2765" s="1" t="s">
        <v>7344</v>
      </c>
      <c r="I2765" s="1">
        <v>2</v>
      </c>
      <c r="L2765" s="1">
        <v>5</v>
      </c>
      <c r="M2765" s="2" t="s">
        <v>13737</v>
      </c>
      <c r="N2765" s="2" t="s">
        <v>13738</v>
      </c>
      <c r="S2765" s="1" t="s">
        <v>47</v>
      </c>
      <c r="T2765" s="1" t="s">
        <v>179</v>
      </c>
      <c r="W2765" s="1" t="s">
        <v>878</v>
      </c>
      <c r="X2765" s="1" t="s">
        <v>7686</v>
      </c>
      <c r="Y2765" s="1" t="s">
        <v>10</v>
      </c>
      <c r="Z2765" s="1" t="s">
        <v>7691</v>
      </c>
      <c r="AC2765" s="1">
        <v>31</v>
      </c>
      <c r="AD2765" s="1" t="s">
        <v>507</v>
      </c>
      <c r="AE2765" s="1" t="s">
        <v>9635</v>
      </c>
      <c r="AJ2765" s="1" t="s">
        <v>17</v>
      </c>
      <c r="AK2765" s="1" t="s">
        <v>9765</v>
      </c>
      <c r="AL2765" s="1" t="s">
        <v>879</v>
      </c>
      <c r="AM2765" s="1" t="s">
        <v>9780</v>
      </c>
      <c r="AT2765" s="1" t="s">
        <v>37</v>
      </c>
      <c r="AU2765" s="1" t="s">
        <v>7529</v>
      </c>
      <c r="AV2765" s="1" t="s">
        <v>833</v>
      </c>
      <c r="AW2765" s="1" t="s">
        <v>7956</v>
      </c>
      <c r="BG2765" s="1" t="s">
        <v>37</v>
      </c>
      <c r="BH2765" s="1" t="s">
        <v>7529</v>
      </c>
      <c r="BI2765" s="1" t="s">
        <v>4346</v>
      </c>
      <c r="BJ2765" s="1" t="s">
        <v>11039</v>
      </c>
      <c r="BK2765" s="1" t="s">
        <v>37</v>
      </c>
      <c r="BL2765" s="1" t="s">
        <v>7529</v>
      </c>
      <c r="BM2765" s="1" t="s">
        <v>4347</v>
      </c>
      <c r="BN2765" s="1" t="s">
        <v>11517</v>
      </c>
      <c r="BO2765" s="1" t="s">
        <v>53</v>
      </c>
      <c r="BP2765" s="1" t="s">
        <v>7653</v>
      </c>
      <c r="BQ2765" s="1" t="s">
        <v>4348</v>
      </c>
      <c r="BR2765" s="1" t="s">
        <v>12275</v>
      </c>
      <c r="BS2765" s="1" t="s">
        <v>183</v>
      </c>
      <c r="BT2765" s="1" t="s">
        <v>9710</v>
      </c>
    </row>
    <row r="2766" spans="1:72" ht="13.5" customHeight="1">
      <c r="A2766" s="3" t="str">
        <f>HYPERLINK("http://kyu.snu.ac.kr/sdhj/index.jsp?type=hj/GK14657_00IH_0001_0035.jpg","1777_각북면_35")</f>
        <v>1777_각북면_35</v>
      </c>
      <c r="B2766" s="2">
        <v>1777</v>
      </c>
      <c r="C2766" s="2" t="s">
        <v>12868</v>
      </c>
      <c r="D2766" s="2" t="s">
        <v>12865</v>
      </c>
      <c r="E2766" s="2">
        <v>2765</v>
      </c>
      <c r="F2766" s="1">
        <v>13</v>
      </c>
      <c r="G2766" s="1" t="s">
        <v>4266</v>
      </c>
      <c r="H2766" s="1" t="s">
        <v>7344</v>
      </c>
      <c r="I2766" s="1">
        <v>2</v>
      </c>
      <c r="L2766" s="1">
        <v>5</v>
      </c>
      <c r="M2766" s="2" t="s">
        <v>13737</v>
      </c>
      <c r="N2766" s="2" t="s">
        <v>13738</v>
      </c>
      <c r="S2766" s="1" t="s">
        <v>566</v>
      </c>
      <c r="T2766" s="1" t="s">
        <v>7488</v>
      </c>
      <c r="AC2766" s="1">
        <v>15</v>
      </c>
      <c r="AD2766" s="1" t="s">
        <v>173</v>
      </c>
      <c r="AE2766" s="1" t="s">
        <v>9622</v>
      </c>
    </row>
    <row r="2767" spans="1:72" ht="13.5" customHeight="1">
      <c r="A2767" s="3" t="str">
        <f>HYPERLINK("http://kyu.snu.ac.kr/sdhj/index.jsp?type=hj/GK14657_00IH_0001_0035.jpg","1777_각북면_35")</f>
        <v>1777_각북면_35</v>
      </c>
      <c r="B2767" s="2">
        <v>1777</v>
      </c>
      <c r="C2767" s="2" t="s">
        <v>12868</v>
      </c>
      <c r="D2767" s="2" t="s">
        <v>12865</v>
      </c>
      <c r="E2767" s="2">
        <v>2766</v>
      </c>
      <c r="F2767" s="1">
        <v>13</v>
      </c>
      <c r="G2767" s="1" t="s">
        <v>4266</v>
      </c>
      <c r="H2767" s="1" t="s">
        <v>7344</v>
      </c>
      <c r="I2767" s="1">
        <v>2</v>
      </c>
      <c r="L2767" s="1">
        <v>5</v>
      </c>
      <c r="M2767" s="2" t="s">
        <v>13737</v>
      </c>
      <c r="N2767" s="2" t="s">
        <v>13738</v>
      </c>
      <c r="S2767" s="1" t="s">
        <v>566</v>
      </c>
      <c r="T2767" s="1" t="s">
        <v>7488</v>
      </c>
      <c r="AC2767" s="1">
        <v>14</v>
      </c>
      <c r="AD2767" s="1" t="s">
        <v>268</v>
      </c>
      <c r="AE2767" s="1" t="s">
        <v>9614</v>
      </c>
    </row>
    <row r="2768" spans="1:72" ht="13.5" customHeight="1">
      <c r="A2768" s="3" t="str">
        <f>HYPERLINK("http://kyu.snu.ac.kr/sdhj/index.jsp?type=hj/GK14657_00IH_0001_0035.jpg","1777_각북면_35")</f>
        <v>1777_각북면_35</v>
      </c>
      <c r="B2768" s="2">
        <v>1777</v>
      </c>
      <c r="C2768" s="2" t="s">
        <v>12868</v>
      </c>
      <c r="D2768" s="2" t="s">
        <v>12865</v>
      </c>
      <c r="E2768" s="2">
        <v>2767</v>
      </c>
      <c r="F2768" s="1">
        <v>13</v>
      </c>
      <c r="G2768" s="1" t="s">
        <v>4266</v>
      </c>
      <c r="H2768" s="1" t="s">
        <v>7344</v>
      </c>
      <c r="I2768" s="1">
        <v>2</v>
      </c>
      <c r="L2768" s="1">
        <v>5</v>
      </c>
      <c r="M2768" s="2" t="s">
        <v>13737</v>
      </c>
      <c r="N2768" s="2" t="s">
        <v>13738</v>
      </c>
      <c r="S2768" s="1" t="s">
        <v>67</v>
      </c>
      <c r="T2768" s="1" t="s">
        <v>5121</v>
      </c>
      <c r="AC2768" s="1">
        <v>8</v>
      </c>
      <c r="AD2768" s="1" t="s">
        <v>157</v>
      </c>
      <c r="AE2768" s="1" t="s">
        <v>9078</v>
      </c>
    </row>
    <row r="2769" spans="1:72" ht="13.5" customHeight="1">
      <c r="A2769" s="3" t="str">
        <f>HYPERLINK("http://kyu.snu.ac.kr/sdhj/index.jsp?type=hj/GK14657_00IH_0001_0035.jpg","1777_각북면_35")</f>
        <v>1777_각북면_35</v>
      </c>
      <c r="B2769" s="2">
        <v>1777</v>
      </c>
      <c r="C2769" s="2" t="s">
        <v>12868</v>
      </c>
      <c r="D2769" s="2" t="s">
        <v>12865</v>
      </c>
      <c r="E2769" s="2">
        <v>2768</v>
      </c>
      <c r="F2769" s="1">
        <v>13</v>
      </c>
      <c r="G2769" s="1" t="s">
        <v>4266</v>
      </c>
      <c r="H2769" s="1" t="s">
        <v>7344</v>
      </c>
      <c r="I2769" s="1">
        <v>3</v>
      </c>
      <c r="J2769" s="1" t="s">
        <v>4349</v>
      </c>
      <c r="K2769" s="1" t="s">
        <v>12925</v>
      </c>
      <c r="L2769" s="1">
        <v>1</v>
      </c>
      <c r="M2769" s="2" t="s">
        <v>4349</v>
      </c>
      <c r="N2769" s="2" t="s">
        <v>12924</v>
      </c>
      <c r="T2769" s="1" t="s">
        <v>12957</v>
      </c>
      <c r="U2769" s="1" t="s">
        <v>892</v>
      </c>
      <c r="V2769" s="1" t="s">
        <v>7614</v>
      </c>
      <c r="W2769" s="1" t="s">
        <v>308</v>
      </c>
      <c r="X2769" s="1" t="s">
        <v>12961</v>
      </c>
      <c r="Y2769" s="1" t="s">
        <v>1525</v>
      </c>
      <c r="Z2769" s="1" t="s">
        <v>8806</v>
      </c>
      <c r="AC2769" s="1">
        <v>50</v>
      </c>
      <c r="AD2769" s="1" t="s">
        <v>60</v>
      </c>
      <c r="AE2769" s="1" t="s">
        <v>9617</v>
      </c>
      <c r="AJ2769" s="1" t="s">
        <v>17</v>
      </c>
      <c r="AK2769" s="1" t="s">
        <v>9765</v>
      </c>
      <c r="AL2769" s="1" t="s">
        <v>935</v>
      </c>
      <c r="AM2769" s="1" t="s">
        <v>9792</v>
      </c>
      <c r="AT2769" s="1" t="s">
        <v>79</v>
      </c>
      <c r="AU2769" s="1" t="s">
        <v>9844</v>
      </c>
      <c r="AV2769" s="1" t="s">
        <v>1722</v>
      </c>
      <c r="AW2769" s="1" t="s">
        <v>9395</v>
      </c>
      <c r="BG2769" s="1" t="s">
        <v>79</v>
      </c>
      <c r="BH2769" s="1" t="s">
        <v>9844</v>
      </c>
      <c r="BI2769" s="1" t="s">
        <v>4350</v>
      </c>
      <c r="BJ2769" s="1" t="s">
        <v>8498</v>
      </c>
      <c r="BK2769" s="1" t="s">
        <v>79</v>
      </c>
      <c r="BL2769" s="1" t="s">
        <v>9844</v>
      </c>
      <c r="BM2769" s="1" t="s">
        <v>4295</v>
      </c>
      <c r="BN2769" s="1" t="s">
        <v>11633</v>
      </c>
      <c r="BO2769" s="1" t="s">
        <v>79</v>
      </c>
      <c r="BP2769" s="1" t="s">
        <v>9844</v>
      </c>
      <c r="BQ2769" s="1" t="s">
        <v>4296</v>
      </c>
      <c r="BR2769" s="1" t="s">
        <v>14868</v>
      </c>
      <c r="BS2769" s="1" t="s">
        <v>76</v>
      </c>
      <c r="BT2769" s="1" t="s">
        <v>14465</v>
      </c>
    </row>
    <row r="2770" spans="1:72" ht="13.5" customHeight="1">
      <c r="A2770" s="3" t="str">
        <f>HYPERLINK("http://kyu.snu.ac.kr/sdhj/index.jsp?type=hj/GK14657_00IH_0001_0035.jpg","1777_각북면_35")</f>
        <v>1777_각북면_35</v>
      </c>
      <c r="B2770" s="2">
        <v>1777</v>
      </c>
      <c r="C2770" s="2" t="s">
        <v>12868</v>
      </c>
      <c r="D2770" s="2" t="s">
        <v>12865</v>
      </c>
      <c r="E2770" s="2">
        <v>2769</v>
      </c>
      <c r="F2770" s="1">
        <v>13</v>
      </c>
      <c r="G2770" s="1" t="s">
        <v>4266</v>
      </c>
      <c r="H2770" s="1" t="s">
        <v>7344</v>
      </c>
      <c r="I2770" s="1">
        <v>3</v>
      </c>
      <c r="L2770" s="1">
        <v>1</v>
      </c>
      <c r="M2770" s="2" t="s">
        <v>4349</v>
      </c>
      <c r="N2770" s="2" t="s">
        <v>12924</v>
      </c>
      <c r="S2770" s="1" t="s">
        <v>47</v>
      </c>
      <c r="T2770" s="1" t="s">
        <v>179</v>
      </c>
      <c r="W2770" s="1" t="s">
        <v>131</v>
      </c>
      <c r="X2770" s="1" t="s">
        <v>7695</v>
      </c>
      <c r="Y2770" s="1" t="s">
        <v>10</v>
      </c>
      <c r="Z2770" s="1" t="s">
        <v>7691</v>
      </c>
      <c r="AC2770" s="1">
        <v>51</v>
      </c>
      <c r="AD2770" s="1" t="s">
        <v>502</v>
      </c>
      <c r="AE2770" s="1" t="s">
        <v>9621</v>
      </c>
      <c r="AJ2770" s="1" t="s">
        <v>17</v>
      </c>
      <c r="AK2770" s="1" t="s">
        <v>9765</v>
      </c>
      <c r="AL2770" s="1" t="s">
        <v>46</v>
      </c>
      <c r="AM2770" s="1" t="s">
        <v>9757</v>
      </c>
      <c r="AT2770" s="1" t="s">
        <v>79</v>
      </c>
      <c r="AU2770" s="1" t="s">
        <v>9844</v>
      </c>
      <c r="AV2770" s="1" t="s">
        <v>4351</v>
      </c>
      <c r="AW2770" s="1" t="s">
        <v>10263</v>
      </c>
      <c r="BG2770" s="1" t="s">
        <v>4289</v>
      </c>
      <c r="BH2770" s="1" t="s">
        <v>9859</v>
      </c>
      <c r="BI2770" s="1" t="s">
        <v>4290</v>
      </c>
      <c r="BJ2770" s="1" t="s">
        <v>11038</v>
      </c>
      <c r="BK2770" s="1" t="s">
        <v>4352</v>
      </c>
      <c r="BL2770" s="1" t="s">
        <v>11364</v>
      </c>
      <c r="BM2770" s="1" t="s">
        <v>4292</v>
      </c>
      <c r="BN2770" s="1" t="s">
        <v>11632</v>
      </c>
      <c r="BO2770" s="1" t="s">
        <v>79</v>
      </c>
      <c r="BP2770" s="1" t="s">
        <v>9844</v>
      </c>
      <c r="BQ2770" s="1" t="s">
        <v>4353</v>
      </c>
      <c r="BR2770" s="1" t="s">
        <v>12274</v>
      </c>
      <c r="BS2770" s="1" t="s">
        <v>716</v>
      </c>
      <c r="BT2770" s="1" t="s">
        <v>9772</v>
      </c>
    </row>
    <row r="2771" spans="1:72" ht="13.5" customHeight="1">
      <c r="A2771" s="3" t="str">
        <f>HYPERLINK("http://kyu.snu.ac.kr/sdhj/index.jsp?type=hj/GK14657_00IH_0001_0035.jpg","1777_각북면_35")</f>
        <v>1777_각북면_35</v>
      </c>
      <c r="B2771" s="2">
        <v>1777</v>
      </c>
      <c r="C2771" s="2" t="s">
        <v>12868</v>
      </c>
      <c r="D2771" s="2" t="s">
        <v>12865</v>
      </c>
      <c r="E2771" s="2">
        <v>2770</v>
      </c>
      <c r="F2771" s="1">
        <v>13</v>
      </c>
      <c r="G2771" s="1" t="s">
        <v>4266</v>
      </c>
      <c r="H2771" s="1" t="s">
        <v>7344</v>
      </c>
      <c r="I2771" s="1">
        <v>3</v>
      </c>
      <c r="L2771" s="1">
        <v>1</v>
      </c>
      <c r="M2771" s="2" t="s">
        <v>4349</v>
      </c>
      <c r="N2771" s="2" t="s">
        <v>12924</v>
      </c>
      <c r="S2771" s="1" t="s">
        <v>130</v>
      </c>
      <c r="T2771" s="1" t="s">
        <v>7487</v>
      </c>
      <c r="W2771" s="1" t="s">
        <v>73</v>
      </c>
      <c r="X2771" s="1" t="s">
        <v>12958</v>
      </c>
      <c r="Y2771" s="1" t="s">
        <v>10</v>
      </c>
      <c r="Z2771" s="1" t="s">
        <v>7691</v>
      </c>
      <c r="AF2771" s="1" t="s">
        <v>93</v>
      </c>
      <c r="AG2771" s="1" t="s">
        <v>7486</v>
      </c>
    </row>
    <row r="2772" spans="1:72" ht="13.5" customHeight="1">
      <c r="A2772" s="3" t="str">
        <f>HYPERLINK("http://kyu.snu.ac.kr/sdhj/index.jsp?type=hj/GK14657_00IH_0001_0035.jpg","1777_각북면_35")</f>
        <v>1777_각북면_35</v>
      </c>
      <c r="B2772" s="2">
        <v>1777</v>
      </c>
      <c r="C2772" s="2" t="s">
        <v>12868</v>
      </c>
      <c r="D2772" s="2" t="s">
        <v>12865</v>
      </c>
      <c r="E2772" s="2">
        <v>2771</v>
      </c>
      <c r="F2772" s="1">
        <v>13</v>
      </c>
      <c r="G2772" s="1" t="s">
        <v>4266</v>
      </c>
      <c r="H2772" s="1" t="s">
        <v>7344</v>
      </c>
      <c r="I2772" s="1">
        <v>3</v>
      </c>
      <c r="L2772" s="1">
        <v>1</v>
      </c>
      <c r="M2772" s="2" t="s">
        <v>4349</v>
      </c>
      <c r="N2772" s="2" t="s">
        <v>12924</v>
      </c>
      <c r="S2772" s="1" t="s">
        <v>57</v>
      </c>
      <c r="T2772" s="1" t="s">
        <v>7485</v>
      </c>
      <c r="Y2772" s="1" t="s">
        <v>2946</v>
      </c>
      <c r="Z2772" s="1" t="s">
        <v>8421</v>
      </c>
      <c r="AC2772" s="1">
        <v>14</v>
      </c>
      <c r="AD2772" s="1" t="s">
        <v>268</v>
      </c>
      <c r="AE2772" s="1" t="s">
        <v>9614</v>
      </c>
    </row>
    <row r="2773" spans="1:72" ht="13.5" customHeight="1">
      <c r="A2773" s="3" t="str">
        <f>HYPERLINK("http://kyu.snu.ac.kr/sdhj/index.jsp?type=hj/GK14657_00IH_0001_0035.jpg","1777_각북면_35")</f>
        <v>1777_각북면_35</v>
      </c>
      <c r="B2773" s="2">
        <v>1777</v>
      </c>
      <c r="C2773" s="2" t="s">
        <v>12868</v>
      </c>
      <c r="D2773" s="2" t="s">
        <v>12865</v>
      </c>
      <c r="E2773" s="2">
        <v>2772</v>
      </c>
      <c r="F2773" s="1">
        <v>13</v>
      </c>
      <c r="G2773" s="1" t="s">
        <v>4266</v>
      </c>
      <c r="H2773" s="1" t="s">
        <v>7344</v>
      </c>
      <c r="I2773" s="1">
        <v>3</v>
      </c>
      <c r="L2773" s="1">
        <v>1</v>
      </c>
      <c r="M2773" s="2" t="s">
        <v>4349</v>
      </c>
      <c r="N2773" s="2" t="s">
        <v>12924</v>
      </c>
      <c r="S2773" s="1" t="s">
        <v>64</v>
      </c>
      <c r="T2773" s="1" t="s">
        <v>4015</v>
      </c>
      <c r="W2773" s="1" t="s">
        <v>65</v>
      </c>
      <c r="X2773" s="1" t="s">
        <v>7674</v>
      </c>
      <c r="Y2773" s="1" t="s">
        <v>10</v>
      </c>
      <c r="Z2773" s="1" t="s">
        <v>7691</v>
      </c>
      <c r="AC2773" s="1">
        <v>22</v>
      </c>
      <c r="AD2773" s="1" t="s">
        <v>581</v>
      </c>
      <c r="AE2773" s="1" t="s">
        <v>9637</v>
      </c>
      <c r="AF2773" s="1" t="s">
        <v>71</v>
      </c>
      <c r="AG2773" s="1" t="s">
        <v>9052</v>
      </c>
    </row>
    <row r="2774" spans="1:72" ht="13.5" customHeight="1">
      <c r="A2774" s="3" t="str">
        <f>HYPERLINK("http://kyu.snu.ac.kr/sdhj/index.jsp?type=hj/GK14657_00IH_0001_0035.jpg","1777_각북면_35")</f>
        <v>1777_각북면_35</v>
      </c>
      <c r="B2774" s="2">
        <v>1777</v>
      </c>
      <c r="C2774" s="2" t="s">
        <v>12868</v>
      </c>
      <c r="D2774" s="2" t="s">
        <v>12865</v>
      </c>
      <c r="E2774" s="2">
        <v>2773</v>
      </c>
      <c r="F2774" s="1">
        <v>13</v>
      </c>
      <c r="G2774" s="1" t="s">
        <v>4266</v>
      </c>
      <c r="H2774" s="1" t="s">
        <v>7344</v>
      </c>
      <c r="I2774" s="1">
        <v>3</v>
      </c>
      <c r="L2774" s="1">
        <v>1</v>
      </c>
      <c r="M2774" s="2" t="s">
        <v>4349</v>
      </c>
      <c r="N2774" s="2" t="s">
        <v>12924</v>
      </c>
      <c r="S2774" s="1" t="s">
        <v>67</v>
      </c>
      <c r="T2774" s="1" t="s">
        <v>5121</v>
      </c>
      <c r="AC2774" s="1">
        <v>15</v>
      </c>
      <c r="AD2774" s="1" t="s">
        <v>173</v>
      </c>
      <c r="AE2774" s="1" t="s">
        <v>9622</v>
      </c>
    </row>
    <row r="2775" spans="1:72" ht="13.5" customHeight="1">
      <c r="A2775" s="3" t="str">
        <f>HYPERLINK("http://kyu.snu.ac.kr/sdhj/index.jsp?type=hj/GK14657_00IH_0001_0035.jpg","1777_각북면_35")</f>
        <v>1777_각북면_35</v>
      </c>
      <c r="B2775" s="2">
        <v>1777</v>
      </c>
      <c r="C2775" s="2" t="s">
        <v>12868</v>
      </c>
      <c r="D2775" s="2" t="s">
        <v>12865</v>
      </c>
      <c r="E2775" s="2">
        <v>2774</v>
      </c>
      <c r="F2775" s="1">
        <v>13</v>
      </c>
      <c r="G2775" s="1" t="s">
        <v>4266</v>
      </c>
      <c r="H2775" s="1" t="s">
        <v>7344</v>
      </c>
      <c r="I2775" s="1">
        <v>3</v>
      </c>
      <c r="L2775" s="1">
        <v>1</v>
      </c>
      <c r="M2775" s="2" t="s">
        <v>4349</v>
      </c>
      <c r="N2775" s="2" t="s">
        <v>12924</v>
      </c>
      <c r="S2775" s="1" t="s">
        <v>67</v>
      </c>
      <c r="T2775" s="1" t="s">
        <v>5121</v>
      </c>
      <c r="AC2775" s="1">
        <v>5</v>
      </c>
      <c r="AD2775" s="1" t="s">
        <v>201</v>
      </c>
      <c r="AE2775" s="1" t="s">
        <v>9636</v>
      </c>
    </row>
    <row r="2776" spans="1:72" ht="13.5" customHeight="1">
      <c r="A2776" s="3" t="str">
        <f>HYPERLINK("http://kyu.snu.ac.kr/sdhj/index.jsp?type=hj/GK14657_00IH_0001_0035.jpg","1777_각북면_35")</f>
        <v>1777_각북면_35</v>
      </c>
      <c r="B2776" s="2">
        <v>1777</v>
      </c>
      <c r="C2776" s="2" t="s">
        <v>12868</v>
      </c>
      <c r="D2776" s="2" t="s">
        <v>12865</v>
      </c>
      <c r="E2776" s="2">
        <v>2775</v>
      </c>
      <c r="F2776" s="1">
        <v>13</v>
      </c>
      <c r="G2776" s="1" t="s">
        <v>4266</v>
      </c>
      <c r="H2776" s="1" t="s">
        <v>7344</v>
      </c>
      <c r="I2776" s="1">
        <v>3</v>
      </c>
      <c r="L2776" s="1">
        <v>2</v>
      </c>
      <c r="M2776" s="2" t="s">
        <v>13739</v>
      </c>
      <c r="N2776" s="2" t="s">
        <v>13740</v>
      </c>
      <c r="T2776" s="1" t="s">
        <v>12957</v>
      </c>
      <c r="U2776" s="1" t="s">
        <v>174</v>
      </c>
      <c r="V2776" s="1" t="s">
        <v>7523</v>
      </c>
      <c r="W2776" s="1" t="s">
        <v>48</v>
      </c>
      <c r="X2776" s="1" t="s">
        <v>7670</v>
      </c>
      <c r="Y2776" s="1" t="s">
        <v>4354</v>
      </c>
      <c r="Z2776" s="1" t="s">
        <v>8805</v>
      </c>
      <c r="AC2776" s="1">
        <v>58</v>
      </c>
      <c r="AD2776" s="1" t="s">
        <v>117</v>
      </c>
      <c r="AE2776" s="1" t="s">
        <v>9628</v>
      </c>
      <c r="AJ2776" s="1" t="s">
        <v>17</v>
      </c>
      <c r="AK2776" s="1" t="s">
        <v>9765</v>
      </c>
      <c r="AL2776" s="1" t="s">
        <v>50</v>
      </c>
      <c r="AM2776" s="1" t="s">
        <v>9712</v>
      </c>
      <c r="AT2776" s="1" t="s">
        <v>79</v>
      </c>
      <c r="AU2776" s="1" t="s">
        <v>9844</v>
      </c>
      <c r="AV2776" s="1" t="s">
        <v>4355</v>
      </c>
      <c r="AW2776" s="1" t="s">
        <v>10262</v>
      </c>
      <c r="BG2776" s="1" t="s">
        <v>79</v>
      </c>
      <c r="BH2776" s="1" t="s">
        <v>9844</v>
      </c>
      <c r="BI2776" s="1" t="s">
        <v>4356</v>
      </c>
      <c r="BJ2776" s="1" t="s">
        <v>11037</v>
      </c>
      <c r="BK2776" s="1" t="s">
        <v>79</v>
      </c>
      <c r="BL2776" s="1" t="s">
        <v>9844</v>
      </c>
      <c r="BM2776" s="1" t="s">
        <v>4172</v>
      </c>
      <c r="BN2776" s="1" t="s">
        <v>11631</v>
      </c>
      <c r="BO2776" s="1" t="s">
        <v>1322</v>
      </c>
      <c r="BP2776" s="1" t="s">
        <v>7570</v>
      </c>
      <c r="BQ2776" s="1" t="s">
        <v>2368</v>
      </c>
      <c r="BR2776" s="1" t="s">
        <v>12212</v>
      </c>
      <c r="BS2776" s="1" t="s">
        <v>76</v>
      </c>
      <c r="BT2776" s="1" t="s">
        <v>14465</v>
      </c>
    </row>
    <row r="2777" spans="1:72" ht="13.5" customHeight="1">
      <c r="A2777" s="3" t="str">
        <f>HYPERLINK("http://kyu.snu.ac.kr/sdhj/index.jsp?type=hj/GK14657_00IH_0001_0035.jpg","1777_각북면_35")</f>
        <v>1777_각북면_35</v>
      </c>
      <c r="B2777" s="2">
        <v>1777</v>
      </c>
      <c r="C2777" s="2" t="s">
        <v>12868</v>
      </c>
      <c r="D2777" s="2" t="s">
        <v>12865</v>
      </c>
      <c r="E2777" s="2">
        <v>2776</v>
      </c>
      <c r="F2777" s="1">
        <v>13</v>
      </c>
      <c r="G2777" s="1" t="s">
        <v>4266</v>
      </c>
      <c r="H2777" s="1" t="s">
        <v>7344</v>
      </c>
      <c r="I2777" s="1">
        <v>3</v>
      </c>
      <c r="L2777" s="1">
        <v>2</v>
      </c>
      <c r="M2777" s="2" t="s">
        <v>13739</v>
      </c>
      <c r="N2777" s="2" t="s">
        <v>13740</v>
      </c>
      <c r="S2777" s="1" t="s">
        <v>47</v>
      </c>
      <c r="T2777" s="1" t="s">
        <v>179</v>
      </c>
      <c r="W2777" s="1" t="s">
        <v>4357</v>
      </c>
      <c r="X2777" s="1" t="s">
        <v>7687</v>
      </c>
      <c r="Y2777" s="1" t="s">
        <v>101</v>
      </c>
      <c r="Z2777" s="1" t="s">
        <v>7731</v>
      </c>
      <c r="AC2777" s="1">
        <v>56</v>
      </c>
      <c r="AD2777" s="1" t="s">
        <v>323</v>
      </c>
      <c r="AE2777" s="1" t="s">
        <v>9659</v>
      </c>
      <c r="AJ2777" s="1" t="s">
        <v>465</v>
      </c>
      <c r="AK2777" s="1" t="s">
        <v>9766</v>
      </c>
      <c r="AL2777" s="1" t="s">
        <v>147</v>
      </c>
      <c r="AM2777" s="1" t="s">
        <v>9773</v>
      </c>
      <c r="AT2777" s="1" t="s">
        <v>79</v>
      </c>
      <c r="AU2777" s="1" t="s">
        <v>9844</v>
      </c>
      <c r="AV2777" s="1" t="s">
        <v>4358</v>
      </c>
      <c r="AW2777" s="1" t="s">
        <v>9500</v>
      </c>
      <c r="BG2777" s="1" t="s">
        <v>1322</v>
      </c>
      <c r="BH2777" s="1" t="s">
        <v>7570</v>
      </c>
      <c r="BI2777" s="1" t="s">
        <v>4359</v>
      </c>
      <c r="BJ2777" s="1" t="s">
        <v>11036</v>
      </c>
      <c r="BK2777" s="1" t="s">
        <v>79</v>
      </c>
      <c r="BL2777" s="1" t="s">
        <v>9844</v>
      </c>
      <c r="BM2777" s="1" t="s">
        <v>4360</v>
      </c>
      <c r="BN2777" s="1" t="s">
        <v>10874</v>
      </c>
      <c r="BO2777" s="1" t="s">
        <v>79</v>
      </c>
      <c r="BP2777" s="1" t="s">
        <v>9844</v>
      </c>
      <c r="BQ2777" s="1" t="s">
        <v>4361</v>
      </c>
      <c r="BR2777" s="1" t="s">
        <v>12273</v>
      </c>
      <c r="BS2777" s="1" t="s">
        <v>183</v>
      </c>
      <c r="BT2777" s="1" t="s">
        <v>9710</v>
      </c>
    </row>
    <row r="2778" spans="1:72" ht="13.5" customHeight="1">
      <c r="A2778" s="3" t="str">
        <f>HYPERLINK("http://kyu.snu.ac.kr/sdhj/index.jsp?type=hj/GK14657_00IH_0001_0035.jpg","1777_각북면_35")</f>
        <v>1777_각북면_35</v>
      </c>
      <c r="B2778" s="2">
        <v>1777</v>
      </c>
      <c r="C2778" s="2" t="s">
        <v>12868</v>
      </c>
      <c r="D2778" s="2" t="s">
        <v>12865</v>
      </c>
      <c r="E2778" s="2">
        <v>2777</v>
      </c>
      <c r="F2778" s="1">
        <v>13</v>
      </c>
      <c r="G2778" s="1" t="s">
        <v>4266</v>
      </c>
      <c r="H2778" s="1" t="s">
        <v>7344</v>
      </c>
      <c r="I2778" s="1">
        <v>3</v>
      </c>
      <c r="L2778" s="1">
        <v>2</v>
      </c>
      <c r="M2778" s="2" t="s">
        <v>13739</v>
      </c>
      <c r="N2778" s="2" t="s">
        <v>13740</v>
      </c>
      <c r="S2778" s="1" t="s">
        <v>57</v>
      </c>
      <c r="T2778" s="1" t="s">
        <v>7485</v>
      </c>
      <c r="U2778" s="1" t="s">
        <v>174</v>
      </c>
      <c r="V2778" s="1" t="s">
        <v>7523</v>
      </c>
      <c r="Y2778" s="1" t="s">
        <v>12808</v>
      </c>
      <c r="Z2778" s="1" t="s">
        <v>8804</v>
      </c>
      <c r="AC2778" s="1">
        <v>21</v>
      </c>
      <c r="AD2778" s="1" t="s">
        <v>243</v>
      </c>
      <c r="AE2778" s="1" t="s">
        <v>9633</v>
      </c>
    </row>
    <row r="2779" spans="1:72" ht="13.5" customHeight="1">
      <c r="A2779" s="3" t="str">
        <f>HYPERLINK("http://kyu.snu.ac.kr/sdhj/index.jsp?type=hj/GK14657_00IH_0001_0035.jpg","1777_각북면_35")</f>
        <v>1777_각북면_35</v>
      </c>
      <c r="B2779" s="2">
        <v>1777</v>
      </c>
      <c r="C2779" s="2" t="s">
        <v>12868</v>
      </c>
      <c r="D2779" s="2" t="s">
        <v>12865</v>
      </c>
      <c r="E2779" s="2">
        <v>2778</v>
      </c>
      <c r="F2779" s="1">
        <v>13</v>
      </c>
      <c r="G2779" s="1" t="s">
        <v>4266</v>
      </c>
      <c r="H2779" s="1" t="s">
        <v>7344</v>
      </c>
      <c r="I2779" s="1">
        <v>3</v>
      </c>
      <c r="L2779" s="1">
        <v>2</v>
      </c>
      <c r="M2779" s="2" t="s">
        <v>13739</v>
      </c>
      <c r="N2779" s="2" t="s">
        <v>13740</v>
      </c>
      <c r="S2779" s="1" t="s">
        <v>64</v>
      </c>
      <c r="T2779" s="1" t="s">
        <v>4015</v>
      </c>
      <c r="W2779" s="1" t="s">
        <v>310</v>
      </c>
      <c r="X2779" s="1" t="s">
        <v>7494</v>
      </c>
      <c r="Y2779" s="1" t="s">
        <v>101</v>
      </c>
      <c r="Z2779" s="1" t="s">
        <v>7731</v>
      </c>
      <c r="AC2779" s="1">
        <v>23</v>
      </c>
      <c r="AD2779" s="1" t="s">
        <v>455</v>
      </c>
      <c r="AE2779" s="1" t="s">
        <v>9661</v>
      </c>
      <c r="AF2779" s="1" t="s">
        <v>71</v>
      </c>
      <c r="AG2779" s="1" t="s">
        <v>9052</v>
      </c>
    </row>
    <row r="2780" spans="1:72" ht="13.5" customHeight="1">
      <c r="A2780" s="3" t="str">
        <f>HYPERLINK("http://kyu.snu.ac.kr/sdhj/index.jsp?type=hj/GK14657_00IH_0001_0035.jpg","1777_각북면_35")</f>
        <v>1777_각북면_35</v>
      </c>
      <c r="B2780" s="2">
        <v>1777</v>
      </c>
      <c r="C2780" s="2" t="s">
        <v>12868</v>
      </c>
      <c r="D2780" s="2" t="s">
        <v>12865</v>
      </c>
      <c r="E2780" s="2">
        <v>2779</v>
      </c>
      <c r="F2780" s="1">
        <v>13</v>
      </c>
      <c r="G2780" s="1" t="s">
        <v>4266</v>
      </c>
      <c r="H2780" s="1" t="s">
        <v>7344</v>
      </c>
      <c r="I2780" s="1">
        <v>3</v>
      </c>
      <c r="L2780" s="1">
        <v>2</v>
      </c>
      <c r="M2780" s="2" t="s">
        <v>13739</v>
      </c>
      <c r="N2780" s="2" t="s">
        <v>13740</v>
      </c>
      <c r="T2780" s="1" t="s">
        <v>15262</v>
      </c>
      <c r="U2780" s="1" t="s">
        <v>1845</v>
      </c>
      <c r="V2780" s="1" t="s">
        <v>7613</v>
      </c>
      <c r="Y2780" s="1" t="s">
        <v>4362</v>
      </c>
      <c r="Z2780" s="1" t="s">
        <v>8803</v>
      </c>
      <c r="AC2780" s="1">
        <v>43</v>
      </c>
      <c r="AD2780" s="1" t="s">
        <v>40</v>
      </c>
      <c r="AE2780" s="1" t="s">
        <v>9663</v>
      </c>
    </row>
    <row r="2781" spans="1:72" ht="13.5" customHeight="1">
      <c r="A2781" s="3" t="str">
        <f>HYPERLINK("http://kyu.snu.ac.kr/sdhj/index.jsp?type=hj/GK14657_00IH_0001_0035.jpg","1777_각북면_35")</f>
        <v>1777_각북면_35</v>
      </c>
      <c r="B2781" s="2">
        <v>1777</v>
      </c>
      <c r="C2781" s="2" t="s">
        <v>12868</v>
      </c>
      <c r="D2781" s="2" t="s">
        <v>12865</v>
      </c>
      <c r="E2781" s="2">
        <v>2780</v>
      </c>
      <c r="F2781" s="1">
        <v>13</v>
      </c>
      <c r="G2781" s="1" t="s">
        <v>4266</v>
      </c>
      <c r="H2781" s="1" t="s">
        <v>7344</v>
      </c>
      <c r="I2781" s="1">
        <v>3</v>
      </c>
      <c r="L2781" s="1">
        <v>2</v>
      </c>
      <c r="M2781" s="2" t="s">
        <v>13739</v>
      </c>
      <c r="N2781" s="2" t="s">
        <v>13740</v>
      </c>
      <c r="T2781" s="1" t="s">
        <v>15262</v>
      </c>
      <c r="U2781" s="1" t="s">
        <v>109</v>
      </c>
      <c r="V2781" s="1" t="s">
        <v>7521</v>
      </c>
      <c r="Y2781" s="1" t="s">
        <v>2790</v>
      </c>
      <c r="Z2781" s="1" t="s">
        <v>13028</v>
      </c>
      <c r="AC2781" s="1">
        <v>48</v>
      </c>
      <c r="AD2781" s="1" t="s">
        <v>334</v>
      </c>
      <c r="AE2781" s="1" t="s">
        <v>9662</v>
      </c>
      <c r="AG2781" s="1" t="s">
        <v>9680</v>
      </c>
      <c r="AI2781" s="1" t="s">
        <v>9742</v>
      </c>
    </row>
    <row r="2782" spans="1:72" ht="13.5" customHeight="1">
      <c r="A2782" s="3" t="str">
        <f>HYPERLINK("http://kyu.snu.ac.kr/sdhj/index.jsp?type=hj/GK14657_00IH_0001_0035.jpg","1777_각북면_35")</f>
        <v>1777_각북면_35</v>
      </c>
      <c r="B2782" s="2">
        <v>1777</v>
      </c>
      <c r="C2782" s="2" t="s">
        <v>12868</v>
      </c>
      <c r="D2782" s="2" t="s">
        <v>12865</v>
      </c>
      <c r="E2782" s="2">
        <v>2781</v>
      </c>
      <c r="F2782" s="1">
        <v>13</v>
      </c>
      <c r="G2782" s="1" t="s">
        <v>4266</v>
      </c>
      <c r="H2782" s="1" t="s">
        <v>7344</v>
      </c>
      <c r="I2782" s="1">
        <v>3</v>
      </c>
      <c r="L2782" s="1">
        <v>2</v>
      </c>
      <c r="M2782" s="2" t="s">
        <v>13739</v>
      </c>
      <c r="N2782" s="2" t="s">
        <v>13740</v>
      </c>
      <c r="T2782" s="1" t="s">
        <v>15262</v>
      </c>
      <c r="U2782" s="1" t="s">
        <v>109</v>
      </c>
      <c r="V2782" s="1" t="s">
        <v>7521</v>
      </c>
      <c r="Y2782" s="1" t="s">
        <v>3570</v>
      </c>
      <c r="Z2782" s="1" t="s">
        <v>8802</v>
      </c>
      <c r="AC2782" s="1">
        <v>17</v>
      </c>
      <c r="AD2782" s="1" t="s">
        <v>262</v>
      </c>
      <c r="AE2782" s="1" t="s">
        <v>9642</v>
      </c>
      <c r="AF2782" s="1" t="s">
        <v>14326</v>
      </c>
      <c r="AG2782" s="1" t="s">
        <v>14353</v>
      </c>
      <c r="AH2782" s="1" t="s">
        <v>191</v>
      </c>
      <c r="AI2782" s="1" t="s">
        <v>9742</v>
      </c>
      <c r="BB2782" s="1" t="s">
        <v>1187</v>
      </c>
      <c r="BC2782" s="1" t="s">
        <v>10685</v>
      </c>
      <c r="BE2782" s="1" t="s">
        <v>13028</v>
      </c>
      <c r="BF2782" s="1" t="s">
        <v>14592</v>
      </c>
    </row>
    <row r="2783" spans="1:72" ht="13.5" customHeight="1">
      <c r="A2783" s="3" t="str">
        <f>HYPERLINK("http://kyu.snu.ac.kr/sdhj/index.jsp?type=hj/GK14657_00IH_0001_0035.jpg","1777_각북면_35")</f>
        <v>1777_각북면_35</v>
      </c>
      <c r="B2783" s="2">
        <v>1777</v>
      </c>
      <c r="C2783" s="2" t="s">
        <v>12868</v>
      </c>
      <c r="D2783" s="2" t="s">
        <v>12865</v>
      </c>
      <c r="E2783" s="2">
        <v>2782</v>
      </c>
      <c r="F2783" s="1">
        <v>13</v>
      </c>
      <c r="G2783" s="1" t="s">
        <v>4266</v>
      </c>
      <c r="H2783" s="1" t="s">
        <v>7344</v>
      </c>
      <c r="I2783" s="1">
        <v>3</v>
      </c>
      <c r="L2783" s="1">
        <v>2</v>
      </c>
      <c r="M2783" s="2" t="s">
        <v>13739</v>
      </c>
      <c r="N2783" s="2" t="s">
        <v>13740</v>
      </c>
      <c r="T2783" s="1" t="s">
        <v>15262</v>
      </c>
      <c r="U2783" s="1" t="s">
        <v>109</v>
      </c>
      <c r="V2783" s="1" t="s">
        <v>7521</v>
      </c>
      <c r="Y2783" s="1" t="s">
        <v>4363</v>
      </c>
      <c r="Z2783" s="1" t="s">
        <v>8801</v>
      </c>
      <c r="AC2783" s="1">
        <v>11</v>
      </c>
      <c r="AD2783" s="1" t="s">
        <v>69</v>
      </c>
      <c r="AE2783" s="1" t="s">
        <v>9646</v>
      </c>
      <c r="AF2783" s="1" t="s">
        <v>71</v>
      </c>
      <c r="AG2783" s="1" t="s">
        <v>9052</v>
      </c>
    </row>
    <row r="2784" spans="1:72" ht="13.5" customHeight="1">
      <c r="A2784" s="3" t="str">
        <f>HYPERLINK("http://kyu.snu.ac.kr/sdhj/index.jsp?type=hj/GK14657_00IH_0001_0035.jpg","1777_각북면_35")</f>
        <v>1777_각북면_35</v>
      </c>
      <c r="B2784" s="2">
        <v>1777</v>
      </c>
      <c r="C2784" s="2" t="s">
        <v>12868</v>
      </c>
      <c r="D2784" s="2" t="s">
        <v>12865</v>
      </c>
      <c r="E2784" s="2">
        <v>2783</v>
      </c>
      <c r="F2784" s="1">
        <v>13</v>
      </c>
      <c r="G2784" s="1" t="s">
        <v>4266</v>
      </c>
      <c r="H2784" s="1" t="s">
        <v>7344</v>
      </c>
      <c r="I2784" s="1">
        <v>3</v>
      </c>
      <c r="L2784" s="1">
        <v>3</v>
      </c>
      <c r="M2784" s="2" t="s">
        <v>13741</v>
      </c>
      <c r="N2784" s="2" t="s">
        <v>13742</v>
      </c>
      <c r="T2784" s="1" t="s">
        <v>12957</v>
      </c>
      <c r="U2784" s="1" t="s">
        <v>525</v>
      </c>
      <c r="V2784" s="1" t="s">
        <v>7533</v>
      </c>
      <c r="W2784" s="1" t="s">
        <v>131</v>
      </c>
      <c r="X2784" s="1" t="s">
        <v>7695</v>
      </c>
      <c r="Y2784" s="1" t="s">
        <v>4364</v>
      </c>
      <c r="Z2784" s="1" t="s">
        <v>8017</v>
      </c>
      <c r="AC2784" s="1">
        <v>48</v>
      </c>
      <c r="AD2784" s="1" t="s">
        <v>334</v>
      </c>
      <c r="AE2784" s="1" t="s">
        <v>9662</v>
      </c>
      <c r="AJ2784" s="1" t="s">
        <v>17</v>
      </c>
      <c r="AK2784" s="1" t="s">
        <v>9765</v>
      </c>
      <c r="AL2784" s="1" t="s">
        <v>46</v>
      </c>
      <c r="AM2784" s="1" t="s">
        <v>9757</v>
      </c>
      <c r="AT2784" s="1" t="s">
        <v>314</v>
      </c>
      <c r="AU2784" s="1" t="s">
        <v>7566</v>
      </c>
      <c r="AV2784" s="1" t="s">
        <v>4287</v>
      </c>
      <c r="AW2784" s="1" t="s">
        <v>8815</v>
      </c>
      <c r="BG2784" s="1" t="s">
        <v>1253</v>
      </c>
      <c r="BH2784" s="1" t="s">
        <v>14532</v>
      </c>
      <c r="BI2784" s="1" t="s">
        <v>4288</v>
      </c>
      <c r="BJ2784" s="1" t="s">
        <v>10269</v>
      </c>
      <c r="BK2784" s="1" t="s">
        <v>4289</v>
      </c>
      <c r="BL2784" s="1" t="s">
        <v>9859</v>
      </c>
      <c r="BM2784" s="1" t="s">
        <v>4290</v>
      </c>
      <c r="BN2784" s="1" t="s">
        <v>11038</v>
      </c>
      <c r="BO2784" s="1" t="s">
        <v>525</v>
      </c>
      <c r="BP2784" s="1" t="s">
        <v>7533</v>
      </c>
      <c r="BQ2784" s="1" t="s">
        <v>4365</v>
      </c>
      <c r="BR2784" s="1" t="s">
        <v>12272</v>
      </c>
      <c r="BS2784" s="1" t="s">
        <v>50</v>
      </c>
      <c r="BT2784" s="1" t="s">
        <v>9712</v>
      </c>
    </row>
    <row r="2785" spans="1:72" ht="13.5" customHeight="1">
      <c r="A2785" s="3" t="str">
        <f>HYPERLINK("http://kyu.snu.ac.kr/sdhj/index.jsp?type=hj/GK14657_00IH_0001_0035.jpg","1777_각북면_35")</f>
        <v>1777_각북면_35</v>
      </c>
      <c r="B2785" s="2">
        <v>1777</v>
      </c>
      <c r="C2785" s="2" t="s">
        <v>12868</v>
      </c>
      <c r="D2785" s="2" t="s">
        <v>12865</v>
      </c>
      <c r="E2785" s="2">
        <v>2784</v>
      </c>
      <c r="F2785" s="1">
        <v>13</v>
      </c>
      <c r="G2785" s="1" t="s">
        <v>4266</v>
      </c>
      <c r="H2785" s="1" t="s">
        <v>7344</v>
      </c>
      <c r="I2785" s="1">
        <v>3</v>
      </c>
      <c r="L2785" s="1">
        <v>3</v>
      </c>
      <c r="M2785" s="2" t="s">
        <v>13741</v>
      </c>
      <c r="N2785" s="2" t="s">
        <v>13742</v>
      </c>
      <c r="S2785" s="1" t="s">
        <v>47</v>
      </c>
      <c r="T2785" s="1" t="s">
        <v>179</v>
      </c>
      <c r="W2785" s="1" t="s">
        <v>48</v>
      </c>
      <c r="X2785" s="1" t="s">
        <v>7670</v>
      </c>
      <c r="Y2785" s="1" t="s">
        <v>10</v>
      </c>
      <c r="Z2785" s="1" t="s">
        <v>7691</v>
      </c>
      <c r="AC2785" s="1">
        <v>41</v>
      </c>
      <c r="AD2785" s="1" t="s">
        <v>753</v>
      </c>
      <c r="AE2785" s="1" t="s">
        <v>9644</v>
      </c>
      <c r="AJ2785" s="1" t="s">
        <v>17</v>
      </c>
      <c r="AK2785" s="1" t="s">
        <v>9765</v>
      </c>
      <c r="AL2785" s="1" t="s">
        <v>50</v>
      </c>
      <c r="AM2785" s="1" t="s">
        <v>9712</v>
      </c>
      <c r="AT2785" s="1" t="s">
        <v>492</v>
      </c>
      <c r="AU2785" s="1" t="s">
        <v>7525</v>
      </c>
      <c r="AV2785" s="1" t="s">
        <v>297</v>
      </c>
      <c r="AW2785" s="1" t="s">
        <v>8192</v>
      </c>
      <c r="BG2785" s="1" t="s">
        <v>492</v>
      </c>
      <c r="BH2785" s="1" t="s">
        <v>7525</v>
      </c>
      <c r="BI2785" s="1" t="s">
        <v>4366</v>
      </c>
      <c r="BJ2785" s="1" t="s">
        <v>11035</v>
      </c>
      <c r="BK2785" s="1" t="s">
        <v>53</v>
      </c>
      <c r="BL2785" s="1" t="s">
        <v>7653</v>
      </c>
      <c r="BM2785" s="1" t="s">
        <v>4367</v>
      </c>
      <c r="BN2785" s="1" t="s">
        <v>11625</v>
      </c>
      <c r="BO2785" s="1" t="s">
        <v>525</v>
      </c>
      <c r="BP2785" s="1" t="s">
        <v>7533</v>
      </c>
      <c r="BQ2785" s="1" t="s">
        <v>4368</v>
      </c>
      <c r="BR2785" s="1" t="s">
        <v>14699</v>
      </c>
      <c r="BS2785" s="1" t="s">
        <v>76</v>
      </c>
      <c r="BT2785" s="1" t="s">
        <v>14465</v>
      </c>
    </row>
    <row r="2786" spans="1:72" ht="13.5" customHeight="1">
      <c r="A2786" s="3" t="str">
        <f>HYPERLINK("http://kyu.snu.ac.kr/sdhj/index.jsp?type=hj/GK14657_00IH_0001_0035.jpg","1777_각북면_35")</f>
        <v>1777_각북면_35</v>
      </c>
      <c r="B2786" s="2">
        <v>1777</v>
      </c>
      <c r="C2786" s="2" t="s">
        <v>12868</v>
      </c>
      <c r="D2786" s="2" t="s">
        <v>12865</v>
      </c>
      <c r="E2786" s="2">
        <v>2785</v>
      </c>
      <c r="F2786" s="1">
        <v>13</v>
      </c>
      <c r="G2786" s="1" t="s">
        <v>4266</v>
      </c>
      <c r="H2786" s="1" t="s">
        <v>7344</v>
      </c>
      <c r="I2786" s="1">
        <v>3</v>
      </c>
      <c r="L2786" s="1">
        <v>3</v>
      </c>
      <c r="M2786" s="2" t="s">
        <v>13741</v>
      </c>
      <c r="N2786" s="2" t="s">
        <v>13742</v>
      </c>
      <c r="S2786" s="1" t="s">
        <v>57</v>
      </c>
      <c r="T2786" s="1" t="s">
        <v>7485</v>
      </c>
      <c r="U2786" s="1" t="s">
        <v>525</v>
      </c>
      <c r="V2786" s="1" t="s">
        <v>7533</v>
      </c>
      <c r="Y2786" s="1" t="s">
        <v>4369</v>
      </c>
      <c r="Z2786" s="1" t="s">
        <v>8800</v>
      </c>
      <c r="AC2786" s="1">
        <v>11</v>
      </c>
      <c r="AD2786" s="1" t="s">
        <v>69</v>
      </c>
      <c r="AE2786" s="1" t="s">
        <v>9646</v>
      </c>
    </row>
    <row r="2787" spans="1:72" ht="13.5" customHeight="1">
      <c r="A2787" s="3" t="str">
        <f>HYPERLINK("http://kyu.snu.ac.kr/sdhj/index.jsp?type=hj/GK14657_00IH_0001_0035.jpg","1777_각북면_35")</f>
        <v>1777_각북면_35</v>
      </c>
      <c r="B2787" s="2">
        <v>1777</v>
      </c>
      <c r="C2787" s="2" t="s">
        <v>12868</v>
      </c>
      <c r="D2787" s="2" t="s">
        <v>12865</v>
      </c>
      <c r="E2787" s="2">
        <v>2786</v>
      </c>
      <c r="F2787" s="1">
        <v>13</v>
      </c>
      <c r="G2787" s="1" t="s">
        <v>4266</v>
      </c>
      <c r="H2787" s="1" t="s">
        <v>7344</v>
      </c>
      <c r="I2787" s="1">
        <v>3</v>
      </c>
      <c r="L2787" s="1">
        <v>3</v>
      </c>
      <c r="M2787" s="2" t="s">
        <v>13741</v>
      </c>
      <c r="N2787" s="2" t="s">
        <v>13742</v>
      </c>
      <c r="S2787" s="1" t="s">
        <v>67</v>
      </c>
      <c r="T2787" s="1" t="s">
        <v>5121</v>
      </c>
      <c r="AC2787" s="1">
        <v>14</v>
      </c>
      <c r="AD2787" s="1" t="s">
        <v>268</v>
      </c>
      <c r="AE2787" s="1" t="s">
        <v>9614</v>
      </c>
    </row>
    <row r="2788" spans="1:72" ht="13.5" customHeight="1">
      <c r="A2788" s="3" t="str">
        <f>HYPERLINK("http://kyu.snu.ac.kr/sdhj/index.jsp?type=hj/GK14657_00IH_0001_0035.jpg","1777_각북면_35")</f>
        <v>1777_각북면_35</v>
      </c>
      <c r="B2788" s="2">
        <v>1777</v>
      </c>
      <c r="C2788" s="2" t="s">
        <v>12868</v>
      </c>
      <c r="D2788" s="2" t="s">
        <v>12865</v>
      </c>
      <c r="E2788" s="2">
        <v>2787</v>
      </c>
      <c r="F2788" s="1">
        <v>13</v>
      </c>
      <c r="G2788" s="1" t="s">
        <v>4266</v>
      </c>
      <c r="H2788" s="1" t="s">
        <v>7344</v>
      </c>
      <c r="I2788" s="1">
        <v>3</v>
      </c>
      <c r="L2788" s="1">
        <v>3</v>
      </c>
      <c r="M2788" s="2" t="s">
        <v>13741</v>
      </c>
      <c r="N2788" s="2" t="s">
        <v>13742</v>
      </c>
      <c r="T2788" s="1" t="s">
        <v>15262</v>
      </c>
      <c r="U2788" s="1" t="s">
        <v>109</v>
      </c>
      <c r="V2788" s="1" t="s">
        <v>7521</v>
      </c>
      <c r="Y2788" s="1" t="s">
        <v>113</v>
      </c>
      <c r="Z2788" s="1" t="s">
        <v>7749</v>
      </c>
      <c r="AC2788" s="1">
        <v>74</v>
      </c>
      <c r="AD2788" s="1" t="s">
        <v>268</v>
      </c>
      <c r="AE2788" s="1" t="s">
        <v>9614</v>
      </c>
    </row>
    <row r="2789" spans="1:72" ht="13.5" customHeight="1">
      <c r="A2789" s="3" t="str">
        <f>HYPERLINK("http://kyu.snu.ac.kr/sdhj/index.jsp?type=hj/GK14657_00IH_0001_0035.jpg","1777_각북면_35")</f>
        <v>1777_각북면_35</v>
      </c>
      <c r="B2789" s="2">
        <v>1777</v>
      </c>
      <c r="C2789" s="2" t="s">
        <v>12868</v>
      </c>
      <c r="D2789" s="2" t="s">
        <v>12865</v>
      </c>
      <c r="E2789" s="2">
        <v>2788</v>
      </c>
      <c r="F2789" s="1">
        <v>13</v>
      </c>
      <c r="G2789" s="1" t="s">
        <v>4266</v>
      </c>
      <c r="H2789" s="1" t="s">
        <v>7344</v>
      </c>
      <c r="I2789" s="1">
        <v>3</v>
      </c>
      <c r="L2789" s="1">
        <v>3</v>
      </c>
      <c r="M2789" s="2" t="s">
        <v>13741</v>
      </c>
      <c r="N2789" s="2" t="s">
        <v>13742</v>
      </c>
      <c r="T2789" s="1" t="s">
        <v>15262</v>
      </c>
      <c r="U2789" s="1" t="s">
        <v>109</v>
      </c>
      <c r="V2789" s="1" t="s">
        <v>7521</v>
      </c>
      <c r="Y2789" s="1" t="s">
        <v>4370</v>
      </c>
      <c r="Z2789" s="1" t="s">
        <v>7878</v>
      </c>
      <c r="AC2789" s="1">
        <v>5</v>
      </c>
      <c r="AD2789" s="1" t="s">
        <v>201</v>
      </c>
      <c r="AE2789" s="1" t="s">
        <v>9636</v>
      </c>
    </row>
    <row r="2790" spans="1:72" ht="13.5" customHeight="1">
      <c r="A2790" s="3" t="str">
        <f>HYPERLINK("http://kyu.snu.ac.kr/sdhj/index.jsp?type=hj/GK14657_00IH_0001_0035.jpg","1777_각북면_35")</f>
        <v>1777_각북면_35</v>
      </c>
      <c r="B2790" s="2">
        <v>1777</v>
      </c>
      <c r="C2790" s="2" t="s">
        <v>12868</v>
      </c>
      <c r="D2790" s="2" t="s">
        <v>12865</v>
      </c>
      <c r="E2790" s="2">
        <v>2789</v>
      </c>
      <c r="F2790" s="1">
        <v>13</v>
      </c>
      <c r="G2790" s="1" t="s">
        <v>4266</v>
      </c>
      <c r="H2790" s="1" t="s">
        <v>7344</v>
      </c>
      <c r="I2790" s="1">
        <v>3</v>
      </c>
      <c r="L2790" s="1">
        <v>4</v>
      </c>
      <c r="M2790" s="2" t="s">
        <v>13743</v>
      </c>
      <c r="N2790" s="2" t="s">
        <v>13744</v>
      </c>
      <c r="T2790" s="1" t="s">
        <v>12957</v>
      </c>
      <c r="U2790" s="1" t="s">
        <v>525</v>
      </c>
      <c r="V2790" s="1" t="s">
        <v>7533</v>
      </c>
      <c r="W2790" s="1" t="s">
        <v>1208</v>
      </c>
      <c r="X2790" s="1" t="s">
        <v>7691</v>
      </c>
      <c r="Y2790" s="1" t="s">
        <v>4371</v>
      </c>
      <c r="Z2790" s="1" t="s">
        <v>7931</v>
      </c>
      <c r="AC2790" s="1">
        <v>87</v>
      </c>
      <c r="AD2790" s="1" t="s">
        <v>91</v>
      </c>
      <c r="AE2790" s="1" t="s">
        <v>9654</v>
      </c>
      <c r="AJ2790" s="1" t="s">
        <v>17</v>
      </c>
      <c r="AK2790" s="1" t="s">
        <v>9765</v>
      </c>
      <c r="AL2790" s="1" t="s">
        <v>183</v>
      </c>
      <c r="AM2790" s="1" t="s">
        <v>9710</v>
      </c>
      <c r="AT2790" s="1" t="s">
        <v>79</v>
      </c>
      <c r="AU2790" s="1" t="s">
        <v>9844</v>
      </c>
      <c r="AV2790" s="1" t="s">
        <v>4372</v>
      </c>
      <c r="AW2790" s="1" t="s">
        <v>10261</v>
      </c>
      <c r="BG2790" s="1" t="s">
        <v>79</v>
      </c>
      <c r="BH2790" s="1" t="s">
        <v>9844</v>
      </c>
      <c r="BI2790" s="1" t="s">
        <v>4373</v>
      </c>
      <c r="BJ2790" s="1" t="s">
        <v>9889</v>
      </c>
      <c r="BK2790" s="1" t="s">
        <v>79</v>
      </c>
      <c r="BL2790" s="1" t="s">
        <v>9844</v>
      </c>
      <c r="BM2790" s="1" t="s">
        <v>4112</v>
      </c>
      <c r="BN2790" s="1" t="s">
        <v>11630</v>
      </c>
      <c r="BO2790" s="1" t="s">
        <v>79</v>
      </c>
      <c r="BP2790" s="1" t="s">
        <v>9844</v>
      </c>
      <c r="BQ2790" s="1" t="s">
        <v>4374</v>
      </c>
      <c r="BR2790" s="1" t="s">
        <v>14932</v>
      </c>
      <c r="BS2790" s="1" t="s">
        <v>76</v>
      </c>
      <c r="BT2790" s="1" t="s">
        <v>14465</v>
      </c>
    </row>
    <row r="2791" spans="1:72" ht="13.5" customHeight="1">
      <c r="A2791" s="3" t="str">
        <f>HYPERLINK("http://kyu.snu.ac.kr/sdhj/index.jsp?type=hj/GK14657_00IH_0001_0035.jpg","1777_각북면_35")</f>
        <v>1777_각북면_35</v>
      </c>
      <c r="B2791" s="2">
        <v>1777</v>
      </c>
      <c r="C2791" s="2" t="s">
        <v>12868</v>
      </c>
      <c r="D2791" s="2" t="s">
        <v>12865</v>
      </c>
      <c r="E2791" s="2">
        <v>2790</v>
      </c>
      <c r="F2791" s="1">
        <v>13</v>
      </c>
      <c r="G2791" s="1" t="s">
        <v>4266</v>
      </c>
      <c r="H2791" s="1" t="s">
        <v>7344</v>
      </c>
      <c r="I2791" s="1">
        <v>3</v>
      </c>
      <c r="L2791" s="1">
        <v>4</v>
      </c>
      <c r="M2791" s="2" t="s">
        <v>13743</v>
      </c>
      <c r="N2791" s="2" t="s">
        <v>13744</v>
      </c>
      <c r="S2791" s="1" t="s">
        <v>47</v>
      </c>
      <c r="T2791" s="1" t="s">
        <v>179</v>
      </c>
      <c r="W2791" s="1" t="s">
        <v>732</v>
      </c>
      <c r="X2791" s="1" t="s">
        <v>7672</v>
      </c>
      <c r="Y2791" s="1" t="s">
        <v>10</v>
      </c>
      <c r="Z2791" s="1" t="s">
        <v>7691</v>
      </c>
      <c r="AC2791" s="1">
        <v>83</v>
      </c>
      <c r="AD2791" s="1" t="s">
        <v>455</v>
      </c>
      <c r="AE2791" s="1" t="s">
        <v>9661</v>
      </c>
      <c r="AJ2791" s="1" t="s">
        <v>17</v>
      </c>
      <c r="AK2791" s="1" t="s">
        <v>9765</v>
      </c>
      <c r="AL2791" s="1" t="s">
        <v>56</v>
      </c>
      <c r="AM2791" s="1" t="s">
        <v>9809</v>
      </c>
      <c r="AT2791" s="1" t="s">
        <v>79</v>
      </c>
      <c r="AU2791" s="1" t="s">
        <v>9844</v>
      </c>
      <c r="AV2791" s="1" t="s">
        <v>4375</v>
      </c>
      <c r="AW2791" s="1" t="s">
        <v>10260</v>
      </c>
      <c r="BG2791" s="1" t="s">
        <v>79</v>
      </c>
      <c r="BH2791" s="1" t="s">
        <v>9844</v>
      </c>
      <c r="BI2791" s="1" t="s">
        <v>4376</v>
      </c>
      <c r="BJ2791" s="1" t="s">
        <v>11034</v>
      </c>
      <c r="BK2791" s="1" t="s">
        <v>79</v>
      </c>
      <c r="BL2791" s="1" t="s">
        <v>9844</v>
      </c>
      <c r="BM2791" s="1" t="s">
        <v>4377</v>
      </c>
      <c r="BN2791" s="1" t="s">
        <v>11629</v>
      </c>
      <c r="BO2791" s="1" t="s">
        <v>79</v>
      </c>
      <c r="BP2791" s="1" t="s">
        <v>9844</v>
      </c>
      <c r="BQ2791" s="1" t="s">
        <v>4378</v>
      </c>
      <c r="BR2791" s="1" t="s">
        <v>14988</v>
      </c>
      <c r="BS2791" s="1" t="s">
        <v>3042</v>
      </c>
      <c r="BT2791" s="1" t="s">
        <v>8297</v>
      </c>
    </row>
    <row r="2792" spans="1:72" ht="13.5" customHeight="1">
      <c r="A2792" s="3" t="str">
        <f>HYPERLINK("http://kyu.snu.ac.kr/sdhj/index.jsp?type=hj/GK14657_00IH_0001_0035.jpg","1777_각북면_35")</f>
        <v>1777_각북면_35</v>
      </c>
      <c r="B2792" s="2">
        <v>1777</v>
      </c>
      <c r="C2792" s="2" t="s">
        <v>12868</v>
      </c>
      <c r="D2792" s="2" t="s">
        <v>12865</v>
      </c>
      <c r="E2792" s="2">
        <v>2791</v>
      </c>
      <c r="F2792" s="1">
        <v>13</v>
      </c>
      <c r="G2792" s="1" t="s">
        <v>4266</v>
      </c>
      <c r="H2792" s="1" t="s">
        <v>7344</v>
      </c>
      <c r="I2792" s="1">
        <v>3</v>
      </c>
      <c r="L2792" s="1">
        <v>4</v>
      </c>
      <c r="M2792" s="2" t="s">
        <v>13743</v>
      </c>
      <c r="N2792" s="2" t="s">
        <v>13744</v>
      </c>
      <c r="S2792" s="1" t="s">
        <v>57</v>
      </c>
      <c r="T2792" s="1" t="s">
        <v>7485</v>
      </c>
      <c r="Y2792" s="1" t="s">
        <v>4379</v>
      </c>
      <c r="Z2792" s="1" t="s">
        <v>8459</v>
      </c>
      <c r="AC2792" s="1">
        <v>36</v>
      </c>
      <c r="AD2792" s="1" t="s">
        <v>309</v>
      </c>
      <c r="AE2792" s="1" t="s">
        <v>9639</v>
      </c>
    </row>
    <row r="2793" spans="1:72" ht="13.5" customHeight="1">
      <c r="A2793" s="3" t="str">
        <f>HYPERLINK("http://kyu.snu.ac.kr/sdhj/index.jsp?type=hj/GK14657_00IH_0001_0035.jpg","1777_각북면_35")</f>
        <v>1777_각북면_35</v>
      </c>
      <c r="B2793" s="2">
        <v>1777</v>
      </c>
      <c r="C2793" s="2" t="s">
        <v>12868</v>
      </c>
      <c r="D2793" s="2" t="s">
        <v>12865</v>
      </c>
      <c r="E2793" s="2">
        <v>2792</v>
      </c>
      <c r="F2793" s="1">
        <v>13</v>
      </c>
      <c r="G2793" s="1" t="s">
        <v>4266</v>
      </c>
      <c r="H2793" s="1" t="s">
        <v>7344</v>
      </c>
      <c r="I2793" s="1">
        <v>3</v>
      </c>
      <c r="L2793" s="1">
        <v>4</v>
      </c>
      <c r="M2793" s="2" t="s">
        <v>13743</v>
      </c>
      <c r="N2793" s="2" t="s">
        <v>13744</v>
      </c>
      <c r="S2793" s="1" t="s">
        <v>64</v>
      </c>
      <c r="T2793" s="1" t="s">
        <v>4015</v>
      </c>
      <c r="W2793" s="1" t="s">
        <v>48</v>
      </c>
      <c r="X2793" s="1" t="s">
        <v>7670</v>
      </c>
      <c r="Y2793" s="1" t="s">
        <v>10</v>
      </c>
      <c r="Z2793" s="1" t="s">
        <v>7691</v>
      </c>
      <c r="AC2793" s="1">
        <v>37</v>
      </c>
      <c r="AD2793" s="1" t="s">
        <v>262</v>
      </c>
      <c r="AE2793" s="1" t="s">
        <v>9642</v>
      </c>
    </row>
    <row r="2794" spans="1:72" ht="13.5" customHeight="1">
      <c r="A2794" s="3" t="str">
        <f>HYPERLINK("http://kyu.snu.ac.kr/sdhj/index.jsp?type=hj/GK14657_00IH_0001_0035.jpg","1777_각북면_35")</f>
        <v>1777_각북면_35</v>
      </c>
      <c r="B2794" s="2">
        <v>1777</v>
      </c>
      <c r="C2794" s="2" t="s">
        <v>12868</v>
      </c>
      <c r="D2794" s="2" t="s">
        <v>12865</v>
      </c>
      <c r="E2794" s="2">
        <v>2793</v>
      </c>
      <c r="F2794" s="1">
        <v>13</v>
      </c>
      <c r="G2794" s="1" t="s">
        <v>4266</v>
      </c>
      <c r="H2794" s="1" t="s">
        <v>7344</v>
      </c>
      <c r="I2794" s="1">
        <v>3</v>
      </c>
      <c r="L2794" s="1">
        <v>4</v>
      </c>
      <c r="M2794" s="2" t="s">
        <v>13743</v>
      </c>
      <c r="N2794" s="2" t="s">
        <v>13744</v>
      </c>
      <c r="S2794" s="1" t="s">
        <v>67</v>
      </c>
      <c r="T2794" s="1" t="s">
        <v>5121</v>
      </c>
      <c r="AC2794" s="1">
        <v>7</v>
      </c>
      <c r="AD2794" s="1" t="s">
        <v>108</v>
      </c>
      <c r="AE2794" s="1" t="s">
        <v>9615</v>
      </c>
    </row>
    <row r="2795" spans="1:72" ht="13.5" customHeight="1">
      <c r="A2795" s="3" t="str">
        <f>HYPERLINK("http://kyu.snu.ac.kr/sdhj/index.jsp?type=hj/GK14657_00IH_0001_0035.jpg","1777_각북면_35")</f>
        <v>1777_각북면_35</v>
      </c>
      <c r="B2795" s="2">
        <v>1777</v>
      </c>
      <c r="C2795" s="2" t="s">
        <v>12868</v>
      </c>
      <c r="D2795" s="2" t="s">
        <v>12865</v>
      </c>
      <c r="E2795" s="2">
        <v>2794</v>
      </c>
      <c r="F2795" s="1">
        <v>13</v>
      </c>
      <c r="G2795" s="1" t="s">
        <v>4266</v>
      </c>
      <c r="H2795" s="1" t="s">
        <v>7344</v>
      </c>
      <c r="I2795" s="1">
        <v>3</v>
      </c>
      <c r="L2795" s="1">
        <v>4</v>
      </c>
      <c r="M2795" s="2" t="s">
        <v>13743</v>
      </c>
      <c r="N2795" s="2" t="s">
        <v>13744</v>
      </c>
      <c r="S2795" s="1" t="s">
        <v>67</v>
      </c>
      <c r="T2795" s="1" t="s">
        <v>5121</v>
      </c>
      <c r="AC2795" s="1">
        <v>4</v>
      </c>
      <c r="AD2795" s="1" t="s">
        <v>385</v>
      </c>
      <c r="AE2795" s="1" t="s">
        <v>9640</v>
      </c>
    </row>
    <row r="2796" spans="1:72" ht="13.5" customHeight="1">
      <c r="A2796" s="3" t="str">
        <f>HYPERLINK("http://kyu.snu.ac.kr/sdhj/index.jsp?type=hj/GK14657_00IH_0001_0035.jpg","1777_각북면_35")</f>
        <v>1777_각북면_35</v>
      </c>
      <c r="B2796" s="2">
        <v>1777</v>
      </c>
      <c r="C2796" s="2" t="s">
        <v>12868</v>
      </c>
      <c r="D2796" s="2" t="s">
        <v>12865</v>
      </c>
      <c r="E2796" s="2">
        <v>2795</v>
      </c>
      <c r="F2796" s="1">
        <v>13</v>
      </c>
      <c r="G2796" s="1" t="s">
        <v>4266</v>
      </c>
      <c r="H2796" s="1" t="s">
        <v>7344</v>
      </c>
      <c r="I2796" s="1">
        <v>3</v>
      </c>
      <c r="L2796" s="1">
        <v>4</v>
      </c>
      <c r="M2796" s="2" t="s">
        <v>13743</v>
      </c>
      <c r="N2796" s="2" t="s">
        <v>13744</v>
      </c>
      <c r="T2796" s="1" t="s">
        <v>15262</v>
      </c>
      <c r="U2796" s="1" t="s">
        <v>109</v>
      </c>
      <c r="V2796" s="1" t="s">
        <v>7521</v>
      </c>
      <c r="Y2796" s="1" t="s">
        <v>113</v>
      </c>
      <c r="Z2796" s="1" t="s">
        <v>7749</v>
      </c>
      <c r="AC2796" s="1">
        <v>14</v>
      </c>
      <c r="AD2796" s="1" t="s">
        <v>268</v>
      </c>
      <c r="AE2796" s="1" t="s">
        <v>9614</v>
      </c>
    </row>
    <row r="2797" spans="1:72" ht="13.5" customHeight="1">
      <c r="A2797" s="3" t="str">
        <f>HYPERLINK("http://kyu.snu.ac.kr/sdhj/index.jsp?type=hj/GK14657_00IH_0001_0035.jpg","1777_각북면_35")</f>
        <v>1777_각북면_35</v>
      </c>
      <c r="B2797" s="2">
        <v>1777</v>
      </c>
      <c r="C2797" s="2" t="s">
        <v>12868</v>
      </c>
      <c r="D2797" s="2" t="s">
        <v>12865</v>
      </c>
      <c r="E2797" s="2">
        <v>2796</v>
      </c>
      <c r="F2797" s="1">
        <v>13</v>
      </c>
      <c r="G2797" s="1" t="s">
        <v>4266</v>
      </c>
      <c r="H2797" s="1" t="s">
        <v>7344</v>
      </c>
      <c r="I2797" s="1">
        <v>3</v>
      </c>
      <c r="L2797" s="1">
        <v>5</v>
      </c>
      <c r="M2797" s="2" t="s">
        <v>13745</v>
      </c>
      <c r="N2797" s="2" t="s">
        <v>13746</v>
      </c>
      <c r="T2797" s="1" t="s">
        <v>12957</v>
      </c>
      <c r="U2797" s="1" t="s">
        <v>37</v>
      </c>
      <c r="V2797" s="1" t="s">
        <v>7529</v>
      </c>
      <c r="W2797" s="1" t="s">
        <v>420</v>
      </c>
      <c r="X2797" s="1" t="s">
        <v>12969</v>
      </c>
      <c r="Y2797" s="1" t="s">
        <v>1736</v>
      </c>
      <c r="Z2797" s="1" t="s">
        <v>7955</v>
      </c>
      <c r="AC2797" s="1">
        <v>28</v>
      </c>
      <c r="AD2797" s="1" t="s">
        <v>66</v>
      </c>
      <c r="AE2797" s="1" t="s">
        <v>9631</v>
      </c>
      <c r="AJ2797" s="1" t="s">
        <v>17</v>
      </c>
      <c r="AK2797" s="1" t="s">
        <v>9765</v>
      </c>
      <c r="AL2797" s="1" t="s">
        <v>3742</v>
      </c>
      <c r="AM2797" s="1" t="s">
        <v>9808</v>
      </c>
      <c r="AT2797" s="1" t="s">
        <v>174</v>
      </c>
      <c r="AU2797" s="1" t="s">
        <v>7523</v>
      </c>
      <c r="AV2797" s="1" t="s">
        <v>2267</v>
      </c>
      <c r="AW2797" s="1" t="s">
        <v>8799</v>
      </c>
      <c r="BG2797" s="1" t="s">
        <v>37</v>
      </c>
      <c r="BH2797" s="1" t="s">
        <v>7529</v>
      </c>
      <c r="BI2797" s="1" t="s">
        <v>4380</v>
      </c>
      <c r="BJ2797" s="1" t="s">
        <v>11033</v>
      </c>
      <c r="BK2797" s="1" t="s">
        <v>37</v>
      </c>
      <c r="BL2797" s="1" t="s">
        <v>7529</v>
      </c>
      <c r="BM2797" s="1" t="s">
        <v>4381</v>
      </c>
      <c r="BN2797" s="1" t="s">
        <v>11628</v>
      </c>
      <c r="BO2797" s="1" t="s">
        <v>37</v>
      </c>
      <c r="BP2797" s="1" t="s">
        <v>7529</v>
      </c>
      <c r="BQ2797" s="1" t="s">
        <v>4382</v>
      </c>
      <c r="BR2797" s="1" t="s">
        <v>12271</v>
      </c>
      <c r="BS2797" s="1" t="s">
        <v>50</v>
      </c>
      <c r="BT2797" s="1" t="s">
        <v>9712</v>
      </c>
    </row>
    <row r="2798" spans="1:72" ht="13.5" customHeight="1">
      <c r="A2798" s="3" t="str">
        <f>HYPERLINK("http://kyu.snu.ac.kr/sdhj/index.jsp?type=hj/GK14657_00IH_0001_0035.jpg","1777_각북면_35")</f>
        <v>1777_각북면_35</v>
      </c>
      <c r="B2798" s="2">
        <v>1777</v>
      </c>
      <c r="C2798" s="2" t="s">
        <v>12868</v>
      </c>
      <c r="D2798" s="2" t="s">
        <v>12865</v>
      </c>
      <c r="E2798" s="2">
        <v>2797</v>
      </c>
      <c r="F2798" s="1">
        <v>13</v>
      </c>
      <c r="G2798" s="1" t="s">
        <v>4266</v>
      </c>
      <c r="H2798" s="1" t="s">
        <v>7344</v>
      </c>
      <c r="I2798" s="1">
        <v>3</v>
      </c>
      <c r="L2798" s="1">
        <v>5</v>
      </c>
      <c r="M2798" s="2" t="s">
        <v>13745</v>
      </c>
      <c r="N2798" s="2" t="s">
        <v>13746</v>
      </c>
      <c r="S2798" s="1" t="s">
        <v>2590</v>
      </c>
      <c r="T2798" s="1" t="s">
        <v>2590</v>
      </c>
      <c r="U2798" s="1" t="s">
        <v>174</v>
      </c>
      <c r="V2798" s="1" t="s">
        <v>7523</v>
      </c>
      <c r="Y2798" s="1" t="s">
        <v>2267</v>
      </c>
      <c r="Z2798" s="1" t="s">
        <v>8799</v>
      </c>
      <c r="AC2798" s="1">
        <v>70</v>
      </c>
      <c r="AD2798" s="1" t="s">
        <v>386</v>
      </c>
      <c r="AE2798" s="1" t="s">
        <v>9619</v>
      </c>
    </row>
    <row r="2799" spans="1:72" ht="13.5" customHeight="1">
      <c r="A2799" s="3" t="str">
        <f>HYPERLINK("http://kyu.snu.ac.kr/sdhj/index.jsp?type=hj/GK14657_00IH_0001_0035.jpg","1777_각북면_35")</f>
        <v>1777_각북면_35</v>
      </c>
      <c r="B2799" s="2">
        <v>1777</v>
      </c>
      <c r="C2799" s="2" t="s">
        <v>12868</v>
      </c>
      <c r="D2799" s="2" t="s">
        <v>12865</v>
      </c>
      <c r="E2799" s="2">
        <v>2798</v>
      </c>
      <c r="F2799" s="1">
        <v>13</v>
      </c>
      <c r="G2799" s="1" t="s">
        <v>4266</v>
      </c>
      <c r="H2799" s="1" t="s">
        <v>7344</v>
      </c>
      <c r="I2799" s="1">
        <v>3</v>
      </c>
      <c r="L2799" s="1">
        <v>5</v>
      </c>
      <c r="M2799" s="2" t="s">
        <v>13745</v>
      </c>
      <c r="N2799" s="2" t="s">
        <v>13746</v>
      </c>
      <c r="S2799" s="1" t="s">
        <v>47</v>
      </c>
      <c r="T2799" s="1" t="s">
        <v>179</v>
      </c>
      <c r="W2799" s="1" t="s">
        <v>459</v>
      </c>
      <c r="X2799" s="1" t="s">
        <v>7509</v>
      </c>
      <c r="Y2799" s="1" t="s">
        <v>10</v>
      </c>
      <c r="Z2799" s="1" t="s">
        <v>7691</v>
      </c>
      <c r="AC2799" s="1">
        <v>23</v>
      </c>
      <c r="AD2799" s="1" t="s">
        <v>455</v>
      </c>
      <c r="AE2799" s="1" t="s">
        <v>9661</v>
      </c>
      <c r="AJ2799" s="1" t="s">
        <v>17</v>
      </c>
      <c r="AK2799" s="1" t="s">
        <v>9765</v>
      </c>
      <c r="AL2799" s="1" t="s">
        <v>183</v>
      </c>
      <c r="AM2799" s="1" t="s">
        <v>9710</v>
      </c>
      <c r="AT2799" s="1" t="s">
        <v>37</v>
      </c>
      <c r="AU2799" s="1" t="s">
        <v>7529</v>
      </c>
      <c r="AV2799" s="1" t="s">
        <v>4383</v>
      </c>
      <c r="AW2799" s="1" t="s">
        <v>8143</v>
      </c>
      <c r="BG2799" s="1" t="s">
        <v>37</v>
      </c>
      <c r="BH2799" s="1" t="s">
        <v>7529</v>
      </c>
      <c r="BI2799" s="1" t="s">
        <v>4384</v>
      </c>
      <c r="BJ2799" s="1" t="s">
        <v>10786</v>
      </c>
      <c r="BK2799" s="1" t="s">
        <v>37</v>
      </c>
      <c r="BL2799" s="1" t="s">
        <v>7529</v>
      </c>
      <c r="BM2799" s="1" t="s">
        <v>4385</v>
      </c>
      <c r="BN2799" s="1" t="s">
        <v>11627</v>
      </c>
      <c r="BO2799" s="1" t="s">
        <v>37</v>
      </c>
      <c r="BP2799" s="1" t="s">
        <v>7529</v>
      </c>
      <c r="BQ2799" s="1" t="s">
        <v>4386</v>
      </c>
      <c r="BR2799" s="1" t="s">
        <v>12270</v>
      </c>
      <c r="BS2799" s="1" t="s">
        <v>50</v>
      </c>
      <c r="BT2799" s="1" t="s">
        <v>9712</v>
      </c>
    </row>
    <row r="2800" spans="1:72" ht="13.5" customHeight="1">
      <c r="A2800" s="3" t="str">
        <f>HYPERLINK("http://kyu.snu.ac.kr/sdhj/index.jsp?type=hj/GK14657_00IH_0001_0035.jpg","1777_각북면_35")</f>
        <v>1777_각북면_35</v>
      </c>
      <c r="B2800" s="2">
        <v>1777</v>
      </c>
      <c r="C2800" s="2" t="s">
        <v>12868</v>
      </c>
      <c r="D2800" s="2" t="s">
        <v>12865</v>
      </c>
      <c r="E2800" s="2">
        <v>2799</v>
      </c>
      <c r="F2800" s="1">
        <v>13</v>
      </c>
      <c r="G2800" s="1" t="s">
        <v>4266</v>
      </c>
      <c r="H2800" s="1" t="s">
        <v>7344</v>
      </c>
      <c r="I2800" s="1">
        <v>3</v>
      </c>
      <c r="L2800" s="1">
        <v>5</v>
      </c>
      <c r="M2800" s="2" t="s">
        <v>13745</v>
      </c>
      <c r="N2800" s="2" t="s">
        <v>13746</v>
      </c>
      <c r="S2800" s="1" t="s">
        <v>130</v>
      </c>
      <c r="T2800" s="1" t="s">
        <v>7487</v>
      </c>
      <c r="W2800" s="1" t="s">
        <v>48</v>
      </c>
      <c r="X2800" s="1" t="s">
        <v>7670</v>
      </c>
      <c r="Y2800" s="1" t="s">
        <v>10</v>
      </c>
      <c r="Z2800" s="1" t="s">
        <v>7691</v>
      </c>
      <c r="AC2800" s="1">
        <v>56</v>
      </c>
      <c r="AD2800" s="1" t="s">
        <v>323</v>
      </c>
      <c r="AE2800" s="1" t="s">
        <v>9659</v>
      </c>
    </row>
    <row r="2801" spans="1:72" ht="13.5" customHeight="1">
      <c r="A2801" s="3" t="str">
        <f>HYPERLINK("http://kyu.snu.ac.kr/sdhj/index.jsp?type=hj/GK14657_00IH_0001_0035.jpg","1777_각북면_35")</f>
        <v>1777_각북면_35</v>
      </c>
      <c r="B2801" s="2">
        <v>1777</v>
      </c>
      <c r="C2801" s="2" t="s">
        <v>12868</v>
      </c>
      <c r="D2801" s="2" t="s">
        <v>12865</v>
      </c>
      <c r="E2801" s="2">
        <v>2800</v>
      </c>
      <c r="F2801" s="1">
        <v>13</v>
      </c>
      <c r="G2801" s="1" t="s">
        <v>4266</v>
      </c>
      <c r="H2801" s="1" t="s">
        <v>7344</v>
      </c>
      <c r="I2801" s="1">
        <v>3</v>
      </c>
      <c r="L2801" s="1">
        <v>5</v>
      </c>
      <c r="M2801" s="2" t="s">
        <v>13745</v>
      </c>
      <c r="N2801" s="2" t="s">
        <v>13746</v>
      </c>
      <c r="S2801" s="1" t="s">
        <v>217</v>
      </c>
      <c r="T2801" s="1" t="s">
        <v>7491</v>
      </c>
      <c r="Y2801" s="1" t="s">
        <v>4387</v>
      </c>
      <c r="Z2801" s="1" t="s">
        <v>8798</v>
      </c>
      <c r="AC2801" s="1">
        <v>21</v>
      </c>
      <c r="AD2801" s="1" t="s">
        <v>243</v>
      </c>
      <c r="AE2801" s="1" t="s">
        <v>9633</v>
      </c>
    </row>
    <row r="2802" spans="1:72" ht="13.5" customHeight="1">
      <c r="A2802" s="3" t="str">
        <f>HYPERLINK("http://kyu.snu.ac.kr/sdhj/index.jsp?type=hj/GK14657_00IH_0001_0035.jpg","1777_각북면_35")</f>
        <v>1777_각북면_35</v>
      </c>
      <c r="B2802" s="2">
        <v>1777</v>
      </c>
      <c r="C2802" s="2" t="s">
        <v>12868</v>
      </c>
      <c r="D2802" s="2" t="s">
        <v>12865</v>
      </c>
      <c r="E2802" s="2">
        <v>2801</v>
      </c>
      <c r="F2802" s="1">
        <v>13</v>
      </c>
      <c r="G2802" s="1" t="s">
        <v>4266</v>
      </c>
      <c r="H2802" s="1" t="s">
        <v>7344</v>
      </c>
      <c r="I2802" s="1">
        <v>3</v>
      </c>
      <c r="L2802" s="1">
        <v>5</v>
      </c>
      <c r="M2802" s="2" t="s">
        <v>13745</v>
      </c>
      <c r="N2802" s="2" t="s">
        <v>13746</v>
      </c>
      <c r="S2802" s="1" t="s">
        <v>67</v>
      </c>
      <c r="T2802" s="1" t="s">
        <v>5121</v>
      </c>
      <c r="AC2802" s="1">
        <v>10</v>
      </c>
      <c r="AD2802" s="1" t="s">
        <v>386</v>
      </c>
      <c r="AE2802" s="1" t="s">
        <v>9619</v>
      </c>
    </row>
    <row r="2803" spans="1:72" ht="13.5" customHeight="1">
      <c r="A2803" s="3" t="str">
        <f>HYPERLINK("http://kyu.snu.ac.kr/sdhj/index.jsp?type=hj/GK14657_00IH_0001_0035.jpg","1777_각북면_35")</f>
        <v>1777_각북면_35</v>
      </c>
      <c r="B2803" s="2">
        <v>1777</v>
      </c>
      <c r="C2803" s="2" t="s">
        <v>12868</v>
      </c>
      <c r="D2803" s="2" t="s">
        <v>12865</v>
      </c>
      <c r="E2803" s="2">
        <v>2802</v>
      </c>
      <c r="F2803" s="1">
        <v>13</v>
      </c>
      <c r="G2803" s="1" t="s">
        <v>4266</v>
      </c>
      <c r="H2803" s="1" t="s">
        <v>7344</v>
      </c>
      <c r="I2803" s="1">
        <v>3</v>
      </c>
      <c r="L2803" s="1">
        <v>5</v>
      </c>
      <c r="M2803" s="2" t="s">
        <v>13745</v>
      </c>
      <c r="N2803" s="2" t="s">
        <v>13746</v>
      </c>
      <c r="T2803" s="1" t="s">
        <v>15262</v>
      </c>
      <c r="U2803" s="1" t="s">
        <v>138</v>
      </c>
      <c r="V2803" s="1" t="s">
        <v>7522</v>
      </c>
      <c r="Y2803" s="1" t="s">
        <v>4388</v>
      </c>
      <c r="Z2803" s="1" t="s">
        <v>8797</v>
      </c>
      <c r="AC2803" s="1">
        <v>84</v>
      </c>
      <c r="AD2803" s="1" t="s">
        <v>259</v>
      </c>
      <c r="AE2803" s="1" t="s">
        <v>9658</v>
      </c>
    </row>
    <row r="2804" spans="1:72" ht="13.5" customHeight="1">
      <c r="A2804" s="3" t="str">
        <f>HYPERLINK("http://kyu.snu.ac.kr/sdhj/index.jsp?type=hj/GK14657_00IH_0001_0035.jpg","1777_각북면_35")</f>
        <v>1777_각북면_35</v>
      </c>
      <c r="B2804" s="2">
        <v>1777</v>
      </c>
      <c r="C2804" s="2" t="s">
        <v>12868</v>
      </c>
      <c r="D2804" s="2" t="s">
        <v>12865</v>
      </c>
      <c r="E2804" s="2">
        <v>2803</v>
      </c>
      <c r="F2804" s="1">
        <v>13</v>
      </c>
      <c r="G2804" s="1" t="s">
        <v>4266</v>
      </c>
      <c r="H2804" s="1" t="s">
        <v>7344</v>
      </c>
      <c r="I2804" s="1">
        <v>3</v>
      </c>
      <c r="L2804" s="1">
        <v>5</v>
      </c>
      <c r="M2804" s="2" t="s">
        <v>13745</v>
      </c>
      <c r="N2804" s="2" t="s">
        <v>13746</v>
      </c>
      <c r="T2804" s="1" t="s">
        <v>15262</v>
      </c>
      <c r="U2804" s="1" t="s">
        <v>109</v>
      </c>
      <c r="V2804" s="1" t="s">
        <v>7521</v>
      </c>
      <c r="Y2804" s="1" t="s">
        <v>113</v>
      </c>
      <c r="Z2804" s="1" t="s">
        <v>7749</v>
      </c>
      <c r="AC2804" s="1">
        <v>11</v>
      </c>
      <c r="AD2804" s="1" t="s">
        <v>69</v>
      </c>
      <c r="AE2804" s="1" t="s">
        <v>9646</v>
      </c>
    </row>
    <row r="2805" spans="1:72" ht="13.5" customHeight="1">
      <c r="A2805" s="3" t="str">
        <f>HYPERLINK("http://kyu.snu.ac.kr/sdhj/index.jsp?type=hj/GK14657_00IH_0001_0035.jpg","1777_각북면_35")</f>
        <v>1777_각북면_35</v>
      </c>
      <c r="B2805" s="2">
        <v>1777</v>
      </c>
      <c r="C2805" s="2" t="s">
        <v>12868</v>
      </c>
      <c r="D2805" s="2" t="s">
        <v>12865</v>
      </c>
      <c r="E2805" s="2">
        <v>2804</v>
      </c>
      <c r="F2805" s="1">
        <v>13</v>
      </c>
      <c r="G2805" s="1" t="s">
        <v>4266</v>
      </c>
      <c r="H2805" s="1" t="s">
        <v>7344</v>
      </c>
      <c r="I2805" s="1">
        <v>4</v>
      </c>
      <c r="J2805" s="1" t="s">
        <v>4389</v>
      </c>
      <c r="K2805" s="1" t="s">
        <v>12885</v>
      </c>
      <c r="L2805" s="1">
        <v>1</v>
      </c>
      <c r="M2805" s="2" t="s">
        <v>4389</v>
      </c>
      <c r="N2805" s="2" t="s">
        <v>12884</v>
      </c>
      <c r="T2805" s="1" t="s">
        <v>12957</v>
      </c>
      <c r="U2805" s="1" t="s">
        <v>196</v>
      </c>
      <c r="V2805" s="1" t="s">
        <v>7543</v>
      </c>
      <c r="W2805" s="1" t="s">
        <v>73</v>
      </c>
      <c r="X2805" s="1" t="s">
        <v>12958</v>
      </c>
      <c r="Y2805" s="1" t="s">
        <v>833</v>
      </c>
      <c r="Z2805" s="1" t="s">
        <v>7956</v>
      </c>
      <c r="AC2805" s="1">
        <v>53</v>
      </c>
      <c r="AD2805" s="1" t="s">
        <v>1103</v>
      </c>
      <c r="AE2805" s="1" t="s">
        <v>9625</v>
      </c>
      <c r="AJ2805" s="1" t="s">
        <v>17</v>
      </c>
      <c r="AK2805" s="1" t="s">
        <v>9765</v>
      </c>
      <c r="AL2805" s="1" t="s">
        <v>76</v>
      </c>
      <c r="AM2805" s="1" t="s">
        <v>14465</v>
      </c>
      <c r="AT2805" s="1" t="s">
        <v>37</v>
      </c>
      <c r="AU2805" s="1" t="s">
        <v>7529</v>
      </c>
      <c r="AV2805" s="1" t="s">
        <v>4390</v>
      </c>
      <c r="AW2805" s="1" t="s">
        <v>10084</v>
      </c>
      <c r="BG2805" s="1" t="s">
        <v>77</v>
      </c>
      <c r="BH2805" s="1" t="s">
        <v>7576</v>
      </c>
      <c r="BI2805" s="1" t="s">
        <v>4391</v>
      </c>
      <c r="BJ2805" s="1" t="s">
        <v>11032</v>
      </c>
      <c r="BK2805" s="1" t="s">
        <v>37</v>
      </c>
      <c r="BL2805" s="1" t="s">
        <v>7529</v>
      </c>
      <c r="BM2805" s="1" t="s">
        <v>679</v>
      </c>
      <c r="BN2805" s="1" t="s">
        <v>10116</v>
      </c>
      <c r="BO2805" s="1" t="s">
        <v>235</v>
      </c>
      <c r="BP2805" s="1" t="s">
        <v>7607</v>
      </c>
      <c r="BQ2805" s="1" t="s">
        <v>4392</v>
      </c>
      <c r="BR2805" s="1" t="s">
        <v>12269</v>
      </c>
      <c r="BS2805" s="1" t="s">
        <v>205</v>
      </c>
      <c r="BT2805" s="1" t="s">
        <v>9777</v>
      </c>
    </row>
    <row r="2806" spans="1:72" ht="13.5" customHeight="1">
      <c r="A2806" s="3" t="str">
        <f>HYPERLINK("http://kyu.snu.ac.kr/sdhj/index.jsp?type=hj/GK14657_00IH_0001_0035.jpg","1777_각북면_35")</f>
        <v>1777_각북면_35</v>
      </c>
      <c r="B2806" s="2">
        <v>1777</v>
      </c>
      <c r="C2806" s="2" t="s">
        <v>12868</v>
      </c>
      <c r="D2806" s="2" t="s">
        <v>12865</v>
      </c>
      <c r="E2806" s="2">
        <v>2805</v>
      </c>
      <c r="F2806" s="1">
        <v>13</v>
      </c>
      <c r="G2806" s="1" t="s">
        <v>4266</v>
      </c>
      <c r="H2806" s="1" t="s">
        <v>7344</v>
      </c>
      <c r="I2806" s="1">
        <v>4</v>
      </c>
      <c r="L2806" s="1">
        <v>1</v>
      </c>
      <c r="M2806" s="2" t="s">
        <v>4389</v>
      </c>
      <c r="N2806" s="2" t="s">
        <v>12884</v>
      </c>
      <c r="S2806" s="1" t="s">
        <v>47</v>
      </c>
      <c r="T2806" s="1" t="s">
        <v>179</v>
      </c>
      <c r="W2806" s="1" t="s">
        <v>1130</v>
      </c>
      <c r="X2806" s="1" t="s">
        <v>7684</v>
      </c>
      <c r="Y2806" s="1" t="s">
        <v>210</v>
      </c>
      <c r="Z2806" s="1" t="s">
        <v>7726</v>
      </c>
      <c r="AC2806" s="1">
        <v>46</v>
      </c>
      <c r="AD2806" s="1" t="s">
        <v>631</v>
      </c>
      <c r="AE2806" s="1" t="s">
        <v>9618</v>
      </c>
      <c r="AJ2806" s="1" t="s">
        <v>17</v>
      </c>
      <c r="AK2806" s="1" t="s">
        <v>9765</v>
      </c>
      <c r="AL2806" s="1" t="s">
        <v>363</v>
      </c>
      <c r="AM2806" s="1" t="s">
        <v>9713</v>
      </c>
      <c r="AT2806" s="1" t="s">
        <v>235</v>
      </c>
      <c r="AU2806" s="1" t="s">
        <v>7607</v>
      </c>
      <c r="AV2806" s="1" t="s">
        <v>4393</v>
      </c>
      <c r="AW2806" s="1" t="s">
        <v>10259</v>
      </c>
      <c r="BG2806" s="1" t="s">
        <v>235</v>
      </c>
      <c r="BH2806" s="1" t="s">
        <v>7607</v>
      </c>
      <c r="BI2806" s="1" t="s">
        <v>4394</v>
      </c>
      <c r="BJ2806" s="1" t="s">
        <v>8270</v>
      </c>
      <c r="BK2806" s="1" t="s">
        <v>235</v>
      </c>
      <c r="BL2806" s="1" t="s">
        <v>7607</v>
      </c>
      <c r="BM2806" s="1" t="s">
        <v>3466</v>
      </c>
      <c r="BN2806" s="1" t="s">
        <v>15316</v>
      </c>
      <c r="BO2806" s="1" t="s">
        <v>235</v>
      </c>
      <c r="BP2806" s="1" t="s">
        <v>7607</v>
      </c>
      <c r="BQ2806" s="1" t="s">
        <v>4395</v>
      </c>
      <c r="BR2806" s="1" t="s">
        <v>13130</v>
      </c>
      <c r="BS2806" s="1" t="s">
        <v>76</v>
      </c>
      <c r="BT2806" s="1" t="s">
        <v>14465</v>
      </c>
    </row>
    <row r="2807" spans="1:72" ht="13.5" customHeight="1">
      <c r="A2807" s="3" t="str">
        <f>HYPERLINK("http://kyu.snu.ac.kr/sdhj/index.jsp?type=hj/GK14657_00IH_0001_0035.jpg","1777_각북면_35")</f>
        <v>1777_각북면_35</v>
      </c>
      <c r="B2807" s="2">
        <v>1777</v>
      </c>
      <c r="C2807" s="2" t="s">
        <v>12868</v>
      </c>
      <c r="D2807" s="2" t="s">
        <v>12865</v>
      </c>
      <c r="E2807" s="2">
        <v>2806</v>
      </c>
      <c r="F2807" s="1">
        <v>13</v>
      </c>
      <c r="G2807" s="1" t="s">
        <v>4266</v>
      </c>
      <c r="H2807" s="1" t="s">
        <v>7344</v>
      </c>
      <c r="I2807" s="1">
        <v>4</v>
      </c>
      <c r="L2807" s="1">
        <v>1</v>
      </c>
      <c r="M2807" s="2" t="s">
        <v>4389</v>
      </c>
      <c r="N2807" s="2" t="s">
        <v>12884</v>
      </c>
      <c r="S2807" s="1" t="s">
        <v>67</v>
      </c>
      <c r="T2807" s="1" t="s">
        <v>5121</v>
      </c>
      <c r="AF2807" s="1" t="s">
        <v>294</v>
      </c>
      <c r="AG2807" s="1" t="s">
        <v>9678</v>
      </c>
    </row>
    <row r="2808" spans="1:72" ht="13.5" customHeight="1">
      <c r="A2808" s="3" t="str">
        <f>HYPERLINK("http://kyu.snu.ac.kr/sdhj/index.jsp?type=hj/GK14657_00IH_0001_0035.jpg","1777_각북면_35")</f>
        <v>1777_각북면_35</v>
      </c>
      <c r="B2808" s="2">
        <v>1777</v>
      </c>
      <c r="C2808" s="2" t="s">
        <v>12868</v>
      </c>
      <c r="D2808" s="2" t="s">
        <v>12865</v>
      </c>
      <c r="E2808" s="2">
        <v>2807</v>
      </c>
      <c r="F2808" s="1">
        <v>13</v>
      </c>
      <c r="G2808" s="1" t="s">
        <v>4266</v>
      </c>
      <c r="H2808" s="1" t="s">
        <v>7344</v>
      </c>
      <c r="I2808" s="1">
        <v>4</v>
      </c>
      <c r="L2808" s="1">
        <v>1</v>
      </c>
      <c r="M2808" s="2" t="s">
        <v>4389</v>
      </c>
      <c r="N2808" s="2" t="s">
        <v>12884</v>
      </c>
      <c r="S2808" s="1" t="s">
        <v>67</v>
      </c>
      <c r="T2808" s="1" t="s">
        <v>5121</v>
      </c>
      <c r="AC2808" s="1">
        <v>14</v>
      </c>
      <c r="AD2808" s="1" t="s">
        <v>268</v>
      </c>
      <c r="AE2808" s="1" t="s">
        <v>9614</v>
      </c>
    </row>
    <row r="2809" spans="1:72" ht="13.5" customHeight="1">
      <c r="A2809" s="3" t="str">
        <f>HYPERLINK("http://kyu.snu.ac.kr/sdhj/index.jsp?type=hj/GK14657_00IH_0001_0035.jpg","1777_각북면_35")</f>
        <v>1777_각북면_35</v>
      </c>
      <c r="B2809" s="2">
        <v>1777</v>
      </c>
      <c r="C2809" s="2" t="s">
        <v>12868</v>
      </c>
      <c r="D2809" s="2" t="s">
        <v>12865</v>
      </c>
      <c r="E2809" s="2">
        <v>2808</v>
      </c>
      <c r="F2809" s="1">
        <v>13</v>
      </c>
      <c r="G2809" s="1" t="s">
        <v>4266</v>
      </c>
      <c r="H2809" s="1" t="s">
        <v>7344</v>
      </c>
      <c r="I2809" s="1">
        <v>4</v>
      </c>
      <c r="L2809" s="1">
        <v>1</v>
      </c>
      <c r="M2809" s="2" t="s">
        <v>4389</v>
      </c>
      <c r="N2809" s="2" t="s">
        <v>12884</v>
      </c>
      <c r="S2809" s="1" t="s">
        <v>67</v>
      </c>
      <c r="T2809" s="1" t="s">
        <v>5121</v>
      </c>
      <c r="AC2809" s="1">
        <v>8</v>
      </c>
      <c r="AD2809" s="1" t="s">
        <v>157</v>
      </c>
      <c r="AE2809" s="1" t="s">
        <v>9078</v>
      </c>
    </row>
    <row r="2810" spans="1:72" ht="13.5" customHeight="1">
      <c r="A2810" s="3" t="str">
        <f>HYPERLINK("http://kyu.snu.ac.kr/sdhj/index.jsp?type=hj/GK14657_00IH_0001_0035.jpg","1777_각북면_35")</f>
        <v>1777_각북면_35</v>
      </c>
      <c r="B2810" s="2">
        <v>1777</v>
      </c>
      <c r="C2810" s="2" t="s">
        <v>12868</v>
      </c>
      <c r="D2810" s="2" t="s">
        <v>12865</v>
      </c>
      <c r="E2810" s="2">
        <v>2809</v>
      </c>
      <c r="F2810" s="1">
        <v>13</v>
      </c>
      <c r="G2810" s="1" t="s">
        <v>4266</v>
      </c>
      <c r="H2810" s="1" t="s">
        <v>7344</v>
      </c>
      <c r="I2810" s="1">
        <v>4</v>
      </c>
      <c r="L2810" s="1">
        <v>1</v>
      </c>
      <c r="M2810" s="2" t="s">
        <v>4389</v>
      </c>
      <c r="N2810" s="2" t="s">
        <v>12884</v>
      </c>
      <c r="S2810" s="1" t="s">
        <v>67</v>
      </c>
      <c r="T2810" s="1" t="s">
        <v>5121</v>
      </c>
      <c r="AC2810" s="1">
        <v>3</v>
      </c>
      <c r="AD2810" s="1" t="s">
        <v>92</v>
      </c>
      <c r="AE2810" s="1" t="s">
        <v>9651</v>
      </c>
      <c r="AF2810" s="1" t="s">
        <v>71</v>
      </c>
      <c r="AG2810" s="1" t="s">
        <v>9052</v>
      </c>
    </row>
    <row r="2811" spans="1:72" ht="13.5" customHeight="1">
      <c r="A2811" s="3" t="str">
        <f>HYPERLINK("http://kyu.snu.ac.kr/sdhj/index.jsp?type=hj/GK14657_00IH_0001_0035.jpg","1777_각북면_35")</f>
        <v>1777_각북면_35</v>
      </c>
      <c r="B2811" s="2">
        <v>1777</v>
      </c>
      <c r="C2811" s="2" t="s">
        <v>12868</v>
      </c>
      <c r="D2811" s="2" t="s">
        <v>12865</v>
      </c>
      <c r="E2811" s="2">
        <v>2810</v>
      </c>
      <c r="F2811" s="1">
        <v>13</v>
      </c>
      <c r="G2811" s="1" t="s">
        <v>4266</v>
      </c>
      <c r="H2811" s="1" t="s">
        <v>7344</v>
      </c>
      <c r="I2811" s="1">
        <v>4</v>
      </c>
      <c r="L2811" s="1">
        <v>2</v>
      </c>
      <c r="M2811" s="2" t="s">
        <v>13747</v>
      </c>
      <c r="N2811" s="2" t="s">
        <v>13748</v>
      </c>
      <c r="T2811" s="1" t="s">
        <v>12957</v>
      </c>
      <c r="U2811" s="1" t="s">
        <v>973</v>
      </c>
      <c r="V2811" s="1" t="s">
        <v>15290</v>
      </c>
      <c r="W2811" s="1" t="s">
        <v>1130</v>
      </c>
      <c r="X2811" s="1" t="s">
        <v>7684</v>
      </c>
      <c r="Y2811" s="1" t="s">
        <v>1653</v>
      </c>
      <c r="Z2811" s="1" t="s">
        <v>7922</v>
      </c>
      <c r="AC2811" s="1">
        <v>47</v>
      </c>
      <c r="AD2811" s="1" t="s">
        <v>364</v>
      </c>
      <c r="AE2811" s="1" t="s">
        <v>9634</v>
      </c>
      <c r="AJ2811" s="1" t="s">
        <v>17</v>
      </c>
      <c r="AK2811" s="1" t="s">
        <v>9765</v>
      </c>
      <c r="AL2811" s="1" t="s">
        <v>363</v>
      </c>
      <c r="AM2811" s="1" t="s">
        <v>9713</v>
      </c>
      <c r="AT2811" s="1" t="s">
        <v>235</v>
      </c>
      <c r="AU2811" s="1" t="s">
        <v>7607</v>
      </c>
      <c r="AV2811" s="1" t="s">
        <v>4396</v>
      </c>
      <c r="AW2811" s="1" t="s">
        <v>10258</v>
      </c>
      <c r="BG2811" s="1" t="s">
        <v>235</v>
      </c>
      <c r="BH2811" s="1" t="s">
        <v>7607</v>
      </c>
      <c r="BI2811" s="1" t="s">
        <v>4394</v>
      </c>
      <c r="BJ2811" s="1" t="s">
        <v>8270</v>
      </c>
      <c r="BK2811" s="1" t="s">
        <v>235</v>
      </c>
      <c r="BL2811" s="1" t="s">
        <v>7607</v>
      </c>
      <c r="BM2811" s="1" t="s">
        <v>3466</v>
      </c>
      <c r="BN2811" s="1" t="s">
        <v>15316</v>
      </c>
      <c r="BO2811" s="1" t="s">
        <v>235</v>
      </c>
      <c r="BP2811" s="1" t="s">
        <v>7607</v>
      </c>
      <c r="BQ2811" s="1" t="s">
        <v>4395</v>
      </c>
      <c r="BR2811" s="1" t="s">
        <v>13130</v>
      </c>
      <c r="BS2811" s="1" t="s">
        <v>76</v>
      </c>
      <c r="BT2811" s="1" t="s">
        <v>14465</v>
      </c>
    </row>
    <row r="2812" spans="1:72" ht="13.5" customHeight="1">
      <c r="A2812" s="3" t="str">
        <f>HYPERLINK("http://kyu.snu.ac.kr/sdhj/index.jsp?type=hj/GK14657_00IH_0001_0035.jpg","1777_각북면_35")</f>
        <v>1777_각북면_35</v>
      </c>
      <c r="B2812" s="2">
        <v>1777</v>
      </c>
      <c r="C2812" s="2" t="s">
        <v>12868</v>
      </c>
      <c r="D2812" s="2" t="s">
        <v>12865</v>
      </c>
      <c r="E2812" s="2">
        <v>2811</v>
      </c>
      <c r="F2812" s="1">
        <v>13</v>
      </c>
      <c r="G2812" s="1" t="s">
        <v>4266</v>
      </c>
      <c r="H2812" s="1" t="s">
        <v>7344</v>
      </c>
      <c r="I2812" s="1">
        <v>4</v>
      </c>
      <c r="L2812" s="1">
        <v>2</v>
      </c>
      <c r="M2812" s="2" t="s">
        <v>13747</v>
      </c>
      <c r="N2812" s="2" t="s">
        <v>13748</v>
      </c>
      <c r="S2812" s="1" t="s">
        <v>47</v>
      </c>
      <c r="T2812" s="1" t="s">
        <v>179</v>
      </c>
      <c r="W2812" s="1" t="s">
        <v>73</v>
      </c>
      <c r="X2812" s="1" t="s">
        <v>12958</v>
      </c>
      <c r="Y2812" s="1" t="s">
        <v>210</v>
      </c>
      <c r="Z2812" s="1" t="s">
        <v>7726</v>
      </c>
      <c r="AF2812" s="1" t="s">
        <v>93</v>
      </c>
      <c r="AG2812" s="1" t="s">
        <v>7486</v>
      </c>
    </row>
    <row r="2813" spans="1:72" ht="13.5" customHeight="1">
      <c r="A2813" s="3" t="str">
        <f>HYPERLINK("http://kyu.snu.ac.kr/sdhj/index.jsp?type=hj/GK14657_00IH_0001_0035.jpg","1777_각북면_35")</f>
        <v>1777_각북면_35</v>
      </c>
      <c r="B2813" s="2">
        <v>1777</v>
      </c>
      <c r="C2813" s="2" t="s">
        <v>12868</v>
      </c>
      <c r="D2813" s="2" t="s">
        <v>12865</v>
      </c>
      <c r="E2813" s="2">
        <v>2812</v>
      </c>
      <c r="F2813" s="1">
        <v>13</v>
      </c>
      <c r="G2813" s="1" t="s">
        <v>4266</v>
      </c>
      <c r="H2813" s="1" t="s">
        <v>7344</v>
      </c>
      <c r="I2813" s="1">
        <v>4</v>
      </c>
      <c r="L2813" s="1">
        <v>2</v>
      </c>
      <c r="M2813" s="2" t="s">
        <v>13747</v>
      </c>
      <c r="N2813" s="2" t="s">
        <v>13748</v>
      </c>
      <c r="S2813" s="1" t="s">
        <v>57</v>
      </c>
      <c r="T2813" s="1" t="s">
        <v>7485</v>
      </c>
      <c r="U2813" s="1" t="s">
        <v>275</v>
      </c>
      <c r="V2813" s="1" t="s">
        <v>7527</v>
      </c>
      <c r="Y2813" s="1" t="s">
        <v>1244</v>
      </c>
      <c r="Z2813" s="1" t="s">
        <v>8564</v>
      </c>
      <c r="AC2813" s="1">
        <v>23</v>
      </c>
      <c r="AD2813" s="1" t="s">
        <v>455</v>
      </c>
      <c r="AE2813" s="1" t="s">
        <v>9661</v>
      </c>
    </row>
    <row r="2814" spans="1:72" ht="13.5" customHeight="1">
      <c r="A2814" s="3" t="str">
        <f>HYPERLINK("http://kyu.snu.ac.kr/sdhj/index.jsp?type=hj/GK14657_00IH_0001_0035.jpg","1777_각북면_35")</f>
        <v>1777_각북면_35</v>
      </c>
      <c r="B2814" s="2">
        <v>1777</v>
      </c>
      <c r="C2814" s="2" t="s">
        <v>12868</v>
      </c>
      <c r="D2814" s="2" t="s">
        <v>12865</v>
      </c>
      <c r="E2814" s="2">
        <v>2813</v>
      </c>
      <c r="F2814" s="1">
        <v>13</v>
      </c>
      <c r="G2814" s="1" t="s">
        <v>4266</v>
      </c>
      <c r="H2814" s="1" t="s">
        <v>7344</v>
      </c>
      <c r="I2814" s="1">
        <v>4</v>
      </c>
      <c r="L2814" s="1">
        <v>2</v>
      </c>
      <c r="M2814" s="2" t="s">
        <v>13747</v>
      </c>
      <c r="N2814" s="2" t="s">
        <v>13748</v>
      </c>
      <c r="S2814" s="1" t="s">
        <v>64</v>
      </c>
      <c r="T2814" s="1" t="s">
        <v>4015</v>
      </c>
      <c r="W2814" s="1" t="s">
        <v>48</v>
      </c>
      <c r="X2814" s="1" t="s">
        <v>7670</v>
      </c>
      <c r="Y2814" s="1" t="s">
        <v>210</v>
      </c>
      <c r="Z2814" s="1" t="s">
        <v>7726</v>
      </c>
      <c r="AC2814" s="1">
        <v>24</v>
      </c>
      <c r="AD2814" s="1" t="s">
        <v>259</v>
      </c>
      <c r="AE2814" s="1" t="s">
        <v>9658</v>
      </c>
      <c r="AF2814" s="1" t="s">
        <v>71</v>
      </c>
      <c r="AG2814" s="1" t="s">
        <v>9052</v>
      </c>
    </row>
    <row r="2815" spans="1:72" ht="13.5" customHeight="1">
      <c r="A2815" s="3" t="str">
        <f>HYPERLINK("http://kyu.snu.ac.kr/sdhj/index.jsp?type=hj/GK14657_00IH_0001_0035.jpg","1777_각북면_35")</f>
        <v>1777_각북면_35</v>
      </c>
      <c r="B2815" s="2">
        <v>1777</v>
      </c>
      <c r="C2815" s="2" t="s">
        <v>12868</v>
      </c>
      <c r="D2815" s="2" t="s">
        <v>12865</v>
      </c>
      <c r="E2815" s="2">
        <v>2814</v>
      </c>
      <c r="F2815" s="1">
        <v>13</v>
      </c>
      <c r="G2815" s="1" t="s">
        <v>4266</v>
      </c>
      <c r="H2815" s="1" t="s">
        <v>7344</v>
      </c>
      <c r="I2815" s="1">
        <v>4</v>
      </c>
      <c r="L2815" s="1">
        <v>2</v>
      </c>
      <c r="M2815" s="2" t="s">
        <v>13747</v>
      </c>
      <c r="N2815" s="2" t="s">
        <v>13748</v>
      </c>
      <c r="S2815" s="1" t="s">
        <v>67</v>
      </c>
      <c r="T2815" s="1" t="s">
        <v>5121</v>
      </c>
      <c r="AC2815" s="1">
        <v>16</v>
      </c>
      <c r="AD2815" s="1" t="s">
        <v>143</v>
      </c>
      <c r="AE2815" s="1" t="s">
        <v>9655</v>
      </c>
    </row>
    <row r="2816" spans="1:72" ht="13.5" customHeight="1">
      <c r="A2816" s="3" t="str">
        <f>HYPERLINK("http://kyu.snu.ac.kr/sdhj/index.jsp?type=hj/GK14657_00IH_0001_0035.jpg","1777_각북면_35")</f>
        <v>1777_각북면_35</v>
      </c>
      <c r="B2816" s="2">
        <v>1777</v>
      </c>
      <c r="C2816" s="2" t="s">
        <v>12868</v>
      </c>
      <c r="D2816" s="2" t="s">
        <v>12865</v>
      </c>
      <c r="E2816" s="2">
        <v>2815</v>
      </c>
      <c r="F2816" s="1">
        <v>13</v>
      </c>
      <c r="G2816" s="1" t="s">
        <v>4266</v>
      </c>
      <c r="H2816" s="1" t="s">
        <v>7344</v>
      </c>
      <c r="I2816" s="1">
        <v>4</v>
      </c>
      <c r="L2816" s="1">
        <v>2</v>
      </c>
      <c r="M2816" s="2" t="s">
        <v>13747</v>
      </c>
      <c r="N2816" s="2" t="s">
        <v>13748</v>
      </c>
      <c r="S2816" s="1" t="s">
        <v>67</v>
      </c>
      <c r="T2816" s="1" t="s">
        <v>5121</v>
      </c>
      <c r="AC2816" s="1">
        <v>7</v>
      </c>
      <c r="AD2816" s="1" t="s">
        <v>108</v>
      </c>
      <c r="AE2816" s="1" t="s">
        <v>9615</v>
      </c>
    </row>
    <row r="2817" spans="1:72" ht="13.5" customHeight="1">
      <c r="A2817" s="3" t="str">
        <f>HYPERLINK("http://kyu.snu.ac.kr/sdhj/index.jsp?type=hj/GK14657_00IH_0001_0035.jpg","1777_각북면_35")</f>
        <v>1777_각북면_35</v>
      </c>
      <c r="B2817" s="2">
        <v>1777</v>
      </c>
      <c r="C2817" s="2" t="s">
        <v>12868</v>
      </c>
      <c r="D2817" s="2" t="s">
        <v>12865</v>
      </c>
      <c r="E2817" s="2">
        <v>2816</v>
      </c>
      <c r="F2817" s="1">
        <v>13</v>
      </c>
      <c r="G2817" s="1" t="s">
        <v>4266</v>
      </c>
      <c r="H2817" s="1" t="s">
        <v>7344</v>
      </c>
      <c r="I2817" s="1">
        <v>4</v>
      </c>
      <c r="L2817" s="1">
        <v>3</v>
      </c>
      <c r="M2817" s="2" t="s">
        <v>13749</v>
      </c>
      <c r="N2817" s="2" t="s">
        <v>13750</v>
      </c>
      <c r="T2817" s="1" t="s">
        <v>12957</v>
      </c>
      <c r="U2817" s="1" t="s">
        <v>1769</v>
      </c>
      <c r="V2817" s="1" t="s">
        <v>7612</v>
      </c>
      <c r="W2817" s="1" t="s">
        <v>73</v>
      </c>
      <c r="X2817" s="1" t="s">
        <v>12958</v>
      </c>
      <c r="Y2817" s="1" t="s">
        <v>4397</v>
      </c>
      <c r="Z2817" s="1" t="s">
        <v>8796</v>
      </c>
      <c r="AC2817" s="1">
        <v>34</v>
      </c>
      <c r="AD2817" s="1" t="s">
        <v>63</v>
      </c>
      <c r="AE2817" s="1" t="s">
        <v>9638</v>
      </c>
      <c r="AJ2817" s="1" t="s">
        <v>17</v>
      </c>
      <c r="AK2817" s="1" t="s">
        <v>9765</v>
      </c>
      <c r="AL2817" s="1" t="s">
        <v>76</v>
      </c>
      <c r="AM2817" s="1" t="s">
        <v>14465</v>
      </c>
      <c r="AT2817" s="1" t="s">
        <v>79</v>
      </c>
      <c r="AU2817" s="1" t="s">
        <v>9844</v>
      </c>
      <c r="AV2817" s="1" t="s">
        <v>4302</v>
      </c>
      <c r="AW2817" s="1" t="s">
        <v>10257</v>
      </c>
      <c r="BG2817" s="1" t="s">
        <v>79</v>
      </c>
      <c r="BH2817" s="1" t="s">
        <v>9844</v>
      </c>
      <c r="BI2817" s="1" t="s">
        <v>725</v>
      </c>
      <c r="BJ2817" s="1" t="s">
        <v>7826</v>
      </c>
      <c r="BK2817" s="1" t="s">
        <v>4398</v>
      </c>
      <c r="BL2817" s="1" t="s">
        <v>14595</v>
      </c>
      <c r="BM2817" s="1" t="s">
        <v>4399</v>
      </c>
      <c r="BN2817" s="1" t="s">
        <v>11626</v>
      </c>
      <c r="BO2817" s="1" t="s">
        <v>79</v>
      </c>
      <c r="BP2817" s="1" t="s">
        <v>9844</v>
      </c>
      <c r="BQ2817" s="1" t="s">
        <v>4400</v>
      </c>
      <c r="BR2817" s="1" t="s">
        <v>12268</v>
      </c>
      <c r="BS2817" s="1" t="s">
        <v>50</v>
      </c>
      <c r="BT2817" s="1" t="s">
        <v>9712</v>
      </c>
    </row>
    <row r="2818" spans="1:72" ht="13.5" customHeight="1">
      <c r="A2818" s="3" t="str">
        <f>HYPERLINK("http://kyu.snu.ac.kr/sdhj/index.jsp?type=hj/GK14657_00IH_0001_0035.jpg","1777_각북면_35")</f>
        <v>1777_각북면_35</v>
      </c>
      <c r="B2818" s="2">
        <v>1777</v>
      </c>
      <c r="C2818" s="2" t="s">
        <v>12868</v>
      </c>
      <c r="D2818" s="2" t="s">
        <v>12865</v>
      </c>
      <c r="E2818" s="2">
        <v>2817</v>
      </c>
      <c r="F2818" s="1">
        <v>13</v>
      </c>
      <c r="G2818" s="1" t="s">
        <v>4266</v>
      </c>
      <c r="H2818" s="1" t="s">
        <v>7344</v>
      </c>
      <c r="I2818" s="1">
        <v>4</v>
      </c>
      <c r="L2818" s="1">
        <v>3</v>
      </c>
      <c r="M2818" s="2" t="s">
        <v>13749</v>
      </c>
      <c r="N2818" s="2" t="s">
        <v>13750</v>
      </c>
      <c r="S2818" s="1" t="s">
        <v>130</v>
      </c>
      <c r="T2818" s="1" t="s">
        <v>7487</v>
      </c>
      <c r="W2818" s="1" t="s">
        <v>48</v>
      </c>
      <c r="X2818" s="1" t="s">
        <v>7670</v>
      </c>
      <c r="Y2818" s="1" t="s">
        <v>101</v>
      </c>
      <c r="Z2818" s="1" t="s">
        <v>7731</v>
      </c>
      <c r="AC2818" s="1">
        <v>80</v>
      </c>
      <c r="AD2818" s="1" t="s">
        <v>386</v>
      </c>
      <c r="AE2818" s="1" t="s">
        <v>9619</v>
      </c>
    </row>
    <row r="2819" spans="1:72" ht="13.5" customHeight="1">
      <c r="A2819" s="3" t="str">
        <f>HYPERLINK("http://kyu.snu.ac.kr/sdhj/index.jsp?type=hj/GK14657_00IH_0001_0035.jpg","1777_각북면_35")</f>
        <v>1777_각북면_35</v>
      </c>
      <c r="B2819" s="2">
        <v>1777</v>
      </c>
      <c r="C2819" s="2" t="s">
        <v>12868</v>
      </c>
      <c r="D2819" s="2" t="s">
        <v>12865</v>
      </c>
      <c r="E2819" s="2">
        <v>2818</v>
      </c>
      <c r="F2819" s="1">
        <v>13</v>
      </c>
      <c r="G2819" s="1" t="s">
        <v>4266</v>
      </c>
      <c r="H2819" s="1" t="s">
        <v>7344</v>
      </c>
      <c r="I2819" s="1">
        <v>4</v>
      </c>
      <c r="L2819" s="1">
        <v>3</v>
      </c>
      <c r="M2819" s="2" t="s">
        <v>13749</v>
      </c>
      <c r="N2819" s="2" t="s">
        <v>13750</v>
      </c>
      <c r="S2819" s="1" t="s">
        <v>47</v>
      </c>
      <c r="T2819" s="1" t="s">
        <v>179</v>
      </c>
      <c r="W2819" s="1" t="s">
        <v>48</v>
      </c>
      <c r="X2819" s="1" t="s">
        <v>7670</v>
      </c>
      <c r="Y2819" s="1" t="s">
        <v>101</v>
      </c>
      <c r="Z2819" s="1" t="s">
        <v>7731</v>
      </c>
      <c r="AC2819" s="1">
        <v>35</v>
      </c>
      <c r="AD2819" s="1" t="s">
        <v>291</v>
      </c>
      <c r="AE2819" s="1" t="s">
        <v>9641</v>
      </c>
      <c r="AJ2819" s="1" t="s">
        <v>465</v>
      </c>
      <c r="AK2819" s="1" t="s">
        <v>9766</v>
      </c>
      <c r="AL2819" s="1" t="s">
        <v>50</v>
      </c>
      <c r="AM2819" s="1" t="s">
        <v>9712</v>
      </c>
      <c r="AT2819" s="1" t="s">
        <v>79</v>
      </c>
      <c r="AU2819" s="1" t="s">
        <v>9844</v>
      </c>
      <c r="AV2819" s="1" t="s">
        <v>4401</v>
      </c>
      <c r="AW2819" s="1" t="s">
        <v>10070</v>
      </c>
      <c r="BG2819" s="1" t="s">
        <v>79</v>
      </c>
      <c r="BH2819" s="1" t="s">
        <v>9844</v>
      </c>
      <c r="BI2819" s="1" t="s">
        <v>4402</v>
      </c>
      <c r="BJ2819" s="1" t="s">
        <v>11031</v>
      </c>
      <c r="BK2819" s="1" t="s">
        <v>79</v>
      </c>
      <c r="BL2819" s="1" t="s">
        <v>9844</v>
      </c>
      <c r="BM2819" s="1" t="s">
        <v>4403</v>
      </c>
      <c r="BN2819" s="1" t="s">
        <v>11625</v>
      </c>
      <c r="BO2819" s="1" t="s">
        <v>79</v>
      </c>
      <c r="BP2819" s="1" t="s">
        <v>9844</v>
      </c>
      <c r="BQ2819" s="1" t="s">
        <v>4404</v>
      </c>
      <c r="BR2819" s="1" t="s">
        <v>12267</v>
      </c>
      <c r="BS2819" s="1" t="s">
        <v>183</v>
      </c>
      <c r="BT2819" s="1" t="s">
        <v>9710</v>
      </c>
    </row>
    <row r="2820" spans="1:72" ht="13.5" customHeight="1">
      <c r="A2820" s="3" t="str">
        <f>HYPERLINK("http://kyu.snu.ac.kr/sdhj/index.jsp?type=hj/GK14657_00IH_0001_0035.jpg","1777_각북면_35")</f>
        <v>1777_각북면_35</v>
      </c>
      <c r="B2820" s="2">
        <v>1777</v>
      </c>
      <c r="C2820" s="2" t="s">
        <v>12868</v>
      </c>
      <c r="D2820" s="2" t="s">
        <v>12865</v>
      </c>
      <c r="E2820" s="2">
        <v>2819</v>
      </c>
      <c r="F2820" s="1">
        <v>13</v>
      </c>
      <c r="G2820" s="1" t="s">
        <v>4266</v>
      </c>
      <c r="H2820" s="1" t="s">
        <v>7344</v>
      </c>
      <c r="I2820" s="1">
        <v>4</v>
      </c>
      <c r="L2820" s="1">
        <v>3</v>
      </c>
      <c r="M2820" s="2" t="s">
        <v>13749</v>
      </c>
      <c r="N2820" s="2" t="s">
        <v>13750</v>
      </c>
      <c r="S2820" s="1" t="s">
        <v>4071</v>
      </c>
      <c r="T2820" s="1" t="s">
        <v>7499</v>
      </c>
      <c r="Y2820" s="1" t="s">
        <v>4405</v>
      </c>
      <c r="Z2820" s="1" t="s">
        <v>8795</v>
      </c>
      <c r="AC2820" s="1">
        <v>17</v>
      </c>
      <c r="AD2820" s="1" t="s">
        <v>68</v>
      </c>
      <c r="AE2820" s="1" t="s">
        <v>9623</v>
      </c>
    </row>
    <row r="2821" spans="1:72" ht="13.5" customHeight="1">
      <c r="A2821" s="3" t="str">
        <f>HYPERLINK("http://kyu.snu.ac.kr/sdhj/index.jsp?type=hj/GK14657_00IH_0001_0035.jpg","1777_각북면_35")</f>
        <v>1777_각북면_35</v>
      </c>
      <c r="B2821" s="2">
        <v>1777</v>
      </c>
      <c r="C2821" s="2" t="s">
        <v>12868</v>
      </c>
      <c r="D2821" s="2" t="s">
        <v>12865</v>
      </c>
      <c r="E2821" s="2">
        <v>2820</v>
      </c>
      <c r="F2821" s="1">
        <v>13</v>
      </c>
      <c r="G2821" s="1" t="s">
        <v>4266</v>
      </c>
      <c r="H2821" s="1" t="s">
        <v>7344</v>
      </c>
      <c r="I2821" s="1">
        <v>4</v>
      </c>
      <c r="L2821" s="1">
        <v>3</v>
      </c>
      <c r="M2821" s="2" t="s">
        <v>13749</v>
      </c>
      <c r="N2821" s="2" t="s">
        <v>13750</v>
      </c>
      <c r="S2821" s="1" t="s">
        <v>67</v>
      </c>
      <c r="T2821" s="1" t="s">
        <v>5121</v>
      </c>
      <c r="AC2821" s="1">
        <v>7</v>
      </c>
      <c r="AD2821" s="1" t="s">
        <v>108</v>
      </c>
      <c r="AE2821" s="1" t="s">
        <v>9615</v>
      </c>
    </row>
    <row r="2822" spans="1:72" ht="13.5" customHeight="1">
      <c r="A2822" s="3" t="str">
        <f>HYPERLINK("http://kyu.snu.ac.kr/sdhj/index.jsp?type=hj/GK14657_00IH_0001_0035.jpg","1777_각북면_35")</f>
        <v>1777_각북면_35</v>
      </c>
      <c r="B2822" s="2">
        <v>1777</v>
      </c>
      <c r="C2822" s="2" t="s">
        <v>12868</v>
      </c>
      <c r="D2822" s="2" t="s">
        <v>12865</v>
      </c>
      <c r="E2822" s="2">
        <v>2821</v>
      </c>
      <c r="F2822" s="1">
        <v>13</v>
      </c>
      <c r="G2822" s="1" t="s">
        <v>4266</v>
      </c>
      <c r="H2822" s="1" t="s">
        <v>7344</v>
      </c>
      <c r="I2822" s="1">
        <v>4</v>
      </c>
      <c r="L2822" s="1">
        <v>4</v>
      </c>
      <c r="M2822" s="2" t="s">
        <v>13751</v>
      </c>
      <c r="N2822" s="2" t="s">
        <v>13752</v>
      </c>
      <c r="Q2822" s="1" t="s">
        <v>4406</v>
      </c>
      <c r="R2822" s="1" t="s">
        <v>7474</v>
      </c>
      <c r="T2822" s="1" t="s">
        <v>12957</v>
      </c>
      <c r="W2822" s="1" t="s">
        <v>38</v>
      </c>
      <c r="X2822" s="1" t="s">
        <v>12968</v>
      </c>
      <c r="Y2822" s="1" t="s">
        <v>101</v>
      </c>
      <c r="Z2822" s="1" t="s">
        <v>7731</v>
      </c>
      <c r="AC2822" s="1">
        <v>42</v>
      </c>
      <c r="AD2822" s="1" t="s">
        <v>348</v>
      </c>
      <c r="AE2822" s="1" t="s">
        <v>9645</v>
      </c>
      <c r="AJ2822" s="1" t="s">
        <v>17</v>
      </c>
      <c r="AK2822" s="1" t="s">
        <v>9765</v>
      </c>
      <c r="AL2822" s="1" t="s">
        <v>1950</v>
      </c>
      <c r="AM2822" s="1" t="s">
        <v>9805</v>
      </c>
      <c r="AT2822" s="1" t="s">
        <v>79</v>
      </c>
      <c r="AU2822" s="1" t="s">
        <v>9844</v>
      </c>
      <c r="AV2822" s="1" t="s">
        <v>4407</v>
      </c>
      <c r="AW2822" s="1" t="s">
        <v>10256</v>
      </c>
      <c r="BG2822" s="1" t="s">
        <v>79</v>
      </c>
      <c r="BH2822" s="1" t="s">
        <v>9844</v>
      </c>
      <c r="BI2822" s="1" t="s">
        <v>4408</v>
      </c>
      <c r="BJ2822" s="1" t="s">
        <v>11030</v>
      </c>
      <c r="BK2822" s="1" t="s">
        <v>79</v>
      </c>
      <c r="BL2822" s="1" t="s">
        <v>9844</v>
      </c>
      <c r="BM2822" s="1" t="s">
        <v>4409</v>
      </c>
      <c r="BN2822" s="1" t="s">
        <v>11624</v>
      </c>
      <c r="BO2822" s="1" t="s">
        <v>79</v>
      </c>
      <c r="BP2822" s="1" t="s">
        <v>9844</v>
      </c>
      <c r="BQ2822" s="1" t="s">
        <v>4410</v>
      </c>
      <c r="BR2822" s="1" t="s">
        <v>15100</v>
      </c>
      <c r="BS2822" s="1" t="s">
        <v>147</v>
      </c>
      <c r="BT2822" s="1" t="s">
        <v>9773</v>
      </c>
    </row>
    <row r="2823" spans="1:72" ht="13.5" customHeight="1">
      <c r="A2823" s="3" t="str">
        <f>HYPERLINK("http://kyu.snu.ac.kr/sdhj/index.jsp?type=hj/GK14657_00IH_0001_0035.jpg","1777_각북면_35")</f>
        <v>1777_각북면_35</v>
      </c>
      <c r="B2823" s="2">
        <v>1777</v>
      </c>
      <c r="C2823" s="2" t="s">
        <v>12868</v>
      </c>
      <c r="D2823" s="2" t="s">
        <v>12865</v>
      </c>
      <c r="E2823" s="2">
        <v>2822</v>
      </c>
      <c r="F2823" s="1">
        <v>13</v>
      </c>
      <c r="G2823" s="1" t="s">
        <v>4266</v>
      </c>
      <c r="H2823" s="1" t="s">
        <v>7344</v>
      </c>
      <c r="I2823" s="1">
        <v>4</v>
      </c>
      <c r="L2823" s="1">
        <v>4</v>
      </c>
      <c r="M2823" s="2" t="s">
        <v>13751</v>
      </c>
      <c r="N2823" s="2" t="s">
        <v>13752</v>
      </c>
      <c r="S2823" s="1" t="s">
        <v>67</v>
      </c>
      <c r="T2823" s="1" t="s">
        <v>5121</v>
      </c>
      <c r="AC2823" s="1">
        <v>16</v>
      </c>
      <c r="AD2823" s="1" t="s">
        <v>143</v>
      </c>
      <c r="AE2823" s="1" t="s">
        <v>9655</v>
      </c>
    </row>
    <row r="2824" spans="1:72" ht="13.5" customHeight="1">
      <c r="A2824" s="3" t="str">
        <f>HYPERLINK("http://kyu.snu.ac.kr/sdhj/index.jsp?type=hj/GK14657_00IH_0001_0035.jpg","1777_각북면_35")</f>
        <v>1777_각북면_35</v>
      </c>
      <c r="B2824" s="2">
        <v>1777</v>
      </c>
      <c r="C2824" s="2" t="s">
        <v>12868</v>
      </c>
      <c r="D2824" s="2" t="s">
        <v>12865</v>
      </c>
      <c r="E2824" s="2">
        <v>2823</v>
      </c>
      <c r="F2824" s="1">
        <v>13</v>
      </c>
      <c r="G2824" s="1" t="s">
        <v>4266</v>
      </c>
      <c r="H2824" s="1" t="s">
        <v>7344</v>
      </c>
      <c r="I2824" s="1">
        <v>4</v>
      </c>
      <c r="L2824" s="1">
        <v>4</v>
      </c>
      <c r="M2824" s="2" t="s">
        <v>13751</v>
      </c>
      <c r="N2824" s="2" t="s">
        <v>13752</v>
      </c>
      <c r="T2824" s="1" t="s">
        <v>15262</v>
      </c>
      <c r="U2824" s="1" t="s">
        <v>109</v>
      </c>
      <c r="V2824" s="1" t="s">
        <v>7521</v>
      </c>
      <c r="Y2824" s="1" t="s">
        <v>113</v>
      </c>
      <c r="Z2824" s="1" t="s">
        <v>7749</v>
      </c>
      <c r="AC2824" s="1">
        <v>21</v>
      </c>
      <c r="AD2824" s="1" t="s">
        <v>243</v>
      </c>
      <c r="AE2824" s="1" t="s">
        <v>9633</v>
      </c>
    </row>
    <row r="2825" spans="1:72" ht="13.5" customHeight="1">
      <c r="A2825" s="3" t="str">
        <f>HYPERLINK("http://kyu.snu.ac.kr/sdhj/index.jsp?type=hj/GK14657_00IH_0001_0035.jpg","1777_각북면_35")</f>
        <v>1777_각북면_35</v>
      </c>
      <c r="B2825" s="2">
        <v>1777</v>
      </c>
      <c r="C2825" s="2" t="s">
        <v>12868</v>
      </c>
      <c r="D2825" s="2" t="s">
        <v>12865</v>
      </c>
      <c r="E2825" s="2">
        <v>2824</v>
      </c>
      <c r="F2825" s="1">
        <v>13</v>
      </c>
      <c r="G2825" s="1" t="s">
        <v>4266</v>
      </c>
      <c r="H2825" s="1" t="s">
        <v>7344</v>
      </c>
      <c r="I2825" s="1">
        <v>4</v>
      </c>
      <c r="L2825" s="1">
        <v>5</v>
      </c>
      <c r="M2825" s="2" t="s">
        <v>13753</v>
      </c>
      <c r="N2825" s="2" t="s">
        <v>13754</v>
      </c>
      <c r="T2825" s="1" t="s">
        <v>12957</v>
      </c>
      <c r="U2825" s="1" t="s">
        <v>89</v>
      </c>
      <c r="V2825" s="1" t="s">
        <v>7550</v>
      </c>
      <c r="W2825" s="1" t="s">
        <v>1761</v>
      </c>
      <c r="X2825" s="1" t="s">
        <v>7694</v>
      </c>
      <c r="Y2825" s="1" t="s">
        <v>3218</v>
      </c>
      <c r="Z2825" s="1" t="s">
        <v>8225</v>
      </c>
      <c r="AC2825" s="1">
        <v>52</v>
      </c>
      <c r="AD2825" s="1" t="s">
        <v>83</v>
      </c>
      <c r="AE2825" s="1" t="s">
        <v>9666</v>
      </c>
      <c r="AJ2825" s="1" t="s">
        <v>17</v>
      </c>
      <c r="AK2825" s="1" t="s">
        <v>9765</v>
      </c>
      <c r="AL2825" s="1" t="s">
        <v>237</v>
      </c>
      <c r="AM2825" s="1" t="s">
        <v>9715</v>
      </c>
      <c r="AT2825" s="1" t="s">
        <v>37</v>
      </c>
      <c r="AU2825" s="1" t="s">
        <v>7529</v>
      </c>
      <c r="AV2825" s="1" t="s">
        <v>4411</v>
      </c>
      <c r="AW2825" s="1" t="s">
        <v>10255</v>
      </c>
      <c r="BG2825" s="1" t="s">
        <v>37</v>
      </c>
      <c r="BH2825" s="1" t="s">
        <v>7529</v>
      </c>
      <c r="BI2825" s="1" t="s">
        <v>150</v>
      </c>
      <c r="BJ2825" s="1" t="s">
        <v>11029</v>
      </c>
      <c r="BK2825" s="1" t="s">
        <v>37</v>
      </c>
      <c r="BL2825" s="1" t="s">
        <v>7529</v>
      </c>
      <c r="BM2825" s="1" t="s">
        <v>2132</v>
      </c>
      <c r="BN2825" s="1" t="s">
        <v>10243</v>
      </c>
      <c r="BO2825" s="1" t="s">
        <v>37</v>
      </c>
      <c r="BP2825" s="1" t="s">
        <v>7529</v>
      </c>
      <c r="BQ2825" s="1" t="s">
        <v>4412</v>
      </c>
      <c r="BR2825" s="1" t="s">
        <v>15149</v>
      </c>
      <c r="BS2825" s="1" t="s">
        <v>147</v>
      </c>
      <c r="BT2825" s="1" t="s">
        <v>9773</v>
      </c>
    </row>
    <row r="2826" spans="1:72" ht="13.5" customHeight="1">
      <c r="A2826" s="3" t="str">
        <f>HYPERLINK("http://kyu.snu.ac.kr/sdhj/index.jsp?type=hj/GK14657_00IH_0001_0035.jpg","1777_각북면_35")</f>
        <v>1777_각북면_35</v>
      </c>
      <c r="B2826" s="2">
        <v>1777</v>
      </c>
      <c r="C2826" s="2" t="s">
        <v>12868</v>
      </c>
      <c r="D2826" s="2" t="s">
        <v>12865</v>
      </c>
      <c r="E2826" s="2">
        <v>2825</v>
      </c>
      <c r="F2826" s="1">
        <v>13</v>
      </c>
      <c r="G2826" s="1" t="s">
        <v>4266</v>
      </c>
      <c r="H2826" s="1" t="s">
        <v>7344</v>
      </c>
      <c r="I2826" s="1">
        <v>4</v>
      </c>
      <c r="L2826" s="1">
        <v>5</v>
      </c>
      <c r="M2826" s="2" t="s">
        <v>13753</v>
      </c>
      <c r="N2826" s="2" t="s">
        <v>13754</v>
      </c>
      <c r="S2826" s="1" t="s">
        <v>47</v>
      </c>
      <c r="T2826" s="1" t="s">
        <v>179</v>
      </c>
      <c r="W2826" s="1" t="s">
        <v>48</v>
      </c>
      <c r="X2826" s="1" t="s">
        <v>7670</v>
      </c>
      <c r="Y2826" s="1" t="s">
        <v>210</v>
      </c>
      <c r="Z2826" s="1" t="s">
        <v>7726</v>
      </c>
      <c r="AC2826" s="1" t="s">
        <v>14301</v>
      </c>
      <c r="AD2826" s="1" t="s">
        <v>348</v>
      </c>
      <c r="AE2826" s="1" t="s">
        <v>9645</v>
      </c>
      <c r="AJ2826" s="1" t="s">
        <v>17</v>
      </c>
      <c r="AK2826" s="1" t="s">
        <v>9765</v>
      </c>
      <c r="AL2826" s="1" t="s">
        <v>50</v>
      </c>
      <c r="AM2826" s="1" t="s">
        <v>9712</v>
      </c>
      <c r="AT2826" s="1" t="s">
        <v>37</v>
      </c>
      <c r="AU2826" s="1" t="s">
        <v>7529</v>
      </c>
      <c r="AV2826" s="1" t="s">
        <v>915</v>
      </c>
      <c r="AW2826" s="1" t="s">
        <v>8748</v>
      </c>
      <c r="BG2826" s="1" t="s">
        <v>37</v>
      </c>
      <c r="BH2826" s="1" t="s">
        <v>7529</v>
      </c>
      <c r="BI2826" s="1" t="s">
        <v>4413</v>
      </c>
      <c r="BJ2826" s="1" t="s">
        <v>11028</v>
      </c>
      <c r="BK2826" s="1" t="s">
        <v>37</v>
      </c>
      <c r="BL2826" s="1" t="s">
        <v>7529</v>
      </c>
      <c r="BM2826" s="1" t="s">
        <v>4414</v>
      </c>
      <c r="BN2826" s="1" t="s">
        <v>11623</v>
      </c>
      <c r="BO2826" s="1" t="s">
        <v>37</v>
      </c>
      <c r="BP2826" s="1" t="s">
        <v>7529</v>
      </c>
      <c r="BQ2826" s="1" t="s">
        <v>4415</v>
      </c>
      <c r="BR2826" s="1" t="s">
        <v>12266</v>
      </c>
      <c r="BS2826" s="1" t="s">
        <v>425</v>
      </c>
      <c r="BT2826" s="1" t="s">
        <v>9737</v>
      </c>
    </row>
    <row r="2827" spans="1:72" ht="13.5" customHeight="1">
      <c r="A2827" s="3" t="str">
        <f>HYPERLINK("http://kyu.snu.ac.kr/sdhj/index.jsp?type=hj/GK14657_00IH_0001_0035.jpg","1777_각북면_35")</f>
        <v>1777_각북면_35</v>
      </c>
      <c r="B2827" s="2">
        <v>1777</v>
      </c>
      <c r="C2827" s="2" t="s">
        <v>12868</v>
      </c>
      <c r="D2827" s="2" t="s">
        <v>12865</v>
      </c>
      <c r="E2827" s="2">
        <v>2826</v>
      </c>
      <c r="F2827" s="1">
        <v>13</v>
      </c>
      <c r="G2827" s="1" t="s">
        <v>4266</v>
      </c>
      <c r="H2827" s="1" t="s">
        <v>7344</v>
      </c>
      <c r="I2827" s="1">
        <v>4</v>
      </c>
      <c r="L2827" s="1">
        <v>5</v>
      </c>
      <c r="M2827" s="2" t="s">
        <v>13753</v>
      </c>
      <c r="N2827" s="2" t="s">
        <v>13754</v>
      </c>
      <c r="S2827" s="1" t="s">
        <v>67</v>
      </c>
      <c r="T2827" s="1" t="s">
        <v>5121</v>
      </c>
      <c r="AC2827" s="1">
        <v>7</v>
      </c>
      <c r="AD2827" s="1" t="s">
        <v>108</v>
      </c>
      <c r="AE2827" s="1" t="s">
        <v>9615</v>
      </c>
    </row>
    <row r="2828" spans="1:72" ht="13.5" customHeight="1">
      <c r="A2828" s="3" t="str">
        <f>HYPERLINK("http://kyu.snu.ac.kr/sdhj/index.jsp?type=hj/GK14657_00IH_0001_0035.jpg","1777_각북면_35")</f>
        <v>1777_각북면_35</v>
      </c>
      <c r="B2828" s="2">
        <v>1777</v>
      </c>
      <c r="C2828" s="2" t="s">
        <v>12868</v>
      </c>
      <c r="D2828" s="2" t="s">
        <v>12865</v>
      </c>
      <c r="E2828" s="2">
        <v>2827</v>
      </c>
      <c r="F2828" s="1">
        <v>13</v>
      </c>
      <c r="G2828" s="1" t="s">
        <v>4266</v>
      </c>
      <c r="H2828" s="1" t="s">
        <v>7344</v>
      </c>
      <c r="I2828" s="1">
        <v>4</v>
      </c>
      <c r="L2828" s="1">
        <v>5</v>
      </c>
      <c r="M2828" s="2" t="s">
        <v>13753</v>
      </c>
      <c r="N2828" s="2" t="s">
        <v>13754</v>
      </c>
      <c r="S2828" s="1" t="s">
        <v>67</v>
      </c>
      <c r="T2828" s="1" t="s">
        <v>5121</v>
      </c>
      <c r="AC2828" s="1">
        <v>3</v>
      </c>
      <c r="AD2828" s="1" t="s">
        <v>92</v>
      </c>
      <c r="AE2828" s="1" t="s">
        <v>9651</v>
      </c>
    </row>
    <row r="2829" spans="1:72" ht="13.5" customHeight="1">
      <c r="A2829" s="3" t="str">
        <f>HYPERLINK("http://kyu.snu.ac.kr/sdhj/index.jsp?type=hj/GK14657_00IH_0001_0035.jpg","1777_각북면_35")</f>
        <v>1777_각북면_35</v>
      </c>
      <c r="B2829" s="2">
        <v>1777</v>
      </c>
      <c r="C2829" s="2" t="s">
        <v>12868</v>
      </c>
      <c r="D2829" s="2" t="s">
        <v>12865</v>
      </c>
      <c r="E2829" s="2">
        <v>2828</v>
      </c>
      <c r="F2829" s="1">
        <v>14</v>
      </c>
      <c r="G2829" s="1" t="s">
        <v>4416</v>
      </c>
      <c r="H2829" s="1" t="s">
        <v>7343</v>
      </c>
      <c r="I2829" s="1">
        <v>1</v>
      </c>
      <c r="J2829" s="1" t="s">
        <v>4417</v>
      </c>
      <c r="K2829" s="1" t="s">
        <v>7406</v>
      </c>
      <c r="L2829" s="1">
        <v>1</v>
      </c>
      <c r="M2829" s="2" t="s">
        <v>13755</v>
      </c>
      <c r="N2829" s="2" t="s">
        <v>12955</v>
      </c>
      <c r="T2829" s="1" t="s">
        <v>12957</v>
      </c>
      <c r="U2829" s="1" t="s">
        <v>174</v>
      </c>
      <c r="V2829" s="1" t="s">
        <v>7523</v>
      </c>
      <c r="W2829" s="1" t="s">
        <v>197</v>
      </c>
      <c r="X2829" s="1" t="s">
        <v>7688</v>
      </c>
      <c r="Y2829" s="1" t="s">
        <v>13058</v>
      </c>
      <c r="Z2829" s="1" t="s">
        <v>8794</v>
      </c>
      <c r="AC2829" s="1">
        <v>23</v>
      </c>
      <c r="AD2829" s="1" t="s">
        <v>455</v>
      </c>
      <c r="AE2829" s="1" t="s">
        <v>9661</v>
      </c>
      <c r="AJ2829" s="1" t="s">
        <v>17</v>
      </c>
      <c r="AK2829" s="1" t="s">
        <v>9765</v>
      </c>
      <c r="AL2829" s="1" t="s">
        <v>76</v>
      </c>
      <c r="AM2829" s="1" t="s">
        <v>14465</v>
      </c>
      <c r="AT2829" s="1" t="s">
        <v>79</v>
      </c>
      <c r="AU2829" s="1" t="s">
        <v>9844</v>
      </c>
      <c r="AV2829" s="1" t="s">
        <v>12809</v>
      </c>
      <c r="AW2829" s="1" t="s">
        <v>14574</v>
      </c>
      <c r="BG2829" s="1" t="s">
        <v>79</v>
      </c>
      <c r="BH2829" s="1" t="s">
        <v>9844</v>
      </c>
      <c r="BI2829" s="1" t="s">
        <v>2349</v>
      </c>
      <c r="BJ2829" s="1" t="s">
        <v>10234</v>
      </c>
      <c r="BK2829" s="1" t="s">
        <v>1322</v>
      </c>
      <c r="BL2829" s="1" t="s">
        <v>7570</v>
      </c>
      <c r="BM2829" s="1" t="s">
        <v>4418</v>
      </c>
      <c r="BN2829" s="1" t="s">
        <v>11008</v>
      </c>
      <c r="BO2829" s="1" t="s">
        <v>1479</v>
      </c>
      <c r="BP2829" s="1" t="s">
        <v>7560</v>
      </c>
      <c r="BQ2829" s="1" t="s">
        <v>4419</v>
      </c>
      <c r="BR2829" s="1" t="s">
        <v>14780</v>
      </c>
      <c r="BS2829" s="1" t="s">
        <v>4420</v>
      </c>
      <c r="BT2829" s="1" t="s">
        <v>9768</v>
      </c>
    </row>
    <row r="2830" spans="1:72" ht="13.5" customHeight="1">
      <c r="A2830" s="3" t="str">
        <f>HYPERLINK("http://kyu.snu.ac.kr/sdhj/index.jsp?type=hj/GK14657_00IH_0001_0035.jpg","1777_각북면_35")</f>
        <v>1777_각북면_35</v>
      </c>
      <c r="B2830" s="2">
        <v>1777</v>
      </c>
      <c r="C2830" s="2" t="s">
        <v>12868</v>
      </c>
      <c r="D2830" s="2" t="s">
        <v>12865</v>
      </c>
      <c r="E2830" s="2">
        <v>2829</v>
      </c>
      <c r="F2830" s="1">
        <v>14</v>
      </c>
      <c r="G2830" s="1" t="s">
        <v>4416</v>
      </c>
      <c r="H2830" s="1" t="s">
        <v>7343</v>
      </c>
      <c r="I2830" s="1">
        <v>1</v>
      </c>
      <c r="L2830" s="1">
        <v>1</v>
      </c>
      <c r="M2830" s="2" t="s">
        <v>13755</v>
      </c>
      <c r="N2830" s="2" t="s">
        <v>12955</v>
      </c>
      <c r="S2830" s="1" t="s">
        <v>47</v>
      </c>
      <c r="T2830" s="1" t="s">
        <v>179</v>
      </c>
      <c r="W2830" s="1" t="s">
        <v>115</v>
      </c>
      <c r="X2830" s="1" t="s">
        <v>7675</v>
      </c>
      <c r="Y2830" s="1" t="s">
        <v>101</v>
      </c>
      <c r="Z2830" s="1" t="s">
        <v>7731</v>
      </c>
      <c r="AC2830" s="1">
        <v>27</v>
      </c>
      <c r="AD2830" s="1" t="s">
        <v>91</v>
      </c>
      <c r="AE2830" s="1" t="s">
        <v>9654</v>
      </c>
      <c r="AJ2830" s="1" t="s">
        <v>465</v>
      </c>
      <c r="AK2830" s="1" t="s">
        <v>9766</v>
      </c>
      <c r="AL2830" s="1" t="s">
        <v>129</v>
      </c>
      <c r="AM2830" s="1" t="s">
        <v>9723</v>
      </c>
      <c r="AT2830" s="1" t="s">
        <v>174</v>
      </c>
      <c r="AU2830" s="1" t="s">
        <v>7523</v>
      </c>
      <c r="AV2830" s="1" t="s">
        <v>4421</v>
      </c>
      <c r="AW2830" s="1" t="s">
        <v>10254</v>
      </c>
      <c r="BG2830" s="1" t="s">
        <v>174</v>
      </c>
      <c r="BH2830" s="1" t="s">
        <v>7523</v>
      </c>
      <c r="BI2830" s="1" t="s">
        <v>4422</v>
      </c>
      <c r="BJ2830" s="1" t="s">
        <v>11027</v>
      </c>
      <c r="BK2830" s="1" t="s">
        <v>1479</v>
      </c>
      <c r="BL2830" s="1" t="s">
        <v>7560</v>
      </c>
      <c r="BM2830" s="1" t="s">
        <v>4423</v>
      </c>
      <c r="BN2830" s="1" t="s">
        <v>11622</v>
      </c>
      <c r="BO2830" s="1" t="s">
        <v>314</v>
      </c>
      <c r="BP2830" s="1" t="s">
        <v>7566</v>
      </c>
      <c r="BQ2830" s="1" t="s">
        <v>4424</v>
      </c>
      <c r="BR2830" s="1" t="s">
        <v>15088</v>
      </c>
      <c r="BS2830" s="1" t="s">
        <v>129</v>
      </c>
      <c r="BT2830" s="1" t="s">
        <v>9723</v>
      </c>
    </row>
    <row r="2831" spans="1:72" ht="13.5" customHeight="1">
      <c r="A2831" s="3" t="str">
        <f>HYPERLINK("http://kyu.snu.ac.kr/sdhj/index.jsp?type=hj/GK14657_00IH_0001_0035.jpg","1777_각북면_35")</f>
        <v>1777_각북면_35</v>
      </c>
      <c r="B2831" s="2">
        <v>1777</v>
      </c>
      <c r="C2831" s="2" t="s">
        <v>12868</v>
      </c>
      <c r="D2831" s="2" t="s">
        <v>12865</v>
      </c>
      <c r="E2831" s="2">
        <v>2830</v>
      </c>
      <c r="F2831" s="1">
        <v>14</v>
      </c>
      <c r="G2831" s="1" t="s">
        <v>4416</v>
      </c>
      <c r="H2831" s="1" t="s">
        <v>7343</v>
      </c>
      <c r="I2831" s="1">
        <v>1</v>
      </c>
      <c r="L2831" s="1">
        <v>1</v>
      </c>
      <c r="M2831" s="2" t="s">
        <v>13755</v>
      </c>
      <c r="N2831" s="2" t="s">
        <v>12955</v>
      </c>
      <c r="T2831" s="1" t="s">
        <v>15262</v>
      </c>
      <c r="U2831" s="1" t="s">
        <v>138</v>
      </c>
      <c r="V2831" s="1" t="s">
        <v>7522</v>
      </c>
      <c r="Y2831" s="1" t="s">
        <v>596</v>
      </c>
      <c r="Z2831" s="1" t="s">
        <v>8793</v>
      </c>
      <c r="AF2831" s="1" t="s">
        <v>93</v>
      </c>
      <c r="AG2831" s="1" t="s">
        <v>7486</v>
      </c>
      <c r="BB2831" s="1" t="s">
        <v>109</v>
      </c>
      <c r="BC2831" s="1" t="s">
        <v>7521</v>
      </c>
      <c r="BD2831" s="1" t="s">
        <v>4425</v>
      </c>
      <c r="BE2831" s="1" t="s">
        <v>14586</v>
      </c>
      <c r="BF2831" s="1" t="s">
        <v>14591</v>
      </c>
    </row>
    <row r="2832" spans="1:72" ht="13.5" customHeight="1">
      <c r="A2832" s="3" t="str">
        <f>HYPERLINK("http://kyu.snu.ac.kr/sdhj/index.jsp?type=hj/GK14657_00IH_0001_0035.jpg","1777_각북면_35")</f>
        <v>1777_각북면_35</v>
      </c>
      <c r="B2832" s="2">
        <v>1777</v>
      </c>
      <c r="C2832" s="2" t="s">
        <v>12868</v>
      </c>
      <c r="D2832" s="2" t="s">
        <v>12865</v>
      </c>
      <c r="E2832" s="2">
        <v>2831</v>
      </c>
      <c r="F2832" s="1">
        <v>14</v>
      </c>
      <c r="G2832" s="1" t="s">
        <v>4416</v>
      </c>
      <c r="H2832" s="1" t="s">
        <v>7343</v>
      </c>
      <c r="I2832" s="1">
        <v>1</v>
      </c>
      <c r="L2832" s="1">
        <v>1</v>
      </c>
      <c r="M2832" s="2" t="s">
        <v>13755</v>
      </c>
      <c r="N2832" s="2" t="s">
        <v>12955</v>
      </c>
      <c r="T2832" s="1" t="s">
        <v>15262</v>
      </c>
      <c r="U2832" s="1" t="s">
        <v>138</v>
      </c>
      <c r="V2832" s="1" t="s">
        <v>7522</v>
      </c>
      <c r="Y2832" s="1" t="s">
        <v>1668</v>
      </c>
      <c r="Z2832" s="1" t="s">
        <v>8004</v>
      </c>
      <c r="AG2832" s="1" t="s">
        <v>9685</v>
      </c>
      <c r="AI2832" s="1" t="s">
        <v>9741</v>
      </c>
      <c r="BB2832" s="1" t="s">
        <v>109</v>
      </c>
      <c r="BC2832" s="1" t="s">
        <v>7521</v>
      </c>
      <c r="BD2832" s="1" t="s">
        <v>2870</v>
      </c>
      <c r="BE2832" s="1" t="s">
        <v>8757</v>
      </c>
      <c r="BF2832" s="1" t="s">
        <v>14592</v>
      </c>
    </row>
    <row r="2833" spans="1:72" ht="13.5" customHeight="1">
      <c r="A2833" s="3" t="str">
        <f>HYPERLINK("http://kyu.snu.ac.kr/sdhj/index.jsp?type=hj/GK14657_00IH_0001_0035.jpg","1777_각북면_35")</f>
        <v>1777_각북면_35</v>
      </c>
      <c r="B2833" s="2">
        <v>1777</v>
      </c>
      <c r="C2833" s="2" t="s">
        <v>12868</v>
      </c>
      <c r="D2833" s="2" t="s">
        <v>12865</v>
      </c>
      <c r="E2833" s="2">
        <v>2832</v>
      </c>
      <c r="F2833" s="1">
        <v>14</v>
      </c>
      <c r="G2833" s="1" t="s">
        <v>4416</v>
      </c>
      <c r="H2833" s="1" t="s">
        <v>7343</v>
      </c>
      <c r="I2833" s="1">
        <v>1</v>
      </c>
      <c r="L2833" s="1">
        <v>1</v>
      </c>
      <c r="M2833" s="2" t="s">
        <v>13755</v>
      </c>
      <c r="N2833" s="2" t="s">
        <v>12955</v>
      </c>
      <c r="T2833" s="1" t="s">
        <v>15262</v>
      </c>
      <c r="U2833" s="1" t="s">
        <v>138</v>
      </c>
      <c r="V2833" s="1" t="s">
        <v>7522</v>
      </c>
      <c r="Y2833" s="1" t="s">
        <v>4426</v>
      </c>
      <c r="Z2833" s="1" t="s">
        <v>15321</v>
      </c>
      <c r="AF2833" s="1" t="s">
        <v>187</v>
      </c>
      <c r="AG2833" s="1" t="s">
        <v>9685</v>
      </c>
      <c r="AH2833" s="1" t="s">
        <v>4427</v>
      </c>
      <c r="AI2833" s="1" t="s">
        <v>9741</v>
      </c>
      <c r="BB2833" s="1" t="s">
        <v>1187</v>
      </c>
      <c r="BC2833" s="1" t="s">
        <v>10685</v>
      </c>
      <c r="BF2833" s="1" t="s">
        <v>14587</v>
      </c>
    </row>
    <row r="2834" spans="1:72" ht="13.5" customHeight="1">
      <c r="A2834" s="3" t="str">
        <f>HYPERLINK("http://kyu.snu.ac.kr/sdhj/index.jsp?type=hj/GK14657_00IH_0001_0035.jpg","1777_각북면_35")</f>
        <v>1777_각북면_35</v>
      </c>
      <c r="B2834" s="2">
        <v>1777</v>
      </c>
      <c r="C2834" s="2" t="s">
        <v>12868</v>
      </c>
      <c r="D2834" s="2" t="s">
        <v>12865</v>
      </c>
      <c r="E2834" s="2">
        <v>2833</v>
      </c>
      <c r="F2834" s="1">
        <v>14</v>
      </c>
      <c r="G2834" s="1" t="s">
        <v>4416</v>
      </c>
      <c r="H2834" s="1" t="s">
        <v>7343</v>
      </c>
      <c r="I2834" s="1">
        <v>1</v>
      </c>
      <c r="L2834" s="1">
        <v>1</v>
      </c>
      <c r="M2834" s="2" t="s">
        <v>13755</v>
      </c>
      <c r="N2834" s="2" t="s">
        <v>12955</v>
      </c>
      <c r="T2834" s="1" t="s">
        <v>15262</v>
      </c>
      <c r="U2834" s="1" t="s">
        <v>109</v>
      </c>
      <c r="V2834" s="1" t="s">
        <v>7521</v>
      </c>
      <c r="Y2834" s="1" t="s">
        <v>4428</v>
      </c>
      <c r="Z2834" s="1" t="s">
        <v>8792</v>
      </c>
      <c r="AF2834" s="1" t="s">
        <v>4429</v>
      </c>
      <c r="AG2834" s="1" t="s">
        <v>9679</v>
      </c>
      <c r="BB2834" s="1" t="s">
        <v>1187</v>
      </c>
      <c r="BC2834" s="1" t="s">
        <v>10685</v>
      </c>
      <c r="BF2834" s="1" t="s">
        <v>14589</v>
      </c>
    </row>
    <row r="2835" spans="1:72" ht="13.5" customHeight="1">
      <c r="A2835" s="3" t="str">
        <f>HYPERLINK("http://kyu.snu.ac.kr/sdhj/index.jsp?type=hj/GK14657_00IH_0001_0035.jpg","1777_각북면_35")</f>
        <v>1777_각북면_35</v>
      </c>
      <c r="B2835" s="2">
        <v>1777</v>
      </c>
      <c r="C2835" s="2" t="s">
        <v>12868</v>
      </c>
      <c r="D2835" s="2" t="s">
        <v>12865</v>
      </c>
      <c r="E2835" s="2">
        <v>2834</v>
      </c>
      <c r="F2835" s="1">
        <v>14</v>
      </c>
      <c r="G2835" s="1" t="s">
        <v>4416</v>
      </c>
      <c r="H2835" s="1" t="s">
        <v>7343</v>
      </c>
      <c r="I2835" s="1">
        <v>1</v>
      </c>
      <c r="L2835" s="1">
        <v>1</v>
      </c>
      <c r="M2835" s="2" t="s">
        <v>13755</v>
      </c>
      <c r="N2835" s="2" t="s">
        <v>12955</v>
      </c>
      <c r="T2835" s="1" t="s">
        <v>15262</v>
      </c>
      <c r="U2835" s="1" t="s">
        <v>109</v>
      </c>
      <c r="V2835" s="1" t="s">
        <v>7521</v>
      </c>
      <c r="Y2835" s="1" t="s">
        <v>4430</v>
      </c>
      <c r="Z2835" s="1" t="s">
        <v>8791</v>
      </c>
      <c r="AC2835" s="1">
        <v>25</v>
      </c>
      <c r="AD2835" s="1" t="s">
        <v>798</v>
      </c>
      <c r="AE2835" s="1" t="s">
        <v>9630</v>
      </c>
      <c r="BB2835" s="1" t="s">
        <v>1187</v>
      </c>
      <c r="BC2835" s="1" t="s">
        <v>10685</v>
      </c>
      <c r="BF2835" s="1" t="s">
        <v>14590</v>
      </c>
    </row>
    <row r="2836" spans="1:72" ht="13.5" customHeight="1">
      <c r="A2836" s="3" t="str">
        <f>HYPERLINK("http://kyu.snu.ac.kr/sdhj/index.jsp?type=hj/GK14657_00IH_0001_0035.jpg","1777_각북면_35")</f>
        <v>1777_각북면_35</v>
      </c>
      <c r="B2836" s="2">
        <v>1777</v>
      </c>
      <c r="C2836" s="2" t="s">
        <v>12868</v>
      </c>
      <c r="D2836" s="2" t="s">
        <v>12865</v>
      </c>
      <c r="E2836" s="2">
        <v>2835</v>
      </c>
      <c r="F2836" s="1">
        <v>14</v>
      </c>
      <c r="G2836" s="1" t="s">
        <v>4416</v>
      </c>
      <c r="H2836" s="1" t="s">
        <v>7343</v>
      </c>
      <c r="I2836" s="1">
        <v>1</v>
      </c>
      <c r="L2836" s="1">
        <v>1</v>
      </c>
      <c r="M2836" s="2" t="s">
        <v>13755</v>
      </c>
      <c r="N2836" s="2" t="s">
        <v>12955</v>
      </c>
      <c r="T2836" s="1" t="s">
        <v>15262</v>
      </c>
      <c r="U2836" s="1" t="s">
        <v>138</v>
      </c>
      <c r="V2836" s="1" t="s">
        <v>7522</v>
      </c>
      <c r="Y2836" s="1" t="s">
        <v>148</v>
      </c>
      <c r="Z2836" s="1" t="s">
        <v>15303</v>
      </c>
      <c r="AG2836" s="1" t="s">
        <v>9680</v>
      </c>
      <c r="AI2836" s="1" t="s">
        <v>9712</v>
      </c>
      <c r="BB2836" s="1" t="s">
        <v>109</v>
      </c>
      <c r="BC2836" s="1" t="s">
        <v>7521</v>
      </c>
      <c r="BD2836" s="1" t="s">
        <v>1843</v>
      </c>
      <c r="BE2836" s="1" t="s">
        <v>9154</v>
      </c>
      <c r="BF2836" s="1" t="s">
        <v>14591</v>
      </c>
    </row>
    <row r="2837" spans="1:72" ht="13.5" customHeight="1">
      <c r="A2837" s="3" t="str">
        <f>HYPERLINK("http://kyu.snu.ac.kr/sdhj/index.jsp?type=hj/GK14657_00IH_0001_0035.jpg","1777_각북면_35")</f>
        <v>1777_각북면_35</v>
      </c>
      <c r="B2837" s="2">
        <v>1777</v>
      </c>
      <c r="C2837" s="2" t="s">
        <v>12868</v>
      </c>
      <c r="D2837" s="2" t="s">
        <v>12865</v>
      </c>
      <c r="E2837" s="2">
        <v>2836</v>
      </c>
      <c r="F2837" s="1">
        <v>14</v>
      </c>
      <c r="G2837" s="1" t="s">
        <v>4416</v>
      </c>
      <c r="H2837" s="1" t="s">
        <v>7343</v>
      </c>
      <c r="I2837" s="1">
        <v>1</v>
      </c>
      <c r="L2837" s="1">
        <v>1</v>
      </c>
      <c r="M2837" s="2" t="s">
        <v>13755</v>
      </c>
      <c r="N2837" s="2" t="s">
        <v>12955</v>
      </c>
      <c r="T2837" s="1" t="s">
        <v>15262</v>
      </c>
      <c r="U2837" s="1" t="s">
        <v>138</v>
      </c>
      <c r="V2837" s="1" t="s">
        <v>7522</v>
      </c>
      <c r="Y2837" s="1" t="s">
        <v>1668</v>
      </c>
      <c r="Z2837" s="1" t="s">
        <v>8004</v>
      </c>
      <c r="AF2837" s="1" t="s">
        <v>14326</v>
      </c>
      <c r="AG2837" s="1" t="s">
        <v>14420</v>
      </c>
      <c r="AH2837" s="1" t="s">
        <v>50</v>
      </c>
      <c r="AI2837" s="1" t="s">
        <v>9712</v>
      </c>
      <c r="BB2837" s="1" t="s">
        <v>1187</v>
      </c>
      <c r="BC2837" s="1" t="s">
        <v>10685</v>
      </c>
      <c r="BE2837" s="1" t="s">
        <v>9154</v>
      </c>
      <c r="BF2837" s="1" t="s">
        <v>14588</v>
      </c>
    </row>
    <row r="2838" spans="1:72" ht="13.5" customHeight="1">
      <c r="A2838" s="3" t="str">
        <f>HYPERLINK("http://kyu.snu.ac.kr/sdhj/index.jsp?type=hj/GK14657_00IH_0001_0035.jpg","1777_각북면_35")</f>
        <v>1777_각북면_35</v>
      </c>
      <c r="B2838" s="2">
        <v>1777</v>
      </c>
      <c r="C2838" s="2" t="s">
        <v>12868</v>
      </c>
      <c r="D2838" s="2" t="s">
        <v>12865</v>
      </c>
      <c r="E2838" s="2">
        <v>2837</v>
      </c>
      <c r="F2838" s="1">
        <v>14</v>
      </c>
      <c r="G2838" s="1" t="s">
        <v>4416</v>
      </c>
      <c r="H2838" s="1" t="s">
        <v>7343</v>
      </c>
      <c r="I2838" s="1">
        <v>1</v>
      </c>
      <c r="L2838" s="1">
        <v>1</v>
      </c>
      <c r="M2838" s="2" t="s">
        <v>13755</v>
      </c>
      <c r="N2838" s="2" t="s">
        <v>12955</v>
      </c>
      <c r="T2838" s="1" t="s">
        <v>15262</v>
      </c>
      <c r="U2838" s="1" t="s">
        <v>109</v>
      </c>
      <c r="V2838" s="1" t="s">
        <v>7521</v>
      </c>
      <c r="Y2838" s="1" t="s">
        <v>4431</v>
      </c>
      <c r="Z2838" s="1" t="s">
        <v>8790</v>
      </c>
      <c r="AC2838" s="1">
        <v>18</v>
      </c>
      <c r="AD2838" s="1" t="s">
        <v>417</v>
      </c>
      <c r="AE2838" s="1" t="s">
        <v>9116</v>
      </c>
      <c r="BB2838" s="1" t="s">
        <v>109</v>
      </c>
      <c r="BC2838" s="1" t="s">
        <v>7521</v>
      </c>
      <c r="BD2838" s="1" t="s">
        <v>4432</v>
      </c>
      <c r="BE2838" s="1" t="s">
        <v>7864</v>
      </c>
      <c r="BF2838" s="1" t="s">
        <v>14592</v>
      </c>
    </row>
    <row r="2839" spans="1:72" ht="13.5" customHeight="1">
      <c r="A2839" s="3" t="str">
        <f>HYPERLINK("http://kyu.snu.ac.kr/sdhj/index.jsp?type=hj/GK14657_00IH_0001_0035.jpg","1777_각북면_35")</f>
        <v>1777_각북면_35</v>
      </c>
      <c r="B2839" s="2">
        <v>1777</v>
      </c>
      <c r="C2839" s="2" t="s">
        <v>12868</v>
      </c>
      <c r="D2839" s="2" t="s">
        <v>12865</v>
      </c>
      <c r="E2839" s="2">
        <v>2838</v>
      </c>
      <c r="F2839" s="1">
        <v>14</v>
      </c>
      <c r="G2839" s="1" t="s">
        <v>4416</v>
      </c>
      <c r="H2839" s="1" t="s">
        <v>7343</v>
      </c>
      <c r="I2839" s="1">
        <v>1</v>
      </c>
      <c r="L2839" s="1">
        <v>1</v>
      </c>
      <c r="M2839" s="2" t="s">
        <v>13755</v>
      </c>
      <c r="N2839" s="2" t="s">
        <v>12955</v>
      </c>
      <c r="T2839" s="1" t="s">
        <v>15262</v>
      </c>
      <c r="U2839" s="1" t="s">
        <v>109</v>
      </c>
      <c r="V2839" s="1" t="s">
        <v>7521</v>
      </c>
      <c r="Y2839" s="1" t="s">
        <v>4433</v>
      </c>
      <c r="Z2839" s="1" t="s">
        <v>8740</v>
      </c>
      <c r="AC2839" s="1">
        <v>13</v>
      </c>
      <c r="AD2839" s="1" t="s">
        <v>40</v>
      </c>
      <c r="AE2839" s="1" t="s">
        <v>9663</v>
      </c>
      <c r="BB2839" s="1" t="s">
        <v>1187</v>
      </c>
      <c r="BC2839" s="1" t="s">
        <v>10685</v>
      </c>
      <c r="BE2839" s="1" t="s">
        <v>7864</v>
      </c>
      <c r="BF2839" s="1" t="s">
        <v>14591</v>
      </c>
    </row>
    <row r="2840" spans="1:72" ht="13.5" customHeight="1">
      <c r="A2840" s="3" t="str">
        <f>HYPERLINK("http://kyu.snu.ac.kr/sdhj/index.jsp?type=hj/GK14657_00IH_0001_0035.jpg","1777_각북면_35")</f>
        <v>1777_각북면_35</v>
      </c>
      <c r="B2840" s="2">
        <v>1777</v>
      </c>
      <c r="C2840" s="2" t="s">
        <v>12868</v>
      </c>
      <c r="D2840" s="2" t="s">
        <v>12865</v>
      </c>
      <c r="E2840" s="2">
        <v>2839</v>
      </c>
      <c r="F2840" s="1">
        <v>14</v>
      </c>
      <c r="G2840" s="1" t="s">
        <v>4416</v>
      </c>
      <c r="H2840" s="1" t="s">
        <v>7343</v>
      </c>
      <c r="I2840" s="1">
        <v>1</v>
      </c>
      <c r="L2840" s="1">
        <v>1</v>
      </c>
      <c r="M2840" s="2" t="s">
        <v>13755</v>
      </c>
      <c r="N2840" s="2" t="s">
        <v>12955</v>
      </c>
      <c r="T2840" s="1" t="s">
        <v>15262</v>
      </c>
      <c r="U2840" s="1" t="s">
        <v>138</v>
      </c>
      <c r="V2840" s="1" t="s">
        <v>7522</v>
      </c>
      <c r="Y2840" s="1" t="s">
        <v>4434</v>
      </c>
      <c r="Z2840" s="1" t="s">
        <v>8668</v>
      </c>
      <c r="AC2840" s="1">
        <v>10</v>
      </c>
      <c r="AD2840" s="1" t="s">
        <v>386</v>
      </c>
      <c r="AE2840" s="1" t="s">
        <v>9619</v>
      </c>
      <c r="BB2840" s="1" t="s">
        <v>1187</v>
      </c>
      <c r="BC2840" s="1" t="s">
        <v>10685</v>
      </c>
      <c r="BE2840" s="1" t="s">
        <v>7864</v>
      </c>
      <c r="BF2840" s="1" t="s">
        <v>14589</v>
      </c>
    </row>
    <row r="2841" spans="1:72" ht="13.5" customHeight="1">
      <c r="A2841" s="3" t="str">
        <f>HYPERLINK("http://kyu.snu.ac.kr/sdhj/index.jsp?type=hj/GK14657_00IH_0001_0035.jpg","1777_각북면_35")</f>
        <v>1777_각북면_35</v>
      </c>
      <c r="B2841" s="2">
        <v>1777</v>
      </c>
      <c r="C2841" s="2" t="s">
        <v>12868</v>
      </c>
      <c r="D2841" s="2" t="s">
        <v>12865</v>
      </c>
      <c r="E2841" s="2">
        <v>2840</v>
      </c>
      <c r="F2841" s="1">
        <v>14</v>
      </c>
      <c r="G2841" s="1" t="s">
        <v>4416</v>
      </c>
      <c r="H2841" s="1" t="s">
        <v>7343</v>
      </c>
      <c r="I2841" s="1">
        <v>1</v>
      </c>
      <c r="L2841" s="1">
        <v>1</v>
      </c>
      <c r="M2841" s="2" t="s">
        <v>13755</v>
      </c>
      <c r="N2841" s="2" t="s">
        <v>12955</v>
      </c>
      <c r="T2841" s="1" t="s">
        <v>15262</v>
      </c>
      <c r="U2841" s="1" t="s">
        <v>109</v>
      </c>
      <c r="V2841" s="1" t="s">
        <v>7521</v>
      </c>
      <c r="Y2841" s="1" t="s">
        <v>4435</v>
      </c>
      <c r="Z2841" s="1" t="s">
        <v>8789</v>
      </c>
      <c r="AC2841" s="1">
        <v>13</v>
      </c>
      <c r="AD2841" s="1" t="s">
        <v>40</v>
      </c>
      <c r="AE2841" s="1" t="s">
        <v>9663</v>
      </c>
      <c r="BB2841" s="1" t="s">
        <v>109</v>
      </c>
      <c r="BC2841" s="1" t="s">
        <v>7521</v>
      </c>
      <c r="BD2841" s="1" t="s">
        <v>4436</v>
      </c>
      <c r="BE2841" s="1" t="s">
        <v>8351</v>
      </c>
      <c r="BF2841" s="1" t="s">
        <v>14592</v>
      </c>
    </row>
    <row r="2842" spans="1:72" ht="13.5" customHeight="1">
      <c r="A2842" s="3" t="str">
        <f>HYPERLINK("http://kyu.snu.ac.kr/sdhj/index.jsp?type=hj/GK14657_00IH_0001_0035.jpg","1777_각북면_35")</f>
        <v>1777_각북면_35</v>
      </c>
      <c r="B2842" s="2">
        <v>1777</v>
      </c>
      <c r="C2842" s="2" t="s">
        <v>12868</v>
      </c>
      <c r="D2842" s="2" t="s">
        <v>12865</v>
      </c>
      <c r="E2842" s="2">
        <v>2841</v>
      </c>
      <c r="F2842" s="1">
        <v>14</v>
      </c>
      <c r="G2842" s="1" t="s">
        <v>4416</v>
      </c>
      <c r="H2842" s="1" t="s">
        <v>7343</v>
      </c>
      <c r="I2842" s="1">
        <v>1</v>
      </c>
      <c r="L2842" s="1">
        <v>1</v>
      </c>
      <c r="M2842" s="2" t="s">
        <v>13755</v>
      </c>
      <c r="N2842" s="2" t="s">
        <v>12955</v>
      </c>
      <c r="T2842" s="1" t="s">
        <v>15262</v>
      </c>
      <c r="U2842" s="1" t="s">
        <v>138</v>
      </c>
      <c r="V2842" s="1" t="s">
        <v>7522</v>
      </c>
      <c r="Y2842" s="1" t="s">
        <v>4437</v>
      </c>
      <c r="Z2842" s="1" t="s">
        <v>8660</v>
      </c>
      <c r="AC2842" s="1">
        <v>7</v>
      </c>
      <c r="AD2842" s="1" t="s">
        <v>108</v>
      </c>
      <c r="AE2842" s="1" t="s">
        <v>9615</v>
      </c>
      <c r="BB2842" s="1" t="s">
        <v>1187</v>
      </c>
      <c r="BC2842" s="1" t="s">
        <v>10685</v>
      </c>
      <c r="BE2842" s="1" t="s">
        <v>8351</v>
      </c>
      <c r="BF2842" s="1" t="s">
        <v>14591</v>
      </c>
    </row>
    <row r="2843" spans="1:72" ht="13.5" customHeight="1">
      <c r="A2843" s="3" t="str">
        <f>HYPERLINK("http://kyu.snu.ac.kr/sdhj/index.jsp?type=hj/GK14657_00IH_0001_0035.jpg","1777_각북면_35")</f>
        <v>1777_각북면_35</v>
      </c>
      <c r="B2843" s="2">
        <v>1777</v>
      </c>
      <c r="C2843" s="2" t="s">
        <v>12868</v>
      </c>
      <c r="D2843" s="2" t="s">
        <v>12865</v>
      </c>
      <c r="E2843" s="2">
        <v>2842</v>
      </c>
      <c r="F2843" s="1">
        <v>14</v>
      </c>
      <c r="G2843" s="1" t="s">
        <v>4416</v>
      </c>
      <c r="H2843" s="1" t="s">
        <v>7343</v>
      </c>
      <c r="I2843" s="1">
        <v>1</v>
      </c>
      <c r="L2843" s="1">
        <v>1</v>
      </c>
      <c r="M2843" s="2" t="s">
        <v>13755</v>
      </c>
      <c r="N2843" s="2" t="s">
        <v>12955</v>
      </c>
      <c r="T2843" s="1" t="s">
        <v>15262</v>
      </c>
      <c r="U2843" s="1" t="s">
        <v>138</v>
      </c>
      <c r="V2843" s="1" t="s">
        <v>7522</v>
      </c>
      <c r="Y2843" s="1" t="s">
        <v>4438</v>
      </c>
      <c r="Z2843" s="1" t="s">
        <v>7919</v>
      </c>
      <c r="AG2843" s="1" t="s">
        <v>9706</v>
      </c>
      <c r="BB2843" s="1" t="s">
        <v>109</v>
      </c>
      <c r="BC2843" s="1" t="s">
        <v>7521</v>
      </c>
      <c r="BD2843" s="1" t="s">
        <v>4439</v>
      </c>
      <c r="BE2843" s="1" t="s">
        <v>10709</v>
      </c>
      <c r="BF2843" s="1" t="s">
        <v>14592</v>
      </c>
    </row>
    <row r="2844" spans="1:72" ht="13.5" customHeight="1">
      <c r="A2844" s="3" t="str">
        <f>HYPERLINK("http://kyu.snu.ac.kr/sdhj/index.jsp?type=hj/GK14657_00IH_0001_0035.jpg","1777_각북면_35")</f>
        <v>1777_각북면_35</v>
      </c>
      <c r="B2844" s="2">
        <v>1777</v>
      </c>
      <c r="C2844" s="2" t="s">
        <v>12868</v>
      </c>
      <c r="D2844" s="2" t="s">
        <v>12865</v>
      </c>
      <c r="E2844" s="2">
        <v>2843</v>
      </c>
      <c r="F2844" s="1">
        <v>14</v>
      </c>
      <c r="G2844" s="1" t="s">
        <v>4416</v>
      </c>
      <c r="H2844" s="1" t="s">
        <v>7343</v>
      </c>
      <c r="I2844" s="1">
        <v>1</v>
      </c>
      <c r="L2844" s="1">
        <v>1</v>
      </c>
      <c r="M2844" s="2" t="s">
        <v>13755</v>
      </c>
      <c r="N2844" s="2" t="s">
        <v>12955</v>
      </c>
      <c r="T2844" s="1" t="s">
        <v>15262</v>
      </c>
      <c r="Y2844" s="1" t="s">
        <v>4440</v>
      </c>
      <c r="Z2844" s="1" t="s">
        <v>8788</v>
      </c>
      <c r="AF2844" s="1" t="s">
        <v>14422</v>
      </c>
      <c r="AG2844" s="1" t="s">
        <v>14421</v>
      </c>
      <c r="BB2844" s="1" t="s">
        <v>1187</v>
      </c>
      <c r="BC2844" s="1" t="s">
        <v>10685</v>
      </c>
      <c r="BE2844" s="1" t="s">
        <v>10709</v>
      </c>
      <c r="BF2844" s="1" t="s">
        <v>14591</v>
      </c>
    </row>
    <row r="2845" spans="1:72" ht="13.5" customHeight="1">
      <c r="A2845" s="3" t="str">
        <f>HYPERLINK("http://kyu.snu.ac.kr/sdhj/index.jsp?type=hj/GK14657_00IH_0001_0035.jpg","1777_각북면_35")</f>
        <v>1777_각북면_35</v>
      </c>
      <c r="B2845" s="2">
        <v>1777</v>
      </c>
      <c r="C2845" s="2" t="s">
        <v>12868</v>
      </c>
      <c r="D2845" s="2" t="s">
        <v>12865</v>
      </c>
      <c r="E2845" s="2">
        <v>2844</v>
      </c>
      <c r="F2845" s="1">
        <v>14</v>
      </c>
      <c r="G2845" s="1" t="s">
        <v>4416</v>
      </c>
      <c r="H2845" s="1" t="s">
        <v>7343</v>
      </c>
      <c r="I2845" s="1">
        <v>1</v>
      </c>
      <c r="L2845" s="1">
        <v>1</v>
      </c>
      <c r="M2845" s="2" t="s">
        <v>13755</v>
      </c>
      <c r="N2845" s="2" t="s">
        <v>12955</v>
      </c>
      <c r="T2845" s="1" t="s">
        <v>15262</v>
      </c>
      <c r="U2845" s="1" t="s">
        <v>109</v>
      </c>
      <c r="V2845" s="1" t="s">
        <v>7521</v>
      </c>
      <c r="Y2845" s="1" t="s">
        <v>4441</v>
      </c>
      <c r="Z2845" s="1" t="s">
        <v>8787</v>
      </c>
      <c r="AC2845" s="1">
        <v>10</v>
      </c>
      <c r="AD2845" s="1" t="s">
        <v>386</v>
      </c>
      <c r="AE2845" s="1" t="s">
        <v>9619</v>
      </c>
      <c r="AG2845" s="1" t="s">
        <v>9052</v>
      </c>
    </row>
    <row r="2846" spans="1:72" ht="13.5" customHeight="1">
      <c r="A2846" s="3" t="str">
        <f>HYPERLINK("http://kyu.snu.ac.kr/sdhj/index.jsp?type=hj/GK14657_00IH_0001_0035.jpg","1777_각북면_35")</f>
        <v>1777_각북면_35</v>
      </c>
      <c r="B2846" s="2">
        <v>1777</v>
      </c>
      <c r="C2846" s="2" t="s">
        <v>12868</v>
      </c>
      <c r="D2846" s="2" t="s">
        <v>12865</v>
      </c>
      <c r="E2846" s="2">
        <v>2845</v>
      </c>
      <c r="F2846" s="1">
        <v>14</v>
      </c>
      <c r="G2846" s="1" t="s">
        <v>4416</v>
      </c>
      <c r="H2846" s="1" t="s">
        <v>7343</v>
      </c>
      <c r="I2846" s="1">
        <v>1</v>
      </c>
      <c r="L2846" s="1">
        <v>1</v>
      </c>
      <c r="M2846" s="2" t="s">
        <v>13755</v>
      </c>
      <c r="N2846" s="2" t="s">
        <v>12955</v>
      </c>
      <c r="T2846" s="1" t="s">
        <v>15262</v>
      </c>
      <c r="U2846" s="1" t="s">
        <v>109</v>
      </c>
      <c r="V2846" s="1" t="s">
        <v>7521</v>
      </c>
      <c r="Y2846" s="1" t="s">
        <v>4442</v>
      </c>
      <c r="Z2846" s="1" t="s">
        <v>8786</v>
      </c>
      <c r="AC2846" s="1">
        <v>7</v>
      </c>
      <c r="AD2846" s="1" t="s">
        <v>108</v>
      </c>
      <c r="AE2846" s="1" t="s">
        <v>9615</v>
      </c>
      <c r="AF2846" s="1" t="s">
        <v>14355</v>
      </c>
      <c r="AG2846" s="1" t="s">
        <v>14358</v>
      </c>
    </row>
    <row r="2847" spans="1:72" ht="13.5" customHeight="1">
      <c r="A2847" s="3" t="str">
        <f>HYPERLINK("http://kyu.snu.ac.kr/sdhj/index.jsp?type=hj/GK14657_00IH_0001_0035.jpg","1777_각북면_35")</f>
        <v>1777_각북면_35</v>
      </c>
      <c r="B2847" s="2">
        <v>1777</v>
      </c>
      <c r="C2847" s="2" t="s">
        <v>12868</v>
      </c>
      <c r="D2847" s="2" t="s">
        <v>12865</v>
      </c>
      <c r="E2847" s="2">
        <v>2846</v>
      </c>
      <c r="F2847" s="1">
        <v>14</v>
      </c>
      <c r="G2847" s="1" t="s">
        <v>4416</v>
      </c>
      <c r="H2847" s="1" t="s">
        <v>7343</v>
      </c>
      <c r="I2847" s="1">
        <v>1</v>
      </c>
      <c r="L2847" s="1">
        <v>2</v>
      </c>
      <c r="M2847" s="2" t="s">
        <v>13756</v>
      </c>
      <c r="N2847" s="2" t="s">
        <v>13757</v>
      </c>
      <c r="T2847" s="1" t="s">
        <v>12957</v>
      </c>
      <c r="U2847" s="1" t="s">
        <v>4443</v>
      </c>
      <c r="V2847" s="1" t="s">
        <v>7611</v>
      </c>
      <c r="W2847" s="1" t="s">
        <v>65</v>
      </c>
      <c r="X2847" s="1" t="s">
        <v>7674</v>
      </c>
      <c r="Y2847" s="1" t="s">
        <v>4444</v>
      </c>
      <c r="Z2847" s="1" t="s">
        <v>8785</v>
      </c>
      <c r="AC2847" s="1">
        <v>66</v>
      </c>
      <c r="AD2847" s="1" t="s">
        <v>70</v>
      </c>
      <c r="AE2847" s="1" t="s">
        <v>9627</v>
      </c>
      <c r="AJ2847" s="1" t="s">
        <v>17</v>
      </c>
      <c r="AK2847" s="1" t="s">
        <v>9765</v>
      </c>
      <c r="AL2847" s="1" t="s">
        <v>172</v>
      </c>
      <c r="AM2847" s="1" t="s">
        <v>9722</v>
      </c>
      <c r="AT2847" s="1" t="s">
        <v>79</v>
      </c>
      <c r="AU2847" s="1" t="s">
        <v>9844</v>
      </c>
      <c r="AV2847" s="1" t="s">
        <v>4445</v>
      </c>
      <c r="AW2847" s="1" t="s">
        <v>10253</v>
      </c>
      <c r="BG2847" s="1" t="s">
        <v>79</v>
      </c>
      <c r="BH2847" s="1" t="s">
        <v>9844</v>
      </c>
      <c r="BI2847" s="1" t="s">
        <v>4446</v>
      </c>
      <c r="BJ2847" s="1" t="s">
        <v>10781</v>
      </c>
      <c r="BK2847" s="1" t="s">
        <v>1322</v>
      </c>
      <c r="BL2847" s="1" t="s">
        <v>7570</v>
      </c>
      <c r="BM2847" s="1" t="s">
        <v>446</v>
      </c>
      <c r="BN2847" s="1" t="s">
        <v>14624</v>
      </c>
      <c r="BO2847" s="1" t="s">
        <v>79</v>
      </c>
      <c r="BP2847" s="1" t="s">
        <v>9844</v>
      </c>
      <c r="BQ2847" s="1" t="s">
        <v>4447</v>
      </c>
      <c r="BR2847" s="1" t="s">
        <v>12265</v>
      </c>
      <c r="BS2847" s="1" t="s">
        <v>147</v>
      </c>
      <c r="BT2847" s="1" t="s">
        <v>9773</v>
      </c>
    </row>
    <row r="2848" spans="1:72" ht="13.5" customHeight="1">
      <c r="A2848" s="3" t="str">
        <f>HYPERLINK("http://kyu.snu.ac.kr/sdhj/index.jsp?type=hj/GK14657_00IH_0001_0035.jpg","1777_각북면_35")</f>
        <v>1777_각북면_35</v>
      </c>
      <c r="B2848" s="2">
        <v>1777</v>
      </c>
      <c r="C2848" s="2" t="s">
        <v>12868</v>
      </c>
      <c r="D2848" s="2" t="s">
        <v>12865</v>
      </c>
      <c r="E2848" s="2">
        <v>2847</v>
      </c>
      <c r="F2848" s="1">
        <v>14</v>
      </c>
      <c r="G2848" s="1" t="s">
        <v>4416</v>
      </c>
      <c r="H2848" s="1" t="s">
        <v>7343</v>
      </c>
      <c r="I2848" s="1">
        <v>1</v>
      </c>
      <c r="L2848" s="1">
        <v>2</v>
      </c>
      <c r="M2848" s="2" t="s">
        <v>13756</v>
      </c>
      <c r="N2848" s="2" t="s">
        <v>13757</v>
      </c>
      <c r="S2848" s="1" t="s">
        <v>47</v>
      </c>
      <c r="T2848" s="1" t="s">
        <v>179</v>
      </c>
      <c r="W2848" s="1" t="s">
        <v>73</v>
      </c>
      <c r="X2848" s="1" t="s">
        <v>12958</v>
      </c>
      <c r="Y2848" s="1" t="s">
        <v>10</v>
      </c>
      <c r="Z2848" s="1" t="s">
        <v>7691</v>
      </c>
      <c r="AC2848" s="1">
        <v>57</v>
      </c>
      <c r="AD2848" s="1" t="s">
        <v>302</v>
      </c>
      <c r="AE2848" s="1" t="s">
        <v>9660</v>
      </c>
      <c r="AJ2848" s="1" t="s">
        <v>17</v>
      </c>
      <c r="AK2848" s="1" t="s">
        <v>9765</v>
      </c>
      <c r="AL2848" s="1" t="s">
        <v>76</v>
      </c>
      <c r="AM2848" s="1" t="s">
        <v>14465</v>
      </c>
      <c r="AT2848" s="1" t="s">
        <v>525</v>
      </c>
      <c r="AU2848" s="1" t="s">
        <v>7533</v>
      </c>
      <c r="AV2848" s="1" t="s">
        <v>1049</v>
      </c>
      <c r="AW2848" s="1" t="s">
        <v>7779</v>
      </c>
      <c r="BG2848" s="1" t="s">
        <v>53</v>
      </c>
      <c r="BH2848" s="1" t="s">
        <v>7653</v>
      </c>
      <c r="BI2848" s="1" t="s">
        <v>4448</v>
      </c>
      <c r="BJ2848" s="1" t="s">
        <v>11026</v>
      </c>
      <c r="BK2848" s="1" t="s">
        <v>53</v>
      </c>
      <c r="BL2848" s="1" t="s">
        <v>7653</v>
      </c>
      <c r="BM2848" s="1" t="s">
        <v>4449</v>
      </c>
      <c r="BN2848" s="1" t="s">
        <v>14670</v>
      </c>
      <c r="BO2848" s="1" t="s">
        <v>79</v>
      </c>
      <c r="BP2848" s="1" t="s">
        <v>9844</v>
      </c>
      <c r="BQ2848" s="1" t="s">
        <v>4450</v>
      </c>
      <c r="BR2848" s="1" t="s">
        <v>14955</v>
      </c>
      <c r="BS2848" s="1" t="s">
        <v>76</v>
      </c>
      <c r="BT2848" s="1" t="s">
        <v>14465</v>
      </c>
    </row>
    <row r="2849" spans="1:72" ht="13.5" customHeight="1">
      <c r="A2849" s="3" t="str">
        <f>HYPERLINK("http://kyu.snu.ac.kr/sdhj/index.jsp?type=hj/GK14657_00IH_0001_0035.jpg","1777_각북면_35")</f>
        <v>1777_각북면_35</v>
      </c>
      <c r="B2849" s="2">
        <v>1777</v>
      </c>
      <c r="C2849" s="2" t="s">
        <v>12868</v>
      </c>
      <c r="D2849" s="2" t="s">
        <v>12865</v>
      </c>
      <c r="E2849" s="2">
        <v>2848</v>
      </c>
      <c r="F2849" s="1">
        <v>14</v>
      </c>
      <c r="G2849" s="1" t="s">
        <v>4416</v>
      </c>
      <c r="H2849" s="1" t="s">
        <v>7343</v>
      </c>
      <c r="I2849" s="1">
        <v>1</v>
      </c>
      <c r="L2849" s="1">
        <v>2</v>
      </c>
      <c r="M2849" s="2" t="s">
        <v>13756</v>
      </c>
      <c r="N2849" s="2" t="s">
        <v>13757</v>
      </c>
      <c r="S2849" s="1" t="s">
        <v>57</v>
      </c>
      <c r="T2849" s="1" t="s">
        <v>7485</v>
      </c>
      <c r="U2849" s="1" t="s">
        <v>4451</v>
      </c>
      <c r="V2849" s="1" t="s">
        <v>7610</v>
      </c>
      <c r="Y2849" s="1" t="s">
        <v>4452</v>
      </c>
      <c r="Z2849" s="1" t="s">
        <v>8784</v>
      </c>
      <c r="AC2849" s="1">
        <v>29</v>
      </c>
      <c r="AD2849" s="1" t="s">
        <v>723</v>
      </c>
      <c r="AE2849" s="1" t="s">
        <v>9668</v>
      </c>
    </row>
    <row r="2850" spans="1:72" ht="13.5" customHeight="1">
      <c r="A2850" s="3" t="str">
        <f>HYPERLINK("http://kyu.snu.ac.kr/sdhj/index.jsp?type=hj/GK14657_00IH_0001_0035.jpg","1777_각북면_35")</f>
        <v>1777_각북면_35</v>
      </c>
      <c r="B2850" s="2">
        <v>1777</v>
      </c>
      <c r="C2850" s="2" t="s">
        <v>12868</v>
      </c>
      <c r="D2850" s="2" t="s">
        <v>12865</v>
      </c>
      <c r="E2850" s="2">
        <v>2849</v>
      </c>
      <c r="F2850" s="1">
        <v>14</v>
      </c>
      <c r="G2850" s="1" t="s">
        <v>4416</v>
      </c>
      <c r="H2850" s="1" t="s">
        <v>7343</v>
      </c>
      <c r="I2850" s="1">
        <v>1</v>
      </c>
      <c r="L2850" s="1">
        <v>2</v>
      </c>
      <c r="M2850" s="2" t="s">
        <v>13756</v>
      </c>
      <c r="N2850" s="2" t="s">
        <v>13757</v>
      </c>
      <c r="S2850" s="1" t="s">
        <v>57</v>
      </c>
      <c r="T2850" s="1" t="s">
        <v>7485</v>
      </c>
      <c r="U2850" s="1" t="s">
        <v>629</v>
      </c>
      <c r="V2850" s="1" t="s">
        <v>7558</v>
      </c>
      <c r="Y2850" s="1" t="s">
        <v>2245</v>
      </c>
      <c r="Z2850" s="1" t="s">
        <v>7768</v>
      </c>
      <c r="AC2850" s="1">
        <v>18</v>
      </c>
      <c r="AD2850" s="1" t="s">
        <v>417</v>
      </c>
      <c r="AE2850" s="1" t="s">
        <v>9116</v>
      </c>
    </row>
    <row r="2851" spans="1:72" ht="13.5" customHeight="1">
      <c r="A2851" s="3" t="str">
        <f>HYPERLINK("http://kyu.snu.ac.kr/sdhj/index.jsp?type=hj/GK14657_00IH_0001_0035.jpg","1777_각북면_35")</f>
        <v>1777_각북면_35</v>
      </c>
      <c r="B2851" s="2">
        <v>1777</v>
      </c>
      <c r="C2851" s="2" t="s">
        <v>12868</v>
      </c>
      <c r="D2851" s="2" t="s">
        <v>12865</v>
      </c>
      <c r="E2851" s="2">
        <v>2850</v>
      </c>
      <c r="F2851" s="1">
        <v>14</v>
      </c>
      <c r="G2851" s="1" t="s">
        <v>4416</v>
      </c>
      <c r="H2851" s="1" t="s">
        <v>7343</v>
      </c>
      <c r="I2851" s="1">
        <v>1</v>
      </c>
      <c r="L2851" s="1">
        <v>2</v>
      </c>
      <c r="M2851" s="2" t="s">
        <v>13756</v>
      </c>
      <c r="N2851" s="2" t="s">
        <v>13757</v>
      </c>
      <c r="S2851" s="1" t="s">
        <v>64</v>
      </c>
      <c r="T2851" s="1" t="s">
        <v>4015</v>
      </c>
      <c r="W2851" s="1" t="s">
        <v>73</v>
      </c>
      <c r="X2851" s="1" t="s">
        <v>12958</v>
      </c>
      <c r="Y2851" s="1" t="s">
        <v>210</v>
      </c>
      <c r="Z2851" s="1" t="s">
        <v>7726</v>
      </c>
      <c r="AC2851" s="1">
        <v>21</v>
      </c>
      <c r="AD2851" s="1" t="s">
        <v>581</v>
      </c>
      <c r="AE2851" s="1" t="s">
        <v>9637</v>
      </c>
      <c r="AF2851" s="1" t="s">
        <v>71</v>
      </c>
      <c r="AG2851" s="1" t="s">
        <v>9052</v>
      </c>
    </row>
    <row r="2852" spans="1:72" ht="13.5" customHeight="1">
      <c r="A2852" s="3" t="str">
        <f>HYPERLINK("http://kyu.snu.ac.kr/sdhj/index.jsp?type=hj/GK14657_00IH_0001_0035.jpg","1777_각북면_35")</f>
        <v>1777_각북면_35</v>
      </c>
      <c r="B2852" s="2">
        <v>1777</v>
      </c>
      <c r="C2852" s="2" t="s">
        <v>12868</v>
      </c>
      <c r="D2852" s="2" t="s">
        <v>12865</v>
      </c>
      <c r="E2852" s="2">
        <v>2851</v>
      </c>
      <c r="F2852" s="1">
        <v>14</v>
      </c>
      <c r="G2852" s="1" t="s">
        <v>4416</v>
      </c>
      <c r="H2852" s="1" t="s">
        <v>7343</v>
      </c>
      <c r="I2852" s="1">
        <v>1</v>
      </c>
      <c r="L2852" s="1">
        <v>2</v>
      </c>
      <c r="M2852" s="2" t="s">
        <v>13756</v>
      </c>
      <c r="N2852" s="2" t="s">
        <v>13757</v>
      </c>
      <c r="T2852" s="1" t="s">
        <v>15262</v>
      </c>
      <c r="U2852" s="1" t="s">
        <v>109</v>
      </c>
      <c r="V2852" s="1" t="s">
        <v>7521</v>
      </c>
      <c r="Y2852" s="1" t="s">
        <v>113</v>
      </c>
      <c r="Z2852" s="1" t="s">
        <v>7749</v>
      </c>
      <c r="AC2852" s="1">
        <v>14</v>
      </c>
      <c r="AD2852" s="1" t="s">
        <v>268</v>
      </c>
      <c r="AE2852" s="1" t="s">
        <v>9614</v>
      </c>
    </row>
    <row r="2853" spans="1:72" ht="13.5" customHeight="1">
      <c r="A2853" s="3" t="str">
        <f>HYPERLINK("http://kyu.snu.ac.kr/sdhj/index.jsp?type=hj/GK14657_00IH_0001_0035.jpg","1777_각북면_35")</f>
        <v>1777_각북면_35</v>
      </c>
      <c r="B2853" s="2">
        <v>1777</v>
      </c>
      <c r="C2853" s="2" t="s">
        <v>12868</v>
      </c>
      <c r="D2853" s="2" t="s">
        <v>12865</v>
      </c>
      <c r="E2853" s="2">
        <v>2852</v>
      </c>
      <c r="F2853" s="1">
        <v>14</v>
      </c>
      <c r="G2853" s="1" t="s">
        <v>4416</v>
      </c>
      <c r="H2853" s="1" t="s">
        <v>7343</v>
      </c>
      <c r="I2853" s="1">
        <v>1</v>
      </c>
      <c r="L2853" s="1">
        <v>2</v>
      </c>
      <c r="M2853" s="2" t="s">
        <v>13756</v>
      </c>
      <c r="N2853" s="2" t="s">
        <v>13757</v>
      </c>
      <c r="T2853" s="1" t="s">
        <v>15262</v>
      </c>
      <c r="U2853" s="1" t="s">
        <v>109</v>
      </c>
      <c r="V2853" s="1" t="s">
        <v>7521</v>
      </c>
      <c r="Y2853" s="1" t="s">
        <v>113</v>
      </c>
      <c r="Z2853" s="1" t="s">
        <v>7749</v>
      </c>
      <c r="AC2853" s="1">
        <v>10</v>
      </c>
      <c r="AD2853" s="1" t="s">
        <v>386</v>
      </c>
      <c r="AE2853" s="1" t="s">
        <v>9619</v>
      </c>
      <c r="AF2853" s="1" t="s">
        <v>93</v>
      </c>
      <c r="AG2853" s="1" t="s">
        <v>7486</v>
      </c>
    </row>
    <row r="2854" spans="1:72" ht="13.5" customHeight="1">
      <c r="A2854" s="3" t="str">
        <f>HYPERLINK("http://kyu.snu.ac.kr/sdhj/index.jsp?type=hj/GK14657_00IH_0001_0035.jpg","1777_각북면_35")</f>
        <v>1777_각북면_35</v>
      </c>
      <c r="B2854" s="2">
        <v>1777</v>
      </c>
      <c r="C2854" s="2" t="s">
        <v>12868</v>
      </c>
      <c r="D2854" s="2" t="s">
        <v>12865</v>
      </c>
      <c r="E2854" s="2">
        <v>2853</v>
      </c>
      <c r="F2854" s="1">
        <v>14</v>
      </c>
      <c r="G2854" s="1" t="s">
        <v>4416</v>
      </c>
      <c r="H2854" s="1" t="s">
        <v>7343</v>
      </c>
      <c r="I2854" s="1">
        <v>1</v>
      </c>
      <c r="L2854" s="1">
        <v>2</v>
      </c>
      <c r="M2854" s="2" t="s">
        <v>13756</v>
      </c>
      <c r="N2854" s="2" t="s">
        <v>13757</v>
      </c>
      <c r="S2854" s="1" t="s">
        <v>67</v>
      </c>
      <c r="T2854" s="1" t="s">
        <v>5121</v>
      </c>
      <c r="AC2854" s="1">
        <v>7</v>
      </c>
      <c r="AD2854" s="1" t="s">
        <v>108</v>
      </c>
      <c r="AE2854" s="1" t="s">
        <v>9615</v>
      </c>
      <c r="AF2854" s="1" t="s">
        <v>71</v>
      </c>
      <c r="AG2854" s="1" t="s">
        <v>9052</v>
      </c>
    </row>
    <row r="2855" spans="1:72" ht="13.5" customHeight="1">
      <c r="A2855" s="3" t="str">
        <f>HYPERLINK("http://kyu.snu.ac.kr/sdhj/index.jsp?type=hj/GK14657_00IH_0001_0035.jpg","1777_각북면_35")</f>
        <v>1777_각북면_35</v>
      </c>
      <c r="B2855" s="2">
        <v>1777</v>
      </c>
      <c r="C2855" s="2" t="s">
        <v>12868</v>
      </c>
      <c r="D2855" s="2" t="s">
        <v>12865</v>
      </c>
      <c r="E2855" s="2">
        <v>2854</v>
      </c>
      <c r="F2855" s="1">
        <v>14</v>
      </c>
      <c r="G2855" s="1" t="s">
        <v>4416</v>
      </c>
      <c r="H2855" s="1" t="s">
        <v>7343</v>
      </c>
      <c r="I2855" s="1">
        <v>1</v>
      </c>
      <c r="L2855" s="1">
        <v>3</v>
      </c>
      <c r="M2855" s="2" t="s">
        <v>13758</v>
      </c>
      <c r="N2855" s="2" t="s">
        <v>13759</v>
      </c>
      <c r="T2855" s="1" t="s">
        <v>12957</v>
      </c>
      <c r="W2855" s="1" t="s">
        <v>1761</v>
      </c>
      <c r="X2855" s="1" t="s">
        <v>7694</v>
      </c>
      <c r="Y2855" s="1" t="s">
        <v>101</v>
      </c>
      <c r="Z2855" s="1" t="s">
        <v>7731</v>
      </c>
      <c r="AC2855" s="1">
        <v>40</v>
      </c>
      <c r="AD2855" s="1" t="s">
        <v>1099</v>
      </c>
      <c r="AE2855" s="1" t="s">
        <v>9620</v>
      </c>
      <c r="AJ2855" s="1" t="s">
        <v>465</v>
      </c>
      <c r="AK2855" s="1" t="s">
        <v>9766</v>
      </c>
      <c r="AL2855" s="1" t="s">
        <v>237</v>
      </c>
      <c r="AM2855" s="1" t="s">
        <v>9715</v>
      </c>
      <c r="AT2855" s="1" t="s">
        <v>79</v>
      </c>
      <c r="AU2855" s="1" t="s">
        <v>9844</v>
      </c>
      <c r="AV2855" s="1" t="s">
        <v>4453</v>
      </c>
      <c r="AW2855" s="1" t="s">
        <v>10252</v>
      </c>
      <c r="BG2855" s="1" t="s">
        <v>79</v>
      </c>
      <c r="BH2855" s="1" t="s">
        <v>9844</v>
      </c>
      <c r="BI2855" s="1" t="s">
        <v>4454</v>
      </c>
      <c r="BJ2855" s="1" t="s">
        <v>11025</v>
      </c>
      <c r="BK2855" s="1" t="s">
        <v>79</v>
      </c>
      <c r="BL2855" s="1" t="s">
        <v>9844</v>
      </c>
      <c r="BM2855" s="1" t="s">
        <v>4455</v>
      </c>
      <c r="BN2855" s="1" t="s">
        <v>11621</v>
      </c>
      <c r="BO2855" s="1" t="s">
        <v>79</v>
      </c>
      <c r="BP2855" s="1" t="s">
        <v>9844</v>
      </c>
      <c r="BQ2855" s="1" t="s">
        <v>4456</v>
      </c>
      <c r="BR2855" s="1" t="s">
        <v>12264</v>
      </c>
      <c r="BS2855" s="1" t="s">
        <v>416</v>
      </c>
      <c r="BT2855" s="1" t="s">
        <v>9801</v>
      </c>
    </row>
    <row r="2856" spans="1:72" ht="13.5" customHeight="1">
      <c r="A2856" s="3" t="str">
        <f>HYPERLINK("http://kyu.snu.ac.kr/sdhj/index.jsp?type=hj/GK14657_00IH_0001_0035.jpg","1777_각북면_35")</f>
        <v>1777_각북면_35</v>
      </c>
      <c r="B2856" s="2">
        <v>1777</v>
      </c>
      <c r="C2856" s="2" t="s">
        <v>12868</v>
      </c>
      <c r="D2856" s="2" t="s">
        <v>12865</v>
      </c>
      <c r="E2856" s="2">
        <v>2855</v>
      </c>
      <c r="F2856" s="1">
        <v>14</v>
      </c>
      <c r="G2856" s="1" t="s">
        <v>4416</v>
      </c>
      <c r="H2856" s="1" t="s">
        <v>7343</v>
      </c>
      <c r="I2856" s="1">
        <v>1</v>
      </c>
      <c r="L2856" s="1">
        <v>3</v>
      </c>
      <c r="M2856" s="2" t="s">
        <v>13758</v>
      </c>
      <c r="N2856" s="2" t="s">
        <v>13759</v>
      </c>
      <c r="S2856" s="1" t="s">
        <v>57</v>
      </c>
      <c r="T2856" s="1" t="s">
        <v>7485</v>
      </c>
      <c r="U2856" s="1" t="s">
        <v>174</v>
      </c>
      <c r="V2856" s="1" t="s">
        <v>7523</v>
      </c>
      <c r="W2856" s="1" t="s">
        <v>65</v>
      </c>
      <c r="X2856" s="1" t="s">
        <v>7674</v>
      </c>
      <c r="Y2856" s="1" t="s">
        <v>4457</v>
      </c>
      <c r="Z2856" s="1" t="s">
        <v>8783</v>
      </c>
      <c r="AC2856" s="1">
        <v>19</v>
      </c>
      <c r="AD2856" s="1" t="s">
        <v>293</v>
      </c>
      <c r="AE2856" s="1" t="s">
        <v>9632</v>
      </c>
    </row>
    <row r="2857" spans="1:72" ht="13.5" customHeight="1">
      <c r="A2857" s="3" t="str">
        <f>HYPERLINK("http://kyu.snu.ac.kr/sdhj/index.jsp?type=hj/GK14657_00IH_0001_0035.jpg","1777_각북면_35")</f>
        <v>1777_각북면_35</v>
      </c>
      <c r="B2857" s="2">
        <v>1777</v>
      </c>
      <c r="C2857" s="2" t="s">
        <v>12868</v>
      </c>
      <c r="D2857" s="2" t="s">
        <v>12865</v>
      </c>
      <c r="E2857" s="2">
        <v>2856</v>
      </c>
      <c r="F2857" s="1">
        <v>14</v>
      </c>
      <c r="G2857" s="1" t="s">
        <v>4416</v>
      </c>
      <c r="H2857" s="1" t="s">
        <v>7343</v>
      </c>
      <c r="I2857" s="1">
        <v>1</v>
      </c>
      <c r="L2857" s="1">
        <v>3</v>
      </c>
      <c r="M2857" s="2" t="s">
        <v>13758</v>
      </c>
      <c r="N2857" s="2" t="s">
        <v>13759</v>
      </c>
      <c r="S2857" s="1" t="s">
        <v>64</v>
      </c>
      <c r="T2857" s="1" t="s">
        <v>4015</v>
      </c>
      <c r="W2857" s="1" t="s">
        <v>3041</v>
      </c>
      <c r="X2857" s="1" t="s">
        <v>12966</v>
      </c>
      <c r="Y2857" s="1" t="s">
        <v>101</v>
      </c>
      <c r="Z2857" s="1" t="s">
        <v>7731</v>
      </c>
      <c r="AC2857" s="1">
        <v>20</v>
      </c>
      <c r="AD2857" s="1" t="s">
        <v>49</v>
      </c>
      <c r="AE2857" s="1" t="s">
        <v>9624</v>
      </c>
      <c r="AG2857" s="1" t="s">
        <v>9052</v>
      </c>
    </row>
    <row r="2858" spans="1:72" ht="13.5" customHeight="1">
      <c r="A2858" s="3" t="str">
        <f>HYPERLINK("http://kyu.snu.ac.kr/sdhj/index.jsp?type=hj/GK14657_00IH_0001_0036.jpg","1777_각북면_36")</f>
        <v>1777_각북면_36</v>
      </c>
      <c r="B2858" s="2">
        <v>1777</v>
      </c>
      <c r="C2858" s="2" t="s">
        <v>12868</v>
      </c>
      <c r="D2858" s="2" t="s">
        <v>12865</v>
      </c>
      <c r="E2858" s="2">
        <v>2857</v>
      </c>
      <c r="F2858" s="1">
        <v>14</v>
      </c>
      <c r="G2858" s="1" t="s">
        <v>4416</v>
      </c>
      <c r="H2858" s="1" t="s">
        <v>7343</v>
      </c>
      <c r="I2858" s="1">
        <v>1</v>
      </c>
      <c r="L2858" s="1">
        <v>3</v>
      </c>
      <c r="M2858" s="2" t="s">
        <v>13758</v>
      </c>
      <c r="N2858" s="2" t="s">
        <v>13759</v>
      </c>
      <c r="S2858" s="1" t="s">
        <v>57</v>
      </c>
      <c r="T2858" s="1" t="s">
        <v>7485</v>
      </c>
      <c r="U2858" s="1" t="s">
        <v>2474</v>
      </c>
      <c r="V2858" s="1" t="s">
        <v>7595</v>
      </c>
      <c r="Y2858" s="1" t="s">
        <v>4458</v>
      </c>
      <c r="Z2858" s="1" t="s">
        <v>8782</v>
      </c>
      <c r="AC2858" s="1">
        <v>15</v>
      </c>
      <c r="AD2858" s="1" t="s">
        <v>173</v>
      </c>
      <c r="AE2858" s="1" t="s">
        <v>9622</v>
      </c>
      <c r="AF2858" s="1" t="s">
        <v>14424</v>
      </c>
      <c r="AG2858" s="1" t="s">
        <v>14423</v>
      </c>
    </row>
    <row r="2859" spans="1:72" ht="13.5" customHeight="1">
      <c r="A2859" s="3" t="str">
        <f>HYPERLINK("http://kyu.snu.ac.kr/sdhj/index.jsp?type=hj/GK14657_00IH_0001_0036.jpg","1777_각북면_36")</f>
        <v>1777_각북면_36</v>
      </c>
      <c r="B2859" s="2">
        <v>1777</v>
      </c>
      <c r="C2859" s="2" t="s">
        <v>12868</v>
      </c>
      <c r="D2859" s="2" t="s">
        <v>12865</v>
      </c>
      <c r="E2859" s="2">
        <v>2858</v>
      </c>
      <c r="F2859" s="1">
        <v>14</v>
      </c>
      <c r="G2859" s="1" t="s">
        <v>4416</v>
      </c>
      <c r="H2859" s="1" t="s">
        <v>7343</v>
      </c>
      <c r="I2859" s="1">
        <v>1</v>
      </c>
      <c r="L2859" s="1">
        <v>3</v>
      </c>
      <c r="M2859" s="2" t="s">
        <v>13758</v>
      </c>
      <c r="N2859" s="2" t="s">
        <v>13759</v>
      </c>
      <c r="S2859" s="1" t="s">
        <v>67</v>
      </c>
      <c r="T2859" s="1" t="s">
        <v>5121</v>
      </c>
      <c r="AC2859" s="1">
        <v>14</v>
      </c>
      <c r="AD2859" s="1" t="s">
        <v>268</v>
      </c>
      <c r="AE2859" s="1" t="s">
        <v>9614</v>
      </c>
    </row>
    <row r="2860" spans="1:72" ht="13.5" customHeight="1">
      <c r="A2860" s="3" t="str">
        <f>HYPERLINK("http://kyu.snu.ac.kr/sdhj/index.jsp?type=hj/GK14657_00IH_0001_0036.jpg","1777_각북면_36")</f>
        <v>1777_각북면_36</v>
      </c>
      <c r="B2860" s="2">
        <v>1777</v>
      </c>
      <c r="C2860" s="2" t="s">
        <v>12868</v>
      </c>
      <c r="D2860" s="2" t="s">
        <v>12865</v>
      </c>
      <c r="E2860" s="2">
        <v>2859</v>
      </c>
      <c r="F2860" s="1">
        <v>14</v>
      </c>
      <c r="G2860" s="1" t="s">
        <v>4416</v>
      </c>
      <c r="H2860" s="1" t="s">
        <v>7343</v>
      </c>
      <c r="I2860" s="1">
        <v>1</v>
      </c>
      <c r="L2860" s="1">
        <v>3</v>
      </c>
      <c r="M2860" s="2" t="s">
        <v>13758</v>
      </c>
      <c r="N2860" s="2" t="s">
        <v>13759</v>
      </c>
      <c r="S2860" s="1" t="s">
        <v>67</v>
      </c>
      <c r="T2860" s="1" t="s">
        <v>5121</v>
      </c>
      <c r="AC2860" s="1">
        <v>13</v>
      </c>
      <c r="AD2860" s="1" t="s">
        <v>40</v>
      </c>
      <c r="AE2860" s="1" t="s">
        <v>9663</v>
      </c>
    </row>
    <row r="2861" spans="1:72" ht="13.5" customHeight="1">
      <c r="A2861" s="3" t="str">
        <f>HYPERLINK("http://kyu.snu.ac.kr/sdhj/index.jsp?type=hj/GK14657_00IH_0001_0036.jpg","1777_각북면_36")</f>
        <v>1777_각북면_36</v>
      </c>
      <c r="B2861" s="2">
        <v>1777</v>
      </c>
      <c r="C2861" s="2" t="s">
        <v>12868</v>
      </c>
      <c r="D2861" s="2" t="s">
        <v>12865</v>
      </c>
      <c r="E2861" s="2">
        <v>2860</v>
      </c>
      <c r="F2861" s="1">
        <v>14</v>
      </c>
      <c r="G2861" s="1" t="s">
        <v>4416</v>
      </c>
      <c r="H2861" s="1" t="s">
        <v>7343</v>
      </c>
      <c r="I2861" s="1">
        <v>1</v>
      </c>
      <c r="L2861" s="1">
        <v>3</v>
      </c>
      <c r="M2861" s="2" t="s">
        <v>13758</v>
      </c>
      <c r="N2861" s="2" t="s">
        <v>13759</v>
      </c>
      <c r="T2861" s="1" t="s">
        <v>15262</v>
      </c>
      <c r="U2861" s="1" t="s">
        <v>4459</v>
      </c>
      <c r="V2861" s="1" t="s">
        <v>7609</v>
      </c>
      <c r="Y2861" s="1" t="s">
        <v>4460</v>
      </c>
      <c r="Z2861" s="1" t="s">
        <v>8781</v>
      </c>
      <c r="AC2861" s="1">
        <v>43</v>
      </c>
      <c r="AD2861" s="1" t="s">
        <v>176</v>
      </c>
      <c r="AE2861" s="1" t="s">
        <v>9648</v>
      </c>
    </row>
    <row r="2862" spans="1:72" ht="13.5" customHeight="1">
      <c r="A2862" s="3" t="str">
        <f>HYPERLINK("http://kyu.snu.ac.kr/sdhj/index.jsp?type=hj/GK14657_00IH_0001_0036.jpg","1777_각북면_36")</f>
        <v>1777_각북면_36</v>
      </c>
      <c r="B2862" s="2">
        <v>1777</v>
      </c>
      <c r="C2862" s="2" t="s">
        <v>12868</v>
      </c>
      <c r="D2862" s="2" t="s">
        <v>12865</v>
      </c>
      <c r="E2862" s="2">
        <v>2861</v>
      </c>
      <c r="F2862" s="1">
        <v>14</v>
      </c>
      <c r="G2862" s="1" t="s">
        <v>4416</v>
      </c>
      <c r="H2862" s="1" t="s">
        <v>7343</v>
      </c>
      <c r="I2862" s="1">
        <v>1</v>
      </c>
      <c r="L2862" s="1">
        <v>4</v>
      </c>
      <c r="M2862" s="2" t="s">
        <v>3098</v>
      </c>
      <c r="N2862" s="2" t="s">
        <v>13760</v>
      </c>
      <c r="T2862" s="1" t="s">
        <v>12957</v>
      </c>
      <c r="U2862" s="1" t="s">
        <v>58</v>
      </c>
      <c r="V2862" s="1" t="s">
        <v>7556</v>
      </c>
      <c r="W2862" s="1" t="s">
        <v>73</v>
      </c>
      <c r="X2862" s="1" t="s">
        <v>12958</v>
      </c>
      <c r="Y2862" s="1" t="s">
        <v>3676</v>
      </c>
      <c r="Z2862" s="1" t="s">
        <v>8780</v>
      </c>
      <c r="AC2862" s="1">
        <v>54</v>
      </c>
      <c r="AD2862" s="1" t="s">
        <v>199</v>
      </c>
      <c r="AE2862" s="1" t="s">
        <v>7846</v>
      </c>
      <c r="AJ2862" s="1" t="s">
        <v>17</v>
      </c>
      <c r="AK2862" s="1" t="s">
        <v>9765</v>
      </c>
      <c r="AL2862" s="1" t="s">
        <v>76</v>
      </c>
      <c r="AM2862" s="1" t="s">
        <v>14465</v>
      </c>
      <c r="AT2862" s="1" t="s">
        <v>37</v>
      </c>
      <c r="AU2862" s="1" t="s">
        <v>7529</v>
      </c>
      <c r="AV2862" s="1" t="s">
        <v>4461</v>
      </c>
      <c r="AW2862" s="1" t="s">
        <v>9934</v>
      </c>
      <c r="BG2862" s="1" t="s">
        <v>37</v>
      </c>
      <c r="BH2862" s="1" t="s">
        <v>7529</v>
      </c>
      <c r="BI2862" s="1" t="s">
        <v>4462</v>
      </c>
      <c r="BJ2862" s="1" t="s">
        <v>9012</v>
      </c>
      <c r="BK2862" s="1" t="s">
        <v>37</v>
      </c>
      <c r="BL2862" s="1" t="s">
        <v>7529</v>
      </c>
      <c r="BM2862" s="1" t="s">
        <v>4463</v>
      </c>
      <c r="BN2862" s="1" t="s">
        <v>8778</v>
      </c>
      <c r="BO2862" s="1" t="s">
        <v>1231</v>
      </c>
      <c r="BP2862" s="1" t="s">
        <v>9846</v>
      </c>
      <c r="BQ2862" s="1" t="s">
        <v>4464</v>
      </c>
      <c r="BR2862" s="1" t="s">
        <v>12246</v>
      </c>
      <c r="BS2862" s="1" t="s">
        <v>50</v>
      </c>
      <c r="BT2862" s="1" t="s">
        <v>9712</v>
      </c>
    </row>
    <row r="2863" spans="1:72" ht="13.5" customHeight="1">
      <c r="A2863" s="3" t="str">
        <f>HYPERLINK("http://kyu.snu.ac.kr/sdhj/index.jsp?type=hj/GK14657_00IH_0001_0036.jpg","1777_각북면_36")</f>
        <v>1777_각북면_36</v>
      </c>
      <c r="B2863" s="2">
        <v>1777</v>
      </c>
      <c r="C2863" s="2" t="s">
        <v>12868</v>
      </c>
      <c r="D2863" s="2" t="s">
        <v>12865</v>
      </c>
      <c r="E2863" s="2">
        <v>2862</v>
      </c>
      <c r="F2863" s="1">
        <v>14</v>
      </c>
      <c r="G2863" s="1" t="s">
        <v>4416</v>
      </c>
      <c r="H2863" s="1" t="s">
        <v>7343</v>
      </c>
      <c r="I2863" s="1">
        <v>1</v>
      </c>
      <c r="L2863" s="1">
        <v>4</v>
      </c>
      <c r="M2863" s="2" t="s">
        <v>3098</v>
      </c>
      <c r="N2863" s="2" t="s">
        <v>13760</v>
      </c>
      <c r="S2863" s="1" t="s">
        <v>47</v>
      </c>
      <c r="T2863" s="1" t="s">
        <v>179</v>
      </c>
      <c r="W2863" s="1" t="s">
        <v>4465</v>
      </c>
      <c r="X2863" s="1" t="s">
        <v>7718</v>
      </c>
      <c r="Y2863" s="1" t="s">
        <v>210</v>
      </c>
      <c r="Z2863" s="1" t="s">
        <v>7726</v>
      </c>
      <c r="AC2863" s="1">
        <v>46</v>
      </c>
      <c r="AD2863" s="1" t="s">
        <v>631</v>
      </c>
      <c r="AE2863" s="1" t="s">
        <v>9618</v>
      </c>
      <c r="AJ2863" s="1" t="s">
        <v>17</v>
      </c>
      <c r="AK2863" s="1" t="s">
        <v>9765</v>
      </c>
      <c r="AL2863" s="1" t="s">
        <v>4466</v>
      </c>
      <c r="AM2863" s="1" t="s">
        <v>9795</v>
      </c>
      <c r="AT2863" s="1" t="s">
        <v>37</v>
      </c>
      <c r="AU2863" s="1" t="s">
        <v>7529</v>
      </c>
      <c r="AV2863" s="1" t="s">
        <v>4467</v>
      </c>
      <c r="AW2863" s="1" t="s">
        <v>10251</v>
      </c>
      <c r="BG2863" s="1" t="s">
        <v>37</v>
      </c>
      <c r="BH2863" s="1" t="s">
        <v>7529</v>
      </c>
      <c r="BI2863" s="1" t="s">
        <v>4468</v>
      </c>
      <c r="BJ2863" s="1" t="s">
        <v>10542</v>
      </c>
      <c r="BK2863" s="1" t="s">
        <v>162</v>
      </c>
      <c r="BL2863" s="1" t="s">
        <v>7630</v>
      </c>
      <c r="BM2863" s="1" t="s">
        <v>4469</v>
      </c>
      <c r="BN2863" s="1" t="s">
        <v>11620</v>
      </c>
      <c r="BO2863" s="1" t="s">
        <v>53</v>
      </c>
      <c r="BP2863" s="1" t="s">
        <v>7653</v>
      </c>
      <c r="BQ2863" s="1" t="s">
        <v>4470</v>
      </c>
      <c r="BR2863" s="1" t="s">
        <v>12263</v>
      </c>
      <c r="BS2863" s="1" t="s">
        <v>1290</v>
      </c>
      <c r="BT2863" s="1" t="s">
        <v>9774</v>
      </c>
    </row>
    <row r="2864" spans="1:72" ht="13.5" customHeight="1">
      <c r="A2864" s="3" t="str">
        <f>HYPERLINK("http://kyu.snu.ac.kr/sdhj/index.jsp?type=hj/GK14657_00IH_0001_0036.jpg","1777_각북면_36")</f>
        <v>1777_각북면_36</v>
      </c>
      <c r="B2864" s="2">
        <v>1777</v>
      </c>
      <c r="C2864" s="2" t="s">
        <v>12868</v>
      </c>
      <c r="D2864" s="2" t="s">
        <v>12865</v>
      </c>
      <c r="E2864" s="2">
        <v>2863</v>
      </c>
      <c r="F2864" s="1">
        <v>14</v>
      </c>
      <c r="G2864" s="1" t="s">
        <v>4416</v>
      </c>
      <c r="H2864" s="1" t="s">
        <v>7343</v>
      </c>
      <c r="I2864" s="1">
        <v>1</v>
      </c>
      <c r="L2864" s="1">
        <v>4</v>
      </c>
      <c r="M2864" s="2" t="s">
        <v>3098</v>
      </c>
      <c r="N2864" s="2" t="s">
        <v>13760</v>
      </c>
      <c r="S2864" s="1" t="s">
        <v>57</v>
      </c>
      <c r="T2864" s="1" t="s">
        <v>7485</v>
      </c>
      <c r="U2864" s="1" t="s">
        <v>2417</v>
      </c>
      <c r="V2864" s="1" t="s">
        <v>7601</v>
      </c>
      <c r="Y2864" s="1" t="s">
        <v>1335</v>
      </c>
      <c r="Z2864" s="1" t="s">
        <v>8453</v>
      </c>
      <c r="AC2864" s="1">
        <v>21</v>
      </c>
      <c r="AD2864" s="1" t="s">
        <v>243</v>
      </c>
      <c r="AE2864" s="1" t="s">
        <v>9633</v>
      </c>
    </row>
    <row r="2865" spans="1:72" ht="13.5" customHeight="1">
      <c r="A2865" s="3" t="str">
        <f>HYPERLINK("http://kyu.snu.ac.kr/sdhj/index.jsp?type=hj/GK14657_00IH_0001_0036.jpg","1777_각북면_36")</f>
        <v>1777_각북면_36</v>
      </c>
      <c r="B2865" s="2">
        <v>1777</v>
      </c>
      <c r="C2865" s="2" t="s">
        <v>12868</v>
      </c>
      <c r="D2865" s="2" t="s">
        <v>12865</v>
      </c>
      <c r="E2865" s="2">
        <v>2864</v>
      </c>
      <c r="F2865" s="1">
        <v>14</v>
      </c>
      <c r="G2865" s="1" t="s">
        <v>4416</v>
      </c>
      <c r="H2865" s="1" t="s">
        <v>7343</v>
      </c>
      <c r="I2865" s="1">
        <v>1</v>
      </c>
      <c r="L2865" s="1">
        <v>4</v>
      </c>
      <c r="M2865" s="2" t="s">
        <v>3098</v>
      </c>
      <c r="N2865" s="2" t="s">
        <v>13760</v>
      </c>
      <c r="S2865" s="1" t="s">
        <v>57</v>
      </c>
      <c r="T2865" s="1" t="s">
        <v>7485</v>
      </c>
      <c r="U2865" s="1" t="s">
        <v>2417</v>
      </c>
      <c r="V2865" s="1" t="s">
        <v>7601</v>
      </c>
      <c r="Y2865" s="1" t="s">
        <v>603</v>
      </c>
      <c r="Z2865" s="1" t="s">
        <v>8015</v>
      </c>
      <c r="AC2865" s="1">
        <v>16</v>
      </c>
      <c r="AD2865" s="1" t="s">
        <v>143</v>
      </c>
      <c r="AE2865" s="1" t="s">
        <v>9655</v>
      </c>
    </row>
    <row r="2866" spans="1:72" ht="13.5" customHeight="1">
      <c r="A2866" s="3" t="str">
        <f>HYPERLINK("http://kyu.snu.ac.kr/sdhj/index.jsp?type=hj/GK14657_00IH_0001_0036.jpg","1777_각북면_36")</f>
        <v>1777_각북면_36</v>
      </c>
      <c r="B2866" s="2">
        <v>1777</v>
      </c>
      <c r="C2866" s="2" t="s">
        <v>12868</v>
      </c>
      <c r="D2866" s="2" t="s">
        <v>12865</v>
      </c>
      <c r="E2866" s="2">
        <v>2865</v>
      </c>
      <c r="F2866" s="1">
        <v>14</v>
      </c>
      <c r="G2866" s="1" t="s">
        <v>4416</v>
      </c>
      <c r="H2866" s="1" t="s">
        <v>7343</v>
      </c>
      <c r="I2866" s="1">
        <v>1</v>
      </c>
      <c r="L2866" s="1">
        <v>4</v>
      </c>
      <c r="M2866" s="2" t="s">
        <v>3098</v>
      </c>
      <c r="N2866" s="2" t="s">
        <v>13760</v>
      </c>
      <c r="S2866" s="1" t="s">
        <v>67</v>
      </c>
      <c r="T2866" s="1" t="s">
        <v>5121</v>
      </c>
      <c r="AC2866" s="1">
        <v>7</v>
      </c>
      <c r="AD2866" s="1" t="s">
        <v>108</v>
      </c>
      <c r="AE2866" s="1" t="s">
        <v>9615</v>
      </c>
    </row>
    <row r="2867" spans="1:72" ht="13.5" customHeight="1">
      <c r="A2867" s="3" t="str">
        <f>HYPERLINK("http://kyu.snu.ac.kr/sdhj/index.jsp?type=hj/GK14657_00IH_0001_0036.jpg","1777_각북면_36")</f>
        <v>1777_각북면_36</v>
      </c>
      <c r="B2867" s="2">
        <v>1777</v>
      </c>
      <c r="C2867" s="2" t="s">
        <v>12868</v>
      </c>
      <c r="D2867" s="2" t="s">
        <v>12865</v>
      </c>
      <c r="E2867" s="2">
        <v>2866</v>
      </c>
      <c r="F2867" s="1">
        <v>14</v>
      </c>
      <c r="G2867" s="1" t="s">
        <v>4416</v>
      </c>
      <c r="H2867" s="1" t="s">
        <v>7343</v>
      </c>
      <c r="I2867" s="1">
        <v>1</v>
      </c>
      <c r="L2867" s="1">
        <v>4</v>
      </c>
      <c r="M2867" s="2" t="s">
        <v>3098</v>
      </c>
      <c r="N2867" s="2" t="s">
        <v>13760</v>
      </c>
      <c r="T2867" s="1" t="s">
        <v>15262</v>
      </c>
      <c r="U2867" s="1" t="s">
        <v>109</v>
      </c>
      <c r="V2867" s="1" t="s">
        <v>7521</v>
      </c>
      <c r="Y2867" s="1" t="s">
        <v>113</v>
      </c>
      <c r="Z2867" s="1" t="s">
        <v>7749</v>
      </c>
      <c r="AC2867" s="1">
        <v>21</v>
      </c>
      <c r="AD2867" s="1" t="s">
        <v>258</v>
      </c>
      <c r="AE2867" s="1" t="s">
        <v>9652</v>
      </c>
    </row>
    <row r="2868" spans="1:72" ht="13.5" customHeight="1">
      <c r="A2868" s="3" t="str">
        <f>HYPERLINK("http://kyu.snu.ac.kr/sdhj/index.jsp?type=hj/GK14657_00IH_0001_0036.jpg","1777_각북면_36")</f>
        <v>1777_각북면_36</v>
      </c>
      <c r="B2868" s="2">
        <v>1777</v>
      </c>
      <c r="C2868" s="2" t="s">
        <v>12868</v>
      </c>
      <c r="D2868" s="2" t="s">
        <v>12865</v>
      </c>
      <c r="E2868" s="2">
        <v>2867</v>
      </c>
      <c r="F2868" s="1">
        <v>14</v>
      </c>
      <c r="G2868" s="1" t="s">
        <v>4416</v>
      </c>
      <c r="H2868" s="1" t="s">
        <v>7343</v>
      </c>
      <c r="I2868" s="1">
        <v>1</v>
      </c>
      <c r="L2868" s="1">
        <v>4</v>
      </c>
      <c r="M2868" s="2" t="s">
        <v>3098</v>
      </c>
      <c r="N2868" s="2" t="s">
        <v>13760</v>
      </c>
      <c r="T2868" s="1" t="s">
        <v>15262</v>
      </c>
      <c r="U2868" s="1" t="s">
        <v>109</v>
      </c>
      <c r="V2868" s="1" t="s">
        <v>7521</v>
      </c>
      <c r="Y2868" s="1" t="s">
        <v>113</v>
      </c>
      <c r="Z2868" s="1" t="s">
        <v>7749</v>
      </c>
      <c r="AC2868" s="1">
        <v>17</v>
      </c>
      <c r="AD2868" s="1" t="s">
        <v>68</v>
      </c>
      <c r="AE2868" s="1" t="s">
        <v>9623</v>
      </c>
    </row>
    <row r="2869" spans="1:72" ht="13.5" customHeight="1">
      <c r="A2869" s="3" t="str">
        <f>HYPERLINK("http://kyu.snu.ac.kr/sdhj/index.jsp?type=hj/GK14657_00IH_0001_0036.jpg","1777_각북면_36")</f>
        <v>1777_각북면_36</v>
      </c>
      <c r="B2869" s="2">
        <v>1777</v>
      </c>
      <c r="C2869" s="2" t="s">
        <v>12868</v>
      </c>
      <c r="D2869" s="2" t="s">
        <v>12865</v>
      </c>
      <c r="E2869" s="2">
        <v>2868</v>
      </c>
      <c r="F2869" s="1">
        <v>14</v>
      </c>
      <c r="G2869" s="1" t="s">
        <v>4416</v>
      </c>
      <c r="H2869" s="1" t="s">
        <v>7343</v>
      </c>
      <c r="I2869" s="1">
        <v>1</v>
      </c>
      <c r="L2869" s="1">
        <v>5</v>
      </c>
      <c r="M2869" s="2" t="s">
        <v>13480</v>
      </c>
      <c r="N2869" s="2" t="s">
        <v>13481</v>
      </c>
      <c r="O2869" s="1" t="s">
        <v>6</v>
      </c>
      <c r="P2869" s="1" t="s">
        <v>7461</v>
      </c>
      <c r="T2869" s="1" t="s">
        <v>12957</v>
      </c>
      <c r="W2869" s="1" t="s">
        <v>115</v>
      </c>
      <c r="X2869" s="1" t="s">
        <v>7675</v>
      </c>
      <c r="Y2869" s="1" t="s">
        <v>210</v>
      </c>
      <c r="Z2869" s="1" t="s">
        <v>7726</v>
      </c>
      <c r="AC2869" s="1">
        <v>61</v>
      </c>
      <c r="AD2869" s="1" t="s">
        <v>245</v>
      </c>
      <c r="AE2869" s="1" t="s">
        <v>9653</v>
      </c>
      <c r="AJ2869" s="1" t="s">
        <v>17</v>
      </c>
      <c r="AK2869" s="1" t="s">
        <v>9765</v>
      </c>
      <c r="AL2869" s="1" t="s">
        <v>147</v>
      </c>
      <c r="AM2869" s="1" t="s">
        <v>9773</v>
      </c>
      <c r="AT2869" s="1" t="s">
        <v>235</v>
      </c>
      <c r="AU2869" s="1" t="s">
        <v>7607</v>
      </c>
      <c r="AV2869" s="1" t="s">
        <v>1467</v>
      </c>
      <c r="AW2869" s="1" t="s">
        <v>9245</v>
      </c>
      <c r="BG2869" s="1" t="s">
        <v>235</v>
      </c>
      <c r="BH2869" s="1" t="s">
        <v>7607</v>
      </c>
      <c r="BI2869" s="1" t="s">
        <v>1265</v>
      </c>
      <c r="BJ2869" s="1" t="s">
        <v>11024</v>
      </c>
      <c r="BK2869" s="1" t="s">
        <v>235</v>
      </c>
      <c r="BL2869" s="1" t="s">
        <v>7607</v>
      </c>
      <c r="BM2869" s="1" t="s">
        <v>679</v>
      </c>
      <c r="BN2869" s="1" t="s">
        <v>10116</v>
      </c>
      <c r="BO2869" s="1" t="s">
        <v>235</v>
      </c>
      <c r="BP2869" s="1" t="s">
        <v>7607</v>
      </c>
      <c r="BQ2869" s="1" t="s">
        <v>4471</v>
      </c>
      <c r="BR2869" s="1" t="s">
        <v>14938</v>
      </c>
      <c r="BS2869" s="1" t="s">
        <v>76</v>
      </c>
      <c r="BT2869" s="1" t="s">
        <v>14465</v>
      </c>
    </row>
    <row r="2870" spans="1:72" ht="13.5" customHeight="1">
      <c r="A2870" s="3" t="str">
        <f>HYPERLINK("http://kyu.snu.ac.kr/sdhj/index.jsp?type=hj/GK14657_00IH_0001_0036.jpg","1777_각북면_36")</f>
        <v>1777_각북면_36</v>
      </c>
      <c r="B2870" s="2">
        <v>1777</v>
      </c>
      <c r="C2870" s="2" t="s">
        <v>12868</v>
      </c>
      <c r="D2870" s="2" t="s">
        <v>12865</v>
      </c>
      <c r="E2870" s="2">
        <v>2869</v>
      </c>
      <c r="F2870" s="1">
        <v>14</v>
      </c>
      <c r="G2870" s="1" t="s">
        <v>4416</v>
      </c>
      <c r="H2870" s="1" t="s">
        <v>7343</v>
      </c>
      <c r="I2870" s="1">
        <v>1</v>
      </c>
      <c r="L2870" s="1">
        <v>5</v>
      </c>
      <c r="M2870" s="2" t="s">
        <v>13480</v>
      </c>
      <c r="N2870" s="2" t="s">
        <v>13481</v>
      </c>
      <c r="S2870" s="1" t="s">
        <v>67</v>
      </c>
      <c r="T2870" s="1" t="s">
        <v>5121</v>
      </c>
      <c r="AC2870" s="1">
        <v>7</v>
      </c>
      <c r="AD2870" s="1" t="s">
        <v>108</v>
      </c>
      <c r="AE2870" s="1" t="s">
        <v>9615</v>
      </c>
    </row>
    <row r="2871" spans="1:72" ht="13.5" customHeight="1">
      <c r="A2871" s="3" t="str">
        <f>HYPERLINK("http://kyu.snu.ac.kr/sdhj/index.jsp?type=hj/GK14657_00IH_0001_0036.jpg","1777_각북면_36")</f>
        <v>1777_각북면_36</v>
      </c>
      <c r="B2871" s="2">
        <v>1777</v>
      </c>
      <c r="C2871" s="2" t="s">
        <v>12868</v>
      </c>
      <c r="D2871" s="2" t="s">
        <v>12865</v>
      </c>
      <c r="E2871" s="2">
        <v>2870</v>
      </c>
      <c r="F2871" s="1">
        <v>14</v>
      </c>
      <c r="G2871" s="1" t="s">
        <v>4416</v>
      </c>
      <c r="H2871" s="1" t="s">
        <v>7343</v>
      </c>
      <c r="I2871" s="1">
        <v>2</v>
      </c>
      <c r="J2871" s="1" t="s">
        <v>4472</v>
      </c>
      <c r="K2871" s="1" t="s">
        <v>7405</v>
      </c>
      <c r="L2871" s="1">
        <v>1</v>
      </c>
      <c r="M2871" s="2" t="s">
        <v>4472</v>
      </c>
      <c r="N2871" s="2" t="s">
        <v>7405</v>
      </c>
      <c r="T2871" s="1" t="s">
        <v>12957</v>
      </c>
      <c r="U2871" s="1" t="s">
        <v>4473</v>
      </c>
      <c r="V2871" s="1" t="s">
        <v>7608</v>
      </c>
      <c r="W2871" s="1" t="s">
        <v>569</v>
      </c>
      <c r="X2871" s="1" t="s">
        <v>7699</v>
      </c>
      <c r="Y2871" s="1" t="s">
        <v>630</v>
      </c>
      <c r="Z2871" s="1" t="s">
        <v>7868</v>
      </c>
      <c r="AC2871" s="1">
        <v>62</v>
      </c>
      <c r="AD2871" s="1" t="s">
        <v>161</v>
      </c>
      <c r="AE2871" s="1" t="s">
        <v>9657</v>
      </c>
      <c r="AJ2871" s="1" t="s">
        <v>17</v>
      </c>
      <c r="AK2871" s="1" t="s">
        <v>9765</v>
      </c>
      <c r="AL2871" s="1" t="s">
        <v>431</v>
      </c>
      <c r="AM2871" s="1" t="s">
        <v>9730</v>
      </c>
      <c r="AT2871" s="1" t="s">
        <v>37</v>
      </c>
      <c r="AU2871" s="1" t="s">
        <v>7529</v>
      </c>
      <c r="AV2871" s="1" t="s">
        <v>4474</v>
      </c>
      <c r="AW2871" s="1" t="s">
        <v>10250</v>
      </c>
      <c r="BG2871" s="1" t="s">
        <v>37</v>
      </c>
      <c r="BH2871" s="1" t="s">
        <v>7529</v>
      </c>
      <c r="BI2871" s="1" t="s">
        <v>1459</v>
      </c>
      <c r="BJ2871" s="1" t="s">
        <v>8113</v>
      </c>
      <c r="BK2871" s="1" t="s">
        <v>37</v>
      </c>
      <c r="BL2871" s="1" t="s">
        <v>7529</v>
      </c>
      <c r="BM2871" s="1" t="s">
        <v>810</v>
      </c>
      <c r="BN2871" s="1" t="s">
        <v>7980</v>
      </c>
      <c r="BQ2871" s="1" t="s">
        <v>4475</v>
      </c>
      <c r="BR2871" s="1" t="s">
        <v>14816</v>
      </c>
      <c r="BS2871" s="1" t="s">
        <v>1259</v>
      </c>
      <c r="BT2871" s="1" t="s">
        <v>9823</v>
      </c>
    </row>
    <row r="2872" spans="1:72" ht="13.5" customHeight="1">
      <c r="A2872" s="3" t="str">
        <f>HYPERLINK("http://kyu.snu.ac.kr/sdhj/index.jsp?type=hj/GK14657_00IH_0001_0036.jpg","1777_각북면_36")</f>
        <v>1777_각북면_36</v>
      </c>
      <c r="B2872" s="2">
        <v>1777</v>
      </c>
      <c r="C2872" s="2" t="s">
        <v>12868</v>
      </c>
      <c r="D2872" s="2" t="s">
        <v>12865</v>
      </c>
      <c r="E2872" s="2">
        <v>2871</v>
      </c>
      <c r="F2872" s="1">
        <v>14</v>
      </c>
      <c r="G2872" s="1" t="s">
        <v>4416</v>
      </c>
      <c r="H2872" s="1" t="s">
        <v>7343</v>
      </c>
      <c r="I2872" s="1">
        <v>2</v>
      </c>
      <c r="L2872" s="1">
        <v>1</v>
      </c>
      <c r="M2872" s="2" t="s">
        <v>4472</v>
      </c>
      <c r="N2872" s="2" t="s">
        <v>7405</v>
      </c>
      <c r="S2872" s="1" t="s">
        <v>47</v>
      </c>
      <c r="T2872" s="1" t="s">
        <v>179</v>
      </c>
      <c r="W2872" s="1" t="s">
        <v>131</v>
      </c>
      <c r="X2872" s="1" t="s">
        <v>7695</v>
      </c>
      <c r="Y2872" s="1" t="s">
        <v>10</v>
      </c>
      <c r="Z2872" s="1" t="s">
        <v>7691</v>
      </c>
      <c r="AC2872" s="1">
        <v>61</v>
      </c>
      <c r="AD2872" s="1" t="s">
        <v>245</v>
      </c>
      <c r="AE2872" s="1" t="s">
        <v>9653</v>
      </c>
      <c r="AJ2872" s="1" t="s">
        <v>17</v>
      </c>
      <c r="AK2872" s="1" t="s">
        <v>9765</v>
      </c>
      <c r="AL2872" s="1" t="s">
        <v>46</v>
      </c>
      <c r="AM2872" s="1" t="s">
        <v>9757</v>
      </c>
      <c r="AT2872" s="1" t="s">
        <v>37</v>
      </c>
      <c r="AU2872" s="1" t="s">
        <v>7529</v>
      </c>
      <c r="AV2872" s="1" t="s">
        <v>4476</v>
      </c>
      <c r="AW2872" s="1" t="s">
        <v>10249</v>
      </c>
      <c r="BG2872" s="1" t="s">
        <v>37</v>
      </c>
      <c r="BH2872" s="1" t="s">
        <v>7529</v>
      </c>
      <c r="BI2872" s="1" t="s">
        <v>4477</v>
      </c>
      <c r="BJ2872" s="1" t="s">
        <v>10907</v>
      </c>
      <c r="BK2872" s="1" t="s">
        <v>37</v>
      </c>
      <c r="BL2872" s="1" t="s">
        <v>7529</v>
      </c>
      <c r="BM2872" s="1" t="s">
        <v>1577</v>
      </c>
      <c r="BN2872" s="1" t="s">
        <v>9073</v>
      </c>
      <c r="BO2872" s="1" t="s">
        <v>37</v>
      </c>
      <c r="BP2872" s="1" t="s">
        <v>7529</v>
      </c>
      <c r="BQ2872" s="1" t="s">
        <v>4478</v>
      </c>
      <c r="BR2872" s="1" t="s">
        <v>15011</v>
      </c>
      <c r="BS2872" s="1" t="s">
        <v>147</v>
      </c>
      <c r="BT2872" s="1" t="s">
        <v>9773</v>
      </c>
    </row>
    <row r="2873" spans="1:72" ht="13.5" customHeight="1">
      <c r="A2873" s="3" t="str">
        <f>HYPERLINK("http://kyu.snu.ac.kr/sdhj/index.jsp?type=hj/GK14657_00IH_0001_0036.jpg","1777_각북면_36")</f>
        <v>1777_각북면_36</v>
      </c>
      <c r="B2873" s="2">
        <v>1777</v>
      </c>
      <c r="C2873" s="2" t="s">
        <v>12868</v>
      </c>
      <c r="D2873" s="2" t="s">
        <v>12865</v>
      </c>
      <c r="E2873" s="2">
        <v>2872</v>
      </c>
      <c r="F2873" s="1">
        <v>14</v>
      </c>
      <c r="G2873" s="1" t="s">
        <v>4416</v>
      </c>
      <c r="H2873" s="1" t="s">
        <v>7343</v>
      </c>
      <c r="I2873" s="1">
        <v>2</v>
      </c>
      <c r="L2873" s="1">
        <v>1</v>
      </c>
      <c r="M2873" s="2" t="s">
        <v>4472</v>
      </c>
      <c r="N2873" s="2" t="s">
        <v>7405</v>
      </c>
      <c r="S2873" s="1" t="s">
        <v>67</v>
      </c>
      <c r="T2873" s="1" t="s">
        <v>5121</v>
      </c>
      <c r="AC2873" s="1">
        <v>7</v>
      </c>
      <c r="AD2873" s="1" t="s">
        <v>108</v>
      </c>
      <c r="AE2873" s="1" t="s">
        <v>9615</v>
      </c>
    </row>
    <row r="2874" spans="1:72" ht="13.5" customHeight="1">
      <c r="A2874" s="3" t="str">
        <f>HYPERLINK("http://kyu.snu.ac.kr/sdhj/index.jsp?type=hj/GK14657_00IH_0001_0036.jpg","1777_각북면_36")</f>
        <v>1777_각북면_36</v>
      </c>
      <c r="B2874" s="2">
        <v>1777</v>
      </c>
      <c r="C2874" s="2" t="s">
        <v>12868</v>
      </c>
      <c r="D2874" s="2" t="s">
        <v>12865</v>
      </c>
      <c r="E2874" s="2">
        <v>2873</v>
      </c>
      <c r="F2874" s="1">
        <v>14</v>
      </c>
      <c r="G2874" s="1" t="s">
        <v>4416</v>
      </c>
      <c r="H2874" s="1" t="s">
        <v>7343</v>
      </c>
      <c r="I2874" s="1">
        <v>2</v>
      </c>
      <c r="L2874" s="1">
        <v>1</v>
      </c>
      <c r="M2874" s="2" t="s">
        <v>4472</v>
      </c>
      <c r="N2874" s="2" t="s">
        <v>7405</v>
      </c>
      <c r="S2874" s="1" t="s">
        <v>67</v>
      </c>
      <c r="T2874" s="1" t="s">
        <v>5121</v>
      </c>
      <c r="AF2874" s="1" t="s">
        <v>93</v>
      </c>
      <c r="AG2874" s="1" t="s">
        <v>7486</v>
      </c>
    </row>
    <row r="2875" spans="1:72" ht="13.5" customHeight="1">
      <c r="A2875" s="3" t="str">
        <f>HYPERLINK("http://kyu.snu.ac.kr/sdhj/index.jsp?type=hj/GK14657_00IH_0001_0036.jpg","1777_각북면_36")</f>
        <v>1777_각북면_36</v>
      </c>
      <c r="B2875" s="2">
        <v>1777</v>
      </c>
      <c r="C2875" s="2" t="s">
        <v>12868</v>
      </c>
      <c r="D2875" s="2" t="s">
        <v>12865</v>
      </c>
      <c r="E2875" s="2">
        <v>2874</v>
      </c>
      <c r="F2875" s="1">
        <v>14</v>
      </c>
      <c r="G2875" s="1" t="s">
        <v>4416</v>
      </c>
      <c r="H2875" s="1" t="s">
        <v>7343</v>
      </c>
      <c r="I2875" s="1">
        <v>2</v>
      </c>
      <c r="L2875" s="1">
        <v>1</v>
      </c>
      <c r="M2875" s="2" t="s">
        <v>4472</v>
      </c>
      <c r="N2875" s="2" t="s">
        <v>7405</v>
      </c>
      <c r="S2875" s="1" t="s">
        <v>112</v>
      </c>
      <c r="T2875" s="1" t="s">
        <v>15263</v>
      </c>
      <c r="U2875" s="1" t="s">
        <v>109</v>
      </c>
      <c r="V2875" s="1" t="s">
        <v>7521</v>
      </c>
      <c r="Y2875" s="1" t="s">
        <v>113</v>
      </c>
      <c r="Z2875" s="1" t="s">
        <v>7749</v>
      </c>
      <c r="AC2875" s="1">
        <v>14</v>
      </c>
      <c r="AD2875" s="1" t="s">
        <v>268</v>
      </c>
      <c r="AE2875" s="1" t="s">
        <v>9614</v>
      </c>
    </row>
    <row r="2876" spans="1:72" ht="13.5" customHeight="1">
      <c r="A2876" s="3" t="str">
        <f>HYPERLINK("http://kyu.snu.ac.kr/sdhj/index.jsp?type=hj/GK14657_00IH_0001_0036.jpg","1777_각북면_36")</f>
        <v>1777_각북면_36</v>
      </c>
      <c r="B2876" s="2">
        <v>1777</v>
      </c>
      <c r="C2876" s="2" t="s">
        <v>12868</v>
      </c>
      <c r="D2876" s="2" t="s">
        <v>12865</v>
      </c>
      <c r="E2876" s="2">
        <v>2875</v>
      </c>
      <c r="F2876" s="1">
        <v>14</v>
      </c>
      <c r="G2876" s="1" t="s">
        <v>4416</v>
      </c>
      <c r="H2876" s="1" t="s">
        <v>7343</v>
      </c>
      <c r="I2876" s="1">
        <v>2</v>
      </c>
      <c r="L2876" s="1">
        <v>1</v>
      </c>
      <c r="M2876" s="2" t="s">
        <v>4472</v>
      </c>
      <c r="N2876" s="2" t="s">
        <v>7405</v>
      </c>
      <c r="T2876" s="1" t="s">
        <v>15262</v>
      </c>
      <c r="U2876" s="1" t="s">
        <v>109</v>
      </c>
      <c r="V2876" s="1" t="s">
        <v>7521</v>
      </c>
      <c r="Y2876" s="1" t="s">
        <v>67</v>
      </c>
      <c r="Z2876" s="1" t="s">
        <v>12963</v>
      </c>
      <c r="AC2876" s="1">
        <v>5</v>
      </c>
      <c r="AD2876" s="1" t="s">
        <v>201</v>
      </c>
      <c r="AE2876" s="1" t="s">
        <v>9636</v>
      </c>
      <c r="AF2876" s="1" t="s">
        <v>71</v>
      </c>
      <c r="AG2876" s="1" t="s">
        <v>9052</v>
      </c>
    </row>
    <row r="2877" spans="1:72" ht="13.5" customHeight="1">
      <c r="A2877" s="3" t="str">
        <f>HYPERLINK("http://kyu.snu.ac.kr/sdhj/index.jsp?type=hj/GK14657_00IH_0001_0036.jpg","1777_각북면_36")</f>
        <v>1777_각북면_36</v>
      </c>
      <c r="B2877" s="2">
        <v>1777</v>
      </c>
      <c r="C2877" s="2" t="s">
        <v>12868</v>
      </c>
      <c r="D2877" s="2" t="s">
        <v>12865</v>
      </c>
      <c r="E2877" s="2">
        <v>2876</v>
      </c>
      <c r="F2877" s="1">
        <v>14</v>
      </c>
      <c r="G2877" s="1" t="s">
        <v>4416</v>
      </c>
      <c r="H2877" s="1" t="s">
        <v>7343</v>
      </c>
      <c r="I2877" s="1">
        <v>2</v>
      </c>
      <c r="L2877" s="1">
        <v>2</v>
      </c>
      <c r="M2877" s="2" t="s">
        <v>13761</v>
      </c>
      <c r="N2877" s="2" t="s">
        <v>13762</v>
      </c>
      <c r="O2877" s="1" t="s">
        <v>6</v>
      </c>
      <c r="P2877" s="1" t="s">
        <v>7461</v>
      </c>
      <c r="T2877" s="1" t="s">
        <v>12957</v>
      </c>
      <c r="U2877" s="1" t="s">
        <v>174</v>
      </c>
      <c r="V2877" s="1" t="s">
        <v>7523</v>
      </c>
      <c r="W2877" s="1" t="s">
        <v>197</v>
      </c>
      <c r="X2877" s="1" t="s">
        <v>7688</v>
      </c>
      <c r="Y2877" s="1" t="s">
        <v>4479</v>
      </c>
      <c r="Z2877" s="1" t="s">
        <v>8762</v>
      </c>
      <c r="AC2877" s="1">
        <v>26</v>
      </c>
      <c r="AD2877" s="1" t="s">
        <v>258</v>
      </c>
      <c r="AE2877" s="1" t="s">
        <v>9652</v>
      </c>
      <c r="AJ2877" s="1" t="s">
        <v>17</v>
      </c>
      <c r="AK2877" s="1" t="s">
        <v>9765</v>
      </c>
      <c r="AL2877" s="1" t="s">
        <v>76</v>
      </c>
      <c r="AM2877" s="1" t="s">
        <v>14465</v>
      </c>
      <c r="AT2877" s="1" t="s">
        <v>4480</v>
      </c>
      <c r="AU2877" s="1" t="s">
        <v>9863</v>
      </c>
      <c r="AV2877" s="1" t="s">
        <v>4481</v>
      </c>
      <c r="AW2877" s="1" t="s">
        <v>7672</v>
      </c>
      <c r="BG2877" s="1" t="s">
        <v>79</v>
      </c>
      <c r="BH2877" s="1" t="s">
        <v>9844</v>
      </c>
      <c r="BI2877" s="1" t="s">
        <v>4482</v>
      </c>
      <c r="BJ2877" s="1" t="s">
        <v>7679</v>
      </c>
      <c r="BK2877" s="1" t="s">
        <v>1322</v>
      </c>
      <c r="BL2877" s="1" t="s">
        <v>7570</v>
      </c>
      <c r="BM2877" s="1" t="s">
        <v>4418</v>
      </c>
      <c r="BN2877" s="1" t="s">
        <v>11008</v>
      </c>
      <c r="BO2877" s="1" t="s">
        <v>1322</v>
      </c>
      <c r="BP2877" s="1" t="s">
        <v>7570</v>
      </c>
      <c r="BQ2877" s="1" t="s">
        <v>3493</v>
      </c>
      <c r="BR2877" s="1" t="s">
        <v>14930</v>
      </c>
      <c r="BS2877" s="1" t="s">
        <v>431</v>
      </c>
      <c r="BT2877" s="1" t="s">
        <v>9730</v>
      </c>
    </row>
    <row r="2878" spans="1:72" ht="13.5" customHeight="1">
      <c r="A2878" s="3" t="str">
        <f>HYPERLINK("http://kyu.snu.ac.kr/sdhj/index.jsp?type=hj/GK14657_00IH_0001_0036.jpg","1777_각북면_36")</f>
        <v>1777_각북면_36</v>
      </c>
      <c r="B2878" s="2">
        <v>1777</v>
      </c>
      <c r="C2878" s="2" t="s">
        <v>12868</v>
      </c>
      <c r="D2878" s="2" t="s">
        <v>12865</v>
      </c>
      <c r="E2878" s="2">
        <v>2877</v>
      </c>
      <c r="F2878" s="1">
        <v>14</v>
      </c>
      <c r="G2878" s="1" t="s">
        <v>4416</v>
      </c>
      <c r="H2878" s="1" t="s">
        <v>7343</v>
      </c>
      <c r="I2878" s="1">
        <v>2</v>
      </c>
      <c r="L2878" s="1">
        <v>2</v>
      </c>
      <c r="M2878" s="2" t="s">
        <v>13761</v>
      </c>
      <c r="N2878" s="2" t="s">
        <v>13762</v>
      </c>
      <c r="S2878" s="1" t="s">
        <v>47</v>
      </c>
      <c r="T2878" s="1" t="s">
        <v>179</v>
      </c>
      <c r="W2878" s="1" t="s">
        <v>115</v>
      </c>
      <c r="X2878" s="1" t="s">
        <v>7675</v>
      </c>
      <c r="Y2878" s="1" t="s">
        <v>101</v>
      </c>
      <c r="Z2878" s="1" t="s">
        <v>7731</v>
      </c>
      <c r="AC2878" s="1">
        <v>25</v>
      </c>
      <c r="AD2878" s="1" t="s">
        <v>798</v>
      </c>
      <c r="AE2878" s="1" t="s">
        <v>9630</v>
      </c>
      <c r="AJ2878" s="1" t="s">
        <v>465</v>
      </c>
      <c r="AK2878" s="1" t="s">
        <v>9766</v>
      </c>
      <c r="AL2878" s="1" t="s">
        <v>147</v>
      </c>
      <c r="AM2878" s="1" t="s">
        <v>9773</v>
      </c>
      <c r="AT2878" s="1" t="s">
        <v>174</v>
      </c>
      <c r="AU2878" s="1" t="s">
        <v>7523</v>
      </c>
      <c r="AV2878" s="1" t="s">
        <v>4483</v>
      </c>
      <c r="AW2878" s="1" t="s">
        <v>15285</v>
      </c>
      <c r="BG2878" s="1" t="s">
        <v>1322</v>
      </c>
      <c r="BH2878" s="1" t="s">
        <v>7570</v>
      </c>
      <c r="BI2878" s="1" t="s">
        <v>4484</v>
      </c>
      <c r="BJ2878" s="1" t="s">
        <v>11023</v>
      </c>
      <c r="BK2878" s="1" t="s">
        <v>4485</v>
      </c>
      <c r="BL2878" s="1" t="s">
        <v>9850</v>
      </c>
      <c r="BM2878" s="1" t="s">
        <v>4486</v>
      </c>
      <c r="BN2878" s="1" t="s">
        <v>11619</v>
      </c>
      <c r="BO2878" s="1" t="s">
        <v>79</v>
      </c>
      <c r="BP2878" s="1" t="s">
        <v>9844</v>
      </c>
      <c r="BQ2878" s="1" t="s">
        <v>4487</v>
      </c>
      <c r="BR2878" s="1" t="s">
        <v>12262</v>
      </c>
      <c r="BS2878" s="1" t="s">
        <v>129</v>
      </c>
      <c r="BT2878" s="1" t="s">
        <v>9723</v>
      </c>
    </row>
    <row r="2879" spans="1:72" ht="13.5" customHeight="1">
      <c r="A2879" s="3" t="str">
        <f>HYPERLINK("http://kyu.snu.ac.kr/sdhj/index.jsp?type=hj/GK14657_00IH_0001_0036.jpg","1777_각북면_36")</f>
        <v>1777_각북면_36</v>
      </c>
      <c r="B2879" s="2">
        <v>1777</v>
      </c>
      <c r="C2879" s="2" t="s">
        <v>12868</v>
      </c>
      <c r="D2879" s="2" t="s">
        <v>12865</v>
      </c>
      <c r="E2879" s="2">
        <v>2878</v>
      </c>
      <c r="F2879" s="1">
        <v>14</v>
      </c>
      <c r="G2879" s="1" t="s">
        <v>4416</v>
      </c>
      <c r="H2879" s="1" t="s">
        <v>7343</v>
      </c>
      <c r="I2879" s="1">
        <v>2</v>
      </c>
      <c r="L2879" s="1">
        <v>2</v>
      </c>
      <c r="M2879" s="2" t="s">
        <v>13761</v>
      </c>
      <c r="N2879" s="2" t="s">
        <v>13762</v>
      </c>
      <c r="T2879" s="1" t="s">
        <v>15262</v>
      </c>
      <c r="U2879" s="1" t="s">
        <v>109</v>
      </c>
      <c r="V2879" s="1" t="s">
        <v>7521</v>
      </c>
      <c r="Y2879" s="1" t="s">
        <v>4488</v>
      </c>
      <c r="Z2879" s="1" t="s">
        <v>8779</v>
      </c>
      <c r="AC2879" s="1">
        <v>23</v>
      </c>
      <c r="AD2879" s="1" t="s">
        <v>455</v>
      </c>
      <c r="AE2879" s="1" t="s">
        <v>9661</v>
      </c>
    </row>
    <row r="2880" spans="1:72" ht="13.5" customHeight="1">
      <c r="A2880" s="3" t="str">
        <f>HYPERLINK("http://kyu.snu.ac.kr/sdhj/index.jsp?type=hj/GK14657_00IH_0001_0036.jpg","1777_각북면_36")</f>
        <v>1777_각북면_36</v>
      </c>
      <c r="B2880" s="2">
        <v>1777</v>
      </c>
      <c r="C2880" s="2" t="s">
        <v>12868</v>
      </c>
      <c r="D2880" s="2" t="s">
        <v>12865</v>
      </c>
      <c r="E2880" s="2">
        <v>2879</v>
      </c>
      <c r="F2880" s="1">
        <v>14</v>
      </c>
      <c r="G2880" s="1" t="s">
        <v>4416</v>
      </c>
      <c r="H2880" s="1" t="s">
        <v>7343</v>
      </c>
      <c r="I2880" s="1">
        <v>2</v>
      </c>
      <c r="L2880" s="1">
        <v>2</v>
      </c>
      <c r="M2880" s="2" t="s">
        <v>13761</v>
      </c>
      <c r="N2880" s="2" t="s">
        <v>13762</v>
      </c>
      <c r="S2880" s="1" t="s">
        <v>112</v>
      </c>
      <c r="T2880" s="1" t="s">
        <v>15263</v>
      </c>
      <c r="U2880" s="1" t="s">
        <v>138</v>
      </c>
      <c r="V2880" s="1" t="s">
        <v>7522</v>
      </c>
      <c r="AC2880" s="1">
        <v>65</v>
      </c>
      <c r="AD2880" s="1" t="s">
        <v>108</v>
      </c>
      <c r="AE2880" s="1" t="s">
        <v>9615</v>
      </c>
    </row>
    <row r="2881" spans="1:72" ht="13.5" customHeight="1">
      <c r="A2881" s="3" t="str">
        <f>HYPERLINK("http://kyu.snu.ac.kr/sdhj/index.jsp?type=hj/GK14657_00IH_0001_0036.jpg","1777_각북면_36")</f>
        <v>1777_각북면_36</v>
      </c>
      <c r="B2881" s="2">
        <v>1777</v>
      </c>
      <c r="C2881" s="2" t="s">
        <v>12868</v>
      </c>
      <c r="D2881" s="2" t="s">
        <v>12865</v>
      </c>
      <c r="E2881" s="2">
        <v>2880</v>
      </c>
      <c r="F2881" s="1">
        <v>14</v>
      </c>
      <c r="G2881" s="1" t="s">
        <v>4416</v>
      </c>
      <c r="H2881" s="1" t="s">
        <v>7343</v>
      </c>
      <c r="I2881" s="1">
        <v>2</v>
      </c>
      <c r="L2881" s="1">
        <v>3</v>
      </c>
      <c r="M2881" s="2" t="s">
        <v>13763</v>
      </c>
      <c r="N2881" s="2" t="s">
        <v>13764</v>
      </c>
      <c r="T2881" s="1" t="s">
        <v>12957</v>
      </c>
      <c r="W2881" s="1" t="s">
        <v>73</v>
      </c>
      <c r="X2881" s="1" t="s">
        <v>12958</v>
      </c>
      <c r="Y2881" s="1" t="s">
        <v>113</v>
      </c>
      <c r="Z2881" s="1" t="s">
        <v>7749</v>
      </c>
      <c r="AC2881" s="1">
        <v>36</v>
      </c>
      <c r="AD2881" s="1" t="s">
        <v>309</v>
      </c>
      <c r="AE2881" s="1" t="s">
        <v>9639</v>
      </c>
      <c r="AJ2881" s="1" t="s">
        <v>17</v>
      </c>
      <c r="AK2881" s="1" t="s">
        <v>9765</v>
      </c>
      <c r="AL2881" s="1" t="s">
        <v>76</v>
      </c>
      <c r="AM2881" s="1" t="s">
        <v>14465</v>
      </c>
      <c r="AT2881" s="1" t="s">
        <v>235</v>
      </c>
      <c r="AU2881" s="1" t="s">
        <v>7607</v>
      </c>
      <c r="AV2881" s="1" t="s">
        <v>2795</v>
      </c>
      <c r="AW2881" s="1" t="s">
        <v>8026</v>
      </c>
      <c r="BG2881" s="1" t="s">
        <v>235</v>
      </c>
      <c r="BH2881" s="1" t="s">
        <v>7607</v>
      </c>
      <c r="BI2881" s="1" t="s">
        <v>4298</v>
      </c>
      <c r="BJ2881" s="1" t="s">
        <v>8479</v>
      </c>
      <c r="BK2881" s="1" t="s">
        <v>235</v>
      </c>
      <c r="BL2881" s="1" t="s">
        <v>7607</v>
      </c>
      <c r="BM2881" s="1" t="s">
        <v>679</v>
      </c>
      <c r="BN2881" s="1" t="s">
        <v>10116</v>
      </c>
      <c r="BO2881" s="1" t="s">
        <v>37</v>
      </c>
      <c r="BP2881" s="1" t="s">
        <v>7529</v>
      </c>
      <c r="BQ2881" s="1" t="s">
        <v>4489</v>
      </c>
      <c r="BR2881" s="1" t="s">
        <v>12261</v>
      </c>
      <c r="BS2881" s="1" t="s">
        <v>576</v>
      </c>
      <c r="BT2881" s="1" t="s">
        <v>9767</v>
      </c>
    </row>
    <row r="2882" spans="1:72" ht="13.5" customHeight="1">
      <c r="A2882" s="3" t="str">
        <f>HYPERLINK("http://kyu.snu.ac.kr/sdhj/index.jsp?type=hj/GK14657_00IH_0001_0036.jpg","1777_각북면_36")</f>
        <v>1777_각북면_36</v>
      </c>
      <c r="B2882" s="2">
        <v>1777</v>
      </c>
      <c r="C2882" s="2" t="s">
        <v>12868</v>
      </c>
      <c r="D2882" s="2" t="s">
        <v>12865</v>
      </c>
      <c r="E2882" s="2">
        <v>2881</v>
      </c>
      <c r="F2882" s="1">
        <v>14</v>
      </c>
      <c r="G2882" s="1" t="s">
        <v>4416</v>
      </c>
      <c r="H2882" s="1" t="s">
        <v>7343</v>
      </c>
      <c r="I2882" s="1">
        <v>2</v>
      </c>
      <c r="L2882" s="1">
        <v>3</v>
      </c>
      <c r="M2882" s="2" t="s">
        <v>13763</v>
      </c>
      <c r="N2882" s="2" t="s">
        <v>13764</v>
      </c>
      <c r="S2882" s="1" t="s">
        <v>67</v>
      </c>
      <c r="T2882" s="1" t="s">
        <v>5121</v>
      </c>
      <c r="AC2882" s="1">
        <v>12</v>
      </c>
      <c r="AD2882" s="1" t="s">
        <v>40</v>
      </c>
      <c r="AE2882" s="1" t="s">
        <v>9663</v>
      </c>
    </row>
    <row r="2883" spans="1:72" ht="13.5" customHeight="1">
      <c r="A2883" s="3" t="str">
        <f>HYPERLINK("http://kyu.snu.ac.kr/sdhj/index.jsp?type=hj/GK14657_00IH_0001_0036.jpg","1777_각북면_36")</f>
        <v>1777_각북면_36</v>
      </c>
      <c r="B2883" s="2">
        <v>1777</v>
      </c>
      <c r="C2883" s="2" t="s">
        <v>12868</v>
      </c>
      <c r="D2883" s="2" t="s">
        <v>12865</v>
      </c>
      <c r="E2883" s="2">
        <v>2882</v>
      </c>
      <c r="F2883" s="1">
        <v>14</v>
      </c>
      <c r="G2883" s="1" t="s">
        <v>4416</v>
      </c>
      <c r="H2883" s="1" t="s">
        <v>7343</v>
      </c>
      <c r="I2883" s="1">
        <v>2</v>
      </c>
      <c r="L2883" s="1">
        <v>3</v>
      </c>
      <c r="M2883" s="2" t="s">
        <v>13763</v>
      </c>
      <c r="N2883" s="2" t="s">
        <v>13764</v>
      </c>
      <c r="S2883" s="1" t="s">
        <v>67</v>
      </c>
      <c r="T2883" s="1" t="s">
        <v>5121</v>
      </c>
      <c r="AC2883" s="1">
        <v>11</v>
      </c>
      <c r="AD2883" s="1" t="s">
        <v>69</v>
      </c>
      <c r="AE2883" s="1" t="s">
        <v>9646</v>
      </c>
    </row>
    <row r="2884" spans="1:72" ht="13.5" customHeight="1">
      <c r="A2884" s="3" t="str">
        <f>HYPERLINK("http://kyu.snu.ac.kr/sdhj/index.jsp?type=hj/GK14657_00IH_0001_0036.jpg","1777_각북면_36")</f>
        <v>1777_각북면_36</v>
      </c>
      <c r="B2884" s="2">
        <v>1777</v>
      </c>
      <c r="C2884" s="2" t="s">
        <v>12868</v>
      </c>
      <c r="D2884" s="2" t="s">
        <v>12865</v>
      </c>
      <c r="E2884" s="2">
        <v>2883</v>
      </c>
      <c r="F2884" s="1">
        <v>14</v>
      </c>
      <c r="G2884" s="1" t="s">
        <v>4416</v>
      </c>
      <c r="H2884" s="1" t="s">
        <v>7343</v>
      </c>
      <c r="I2884" s="1">
        <v>2</v>
      </c>
      <c r="L2884" s="1">
        <v>3</v>
      </c>
      <c r="M2884" s="2" t="s">
        <v>13763</v>
      </c>
      <c r="N2884" s="2" t="s">
        <v>13764</v>
      </c>
      <c r="S2884" s="1" t="s">
        <v>112</v>
      </c>
      <c r="T2884" s="1" t="s">
        <v>15263</v>
      </c>
      <c r="U2884" s="1" t="s">
        <v>138</v>
      </c>
      <c r="V2884" s="1" t="s">
        <v>7522</v>
      </c>
      <c r="Y2884" s="1" t="s">
        <v>3861</v>
      </c>
      <c r="Z2884" s="1" t="s">
        <v>8495</v>
      </c>
      <c r="AC2884" s="1">
        <v>67</v>
      </c>
      <c r="AD2884" s="1" t="s">
        <v>108</v>
      </c>
      <c r="AE2884" s="1" t="s">
        <v>9615</v>
      </c>
    </row>
    <row r="2885" spans="1:72" ht="13.5" customHeight="1">
      <c r="A2885" s="3" t="str">
        <f>HYPERLINK("http://kyu.snu.ac.kr/sdhj/index.jsp?type=hj/GK14657_00IH_0001_0036.jpg","1777_각북면_36")</f>
        <v>1777_각북면_36</v>
      </c>
      <c r="B2885" s="2">
        <v>1777</v>
      </c>
      <c r="C2885" s="2" t="s">
        <v>12868</v>
      </c>
      <c r="D2885" s="2" t="s">
        <v>12865</v>
      </c>
      <c r="E2885" s="2">
        <v>2884</v>
      </c>
      <c r="F2885" s="1">
        <v>14</v>
      </c>
      <c r="G2885" s="1" t="s">
        <v>4416</v>
      </c>
      <c r="H2885" s="1" t="s">
        <v>7343</v>
      </c>
      <c r="I2885" s="1">
        <v>2</v>
      </c>
      <c r="L2885" s="1">
        <v>3</v>
      </c>
      <c r="M2885" s="2" t="s">
        <v>13763</v>
      </c>
      <c r="N2885" s="2" t="s">
        <v>13764</v>
      </c>
      <c r="S2885" s="1" t="s">
        <v>112</v>
      </c>
      <c r="T2885" s="1" t="s">
        <v>15263</v>
      </c>
      <c r="U2885" s="1" t="s">
        <v>109</v>
      </c>
      <c r="V2885" s="1" t="s">
        <v>7521</v>
      </c>
      <c r="Y2885" s="1" t="s">
        <v>113</v>
      </c>
      <c r="Z2885" s="1" t="s">
        <v>7749</v>
      </c>
      <c r="AC2885" s="1">
        <v>7</v>
      </c>
      <c r="AD2885" s="1" t="s">
        <v>108</v>
      </c>
      <c r="AE2885" s="1" t="s">
        <v>9615</v>
      </c>
      <c r="AF2885" s="1" t="s">
        <v>71</v>
      </c>
      <c r="AG2885" s="1" t="s">
        <v>9052</v>
      </c>
    </row>
    <row r="2886" spans="1:72" ht="13.5" customHeight="1">
      <c r="A2886" s="3" t="str">
        <f>HYPERLINK("http://kyu.snu.ac.kr/sdhj/index.jsp?type=hj/GK14657_00IH_0001_0036.jpg","1777_각북면_36")</f>
        <v>1777_각북면_36</v>
      </c>
      <c r="B2886" s="2">
        <v>1777</v>
      </c>
      <c r="C2886" s="2" t="s">
        <v>12868</v>
      </c>
      <c r="D2886" s="2" t="s">
        <v>12865</v>
      </c>
      <c r="E2886" s="2">
        <v>2885</v>
      </c>
      <c r="F2886" s="1">
        <v>14</v>
      </c>
      <c r="G2886" s="1" t="s">
        <v>4416</v>
      </c>
      <c r="H2886" s="1" t="s">
        <v>7343</v>
      </c>
      <c r="I2886" s="1">
        <v>2</v>
      </c>
      <c r="L2886" s="1">
        <v>4</v>
      </c>
      <c r="M2886" s="2" t="s">
        <v>13646</v>
      </c>
      <c r="N2886" s="2" t="s">
        <v>7888</v>
      </c>
      <c r="T2886" s="1" t="s">
        <v>12957</v>
      </c>
      <c r="W2886" s="1" t="s">
        <v>459</v>
      </c>
      <c r="X2886" s="1" t="s">
        <v>7509</v>
      </c>
      <c r="Y2886" s="1" t="s">
        <v>101</v>
      </c>
      <c r="Z2886" s="1" t="s">
        <v>7731</v>
      </c>
      <c r="AC2886" s="1">
        <v>58</v>
      </c>
      <c r="AD2886" s="1" t="s">
        <v>117</v>
      </c>
      <c r="AE2886" s="1" t="s">
        <v>9628</v>
      </c>
      <c r="AJ2886" s="1" t="s">
        <v>465</v>
      </c>
      <c r="AK2886" s="1" t="s">
        <v>9766</v>
      </c>
      <c r="AL2886" s="1" t="s">
        <v>183</v>
      </c>
      <c r="AM2886" s="1" t="s">
        <v>9710</v>
      </c>
      <c r="AT2886" s="1" t="s">
        <v>79</v>
      </c>
      <c r="AU2886" s="1" t="s">
        <v>9844</v>
      </c>
      <c r="AV2886" s="1" t="s">
        <v>4490</v>
      </c>
      <c r="AW2886" s="1" t="s">
        <v>10248</v>
      </c>
      <c r="BG2886" s="1" t="s">
        <v>79</v>
      </c>
      <c r="BH2886" s="1" t="s">
        <v>9844</v>
      </c>
      <c r="BI2886" s="1" t="s">
        <v>4491</v>
      </c>
      <c r="BJ2886" s="1" t="s">
        <v>11022</v>
      </c>
      <c r="BK2886" s="1" t="s">
        <v>79</v>
      </c>
      <c r="BL2886" s="1" t="s">
        <v>9844</v>
      </c>
      <c r="BM2886" s="1" t="s">
        <v>1701</v>
      </c>
      <c r="BN2886" s="1" t="s">
        <v>11242</v>
      </c>
      <c r="BO2886" s="1" t="s">
        <v>79</v>
      </c>
      <c r="BP2886" s="1" t="s">
        <v>9844</v>
      </c>
      <c r="BQ2886" s="1" t="s">
        <v>4492</v>
      </c>
      <c r="BR2886" s="1" t="s">
        <v>14995</v>
      </c>
      <c r="BS2886" s="1" t="s">
        <v>1357</v>
      </c>
      <c r="BT2886" s="1" t="s">
        <v>9790</v>
      </c>
    </row>
    <row r="2887" spans="1:72" ht="13.5" customHeight="1">
      <c r="A2887" s="3" t="str">
        <f>HYPERLINK("http://kyu.snu.ac.kr/sdhj/index.jsp?type=hj/GK14657_00IH_0001_0036.jpg","1777_각북면_36")</f>
        <v>1777_각북면_36</v>
      </c>
      <c r="B2887" s="2">
        <v>1777</v>
      </c>
      <c r="C2887" s="2" t="s">
        <v>12868</v>
      </c>
      <c r="D2887" s="2" t="s">
        <v>12865</v>
      </c>
      <c r="E2887" s="2">
        <v>2886</v>
      </c>
      <c r="F2887" s="1">
        <v>14</v>
      </c>
      <c r="G2887" s="1" t="s">
        <v>4416</v>
      </c>
      <c r="H2887" s="1" t="s">
        <v>7343</v>
      </c>
      <c r="I2887" s="1">
        <v>2</v>
      </c>
      <c r="L2887" s="1">
        <v>4</v>
      </c>
      <c r="M2887" s="2" t="s">
        <v>13646</v>
      </c>
      <c r="N2887" s="2" t="s">
        <v>7888</v>
      </c>
      <c r="S2887" s="1" t="s">
        <v>57</v>
      </c>
      <c r="T2887" s="1" t="s">
        <v>7485</v>
      </c>
      <c r="U2887" s="1" t="s">
        <v>174</v>
      </c>
      <c r="V2887" s="1" t="s">
        <v>7523</v>
      </c>
      <c r="W2887" s="1" t="s">
        <v>197</v>
      </c>
      <c r="X2887" s="1" t="s">
        <v>7688</v>
      </c>
      <c r="Y2887" s="1" t="s">
        <v>4493</v>
      </c>
      <c r="Z2887" s="1" t="s">
        <v>8778</v>
      </c>
      <c r="AC2887" s="1">
        <v>29</v>
      </c>
      <c r="AD2887" s="1" t="s">
        <v>723</v>
      </c>
      <c r="AE2887" s="1" t="s">
        <v>9668</v>
      </c>
    </row>
    <row r="2888" spans="1:72" ht="13.5" customHeight="1">
      <c r="A2888" s="3" t="str">
        <f>HYPERLINK("http://kyu.snu.ac.kr/sdhj/index.jsp?type=hj/GK14657_00IH_0001_0036.jpg","1777_각북면_36")</f>
        <v>1777_각북면_36</v>
      </c>
      <c r="B2888" s="2">
        <v>1777</v>
      </c>
      <c r="C2888" s="2" t="s">
        <v>12868</v>
      </c>
      <c r="D2888" s="2" t="s">
        <v>12865</v>
      </c>
      <c r="E2888" s="2">
        <v>2887</v>
      </c>
      <c r="F2888" s="1">
        <v>14</v>
      </c>
      <c r="G2888" s="1" t="s">
        <v>4416</v>
      </c>
      <c r="H2888" s="1" t="s">
        <v>7343</v>
      </c>
      <c r="I2888" s="1">
        <v>2</v>
      </c>
      <c r="L2888" s="1">
        <v>4</v>
      </c>
      <c r="M2888" s="2" t="s">
        <v>13646</v>
      </c>
      <c r="N2888" s="2" t="s">
        <v>7888</v>
      </c>
      <c r="T2888" s="1" t="s">
        <v>15262</v>
      </c>
      <c r="U2888" s="1" t="s">
        <v>138</v>
      </c>
      <c r="V2888" s="1" t="s">
        <v>7522</v>
      </c>
      <c r="Y2888" s="1" t="s">
        <v>4494</v>
      </c>
      <c r="Z2888" s="1" t="s">
        <v>8764</v>
      </c>
      <c r="AC2888" s="1">
        <v>87</v>
      </c>
      <c r="AD2888" s="1" t="s">
        <v>108</v>
      </c>
      <c r="AE2888" s="1" t="s">
        <v>9615</v>
      </c>
    </row>
    <row r="2889" spans="1:72" ht="13.5" customHeight="1">
      <c r="A2889" s="3" t="str">
        <f>HYPERLINK("http://kyu.snu.ac.kr/sdhj/index.jsp?type=hj/GK14657_00IH_0001_0036.jpg","1777_각북면_36")</f>
        <v>1777_각북면_36</v>
      </c>
      <c r="B2889" s="2">
        <v>1777</v>
      </c>
      <c r="C2889" s="2" t="s">
        <v>12868</v>
      </c>
      <c r="D2889" s="2" t="s">
        <v>12865</v>
      </c>
      <c r="E2889" s="2">
        <v>2888</v>
      </c>
      <c r="F2889" s="1">
        <v>14</v>
      </c>
      <c r="G2889" s="1" t="s">
        <v>4416</v>
      </c>
      <c r="H2889" s="1" t="s">
        <v>7343</v>
      </c>
      <c r="I2889" s="1">
        <v>2</v>
      </c>
      <c r="L2889" s="1">
        <v>4</v>
      </c>
      <c r="M2889" s="2" t="s">
        <v>13646</v>
      </c>
      <c r="N2889" s="2" t="s">
        <v>7888</v>
      </c>
      <c r="T2889" s="1" t="s">
        <v>15262</v>
      </c>
      <c r="U2889" s="1" t="s">
        <v>138</v>
      </c>
      <c r="V2889" s="1" t="s">
        <v>7522</v>
      </c>
      <c r="Y2889" s="1" t="s">
        <v>4495</v>
      </c>
      <c r="Z2889" s="1" t="s">
        <v>8777</v>
      </c>
      <c r="AC2889" s="1">
        <v>23</v>
      </c>
      <c r="AD2889" s="1" t="s">
        <v>455</v>
      </c>
      <c r="AE2889" s="1" t="s">
        <v>9661</v>
      </c>
    </row>
    <row r="2890" spans="1:72" ht="13.5" customHeight="1">
      <c r="A2890" s="3" t="str">
        <f>HYPERLINK("http://kyu.snu.ac.kr/sdhj/index.jsp?type=hj/GK14657_00IH_0001_0036.jpg","1777_각북면_36")</f>
        <v>1777_각북면_36</v>
      </c>
      <c r="B2890" s="2">
        <v>1777</v>
      </c>
      <c r="C2890" s="2" t="s">
        <v>12868</v>
      </c>
      <c r="D2890" s="2" t="s">
        <v>12865</v>
      </c>
      <c r="E2890" s="2">
        <v>2889</v>
      </c>
      <c r="F2890" s="1">
        <v>14</v>
      </c>
      <c r="G2890" s="1" t="s">
        <v>4416</v>
      </c>
      <c r="H2890" s="1" t="s">
        <v>7343</v>
      </c>
      <c r="I2890" s="1">
        <v>2</v>
      </c>
      <c r="L2890" s="1">
        <v>4</v>
      </c>
      <c r="M2890" s="2" t="s">
        <v>13646</v>
      </c>
      <c r="N2890" s="2" t="s">
        <v>7888</v>
      </c>
      <c r="T2890" s="1" t="s">
        <v>15262</v>
      </c>
      <c r="U2890" s="1" t="s">
        <v>109</v>
      </c>
      <c r="V2890" s="1" t="s">
        <v>7521</v>
      </c>
      <c r="Y2890" s="1" t="s">
        <v>4496</v>
      </c>
      <c r="Z2890" s="1" t="s">
        <v>8776</v>
      </c>
      <c r="AC2890" s="1">
        <v>27</v>
      </c>
      <c r="AD2890" s="1" t="s">
        <v>68</v>
      </c>
      <c r="AE2890" s="1" t="s">
        <v>9623</v>
      </c>
    </row>
    <row r="2891" spans="1:72" ht="13.5" customHeight="1">
      <c r="A2891" s="3" t="str">
        <f>HYPERLINK("http://kyu.snu.ac.kr/sdhj/index.jsp?type=hj/GK14657_00IH_0001_0036.jpg","1777_각북면_36")</f>
        <v>1777_각북면_36</v>
      </c>
      <c r="B2891" s="2">
        <v>1777</v>
      </c>
      <c r="C2891" s="2" t="s">
        <v>12868</v>
      </c>
      <c r="D2891" s="2" t="s">
        <v>12865</v>
      </c>
      <c r="E2891" s="2">
        <v>2890</v>
      </c>
      <c r="F2891" s="1">
        <v>14</v>
      </c>
      <c r="G2891" s="1" t="s">
        <v>4416</v>
      </c>
      <c r="H2891" s="1" t="s">
        <v>7343</v>
      </c>
      <c r="I2891" s="1">
        <v>2</v>
      </c>
      <c r="L2891" s="1">
        <v>4</v>
      </c>
      <c r="M2891" s="2" t="s">
        <v>13646</v>
      </c>
      <c r="N2891" s="2" t="s">
        <v>7888</v>
      </c>
      <c r="T2891" s="1" t="s">
        <v>15262</v>
      </c>
      <c r="U2891" s="1" t="s">
        <v>109</v>
      </c>
      <c r="V2891" s="1" t="s">
        <v>7521</v>
      </c>
      <c r="Y2891" s="1" t="s">
        <v>113</v>
      </c>
      <c r="Z2891" s="1" t="s">
        <v>7749</v>
      </c>
      <c r="AC2891" s="1">
        <v>10</v>
      </c>
      <c r="AD2891" s="1" t="s">
        <v>386</v>
      </c>
      <c r="AE2891" s="1" t="s">
        <v>9619</v>
      </c>
    </row>
    <row r="2892" spans="1:72" ht="13.5" customHeight="1">
      <c r="A2892" s="3" t="str">
        <f>HYPERLINK("http://kyu.snu.ac.kr/sdhj/index.jsp?type=hj/GK14657_00IH_0001_0036.jpg","1777_각북면_36")</f>
        <v>1777_각북면_36</v>
      </c>
      <c r="B2892" s="2">
        <v>1777</v>
      </c>
      <c r="C2892" s="2" t="s">
        <v>12868</v>
      </c>
      <c r="D2892" s="2" t="s">
        <v>12865</v>
      </c>
      <c r="E2892" s="2">
        <v>2891</v>
      </c>
      <c r="F2892" s="1">
        <v>14</v>
      </c>
      <c r="G2892" s="1" t="s">
        <v>4416</v>
      </c>
      <c r="H2892" s="1" t="s">
        <v>7343</v>
      </c>
      <c r="I2892" s="1">
        <v>2</v>
      </c>
      <c r="L2892" s="1">
        <v>4</v>
      </c>
      <c r="M2892" s="2" t="s">
        <v>13646</v>
      </c>
      <c r="N2892" s="2" t="s">
        <v>7888</v>
      </c>
      <c r="T2892" s="1" t="s">
        <v>15262</v>
      </c>
      <c r="U2892" s="1" t="s">
        <v>109</v>
      </c>
      <c r="V2892" s="1" t="s">
        <v>7521</v>
      </c>
      <c r="Y2892" s="1" t="s">
        <v>3717</v>
      </c>
      <c r="Z2892" s="1" t="s">
        <v>8491</v>
      </c>
      <c r="AF2892" s="1" t="s">
        <v>93</v>
      </c>
      <c r="AG2892" s="1" t="s">
        <v>7486</v>
      </c>
    </row>
    <row r="2893" spans="1:72" ht="13.5" customHeight="1">
      <c r="A2893" s="3" t="str">
        <f>HYPERLINK("http://kyu.snu.ac.kr/sdhj/index.jsp?type=hj/GK14657_00IH_0001_0036.jpg","1777_각북면_36")</f>
        <v>1777_각북면_36</v>
      </c>
      <c r="B2893" s="2">
        <v>1777</v>
      </c>
      <c r="C2893" s="2" t="s">
        <v>12868</v>
      </c>
      <c r="D2893" s="2" t="s">
        <v>12865</v>
      </c>
      <c r="E2893" s="2">
        <v>2892</v>
      </c>
      <c r="F2893" s="1">
        <v>14</v>
      </c>
      <c r="G2893" s="1" t="s">
        <v>4416</v>
      </c>
      <c r="H2893" s="1" t="s">
        <v>7343</v>
      </c>
      <c r="I2893" s="1">
        <v>2</v>
      </c>
      <c r="L2893" s="1">
        <v>5</v>
      </c>
      <c r="M2893" s="2" t="s">
        <v>13765</v>
      </c>
      <c r="N2893" s="2" t="s">
        <v>13766</v>
      </c>
      <c r="T2893" s="1" t="s">
        <v>12957</v>
      </c>
      <c r="U2893" s="1" t="s">
        <v>235</v>
      </c>
      <c r="V2893" s="1" t="s">
        <v>7607</v>
      </c>
      <c r="W2893" s="1" t="s">
        <v>73</v>
      </c>
      <c r="X2893" s="1" t="s">
        <v>12958</v>
      </c>
      <c r="Y2893" s="1" t="s">
        <v>4497</v>
      </c>
      <c r="Z2893" s="1" t="s">
        <v>8775</v>
      </c>
      <c r="AC2893" s="1">
        <v>83</v>
      </c>
      <c r="AD2893" s="1" t="s">
        <v>455</v>
      </c>
      <c r="AE2893" s="1" t="s">
        <v>9661</v>
      </c>
      <c r="AJ2893" s="1" t="s">
        <v>17</v>
      </c>
      <c r="AK2893" s="1" t="s">
        <v>9765</v>
      </c>
      <c r="AL2893" s="1" t="s">
        <v>76</v>
      </c>
      <c r="AM2893" s="1" t="s">
        <v>14465</v>
      </c>
      <c r="AT2893" s="1" t="s">
        <v>235</v>
      </c>
      <c r="AU2893" s="1" t="s">
        <v>7607</v>
      </c>
      <c r="AV2893" s="1" t="s">
        <v>4498</v>
      </c>
      <c r="AW2893" s="1" t="s">
        <v>10247</v>
      </c>
      <c r="BG2893" s="1" t="s">
        <v>235</v>
      </c>
      <c r="BH2893" s="1" t="s">
        <v>7607</v>
      </c>
      <c r="BI2893" s="1" t="s">
        <v>4499</v>
      </c>
      <c r="BJ2893" s="1" t="s">
        <v>11021</v>
      </c>
      <c r="BK2893" s="1" t="s">
        <v>235</v>
      </c>
      <c r="BL2893" s="1" t="s">
        <v>7607</v>
      </c>
      <c r="BM2893" s="1" t="s">
        <v>4500</v>
      </c>
      <c r="BN2893" s="1" t="s">
        <v>9142</v>
      </c>
      <c r="BO2893" s="1" t="s">
        <v>37</v>
      </c>
      <c r="BP2893" s="1" t="s">
        <v>7529</v>
      </c>
      <c r="BQ2893" s="1" t="s">
        <v>4501</v>
      </c>
      <c r="BR2893" s="1" t="s">
        <v>12260</v>
      </c>
      <c r="BS2893" s="1" t="s">
        <v>50</v>
      </c>
      <c r="BT2893" s="1" t="s">
        <v>9712</v>
      </c>
    </row>
    <row r="2894" spans="1:72" ht="13.5" customHeight="1">
      <c r="A2894" s="3" t="str">
        <f>HYPERLINK("http://kyu.snu.ac.kr/sdhj/index.jsp?type=hj/GK14657_00IH_0001_0036.jpg","1777_각북면_36")</f>
        <v>1777_각북면_36</v>
      </c>
      <c r="B2894" s="2">
        <v>1777</v>
      </c>
      <c r="C2894" s="2" t="s">
        <v>12868</v>
      </c>
      <c r="D2894" s="2" t="s">
        <v>12865</v>
      </c>
      <c r="E2894" s="2">
        <v>2893</v>
      </c>
      <c r="F2894" s="1">
        <v>14</v>
      </c>
      <c r="G2894" s="1" t="s">
        <v>4416</v>
      </c>
      <c r="H2894" s="1" t="s">
        <v>7343</v>
      </c>
      <c r="I2894" s="1">
        <v>2</v>
      </c>
      <c r="L2894" s="1">
        <v>5</v>
      </c>
      <c r="M2894" s="2" t="s">
        <v>13765</v>
      </c>
      <c r="N2894" s="2" t="s">
        <v>13766</v>
      </c>
      <c r="S2894" s="1" t="s">
        <v>47</v>
      </c>
      <c r="T2894" s="1" t="s">
        <v>179</v>
      </c>
      <c r="W2894" s="1" t="s">
        <v>65</v>
      </c>
      <c r="X2894" s="1" t="s">
        <v>7674</v>
      </c>
      <c r="Y2894" s="1" t="s">
        <v>10</v>
      </c>
      <c r="Z2894" s="1" t="s">
        <v>7691</v>
      </c>
      <c r="AC2894" s="1">
        <v>79</v>
      </c>
      <c r="AD2894" s="1" t="s">
        <v>293</v>
      </c>
      <c r="AE2894" s="1" t="s">
        <v>9632</v>
      </c>
      <c r="AJ2894" s="1" t="s">
        <v>17</v>
      </c>
      <c r="AK2894" s="1" t="s">
        <v>9765</v>
      </c>
      <c r="AL2894" s="1" t="s">
        <v>172</v>
      </c>
      <c r="AM2894" s="1" t="s">
        <v>9722</v>
      </c>
      <c r="AT2894" s="1" t="s">
        <v>37</v>
      </c>
      <c r="AU2894" s="1" t="s">
        <v>7529</v>
      </c>
      <c r="AV2894" s="1" t="s">
        <v>676</v>
      </c>
      <c r="AW2894" s="1" t="s">
        <v>10246</v>
      </c>
      <c r="BG2894" s="1" t="s">
        <v>235</v>
      </c>
      <c r="BH2894" s="1" t="s">
        <v>7607</v>
      </c>
      <c r="BI2894" s="1" t="s">
        <v>4502</v>
      </c>
      <c r="BJ2894" s="1" t="s">
        <v>11020</v>
      </c>
      <c r="BK2894" s="1" t="s">
        <v>37</v>
      </c>
      <c r="BL2894" s="1" t="s">
        <v>7529</v>
      </c>
      <c r="BM2894" s="1" t="s">
        <v>4503</v>
      </c>
      <c r="BN2894" s="1" t="s">
        <v>11618</v>
      </c>
      <c r="BO2894" s="1" t="s">
        <v>37</v>
      </c>
      <c r="BP2894" s="1" t="s">
        <v>7529</v>
      </c>
      <c r="BQ2894" s="1" t="s">
        <v>4504</v>
      </c>
      <c r="BR2894" s="1" t="s">
        <v>12259</v>
      </c>
      <c r="BS2894" s="1" t="s">
        <v>183</v>
      </c>
      <c r="BT2894" s="1" t="s">
        <v>9710</v>
      </c>
    </row>
    <row r="2895" spans="1:72" ht="13.5" customHeight="1">
      <c r="A2895" s="3" t="str">
        <f>HYPERLINK("http://kyu.snu.ac.kr/sdhj/index.jsp?type=hj/GK14657_00IH_0001_0036.jpg","1777_각북면_36")</f>
        <v>1777_각북면_36</v>
      </c>
      <c r="B2895" s="2">
        <v>1777</v>
      </c>
      <c r="C2895" s="2" t="s">
        <v>12868</v>
      </c>
      <c r="D2895" s="2" t="s">
        <v>12865</v>
      </c>
      <c r="E2895" s="2">
        <v>2894</v>
      </c>
      <c r="F2895" s="1">
        <v>14</v>
      </c>
      <c r="G2895" s="1" t="s">
        <v>4416</v>
      </c>
      <c r="H2895" s="1" t="s">
        <v>7343</v>
      </c>
      <c r="I2895" s="1">
        <v>2</v>
      </c>
      <c r="L2895" s="1">
        <v>5</v>
      </c>
      <c r="M2895" s="2" t="s">
        <v>13765</v>
      </c>
      <c r="N2895" s="2" t="s">
        <v>13766</v>
      </c>
      <c r="S2895" s="1" t="s">
        <v>57</v>
      </c>
      <c r="T2895" s="1" t="s">
        <v>7485</v>
      </c>
      <c r="U2895" s="1" t="s">
        <v>4505</v>
      </c>
      <c r="V2895" s="1" t="s">
        <v>7606</v>
      </c>
      <c r="Y2895" s="1" t="s">
        <v>2258</v>
      </c>
      <c r="Z2895" s="1" t="s">
        <v>8295</v>
      </c>
      <c r="AC2895" s="1">
        <v>51</v>
      </c>
      <c r="AD2895" s="1" t="s">
        <v>502</v>
      </c>
      <c r="AE2895" s="1" t="s">
        <v>9621</v>
      </c>
    </row>
    <row r="2896" spans="1:72" ht="13.5" customHeight="1">
      <c r="A2896" s="3" t="str">
        <f>HYPERLINK("http://kyu.snu.ac.kr/sdhj/index.jsp?type=hj/GK14657_00IH_0001_0036.jpg","1777_각북면_36")</f>
        <v>1777_각북면_36</v>
      </c>
      <c r="B2896" s="2">
        <v>1777</v>
      </c>
      <c r="C2896" s="2" t="s">
        <v>12868</v>
      </c>
      <c r="D2896" s="2" t="s">
        <v>12865</v>
      </c>
      <c r="E2896" s="2">
        <v>2895</v>
      </c>
      <c r="F2896" s="1">
        <v>14</v>
      </c>
      <c r="G2896" s="1" t="s">
        <v>4416</v>
      </c>
      <c r="H2896" s="1" t="s">
        <v>7343</v>
      </c>
      <c r="I2896" s="1">
        <v>2</v>
      </c>
      <c r="L2896" s="1">
        <v>5</v>
      </c>
      <c r="M2896" s="2" t="s">
        <v>13765</v>
      </c>
      <c r="N2896" s="2" t="s">
        <v>13766</v>
      </c>
      <c r="S2896" s="1" t="s">
        <v>64</v>
      </c>
      <c r="T2896" s="1" t="s">
        <v>4015</v>
      </c>
      <c r="W2896" s="1" t="s">
        <v>654</v>
      </c>
      <c r="X2896" s="1" t="s">
        <v>7673</v>
      </c>
      <c r="Y2896" s="1" t="s">
        <v>210</v>
      </c>
      <c r="Z2896" s="1" t="s">
        <v>7726</v>
      </c>
      <c r="AC2896" s="1">
        <v>38</v>
      </c>
      <c r="AD2896" s="1" t="s">
        <v>111</v>
      </c>
      <c r="AE2896" s="1" t="s">
        <v>9656</v>
      </c>
    </row>
    <row r="2897" spans="1:73" ht="13.5" customHeight="1">
      <c r="A2897" s="3" t="str">
        <f>HYPERLINK("http://kyu.snu.ac.kr/sdhj/index.jsp?type=hj/GK14657_00IH_0001_0036.jpg","1777_각북면_36")</f>
        <v>1777_각북면_36</v>
      </c>
      <c r="B2897" s="2">
        <v>1777</v>
      </c>
      <c r="C2897" s="2" t="s">
        <v>12868</v>
      </c>
      <c r="D2897" s="2" t="s">
        <v>12865</v>
      </c>
      <c r="E2897" s="2">
        <v>2896</v>
      </c>
      <c r="F2897" s="1">
        <v>14</v>
      </c>
      <c r="G2897" s="1" t="s">
        <v>4416</v>
      </c>
      <c r="H2897" s="1" t="s">
        <v>7343</v>
      </c>
      <c r="I2897" s="1">
        <v>2</v>
      </c>
      <c r="L2897" s="1">
        <v>5</v>
      </c>
      <c r="M2897" s="2" t="s">
        <v>13765</v>
      </c>
      <c r="N2897" s="2" t="s">
        <v>13766</v>
      </c>
      <c r="S2897" s="1" t="s">
        <v>57</v>
      </c>
      <c r="T2897" s="1" t="s">
        <v>7485</v>
      </c>
      <c r="U2897" s="1" t="s">
        <v>4506</v>
      </c>
      <c r="V2897" s="1" t="s">
        <v>7598</v>
      </c>
      <c r="Y2897" s="1" t="s">
        <v>4507</v>
      </c>
      <c r="Z2897" s="1" t="s">
        <v>8774</v>
      </c>
      <c r="AC2897" s="1">
        <v>33</v>
      </c>
      <c r="AD2897" s="1" t="s">
        <v>135</v>
      </c>
      <c r="AE2897" s="1" t="s">
        <v>9650</v>
      </c>
    </row>
    <row r="2898" spans="1:73" ht="13.5" customHeight="1">
      <c r="A2898" s="3" t="str">
        <f>HYPERLINK("http://kyu.snu.ac.kr/sdhj/index.jsp?type=hj/GK14657_00IH_0001_0036.jpg","1777_각북면_36")</f>
        <v>1777_각북면_36</v>
      </c>
      <c r="B2898" s="2">
        <v>1777</v>
      </c>
      <c r="C2898" s="2" t="s">
        <v>12868</v>
      </c>
      <c r="D2898" s="2" t="s">
        <v>12865</v>
      </c>
      <c r="E2898" s="2">
        <v>2897</v>
      </c>
      <c r="F2898" s="1">
        <v>14</v>
      </c>
      <c r="G2898" s="1" t="s">
        <v>4416</v>
      </c>
      <c r="H2898" s="1" t="s">
        <v>7343</v>
      </c>
      <c r="I2898" s="1">
        <v>2</v>
      </c>
      <c r="L2898" s="1">
        <v>5</v>
      </c>
      <c r="M2898" s="2" t="s">
        <v>13765</v>
      </c>
      <c r="N2898" s="2" t="s">
        <v>13766</v>
      </c>
      <c r="S2898" s="1" t="s">
        <v>67</v>
      </c>
      <c r="T2898" s="1" t="s">
        <v>5121</v>
      </c>
      <c r="AC2898" s="1">
        <v>7</v>
      </c>
      <c r="AD2898" s="1" t="s">
        <v>108</v>
      </c>
      <c r="AE2898" s="1" t="s">
        <v>9615</v>
      </c>
    </row>
    <row r="2899" spans="1:73" ht="13.5" customHeight="1">
      <c r="A2899" s="3" t="str">
        <f>HYPERLINK("http://kyu.snu.ac.kr/sdhj/index.jsp?type=hj/GK14657_00IH_0001_0036.jpg","1777_각북면_36")</f>
        <v>1777_각북면_36</v>
      </c>
      <c r="B2899" s="2">
        <v>1777</v>
      </c>
      <c r="C2899" s="2" t="s">
        <v>12868</v>
      </c>
      <c r="D2899" s="2" t="s">
        <v>12865</v>
      </c>
      <c r="E2899" s="2">
        <v>2898</v>
      </c>
      <c r="F2899" s="1">
        <v>14</v>
      </c>
      <c r="G2899" s="1" t="s">
        <v>4416</v>
      </c>
      <c r="H2899" s="1" t="s">
        <v>7343</v>
      </c>
      <c r="I2899" s="1">
        <v>3</v>
      </c>
      <c r="J2899" s="1" t="s">
        <v>4508</v>
      </c>
      <c r="K2899" s="1" t="s">
        <v>7404</v>
      </c>
      <c r="L2899" s="1">
        <v>1</v>
      </c>
      <c r="M2899" s="2" t="s">
        <v>4508</v>
      </c>
      <c r="N2899" s="2" t="s">
        <v>7404</v>
      </c>
      <c r="T2899" s="1" t="s">
        <v>12957</v>
      </c>
      <c r="U2899" s="1" t="s">
        <v>219</v>
      </c>
      <c r="V2899" s="1" t="s">
        <v>7531</v>
      </c>
      <c r="W2899" s="1" t="s">
        <v>197</v>
      </c>
      <c r="X2899" s="1" t="s">
        <v>7688</v>
      </c>
      <c r="Y2899" s="1" t="s">
        <v>4509</v>
      </c>
      <c r="Z2899" s="1" t="s">
        <v>8773</v>
      </c>
      <c r="AC2899" s="1">
        <v>65</v>
      </c>
      <c r="AD2899" s="1" t="s">
        <v>201</v>
      </c>
      <c r="AE2899" s="1" t="s">
        <v>9636</v>
      </c>
      <c r="AJ2899" s="1" t="s">
        <v>17</v>
      </c>
      <c r="AK2899" s="1" t="s">
        <v>9765</v>
      </c>
      <c r="AL2899" s="1" t="s">
        <v>76</v>
      </c>
      <c r="AM2899" s="1" t="s">
        <v>14465</v>
      </c>
      <c r="AT2899" s="1" t="s">
        <v>37</v>
      </c>
      <c r="AU2899" s="1" t="s">
        <v>7529</v>
      </c>
      <c r="AV2899" s="1" t="s">
        <v>837</v>
      </c>
      <c r="AW2899" s="1" t="s">
        <v>10245</v>
      </c>
      <c r="BG2899" s="1" t="s">
        <v>37</v>
      </c>
      <c r="BH2899" s="1" t="s">
        <v>7529</v>
      </c>
      <c r="BI2899" s="1" t="s">
        <v>4510</v>
      </c>
      <c r="BJ2899" s="1" t="s">
        <v>11019</v>
      </c>
      <c r="BK2899" s="1" t="s">
        <v>53</v>
      </c>
      <c r="BL2899" s="1" t="s">
        <v>7653</v>
      </c>
      <c r="BM2899" s="1" t="s">
        <v>420</v>
      </c>
      <c r="BN2899" s="1" t="s">
        <v>7700</v>
      </c>
      <c r="BO2899" s="1" t="s">
        <v>223</v>
      </c>
      <c r="BP2899" s="1" t="s">
        <v>7526</v>
      </c>
      <c r="BQ2899" s="1" t="s">
        <v>4511</v>
      </c>
      <c r="BR2899" s="1" t="s">
        <v>12258</v>
      </c>
      <c r="BS2899" s="1" t="s">
        <v>50</v>
      </c>
      <c r="BT2899" s="1" t="s">
        <v>9712</v>
      </c>
    </row>
    <row r="2900" spans="1:73" ht="13.5" customHeight="1">
      <c r="A2900" s="3" t="str">
        <f>HYPERLINK("http://kyu.snu.ac.kr/sdhj/index.jsp?type=hj/GK14657_00IH_0001_0036.jpg","1777_각북면_36")</f>
        <v>1777_각북면_36</v>
      </c>
      <c r="B2900" s="2">
        <v>1777</v>
      </c>
      <c r="C2900" s="2" t="s">
        <v>12868</v>
      </c>
      <c r="D2900" s="2" t="s">
        <v>12865</v>
      </c>
      <c r="E2900" s="2">
        <v>2899</v>
      </c>
      <c r="F2900" s="1">
        <v>14</v>
      </c>
      <c r="G2900" s="1" t="s">
        <v>4416</v>
      </c>
      <c r="H2900" s="1" t="s">
        <v>7343</v>
      </c>
      <c r="I2900" s="1">
        <v>3</v>
      </c>
      <c r="L2900" s="1">
        <v>1</v>
      </c>
      <c r="M2900" s="2" t="s">
        <v>4508</v>
      </c>
      <c r="N2900" s="2" t="s">
        <v>7404</v>
      </c>
      <c r="S2900" s="1" t="s">
        <v>47</v>
      </c>
      <c r="T2900" s="1" t="s">
        <v>179</v>
      </c>
      <c r="W2900" s="1" t="s">
        <v>38</v>
      </c>
      <c r="X2900" s="1" t="s">
        <v>12968</v>
      </c>
      <c r="Y2900" s="1" t="s">
        <v>10</v>
      </c>
      <c r="Z2900" s="1" t="s">
        <v>7691</v>
      </c>
      <c r="AC2900" s="1">
        <v>61</v>
      </c>
      <c r="AD2900" s="1" t="s">
        <v>245</v>
      </c>
      <c r="AE2900" s="1" t="s">
        <v>9653</v>
      </c>
      <c r="AJ2900" s="1" t="s">
        <v>17</v>
      </c>
      <c r="AK2900" s="1" t="s">
        <v>9765</v>
      </c>
      <c r="AL2900" s="1" t="s">
        <v>147</v>
      </c>
      <c r="AM2900" s="1" t="s">
        <v>9773</v>
      </c>
      <c r="AT2900" s="1" t="s">
        <v>37</v>
      </c>
      <c r="AU2900" s="1" t="s">
        <v>7529</v>
      </c>
      <c r="AV2900" s="1" t="s">
        <v>4512</v>
      </c>
      <c r="AW2900" s="1" t="s">
        <v>9996</v>
      </c>
      <c r="BG2900" s="1" t="s">
        <v>37</v>
      </c>
      <c r="BH2900" s="1" t="s">
        <v>7529</v>
      </c>
      <c r="BI2900" s="1" t="s">
        <v>4513</v>
      </c>
      <c r="BJ2900" s="1" t="s">
        <v>10292</v>
      </c>
      <c r="BK2900" s="1" t="s">
        <v>37</v>
      </c>
      <c r="BL2900" s="1" t="s">
        <v>7529</v>
      </c>
      <c r="BM2900" s="1" t="s">
        <v>4514</v>
      </c>
      <c r="BN2900" s="1" t="s">
        <v>7975</v>
      </c>
      <c r="BO2900" s="1" t="s">
        <v>37</v>
      </c>
      <c r="BP2900" s="1" t="s">
        <v>7529</v>
      </c>
      <c r="BQ2900" s="1" t="s">
        <v>4515</v>
      </c>
      <c r="BR2900" s="1" t="s">
        <v>14711</v>
      </c>
      <c r="BS2900" s="1" t="s">
        <v>76</v>
      </c>
      <c r="BT2900" s="1" t="s">
        <v>14465</v>
      </c>
    </row>
    <row r="2901" spans="1:73" ht="13.5" customHeight="1">
      <c r="A2901" s="3" t="str">
        <f>HYPERLINK("http://kyu.snu.ac.kr/sdhj/index.jsp?type=hj/GK14657_00IH_0001_0036.jpg","1777_각북면_36")</f>
        <v>1777_각북면_36</v>
      </c>
      <c r="B2901" s="2">
        <v>1777</v>
      </c>
      <c r="C2901" s="2" t="s">
        <v>12868</v>
      </c>
      <c r="D2901" s="2" t="s">
        <v>12865</v>
      </c>
      <c r="E2901" s="2">
        <v>2900</v>
      </c>
      <c r="F2901" s="1">
        <v>14</v>
      </c>
      <c r="G2901" s="1" t="s">
        <v>4416</v>
      </c>
      <c r="H2901" s="1" t="s">
        <v>7343</v>
      </c>
      <c r="I2901" s="1">
        <v>3</v>
      </c>
      <c r="L2901" s="1">
        <v>1</v>
      </c>
      <c r="M2901" s="2" t="s">
        <v>4508</v>
      </c>
      <c r="N2901" s="2" t="s">
        <v>7404</v>
      </c>
      <c r="S2901" s="1" t="s">
        <v>67</v>
      </c>
      <c r="T2901" s="1" t="s">
        <v>5121</v>
      </c>
      <c r="AC2901" s="1">
        <v>8</v>
      </c>
      <c r="AD2901" s="1" t="s">
        <v>157</v>
      </c>
      <c r="AE2901" s="1" t="s">
        <v>9078</v>
      </c>
    </row>
    <row r="2902" spans="1:73" ht="13.5" customHeight="1">
      <c r="A2902" s="3" t="str">
        <f>HYPERLINK("http://kyu.snu.ac.kr/sdhj/index.jsp?type=hj/GK14657_00IH_0001_0036.jpg","1777_각북면_36")</f>
        <v>1777_각북면_36</v>
      </c>
      <c r="B2902" s="2">
        <v>1777</v>
      </c>
      <c r="C2902" s="2" t="s">
        <v>12868</v>
      </c>
      <c r="D2902" s="2" t="s">
        <v>12865</v>
      </c>
      <c r="E2902" s="2">
        <v>2901</v>
      </c>
      <c r="F2902" s="1">
        <v>14</v>
      </c>
      <c r="G2902" s="1" t="s">
        <v>4416</v>
      </c>
      <c r="H2902" s="1" t="s">
        <v>7343</v>
      </c>
      <c r="I2902" s="1">
        <v>3</v>
      </c>
      <c r="L2902" s="1">
        <v>1</v>
      </c>
      <c r="M2902" s="2" t="s">
        <v>4508</v>
      </c>
      <c r="N2902" s="2" t="s">
        <v>7404</v>
      </c>
      <c r="T2902" s="1" t="s">
        <v>15262</v>
      </c>
      <c r="U2902" s="1" t="s">
        <v>109</v>
      </c>
      <c r="V2902" s="1" t="s">
        <v>7521</v>
      </c>
      <c r="Y2902" s="1" t="s">
        <v>113</v>
      </c>
      <c r="Z2902" s="1" t="s">
        <v>7749</v>
      </c>
      <c r="AC2902" s="1">
        <v>10</v>
      </c>
      <c r="AD2902" s="1" t="s">
        <v>386</v>
      </c>
      <c r="AE2902" s="1" t="s">
        <v>9619</v>
      </c>
    </row>
    <row r="2903" spans="1:73" ht="13.5" customHeight="1">
      <c r="A2903" s="3" t="str">
        <f>HYPERLINK("http://kyu.snu.ac.kr/sdhj/index.jsp?type=hj/GK14657_00IH_0001_0036.jpg","1777_각북면_36")</f>
        <v>1777_각북면_36</v>
      </c>
      <c r="B2903" s="2">
        <v>1777</v>
      </c>
      <c r="C2903" s="2" t="s">
        <v>12868</v>
      </c>
      <c r="D2903" s="2" t="s">
        <v>12865</v>
      </c>
      <c r="E2903" s="2">
        <v>2902</v>
      </c>
      <c r="F2903" s="1">
        <v>14</v>
      </c>
      <c r="G2903" s="1" t="s">
        <v>4416</v>
      </c>
      <c r="H2903" s="1" t="s">
        <v>7343</v>
      </c>
      <c r="I2903" s="1">
        <v>3</v>
      </c>
      <c r="L2903" s="1">
        <v>2</v>
      </c>
      <c r="M2903" s="2" t="s">
        <v>15472</v>
      </c>
      <c r="N2903" s="2" t="s">
        <v>13767</v>
      </c>
      <c r="T2903" s="1" t="s">
        <v>12957</v>
      </c>
      <c r="U2903" s="1" t="s">
        <v>219</v>
      </c>
      <c r="V2903" s="1" t="s">
        <v>7531</v>
      </c>
      <c r="W2903" s="1" t="s">
        <v>197</v>
      </c>
      <c r="X2903" s="1" t="s">
        <v>7688</v>
      </c>
      <c r="Y2903" s="1" t="s">
        <v>12810</v>
      </c>
      <c r="Z2903" s="1" t="s">
        <v>13055</v>
      </c>
      <c r="AC2903" s="1">
        <v>76</v>
      </c>
      <c r="AD2903" s="1" t="s">
        <v>143</v>
      </c>
      <c r="AE2903" s="1" t="s">
        <v>9655</v>
      </c>
      <c r="AJ2903" s="1" t="s">
        <v>17</v>
      </c>
      <c r="AK2903" s="1" t="s">
        <v>9765</v>
      </c>
      <c r="AL2903" s="1" t="s">
        <v>76</v>
      </c>
      <c r="AM2903" s="1" t="s">
        <v>14465</v>
      </c>
      <c r="AT2903" s="1" t="s">
        <v>37</v>
      </c>
      <c r="AU2903" s="1" t="s">
        <v>7529</v>
      </c>
      <c r="AV2903" s="1" t="s">
        <v>4516</v>
      </c>
      <c r="AW2903" s="1" t="s">
        <v>7708</v>
      </c>
      <c r="BG2903" s="1" t="s">
        <v>37</v>
      </c>
      <c r="BH2903" s="1" t="s">
        <v>7529</v>
      </c>
      <c r="BI2903" s="1" t="s">
        <v>4517</v>
      </c>
      <c r="BJ2903" s="1" t="s">
        <v>10609</v>
      </c>
      <c r="BK2903" s="1" t="s">
        <v>37</v>
      </c>
      <c r="BL2903" s="1" t="s">
        <v>7529</v>
      </c>
      <c r="BM2903" s="1" t="s">
        <v>4518</v>
      </c>
      <c r="BN2903" s="1" t="s">
        <v>11617</v>
      </c>
      <c r="BO2903" s="1" t="s">
        <v>37</v>
      </c>
      <c r="BP2903" s="1" t="s">
        <v>7529</v>
      </c>
      <c r="BQ2903" s="1" t="s">
        <v>4519</v>
      </c>
      <c r="BR2903" s="1" t="s">
        <v>12257</v>
      </c>
      <c r="BS2903" s="1" t="s">
        <v>50</v>
      </c>
      <c r="BT2903" s="1" t="s">
        <v>9712</v>
      </c>
    </row>
    <row r="2904" spans="1:73" ht="13.5" customHeight="1">
      <c r="A2904" s="3" t="str">
        <f>HYPERLINK("http://kyu.snu.ac.kr/sdhj/index.jsp?type=hj/GK14657_00IH_0001_0036.jpg","1777_각북면_36")</f>
        <v>1777_각북면_36</v>
      </c>
      <c r="B2904" s="2">
        <v>1777</v>
      </c>
      <c r="C2904" s="2" t="s">
        <v>12868</v>
      </c>
      <c r="D2904" s="2" t="s">
        <v>12865</v>
      </c>
      <c r="E2904" s="2">
        <v>2903</v>
      </c>
      <c r="F2904" s="1">
        <v>14</v>
      </c>
      <c r="G2904" s="1" t="s">
        <v>4416</v>
      </c>
      <c r="H2904" s="1" t="s">
        <v>7343</v>
      </c>
      <c r="I2904" s="1">
        <v>3</v>
      </c>
      <c r="L2904" s="1">
        <v>2</v>
      </c>
      <c r="M2904" s="2" t="s">
        <v>15472</v>
      </c>
      <c r="N2904" s="2" t="s">
        <v>13767</v>
      </c>
      <c r="S2904" s="1" t="s">
        <v>57</v>
      </c>
      <c r="T2904" s="1" t="s">
        <v>7485</v>
      </c>
      <c r="Y2904" s="1" t="s">
        <v>12811</v>
      </c>
      <c r="Z2904" s="1" t="s">
        <v>8772</v>
      </c>
      <c r="BU2904" s="1" t="s">
        <v>12711</v>
      </c>
    </row>
    <row r="2905" spans="1:73" ht="13.5" customHeight="1">
      <c r="A2905" s="3" t="str">
        <f>HYPERLINK("http://kyu.snu.ac.kr/sdhj/index.jsp?type=hj/GK14657_00IH_0001_0036.jpg","1777_각북면_36")</f>
        <v>1777_각북면_36</v>
      </c>
      <c r="B2905" s="2">
        <v>1777</v>
      </c>
      <c r="C2905" s="2" t="s">
        <v>12868</v>
      </c>
      <c r="D2905" s="2" t="s">
        <v>12865</v>
      </c>
      <c r="E2905" s="2">
        <v>2904</v>
      </c>
      <c r="F2905" s="1">
        <v>14</v>
      </c>
      <c r="G2905" s="1" t="s">
        <v>4416</v>
      </c>
      <c r="H2905" s="1" t="s">
        <v>7343</v>
      </c>
      <c r="I2905" s="1">
        <v>3</v>
      </c>
      <c r="L2905" s="1">
        <v>3</v>
      </c>
      <c r="M2905" s="2" t="s">
        <v>13768</v>
      </c>
      <c r="N2905" s="2" t="s">
        <v>13769</v>
      </c>
      <c r="T2905" s="1" t="s">
        <v>12957</v>
      </c>
      <c r="U2905" s="1" t="s">
        <v>3980</v>
      </c>
      <c r="V2905" s="1" t="s">
        <v>7542</v>
      </c>
      <c r="W2905" s="1" t="s">
        <v>73</v>
      </c>
      <c r="X2905" s="1" t="s">
        <v>12958</v>
      </c>
      <c r="Y2905" s="1" t="s">
        <v>101</v>
      </c>
      <c r="Z2905" s="1" t="s">
        <v>7731</v>
      </c>
      <c r="AC2905" s="1">
        <v>67</v>
      </c>
      <c r="AD2905" s="1" t="s">
        <v>108</v>
      </c>
      <c r="AE2905" s="1" t="s">
        <v>9615</v>
      </c>
      <c r="AJ2905" s="1" t="s">
        <v>17</v>
      </c>
      <c r="AK2905" s="1" t="s">
        <v>9765</v>
      </c>
      <c r="AL2905" s="1" t="s">
        <v>76</v>
      </c>
      <c r="AM2905" s="1" t="s">
        <v>14465</v>
      </c>
      <c r="AT2905" s="1" t="s">
        <v>79</v>
      </c>
      <c r="AU2905" s="1" t="s">
        <v>9844</v>
      </c>
      <c r="AV2905" s="1" t="s">
        <v>4520</v>
      </c>
      <c r="AW2905" s="1" t="s">
        <v>10202</v>
      </c>
      <c r="BG2905" s="1" t="s">
        <v>79</v>
      </c>
      <c r="BH2905" s="1" t="s">
        <v>9844</v>
      </c>
      <c r="BI2905" s="1" t="s">
        <v>4521</v>
      </c>
      <c r="BJ2905" s="1" t="s">
        <v>11003</v>
      </c>
      <c r="BK2905" s="1" t="s">
        <v>79</v>
      </c>
      <c r="BL2905" s="1" t="s">
        <v>9844</v>
      </c>
      <c r="BM2905" s="1" t="s">
        <v>4522</v>
      </c>
      <c r="BN2905" s="1" t="s">
        <v>11606</v>
      </c>
      <c r="BO2905" s="1" t="s">
        <v>79</v>
      </c>
      <c r="BP2905" s="1" t="s">
        <v>9844</v>
      </c>
      <c r="BQ2905" s="1" t="s">
        <v>4523</v>
      </c>
      <c r="BR2905" s="1" t="s">
        <v>12256</v>
      </c>
      <c r="BS2905" s="1" t="s">
        <v>733</v>
      </c>
      <c r="BT2905" s="1" t="s">
        <v>9785</v>
      </c>
    </row>
    <row r="2906" spans="1:73" ht="13.5" customHeight="1">
      <c r="A2906" s="3" t="str">
        <f>HYPERLINK("http://kyu.snu.ac.kr/sdhj/index.jsp?type=hj/GK14657_00IH_0001_0036.jpg","1777_각북면_36")</f>
        <v>1777_각북면_36</v>
      </c>
      <c r="B2906" s="2">
        <v>1777</v>
      </c>
      <c r="C2906" s="2" t="s">
        <v>12868</v>
      </c>
      <c r="D2906" s="2" t="s">
        <v>12865</v>
      </c>
      <c r="E2906" s="2">
        <v>2905</v>
      </c>
      <c r="F2906" s="1">
        <v>14</v>
      </c>
      <c r="G2906" s="1" t="s">
        <v>4416</v>
      </c>
      <c r="H2906" s="1" t="s">
        <v>7343</v>
      </c>
      <c r="I2906" s="1">
        <v>3</v>
      </c>
      <c r="L2906" s="1">
        <v>3</v>
      </c>
      <c r="M2906" s="2" t="s">
        <v>13768</v>
      </c>
      <c r="N2906" s="2" t="s">
        <v>13769</v>
      </c>
      <c r="S2906" s="1" t="s">
        <v>112</v>
      </c>
      <c r="T2906" s="1" t="s">
        <v>15263</v>
      </c>
      <c r="U2906" s="1" t="s">
        <v>109</v>
      </c>
      <c r="V2906" s="1" t="s">
        <v>7521</v>
      </c>
      <c r="Y2906" s="1" t="s">
        <v>113</v>
      </c>
      <c r="Z2906" s="1" t="s">
        <v>7749</v>
      </c>
      <c r="AC2906" s="1">
        <v>6</v>
      </c>
      <c r="AD2906" s="1" t="s">
        <v>70</v>
      </c>
      <c r="AE2906" s="1" t="s">
        <v>9627</v>
      </c>
      <c r="AF2906" s="1" t="s">
        <v>71</v>
      </c>
      <c r="AG2906" s="1" t="s">
        <v>9052</v>
      </c>
    </row>
    <row r="2907" spans="1:73" ht="13.5" customHeight="1">
      <c r="A2907" s="3" t="str">
        <f>HYPERLINK("http://kyu.snu.ac.kr/sdhj/index.jsp?type=hj/GK14657_00IH_0001_0036.jpg","1777_각북면_36")</f>
        <v>1777_각북면_36</v>
      </c>
      <c r="B2907" s="2">
        <v>1777</v>
      </c>
      <c r="C2907" s="2" t="s">
        <v>12868</v>
      </c>
      <c r="D2907" s="2" t="s">
        <v>12865</v>
      </c>
      <c r="E2907" s="2">
        <v>2906</v>
      </c>
      <c r="F2907" s="1">
        <v>14</v>
      </c>
      <c r="G2907" s="1" t="s">
        <v>4416</v>
      </c>
      <c r="H2907" s="1" t="s">
        <v>7343</v>
      </c>
      <c r="I2907" s="1">
        <v>3</v>
      </c>
      <c r="L2907" s="1">
        <v>3</v>
      </c>
      <c r="M2907" s="2" t="s">
        <v>13768</v>
      </c>
      <c r="N2907" s="2" t="s">
        <v>13769</v>
      </c>
      <c r="T2907" s="1" t="s">
        <v>15262</v>
      </c>
      <c r="U2907" s="1" t="s">
        <v>12812</v>
      </c>
      <c r="V2907" s="1" t="s">
        <v>12813</v>
      </c>
      <c r="Y2907" s="1" t="s">
        <v>4524</v>
      </c>
      <c r="Z2907" s="1" t="s">
        <v>8771</v>
      </c>
      <c r="AC2907" s="1">
        <v>83</v>
      </c>
      <c r="AD2907" s="1" t="s">
        <v>455</v>
      </c>
      <c r="AE2907" s="1" t="s">
        <v>9661</v>
      </c>
    </row>
    <row r="2908" spans="1:73" ht="13.5" customHeight="1">
      <c r="A2908" s="3" t="str">
        <f>HYPERLINK("http://kyu.snu.ac.kr/sdhj/index.jsp?type=hj/GK14657_00IH_0001_0036.jpg","1777_각북면_36")</f>
        <v>1777_각북면_36</v>
      </c>
      <c r="B2908" s="2">
        <v>1777</v>
      </c>
      <c r="C2908" s="2" t="s">
        <v>12868</v>
      </c>
      <c r="D2908" s="2" t="s">
        <v>12865</v>
      </c>
      <c r="E2908" s="2">
        <v>2907</v>
      </c>
      <c r="F2908" s="1">
        <v>14</v>
      </c>
      <c r="G2908" s="1" t="s">
        <v>4416</v>
      </c>
      <c r="H2908" s="1" t="s">
        <v>7343</v>
      </c>
      <c r="I2908" s="1">
        <v>3</v>
      </c>
      <c r="L2908" s="1">
        <v>4</v>
      </c>
      <c r="M2908" s="2" t="s">
        <v>4525</v>
      </c>
      <c r="N2908" s="2" t="s">
        <v>8757</v>
      </c>
      <c r="T2908" s="1" t="s">
        <v>12957</v>
      </c>
      <c r="U2908" s="1" t="s">
        <v>1198</v>
      </c>
      <c r="V2908" s="1" t="s">
        <v>7537</v>
      </c>
      <c r="Y2908" s="1" t="s">
        <v>4525</v>
      </c>
      <c r="Z2908" s="1" t="s">
        <v>8757</v>
      </c>
      <c r="AC2908" s="1">
        <v>65</v>
      </c>
      <c r="AD2908" s="1" t="s">
        <v>201</v>
      </c>
      <c r="AE2908" s="1" t="s">
        <v>9636</v>
      </c>
      <c r="AJ2908" s="1" t="s">
        <v>17</v>
      </c>
      <c r="AK2908" s="1" t="s">
        <v>9765</v>
      </c>
      <c r="AL2908" s="1" t="s">
        <v>147</v>
      </c>
      <c r="AM2908" s="1" t="s">
        <v>9773</v>
      </c>
      <c r="AT2908" s="1" t="s">
        <v>595</v>
      </c>
      <c r="AU2908" s="1" t="s">
        <v>7540</v>
      </c>
      <c r="AV2908" s="1" t="s">
        <v>4526</v>
      </c>
      <c r="AW2908" s="1" t="s">
        <v>10244</v>
      </c>
      <c r="BG2908" s="1" t="s">
        <v>595</v>
      </c>
      <c r="BH2908" s="1" t="s">
        <v>7540</v>
      </c>
      <c r="BI2908" s="1" t="s">
        <v>4527</v>
      </c>
      <c r="BJ2908" s="1" t="s">
        <v>11018</v>
      </c>
      <c r="BK2908" s="1" t="s">
        <v>235</v>
      </c>
      <c r="BL2908" s="1" t="s">
        <v>7607</v>
      </c>
      <c r="BM2908" s="1" t="s">
        <v>2287</v>
      </c>
      <c r="BN2908" s="1" t="s">
        <v>11199</v>
      </c>
      <c r="BO2908" s="1" t="s">
        <v>235</v>
      </c>
      <c r="BP2908" s="1" t="s">
        <v>7607</v>
      </c>
      <c r="BQ2908" s="1" t="s">
        <v>4528</v>
      </c>
      <c r="BR2908" s="1" t="s">
        <v>14681</v>
      </c>
      <c r="BS2908" s="1" t="s">
        <v>76</v>
      </c>
      <c r="BT2908" s="1" t="s">
        <v>14465</v>
      </c>
    </row>
    <row r="2909" spans="1:73" ht="13.5" customHeight="1">
      <c r="A2909" s="3" t="str">
        <f>HYPERLINK("http://kyu.snu.ac.kr/sdhj/index.jsp?type=hj/GK14657_00IH_0001_0036.jpg","1777_각북면_36")</f>
        <v>1777_각북면_36</v>
      </c>
      <c r="B2909" s="2">
        <v>1777</v>
      </c>
      <c r="C2909" s="2" t="s">
        <v>12868</v>
      </c>
      <c r="D2909" s="2" t="s">
        <v>12865</v>
      </c>
      <c r="E2909" s="2">
        <v>2908</v>
      </c>
      <c r="F2909" s="1">
        <v>14</v>
      </c>
      <c r="G2909" s="1" t="s">
        <v>4416</v>
      </c>
      <c r="H2909" s="1" t="s">
        <v>7343</v>
      </c>
      <c r="I2909" s="1">
        <v>3</v>
      </c>
      <c r="L2909" s="1">
        <v>4</v>
      </c>
      <c r="M2909" s="2" t="s">
        <v>4525</v>
      </c>
      <c r="N2909" s="2" t="s">
        <v>8757</v>
      </c>
      <c r="S2909" s="1" t="s">
        <v>57</v>
      </c>
      <c r="T2909" s="1" t="s">
        <v>7485</v>
      </c>
      <c r="U2909" s="1" t="s">
        <v>4529</v>
      </c>
      <c r="V2909" s="1" t="s">
        <v>7605</v>
      </c>
      <c r="Y2909" s="1" t="s">
        <v>4530</v>
      </c>
      <c r="Z2909" s="1" t="s">
        <v>8770</v>
      </c>
      <c r="AC2909" s="1">
        <v>36</v>
      </c>
      <c r="AD2909" s="1" t="s">
        <v>262</v>
      </c>
      <c r="AE2909" s="1" t="s">
        <v>9642</v>
      </c>
    </row>
    <row r="2910" spans="1:73" ht="13.5" customHeight="1">
      <c r="A2910" s="3" t="str">
        <f>HYPERLINK("http://kyu.snu.ac.kr/sdhj/index.jsp?type=hj/GK14657_00IH_0001_0036.jpg","1777_각북면_36")</f>
        <v>1777_각북면_36</v>
      </c>
      <c r="B2910" s="2">
        <v>1777</v>
      </c>
      <c r="C2910" s="2" t="s">
        <v>12868</v>
      </c>
      <c r="D2910" s="2" t="s">
        <v>12865</v>
      </c>
      <c r="E2910" s="2">
        <v>2909</v>
      </c>
      <c r="F2910" s="1">
        <v>14</v>
      </c>
      <c r="G2910" s="1" t="s">
        <v>4416</v>
      </c>
      <c r="H2910" s="1" t="s">
        <v>7343</v>
      </c>
      <c r="I2910" s="1">
        <v>3</v>
      </c>
      <c r="L2910" s="1">
        <v>4</v>
      </c>
      <c r="M2910" s="2" t="s">
        <v>4525</v>
      </c>
      <c r="N2910" s="2" t="s">
        <v>8757</v>
      </c>
      <c r="S2910" s="1" t="s">
        <v>64</v>
      </c>
      <c r="T2910" s="1" t="s">
        <v>4015</v>
      </c>
      <c r="W2910" s="1" t="s">
        <v>575</v>
      </c>
      <c r="X2910" s="1" t="s">
        <v>7677</v>
      </c>
      <c r="Y2910" s="1" t="s">
        <v>210</v>
      </c>
      <c r="Z2910" s="1" t="s">
        <v>7726</v>
      </c>
      <c r="AC2910" s="1">
        <v>37</v>
      </c>
      <c r="AD2910" s="1" t="s">
        <v>262</v>
      </c>
      <c r="AE2910" s="1" t="s">
        <v>9642</v>
      </c>
    </row>
    <row r="2911" spans="1:73" ht="13.5" customHeight="1">
      <c r="A2911" s="3" t="str">
        <f>HYPERLINK("http://kyu.snu.ac.kr/sdhj/index.jsp?type=hj/GK14657_00IH_0001_0036.jpg","1777_각북면_36")</f>
        <v>1777_각북면_36</v>
      </c>
      <c r="B2911" s="2">
        <v>1777</v>
      </c>
      <c r="C2911" s="2" t="s">
        <v>12868</v>
      </c>
      <c r="D2911" s="2" t="s">
        <v>12865</v>
      </c>
      <c r="E2911" s="2">
        <v>2910</v>
      </c>
      <c r="F2911" s="1">
        <v>14</v>
      </c>
      <c r="G2911" s="1" t="s">
        <v>4416</v>
      </c>
      <c r="H2911" s="1" t="s">
        <v>7343</v>
      </c>
      <c r="I2911" s="1">
        <v>3</v>
      </c>
      <c r="L2911" s="1">
        <v>4</v>
      </c>
      <c r="M2911" s="2" t="s">
        <v>4525</v>
      </c>
      <c r="N2911" s="2" t="s">
        <v>8757</v>
      </c>
      <c r="S2911" s="1" t="s">
        <v>57</v>
      </c>
      <c r="T2911" s="1" t="s">
        <v>7485</v>
      </c>
      <c r="U2911" s="1" t="s">
        <v>4529</v>
      </c>
      <c r="V2911" s="1" t="s">
        <v>7605</v>
      </c>
      <c r="Y2911" s="1" t="s">
        <v>184</v>
      </c>
      <c r="Z2911" s="1" t="s">
        <v>15304</v>
      </c>
      <c r="AC2911" s="1">
        <v>22</v>
      </c>
      <c r="AD2911" s="1" t="s">
        <v>581</v>
      </c>
      <c r="AE2911" s="1" t="s">
        <v>9637</v>
      </c>
    </row>
    <row r="2912" spans="1:73" ht="13.5" customHeight="1">
      <c r="A2912" s="3" t="str">
        <f>HYPERLINK("http://kyu.snu.ac.kr/sdhj/index.jsp?type=hj/GK14657_00IH_0001_0036.jpg","1777_각북면_36")</f>
        <v>1777_각북면_36</v>
      </c>
      <c r="B2912" s="2">
        <v>1777</v>
      </c>
      <c r="C2912" s="2" t="s">
        <v>12868</v>
      </c>
      <c r="D2912" s="2" t="s">
        <v>12865</v>
      </c>
      <c r="E2912" s="2">
        <v>2911</v>
      </c>
      <c r="F2912" s="1">
        <v>14</v>
      </c>
      <c r="G2912" s="1" t="s">
        <v>4416</v>
      </c>
      <c r="H2912" s="1" t="s">
        <v>7343</v>
      </c>
      <c r="I2912" s="1">
        <v>3</v>
      </c>
      <c r="L2912" s="1">
        <v>4</v>
      </c>
      <c r="M2912" s="2" t="s">
        <v>4525</v>
      </c>
      <c r="N2912" s="2" t="s">
        <v>8757</v>
      </c>
      <c r="S2912" s="1" t="s">
        <v>67</v>
      </c>
      <c r="T2912" s="1" t="s">
        <v>5121</v>
      </c>
      <c r="AC2912" s="1">
        <v>14</v>
      </c>
      <c r="AD2912" s="1" t="s">
        <v>268</v>
      </c>
      <c r="AE2912" s="1" t="s">
        <v>9614</v>
      </c>
    </row>
    <row r="2913" spans="1:72" ht="13.5" customHeight="1">
      <c r="A2913" s="3" t="str">
        <f>HYPERLINK("http://kyu.snu.ac.kr/sdhj/index.jsp?type=hj/GK14657_00IH_0001_0036.jpg","1777_각북면_36")</f>
        <v>1777_각북면_36</v>
      </c>
      <c r="B2913" s="2">
        <v>1777</v>
      </c>
      <c r="C2913" s="2" t="s">
        <v>12868</v>
      </c>
      <c r="D2913" s="2" t="s">
        <v>12865</v>
      </c>
      <c r="E2913" s="2">
        <v>2912</v>
      </c>
      <c r="F2913" s="1">
        <v>14</v>
      </c>
      <c r="G2913" s="1" t="s">
        <v>4416</v>
      </c>
      <c r="H2913" s="1" t="s">
        <v>7343</v>
      </c>
      <c r="I2913" s="1">
        <v>3</v>
      </c>
      <c r="L2913" s="1">
        <v>4</v>
      </c>
      <c r="M2913" s="2" t="s">
        <v>4525</v>
      </c>
      <c r="N2913" s="2" t="s">
        <v>8757</v>
      </c>
      <c r="S2913" s="1" t="s">
        <v>67</v>
      </c>
      <c r="T2913" s="1" t="s">
        <v>5121</v>
      </c>
      <c r="AC2913" s="1">
        <v>10</v>
      </c>
      <c r="AD2913" s="1" t="s">
        <v>386</v>
      </c>
      <c r="AE2913" s="1" t="s">
        <v>9619</v>
      </c>
    </row>
    <row r="2914" spans="1:72" ht="13.5" customHeight="1">
      <c r="A2914" s="3" t="str">
        <f>HYPERLINK("http://kyu.snu.ac.kr/sdhj/index.jsp?type=hj/GK14657_00IH_0001_0036.jpg","1777_각북면_36")</f>
        <v>1777_각북면_36</v>
      </c>
      <c r="B2914" s="2">
        <v>1777</v>
      </c>
      <c r="C2914" s="2" t="s">
        <v>12868</v>
      </c>
      <c r="D2914" s="2" t="s">
        <v>12865</v>
      </c>
      <c r="E2914" s="2">
        <v>2913</v>
      </c>
      <c r="F2914" s="1">
        <v>14</v>
      </c>
      <c r="G2914" s="1" t="s">
        <v>4416</v>
      </c>
      <c r="H2914" s="1" t="s">
        <v>7343</v>
      </c>
      <c r="I2914" s="1">
        <v>3</v>
      </c>
      <c r="L2914" s="1">
        <v>5</v>
      </c>
      <c r="M2914" s="2" t="s">
        <v>13770</v>
      </c>
      <c r="N2914" s="2" t="s">
        <v>13771</v>
      </c>
      <c r="T2914" s="1" t="s">
        <v>12957</v>
      </c>
      <c r="U2914" s="1" t="s">
        <v>4531</v>
      </c>
      <c r="V2914" s="1" t="s">
        <v>7604</v>
      </c>
      <c r="W2914" s="1" t="s">
        <v>301</v>
      </c>
      <c r="X2914" s="1" t="s">
        <v>7708</v>
      </c>
      <c r="Y2914" s="1" t="s">
        <v>4532</v>
      </c>
      <c r="Z2914" s="1" t="s">
        <v>8769</v>
      </c>
      <c r="AC2914" s="1">
        <v>75</v>
      </c>
      <c r="AD2914" s="1" t="s">
        <v>173</v>
      </c>
      <c r="AE2914" s="1" t="s">
        <v>9622</v>
      </c>
      <c r="AJ2914" s="1" t="s">
        <v>17</v>
      </c>
      <c r="AK2914" s="1" t="s">
        <v>9765</v>
      </c>
      <c r="AL2914" s="1" t="s">
        <v>416</v>
      </c>
      <c r="AM2914" s="1" t="s">
        <v>9801</v>
      </c>
      <c r="AT2914" s="1" t="s">
        <v>37</v>
      </c>
      <c r="AU2914" s="1" t="s">
        <v>7529</v>
      </c>
      <c r="AV2914" s="1" t="s">
        <v>4533</v>
      </c>
      <c r="AW2914" s="1" t="s">
        <v>9904</v>
      </c>
      <c r="BG2914" s="1" t="s">
        <v>37</v>
      </c>
      <c r="BH2914" s="1" t="s">
        <v>7529</v>
      </c>
      <c r="BI2914" s="1" t="s">
        <v>4534</v>
      </c>
      <c r="BJ2914" s="1" t="s">
        <v>11017</v>
      </c>
      <c r="BK2914" s="1" t="s">
        <v>525</v>
      </c>
      <c r="BL2914" s="1" t="s">
        <v>7533</v>
      </c>
      <c r="BM2914" s="1" t="s">
        <v>4535</v>
      </c>
      <c r="BN2914" s="1" t="s">
        <v>8404</v>
      </c>
      <c r="BO2914" s="1" t="s">
        <v>223</v>
      </c>
      <c r="BP2914" s="1" t="s">
        <v>7526</v>
      </c>
      <c r="BQ2914" s="1" t="s">
        <v>4536</v>
      </c>
      <c r="BR2914" s="1" t="s">
        <v>12255</v>
      </c>
      <c r="BS2914" s="1" t="s">
        <v>172</v>
      </c>
      <c r="BT2914" s="1" t="s">
        <v>9722</v>
      </c>
    </row>
    <row r="2915" spans="1:72" ht="13.5" customHeight="1">
      <c r="A2915" s="3" t="str">
        <f>HYPERLINK("http://kyu.snu.ac.kr/sdhj/index.jsp?type=hj/GK14657_00IH_0001_0036.jpg","1777_각북면_36")</f>
        <v>1777_각북면_36</v>
      </c>
      <c r="B2915" s="2">
        <v>1777</v>
      </c>
      <c r="C2915" s="2" t="s">
        <v>12868</v>
      </c>
      <c r="D2915" s="2" t="s">
        <v>12865</v>
      </c>
      <c r="E2915" s="2">
        <v>2914</v>
      </c>
      <c r="F2915" s="1">
        <v>14</v>
      </c>
      <c r="G2915" s="1" t="s">
        <v>4416</v>
      </c>
      <c r="H2915" s="1" t="s">
        <v>7343</v>
      </c>
      <c r="I2915" s="1">
        <v>3</v>
      </c>
      <c r="L2915" s="1">
        <v>5</v>
      </c>
      <c r="M2915" s="2" t="s">
        <v>13770</v>
      </c>
      <c r="N2915" s="2" t="s">
        <v>13771</v>
      </c>
      <c r="S2915" s="1" t="s">
        <v>47</v>
      </c>
      <c r="T2915" s="1" t="s">
        <v>179</v>
      </c>
      <c r="W2915" s="1" t="s">
        <v>65</v>
      </c>
      <c r="X2915" s="1" t="s">
        <v>7674</v>
      </c>
      <c r="Y2915" s="1" t="s">
        <v>10</v>
      </c>
      <c r="Z2915" s="1" t="s">
        <v>7691</v>
      </c>
      <c r="AC2915" s="1">
        <v>35</v>
      </c>
      <c r="AD2915" s="1" t="s">
        <v>173</v>
      </c>
      <c r="AE2915" s="1" t="s">
        <v>9622</v>
      </c>
      <c r="AJ2915" s="1" t="s">
        <v>17</v>
      </c>
      <c r="AK2915" s="1" t="s">
        <v>9765</v>
      </c>
      <c r="AL2915" s="1" t="s">
        <v>172</v>
      </c>
      <c r="AM2915" s="1" t="s">
        <v>9722</v>
      </c>
      <c r="AT2915" s="1" t="s">
        <v>525</v>
      </c>
      <c r="AU2915" s="1" t="s">
        <v>7533</v>
      </c>
      <c r="AV2915" s="1" t="s">
        <v>2132</v>
      </c>
      <c r="AW2915" s="1" t="s">
        <v>10243</v>
      </c>
      <c r="BG2915" s="1" t="s">
        <v>525</v>
      </c>
      <c r="BH2915" s="1" t="s">
        <v>7533</v>
      </c>
      <c r="BI2915" s="1" t="s">
        <v>4537</v>
      </c>
      <c r="BJ2915" s="1" t="s">
        <v>7994</v>
      </c>
      <c r="BK2915" s="1" t="s">
        <v>37</v>
      </c>
      <c r="BL2915" s="1" t="s">
        <v>7529</v>
      </c>
      <c r="BM2915" s="1" t="s">
        <v>4538</v>
      </c>
      <c r="BN2915" s="1" t="s">
        <v>11616</v>
      </c>
      <c r="BO2915" s="1" t="s">
        <v>2295</v>
      </c>
      <c r="BP2915" s="1" t="s">
        <v>9858</v>
      </c>
      <c r="BQ2915" s="1" t="s">
        <v>4539</v>
      </c>
      <c r="BR2915" s="1" t="s">
        <v>12254</v>
      </c>
      <c r="BS2915" s="1" t="s">
        <v>263</v>
      </c>
      <c r="BT2915" s="1" t="s">
        <v>9775</v>
      </c>
    </row>
    <row r="2916" spans="1:72" ht="13.5" customHeight="1">
      <c r="A2916" s="3" t="str">
        <f>HYPERLINK("http://kyu.snu.ac.kr/sdhj/index.jsp?type=hj/GK14657_00IH_0001_0036.jpg","1777_각북면_36")</f>
        <v>1777_각북면_36</v>
      </c>
      <c r="B2916" s="2">
        <v>1777</v>
      </c>
      <c r="C2916" s="2" t="s">
        <v>12868</v>
      </c>
      <c r="D2916" s="2" t="s">
        <v>12865</v>
      </c>
      <c r="E2916" s="2">
        <v>2915</v>
      </c>
      <c r="F2916" s="1">
        <v>14</v>
      </c>
      <c r="G2916" s="1" t="s">
        <v>4416</v>
      </c>
      <c r="H2916" s="1" t="s">
        <v>7343</v>
      </c>
      <c r="I2916" s="1">
        <v>3</v>
      </c>
      <c r="L2916" s="1">
        <v>5</v>
      </c>
      <c r="M2916" s="2" t="s">
        <v>13770</v>
      </c>
      <c r="N2916" s="2" t="s">
        <v>13771</v>
      </c>
      <c r="S2916" s="1" t="s">
        <v>57</v>
      </c>
      <c r="T2916" s="1" t="s">
        <v>7485</v>
      </c>
      <c r="U2916" s="1" t="s">
        <v>89</v>
      </c>
      <c r="V2916" s="1" t="s">
        <v>7550</v>
      </c>
      <c r="Y2916" s="1" t="s">
        <v>4540</v>
      </c>
      <c r="Z2916" s="1" t="s">
        <v>8768</v>
      </c>
      <c r="AC2916" s="1">
        <v>47</v>
      </c>
      <c r="AD2916" s="1" t="s">
        <v>364</v>
      </c>
      <c r="AE2916" s="1" t="s">
        <v>9634</v>
      </c>
    </row>
    <row r="2917" spans="1:72" ht="13.5" customHeight="1">
      <c r="A2917" s="3" t="str">
        <f>HYPERLINK("http://kyu.snu.ac.kr/sdhj/index.jsp?type=hj/GK14657_00IH_0001_0036.jpg","1777_각북면_36")</f>
        <v>1777_각북면_36</v>
      </c>
      <c r="B2917" s="2">
        <v>1777</v>
      </c>
      <c r="C2917" s="2" t="s">
        <v>12868</v>
      </c>
      <c r="D2917" s="2" t="s">
        <v>12865</v>
      </c>
      <c r="E2917" s="2">
        <v>2916</v>
      </c>
      <c r="F2917" s="1">
        <v>14</v>
      </c>
      <c r="G2917" s="1" t="s">
        <v>4416</v>
      </c>
      <c r="H2917" s="1" t="s">
        <v>7343</v>
      </c>
      <c r="I2917" s="1">
        <v>3</v>
      </c>
      <c r="L2917" s="1">
        <v>5</v>
      </c>
      <c r="M2917" s="2" t="s">
        <v>13770</v>
      </c>
      <c r="N2917" s="2" t="s">
        <v>13771</v>
      </c>
      <c r="S2917" s="1" t="s">
        <v>64</v>
      </c>
      <c r="T2917" s="1" t="s">
        <v>4015</v>
      </c>
      <c r="W2917" s="1" t="s">
        <v>1680</v>
      </c>
      <c r="X2917" s="1" t="s">
        <v>7689</v>
      </c>
      <c r="Y2917" s="1" t="s">
        <v>10</v>
      </c>
      <c r="Z2917" s="1" t="s">
        <v>7691</v>
      </c>
      <c r="AC2917" s="1">
        <v>42</v>
      </c>
      <c r="AD2917" s="1" t="s">
        <v>348</v>
      </c>
      <c r="AE2917" s="1" t="s">
        <v>9645</v>
      </c>
    </row>
    <row r="2918" spans="1:72" ht="13.5" customHeight="1">
      <c r="A2918" s="3" t="str">
        <f>HYPERLINK("http://kyu.snu.ac.kr/sdhj/index.jsp?type=hj/GK14657_00IH_0001_0036.jpg","1777_각북면_36")</f>
        <v>1777_각북면_36</v>
      </c>
      <c r="B2918" s="2">
        <v>1777</v>
      </c>
      <c r="C2918" s="2" t="s">
        <v>12868</v>
      </c>
      <c r="D2918" s="2" t="s">
        <v>12865</v>
      </c>
      <c r="E2918" s="2">
        <v>2917</v>
      </c>
      <c r="F2918" s="1">
        <v>14</v>
      </c>
      <c r="G2918" s="1" t="s">
        <v>4416</v>
      </c>
      <c r="H2918" s="1" t="s">
        <v>7343</v>
      </c>
      <c r="I2918" s="1">
        <v>3</v>
      </c>
      <c r="L2918" s="1">
        <v>5</v>
      </c>
      <c r="M2918" s="2" t="s">
        <v>13770</v>
      </c>
      <c r="N2918" s="2" t="s">
        <v>13771</v>
      </c>
      <c r="S2918" s="1" t="s">
        <v>1768</v>
      </c>
      <c r="T2918" s="1" t="s">
        <v>7493</v>
      </c>
      <c r="U2918" s="1" t="s">
        <v>2417</v>
      </c>
      <c r="V2918" s="1" t="s">
        <v>7601</v>
      </c>
      <c r="Y2918" s="1" t="s">
        <v>3601</v>
      </c>
      <c r="Z2918" s="1" t="s">
        <v>8767</v>
      </c>
      <c r="AC2918" s="1">
        <v>19</v>
      </c>
      <c r="AD2918" s="1" t="s">
        <v>293</v>
      </c>
      <c r="AE2918" s="1" t="s">
        <v>9632</v>
      </c>
    </row>
    <row r="2919" spans="1:72" ht="13.5" customHeight="1">
      <c r="A2919" s="3" t="str">
        <f>HYPERLINK("http://kyu.snu.ac.kr/sdhj/index.jsp?type=hj/GK14657_00IH_0001_0036.jpg","1777_각북면_36")</f>
        <v>1777_각북면_36</v>
      </c>
      <c r="B2919" s="2">
        <v>1777</v>
      </c>
      <c r="C2919" s="2" t="s">
        <v>12868</v>
      </c>
      <c r="D2919" s="2" t="s">
        <v>12865</v>
      </c>
      <c r="E2919" s="2">
        <v>2918</v>
      </c>
      <c r="F2919" s="1">
        <v>14</v>
      </c>
      <c r="G2919" s="1" t="s">
        <v>4416</v>
      </c>
      <c r="H2919" s="1" t="s">
        <v>7343</v>
      </c>
      <c r="I2919" s="1">
        <v>3</v>
      </c>
      <c r="L2919" s="1">
        <v>5</v>
      </c>
      <c r="M2919" s="2" t="s">
        <v>13770</v>
      </c>
      <c r="N2919" s="2" t="s">
        <v>13771</v>
      </c>
      <c r="S2919" s="1" t="s">
        <v>1768</v>
      </c>
      <c r="T2919" s="1" t="s">
        <v>7493</v>
      </c>
      <c r="U2919" s="1" t="s">
        <v>89</v>
      </c>
      <c r="V2919" s="1" t="s">
        <v>7550</v>
      </c>
      <c r="Y2919" s="1" t="s">
        <v>4541</v>
      </c>
      <c r="Z2919" s="1" t="s">
        <v>8766</v>
      </c>
      <c r="AC2919" s="1">
        <v>26</v>
      </c>
      <c r="AD2919" s="1" t="s">
        <v>258</v>
      </c>
      <c r="AE2919" s="1" t="s">
        <v>9652</v>
      </c>
      <c r="AF2919" s="1" t="s">
        <v>71</v>
      </c>
      <c r="AG2919" s="1" t="s">
        <v>9052</v>
      </c>
    </row>
    <row r="2920" spans="1:72" ht="13.5" customHeight="1">
      <c r="A2920" s="3" t="str">
        <f>HYPERLINK("http://kyu.snu.ac.kr/sdhj/index.jsp?type=hj/GK14657_00IH_0001_0036.jpg","1777_각북면_36")</f>
        <v>1777_각북면_36</v>
      </c>
      <c r="B2920" s="2">
        <v>1777</v>
      </c>
      <c r="C2920" s="2" t="s">
        <v>12868</v>
      </c>
      <c r="D2920" s="2" t="s">
        <v>12865</v>
      </c>
      <c r="E2920" s="2">
        <v>2919</v>
      </c>
      <c r="F2920" s="1">
        <v>14</v>
      </c>
      <c r="G2920" s="1" t="s">
        <v>4416</v>
      </c>
      <c r="H2920" s="1" t="s">
        <v>7343</v>
      </c>
      <c r="I2920" s="1">
        <v>3</v>
      </c>
      <c r="L2920" s="1">
        <v>5</v>
      </c>
      <c r="M2920" s="2" t="s">
        <v>13770</v>
      </c>
      <c r="N2920" s="2" t="s">
        <v>13771</v>
      </c>
      <c r="S2920" s="1" t="s">
        <v>1768</v>
      </c>
      <c r="T2920" s="1" t="s">
        <v>7493</v>
      </c>
      <c r="U2920" s="1" t="s">
        <v>800</v>
      </c>
      <c r="V2920" s="1" t="s">
        <v>7603</v>
      </c>
      <c r="Y2920" s="1" t="s">
        <v>4542</v>
      </c>
      <c r="Z2920" s="1" t="s">
        <v>8765</v>
      </c>
      <c r="AC2920" s="1">
        <v>12</v>
      </c>
      <c r="AD2920" s="1" t="s">
        <v>344</v>
      </c>
      <c r="AE2920" s="1" t="s">
        <v>9647</v>
      </c>
    </row>
    <row r="2921" spans="1:72" ht="13.5" customHeight="1">
      <c r="A2921" s="3" t="str">
        <f>HYPERLINK("http://kyu.snu.ac.kr/sdhj/index.jsp?type=hj/GK14657_00IH_0001_0036.jpg","1777_각북면_36")</f>
        <v>1777_각북면_36</v>
      </c>
      <c r="B2921" s="2">
        <v>1777</v>
      </c>
      <c r="C2921" s="2" t="s">
        <v>12868</v>
      </c>
      <c r="D2921" s="2" t="s">
        <v>12865</v>
      </c>
      <c r="E2921" s="2">
        <v>2920</v>
      </c>
      <c r="F2921" s="1">
        <v>14</v>
      </c>
      <c r="G2921" s="1" t="s">
        <v>4416</v>
      </c>
      <c r="H2921" s="1" t="s">
        <v>7343</v>
      </c>
      <c r="I2921" s="1">
        <v>3</v>
      </c>
      <c r="L2921" s="1">
        <v>5</v>
      </c>
      <c r="M2921" s="2" t="s">
        <v>13770</v>
      </c>
      <c r="N2921" s="2" t="s">
        <v>13771</v>
      </c>
      <c r="S2921" s="1" t="s">
        <v>67</v>
      </c>
      <c r="T2921" s="1" t="s">
        <v>5121</v>
      </c>
      <c r="AC2921" s="1">
        <v>10</v>
      </c>
      <c r="AD2921" s="1" t="s">
        <v>386</v>
      </c>
      <c r="AE2921" s="1" t="s">
        <v>9619</v>
      </c>
    </row>
    <row r="2922" spans="1:72" ht="13.5" customHeight="1">
      <c r="A2922" s="3" t="str">
        <f>HYPERLINK("http://kyu.snu.ac.kr/sdhj/index.jsp?type=hj/GK14657_00IH_0001_0036.jpg","1777_각북면_36")</f>
        <v>1777_각북면_36</v>
      </c>
      <c r="B2922" s="2">
        <v>1777</v>
      </c>
      <c r="C2922" s="2" t="s">
        <v>12868</v>
      </c>
      <c r="D2922" s="2" t="s">
        <v>12865</v>
      </c>
      <c r="E2922" s="2">
        <v>2921</v>
      </c>
      <c r="F2922" s="1">
        <v>14</v>
      </c>
      <c r="G2922" s="1" t="s">
        <v>4416</v>
      </c>
      <c r="H2922" s="1" t="s">
        <v>7343</v>
      </c>
      <c r="I2922" s="1">
        <v>3</v>
      </c>
      <c r="L2922" s="1">
        <v>5</v>
      </c>
      <c r="M2922" s="2" t="s">
        <v>13770</v>
      </c>
      <c r="N2922" s="2" t="s">
        <v>13771</v>
      </c>
      <c r="S2922" s="1" t="s">
        <v>67</v>
      </c>
      <c r="T2922" s="1" t="s">
        <v>5121</v>
      </c>
      <c r="AC2922" s="1">
        <v>5</v>
      </c>
      <c r="AD2922" s="1" t="s">
        <v>201</v>
      </c>
      <c r="AE2922" s="1" t="s">
        <v>9636</v>
      </c>
      <c r="AF2922" s="1" t="s">
        <v>71</v>
      </c>
      <c r="AG2922" s="1" t="s">
        <v>9052</v>
      </c>
    </row>
    <row r="2923" spans="1:72" ht="13.5" customHeight="1">
      <c r="A2923" s="3" t="str">
        <f>HYPERLINK("http://kyu.snu.ac.kr/sdhj/index.jsp?type=hj/GK14657_00IH_0001_0036.jpg","1777_각북면_36")</f>
        <v>1777_각북면_36</v>
      </c>
      <c r="B2923" s="2">
        <v>1777</v>
      </c>
      <c r="C2923" s="2" t="s">
        <v>12868</v>
      </c>
      <c r="D2923" s="2" t="s">
        <v>12865</v>
      </c>
      <c r="E2923" s="2">
        <v>2922</v>
      </c>
      <c r="F2923" s="1">
        <v>14</v>
      </c>
      <c r="G2923" s="1" t="s">
        <v>4416</v>
      </c>
      <c r="H2923" s="1" t="s">
        <v>7343</v>
      </c>
      <c r="I2923" s="1">
        <v>3</v>
      </c>
      <c r="L2923" s="1">
        <v>5</v>
      </c>
      <c r="M2923" s="2" t="s">
        <v>13770</v>
      </c>
      <c r="N2923" s="2" t="s">
        <v>13771</v>
      </c>
      <c r="S2923" s="1" t="s">
        <v>112</v>
      </c>
      <c r="T2923" s="1" t="s">
        <v>15263</v>
      </c>
      <c r="U2923" s="1" t="s">
        <v>138</v>
      </c>
      <c r="V2923" s="1" t="s">
        <v>7522</v>
      </c>
      <c r="Y2923" s="1" t="s">
        <v>2399</v>
      </c>
      <c r="Z2923" s="1" t="s">
        <v>8258</v>
      </c>
      <c r="AC2923" s="1">
        <v>86</v>
      </c>
      <c r="AD2923" s="1" t="s">
        <v>258</v>
      </c>
      <c r="AE2923" s="1" t="s">
        <v>9652</v>
      </c>
    </row>
    <row r="2924" spans="1:72" ht="13.5" customHeight="1">
      <c r="A2924" s="3" t="str">
        <f>HYPERLINK("http://kyu.snu.ac.kr/sdhj/index.jsp?type=hj/GK14657_00IH_0001_0036.jpg","1777_각북면_36")</f>
        <v>1777_각북면_36</v>
      </c>
      <c r="B2924" s="2">
        <v>1777</v>
      </c>
      <c r="C2924" s="2" t="s">
        <v>12868</v>
      </c>
      <c r="D2924" s="2" t="s">
        <v>12865</v>
      </c>
      <c r="E2924" s="2">
        <v>2923</v>
      </c>
      <c r="F2924" s="1">
        <v>14</v>
      </c>
      <c r="G2924" s="1" t="s">
        <v>4416</v>
      </c>
      <c r="H2924" s="1" t="s">
        <v>7343</v>
      </c>
      <c r="I2924" s="1">
        <v>3</v>
      </c>
      <c r="L2924" s="1">
        <v>5</v>
      </c>
      <c r="M2924" s="2" t="s">
        <v>13770</v>
      </c>
      <c r="N2924" s="2" t="s">
        <v>13771</v>
      </c>
      <c r="T2924" s="1" t="s">
        <v>15262</v>
      </c>
      <c r="U2924" s="1" t="s">
        <v>109</v>
      </c>
      <c r="V2924" s="1" t="s">
        <v>7521</v>
      </c>
      <c r="Y2924" s="1" t="s">
        <v>2939</v>
      </c>
      <c r="Z2924" s="1" t="s">
        <v>7849</v>
      </c>
      <c r="AF2924" s="1" t="s">
        <v>93</v>
      </c>
      <c r="AG2924" s="1" t="s">
        <v>7486</v>
      </c>
    </row>
    <row r="2925" spans="1:72" ht="13.5" customHeight="1">
      <c r="A2925" s="3" t="str">
        <f>HYPERLINK("http://kyu.snu.ac.kr/sdhj/index.jsp?type=hj/GK14657_00IH_0001_0036.jpg","1777_각북면_36")</f>
        <v>1777_각북면_36</v>
      </c>
      <c r="B2925" s="2">
        <v>1777</v>
      </c>
      <c r="C2925" s="2" t="s">
        <v>12868</v>
      </c>
      <c r="D2925" s="2" t="s">
        <v>12865</v>
      </c>
      <c r="E2925" s="2">
        <v>2924</v>
      </c>
      <c r="F2925" s="1">
        <v>14</v>
      </c>
      <c r="G2925" s="1" t="s">
        <v>4416</v>
      </c>
      <c r="H2925" s="1" t="s">
        <v>7343</v>
      </c>
      <c r="I2925" s="1">
        <v>3</v>
      </c>
      <c r="L2925" s="1">
        <v>5</v>
      </c>
      <c r="M2925" s="2" t="s">
        <v>13770</v>
      </c>
      <c r="N2925" s="2" t="s">
        <v>13771</v>
      </c>
      <c r="T2925" s="1" t="s">
        <v>15262</v>
      </c>
      <c r="U2925" s="1" t="s">
        <v>109</v>
      </c>
      <c r="V2925" s="1" t="s">
        <v>7521</v>
      </c>
      <c r="Y2925" s="1" t="s">
        <v>3103</v>
      </c>
      <c r="Z2925" s="1" t="s">
        <v>7821</v>
      </c>
      <c r="AF2925" s="1" t="s">
        <v>294</v>
      </c>
      <c r="AG2925" s="1" t="s">
        <v>9678</v>
      </c>
    </row>
    <row r="2926" spans="1:72" ht="13.5" customHeight="1">
      <c r="A2926" s="3" t="str">
        <f>HYPERLINK("http://kyu.snu.ac.kr/sdhj/index.jsp?type=hj/GK14657_00IH_0001_0036.jpg","1777_각북면_36")</f>
        <v>1777_각북면_36</v>
      </c>
      <c r="B2926" s="2">
        <v>1777</v>
      </c>
      <c r="C2926" s="2" t="s">
        <v>12868</v>
      </c>
      <c r="D2926" s="2" t="s">
        <v>12865</v>
      </c>
      <c r="E2926" s="2">
        <v>2925</v>
      </c>
      <c r="F2926" s="1">
        <v>14</v>
      </c>
      <c r="G2926" s="1" t="s">
        <v>4416</v>
      </c>
      <c r="H2926" s="1" t="s">
        <v>7343</v>
      </c>
      <c r="I2926" s="1">
        <v>4</v>
      </c>
      <c r="J2926" s="1" t="s">
        <v>4543</v>
      </c>
      <c r="K2926" s="1" t="s">
        <v>7403</v>
      </c>
      <c r="L2926" s="1">
        <v>1</v>
      </c>
      <c r="M2926" s="2" t="s">
        <v>4543</v>
      </c>
      <c r="N2926" s="2" t="s">
        <v>7403</v>
      </c>
      <c r="T2926" s="1" t="s">
        <v>12957</v>
      </c>
      <c r="U2926" s="1" t="s">
        <v>4544</v>
      </c>
      <c r="V2926" s="1" t="s">
        <v>7602</v>
      </c>
      <c r="W2926" s="1" t="s">
        <v>898</v>
      </c>
      <c r="X2926" s="1" t="s">
        <v>7681</v>
      </c>
      <c r="Y2926" s="1" t="s">
        <v>4494</v>
      </c>
      <c r="Z2926" s="1" t="s">
        <v>8764</v>
      </c>
      <c r="AC2926" s="1">
        <v>55</v>
      </c>
      <c r="AD2926" s="1" t="s">
        <v>75</v>
      </c>
      <c r="AE2926" s="1" t="s">
        <v>9665</v>
      </c>
      <c r="AJ2926" s="1" t="s">
        <v>17</v>
      </c>
      <c r="AK2926" s="1" t="s">
        <v>9765</v>
      </c>
      <c r="AL2926" s="1" t="s">
        <v>716</v>
      </c>
      <c r="AM2926" s="1" t="s">
        <v>9772</v>
      </c>
      <c r="AN2926" s="1" t="s">
        <v>317</v>
      </c>
      <c r="AO2926" s="1" t="s">
        <v>9709</v>
      </c>
      <c r="AP2926" s="1" t="s">
        <v>174</v>
      </c>
      <c r="AQ2926" s="1" t="s">
        <v>7523</v>
      </c>
      <c r="AR2926" s="1" t="s">
        <v>4545</v>
      </c>
      <c r="AS2926" s="1" t="s">
        <v>14525</v>
      </c>
      <c r="AT2926" s="1" t="s">
        <v>595</v>
      </c>
      <c r="AU2926" s="1" t="s">
        <v>7540</v>
      </c>
      <c r="AV2926" s="1" t="s">
        <v>4546</v>
      </c>
      <c r="AW2926" s="1" t="s">
        <v>10242</v>
      </c>
      <c r="BG2926" s="1" t="s">
        <v>595</v>
      </c>
      <c r="BH2926" s="1" t="s">
        <v>7540</v>
      </c>
      <c r="BI2926" s="1" t="s">
        <v>4547</v>
      </c>
      <c r="BJ2926" s="1" t="s">
        <v>11016</v>
      </c>
      <c r="BK2926" s="1" t="s">
        <v>595</v>
      </c>
      <c r="BL2926" s="1" t="s">
        <v>7540</v>
      </c>
      <c r="BM2926" s="1" t="s">
        <v>1244</v>
      </c>
      <c r="BN2926" s="1" t="s">
        <v>8564</v>
      </c>
      <c r="BO2926" s="1" t="s">
        <v>235</v>
      </c>
      <c r="BP2926" s="1" t="s">
        <v>7607</v>
      </c>
      <c r="BQ2926" s="1" t="s">
        <v>4548</v>
      </c>
      <c r="BR2926" s="1" t="s">
        <v>12253</v>
      </c>
      <c r="BS2926" s="1" t="s">
        <v>576</v>
      </c>
      <c r="BT2926" s="1" t="s">
        <v>9767</v>
      </c>
    </row>
    <row r="2927" spans="1:72" ht="13.5" customHeight="1">
      <c r="A2927" s="3" t="str">
        <f>HYPERLINK("http://kyu.snu.ac.kr/sdhj/index.jsp?type=hj/GK14657_00IH_0001_0036.jpg","1777_각북면_36")</f>
        <v>1777_각북면_36</v>
      </c>
      <c r="B2927" s="2">
        <v>1777</v>
      </c>
      <c r="C2927" s="2" t="s">
        <v>12868</v>
      </c>
      <c r="D2927" s="2" t="s">
        <v>12865</v>
      </c>
      <c r="E2927" s="2">
        <v>2926</v>
      </c>
      <c r="F2927" s="1">
        <v>14</v>
      </c>
      <c r="G2927" s="1" t="s">
        <v>4416</v>
      </c>
      <c r="H2927" s="1" t="s">
        <v>7343</v>
      </c>
      <c r="I2927" s="1">
        <v>4</v>
      </c>
      <c r="L2927" s="1">
        <v>1</v>
      </c>
      <c r="M2927" s="2" t="s">
        <v>4543</v>
      </c>
      <c r="N2927" s="2" t="s">
        <v>7403</v>
      </c>
      <c r="S2927" s="1" t="s">
        <v>47</v>
      </c>
      <c r="T2927" s="1" t="s">
        <v>179</v>
      </c>
      <c r="W2927" s="1" t="s">
        <v>791</v>
      </c>
      <c r="X2927" s="1" t="s">
        <v>7510</v>
      </c>
      <c r="Y2927" s="1" t="s">
        <v>210</v>
      </c>
      <c r="Z2927" s="1" t="s">
        <v>7726</v>
      </c>
      <c r="AC2927" s="1">
        <v>48</v>
      </c>
      <c r="AD2927" s="1" t="s">
        <v>334</v>
      </c>
      <c r="AE2927" s="1" t="s">
        <v>9662</v>
      </c>
      <c r="AF2927" s="1" t="s">
        <v>71</v>
      </c>
      <c r="AG2927" s="1" t="s">
        <v>9052</v>
      </c>
      <c r="AJ2927" s="1" t="s">
        <v>17</v>
      </c>
      <c r="AK2927" s="1" t="s">
        <v>9765</v>
      </c>
      <c r="AL2927" s="1" t="s">
        <v>576</v>
      </c>
      <c r="AM2927" s="1" t="s">
        <v>9767</v>
      </c>
      <c r="AT2927" s="1" t="s">
        <v>235</v>
      </c>
      <c r="AU2927" s="1" t="s">
        <v>7607</v>
      </c>
      <c r="AV2927" s="1" t="s">
        <v>4549</v>
      </c>
      <c r="AW2927" s="1" t="s">
        <v>10241</v>
      </c>
      <c r="BG2927" s="1" t="s">
        <v>235</v>
      </c>
      <c r="BH2927" s="1" t="s">
        <v>7607</v>
      </c>
      <c r="BI2927" s="1" t="s">
        <v>4550</v>
      </c>
      <c r="BJ2927" s="1" t="s">
        <v>11015</v>
      </c>
      <c r="BK2927" s="1" t="s">
        <v>235</v>
      </c>
      <c r="BL2927" s="1" t="s">
        <v>7607</v>
      </c>
      <c r="BM2927" s="1" t="s">
        <v>4551</v>
      </c>
      <c r="BN2927" s="1" t="s">
        <v>9885</v>
      </c>
      <c r="BO2927" s="1" t="s">
        <v>235</v>
      </c>
      <c r="BP2927" s="1" t="s">
        <v>7607</v>
      </c>
      <c r="BQ2927" s="1" t="s">
        <v>4552</v>
      </c>
      <c r="BR2927" s="1" t="s">
        <v>15095</v>
      </c>
      <c r="BS2927" s="1" t="s">
        <v>647</v>
      </c>
      <c r="BT2927" s="1" t="s">
        <v>9725</v>
      </c>
    </row>
    <row r="2928" spans="1:72" ht="13.5" customHeight="1">
      <c r="A2928" s="3" t="str">
        <f>HYPERLINK("http://kyu.snu.ac.kr/sdhj/index.jsp?type=hj/GK14657_00IH_0001_0036.jpg","1777_각북면_36")</f>
        <v>1777_각북면_36</v>
      </c>
      <c r="B2928" s="2">
        <v>1777</v>
      </c>
      <c r="C2928" s="2" t="s">
        <v>12868</v>
      </c>
      <c r="D2928" s="2" t="s">
        <v>12865</v>
      </c>
      <c r="E2928" s="2">
        <v>2927</v>
      </c>
      <c r="F2928" s="1">
        <v>14</v>
      </c>
      <c r="G2928" s="1" t="s">
        <v>4416</v>
      </c>
      <c r="H2928" s="1" t="s">
        <v>7343</v>
      </c>
      <c r="I2928" s="1">
        <v>4</v>
      </c>
      <c r="L2928" s="1">
        <v>1</v>
      </c>
      <c r="M2928" s="2" t="s">
        <v>4543</v>
      </c>
      <c r="N2928" s="2" t="s">
        <v>7403</v>
      </c>
      <c r="S2928" s="1" t="s">
        <v>57</v>
      </c>
      <c r="T2928" s="1" t="s">
        <v>7485</v>
      </c>
      <c r="U2928" s="1" t="s">
        <v>2417</v>
      </c>
      <c r="V2928" s="1" t="s">
        <v>7601</v>
      </c>
      <c r="Y2928" s="1" t="s">
        <v>4553</v>
      </c>
      <c r="Z2928" s="1" t="s">
        <v>8763</v>
      </c>
      <c r="AC2928" s="1">
        <v>20</v>
      </c>
      <c r="AD2928" s="1" t="s">
        <v>49</v>
      </c>
      <c r="AE2928" s="1" t="s">
        <v>9624</v>
      </c>
    </row>
    <row r="2929" spans="1:72" ht="13.5" customHeight="1">
      <c r="A2929" s="3" t="str">
        <f>HYPERLINK("http://kyu.snu.ac.kr/sdhj/index.jsp?type=hj/GK14657_00IH_0001_0036.jpg","1777_각북면_36")</f>
        <v>1777_각북면_36</v>
      </c>
      <c r="B2929" s="2">
        <v>1777</v>
      </c>
      <c r="C2929" s="2" t="s">
        <v>12868</v>
      </c>
      <c r="D2929" s="2" t="s">
        <v>12865</v>
      </c>
      <c r="E2929" s="2">
        <v>2928</v>
      </c>
      <c r="F2929" s="1">
        <v>14</v>
      </c>
      <c r="G2929" s="1" t="s">
        <v>4416</v>
      </c>
      <c r="H2929" s="1" t="s">
        <v>7343</v>
      </c>
      <c r="I2929" s="1">
        <v>4</v>
      </c>
      <c r="L2929" s="1">
        <v>1</v>
      </c>
      <c r="M2929" s="2" t="s">
        <v>4543</v>
      </c>
      <c r="N2929" s="2" t="s">
        <v>7403</v>
      </c>
      <c r="S2929" s="1" t="s">
        <v>64</v>
      </c>
      <c r="T2929" s="1" t="s">
        <v>4015</v>
      </c>
      <c r="W2929" s="1" t="s">
        <v>358</v>
      </c>
      <c r="X2929" s="1" t="s">
        <v>7702</v>
      </c>
      <c r="Y2929" s="1" t="s">
        <v>210</v>
      </c>
      <c r="Z2929" s="1" t="s">
        <v>7726</v>
      </c>
      <c r="AC2929" s="1">
        <v>22</v>
      </c>
      <c r="AD2929" s="1" t="s">
        <v>581</v>
      </c>
      <c r="AE2929" s="1" t="s">
        <v>9637</v>
      </c>
    </row>
    <row r="2930" spans="1:72" ht="13.5" customHeight="1">
      <c r="A2930" s="3" t="str">
        <f>HYPERLINK("http://kyu.snu.ac.kr/sdhj/index.jsp?type=hj/GK14657_00IH_0001_0036.jpg","1777_각북면_36")</f>
        <v>1777_각북면_36</v>
      </c>
      <c r="B2930" s="2">
        <v>1777</v>
      </c>
      <c r="C2930" s="2" t="s">
        <v>12868</v>
      </c>
      <c r="D2930" s="2" t="s">
        <v>12865</v>
      </c>
      <c r="E2930" s="2">
        <v>2929</v>
      </c>
      <c r="F2930" s="1">
        <v>14</v>
      </c>
      <c r="G2930" s="1" t="s">
        <v>4416</v>
      </c>
      <c r="H2930" s="1" t="s">
        <v>7343</v>
      </c>
      <c r="I2930" s="1">
        <v>4</v>
      </c>
      <c r="L2930" s="1">
        <v>1</v>
      </c>
      <c r="M2930" s="2" t="s">
        <v>4543</v>
      </c>
      <c r="N2930" s="2" t="s">
        <v>7403</v>
      </c>
      <c r="S2930" s="1" t="s">
        <v>57</v>
      </c>
      <c r="T2930" s="1" t="s">
        <v>7485</v>
      </c>
      <c r="Y2930" s="1" t="s">
        <v>4554</v>
      </c>
      <c r="Z2930" s="1" t="s">
        <v>7786</v>
      </c>
      <c r="AC2930" s="1">
        <v>43</v>
      </c>
      <c r="AD2930" s="1" t="s">
        <v>176</v>
      </c>
      <c r="AE2930" s="1" t="s">
        <v>9648</v>
      </c>
    </row>
    <row r="2931" spans="1:72" ht="13.5" customHeight="1">
      <c r="A2931" s="3" t="str">
        <f>HYPERLINK("http://kyu.snu.ac.kr/sdhj/index.jsp?type=hj/GK14657_00IH_0001_0036.jpg","1777_각북면_36")</f>
        <v>1777_각북면_36</v>
      </c>
      <c r="B2931" s="2">
        <v>1777</v>
      </c>
      <c r="C2931" s="2" t="s">
        <v>12868</v>
      </c>
      <c r="D2931" s="2" t="s">
        <v>12865</v>
      </c>
      <c r="E2931" s="2">
        <v>2930</v>
      </c>
      <c r="F2931" s="1">
        <v>14</v>
      </c>
      <c r="G2931" s="1" t="s">
        <v>4416</v>
      </c>
      <c r="H2931" s="1" t="s">
        <v>7343</v>
      </c>
      <c r="I2931" s="1">
        <v>4</v>
      </c>
      <c r="L2931" s="1">
        <v>1</v>
      </c>
      <c r="M2931" s="2" t="s">
        <v>4543</v>
      </c>
      <c r="N2931" s="2" t="s">
        <v>7403</v>
      </c>
      <c r="S2931" s="1" t="s">
        <v>67</v>
      </c>
      <c r="T2931" s="1" t="s">
        <v>5121</v>
      </c>
      <c r="AC2931" s="1">
        <v>10</v>
      </c>
      <c r="AD2931" s="1" t="s">
        <v>386</v>
      </c>
      <c r="AE2931" s="1" t="s">
        <v>9619</v>
      </c>
    </row>
    <row r="2932" spans="1:72" ht="13.5" customHeight="1">
      <c r="A2932" s="3" t="str">
        <f>HYPERLINK("http://kyu.snu.ac.kr/sdhj/index.jsp?type=hj/GK14657_00IH_0001_0036.jpg","1777_각북면_36")</f>
        <v>1777_각북면_36</v>
      </c>
      <c r="B2932" s="2">
        <v>1777</v>
      </c>
      <c r="C2932" s="2" t="s">
        <v>12868</v>
      </c>
      <c r="D2932" s="2" t="s">
        <v>12865</v>
      </c>
      <c r="E2932" s="2">
        <v>2931</v>
      </c>
      <c r="F2932" s="1">
        <v>14</v>
      </c>
      <c r="G2932" s="1" t="s">
        <v>4416</v>
      </c>
      <c r="H2932" s="1" t="s">
        <v>7343</v>
      </c>
      <c r="I2932" s="1">
        <v>4</v>
      </c>
      <c r="L2932" s="1">
        <v>2</v>
      </c>
      <c r="M2932" s="2" t="s">
        <v>13772</v>
      </c>
      <c r="N2932" s="2" t="s">
        <v>13773</v>
      </c>
      <c r="T2932" s="1" t="s">
        <v>12957</v>
      </c>
      <c r="U2932" s="1" t="s">
        <v>4555</v>
      </c>
      <c r="V2932" s="1" t="s">
        <v>7600</v>
      </c>
      <c r="W2932" s="1" t="s">
        <v>197</v>
      </c>
      <c r="X2932" s="1" t="s">
        <v>7688</v>
      </c>
      <c r="Y2932" s="1" t="s">
        <v>4481</v>
      </c>
      <c r="Z2932" s="1" t="s">
        <v>7672</v>
      </c>
      <c r="AC2932" s="1">
        <v>45</v>
      </c>
      <c r="AD2932" s="1" t="s">
        <v>306</v>
      </c>
      <c r="AE2932" s="1" t="s">
        <v>9664</v>
      </c>
      <c r="AJ2932" s="1" t="s">
        <v>17</v>
      </c>
      <c r="AK2932" s="1" t="s">
        <v>9765</v>
      </c>
      <c r="AL2932" s="1" t="s">
        <v>76</v>
      </c>
      <c r="AM2932" s="1" t="s">
        <v>14465</v>
      </c>
      <c r="AT2932" s="1" t="s">
        <v>79</v>
      </c>
      <c r="AU2932" s="1" t="s">
        <v>9844</v>
      </c>
      <c r="AV2932" s="1" t="s">
        <v>4482</v>
      </c>
      <c r="AW2932" s="1" t="s">
        <v>7679</v>
      </c>
      <c r="BG2932" s="1" t="s">
        <v>1322</v>
      </c>
      <c r="BH2932" s="1" t="s">
        <v>7570</v>
      </c>
      <c r="BI2932" s="1" t="s">
        <v>4418</v>
      </c>
      <c r="BJ2932" s="1" t="s">
        <v>11008</v>
      </c>
      <c r="BK2932" s="1" t="s">
        <v>1322</v>
      </c>
      <c r="BL2932" s="1" t="s">
        <v>7570</v>
      </c>
      <c r="BM2932" s="1" t="s">
        <v>2521</v>
      </c>
      <c r="BN2932" s="1" t="s">
        <v>8336</v>
      </c>
      <c r="BO2932" s="1" t="s">
        <v>1479</v>
      </c>
      <c r="BP2932" s="1" t="s">
        <v>7560</v>
      </c>
      <c r="BQ2932" s="1" t="s">
        <v>4556</v>
      </c>
      <c r="BR2932" s="1" t="s">
        <v>12252</v>
      </c>
      <c r="BS2932" s="1" t="s">
        <v>129</v>
      </c>
      <c r="BT2932" s="1" t="s">
        <v>9723</v>
      </c>
    </row>
    <row r="2933" spans="1:72" ht="13.5" customHeight="1">
      <c r="A2933" s="3" t="str">
        <f>HYPERLINK("http://kyu.snu.ac.kr/sdhj/index.jsp?type=hj/GK14657_00IH_0001_0036.jpg","1777_각북면_36")</f>
        <v>1777_각북면_36</v>
      </c>
      <c r="B2933" s="2">
        <v>1777</v>
      </c>
      <c r="C2933" s="2" t="s">
        <v>12868</v>
      </c>
      <c r="D2933" s="2" t="s">
        <v>12865</v>
      </c>
      <c r="E2933" s="2">
        <v>2932</v>
      </c>
      <c r="F2933" s="1">
        <v>14</v>
      </c>
      <c r="G2933" s="1" t="s">
        <v>4416</v>
      </c>
      <c r="H2933" s="1" t="s">
        <v>7343</v>
      </c>
      <c r="I2933" s="1">
        <v>4</v>
      </c>
      <c r="L2933" s="1">
        <v>2</v>
      </c>
      <c r="M2933" s="2" t="s">
        <v>13772</v>
      </c>
      <c r="N2933" s="2" t="s">
        <v>13773</v>
      </c>
      <c r="S2933" s="1" t="s">
        <v>47</v>
      </c>
      <c r="T2933" s="1" t="s">
        <v>179</v>
      </c>
      <c r="W2933" s="1" t="s">
        <v>73</v>
      </c>
      <c r="X2933" s="1" t="s">
        <v>12958</v>
      </c>
      <c r="Y2933" s="1" t="s">
        <v>101</v>
      </c>
      <c r="Z2933" s="1" t="s">
        <v>7731</v>
      </c>
      <c r="AC2933" s="1">
        <v>46</v>
      </c>
      <c r="AD2933" s="1" t="s">
        <v>631</v>
      </c>
      <c r="AE2933" s="1" t="s">
        <v>9618</v>
      </c>
      <c r="AJ2933" s="1" t="s">
        <v>465</v>
      </c>
      <c r="AK2933" s="1" t="s">
        <v>9766</v>
      </c>
      <c r="AL2933" s="1" t="s">
        <v>431</v>
      </c>
      <c r="AM2933" s="1" t="s">
        <v>9730</v>
      </c>
      <c r="AT2933" s="1" t="s">
        <v>1322</v>
      </c>
      <c r="AU2933" s="1" t="s">
        <v>7570</v>
      </c>
      <c r="AV2933" s="1" t="s">
        <v>4557</v>
      </c>
      <c r="AW2933" s="1" t="s">
        <v>10240</v>
      </c>
      <c r="BG2933" s="1" t="s">
        <v>79</v>
      </c>
      <c r="BH2933" s="1" t="s">
        <v>9844</v>
      </c>
      <c r="BI2933" s="1" t="s">
        <v>4558</v>
      </c>
      <c r="BJ2933" s="1" t="s">
        <v>11014</v>
      </c>
      <c r="BK2933" s="1" t="s">
        <v>79</v>
      </c>
      <c r="BL2933" s="1" t="s">
        <v>9844</v>
      </c>
      <c r="BM2933" s="1" t="s">
        <v>4559</v>
      </c>
      <c r="BN2933" s="1" t="s">
        <v>11615</v>
      </c>
      <c r="BO2933" s="1" t="s">
        <v>79</v>
      </c>
      <c r="BP2933" s="1" t="s">
        <v>9844</v>
      </c>
      <c r="BQ2933" s="1" t="s">
        <v>4560</v>
      </c>
      <c r="BR2933" s="1" t="s">
        <v>12251</v>
      </c>
      <c r="BS2933" s="1" t="s">
        <v>147</v>
      </c>
      <c r="BT2933" s="1" t="s">
        <v>9773</v>
      </c>
    </row>
    <row r="2934" spans="1:72" ht="13.5" customHeight="1">
      <c r="A2934" s="3" t="str">
        <f>HYPERLINK("http://kyu.snu.ac.kr/sdhj/index.jsp?type=hj/GK14657_00IH_0001_0036.jpg","1777_각북면_36")</f>
        <v>1777_각북면_36</v>
      </c>
      <c r="B2934" s="2">
        <v>1777</v>
      </c>
      <c r="C2934" s="2" t="s">
        <v>12868</v>
      </c>
      <c r="D2934" s="2" t="s">
        <v>12865</v>
      </c>
      <c r="E2934" s="2">
        <v>2933</v>
      </c>
      <c r="F2934" s="1">
        <v>14</v>
      </c>
      <c r="G2934" s="1" t="s">
        <v>4416</v>
      </c>
      <c r="H2934" s="1" t="s">
        <v>7343</v>
      </c>
      <c r="I2934" s="1">
        <v>4</v>
      </c>
      <c r="L2934" s="1">
        <v>2</v>
      </c>
      <c r="M2934" s="2" t="s">
        <v>13772</v>
      </c>
      <c r="N2934" s="2" t="s">
        <v>13773</v>
      </c>
      <c r="S2934" s="1" t="s">
        <v>57</v>
      </c>
      <c r="T2934" s="1" t="s">
        <v>7485</v>
      </c>
      <c r="U2934" s="1" t="s">
        <v>174</v>
      </c>
      <c r="V2934" s="1" t="s">
        <v>7523</v>
      </c>
      <c r="Y2934" s="1" t="s">
        <v>4479</v>
      </c>
      <c r="Z2934" s="1" t="s">
        <v>8762</v>
      </c>
      <c r="AF2934" s="1" t="s">
        <v>659</v>
      </c>
      <c r="AG2934" s="1" t="s">
        <v>14318</v>
      </c>
    </row>
    <row r="2935" spans="1:72" ht="13.5" customHeight="1">
      <c r="A2935" s="3" t="str">
        <f>HYPERLINK("http://kyu.snu.ac.kr/sdhj/index.jsp?type=hj/GK14657_00IH_0001_0036.jpg","1777_각북면_36")</f>
        <v>1777_각북면_36</v>
      </c>
      <c r="B2935" s="2">
        <v>1777</v>
      </c>
      <c r="C2935" s="2" t="s">
        <v>12868</v>
      </c>
      <c r="D2935" s="2" t="s">
        <v>12865</v>
      </c>
      <c r="E2935" s="2">
        <v>2934</v>
      </c>
      <c r="F2935" s="1">
        <v>14</v>
      </c>
      <c r="G2935" s="1" t="s">
        <v>4416</v>
      </c>
      <c r="H2935" s="1" t="s">
        <v>7343</v>
      </c>
      <c r="I2935" s="1">
        <v>4</v>
      </c>
      <c r="L2935" s="1">
        <v>2</v>
      </c>
      <c r="M2935" s="2" t="s">
        <v>13772</v>
      </c>
      <c r="N2935" s="2" t="s">
        <v>13773</v>
      </c>
      <c r="S2935" s="1" t="s">
        <v>57</v>
      </c>
      <c r="T2935" s="1" t="s">
        <v>7485</v>
      </c>
      <c r="U2935" s="1" t="s">
        <v>174</v>
      </c>
      <c r="V2935" s="1" t="s">
        <v>7523</v>
      </c>
      <c r="Y2935" s="1" t="s">
        <v>4561</v>
      </c>
      <c r="Z2935" s="1" t="s">
        <v>8762</v>
      </c>
      <c r="AC2935" s="1">
        <v>23</v>
      </c>
      <c r="AD2935" s="1" t="s">
        <v>455</v>
      </c>
      <c r="AE2935" s="1" t="s">
        <v>9661</v>
      </c>
    </row>
    <row r="2936" spans="1:72" ht="13.5" customHeight="1">
      <c r="A2936" s="3" t="str">
        <f>HYPERLINK("http://kyu.snu.ac.kr/sdhj/index.jsp?type=hj/GK14657_00IH_0001_0036.jpg","1777_각북면_36")</f>
        <v>1777_각북면_36</v>
      </c>
      <c r="B2936" s="2">
        <v>1777</v>
      </c>
      <c r="C2936" s="2" t="s">
        <v>12868</v>
      </c>
      <c r="D2936" s="2" t="s">
        <v>12865</v>
      </c>
      <c r="E2936" s="2">
        <v>2935</v>
      </c>
      <c r="F2936" s="1">
        <v>14</v>
      </c>
      <c r="G2936" s="1" t="s">
        <v>4416</v>
      </c>
      <c r="H2936" s="1" t="s">
        <v>7343</v>
      </c>
      <c r="I2936" s="1">
        <v>4</v>
      </c>
      <c r="L2936" s="1">
        <v>2</v>
      </c>
      <c r="M2936" s="2" t="s">
        <v>13772</v>
      </c>
      <c r="N2936" s="2" t="s">
        <v>13773</v>
      </c>
      <c r="S2936" s="1" t="s">
        <v>57</v>
      </c>
      <c r="T2936" s="1" t="s">
        <v>7485</v>
      </c>
      <c r="Y2936" s="1" t="s">
        <v>4562</v>
      </c>
      <c r="Z2936" s="1" t="s">
        <v>8761</v>
      </c>
      <c r="AF2936" s="1" t="s">
        <v>93</v>
      </c>
      <c r="AG2936" s="1" t="s">
        <v>7486</v>
      </c>
    </row>
    <row r="2937" spans="1:72" ht="13.5" customHeight="1">
      <c r="A2937" s="3" t="str">
        <f>HYPERLINK("http://kyu.snu.ac.kr/sdhj/index.jsp?type=hj/GK14657_00IH_0001_0036.jpg","1777_각북면_36")</f>
        <v>1777_각북면_36</v>
      </c>
      <c r="B2937" s="2">
        <v>1777</v>
      </c>
      <c r="C2937" s="2" t="s">
        <v>12868</v>
      </c>
      <c r="D2937" s="2" t="s">
        <v>12865</v>
      </c>
      <c r="E2937" s="2">
        <v>2936</v>
      </c>
      <c r="F2937" s="1">
        <v>14</v>
      </c>
      <c r="G2937" s="1" t="s">
        <v>4416</v>
      </c>
      <c r="H2937" s="1" t="s">
        <v>7343</v>
      </c>
      <c r="I2937" s="1">
        <v>4</v>
      </c>
      <c r="L2937" s="1">
        <v>2</v>
      </c>
      <c r="M2937" s="2" t="s">
        <v>13772</v>
      </c>
      <c r="N2937" s="2" t="s">
        <v>13773</v>
      </c>
      <c r="T2937" s="1" t="s">
        <v>15262</v>
      </c>
      <c r="U2937" s="1" t="s">
        <v>109</v>
      </c>
      <c r="V2937" s="1" t="s">
        <v>7521</v>
      </c>
      <c r="Y2937" s="1" t="s">
        <v>2433</v>
      </c>
      <c r="Z2937" s="1" t="s">
        <v>7951</v>
      </c>
      <c r="AF2937" s="1" t="s">
        <v>93</v>
      </c>
      <c r="AG2937" s="1" t="s">
        <v>7486</v>
      </c>
    </row>
    <row r="2938" spans="1:72" ht="13.5" customHeight="1">
      <c r="A2938" s="3" t="str">
        <f>HYPERLINK("http://kyu.snu.ac.kr/sdhj/index.jsp?type=hj/GK14657_00IH_0001_0036.jpg","1777_각북면_36")</f>
        <v>1777_각북면_36</v>
      </c>
      <c r="B2938" s="2">
        <v>1777</v>
      </c>
      <c r="C2938" s="2" t="s">
        <v>12868</v>
      </c>
      <c r="D2938" s="2" t="s">
        <v>12865</v>
      </c>
      <c r="E2938" s="2">
        <v>2937</v>
      </c>
      <c r="F2938" s="1">
        <v>14</v>
      </c>
      <c r="G2938" s="1" t="s">
        <v>4416</v>
      </c>
      <c r="H2938" s="1" t="s">
        <v>7343</v>
      </c>
      <c r="I2938" s="1">
        <v>4</v>
      </c>
      <c r="L2938" s="1">
        <v>2</v>
      </c>
      <c r="M2938" s="2" t="s">
        <v>13772</v>
      </c>
      <c r="N2938" s="2" t="s">
        <v>13773</v>
      </c>
      <c r="T2938" s="1" t="s">
        <v>15262</v>
      </c>
      <c r="U2938" s="1" t="s">
        <v>138</v>
      </c>
      <c r="V2938" s="1" t="s">
        <v>7522</v>
      </c>
      <c r="Y2938" s="1" t="s">
        <v>1244</v>
      </c>
      <c r="Z2938" s="1" t="s">
        <v>8564</v>
      </c>
      <c r="AC2938" s="1">
        <v>19</v>
      </c>
      <c r="AD2938" s="1" t="s">
        <v>293</v>
      </c>
      <c r="AE2938" s="1" t="s">
        <v>9632</v>
      </c>
      <c r="BB2938" s="1" t="s">
        <v>1187</v>
      </c>
      <c r="BC2938" s="1" t="s">
        <v>10685</v>
      </c>
      <c r="BE2938" s="1" t="s">
        <v>7951</v>
      </c>
      <c r="BF2938" s="1" t="s">
        <v>14592</v>
      </c>
    </row>
    <row r="2939" spans="1:72" ht="13.5" customHeight="1">
      <c r="A2939" s="3" t="str">
        <f>HYPERLINK("http://kyu.snu.ac.kr/sdhj/index.jsp?type=hj/GK14657_00IH_0001_0036.jpg","1777_각북면_36")</f>
        <v>1777_각북면_36</v>
      </c>
      <c r="B2939" s="2">
        <v>1777</v>
      </c>
      <c r="C2939" s="2" t="s">
        <v>12868</v>
      </c>
      <c r="D2939" s="2" t="s">
        <v>12865</v>
      </c>
      <c r="E2939" s="2">
        <v>2938</v>
      </c>
      <c r="F2939" s="1">
        <v>14</v>
      </c>
      <c r="G2939" s="1" t="s">
        <v>4416</v>
      </c>
      <c r="H2939" s="1" t="s">
        <v>7343</v>
      </c>
      <c r="I2939" s="1">
        <v>4</v>
      </c>
      <c r="L2939" s="1">
        <v>2</v>
      </c>
      <c r="M2939" s="2" t="s">
        <v>13772</v>
      </c>
      <c r="N2939" s="2" t="s">
        <v>13773</v>
      </c>
      <c r="T2939" s="1" t="s">
        <v>15262</v>
      </c>
      <c r="U2939" s="1" t="s">
        <v>138</v>
      </c>
      <c r="V2939" s="1" t="s">
        <v>7522</v>
      </c>
      <c r="Y2939" s="1" t="s">
        <v>4563</v>
      </c>
      <c r="Z2939" s="1" t="s">
        <v>8760</v>
      </c>
      <c r="AC2939" s="1">
        <v>16</v>
      </c>
      <c r="AD2939" s="1" t="s">
        <v>143</v>
      </c>
      <c r="AE2939" s="1" t="s">
        <v>9655</v>
      </c>
      <c r="BC2939" s="1" t="s">
        <v>10685</v>
      </c>
      <c r="BE2939" s="1" t="s">
        <v>7951</v>
      </c>
      <c r="BF2939" s="1" t="s">
        <v>14591</v>
      </c>
    </row>
    <row r="2940" spans="1:72" ht="13.5" customHeight="1">
      <c r="A2940" s="3" t="str">
        <f>HYPERLINK("http://kyu.snu.ac.kr/sdhj/index.jsp?type=hj/GK14657_00IH_0001_0036.jpg","1777_각북면_36")</f>
        <v>1777_각북면_36</v>
      </c>
      <c r="B2940" s="2">
        <v>1777</v>
      </c>
      <c r="C2940" s="2" t="s">
        <v>12868</v>
      </c>
      <c r="D2940" s="2" t="s">
        <v>12865</v>
      </c>
      <c r="E2940" s="2">
        <v>2939</v>
      </c>
      <c r="F2940" s="1">
        <v>14</v>
      </c>
      <c r="G2940" s="1" t="s">
        <v>4416</v>
      </c>
      <c r="H2940" s="1" t="s">
        <v>7343</v>
      </c>
      <c r="I2940" s="1">
        <v>4</v>
      </c>
      <c r="L2940" s="1">
        <v>2</v>
      </c>
      <c r="M2940" s="2" t="s">
        <v>13772</v>
      </c>
      <c r="N2940" s="2" t="s">
        <v>13773</v>
      </c>
      <c r="T2940" s="1" t="s">
        <v>15262</v>
      </c>
      <c r="U2940" s="1" t="s">
        <v>138</v>
      </c>
      <c r="V2940" s="1" t="s">
        <v>7522</v>
      </c>
      <c r="Y2940" s="1" t="s">
        <v>4564</v>
      </c>
      <c r="Z2940" s="1" t="s">
        <v>8759</v>
      </c>
      <c r="AC2940" s="1">
        <v>8</v>
      </c>
      <c r="AD2940" s="1" t="s">
        <v>157</v>
      </c>
      <c r="AE2940" s="1" t="s">
        <v>9078</v>
      </c>
      <c r="BC2940" s="1" t="s">
        <v>10685</v>
      </c>
      <c r="BE2940" s="1" t="s">
        <v>7951</v>
      </c>
      <c r="BF2940" s="1" t="s">
        <v>14589</v>
      </c>
    </row>
    <row r="2941" spans="1:72" ht="13.5" customHeight="1">
      <c r="A2941" s="3" t="str">
        <f>HYPERLINK("http://kyu.snu.ac.kr/sdhj/index.jsp?type=hj/GK14657_00IH_0001_0036.jpg","1777_각북면_36")</f>
        <v>1777_각북면_36</v>
      </c>
      <c r="B2941" s="2">
        <v>1777</v>
      </c>
      <c r="C2941" s="2" t="s">
        <v>12868</v>
      </c>
      <c r="D2941" s="2" t="s">
        <v>12865</v>
      </c>
      <c r="E2941" s="2">
        <v>2940</v>
      </c>
      <c r="F2941" s="1">
        <v>14</v>
      </c>
      <c r="G2941" s="1" t="s">
        <v>4416</v>
      </c>
      <c r="H2941" s="1" t="s">
        <v>7343</v>
      </c>
      <c r="I2941" s="1">
        <v>4</v>
      </c>
      <c r="L2941" s="1">
        <v>2</v>
      </c>
      <c r="M2941" s="2" t="s">
        <v>13772</v>
      </c>
      <c r="N2941" s="2" t="s">
        <v>13773</v>
      </c>
      <c r="T2941" s="1" t="s">
        <v>15262</v>
      </c>
      <c r="U2941" s="1" t="s">
        <v>138</v>
      </c>
      <c r="V2941" s="1" t="s">
        <v>7522</v>
      </c>
      <c r="Y2941" s="1" t="s">
        <v>4565</v>
      </c>
      <c r="Z2941" s="1" t="s">
        <v>8758</v>
      </c>
      <c r="AC2941" s="1">
        <v>6</v>
      </c>
      <c r="AD2941" s="1" t="s">
        <v>70</v>
      </c>
      <c r="AE2941" s="1" t="s">
        <v>9627</v>
      </c>
      <c r="BC2941" s="1" t="s">
        <v>10685</v>
      </c>
      <c r="BE2941" s="1" t="s">
        <v>7951</v>
      </c>
      <c r="BF2941" s="1" t="s">
        <v>14588</v>
      </c>
    </row>
    <row r="2942" spans="1:72" ht="13.5" customHeight="1">
      <c r="A2942" s="3" t="str">
        <f>HYPERLINK("http://kyu.snu.ac.kr/sdhj/index.jsp?type=hj/GK14657_00IH_0001_0036.jpg","1777_각북면_36")</f>
        <v>1777_각북면_36</v>
      </c>
      <c r="B2942" s="2">
        <v>1777</v>
      </c>
      <c r="C2942" s="2" t="s">
        <v>12868</v>
      </c>
      <c r="D2942" s="2" t="s">
        <v>12865</v>
      </c>
      <c r="E2942" s="2">
        <v>2941</v>
      </c>
      <c r="F2942" s="1">
        <v>14</v>
      </c>
      <c r="G2942" s="1" t="s">
        <v>4416</v>
      </c>
      <c r="H2942" s="1" t="s">
        <v>7343</v>
      </c>
      <c r="I2942" s="1">
        <v>4</v>
      </c>
      <c r="L2942" s="1">
        <v>2</v>
      </c>
      <c r="M2942" s="2" t="s">
        <v>13772</v>
      </c>
      <c r="N2942" s="2" t="s">
        <v>13773</v>
      </c>
      <c r="T2942" s="1" t="s">
        <v>15262</v>
      </c>
      <c r="U2942" s="1" t="s">
        <v>109</v>
      </c>
      <c r="V2942" s="1" t="s">
        <v>7521</v>
      </c>
      <c r="Y2942" s="1" t="s">
        <v>4525</v>
      </c>
      <c r="Z2942" s="1" t="s">
        <v>8757</v>
      </c>
    </row>
    <row r="2943" spans="1:72" ht="13.5" customHeight="1">
      <c r="A2943" s="3" t="str">
        <f>HYPERLINK("http://kyu.snu.ac.kr/sdhj/index.jsp?type=hj/GK14657_00IH_0001_0036.jpg","1777_각북면_36")</f>
        <v>1777_각북면_36</v>
      </c>
      <c r="B2943" s="2">
        <v>1777</v>
      </c>
      <c r="C2943" s="2" t="s">
        <v>12868</v>
      </c>
      <c r="D2943" s="2" t="s">
        <v>12865</v>
      </c>
      <c r="E2943" s="2">
        <v>2942</v>
      </c>
      <c r="F2943" s="1">
        <v>14</v>
      </c>
      <c r="G2943" s="1" t="s">
        <v>4416</v>
      </c>
      <c r="H2943" s="1" t="s">
        <v>7343</v>
      </c>
      <c r="I2943" s="1">
        <v>4</v>
      </c>
      <c r="L2943" s="1">
        <v>2</v>
      </c>
      <c r="M2943" s="2" t="s">
        <v>13772</v>
      </c>
      <c r="N2943" s="2" t="s">
        <v>13773</v>
      </c>
      <c r="T2943" s="1" t="s">
        <v>15262</v>
      </c>
      <c r="U2943" s="1" t="s">
        <v>138</v>
      </c>
      <c r="V2943" s="1" t="s">
        <v>7522</v>
      </c>
      <c r="Y2943" s="1" t="s">
        <v>15473</v>
      </c>
      <c r="Z2943" s="1" t="s">
        <v>8756</v>
      </c>
      <c r="AC2943" s="1">
        <v>45</v>
      </c>
      <c r="AD2943" s="1" t="s">
        <v>306</v>
      </c>
      <c r="AE2943" s="1" t="s">
        <v>9664</v>
      </c>
    </row>
    <row r="2944" spans="1:72" ht="13.5" customHeight="1">
      <c r="A2944" s="3" t="str">
        <f>HYPERLINK("http://kyu.snu.ac.kr/sdhj/index.jsp?type=hj/GK14657_00IH_0001_0036.jpg","1777_각북면_36")</f>
        <v>1777_각북면_36</v>
      </c>
      <c r="B2944" s="2">
        <v>1777</v>
      </c>
      <c r="C2944" s="2" t="s">
        <v>12868</v>
      </c>
      <c r="D2944" s="2" t="s">
        <v>12865</v>
      </c>
      <c r="E2944" s="2">
        <v>2943</v>
      </c>
      <c r="F2944" s="1">
        <v>14</v>
      </c>
      <c r="G2944" s="1" t="s">
        <v>4416</v>
      </c>
      <c r="H2944" s="1" t="s">
        <v>7343</v>
      </c>
      <c r="I2944" s="1">
        <v>4</v>
      </c>
      <c r="L2944" s="1">
        <v>2</v>
      </c>
      <c r="M2944" s="2" t="s">
        <v>13772</v>
      </c>
      <c r="N2944" s="2" t="s">
        <v>13773</v>
      </c>
      <c r="T2944" s="1" t="s">
        <v>15262</v>
      </c>
      <c r="U2944" s="1" t="s">
        <v>4566</v>
      </c>
      <c r="V2944" s="1" t="s">
        <v>7599</v>
      </c>
      <c r="Y2944" s="1" t="s">
        <v>4567</v>
      </c>
      <c r="Z2944" s="1" t="s">
        <v>8755</v>
      </c>
      <c r="AF2944" s="1" t="s">
        <v>273</v>
      </c>
      <c r="AG2944" s="1" t="s">
        <v>9364</v>
      </c>
    </row>
    <row r="2945" spans="1:72" ht="13.5" customHeight="1">
      <c r="A2945" s="3" t="str">
        <f>HYPERLINK("http://kyu.snu.ac.kr/sdhj/index.jsp?type=hj/GK14657_00IH_0001_0036.jpg","1777_각북면_36")</f>
        <v>1777_각북면_36</v>
      </c>
      <c r="B2945" s="2">
        <v>1777</v>
      </c>
      <c r="C2945" s="2" t="s">
        <v>12868</v>
      </c>
      <c r="D2945" s="2" t="s">
        <v>12865</v>
      </c>
      <c r="E2945" s="2">
        <v>2944</v>
      </c>
      <c r="F2945" s="1">
        <v>14</v>
      </c>
      <c r="G2945" s="1" t="s">
        <v>4416</v>
      </c>
      <c r="H2945" s="1" t="s">
        <v>7343</v>
      </c>
      <c r="I2945" s="1">
        <v>4</v>
      </c>
      <c r="L2945" s="1">
        <v>2</v>
      </c>
      <c r="M2945" s="2" t="s">
        <v>13772</v>
      </c>
      <c r="N2945" s="2" t="s">
        <v>13773</v>
      </c>
      <c r="T2945" s="1" t="s">
        <v>15262</v>
      </c>
      <c r="U2945" s="1" t="s">
        <v>138</v>
      </c>
      <c r="V2945" s="1" t="s">
        <v>7522</v>
      </c>
      <c r="Y2945" s="1" t="s">
        <v>2794</v>
      </c>
      <c r="Z2945" s="1" t="s">
        <v>8754</v>
      </c>
      <c r="AC2945" s="1">
        <v>68</v>
      </c>
      <c r="AD2945" s="1" t="s">
        <v>157</v>
      </c>
      <c r="AE2945" s="1" t="s">
        <v>9078</v>
      </c>
    </row>
    <row r="2946" spans="1:72" ht="13.5" customHeight="1">
      <c r="A2946" s="3" t="str">
        <f>HYPERLINK("http://kyu.snu.ac.kr/sdhj/index.jsp?type=hj/GK14657_00IH_0001_0036.jpg","1777_각북면_36")</f>
        <v>1777_각북면_36</v>
      </c>
      <c r="B2946" s="2">
        <v>1777</v>
      </c>
      <c r="C2946" s="2" t="s">
        <v>12868</v>
      </c>
      <c r="D2946" s="2" t="s">
        <v>12865</v>
      </c>
      <c r="E2946" s="2">
        <v>2945</v>
      </c>
      <c r="F2946" s="1">
        <v>14</v>
      </c>
      <c r="G2946" s="1" t="s">
        <v>4416</v>
      </c>
      <c r="H2946" s="1" t="s">
        <v>7343</v>
      </c>
      <c r="I2946" s="1">
        <v>4</v>
      </c>
      <c r="L2946" s="1">
        <v>3</v>
      </c>
      <c r="M2946" s="2" t="s">
        <v>13774</v>
      </c>
      <c r="N2946" s="2" t="s">
        <v>13775</v>
      </c>
      <c r="Q2946" s="1" t="s">
        <v>4568</v>
      </c>
      <c r="R2946" s="1" t="s">
        <v>7473</v>
      </c>
      <c r="T2946" s="1" t="s">
        <v>12957</v>
      </c>
      <c r="U2946" s="1" t="s">
        <v>4506</v>
      </c>
      <c r="V2946" s="1" t="s">
        <v>7598</v>
      </c>
      <c r="W2946" s="1" t="s">
        <v>136</v>
      </c>
      <c r="X2946" s="1" t="s">
        <v>7680</v>
      </c>
      <c r="Y2946" s="1" t="s">
        <v>39</v>
      </c>
      <c r="Z2946" s="1" t="s">
        <v>7734</v>
      </c>
      <c r="AC2946" s="1">
        <v>50</v>
      </c>
      <c r="AD2946" s="1" t="s">
        <v>502</v>
      </c>
      <c r="AE2946" s="1" t="s">
        <v>9621</v>
      </c>
      <c r="AJ2946" s="1" t="s">
        <v>17</v>
      </c>
      <c r="AK2946" s="1" t="s">
        <v>9765</v>
      </c>
      <c r="AL2946" s="1" t="s">
        <v>357</v>
      </c>
      <c r="AM2946" s="1" t="s">
        <v>9771</v>
      </c>
      <c r="AT2946" s="1" t="s">
        <v>37</v>
      </c>
      <c r="AU2946" s="1" t="s">
        <v>7529</v>
      </c>
      <c r="AV2946" s="1" t="s">
        <v>4569</v>
      </c>
      <c r="AW2946" s="1" t="s">
        <v>10239</v>
      </c>
      <c r="BG2946" s="1" t="s">
        <v>37</v>
      </c>
      <c r="BH2946" s="1" t="s">
        <v>7529</v>
      </c>
      <c r="BI2946" s="1" t="s">
        <v>4570</v>
      </c>
      <c r="BJ2946" s="1" t="s">
        <v>11013</v>
      </c>
      <c r="BK2946" s="1" t="s">
        <v>37</v>
      </c>
      <c r="BL2946" s="1" t="s">
        <v>7529</v>
      </c>
      <c r="BM2946" s="1" t="s">
        <v>1071</v>
      </c>
      <c r="BN2946" s="1" t="s">
        <v>10175</v>
      </c>
      <c r="BO2946" s="1" t="s">
        <v>2623</v>
      </c>
      <c r="BP2946" s="1" t="s">
        <v>7585</v>
      </c>
      <c r="BQ2946" s="1" t="s">
        <v>4571</v>
      </c>
      <c r="BR2946" s="1" t="s">
        <v>12250</v>
      </c>
      <c r="BS2946" s="1" t="s">
        <v>4572</v>
      </c>
      <c r="BT2946" s="1" t="s">
        <v>12690</v>
      </c>
    </row>
    <row r="2947" spans="1:72" ht="13.5" customHeight="1">
      <c r="A2947" s="3" t="str">
        <f>HYPERLINK("http://kyu.snu.ac.kr/sdhj/index.jsp?type=hj/GK14657_00IH_0001_0036.jpg","1777_각북면_36")</f>
        <v>1777_각북면_36</v>
      </c>
      <c r="B2947" s="2">
        <v>1777</v>
      </c>
      <c r="C2947" s="2" t="s">
        <v>12868</v>
      </c>
      <c r="D2947" s="2" t="s">
        <v>12865</v>
      </c>
      <c r="E2947" s="2">
        <v>2946</v>
      </c>
      <c r="F2947" s="1">
        <v>14</v>
      </c>
      <c r="G2947" s="1" t="s">
        <v>4416</v>
      </c>
      <c r="H2947" s="1" t="s">
        <v>7343</v>
      </c>
      <c r="I2947" s="1">
        <v>4</v>
      </c>
      <c r="L2947" s="1">
        <v>3</v>
      </c>
      <c r="M2947" s="2" t="s">
        <v>13774</v>
      </c>
      <c r="N2947" s="2" t="s">
        <v>13775</v>
      </c>
      <c r="S2947" s="1" t="s">
        <v>47</v>
      </c>
      <c r="T2947" s="1" t="s">
        <v>179</v>
      </c>
      <c r="W2947" s="1" t="s">
        <v>73</v>
      </c>
      <c r="X2947" s="1" t="s">
        <v>12958</v>
      </c>
      <c r="Y2947" s="1" t="s">
        <v>10</v>
      </c>
      <c r="Z2947" s="1" t="s">
        <v>7691</v>
      </c>
      <c r="AC2947" s="1">
        <v>44</v>
      </c>
      <c r="AD2947" s="1" t="s">
        <v>102</v>
      </c>
      <c r="AE2947" s="1" t="s">
        <v>9629</v>
      </c>
      <c r="AJ2947" s="1" t="s">
        <v>17</v>
      </c>
      <c r="AK2947" s="1" t="s">
        <v>9765</v>
      </c>
      <c r="AL2947" s="1" t="s">
        <v>76</v>
      </c>
      <c r="AM2947" s="1" t="s">
        <v>14465</v>
      </c>
      <c r="AT2947" s="1" t="s">
        <v>37</v>
      </c>
      <c r="AU2947" s="1" t="s">
        <v>7529</v>
      </c>
      <c r="AV2947" s="1" t="s">
        <v>4239</v>
      </c>
      <c r="AW2947" s="1" t="s">
        <v>10238</v>
      </c>
      <c r="BG2947" s="1" t="s">
        <v>37</v>
      </c>
      <c r="BH2947" s="1" t="s">
        <v>7529</v>
      </c>
      <c r="BI2947" s="1" t="s">
        <v>1499</v>
      </c>
      <c r="BJ2947" s="1" t="s">
        <v>9937</v>
      </c>
      <c r="BK2947" s="1" t="s">
        <v>37</v>
      </c>
      <c r="BL2947" s="1" t="s">
        <v>7529</v>
      </c>
      <c r="BM2947" s="1" t="s">
        <v>2439</v>
      </c>
      <c r="BN2947" s="1" t="s">
        <v>8443</v>
      </c>
      <c r="BO2947" s="1" t="s">
        <v>37</v>
      </c>
      <c r="BP2947" s="1" t="s">
        <v>7529</v>
      </c>
      <c r="BQ2947" s="1" t="s">
        <v>4573</v>
      </c>
      <c r="BR2947" s="1" t="s">
        <v>12249</v>
      </c>
      <c r="BS2947" s="1" t="s">
        <v>147</v>
      </c>
      <c r="BT2947" s="1" t="s">
        <v>9773</v>
      </c>
    </row>
    <row r="2948" spans="1:72" ht="13.5" customHeight="1">
      <c r="A2948" s="3" t="str">
        <f>HYPERLINK("http://kyu.snu.ac.kr/sdhj/index.jsp?type=hj/GK14657_00IH_0001_0036.jpg","1777_각북면_36")</f>
        <v>1777_각북면_36</v>
      </c>
      <c r="B2948" s="2">
        <v>1777</v>
      </c>
      <c r="C2948" s="2" t="s">
        <v>12868</v>
      </c>
      <c r="D2948" s="2" t="s">
        <v>12865</v>
      </c>
      <c r="E2948" s="2">
        <v>2947</v>
      </c>
      <c r="F2948" s="1">
        <v>14</v>
      </c>
      <c r="G2948" s="1" t="s">
        <v>4416</v>
      </c>
      <c r="H2948" s="1" t="s">
        <v>7343</v>
      </c>
      <c r="I2948" s="1">
        <v>4</v>
      </c>
      <c r="L2948" s="1">
        <v>3</v>
      </c>
      <c r="M2948" s="2" t="s">
        <v>13774</v>
      </c>
      <c r="N2948" s="2" t="s">
        <v>13775</v>
      </c>
      <c r="S2948" s="1" t="s">
        <v>57</v>
      </c>
      <c r="T2948" s="1" t="s">
        <v>7485</v>
      </c>
      <c r="U2948" s="1" t="s">
        <v>4506</v>
      </c>
      <c r="V2948" s="1" t="s">
        <v>7598</v>
      </c>
      <c r="Y2948" s="1" t="s">
        <v>12814</v>
      </c>
      <c r="Z2948" s="1" t="s">
        <v>8753</v>
      </c>
      <c r="AC2948" s="1">
        <v>29</v>
      </c>
      <c r="AD2948" s="1" t="s">
        <v>723</v>
      </c>
      <c r="AE2948" s="1" t="s">
        <v>9668</v>
      </c>
    </row>
    <row r="2949" spans="1:72" ht="13.5" customHeight="1">
      <c r="A2949" s="3" t="str">
        <f>HYPERLINK("http://kyu.snu.ac.kr/sdhj/index.jsp?type=hj/GK14657_00IH_0001_0036.jpg","1777_각북면_36")</f>
        <v>1777_각북면_36</v>
      </c>
      <c r="B2949" s="2">
        <v>1777</v>
      </c>
      <c r="C2949" s="2" t="s">
        <v>12868</v>
      </c>
      <c r="D2949" s="2" t="s">
        <v>12865</v>
      </c>
      <c r="E2949" s="2">
        <v>2948</v>
      </c>
      <c r="F2949" s="1">
        <v>14</v>
      </c>
      <c r="G2949" s="1" t="s">
        <v>4416</v>
      </c>
      <c r="H2949" s="1" t="s">
        <v>7343</v>
      </c>
      <c r="I2949" s="1">
        <v>4</v>
      </c>
      <c r="L2949" s="1">
        <v>3</v>
      </c>
      <c r="M2949" s="2" t="s">
        <v>13774</v>
      </c>
      <c r="N2949" s="2" t="s">
        <v>13775</v>
      </c>
      <c r="S2949" s="1" t="s">
        <v>64</v>
      </c>
      <c r="T2949" s="1" t="s">
        <v>4015</v>
      </c>
      <c r="W2949" s="1" t="s">
        <v>73</v>
      </c>
      <c r="X2949" s="1" t="s">
        <v>12958</v>
      </c>
      <c r="Y2949" s="1" t="s">
        <v>10</v>
      </c>
      <c r="Z2949" s="1" t="s">
        <v>7691</v>
      </c>
      <c r="AC2949" s="1">
        <v>21</v>
      </c>
      <c r="AD2949" s="1" t="s">
        <v>243</v>
      </c>
      <c r="AE2949" s="1" t="s">
        <v>9633</v>
      </c>
      <c r="AF2949" s="1" t="s">
        <v>71</v>
      </c>
      <c r="AG2949" s="1" t="s">
        <v>9052</v>
      </c>
    </row>
    <row r="2950" spans="1:72" ht="13.5" customHeight="1">
      <c r="A2950" s="3" t="str">
        <f>HYPERLINK("http://kyu.snu.ac.kr/sdhj/index.jsp?type=hj/GK14657_00IH_0001_0036.jpg","1777_각북면_36")</f>
        <v>1777_각북면_36</v>
      </c>
      <c r="B2950" s="2">
        <v>1777</v>
      </c>
      <c r="C2950" s="2" t="s">
        <v>12868</v>
      </c>
      <c r="D2950" s="2" t="s">
        <v>12865</v>
      </c>
      <c r="E2950" s="2">
        <v>2949</v>
      </c>
      <c r="F2950" s="1">
        <v>14</v>
      </c>
      <c r="G2950" s="1" t="s">
        <v>4416</v>
      </c>
      <c r="H2950" s="1" t="s">
        <v>7343</v>
      </c>
      <c r="I2950" s="1">
        <v>4</v>
      </c>
      <c r="L2950" s="1">
        <v>3</v>
      </c>
      <c r="M2950" s="2" t="s">
        <v>13774</v>
      </c>
      <c r="N2950" s="2" t="s">
        <v>13775</v>
      </c>
      <c r="S2950" s="1" t="s">
        <v>57</v>
      </c>
      <c r="T2950" s="1" t="s">
        <v>7485</v>
      </c>
      <c r="U2950" s="1" t="s">
        <v>256</v>
      </c>
      <c r="V2950" s="1" t="s">
        <v>7594</v>
      </c>
      <c r="Y2950" s="1" t="s">
        <v>4574</v>
      </c>
      <c r="Z2950" s="1" t="s">
        <v>8752</v>
      </c>
      <c r="AC2950" s="1">
        <v>27</v>
      </c>
      <c r="AD2950" s="1" t="s">
        <v>91</v>
      </c>
      <c r="AE2950" s="1" t="s">
        <v>9654</v>
      </c>
    </row>
    <row r="2951" spans="1:72" ht="13.5" customHeight="1">
      <c r="A2951" s="3" t="str">
        <f>HYPERLINK("http://kyu.snu.ac.kr/sdhj/index.jsp?type=hj/GK14657_00IH_0001_0036.jpg","1777_각북면_36")</f>
        <v>1777_각북면_36</v>
      </c>
      <c r="B2951" s="2">
        <v>1777</v>
      </c>
      <c r="C2951" s="2" t="s">
        <v>12868</v>
      </c>
      <c r="D2951" s="2" t="s">
        <v>12865</v>
      </c>
      <c r="E2951" s="2">
        <v>2950</v>
      </c>
      <c r="F2951" s="1">
        <v>14</v>
      </c>
      <c r="G2951" s="1" t="s">
        <v>4416</v>
      </c>
      <c r="H2951" s="1" t="s">
        <v>7343</v>
      </c>
      <c r="I2951" s="1">
        <v>4</v>
      </c>
      <c r="L2951" s="1">
        <v>3</v>
      </c>
      <c r="M2951" s="2" t="s">
        <v>13774</v>
      </c>
      <c r="N2951" s="2" t="s">
        <v>13775</v>
      </c>
      <c r="T2951" s="1" t="s">
        <v>15262</v>
      </c>
      <c r="U2951" s="1" t="s">
        <v>138</v>
      </c>
      <c r="V2951" s="1" t="s">
        <v>7522</v>
      </c>
      <c r="Y2951" s="1" t="s">
        <v>1503</v>
      </c>
      <c r="Z2951" s="1" t="s">
        <v>8751</v>
      </c>
      <c r="AC2951" s="1">
        <v>70</v>
      </c>
      <c r="AD2951" s="1" t="s">
        <v>386</v>
      </c>
      <c r="AE2951" s="1" t="s">
        <v>9619</v>
      </c>
      <c r="AF2951" s="1" t="s">
        <v>273</v>
      </c>
      <c r="AG2951" s="1" t="s">
        <v>9364</v>
      </c>
    </row>
    <row r="2952" spans="1:72" ht="13.5" customHeight="1">
      <c r="A2952" s="3" t="str">
        <f>HYPERLINK("http://kyu.snu.ac.kr/sdhj/index.jsp?type=hj/GK14657_00IH_0001_0036.jpg","1777_각북면_36")</f>
        <v>1777_각북면_36</v>
      </c>
      <c r="B2952" s="2">
        <v>1777</v>
      </c>
      <c r="C2952" s="2" t="s">
        <v>12868</v>
      </c>
      <c r="D2952" s="2" t="s">
        <v>12865</v>
      </c>
      <c r="E2952" s="2">
        <v>2951</v>
      </c>
      <c r="F2952" s="1">
        <v>14</v>
      </c>
      <c r="G2952" s="1" t="s">
        <v>4416</v>
      </c>
      <c r="H2952" s="1" t="s">
        <v>7343</v>
      </c>
      <c r="I2952" s="1">
        <v>4</v>
      </c>
      <c r="L2952" s="1">
        <v>3</v>
      </c>
      <c r="M2952" s="2" t="s">
        <v>13774</v>
      </c>
      <c r="N2952" s="2" t="s">
        <v>13775</v>
      </c>
      <c r="T2952" s="1" t="s">
        <v>15262</v>
      </c>
      <c r="U2952" s="1" t="s">
        <v>109</v>
      </c>
      <c r="V2952" s="1" t="s">
        <v>7521</v>
      </c>
      <c r="Y2952" s="1" t="s">
        <v>113</v>
      </c>
      <c r="Z2952" s="1" t="s">
        <v>7749</v>
      </c>
      <c r="AC2952" s="1">
        <v>7</v>
      </c>
      <c r="AD2952" s="1" t="s">
        <v>108</v>
      </c>
      <c r="AE2952" s="1" t="s">
        <v>9615</v>
      </c>
    </row>
    <row r="2953" spans="1:72" ht="13.5" customHeight="1">
      <c r="A2953" s="3" t="str">
        <f>HYPERLINK("http://kyu.snu.ac.kr/sdhj/index.jsp?type=hj/GK14657_00IH_0001_0036.jpg","1777_각북면_36")</f>
        <v>1777_각북면_36</v>
      </c>
      <c r="B2953" s="2">
        <v>1777</v>
      </c>
      <c r="C2953" s="2" t="s">
        <v>12868</v>
      </c>
      <c r="D2953" s="2" t="s">
        <v>12865</v>
      </c>
      <c r="E2953" s="2">
        <v>2952</v>
      </c>
      <c r="F2953" s="1">
        <v>14</v>
      </c>
      <c r="G2953" s="1" t="s">
        <v>4416</v>
      </c>
      <c r="H2953" s="1" t="s">
        <v>7343</v>
      </c>
      <c r="I2953" s="1">
        <v>4</v>
      </c>
      <c r="L2953" s="1">
        <v>3</v>
      </c>
      <c r="M2953" s="2" t="s">
        <v>13774</v>
      </c>
      <c r="N2953" s="2" t="s">
        <v>13775</v>
      </c>
      <c r="T2953" s="1" t="s">
        <v>15262</v>
      </c>
      <c r="U2953" s="1" t="s">
        <v>109</v>
      </c>
      <c r="V2953" s="1" t="s">
        <v>7521</v>
      </c>
      <c r="Y2953" s="1" t="s">
        <v>113</v>
      </c>
      <c r="Z2953" s="1" t="s">
        <v>7749</v>
      </c>
      <c r="AF2953" s="1" t="s">
        <v>93</v>
      </c>
      <c r="AG2953" s="1" t="s">
        <v>7486</v>
      </c>
    </row>
    <row r="2954" spans="1:72" ht="13.5" customHeight="1">
      <c r="A2954" s="3" t="str">
        <f>HYPERLINK("http://kyu.snu.ac.kr/sdhj/index.jsp?type=hj/GK14657_00IH_0001_0036.jpg","1777_각북면_36")</f>
        <v>1777_각북면_36</v>
      </c>
      <c r="B2954" s="2">
        <v>1777</v>
      </c>
      <c r="C2954" s="2" t="s">
        <v>12868</v>
      </c>
      <c r="D2954" s="2" t="s">
        <v>12865</v>
      </c>
      <c r="E2954" s="2">
        <v>2953</v>
      </c>
      <c r="F2954" s="1">
        <v>14</v>
      </c>
      <c r="G2954" s="1" t="s">
        <v>4416</v>
      </c>
      <c r="H2954" s="1" t="s">
        <v>7343</v>
      </c>
      <c r="I2954" s="1">
        <v>4</v>
      </c>
      <c r="L2954" s="1">
        <v>3</v>
      </c>
      <c r="M2954" s="2" t="s">
        <v>13774</v>
      </c>
      <c r="N2954" s="2" t="s">
        <v>13775</v>
      </c>
      <c r="T2954" s="1" t="s">
        <v>15262</v>
      </c>
      <c r="U2954" s="1" t="s">
        <v>109</v>
      </c>
      <c r="V2954" s="1" t="s">
        <v>7521</v>
      </c>
      <c r="Y2954" s="1" t="s">
        <v>4575</v>
      </c>
      <c r="Z2954" s="1" t="s">
        <v>7872</v>
      </c>
      <c r="AC2954" s="1">
        <v>17</v>
      </c>
      <c r="AD2954" s="1" t="s">
        <v>68</v>
      </c>
      <c r="AE2954" s="1" t="s">
        <v>9623</v>
      </c>
      <c r="AF2954" s="1" t="s">
        <v>71</v>
      </c>
      <c r="AG2954" s="1" t="s">
        <v>9052</v>
      </c>
    </row>
    <row r="2955" spans="1:72" ht="13.5" customHeight="1">
      <c r="A2955" s="3" t="str">
        <f>HYPERLINK("http://kyu.snu.ac.kr/sdhj/index.jsp?type=hj/GK14657_00IH_0001_0036.jpg","1777_각북면_36")</f>
        <v>1777_각북면_36</v>
      </c>
      <c r="B2955" s="2">
        <v>1777</v>
      </c>
      <c r="C2955" s="2" t="s">
        <v>12868</v>
      </c>
      <c r="D2955" s="2" t="s">
        <v>12865</v>
      </c>
      <c r="E2955" s="2">
        <v>2954</v>
      </c>
      <c r="F2955" s="1">
        <v>14</v>
      </c>
      <c r="G2955" s="1" t="s">
        <v>4416</v>
      </c>
      <c r="H2955" s="1" t="s">
        <v>7343</v>
      </c>
      <c r="I2955" s="1">
        <v>4</v>
      </c>
      <c r="L2955" s="1">
        <v>4</v>
      </c>
      <c r="M2955" s="2" t="s">
        <v>5093</v>
      </c>
      <c r="N2955" s="2" t="s">
        <v>13776</v>
      </c>
      <c r="O2955" s="1" t="s">
        <v>6</v>
      </c>
      <c r="P2955" s="1" t="s">
        <v>7461</v>
      </c>
      <c r="T2955" s="1" t="s">
        <v>12957</v>
      </c>
      <c r="U2955" s="1" t="s">
        <v>223</v>
      </c>
      <c r="V2955" s="1" t="s">
        <v>7526</v>
      </c>
      <c r="W2955" s="1" t="s">
        <v>73</v>
      </c>
      <c r="X2955" s="1" t="s">
        <v>12958</v>
      </c>
      <c r="Y2955" s="1" t="s">
        <v>1579</v>
      </c>
      <c r="Z2955" s="1" t="s">
        <v>8750</v>
      </c>
      <c r="AC2955" s="1">
        <v>31</v>
      </c>
      <c r="AD2955" s="1" t="s">
        <v>507</v>
      </c>
      <c r="AE2955" s="1" t="s">
        <v>9635</v>
      </c>
      <c r="AJ2955" s="1" t="s">
        <v>17</v>
      </c>
      <c r="AK2955" s="1" t="s">
        <v>9765</v>
      </c>
      <c r="AL2955" s="1" t="s">
        <v>76</v>
      </c>
      <c r="AM2955" s="1" t="s">
        <v>14465</v>
      </c>
      <c r="AT2955" s="1" t="s">
        <v>223</v>
      </c>
      <c r="AU2955" s="1" t="s">
        <v>7526</v>
      </c>
      <c r="AV2955" s="1" t="s">
        <v>4576</v>
      </c>
      <c r="AW2955" s="1" t="s">
        <v>9563</v>
      </c>
      <c r="BG2955" s="1" t="s">
        <v>223</v>
      </c>
      <c r="BH2955" s="1" t="s">
        <v>7526</v>
      </c>
      <c r="BI2955" s="1" t="s">
        <v>4577</v>
      </c>
      <c r="BJ2955" s="1" t="s">
        <v>11012</v>
      </c>
      <c r="BK2955" s="1" t="s">
        <v>223</v>
      </c>
      <c r="BL2955" s="1" t="s">
        <v>7526</v>
      </c>
      <c r="BM2955" s="1" t="s">
        <v>4578</v>
      </c>
      <c r="BN2955" s="1" t="s">
        <v>11614</v>
      </c>
      <c r="BQ2955" s="1" t="s">
        <v>4579</v>
      </c>
      <c r="BR2955" s="1" t="s">
        <v>12248</v>
      </c>
      <c r="BS2955" s="1" t="s">
        <v>576</v>
      </c>
      <c r="BT2955" s="1" t="s">
        <v>9767</v>
      </c>
    </row>
    <row r="2956" spans="1:72" ht="13.5" customHeight="1">
      <c r="A2956" s="3" t="str">
        <f>HYPERLINK("http://kyu.snu.ac.kr/sdhj/index.jsp?type=hj/GK14657_00IH_0001_0036.jpg","1777_각북면_36")</f>
        <v>1777_각북면_36</v>
      </c>
      <c r="B2956" s="2">
        <v>1777</v>
      </c>
      <c r="C2956" s="2" t="s">
        <v>12868</v>
      </c>
      <c r="D2956" s="2" t="s">
        <v>12865</v>
      </c>
      <c r="E2956" s="2">
        <v>2955</v>
      </c>
      <c r="F2956" s="1">
        <v>14</v>
      </c>
      <c r="G2956" s="1" t="s">
        <v>4416</v>
      </c>
      <c r="H2956" s="1" t="s">
        <v>7343</v>
      </c>
      <c r="I2956" s="1">
        <v>4</v>
      </c>
      <c r="L2956" s="1">
        <v>4</v>
      </c>
      <c r="M2956" s="2" t="s">
        <v>5093</v>
      </c>
      <c r="N2956" s="2" t="s">
        <v>13776</v>
      </c>
      <c r="S2956" s="1" t="s">
        <v>47</v>
      </c>
      <c r="T2956" s="1" t="s">
        <v>179</v>
      </c>
      <c r="W2956" s="1" t="s">
        <v>73</v>
      </c>
      <c r="X2956" s="1" t="s">
        <v>12958</v>
      </c>
      <c r="Y2956" s="1" t="s">
        <v>210</v>
      </c>
      <c r="Z2956" s="1" t="s">
        <v>7726</v>
      </c>
      <c r="AC2956" s="1">
        <v>31</v>
      </c>
      <c r="AD2956" s="1" t="s">
        <v>507</v>
      </c>
      <c r="AE2956" s="1" t="s">
        <v>9635</v>
      </c>
      <c r="AJ2956" s="1" t="s">
        <v>17</v>
      </c>
      <c r="AK2956" s="1" t="s">
        <v>9765</v>
      </c>
      <c r="AL2956" s="1" t="s">
        <v>129</v>
      </c>
      <c r="AM2956" s="1" t="s">
        <v>9723</v>
      </c>
      <c r="AV2956" s="1" t="s">
        <v>1996</v>
      </c>
      <c r="AW2956" s="1" t="s">
        <v>9223</v>
      </c>
      <c r="BI2956" s="1" t="s">
        <v>4580</v>
      </c>
      <c r="BJ2956" s="1" t="s">
        <v>9199</v>
      </c>
      <c r="BM2956" s="1" t="s">
        <v>4581</v>
      </c>
      <c r="BN2956" s="1" t="s">
        <v>10238</v>
      </c>
      <c r="BQ2956" s="1" t="s">
        <v>4582</v>
      </c>
      <c r="BR2956" s="1" t="s">
        <v>14827</v>
      </c>
      <c r="BS2956" s="1" t="s">
        <v>76</v>
      </c>
      <c r="BT2956" s="1" t="s">
        <v>14465</v>
      </c>
    </row>
    <row r="2957" spans="1:72" ht="13.5" customHeight="1">
      <c r="A2957" s="3" t="str">
        <f>HYPERLINK("http://kyu.snu.ac.kr/sdhj/index.jsp?type=hj/GK14657_00IH_0001_0036.jpg","1777_각북면_36")</f>
        <v>1777_각북면_36</v>
      </c>
      <c r="B2957" s="2">
        <v>1777</v>
      </c>
      <c r="C2957" s="2" t="s">
        <v>12868</v>
      </c>
      <c r="D2957" s="2" t="s">
        <v>12865</v>
      </c>
      <c r="E2957" s="2">
        <v>2956</v>
      </c>
      <c r="F2957" s="1">
        <v>14</v>
      </c>
      <c r="G2957" s="1" t="s">
        <v>4416</v>
      </c>
      <c r="H2957" s="1" t="s">
        <v>7343</v>
      </c>
      <c r="I2957" s="1">
        <v>4</v>
      </c>
      <c r="L2957" s="1">
        <v>5</v>
      </c>
      <c r="M2957" s="2" t="s">
        <v>4584</v>
      </c>
      <c r="N2957" s="2" t="s">
        <v>8749</v>
      </c>
      <c r="T2957" s="1" t="s">
        <v>12957</v>
      </c>
      <c r="U2957" s="1" t="s">
        <v>4583</v>
      </c>
      <c r="V2957" s="1" t="s">
        <v>7597</v>
      </c>
      <c r="Y2957" s="1" t="s">
        <v>4584</v>
      </c>
      <c r="Z2957" s="1" t="s">
        <v>8749</v>
      </c>
      <c r="AC2957" s="1">
        <v>33</v>
      </c>
      <c r="AD2957" s="1" t="s">
        <v>135</v>
      </c>
      <c r="AE2957" s="1" t="s">
        <v>9650</v>
      </c>
      <c r="AJ2957" s="1" t="s">
        <v>17</v>
      </c>
      <c r="AK2957" s="1" t="s">
        <v>9765</v>
      </c>
      <c r="AL2957" s="1" t="s">
        <v>172</v>
      </c>
      <c r="AM2957" s="1" t="s">
        <v>9722</v>
      </c>
      <c r="AN2957" s="1" t="s">
        <v>317</v>
      </c>
      <c r="AO2957" s="1" t="s">
        <v>9709</v>
      </c>
      <c r="AP2957" s="1" t="s">
        <v>174</v>
      </c>
      <c r="AQ2957" s="1" t="s">
        <v>7523</v>
      </c>
      <c r="AR2957" s="1" t="s">
        <v>4585</v>
      </c>
      <c r="AS2957" s="1" t="s">
        <v>9840</v>
      </c>
      <c r="AT2957" s="1" t="s">
        <v>235</v>
      </c>
      <c r="AU2957" s="1" t="s">
        <v>7607</v>
      </c>
      <c r="AV2957" s="1" t="s">
        <v>4586</v>
      </c>
      <c r="AW2957" s="1" t="s">
        <v>7960</v>
      </c>
      <c r="BG2957" s="1" t="s">
        <v>235</v>
      </c>
      <c r="BH2957" s="1" t="s">
        <v>7607</v>
      </c>
      <c r="BI2957" s="1" t="s">
        <v>679</v>
      </c>
      <c r="BJ2957" s="1" t="s">
        <v>10116</v>
      </c>
      <c r="BK2957" s="1" t="s">
        <v>235</v>
      </c>
      <c r="BL2957" s="1" t="s">
        <v>7607</v>
      </c>
      <c r="BM2957" s="1" t="s">
        <v>786</v>
      </c>
      <c r="BN2957" s="1" t="s">
        <v>8422</v>
      </c>
      <c r="BO2957" s="1" t="s">
        <v>235</v>
      </c>
      <c r="BP2957" s="1" t="s">
        <v>7607</v>
      </c>
      <c r="BQ2957" s="1" t="s">
        <v>4587</v>
      </c>
      <c r="BR2957" s="1" t="s">
        <v>15065</v>
      </c>
      <c r="BS2957" s="1" t="s">
        <v>118</v>
      </c>
      <c r="BT2957" s="1" t="s">
        <v>9769</v>
      </c>
    </row>
    <row r="2958" spans="1:72" ht="13.5" customHeight="1">
      <c r="A2958" s="3" t="str">
        <f>HYPERLINK("http://kyu.snu.ac.kr/sdhj/index.jsp?type=hj/GK14657_00IH_0001_0036.jpg","1777_각북면_36")</f>
        <v>1777_각북면_36</v>
      </c>
      <c r="B2958" s="2">
        <v>1777</v>
      </c>
      <c r="C2958" s="2" t="s">
        <v>12868</v>
      </c>
      <c r="D2958" s="2" t="s">
        <v>12865</v>
      </c>
      <c r="E2958" s="2">
        <v>2957</v>
      </c>
      <c r="F2958" s="1">
        <v>14</v>
      </c>
      <c r="G2958" s="1" t="s">
        <v>4416</v>
      </c>
      <c r="H2958" s="1" t="s">
        <v>7343</v>
      </c>
      <c r="I2958" s="1">
        <v>4</v>
      </c>
      <c r="L2958" s="1">
        <v>5</v>
      </c>
      <c r="M2958" s="2" t="s">
        <v>4584</v>
      </c>
      <c r="N2958" s="2" t="s">
        <v>8749</v>
      </c>
      <c r="S2958" s="1" t="s">
        <v>47</v>
      </c>
      <c r="T2958" s="1" t="s">
        <v>179</v>
      </c>
      <c r="W2958" s="1" t="s">
        <v>73</v>
      </c>
      <c r="X2958" s="1" t="s">
        <v>12958</v>
      </c>
      <c r="Y2958" s="1" t="s">
        <v>210</v>
      </c>
      <c r="Z2958" s="1" t="s">
        <v>7726</v>
      </c>
      <c r="AC2958" s="1">
        <v>33</v>
      </c>
      <c r="AD2958" s="1" t="s">
        <v>135</v>
      </c>
      <c r="AE2958" s="1" t="s">
        <v>9650</v>
      </c>
      <c r="AJ2958" s="1" t="s">
        <v>17</v>
      </c>
      <c r="AK2958" s="1" t="s">
        <v>9765</v>
      </c>
      <c r="AL2958" s="1" t="s">
        <v>76</v>
      </c>
      <c r="AM2958" s="1" t="s">
        <v>14465</v>
      </c>
      <c r="AT2958" s="1" t="s">
        <v>235</v>
      </c>
      <c r="AU2958" s="1" t="s">
        <v>7607</v>
      </c>
      <c r="AV2958" s="1" t="s">
        <v>4588</v>
      </c>
      <c r="AW2958" s="1" t="s">
        <v>10237</v>
      </c>
      <c r="BG2958" s="1" t="s">
        <v>235</v>
      </c>
      <c r="BH2958" s="1" t="s">
        <v>7607</v>
      </c>
      <c r="BI2958" s="1" t="s">
        <v>2603</v>
      </c>
      <c r="BJ2958" s="1" t="s">
        <v>14635</v>
      </c>
      <c r="BK2958" s="1" t="s">
        <v>235</v>
      </c>
      <c r="BL2958" s="1" t="s">
        <v>7607</v>
      </c>
      <c r="BM2958" s="1" t="s">
        <v>679</v>
      </c>
      <c r="BN2958" s="1" t="s">
        <v>10116</v>
      </c>
      <c r="BO2958" s="1" t="s">
        <v>235</v>
      </c>
      <c r="BP2958" s="1" t="s">
        <v>7607</v>
      </c>
      <c r="BQ2958" s="1" t="s">
        <v>4589</v>
      </c>
      <c r="BR2958" s="1" t="s">
        <v>14942</v>
      </c>
      <c r="BS2958" s="1" t="s">
        <v>288</v>
      </c>
      <c r="BT2958" s="1" t="s">
        <v>14514</v>
      </c>
    </row>
    <row r="2959" spans="1:72" ht="13.5" customHeight="1">
      <c r="A2959" s="3" t="str">
        <f>HYPERLINK("http://kyu.snu.ac.kr/sdhj/index.jsp?type=hj/GK14657_00IH_0001_0037.jpg","1777_각북면_37")</f>
        <v>1777_각북면_37</v>
      </c>
      <c r="B2959" s="2">
        <v>1777</v>
      </c>
      <c r="C2959" s="2" t="s">
        <v>12868</v>
      </c>
      <c r="D2959" s="2" t="s">
        <v>12865</v>
      </c>
      <c r="E2959" s="2">
        <v>2958</v>
      </c>
      <c r="F2959" s="1">
        <v>14</v>
      </c>
      <c r="G2959" s="1" t="s">
        <v>4416</v>
      </c>
      <c r="H2959" s="1" t="s">
        <v>7343</v>
      </c>
      <c r="I2959" s="1">
        <v>4</v>
      </c>
      <c r="L2959" s="1">
        <v>5</v>
      </c>
      <c r="M2959" s="2" t="s">
        <v>4584</v>
      </c>
      <c r="N2959" s="2" t="s">
        <v>8749</v>
      </c>
      <c r="S2959" s="1" t="s">
        <v>3780</v>
      </c>
      <c r="T2959" s="1" t="s">
        <v>7492</v>
      </c>
      <c r="Y2959" s="1" t="s">
        <v>1335</v>
      </c>
      <c r="Z2959" s="1" t="s">
        <v>8453</v>
      </c>
      <c r="AF2959" s="1" t="s">
        <v>93</v>
      </c>
      <c r="AG2959" s="1" t="s">
        <v>7486</v>
      </c>
    </row>
    <row r="2960" spans="1:72" ht="13.5" customHeight="1">
      <c r="A2960" s="3" t="str">
        <f>HYPERLINK("http://kyu.snu.ac.kr/sdhj/index.jsp?type=hj/GK14657_00IH_0001_0037.jpg","1777_각북면_37")</f>
        <v>1777_각북면_37</v>
      </c>
      <c r="B2960" s="2">
        <v>1777</v>
      </c>
      <c r="C2960" s="2" t="s">
        <v>12868</v>
      </c>
      <c r="D2960" s="2" t="s">
        <v>12865</v>
      </c>
      <c r="E2960" s="2">
        <v>2959</v>
      </c>
      <c r="F2960" s="1">
        <v>14</v>
      </c>
      <c r="G2960" s="1" t="s">
        <v>4416</v>
      </c>
      <c r="H2960" s="1" t="s">
        <v>7343</v>
      </c>
      <c r="I2960" s="1">
        <v>4</v>
      </c>
      <c r="L2960" s="1">
        <v>5</v>
      </c>
      <c r="M2960" s="2" t="s">
        <v>4584</v>
      </c>
      <c r="N2960" s="2" t="s">
        <v>8749</v>
      </c>
      <c r="S2960" s="1" t="s">
        <v>67</v>
      </c>
      <c r="T2960" s="1" t="s">
        <v>5121</v>
      </c>
      <c r="AC2960" s="1">
        <v>17</v>
      </c>
      <c r="AD2960" s="1" t="s">
        <v>68</v>
      </c>
      <c r="AE2960" s="1" t="s">
        <v>9623</v>
      </c>
    </row>
    <row r="2961" spans="1:72" ht="13.5" customHeight="1">
      <c r="A2961" s="3" t="str">
        <f>HYPERLINK("http://kyu.snu.ac.kr/sdhj/index.jsp?type=hj/GK14657_00IH_0001_0037.jpg","1777_각북면_37")</f>
        <v>1777_각북면_37</v>
      </c>
      <c r="B2961" s="2">
        <v>1777</v>
      </c>
      <c r="C2961" s="2" t="s">
        <v>12868</v>
      </c>
      <c r="D2961" s="2" t="s">
        <v>12865</v>
      </c>
      <c r="E2961" s="2">
        <v>2960</v>
      </c>
      <c r="F2961" s="1">
        <v>14</v>
      </c>
      <c r="G2961" s="1" t="s">
        <v>4416</v>
      </c>
      <c r="H2961" s="1" t="s">
        <v>7343</v>
      </c>
      <c r="I2961" s="1">
        <v>4</v>
      </c>
      <c r="L2961" s="1">
        <v>5</v>
      </c>
      <c r="M2961" s="2" t="s">
        <v>4584</v>
      </c>
      <c r="N2961" s="2" t="s">
        <v>8749</v>
      </c>
      <c r="S2961" s="1" t="s">
        <v>112</v>
      </c>
      <c r="T2961" s="1" t="s">
        <v>15263</v>
      </c>
      <c r="U2961" s="1" t="s">
        <v>138</v>
      </c>
      <c r="V2961" s="1" t="s">
        <v>7522</v>
      </c>
      <c r="Y2961" s="1" t="s">
        <v>630</v>
      </c>
      <c r="Z2961" s="1" t="s">
        <v>7868</v>
      </c>
      <c r="AC2961" s="1">
        <v>65</v>
      </c>
      <c r="AD2961" s="1" t="s">
        <v>70</v>
      </c>
      <c r="AE2961" s="1" t="s">
        <v>9627</v>
      </c>
      <c r="AF2961" s="1" t="s">
        <v>71</v>
      </c>
      <c r="AG2961" s="1" t="s">
        <v>9052</v>
      </c>
    </row>
    <row r="2962" spans="1:72" ht="13.5" customHeight="1">
      <c r="A2962" s="3" t="str">
        <f>HYPERLINK("http://kyu.snu.ac.kr/sdhj/index.jsp?type=hj/GK14657_00IH_0001_0037.jpg","1777_각북면_37")</f>
        <v>1777_각북면_37</v>
      </c>
      <c r="B2962" s="2">
        <v>1777</v>
      </c>
      <c r="C2962" s="2" t="s">
        <v>12868</v>
      </c>
      <c r="D2962" s="2" t="s">
        <v>12865</v>
      </c>
      <c r="E2962" s="2">
        <v>2961</v>
      </c>
      <c r="F2962" s="1">
        <v>14</v>
      </c>
      <c r="G2962" s="1" t="s">
        <v>4416</v>
      </c>
      <c r="H2962" s="1" t="s">
        <v>7343</v>
      </c>
      <c r="I2962" s="1">
        <v>5</v>
      </c>
      <c r="J2962" s="1" t="s">
        <v>4590</v>
      </c>
      <c r="K2962" s="1" t="s">
        <v>7402</v>
      </c>
      <c r="L2962" s="1">
        <v>1</v>
      </c>
      <c r="M2962" s="2" t="s">
        <v>4590</v>
      </c>
      <c r="N2962" s="2" t="s">
        <v>7402</v>
      </c>
      <c r="T2962" s="1" t="s">
        <v>12957</v>
      </c>
      <c r="U2962" s="1" t="s">
        <v>219</v>
      </c>
      <c r="V2962" s="1" t="s">
        <v>7531</v>
      </c>
      <c r="W2962" s="1" t="s">
        <v>197</v>
      </c>
      <c r="X2962" s="1" t="s">
        <v>7688</v>
      </c>
      <c r="Y2962" s="1" t="s">
        <v>4591</v>
      </c>
      <c r="Z2962" s="1" t="s">
        <v>7901</v>
      </c>
      <c r="AC2962" s="1">
        <v>57</v>
      </c>
      <c r="AD2962" s="1" t="s">
        <v>302</v>
      </c>
      <c r="AE2962" s="1" t="s">
        <v>9660</v>
      </c>
      <c r="AJ2962" s="1" t="s">
        <v>17</v>
      </c>
      <c r="AK2962" s="1" t="s">
        <v>9765</v>
      </c>
      <c r="AL2962" s="1" t="s">
        <v>76</v>
      </c>
      <c r="AM2962" s="1" t="s">
        <v>14465</v>
      </c>
      <c r="AT2962" s="1" t="s">
        <v>37</v>
      </c>
      <c r="AU2962" s="1" t="s">
        <v>7529</v>
      </c>
      <c r="AV2962" s="1" t="s">
        <v>4592</v>
      </c>
      <c r="AW2962" s="1" t="s">
        <v>8416</v>
      </c>
      <c r="BG2962" s="1" t="s">
        <v>37</v>
      </c>
      <c r="BH2962" s="1" t="s">
        <v>7529</v>
      </c>
      <c r="BI2962" s="1" t="s">
        <v>4516</v>
      </c>
      <c r="BJ2962" s="1" t="s">
        <v>7708</v>
      </c>
      <c r="BK2962" s="1" t="s">
        <v>37</v>
      </c>
      <c r="BL2962" s="1" t="s">
        <v>7529</v>
      </c>
      <c r="BM2962" s="1" t="s">
        <v>4517</v>
      </c>
      <c r="BN2962" s="1" t="s">
        <v>10609</v>
      </c>
      <c r="BO2962" s="1" t="s">
        <v>37</v>
      </c>
      <c r="BP2962" s="1" t="s">
        <v>7529</v>
      </c>
      <c r="BQ2962" s="1" t="s">
        <v>4593</v>
      </c>
      <c r="BR2962" s="1" t="s">
        <v>12247</v>
      </c>
      <c r="BS2962" s="1" t="s">
        <v>205</v>
      </c>
      <c r="BT2962" s="1" t="s">
        <v>9777</v>
      </c>
    </row>
    <row r="2963" spans="1:72" ht="13.5" customHeight="1">
      <c r="A2963" s="3" t="str">
        <f>HYPERLINK("http://kyu.snu.ac.kr/sdhj/index.jsp?type=hj/GK14657_00IH_0001_0037.jpg","1777_각북면_37")</f>
        <v>1777_각북면_37</v>
      </c>
      <c r="B2963" s="2">
        <v>1777</v>
      </c>
      <c r="C2963" s="2" t="s">
        <v>12868</v>
      </c>
      <c r="D2963" s="2" t="s">
        <v>12865</v>
      </c>
      <c r="E2963" s="2">
        <v>2962</v>
      </c>
      <c r="F2963" s="1">
        <v>14</v>
      </c>
      <c r="G2963" s="1" t="s">
        <v>4416</v>
      </c>
      <c r="H2963" s="1" t="s">
        <v>7343</v>
      </c>
      <c r="I2963" s="1">
        <v>5</v>
      </c>
      <c r="L2963" s="1">
        <v>1</v>
      </c>
      <c r="M2963" s="2" t="s">
        <v>4590</v>
      </c>
      <c r="N2963" s="2" t="s">
        <v>7402</v>
      </c>
      <c r="S2963" s="1" t="s">
        <v>47</v>
      </c>
      <c r="T2963" s="1" t="s">
        <v>179</v>
      </c>
      <c r="W2963" s="1" t="s">
        <v>73</v>
      </c>
      <c r="X2963" s="1" t="s">
        <v>12958</v>
      </c>
      <c r="Y2963" s="1" t="s">
        <v>210</v>
      </c>
      <c r="Z2963" s="1" t="s">
        <v>7726</v>
      </c>
      <c r="AC2963" s="1">
        <v>46</v>
      </c>
      <c r="AD2963" s="1" t="s">
        <v>631</v>
      </c>
      <c r="AE2963" s="1" t="s">
        <v>9618</v>
      </c>
      <c r="AJ2963" s="1" t="s">
        <v>17</v>
      </c>
      <c r="AK2963" s="1" t="s">
        <v>9765</v>
      </c>
      <c r="AL2963" s="1" t="s">
        <v>317</v>
      </c>
      <c r="AM2963" s="1" t="s">
        <v>9709</v>
      </c>
      <c r="AT2963" s="1" t="s">
        <v>37</v>
      </c>
      <c r="AU2963" s="1" t="s">
        <v>7529</v>
      </c>
      <c r="AV2963" s="1" t="s">
        <v>4461</v>
      </c>
      <c r="AW2963" s="1" t="s">
        <v>9934</v>
      </c>
      <c r="BG2963" s="1" t="s">
        <v>37</v>
      </c>
      <c r="BH2963" s="1" t="s">
        <v>7529</v>
      </c>
      <c r="BI2963" s="1" t="s">
        <v>451</v>
      </c>
      <c r="BJ2963" s="1" t="s">
        <v>10269</v>
      </c>
      <c r="BK2963" s="1" t="s">
        <v>37</v>
      </c>
      <c r="BL2963" s="1" t="s">
        <v>7529</v>
      </c>
      <c r="BM2963" s="1" t="s">
        <v>192</v>
      </c>
      <c r="BN2963" s="1" t="s">
        <v>192</v>
      </c>
      <c r="BO2963" s="1" t="s">
        <v>1231</v>
      </c>
      <c r="BP2963" s="1" t="s">
        <v>9846</v>
      </c>
      <c r="BQ2963" s="1" t="s">
        <v>4594</v>
      </c>
      <c r="BR2963" s="1" t="s">
        <v>12246</v>
      </c>
      <c r="BS2963" s="1" t="s">
        <v>50</v>
      </c>
      <c r="BT2963" s="1" t="s">
        <v>9712</v>
      </c>
    </row>
    <row r="2964" spans="1:72" ht="13.5" customHeight="1">
      <c r="A2964" s="3" t="str">
        <f>HYPERLINK("http://kyu.snu.ac.kr/sdhj/index.jsp?type=hj/GK14657_00IH_0001_0037.jpg","1777_각북면_37")</f>
        <v>1777_각북면_37</v>
      </c>
      <c r="B2964" s="2">
        <v>1777</v>
      </c>
      <c r="C2964" s="2" t="s">
        <v>12868</v>
      </c>
      <c r="D2964" s="2" t="s">
        <v>12865</v>
      </c>
      <c r="E2964" s="2">
        <v>2963</v>
      </c>
      <c r="F2964" s="1">
        <v>14</v>
      </c>
      <c r="G2964" s="1" t="s">
        <v>4416</v>
      </c>
      <c r="H2964" s="1" t="s">
        <v>7343</v>
      </c>
      <c r="I2964" s="1">
        <v>5</v>
      </c>
      <c r="L2964" s="1">
        <v>1</v>
      </c>
      <c r="M2964" s="2" t="s">
        <v>4590</v>
      </c>
      <c r="N2964" s="2" t="s">
        <v>7402</v>
      </c>
      <c r="S2964" s="1" t="s">
        <v>67</v>
      </c>
      <c r="T2964" s="1" t="s">
        <v>5121</v>
      </c>
      <c r="AF2964" s="1" t="s">
        <v>93</v>
      </c>
      <c r="AG2964" s="1" t="s">
        <v>7486</v>
      </c>
    </row>
    <row r="2965" spans="1:72" ht="13.5" customHeight="1">
      <c r="A2965" s="3" t="str">
        <f>HYPERLINK("http://kyu.snu.ac.kr/sdhj/index.jsp?type=hj/GK14657_00IH_0001_0037.jpg","1777_각북면_37")</f>
        <v>1777_각북면_37</v>
      </c>
      <c r="B2965" s="2">
        <v>1777</v>
      </c>
      <c r="C2965" s="2" t="s">
        <v>12868</v>
      </c>
      <c r="D2965" s="2" t="s">
        <v>12865</v>
      </c>
      <c r="E2965" s="2">
        <v>2964</v>
      </c>
      <c r="F2965" s="1">
        <v>14</v>
      </c>
      <c r="G2965" s="1" t="s">
        <v>4416</v>
      </c>
      <c r="H2965" s="1" t="s">
        <v>7343</v>
      </c>
      <c r="I2965" s="1">
        <v>5</v>
      </c>
      <c r="L2965" s="1">
        <v>1</v>
      </c>
      <c r="M2965" s="2" t="s">
        <v>4590</v>
      </c>
      <c r="N2965" s="2" t="s">
        <v>7402</v>
      </c>
      <c r="S2965" s="1" t="s">
        <v>67</v>
      </c>
      <c r="T2965" s="1" t="s">
        <v>5121</v>
      </c>
      <c r="AF2965" s="1" t="s">
        <v>93</v>
      </c>
      <c r="AG2965" s="1" t="s">
        <v>7486</v>
      </c>
    </row>
    <row r="2966" spans="1:72" ht="13.5" customHeight="1">
      <c r="A2966" s="3" t="str">
        <f>HYPERLINK("http://kyu.snu.ac.kr/sdhj/index.jsp?type=hj/GK14657_00IH_0001_0037.jpg","1777_각북면_37")</f>
        <v>1777_각북면_37</v>
      </c>
      <c r="B2966" s="2">
        <v>1777</v>
      </c>
      <c r="C2966" s="2" t="s">
        <v>12868</v>
      </c>
      <c r="D2966" s="2" t="s">
        <v>12865</v>
      </c>
      <c r="E2966" s="2">
        <v>2965</v>
      </c>
      <c r="F2966" s="1">
        <v>14</v>
      </c>
      <c r="G2966" s="1" t="s">
        <v>4416</v>
      </c>
      <c r="H2966" s="1" t="s">
        <v>7343</v>
      </c>
      <c r="I2966" s="1">
        <v>5</v>
      </c>
      <c r="L2966" s="1">
        <v>1</v>
      </c>
      <c r="M2966" s="2" t="s">
        <v>4590</v>
      </c>
      <c r="N2966" s="2" t="s">
        <v>7402</v>
      </c>
      <c r="T2966" s="1" t="s">
        <v>15262</v>
      </c>
      <c r="U2966" s="1" t="s">
        <v>109</v>
      </c>
      <c r="V2966" s="1" t="s">
        <v>7521</v>
      </c>
      <c r="Y2966" s="1" t="s">
        <v>113</v>
      </c>
      <c r="Z2966" s="1" t="s">
        <v>7749</v>
      </c>
      <c r="AC2966" s="1">
        <v>11</v>
      </c>
      <c r="AD2966" s="1" t="s">
        <v>69</v>
      </c>
      <c r="AE2966" s="1" t="s">
        <v>9646</v>
      </c>
    </row>
    <row r="2967" spans="1:72" ht="13.5" customHeight="1">
      <c r="A2967" s="3" t="str">
        <f>HYPERLINK("http://kyu.snu.ac.kr/sdhj/index.jsp?type=hj/GK14657_00IH_0001_0037.jpg","1777_각북면_37")</f>
        <v>1777_각북면_37</v>
      </c>
      <c r="B2967" s="2">
        <v>1777</v>
      </c>
      <c r="C2967" s="2" t="s">
        <v>12868</v>
      </c>
      <c r="D2967" s="2" t="s">
        <v>12865</v>
      </c>
      <c r="E2967" s="2">
        <v>2966</v>
      </c>
      <c r="F2967" s="1">
        <v>14</v>
      </c>
      <c r="G2967" s="1" t="s">
        <v>4416</v>
      </c>
      <c r="H2967" s="1" t="s">
        <v>7343</v>
      </c>
      <c r="I2967" s="1">
        <v>5</v>
      </c>
      <c r="L2967" s="1">
        <v>2</v>
      </c>
      <c r="M2967" s="2" t="s">
        <v>13777</v>
      </c>
      <c r="N2967" s="2" t="s">
        <v>13778</v>
      </c>
      <c r="T2967" s="1" t="s">
        <v>12957</v>
      </c>
      <c r="U2967" s="1" t="s">
        <v>4595</v>
      </c>
      <c r="V2967" s="1" t="s">
        <v>7596</v>
      </c>
      <c r="W2967" s="1" t="s">
        <v>115</v>
      </c>
      <c r="X2967" s="1" t="s">
        <v>7675</v>
      </c>
      <c r="Y2967" s="1" t="s">
        <v>915</v>
      </c>
      <c r="Z2967" s="1" t="s">
        <v>8748</v>
      </c>
      <c r="AC2967" s="1">
        <v>56</v>
      </c>
      <c r="AD2967" s="1" t="s">
        <v>323</v>
      </c>
      <c r="AE2967" s="1" t="s">
        <v>9659</v>
      </c>
      <c r="AJ2967" s="1" t="s">
        <v>17</v>
      </c>
      <c r="AK2967" s="1" t="s">
        <v>9765</v>
      </c>
      <c r="AL2967" s="1" t="s">
        <v>129</v>
      </c>
      <c r="AM2967" s="1" t="s">
        <v>9723</v>
      </c>
      <c r="AT2967" s="1" t="s">
        <v>235</v>
      </c>
      <c r="AU2967" s="1" t="s">
        <v>7607</v>
      </c>
      <c r="AV2967" s="1" t="s">
        <v>4596</v>
      </c>
      <c r="AW2967" s="1" t="s">
        <v>10236</v>
      </c>
      <c r="BG2967" s="1" t="s">
        <v>235</v>
      </c>
      <c r="BH2967" s="1" t="s">
        <v>7607</v>
      </c>
      <c r="BI2967" s="1" t="s">
        <v>4597</v>
      </c>
      <c r="BJ2967" s="1" t="s">
        <v>11011</v>
      </c>
      <c r="BK2967" s="1" t="s">
        <v>235</v>
      </c>
      <c r="BL2967" s="1" t="s">
        <v>7607</v>
      </c>
      <c r="BM2967" s="1" t="s">
        <v>4598</v>
      </c>
      <c r="BN2967" s="1" t="s">
        <v>11613</v>
      </c>
      <c r="BO2967" s="1" t="s">
        <v>154</v>
      </c>
      <c r="BP2967" s="1" t="s">
        <v>10750</v>
      </c>
      <c r="BQ2967" s="1" t="s">
        <v>4599</v>
      </c>
      <c r="BR2967" s="1" t="s">
        <v>12245</v>
      </c>
      <c r="BS2967" s="1" t="s">
        <v>46</v>
      </c>
      <c r="BT2967" s="1" t="s">
        <v>9757</v>
      </c>
    </row>
    <row r="2968" spans="1:72" ht="13.5" customHeight="1">
      <c r="A2968" s="3" t="str">
        <f>HYPERLINK("http://kyu.snu.ac.kr/sdhj/index.jsp?type=hj/GK14657_00IH_0001_0037.jpg","1777_각북면_37")</f>
        <v>1777_각북면_37</v>
      </c>
      <c r="B2968" s="2">
        <v>1777</v>
      </c>
      <c r="C2968" s="2" t="s">
        <v>12868</v>
      </c>
      <c r="D2968" s="2" t="s">
        <v>12865</v>
      </c>
      <c r="E2968" s="2">
        <v>2967</v>
      </c>
      <c r="F2968" s="1">
        <v>14</v>
      </c>
      <c r="G2968" s="1" t="s">
        <v>4416</v>
      </c>
      <c r="H2968" s="1" t="s">
        <v>7343</v>
      </c>
      <c r="I2968" s="1">
        <v>5</v>
      </c>
      <c r="L2968" s="1">
        <v>2</v>
      </c>
      <c r="M2968" s="2" t="s">
        <v>13777</v>
      </c>
      <c r="N2968" s="2" t="s">
        <v>13778</v>
      </c>
      <c r="S2968" s="1" t="s">
        <v>47</v>
      </c>
      <c r="T2968" s="1" t="s">
        <v>179</v>
      </c>
      <c r="W2968" s="1" t="s">
        <v>48</v>
      </c>
      <c r="X2968" s="1" t="s">
        <v>7670</v>
      </c>
      <c r="Y2968" s="1" t="s">
        <v>210</v>
      </c>
      <c r="Z2968" s="1" t="s">
        <v>7726</v>
      </c>
      <c r="AC2968" s="1">
        <v>54</v>
      </c>
      <c r="AD2968" s="1" t="s">
        <v>199</v>
      </c>
      <c r="AE2968" s="1" t="s">
        <v>7846</v>
      </c>
      <c r="AJ2968" s="1" t="s">
        <v>17</v>
      </c>
      <c r="AK2968" s="1" t="s">
        <v>9765</v>
      </c>
      <c r="AL2968" s="1" t="s">
        <v>50</v>
      </c>
      <c r="AM2968" s="1" t="s">
        <v>9712</v>
      </c>
      <c r="AT2968" s="1" t="s">
        <v>235</v>
      </c>
      <c r="AU2968" s="1" t="s">
        <v>7607</v>
      </c>
      <c r="AV2968" s="1" t="s">
        <v>4600</v>
      </c>
      <c r="AW2968" s="1" t="s">
        <v>7809</v>
      </c>
      <c r="BG2968" s="1" t="s">
        <v>235</v>
      </c>
      <c r="BH2968" s="1" t="s">
        <v>7607</v>
      </c>
      <c r="BI2968" s="1" t="s">
        <v>4601</v>
      </c>
      <c r="BJ2968" s="1" t="s">
        <v>8979</v>
      </c>
      <c r="BK2968" s="1" t="s">
        <v>235</v>
      </c>
      <c r="BL2968" s="1" t="s">
        <v>7607</v>
      </c>
      <c r="BM2968" s="1" t="s">
        <v>4602</v>
      </c>
      <c r="BN2968" s="1" t="s">
        <v>8181</v>
      </c>
      <c r="BO2968" s="1" t="s">
        <v>492</v>
      </c>
      <c r="BP2968" s="1" t="s">
        <v>7525</v>
      </c>
      <c r="BQ2968" s="1" t="s">
        <v>4603</v>
      </c>
      <c r="BR2968" s="1" t="s">
        <v>12244</v>
      </c>
      <c r="BS2968" s="1" t="s">
        <v>205</v>
      </c>
      <c r="BT2968" s="1" t="s">
        <v>9777</v>
      </c>
    </row>
    <row r="2969" spans="1:72" ht="13.5" customHeight="1">
      <c r="A2969" s="3" t="str">
        <f>HYPERLINK("http://kyu.snu.ac.kr/sdhj/index.jsp?type=hj/GK14657_00IH_0001_0037.jpg","1777_각북면_37")</f>
        <v>1777_각북면_37</v>
      </c>
      <c r="B2969" s="2">
        <v>1777</v>
      </c>
      <c r="C2969" s="2" t="s">
        <v>12868</v>
      </c>
      <c r="D2969" s="2" t="s">
        <v>12865</v>
      </c>
      <c r="E2969" s="2">
        <v>2968</v>
      </c>
      <c r="F2969" s="1">
        <v>14</v>
      </c>
      <c r="G2969" s="1" t="s">
        <v>4416</v>
      </c>
      <c r="H2969" s="1" t="s">
        <v>7343</v>
      </c>
      <c r="I2969" s="1">
        <v>5</v>
      </c>
      <c r="L2969" s="1">
        <v>2</v>
      </c>
      <c r="M2969" s="2" t="s">
        <v>13777</v>
      </c>
      <c r="N2969" s="2" t="s">
        <v>13778</v>
      </c>
      <c r="S2969" s="1" t="s">
        <v>67</v>
      </c>
      <c r="T2969" s="1" t="s">
        <v>5121</v>
      </c>
      <c r="AC2969" s="1">
        <v>14</v>
      </c>
      <c r="AD2969" s="1" t="s">
        <v>268</v>
      </c>
      <c r="AE2969" s="1" t="s">
        <v>9614</v>
      </c>
    </row>
    <row r="2970" spans="1:72" ht="13.5" customHeight="1">
      <c r="A2970" s="3" t="str">
        <f>HYPERLINK("http://kyu.snu.ac.kr/sdhj/index.jsp?type=hj/GK14657_00IH_0001_0037.jpg","1777_각북면_37")</f>
        <v>1777_각북면_37</v>
      </c>
      <c r="B2970" s="2">
        <v>1777</v>
      </c>
      <c r="C2970" s="2" t="s">
        <v>12868</v>
      </c>
      <c r="D2970" s="2" t="s">
        <v>12865</v>
      </c>
      <c r="E2970" s="2">
        <v>2969</v>
      </c>
      <c r="F2970" s="1">
        <v>14</v>
      </c>
      <c r="G2970" s="1" t="s">
        <v>4416</v>
      </c>
      <c r="H2970" s="1" t="s">
        <v>7343</v>
      </c>
      <c r="I2970" s="1">
        <v>5</v>
      </c>
      <c r="L2970" s="1">
        <v>2</v>
      </c>
      <c r="M2970" s="2" t="s">
        <v>13777</v>
      </c>
      <c r="N2970" s="2" t="s">
        <v>13778</v>
      </c>
      <c r="S2970" s="1" t="s">
        <v>67</v>
      </c>
      <c r="T2970" s="1" t="s">
        <v>5121</v>
      </c>
      <c r="AC2970" s="1">
        <v>10</v>
      </c>
      <c r="AD2970" s="1" t="s">
        <v>386</v>
      </c>
      <c r="AE2970" s="1" t="s">
        <v>9619</v>
      </c>
    </row>
    <row r="2971" spans="1:72" ht="13.5" customHeight="1">
      <c r="A2971" s="3" t="str">
        <f>HYPERLINK("http://kyu.snu.ac.kr/sdhj/index.jsp?type=hj/GK14657_00IH_0001_0037.jpg","1777_각북면_37")</f>
        <v>1777_각북면_37</v>
      </c>
      <c r="B2971" s="2">
        <v>1777</v>
      </c>
      <c r="C2971" s="2" t="s">
        <v>12868</v>
      </c>
      <c r="D2971" s="2" t="s">
        <v>12865</v>
      </c>
      <c r="E2971" s="2">
        <v>2970</v>
      </c>
      <c r="F2971" s="1">
        <v>14</v>
      </c>
      <c r="G2971" s="1" t="s">
        <v>4416</v>
      </c>
      <c r="H2971" s="1" t="s">
        <v>7343</v>
      </c>
      <c r="I2971" s="1">
        <v>5</v>
      </c>
      <c r="L2971" s="1">
        <v>2</v>
      </c>
      <c r="M2971" s="2" t="s">
        <v>13777</v>
      </c>
      <c r="N2971" s="2" t="s">
        <v>13778</v>
      </c>
      <c r="S2971" s="1" t="s">
        <v>67</v>
      </c>
      <c r="T2971" s="1" t="s">
        <v>5121</v>
      </c>
      <c r="AC2971" s="1">
        <v>7</v>
      </c>
      <c r="AD2971" s="1" t="s">
        <v>108</v>
      </c>
      <c r="AE2971" s="1" t="s">
        <v>9615</v>
      </c>
    </row>
    <row r="2972" spans="1:72" ht="13.5" customHeight="1">
      <c r="A2972" s="3" t="str">
        <f>HYPERLINK("http://kyu.snu.ac.kr/sdhj/index.jsp?type=hj/GK14657_00IH_0001_0037.jpg","1777_각북면_37")</f>
        <v>1777_각북면_37</v>
      </c>
      <c r="B2972" s="2">
        <v>1777</v>
      </c>
      <c r="C2972" s="2" t="s">
        <v>12868</v>
      </c>
      <c r="D2972" s="2" t="s">
        <v>12865</v>
      </c>
      <c r="E2972" s="2">
        <v>2971</v>
      </c>
      <c r="F2972" s="1">
        <v>14</v>
      </c>
      <c r="G2972" s="1" t="s">
        <v>4416</v>
      </c>
      <c r="H2972" s="1" t="s">
        <v>7343</v>
      </c>
      <c r="I2972" s="1">
        <v>5</v>
      </c>
      <c r="L2972" s="1">
        <v>3</v>
      </c>
      <c r="M2972" s="2" t="s">
        <v>13779</v>
      </c>
      <c r="N2972" s="2" t="s">
        <v>13780</v>
      </c>
      <c r="T2972" s="1" t="s">
        <v>12957</v>
      </c>
      <c r="U2972" s="1" t="s">
        <v>174</v>
      </c>
      <c r="V2972" s="1" t="s">
        <v>7523</v>
      </c>
      <c r="W2972" s="1" t="s">
        <v>48</v>
      </c>
      <c r="X2972" s="1" t="s">
        <v>7670</v>
      </c>
      <c r="Y2972" s="1" t="s">
        <v>2984</v>
      </c>
      <c r="Z2972" s="1" t="s">
        <v>8747</v>
      </c>
      <c r="AC2972" s="1">
        <v>75</v>
      </c>
      <c r="AD2972" s="1" t="s">
        <v>143</v>
      </c>
      <c r="AE2972" s="1" t="s">
        <v>9655</v>
      </c>
      <c r="AJ2972" s="1" t="s">
        <v>17</v>
      </c>
      <c r="AK2972" s="1" t="s">
        <v>9765</v>
      </c>
      <c r="AL2972" s="1" t="s">
        <v>50</v>
      </c>
      <c r="AM2972" s="1" t="s">
        <v>9712</v>
      </c>
      <c r="AT2972" s="1" t="s">
        <v>314</v>
      </c>
      <c r="AU2972" s="1" t="s">
        <v>7566</v>
      </c>
      <c r="AV2972" s="1" t="s">
        <v>4604</v>
      </c>
      <c r="AW2972" s="1" t="s">
        <v>9790</v>
      </c>
      <c r="BG2972" s="1" t="s">
        <v>79</v>
      </c>
      <c r="BH2972" s="1" t="s">
        <v>9844</v>
      </c>
      <c r="BI2972" s="1" t="s">
        <v>4605</v>
      </c>
      <c r="BJ2972" s="1" t="s">
        <v>11010</v>
      </c>
      <c r="BK2972" s="1" t="s">
        <v>79</v>
      </c>
      <c r="BL2972" s="1" t="s">
        <v>9844</v>
      </c>
      <c r="BM2972" s="1" t="s">
        <v>4606</v>
      </c>
      <c r="BN2972" s="1" t="s">
        <v>11612</v>
      </c>
      <c r="BO2972" s="1" t="s">
        <v>79</v>
      </c>
      <c r="BP2972" s="1" t="s">
        <v>9844</v>
      </c>
      <c r="BQ2972" s="1" t="s">
        <v>4607</v>
      </c>
      <c r="BR2972" s="1" t="s">
        <v>12243</v>
      </c>
      <c r="BS2972" s="1" t="s">
        <v>471</v>
      </c>
      <c r="BT2972" s="1" t="s">
        <v>9770</v>
      </c>
    </row>
    <row r="2973" spans="1:72" ht="13.5" customHeight="1">
      <c r="A2973" s="3" t="str">
        <f>HYPERLINK("http://kyu.snu.ac.kr/sdhj/index.jsp?type=hj/GK14657_00IH_0001_0037.jpg","1777_각북면_37")</f>
        <v>1777_각북면_37</v>
      </c>
      <c r="B2973" s="2">
        <v>1777</v>
      </c>
      <c r="C2973" s="2" t="s">
        <v>12868</v>
      </c>
      <c r="D2973" s="2" t="s">
        <v>12865</v>
      </c>
      <c r="E2973" s="2">
        <v>2972</v>
      </c>
      <c r="F2973" s="1">
        <v>14</v>
      </c>
      <c r="G2973" s="1" t="s">
        <v>4416</v>
      </c>
      <c r="H2973" s="1" t="s">
        <v>7343</v>
      </c>
      <c r="I2973" s="1">
        <v>5</v>
      </c>
      <c r="L2973" s="1">
        <v>3</v>
      </c>
      <c r="M2973" s="2" t="s">
        <v>13779</v>
      </c>
      <c r="N2973" s="2" t="s">
        <v>13780</v>
      </c>
      <c r="S2973" s="1" t="s">
        <v>47</v>
      </c>
      <c r="T2973" s="1" t="s">
        <v>179</v>
      </c>
      <c r="W2973" s="1" t="s">
        <v>38</v>
      </c>
      <c r="X2973" s="1" t="s">
        <v>12968</v>
      </c>
      <c r="Y2973" s="1" t="s">
        <v>101</v>
      </c>
      <c r="Z2973" s="1" t="s">
        <v>7731</v>
      </c>
      <c r="AC2973" s="1">
        <v>65</v>
      </c>
      <c r="AD2973" s="1" t="s">
        <v>201</v>
      </c>
      <c r="AE2973" s="1" t="s">
        <v>9636</v>
      </c>
      <c r="AJ2973" s="1" t="s">
        <v>465</v>
      </c>
      <c r="AK2973" s="1" t="s">
        <v>9766</v>
      </c>
      <c r="AL2973" s="1" t="s">
        <v>41</v>
      </c>
      <c r="AM2973" s="1" t="s">
        <v>9711</v>
      </c>
      <c r="AT2973" s="1" t="s">
        <v>79</v>
      </c>
      <c r="AU2973" s="1" t="s">
        <v>9844</v>
      </c>
      <c r="AV2973" s="1" t="s">
        <v>4608</v>
      </c>
      <c r="AW2973" s="1" t="s">
        <v>10235</v>
      </c>
      <c r="BG2973" s="1" t="s">
        <v>79</v>
      </c>
      <c r="BH2973" s="1" t="s">
        <v>9844</v>
      </c>
      <c r="BI2973" s="1" t="s">
        <v>4609</v>
      </c>
      <c r="BJ2973" s="1" t="s">
        <v>8603</v>
      </c>
      <c r="BK2973" s="1" t="s">
        <v>314</v>
      </c>
      <c r="BL2973" s="1" t="s">
        <v>7566</v>
      </c>
      <c r="BM2973" s="1" t="s">
        <v>4610</v>
      </c>
      <c r="BN2973" s="1" t="s">
        <v>15337</v>
      </c>
      <c r="BO2973" s="1" t="s">
        <v>79</v>
      </c>
      <c r="BP2973" s="1" t="s">
        <v>9844</v>
      </c>
      <c r="BQ2973" s="1" t="s">
        <v>4611</v>
      </c>
      <c r="BR2973" s="1" t="s">
        <v>14896</v>
      </c>
      <c r="BS2973" s="1" t="s">
        <v>4420</v>
      </c>
      <c r="BT2973" s="1" t="s">
        <v>9768</v>
      </c>
    </row>
    <row r="2974" spans="1:72" ht="13.5" customHeight="1">
      <c r="A2974" s="3" t="str">
        <f>HYPERLINK("http://kyu.snu.ac.kr/sdhj/index.jsp?type=hj/GK14657_00IH_0001_0037.jpg","1777_각북면_37")</f>
        <v>1777_각북면_37</v>
      </c>
      <c r="B2974" s="2">
        <v>1777</v>
      </c>
      <c r="C2974" s="2" t="s">
        <v>12868</v>
      </c>
      <c r="D2974" s="2" t="s">
        <v>12865</v>
      </c>
      <c r="E2974" s="2">
        <v>2973</v>
      </c>
      <c r="F2974" s="1">
        <v>14</v>
      </c>
      <c r="G2974" s="1" t="s">
        <v>4416</v>
      </c>
      <c r="H2974" s="1" t="s">
        <v>7343</v>
      </c>
      <c r="I2974" s="1">
        <v>5</v>
      </c>
      <c r="L2974" s="1">
        <v>3</v>
      </c>
      <c r="M2974" s="2" t="s">
        <v>13779</v>
      </c>
      <c r="N2974" s="2" t="s">
        <v>13780</v>
      </c>
      <c r="S2974" s="1" t="s">
        <v>57</v>
      </c>
      <c r="T2974" s="1" t="s">
        <v>7485</v>
      </c>
      <c r="U2974" s="1" t="s">
        <v>174</v>
      </c>
      <c r="V2974" s="1" t="s">
        <v>7523</v>
      </c>
      <c r="Y2974" s="1" t="s">
        <v>4612</v>
      </c>
      <c r="Z2974" s="1" t="s">
        <v>8746</v>
      </c>
      <c r="AC2974" s="1">
        <v>39</v>
      </c>
      <c r="AD2974" s="1" t="s">
        <v>995</v>
      </c>
      <c r="AE2974" s="1" t="s">
        <v>9643</v>
      </c>
    </row>
    <row r="2975" spans="1:72" ht="13.5" customHeight="1">
      <c r="A2975" s="3" t="str">
        <f>HYPERLINK("http://kyu.snu.ac.kr/sdhj/index.jsp?type=hj/GK14657_00IH_0001_0037.jpg","1777_각북면_37")</f>
        <v>1777_각북면_37</v>
      </c>
      <c r="B2975" s="2">
        <v>1777</v>
      </c>
      <c r="C2975" s="2" t="s">
        <v>12868</v>
      </c>
      <c r="D2975" s="2" t="s">
        <v>12865</v>
      </c>
      <c r="E2975" s="2">
        <v>2974</v>
      </c>
      <c r="F2975" s="1">
        <v>14</v>
      </c>
      <c r="G2975" s="1" t="s">
        <v>4416</v>
      </c>
      <c r="H2975" s="1" t="s">
        <v>7343</v>
      </c>
      <c r="I2975" s="1">
        <v>5</v>
      </c>
      <c r="L2975" s="1">
        <v>3</v>
      </c>
      <c r="M2975" s="2" t="s">
        <v>13779</v>
      </c>
      <c r="N2975" s="2" t="s">
        <v>13780</v>
      </c>
      <c r="S2975" s="1" t="s">
        <v>64</v>
      </c>
      <c r="T2975" s="1" t="s">
        <v>4015</v>
      </c>
      <c r="W2975" s="1" t="s">
        <v>73</v>
      </c>
      <c r="X2975" s="1" t="s">
        <v>12958</v>
      </c>
      <c r="Y2975" s="1" t="s">
        <v>101</v>
      </c>
      <c r="Z2975" s="1" t="s">
        <v>7731</v>
      </c>
      <c r="AC2975" s="1">
        <v>29</v>
      </c>
      <c r="AD2975" s="1" t="s">
        <v>723</v>
      </c>
      <c r="AE2975" s="1" t="s">
        <v>9668</v>
      </c>
      <c r="AF2975" s="1" t="s">
        <v>71</v>
      </c>
      <c r="AG2975" s="1" t="s">
        <v>9052</v>
      </c>
    </row>
    <row r="2976" spans="1:72" ht="13.5" customHeight="1">
      <c r="A2976" s="3" t="str">
        <f>HYPERLINK("http://kyu.snu.ac.kr/sdhj/index.jsp?type=hj/GK14657_00IH_0001_0037.jpg","1777_각북면_37")</f>
        <v>1777_각북면_37</v>
      </c>
      <c r="B2976" s="2">
        <v>1777</v>
      </c>
      <c r="C2976" s="2" t="s">
        <v>12868</v>
      </c>
      <c r="D2976" s="2" t="s">
        <v>12865</v>
      </c>
      <c r="E2976" s="2">
        <v>2975</v>
      </c>
      <c r="F2976" s="1">
        <v>14</v>
      </c>
      <c r="G2976" s="1" t="s">
        <v>4416</v>
      </c>
      <c r="H2976" s="1" t="s">
        <v>7343</v>
      </c>
      <c r="I2976" s="1">
        <v>5</v>
      </c>
      <c r="L2976" s="1">
        <v>3</v>
      </c>
      <c r="M2976" s="2" t="s">
        <v>13779</v>
      </c>
      <c r="N2976" s="2" t="s">
        <v>13780</v>
      </c>
      <c r="T2976" s="1" t="s">
        <v>15262</v>
      </c>
      <c r="U2976" s="1" t="s">
        <v>138</v>
      </c>
      <c r="V2976" s="1" t="s">
        <v>7522</v>
      </c>
      <c r="Y2976" s="1" t="s">
        <v>811</v>
      </c>
      <c r="Z2976" s="1" t="s">
        <v>8064</v>
      </c>
      <c r="AC2976" s="1">
        <v>75</v>
      </c>
      <c r="AD2976" s="1" t="s">
        <v>173</v>
      </c>
      <c r="AE2976" s="1" t="s">
        <v>9622</v>
      </c>
    </row>
    <row r="2977" spans="1:72" ht="13.5" customHeight="1">
      <c r="A2977" s="3" t="str">
        <f>HYPERLINK("http://kyu.snu.ac.kr/sdhj/index.jsp?type=hj/GK14657_00IH_0001_0037.jpg","1777_각북면_37")</f>
        <v>1777_각북면_37</v>
      </c>
      <c r="B2977" s="2">
        <v>1777</v>
      </c>
      <c r="C2977" s="2" t="s">
        <v>12868</v>
      </c>
      <c r="D2977" s="2" t="s">
        <v>12865</v>
      </c>
      <c r="E2977" s="2">
        <v>2976</v>
      </c>
      <c r="F2977" s="1">
        <v>14</v>
      </c>
      <c r="G2977" s="1" t="s">
        <v>4416</v>
      </c>
      <c r="H2977" s="1" t="s">
        <v>7343</v>
      </c>
      <c r="I2977" s="1">
        <v>5</v>
      </c>
      <c r="L2977" s="1">
        <v>3</v>
      </c>
      <c r="M2977" s="2" t="s">
        <v>13779</v>
      </c>
      <c r="N2977" s="2" t="s">
        <v>13780</v>
      </c>
      <c r="T2977" s="1" t="s">
        <v>15262</v>
      </c>
      <c r="U2977" s="1" t="s">
        <v>109</v>
      </c>
      <c r="V2977" s="1" t="s">
        <v>7521</v>
      </c>
      <c r="Y2977" s="1" t="s">
        <v>113</v>
      </c>
      <c r="Z2977" s="1" t="s">
        <v>7749</v>
      </c>
      <c r="AC2977" s="1">
        <v>10</v>
      </c>
      <c r="AD2977" s="1" t="s">
        <v>386</v>
      </c>
      <c r="AE2977" s="1" t="s">
        <v>9619</v>
      </c>
    </row>
    <row r="2978" spans="1:72" ht="13.5" customHeight="1">
      <c r="A2978" s="3" t="str">
        <f>HYPERLINK("http://kyu.snu.ac.kr/sdhj/index.jsp?type=hj/GK14657_00IH_0001_0037.jpg","1777_각북면_37")</f>
        <v>1777_각북면_37</v>
      </c>
      <c r="B2978" s="2">
        <v>1777</v>
      </c>
      <c r="C2978" s="2" t="s">
        <v>12868</v>
      </c>
      <c r="D2978" s="2" t="s">
        <v>12865</v>
      </c>
      <c r="E2978" s="2">
        <v>2977</v>
      </c>
      <c r="F2978" s="1">
        <v>14</v>
      </c>
      <c r="G2978" s="1" t="s">
        <v>4416</v>
      </c>
      <c r="H2978" s="1" t="s">
        <v>7343</v>
      </c>
      <c r="I2978" s="1">
        <v>5</v>
      </c>
      <c r="L2978" s="1">
        <v>3</v>
      </c>
      <c r="M2978" s="2" t="s">
        <v>13779</v>
      </c>
      <c r="N2978" s="2" t="s">
        <v>13780</v>
      </c>
      <c r="T2978" s="1" t="s">
        <v>15262</v>
      </c>
      <c r="U2978" s="1" t="s">
        <v>109</v>
      </c>
      <c r="V2978" s="1" t="s">
        <v>7521</v>
      </c>
      <c r="Y2978" s="1" t="s">
        <v>4613</v>
      </c>
      <c r="Z2978" s="1" t="s">
        <v>8745</v>
      </c>
      <c r="AC2978" s="1">
        <v>5</v>
      </c>
      <c r="AD2978" s="1" t="s">
        <v>201</v>
      </c>
      <c r="AE2978" s="1" t="s">
        <v>9636</v>
      </c>
      <c r="AF2978" s="1" t="s">
        <v>71</v>
      </c>
      <c r="AG2978" s="1" t="s">
        <v>9052</v>
      </c>
    </row>
    <row r="2979" spans="1:72" ht="13.5" customHeight="1">
      <c r="A2979" s="3" t="str">
        <f>HYPERLINK("http://kyu.snu.ac.kr/sdhj/index.jsp?type=hj/GK14657_00IH_0001_0037.jpg","1777_각북면_37")</f>
        <v>1777_각북면_37</v>
      </c>
      <c r="B2979" s="2">
        <v>1777</v>
      </c>
      <c r="C2979" s="2" t="s">
        <v>12868</v>
      </c>
      <c r="D2979" s="2" t="s">
        <v>12865</v>
      </c>
      <c r="E2979" s="2">
        <v>2978</v>
      </c>
      <c r="F2979" s="1">
        <v>14</v>
      </c>
      <c r="G2979" s="1" t="s">
        <v>4416</v>
      </c>
      <c r="H2979" s="1" t="s">
        <v>7343</v>
      </c>
      <c r="I2979" s="1">
        <v>5</v>
      </c>
      <c r="L2979" s="1">
        <v>4</v>
      </c>
      <c r="M2979" s="2" t="s">
        <v>1627</v>
      </c>
      <c r="N2979" s="2" t="s">
        <v>8744</v>
      </c>
      <c r="T2979" s="1" t="s">
        <v>12957</v>
      </c>
      <c r="U2979" s="1" t="s">
        <v>1198</v>
      </c>
      <c r="V2979" s="1" t="s">
        <v>7537</v>
      </c>
      <c r="Y2979" s="1" t="s">
        <v>1627</v>
      </c>
      <c r="Z2979" s="1" t="s">
        <v>8744</v>
      </c>
      <c r="AC2979" s="1">
        <v>63</v>
      </c>
      <c r="AD2979" s="1" t="s">
        <v>70</v>
      </c>
      <c r="AE2979" s="1" t="s">
        <v>9627</v>
      </c>
      <c r="AJ2979" s="1" t="s">
        <v>17</v>
      </c>
      <c r="AK2979" s="1" t="s">
        <v>9765</v>
      </c>
      <c r="AL2979" s="1" t="s">
        <v>317</v>
      </c>
      <c r="AM2979" s="1" t="s">
        <v>9709</v>
      </c>
      <c r="AT2979" s="1" t="s">
        <v>595</v>
      </c>
      <c r="AU2979" s="1" t="s">
        <v>7540</v>
      </c>
      <c r="AV2979" s="1" t="s">
        <v>4614</v>
      </c>
      <c r="AW2979" s="1" t="s">
        <v>8538</v>
      </c>
      <c r="BG2979" s="1" t="s">
        <v>595</v>
      </c>
      <c r="BH2979" s="1" t="s">
        <v>7540</v>
      </c>
      <c r="BI2979" s="1" t="s">
        <v>679</v>
      </c>
      <c r="BJ2979" s="1" t="s">
        <v>10116</v>
      </c>
      <c r="BK2979" s="1" t="s">
        <v>595</v>
      </c>
      <c r="BL2979" s="1" t="s">
        <v>7540</v>
      </c>
      <c r="BM2979" s="1" t="s">
        <v>2223</v>
      </c>
      <c r="BN2979" s="1" t="s">
        <v>10500</v>
      </c>
      <c r="BO2979" s="1" t="s">
        <v>595</v>
      </c>
      <c r="BP2979" s="1" t="s">
        <v>7540</v>
      </c>
      <c r="BQ2979" s="1" t="s">
        <v>4615</v>
      </c>
      <c r="BR2979" s="1" t="s">
        <v>8403</v>
      </c>
      <c r="BS2979" s="1" t="s">
        <v>76</v>
      </c>
      <c r="BT2979" s="1" t="s">
        <v>14465</v>
      </c>
    </row>
    <row r="2980" spans="1:72" ht="13.5" customHeight="1">
      <c r="A2980" s="3" t="str">
        <f>HYPERLINK("http://kyu.snu.ac.kr/sdhj/index.jsp?type=hj/GK14657_00IH_0001_0037.jpg","1777_각북면_37")</f>
        <v>1777_각북면_37</v>
      </c>
      <c r="B2980" s="2">
        <v>1777</v>
      </c>
      <c r="C2980" s="2" t="s">
        <v>12868</v>
      </c>
      <c r="D2980" s="2" t="s">
        <v>12865</v>
      </c>
      <c r="E2980" s="2">
        <v>2979</v>
      </c>
      <c r="F2980" s="1">
        <v>14</v>
      </c>
      <c r="G2980" s="1" t="s">
        <v>4416</v>
      </c>
      <c r="H2980" s="1" t="s">
        <v>7343</v>
      </c>
      <c r="I2980" s="1">
        <v>5</v>
      </c>
      <c r="L2980" s="1">
        <v>4</v>
      </c>
      <c r="M2980" s="2" t="s">
        <v>1627</v>
      </c>
      <c r="N2980" s="2" t="s">
        <v>8744</v>
      </c>
      <c r="S2980" s="1" t="s">
        <v>67</v>
      </c>
      <c r="T2980" s="1" t="s">
        <v>5121</v>
      </c>
      <c r="AC2980" s="1">
        <v>17</v>
      </c>
      <c r="AD2980" s="1" t="s">
        <v>68</v>
      </c>
      <c r="AE2980" s="1" t="s">
        <v>9623</v>
      </c>
    </row>
    <row r="2981" spans="1:72" ht="13.5" customHeight="1">
      <c r="A2981" s="3" t="str">
        <f>HYPERLINK("http://kyu.snu.ac.kr/sdhj/index.jsp?type=hj/GK14657_00IH_0001_0037.jpg","1777_각북면_37")</f>
        <v>1777_각북면_37</v>
      </c>
      <c r="B2981" s="2">
        <v>1777</v>
      </c>
      <c r="C2981" s="2" t="s">
        <v>12868</v>
      </c>
      <c r="D2981" s="2" t="s">
        <v>12865</v>
      </c>
      <c r="E2981" s="2">
        <v>2980</v>
      </c>
      <c r="F2981" s="1">
        <v>14</v>
      </c>
      <c r="G2981" s="1" t="s">
        <v>4416</v>
      </c>
      <c r="H2981" s="1" t="s">
        <v>7343</v>
      </c>
      <c r="I2981" s="1">
        <v>5</v>
      </c>
      <c r="L2981" s="1">
        <v>4</v>
      </c>
      <c r="M2981" s="2" t="s">
        <v>1627</v>
      </c>
      <c r="N2981" s="2" t="s">
        <v>8744</v>
      </c>
      <c r="S2981" s="1" t="s">
        <v>67</v>
      </c>
      <c r="T2981" s="1" t="s">
        <v>5121</v>
      </c>
      <c r="AC2981" s="1">
        <v>14</v>
      </c>
      <c r="AD2981" s="1" t="s">
        <v>173</v>
      </c>
      <c r="AE2981" s="1" t="s">
        <v>9622</v>
      </c>
    </row>
    <row r="2982" spans="1:72" ht="13.5" customHeight="1">
      <c r="A2982" s="3" t="str">
        <f>HYPERLINK("http://kyu.snu.ac.kr/sdhj/index.jsp?type=hj/GK14657_00IH_0001_0037.jpg","1777_각북면_37")</f>
        <v>1777_각북면_37</v>
      </c>
      <c r="B2982" s="2">
        <v>1777</v>
      </c>
      <c r="C2982" s="2" t="s">
        <v>12868</v>
      </c>
      <c r="D2982" s="2" t="s">
        <v>12865</v>
      </c>
      <c r="E2982" s="2">
        <v>2981</v>
      </c>
      <c r="F2982" s="1">
        <v>14</v>
      </c>
      <c r="G2982" s="1" t="s">
        <v>4416</v>
      </c>
      <c r="H2982" s="1" t="s">
        <v>7343</v>
      </c>
      <c r="I2982" s="1">
        <v>5</v>
      </c>
      <c r="L2982" s="1">
        <v>5</v>
      </c>
      <c r="M2982" s="2" t="s">
        <v>13781</v>
      </c>
      <c r="N2982" s="2" t="s">
        <v>13782</v>
      </c>
      <c r="T2982" s="1" t="s">
        <v>12957</v>
      </c>
      <c r="U2982" s="1" t="s">
        <v>275</v>
      </c>
      <c r="V2982" s="1" t="s">
        <v>7527</v>
      </c>
      <c r="W2982" s="1" t="s">
        <v>73</v>
      </c>
      <c r="X2982" s="1" t="s">
        <v>12958</v>
      </c>
      <c r="Y2982" s="1" t="s">
        <v>4616</v>
      </c>
      <c r="Z2982" s="1" t="s">
        <v>8743</v>
      </c>
      <c r="AC2982" s="1">
        <v>72</v>
      </c>
      <c r="AD2982" s="1" t="s">
        <v>344</v>
      </c>
      <c r="AE2982" s="1" t="s">
        <v>9647</v>
      </c>
      <c r="AJ2982" s="1" t="s">
        <v>17</v>
      </c>
      <c r="AK2982" s="1" t="s">
        <v>9765</v>
      </c>
      <c r="AL2982" s="1" t="s">
        <v>76</v>
      </c>
      <c r="AM2982" s="1" t="s">
        <v>14465</v>
      </c>
      <c r="AV2982" s="1" t="s">
        <v>4617</v>
      </c>
      <c r="AW2982" s="1" t="s">
        <v>9972</v>
      </c>
      <c r="BI2982" s="1" t="s">
        <v>4618</v>
      </c>
      <c r="BJ2982" s="1" t="s">
        <v>11009</v>
      </c>
      <c r="BM2982" s="1" t="s">
        <v>4619</v>
      </c>
      <c r="BN2982" s="1" t="s">
        <v>11611</v>
      </c>
      <c r="BQ2982" s="1" t="s">
        <v>4620</v>
      </c>
      <c r="BR2982" s="1" t="s">
        <v>12242</v>
      </c>
      <c r="BS2982" s="1" t="s">
        <v>50</v>
      </c>
      <c r="BT2982" s="1" t="s">
        <v>9712</v>
      </c>
    </row>
    <row r="2983" spans="1:72" ht="13.5" customHeight="1">
      <c r="A2983" s="3" t="str">
        <f>HYPERLINK("http://kyu.snu.ac.kr/sdhj/index.jsp?type=hj/GK14657_00IH_0001_0037.jpg","1777_각북면_37")</f>
        <v>1777_각북면_37</v>
      </c>
      <c r="B2983" s="2">
        <v>1777</v>
      </c>
      <c r="C2983" s="2" t="s">
        <v>12868</v>
      </c>
      <c r="D2983" s="2" t="s">
        <v>12865</v>
      </c>
      <c r="E2983" s="2">
        <v>2982</v>
      </c>
      <c r="F2983" s="1">
        <v>14</v>
      </c>
      <c r="G2983" s="1" t="s">
        <v>4416</v>
      </c>
      <c r="H2983" s="1" t="s">
        <v>7343</v>
      </c>
      <c r="I2983" s="1">
        <v>5</v>
      </c>
      <c r="L2983" s="1">
        <v>5</v>
      </c>
      <c r="M2983" s="2" t="s">
        <v>13781</v>
      </c>
      <c r="N2983" s="2" t="s">
        <v>13782</v>
      </c>
      <c r="S2983" s="1" t="s">
        <v>47</v>
      </c>
      <c r="T2983" s="1" t="s">
        <v>179</v>
      </c>
      <c r="U2983" s="1" t="s">
        <v>1198</v>
      </c>
      <c r="V2983" s="1" t="s">
        <v>7537</v>
      </c>
      <c r="Y2983" s="1" t="s">
        <v>1862</v>
      </c>
      <c r="Z2983" s="1" t="s">
        <v>12995</v>
      </c>
      <c r="AC2983" s="1">
        <v>48</v>
      </c>
      <c r="AD2983" s="1" t="s">
        <v>334</v>
      </c>
      <c r="AE2983" s="1" t="s">
        <v>9662</v>
      </c>
      <c r="AJ2983" s="1" t="s">
        <v>17</v>
      </c>
      <c r="AK2983" s="1" t="s">
        <v>9765</v>
      </c>
      <c r="AL2983" s="1" t="s">
        <v>172</v>
      </c>
      <c r="AM2983" s="1" t="s">
        <v>9722</v>
      </c>
      <c r="AV2983" s="1" t="s">
        <v>679</v>
      </c>
      <c r="AW2983" s="1" t="s">
        <v>10116</v>
      </c>
      <c r="BI2983" s="1" t="s">
        <v>4621</v>
      </c>
      <c r="BJ2983" s="1" t="s">
        <v>9882</v>
      </c>
      <c r="BM2983" s="1" t="s">
        <v>4622</v>
      </c>
      <c r="BN2983" s="1" t="s">
        <v>11610</v>
      </c>
      <c r="BQ2983" s="1" t="s">
        <v>4623</v>
      </c>
      <c r="BR2983" s="1" t="s">
        <v>14972</v>
      </c>
      <c r="BS2983" s="1" t="s">
        <v>41</v>
      </c>
      <c r="BT2983" s="1" t="s">
        <v>9711</v>
      </c>
    </row>
    <row r="2984" spans="1:72" ht="13.5" customHeight="1">
      <c r="A2984" s="3" t="str">
        <f>HYPERLINK("http://kyu.snu.ac.kr/sdhj/index.jsp?type=hj/GK14657_00IH_0001_0037.jpg","1777_각북면_37")</f>
        <v>1777_각북면_37</v>
      </c>
      <c r="B2984" s="2">
        <v>1777</v>
      </c>
      <c r="C2984" s="2" t="s">
        <v>12868</v>
      </c>
      <c r="D2984" s="2" t="s">
        <v>12865</v>
      </c>
      <c r="E2984" s="2">
        <v>2983</v>
      </c>
      <c r="F2984" s="1">
        <v>14</v>
      </c>
      <c r="G2984" s="1" t="s">
        <v>4416</v>
      </c>
      <c r="H2984" s="1" t="s">
        <v>7343</v>
      </c>
      <c r="I2984" s="1">
        <v>5</v>
      </c>
      <c r="L2984" s="1">
        <v>5</v>
      </c>
      <c r="M2984" s="2" t="s">
        <v>13781</v>
      </c>
      <c r="N2984" s="2" t="s">
        <v>13782</v>
      </c>
      <c r="S2984" s="1" t="s">
        <v>67</v>
      </c>
      <c r="T2984" s="1" t="s">
        <v>5121</v>
      </c>
      <c r="AC2984" s="1">
        <v>12</v>
      </c>
      <c r="AD2984" s="1" t="s">
        <v>344</v>
      </c>
      <c r="AE2984" s="1" t="s">
        <v>9647</v>
      </c>
    </row>
    <row r="2985" spans="1:72" ht="13.5" customHeight="1">
      <c r="A2985" s="3" t="str">
        <f>HYPERLINK("http://kyu.snu.ac.kr/sdhj/index.jsp?type=hj/GK14657_00IH_0001_0037.jpg","1777_각북면_37")</f>
        <v>1777_각북면_37</v>
      </c>
      <c r="B2985" s="2">
        <v>1777</v>
      </c>
      <c r="C2985" s="2" t="s">
        <v>12868</v>
      </c>
      <c r="D2985" s="2" t="s">
        <v>12865</v>
      </c>
      <c r="E2985" s="2">
        <v>2984</v>
      </c>
      <c r="F2985" s="1">
        <v>14</v>
      </c>
      <c r="G2985" s="1" t="s">
        <v>4416</v>
      </c>
      <c r="H2985" s="1" t="s">
        <v>7343</v>
      </c>
      <c r="I2985" s="1">
        <v>5</v>
      </c>
      <c r="L2985" s="1">
        <v>5</v>
      </c>
      <c r="M2985" s="2" t="s">
        <v>13781</v>
      </c>
      <c r="N2985" s="2" t="s">
        <v>13782</v>
      </c>
      <c r="S2985" s="1" t="s">
        <v>67</v>
      </c>
      <c r="T2985" s="1" t="s">
        <v>5121</v>
      </c>
      <c r="AC2985" s="1">
        <v>10</v>
      </c>
      <c r="AD2985" s="1" t="s">
        <v>386</v>
      </c>
      <c r="AE2985" s="1" t="s">
        <v>9619</v>
      </c>
    </row>
    <row r="2986" spans="1:72" ht="13.5" customHeight="1">
      <c r="A2986" s="3" t="str">
        <f>HYPERLINK("http://kyu.snu.ac.kr/sdhj/index.jsp?type=hj/GK14657_00IH_0001_0037.jpg","1777_각북면_37")</f>
        <v>1777_각북면_37</v>
      </c>
      <c r="B2986" s="2">
        <v>1777</v>
      </c>
      <c r="C2986" s="2" t="s">
        <v>12868</v>
      </c>
      <c r="D2986" s="2" t="s">
        <v>12865</v>
      </c>
      <c r="E2986" s="2">
        <v>2985</v>
      </c>
      <c r="F2986" s="1">
        <v>14</v>
      </c>
      <c r="G2986" s="1" t="s">
        <v>4416</v>
      </c>
      <c r="H2986" s="1" t="s">
        <v>7343</v>
      </c>
      <c r="I2986" s="1">
        <v>5</v>
      </c>
      <c r="L2986" s="1">
        <v>5</v>
      </c>
      <c r="M2986" s="2" t="s">
        <v>13781</v>
      </c>
      <c r="N2986" s="2" t="s">
        <v>13782</v>
      </c>
      <c r="S2986" s="1" t="s">
        <v>67</v>
      </c>
      <c r="T2986" s="1" t="s">
        <v>5121</v>
      </c>
      <c r="AC2986" s="1">
        <v>7</v>
      </c>
      <c r="AD2986" s="1" t="s">
        <v>108</v>
      </c>
      <c r="AE2986" s="1" t="s">
        <v>9615</v>
      </c>
    </row>
    <row r="2987" spans="1:72" ht="13.5" customHeight="1">
      <c r="A2987" s="3" t="str">
        <f>HYPERLINK("http://kyu.snu.ac.kr/sdhj/index.jsp?type=hj/GK14657_00IH_0001_0037.jpg","1777_각북면_37")</f>
        <v>1777_각북면_37</v>
      </c>
      <c r="B2987" s="2">
        <v>1777</v>
      </c>
      <c r="C2987" s="2" t="s">
        <v>12868</v>
      </c>
      <c r="D2987" s="2" t="s">
        <v>12865</v>
      </c>
      <c r="E2987" s="2">
        <v>2986</v>
      </c>
      <c r="F2987" s="1">
        <v>14</v>
      </c>
      <c r="G2987" s="1" t="s">
        <v>4416</v>
      </c>
      <c r="H2987" s="1" t="s">
        <v>7343</v>
      </c>
      <c r="I2987" s="1">
        <v>5</v>
      </c>
      <c r="L2987" s="1">
        <v>5</v>
      </c>
      <c r="M2987" s="2" t="s">
        <v>13781</v>
      </c>
      <c r="N2987" s="2" t="s">
        <v>13782</v>
      </c>
      <c r="S2987" s="1" t="s">
        <v>67</v>
      </c>
      <c r="T2987" s="1" t="s">
        <v>5121</v>
      </c>
      <c r="AF2987" s="1" t="s">
        <v>93</v>
      </c>
      <c r="AG2987" s="1" t="s">
        <v>7486</v>
      </c>
    </row>
    <row r="2988" spans="1:72" ht="13.5" customHeight="1">
      <c r="A2988" s="3" t="str">
        <f>HYPERLINK("http://kyu.snu.ac.kr/sdhj/index.jsp?type=hj/GK14657_00IH_0001_0037.jpg","1777_각북면_37")</f>
        <v>1777_각북면_37</v>
      </c>
      <c r="B2988" s="2">
        <v>1777</v>
      </c>
      <c r="C2988" s="2" t="s">
        <v>12868</v>
      </c>
      <c r="D2988" s="2" t="s">
        <v>12865</v>
      </c>
      <c r="E2988" s="2">
        <v>2987</v>
      </c>
      <c r="F2988" s="1">
        <v>14</v>
      </c>
      <c r="G2988" s="1" t="s">
        <v>4416</v>
      </c>
      <c r="H2988" s="1" t="s">
        <v>7343</v>
      </c>
      <c r="I2988" s="1">
        <v>6</v>
      </c>
      <c r="J2988" s="1" t="s">
        <v>4624</v>
      </c>
      <c r="K2988" s="1" t="s">
        <v>7401</v>
      </c>
      <c r="L2988" s="1">
        <v>1</v>
      </c>
      <c r="M2988" s="2" t="s">
        <v>4624</v>
      </c>
      <c r="N2988" s="2" t="s">
        <v>7401</v>
      </c>
      <c r="T2988" s="1" t="s">
        <v>12957</v>
      </c>
      <c r="U2988" s="1" t="s">
        <v>174</v>
      </c>
      <c r="V2988" s="1" t="s">
        <v>7523</v>
      </c>
      <c r="W2988" s="1" t="s">
        <v>197</v>
      </c>
      <c r="X2988" s="1" t="s">
        <v>7688</v>
      </c>
      <c r="Y2988" s="1" t="s">
        <v>4625</v>
      </c>
      <c r="Z2988" s="1" t="s">
        <v>8742</v>
      </c>
      <c r="AC2988" s="1">
        <v>44</v>
      </c>
      <c r="AD2988" s="1" t="s">
        <v>102</v>
      </c>
      <c r="AE2988" s="1" t="s">
        <v>9629</v>
      </c>
      <c r="AJ2988" s="1" t="s">
        <v>17</v>
      </c>
      <c r="AK2988" s="1" t="s">
        <v>9765</v>
      </c>
      <c r="AL2988" s="1" t="s">
        <v>76</v>
      </c>
      <c r="AM2988" s="1" t="s">
        <v>14465</v>
      </c>
      <c r="AT2988" s="1" t="s">
        <v>79</v>
      </c>
      <c r="AU2988" s="1" t="s">
        <v>9844</v>
      </c>
      <c r="AV2988" s="1" t="s">
        <v>2349</v>
      </c>
      <c r="AW2988" s="1" t="s">
        <v>10234</v>
      </c>
      <c r="BG2988" s="1" t="s">
        <v>1322</v>
      </c>
      <c r="BH2988" s="1" t="s">
        <v>7570</v>
      </c>
      <c r="BI2988" s="1" t="s">
        <v>4418</v>
      </c>
      <c r="BJ2988" s="1" t="s">
        <v>11008</v>
      </c>
      <c r="BK2988" s="1" t="s">
        <v>1322</v>
      </c>
      <c r="BL2988" s="1" t="s">
        <v>7570</v>
      </c>
      <c r="BM2988" s="1" t="s">
        <v>2521</v>
      </c>
      <c r="BN2988" s="1" t="s">
        <v>8336</v>
      </c>
      <c r="BO2988" s="1" t="s">
        <v>79</v>
      </c>
      <c r="BP2988" s="1" t="s">
        <v>9844</v>
      </c>
      <c r="BQ2988" s="1" t="s">
        <v>4626</v>
      </c>
      <c r="BR2988" s="1" t="s">
        <v>12241</v>
      </c>
      <c r="BS2988" s="1" t="s">
        <v>237</v>
      </c>
      <c r="BT2988" s="1" t="s">
        <v>9715</v>
      </c>
    </row>
    <row r="2989" spans="1:72" ht="13.5" customHeight="1">
      <c r="A2989" s="3" t="str">
        <f>HYPERLINK("http://kyu.snu.ac.kr/sdhj/index.jsp?type=hj/GK14657_00IH_0001_0037.jpg","1777_각북면_37")</f>
        <v>1777_각북면_37</v>
      </c>
      <c r="B2989" s="2">
        <v>1777</v>
      </c>
      <c r="C2989" s="2" t="s">
        <v>12868</v>
      </c>
      <c r="D2989" s="2" t="s">
        <v>12865</v>
      </c>
      <c r="E2989" s="2">
        <v>2988</v>
      </c>
      <c r="F2989" s="1">
        <v>14</v>
      </c>
      <c r="G2989" s="1" t="s">
        <v>4416</v>
      </c>
      <c r="H2989" s="1" t="s">
        <v>7343</v>
      </c>
      <c r="I2989" s="1">
        <v>6</v>
      </c>
      <c r="L2989" s="1">
        <v>1</v>
      </c>
      <c r="M2989" s="2" t="s">
        <v>4624</v>
      </c>
      <c r="N2989" s="2" t="s">
        <v>7401</v>
      </c>
      <c r="S2989" s="1" t="s">
        <v>47</v>
      </c>
      <c r="T2989" s="1" t="s">
        <v>179</v>
      </c>
      <c r="W2989" s="1" t="s">
        <v>1761</v>
      </c>
      <c r="X2989" s="1" t="s">
        <v>7694</v>
      </c>
      <c r="Y2989" s="1" t="s">
        <v>101</v>
      </c>
      <c r="Z2989" s="1" t="s">
        <v>7731</v>
      </c>
      <c r="AC2989" s="1">
        <v>36</v>
      </c>
      <c r="AD2989" s="1" t="s">
        <v>309</v>
      </c>
      <c r="AE2989" s="1" t="s">
        <v>9639</v>
      </c>
      <c r="AJ2989" s="1" t="s">
        <v>465</v>
      </c>
      <c r="AK2989" s="1" t="s">
        <v>9766</v>
      </c>
      <c r="AL2989" s="1" t="s">
        <v>237</v>
      </c>
      <c r="AM2989" s="1" t="s">
        <v>9715</v>
      </c>
      <c r="AT2989" s="1" t="s">
        <v>79</v>
      </c>
      <c r="AU2989" s="1" t="s">
        <v>9844</v>
      </c>
      <c r="AV2989" s="1" t="s">
        <v>4627</v>
      </c>
      <c r="AW2989" s="1" t="s">
        <v>10233</v>
      </c>
      <c r="BG2989" s="1" t="s">
        <v>79</v>
      </c>
      <c r="BH2989" s="1" t="s">
        <v>9844</v>
      </c>
      <c r="BI2989" s="1" t="s">
        <v>4628</v>
      </c>
      <c r="BJ2989" s="1" t="s">
        <v>8222</v>
      </c>
      <c r="BK2989" s="1" t="s">
        <v>79</v>
      </c>
      <c r="BL2989" s="1" t="s">
        <v>9844</v>
      </c>
      <c r="BM2989" s="1" t="s">
        <v>4629</v>
      </c>
      <c r="BN2989" s="1" t="s">
        <v>11609</v>
      </c>
      <c r="BO2989" s="1" t="s">
        <v>79</v>
      </c>
      <c r="BP2989" s="1" t="s">
        <v>9844</v>
      </c>
      <c r="BQ2989" s="1" t="s">
        <v>4630</v>
      </c>
      <c r="BR2989" s="1" t="s">
        <v>12240</v>
      </c>
      <c r="BS2989" s="1" t="s">
        <v>50</v>
      </c>
      <c r="BT2989" s="1" t="s">
        <v>9712</v>
      </c>
    </row>
    <row r="2990" spans="1:72" ht="13.5" customHeight="1">
      <c r="A2990" s="3" t="str">
        <f>HYPERLINK("http://kyu.snu.ac.kr/sdhj/index.jsp?type=hj/GK14657_00IH_0001_0037.jpg","1777_각북면_37")</f>
        <v>1777_각북면_37</v>
      </c>
      <c r="B2990" s="2">
        <v>1777</v>
      </c>
      <c r="C2990" s="2" t="s">
        <v>12868</v>
      </c>
      <c r="D2990" s="2" t="s">
        <v>12865</v>
      </c>
      <c r="E2990" s="2">
        <v>2989</v>
      </c>
      <c r="F2990" s="1">
        <v>14</v>
      </c>
      <c r="G2990" s="1" t="s">
        <v>4416</v>
      </c>
      <c r="H2990" s="1" t="s">
        <v>7343</v>
      </c>
      <c r="I2990" s="1">
        <v>6</v>
      </c>
      <c r="L2990" s="1">
        <v>1</v>
      </c>
      <c r="M2990" s="2" t="s">
        <v>4624</v>
      </c>
      <c r="N2990" s="2" t="s">
        <v>7401</v>
      </c>
      <c r="S2990" s="1" t="s">
        <v>57</v>
      </c>
      <c r="T2990" s="1" t="s">
        <v>7485</v>
      </c>
      <c r="Y2990" s="1" t="s">
        <v>4631</v>
      </c>
      <c r="Z2990" s="1" t="s">
        <v>8741</v>
      </c>
      <c r="AC2990" s="1">
        <v>10</v>
      </c>
      <c r="AD2990" s="1" t="s">
        <v>386</v>
      </c>
      <c r="AE2990" s="1" t="s">
        <v>9619</v>
      </c>
    </row>
    <row r="2991" spans="1:72" ht="13.5" customHeight="1">
      <c r="A2991" s="3" t="str">
        <f>HYPERLINK("http://kyu.snu.ac.kr/sdhj/index.jsp?type=hj/GK14657_00IH_0001_0037.jpg","1777_각북면_37")</f>
        <v>1777_각북면_37</v>
      </c>
      <c r="B2991" s="2">
        <v>1777</v>
      </c>
      <c r="C2991" s="2" t="s">
        <v>12868</v>
      </c>
      <c r="D2991" s="2" t="s">
        <v>12865</v>
      </c>
      <c r="E2991" s="2">
        <v>2990</v>
      </c>
      <c r="F2991" s="1">
        <v>14</v>
      </c>
      <c r="G2991" s="1" t="s">
        <v>4416</v>
      </c>
      <c r="H2991" s="1" t="s">
        <v>7343</v>
      </c>
      <c r="I2991" s="1">
        <v>6</v>
      </c>
      <c r="L2991" s="1">
        <v>1</v>
      </c>
      <c r="M2991" s="2" t="s">
        <v>4624</v>
      </c>
      <c r="N2991" s="2" t="s">
        <v>7401</v>
      </c>
      <c r="T2991" s="1" t="s">
        <v>15262</v>
      </c>
      <c r="U2991" s="1" t="s">
        <v>109</v>
      </c>
      <c r="V2991" s="1" t="s">
        <v>7521</v>
      </c>
      <c r="Y2991" s="1" t="s">
        <v>4632</v>
      </c>
      <c r="Z2991" s="1" t="s">
        <v>8517</v>
      </c>
      <c r="AC2991" s="1">
        <v>23</v>
      </c>
      <c r="AD2991" s="1" t="s">
        <v>455</v>
      </c>
      <c r="AE2991" s="1" t="s">
        <v>9661</v>
      </c>
      <c r="BB2991" s="1" t="s">
        <v>109</v>
      </c>
      <c r="BC2991" s="1" t="s">
        <v>7521</v>
      </c>
      <c r="BD2991" s="1" t="s">
        <v>1627</v>
      </c>
      <c r="BE2991" s="1" t="s">
        <v>8744</v>
      </c>
      <c r="BF2991" s="1" t="s">
        <v>14589</v>
      </c>
    </row>
    <row r="2992" spans="1:72" ht="13.5" customHeight="1">
      <c r="A2992" s="3" t="str">
        <f>HYPERLINK("http://kyu.snu.ac.kr/sdhj/index.jsp?type=hj/GK14657_00IH_0001_0037.jpg","1777_각북면_37")</f>
        <v>1777_각북면_37</v>
      </c>
      <c r="B2992" s="2">
        <v>1777</v>
      </c>
      <c r="C2992" s="2" t="s">
        <v>12868</v>
      </c>
      <c r="D2992" s="2" t="s">
        <v>12865</v>
      </c>
      <c r="E2992" s="2">
        <v>2991</v>
      </c>
      <c r="F2992" s="1">
        <v>14</v>
      </c>
      <c r="G2992" s="1" t="s">
        <v>4416</v>
      </c>
      <c r="H2992" s="1" t="s">
        <v>7343</v>
      </c>
      <c r="I2992" s="1">
        <v>6</v>
      </c>
      <c r="L2992" s="1">
        <v>1</v>
      </c>
      <c r="M2992" s="2" t="s">
        <v>4624</v>
      </c>
      <c r="N2992" s="2" t="s">
        <v>7401</v>
      </c>
      <c r="T2992" s="1" t="s">
        <v>15262</v>
      </c>
      <c r="U2992" s="1" t="s">
        <v>109</v>
      </c>
      <c r="V2992" s="1" t="s">
        <v>7521</v>
      </c>
      <c r="Y2992" s="1" t="s">
        <v>4433</v>
      </c>
      <c r="Z2992" s="1" t="s">
        <v>8740</v>
      </c>
      <c r="AC2992" s="1">
        <v>12</v>
      </c>
      <c r="AD2992" s="1" t="s">
        <v>40</v>
      </c>
      <c r="AE2992" s="1" t="s">
        <v>9663</v>
      </c>
      <c r="BB2992" s="1" t="s">
        <v>109</v>
      </c>
      <c r="BC2992" s="1" t="s">
        <v>7521</v>
      </c>
      <c r="BD2992" s="1" t="s">
        <v>4432</v>
      </c>
      <c r="BE2992" s="1" t="s">
        <v>7864</v>
      </c>
      <c r="BF2992" s="1" t="s">
        <v>14591</v>
      </c>
    </row>
    <row r="2993" spans="1:72" ht="13.5" customHeight="1">
      <c r="A2993" s="3" t="str">
        <f>HYPERLINK("http://kyu.snu.ac.kr/sdhj/index.jsp?type=hj/GK14657_00IH_0001_0037.jpg","1777_각북면_37")</f>
        <v>1777_각북면_37</v>
      </c>
      <c r="B2993" s="2">
        <v>1777</v>
      </c>
      <c r="C2993" s="2" t="s">
        <v>12868</v>
      </c>
      <c r="D2993" s="2" t="s">
        <v>12865</v>
      </c>
      <c r="E2993" s="2">
        <v>2992</v>
      </c>
      <c r="F2993" s="1">
        <v>14</v>
      </c>
      <c r="G2993" s="1" t="s">
        <v>4416</v>
      </c>
      <c r="H2993" s="1" t="s">
        <v>7343</v>
      </c>
      <c r="I2993" s="1">
        <v>6</v>
      </c>
      <c r="L2993" s="1">
        <v>1</v>
      </c>
      <c r="M2993" s="2" t="s">
        <v>4624</v>
      </c>
      <c r="N2993" s="2" t="s">
        <v>7401</v>
      </c>
      <c r="T2993" s="1" t="s">
        <v>15262</v>
      </c>
      <c r="U2993" s="1" t="s">
        <v>109</v>
      </c>
      <c r="V2993" s="1" t="s">
        <v>7521</v>
      </c>
      <c r="Y2993" s="1" t="s">
        <v>3453</v>
      </c>
      <c r="Z2993" s="1" t="s">
        <v>7908</v>
      </c>
      <c r="AC2993" s="1">
        <v>7</v>
      </c>
      <c r="AD2993" s="1" t="s">
        <v>108</v>
      </c>
      <c r="AE2993" s="1" t="s">
        <v>9615</v>
      </c>
    </row>
    <row r="2994" spans="1:72" ht="13.5" customHeight="1">
      <c r="A2994" s="3" t="str">
        <f>HYPERLINK("http://kyu.snu.ac.kr/sdhj/index.jsp?type=hj/GK14657_00IH_0001_0037.jpg","1777_각북면_37")</f>
        <v>1777_각북면_37</v>
      </c>
      <c r="B2994" s="2">
        <v>1777</v>
      </c>
      <c r="C2994" s="2" t="s">
        <v>12868</v>
      </c>
      <c r="D2994" s="2" t="s">
        <v>12865</v>
      </c>
      <c r="E2994" s="2">
        <v>2993</v>
      </c>
      <c r="F2994" s="1">
        <v>14</v>
      </c>
      <c r="G2994" s="1" t="s">
        <v>4416</v>
      </c>
      <c r="H2994" s="1" t="s">
        <v>7343</v>
      </c>
      <c r="I2994" s="1">
        <v>6</v>
      </c>
      <c r="L2994" s="1">
        <v>1</v>
      </c>
      <c r="M2994" s="2" t="s">
        <v>4624</v>
      </c>
      <c r="N2994" s="2" t="s">
        <v>7401</v>
      </c>
      <c r="T2994" s="1" t="s">
        <v>15262</v>
      </c>
      <c r="U2994" s="1" t="s">
        <v>109</v>
      </c>
      <c r="V2994" s="1" t="s">
        <v>7521</v>
      </c>
      <c r="Y2994" s="1" t="s">
        <v>113</v>
      </c>
      <c r="Z2994" s="1" t="s">
        <v>7749</v>
      </c>
      <c r="AC2994" s="1">
        <v>7</v>
      </c>
      <c r="AD2994" s="1" t="s">
        <v>108</v>
      </c>
      <c r="AE2994" s="1" t="s">
        <v>9615</v>
      </c>
    </row>
    <row r="2995" spans="1:72" ht="13.5" customHeight="1">
      <c r="A2995" s="3" t="str">
        <f>HYPERLINK("http://kyu.snu.ac.kr/sdhj/index.jsp?type=hj/GK14657_00IH_0001_0037.jpg","1777_각북면_37")</f>
        <v>1777_각북면_37</v>
      </c>
      <c r="B2995" s="2">
        <v>1777</v>
      </c>
      <c r="C2995" s="2" t="s">
        <v>12868</v>
      </c>
      <c r="D2995" s="2" t="s">
        <v>12865</v>
      </c>
      <c r="E2995" s="2">
        <v>2994</v>
      </c>
      <c r="F2995" s="1">
        <v>14</v>
      </c>
      <c r="G2995" s="1" t="s">
        <v>4416</v>
      </c>
      <c r="H2995" s="1" t="s">
        <v>7343</v>
      </c>
      <c r="I2995" s="1">
        <v>6</v>
      </c>
      <c r="L2995" s="1">
        <v>2</v>
      </c>
      <c r="M2995" s="2" t="s">
        <v>13783</v>
      </c>
      <c r="N2995" s="2" t="s">
        <v>13784</v>
      </c>
      <c r="T2995" s="1" t="s">
        <v>12957</v>
      </c>
      <c r="U2995" s="1" t="s">
        <v>89</v>
      </c>
      <c r="V2995" s="1" t="s">
        <v>7550</v>
      </c>
      <c r="W2995" s="1" t="s">
        <v>65</v>
      </c>
      <c r="X2995" s="1" t="s">
        <v>7674</v>
      </c>
      <c r="Y2995" s="1" t="s">
        <v>4633</v>
      </c>
      <c r="Z2995" s="1" t="s">
        <v>8739</v>
      </c>
      <c r="AC2995" s="1">
        <v>45</v>
      </c>
      <c r="AD2995" s="1" t="s">
        <v>306</v>
      </c>
      <c r="AE2995" s="1" t="s">
        <v>9664</v>
      </c>
      <c r="AJ2995" s="1" t="s">
        <v>17</v>
      </c>
      <c r="AK2995" s="1" t="s">
        <v>9765</v>
      </c>
      <c r="AL2995" s="1" t="s">
        <v>172</v>
      </c>
      <c r="AM2995" s="1" t="s">
        <v>9722</v>
      </c>
      <c r="AT2995" s="1" t="s">
        <v>37</v>
      </c>
      <c r="AU2995" s="1" t="s">
        <v>7529</v>
      </c>
      <c r="AV2995" s="1" t="s">
        <v>4634</v>
      </c>
      <c r="AW2995" s="1" t="s">
        <v>10232</v>
      </c>
      <c r="BG2995" s="1" t="s">
        <v>1253</v>
      </c>
      <c r="BH2995" s="1" t="s">
        <v>14532</v>
      </c>
      <c r="BI2995" s="1" t="s">
        <v>1819</v>
      </c>
      <c r="BJ2995" s="1" t="s">
        <v>9157</v>
      </c>
      <c r="BK2995" s="1" t="s">
        <v>1322</v>
      </c>
      <c r="BL2995" s="1" t="s">
        <v>7570</v>
      </c>
      <c r="BM2995" s="1" t="s">
        <v>4635</v>
      </c>
      <c r="BN2995" s="1" t="s">
        <v>14624</v>
      </c>
      <c r="BO2995" s="1" t="s">
        <v>79</v>
      </c>
      <c r="BP2995" s="1" t="s">
        <v>9844</v>
      </c>
      <c r="BQ2995" s="1" t="s">
        <v>4636</v>
      </c>
      <c r="BR2995" s="1" t="s">
        <v>15127</v>
      </c>
      <c r="BS2995" s="1" t="s">
        <v>147</v>
      </c>
      <c r="BT2995" s="1" t="s">
        <v>9773</v>
      </c>
    </row>
    <row r="2996" spans="1:72" ht="13.5" customHeight="1">
      <c r="A2996" s="3" t="str">
        <f>HYPERLINK("http://kyu.snu.ac.kr/sdhj/index.jsp?type=hj/GK14657_00IH_0001_0037.jpg","1777_각북면_37")</f>
        <v>1777_각북면_37</v>
      </c>
      <c r="B2996" s="2">
        <v>1777</v>
      </c>
      <c r="C2996" s="2" t="s">
        <v>12868</v>
      </c>
      <c r="D2996" s="2" t="s">
        <v>12865</v>
      </c>
      <c r="E2996" s="2">
        <v>2995</v>
      </c>
      <c r="F2996" s="1">
        <v>14</v>
      </c>
      <c r="G2996" s="1" t="s">
        <v>4416</v>
      </c>
      <c r="H2996" s="1" t="s">
        <v>7343</v>
      </c>
      <c r="I2996" s="1">
        <v>6</v>
      </c>
      <c r="L2996" s="1">
        <v>2</v>
      </c>
      <c r="M2996" s="2" t="s">
        <v>13783</v>
      </c>
      <c r="N2996" s="2" t="s">
        <v>13784</v>
      </c>
      <c r="S2996" s="1" t="s">
        <v>47</v>
      </c>
      <c r="T2996" s="1" t="s">
        <v>179</v>
      </c>
      <c r="W2996" s="1" t="s">
        <v>73</v>
      </c>
      <c r="X2996" s="1" t="s">
        <v>12958</v>
      </c>
      <c r="Y2996" s="1" t="s">
        <v>10</v>
      </c>
      <c r="Z2996" s="1" t="s">
        <v>7691</v>
      </c>
      <c r="AC2996" s="1">
        <v>43</v>
      </c>
      <c r="AD2996" s="1" t="s">
        <v>176</v>
      </c>
      <c r="AE2996" s="1" t="s">
        <v>9648</v>
      </c>
      <c r="AJ2996" s="1" t="s">
        <v>17</v>
      </c>
      <c r="AK2996" s="1" t="s">
        <v>9765</v>
      </c>
      <c r="AL2996" s="1" t="s">
        <v>76</v>
      </c>
      <c r="AM2996" s="1" t="s">
        <v>14465</v>
      </c>
      <c r="AT2996" s="1" t="s">
        <v>79</v>
      </c>
      <c r="AU2996" s="1" t="s">
        <v>9844</v>
      </c>
      <c r="AV2996" s="1" t="s">
        <v>80</v>
      </c>
      <c r="AW2996" s="1" t="s">
        <v>8808</v>
      </c>
      <c r="BG2996" s="1" t="s">
        <v>79</v>
      </c>
      <c r="BH2996" s="1" t="s">
        <v>9844</v>
      </c>
      <c r="BI2996" s="1" t="s">
        <v>4637</v>
      </c>
      <c r="BJ2996" s="1" t="s">
        <v>11007</v>
      </c>
      <c r="BK2996" s="1" t="s">
        <v>668</v>
      </c>
      <c r="BL2996" s="1" t="s">
        <v>14537</v>
      </c>
      <c r="BM2996" s="1" t="s">
        <v>4638</v>
      </c>
      <c r="BN2996" s="1" t="s">
        <v>9266</v>
      </c>
      <c r="BO2996" s="1" t="s">
        <v>77</v>
      </c>
      <c r="BP2996" s="1" t="s">
        <v>7576</v>
      </c>
      <c r="BQ2996" s="1" t="s">
        <v>4639</v>
      </c>
      <c r="BR2996" s="1" t="s">
        <v>12239</v>
      </c>
      <c r="BS2996" s="1" t="s">
        <v>431</v>
      </c>
      <c r="BT2996" s="1" t="s">
        <v>9730</v>
      </c>
    </row>
    <row r="2997" spans="1:72" ht="13.5" customHeight="1">
      <c r="A2997" s="3" t="str">
        <f>HYPERLINK("http://kyu.snu.ac.kr/sdhj/index.jsp?type=hj/GK14657_00IH_0001_0037.jpg","1777_각북면_37")</f>
        <v>1777_각북면_37</v>
      </c>
      <c r="B2997" s="2">
        <v>1777</v>
      </c>
      <c r="C2997" s="2" t="s">
        <v>12868</v>
      </c>
      <c r="D2997" s="2" t="s">
        <v>12865</v>
      </c>
      <c r="E2997" s="2">
        <v>2996</v>
      </c>
      <c r="F2997" s="1">
        <v>14</v>
      </c>
      <c r="G2997" s="1" t="s">
        <v>4416</v>
      </c>
      <c r="H2997" s="1" t="s">
        <v>7343</v>
      </c>
      <c r="I2997" s="1">
        <v>6</v>
      </c>
      <c r="L2997" s="1">
        <v>2</v>
      </c>
      <c r="M2997" s="2" t="s">
        <v>13783</v>
      </c>
      <c r="N2997" s="2" t="s">
        <v>13784</v>
      </c>
      <c r="S2997" s="1" t="s">
        <v>57</v>
      </c>
      <c r="T2997" s="1" t="s">
        <v>7485</v>
      </c>
      <c r="U2997" s="1" t="s">
        <v>2474</v>
      </c>
      <c r="V2997" s="1" t="s">
        <v>7595</v>
      </c>
      <c r="Y2997" s="1" t="s">
        <v>4640</v>
      </c>
      <c r="Z2997" s="1" t="s">
        <v>7929</v>
      </c>
      <c r="AC2997" s="1">
        <v>25</v>
      </c>
      <c r="AD2997" s="1" t="s">
        <v>798</v>
      </c>
      <c r="AE2997" s="1" t="s">
        <v>9630</v>
      </c>
    </row>
    <row r="2998" spans="1:72" ht="13.5" customHeight="1">
      <c r="A2998" s="3" t="str">
        <f>HYPERLINK("http://kyu.snu.ac.kr/sdhj/index.jsp?type=hj/GK14657_00IH_0001_0037.jpg","1777_각북면_37")</f>
        <v>1777_각북면_37</v>
      </c>
      <c r="B2998" s="2">
        <v>1777</v>
      </c>
      <c r="C2998" s="2" t="s">
        <v>12868</v>
      </c>
      <c r="D2998" s="2" t="s">
        <v>12865</v>
      </c>
      <c r="E2998" s="2">
        <v>2997</v>
      </c>
      <c r="F2998" s="1">
        <v>14</v>
      </c>
      <c r="G2998" s="1" t="s">
        <v>4416</v>
      </c>
      <c r="H2998" s="1" t="s">
        <v>7343</v>
      </c>
      <c r="I2998" s="1">
        <v>6</v>
      </c>
      <c r="L2998" s="1">
        <v>2</v>
      </c>
      <c r="M2998" s="2" t="s">
        <v>13783</v>
      </c>
      <c r="N2998" s="2" t="s">
        <v>13784</v>
      </c>
      <c r="S2998" s="1" t="s">
        <v>57</v>
      </c>
      <c r="T2998" s="1" t="s">
        <v>7485</v>
      </c>
      <c r="U2998" s="1" t="s">
        <v>256</v>
      </c>
      <c r="V2998" s="1" t="s">
        <v>7594</v>
      </c>
      <c r="Y2998" s="1" t="s">
        <v>4641</v>
      </c>
      <c r="Z2998" s="1" t="s">
        <v>8738</v>
      </c>
      <c r="AC2998" s="1">
        <v>23</v>
      </c>
      <c r="AD2998" s="1" t="s">
        <v>455</v>
      </c>
      <c r="AE2998" s="1" t="s">
        <v>9661</v>
      </c>
    </row>
    <row r="2999" spans="1:72" ht="13.5" customHeight="1">
      <c r="A2999" s="3" t="str">
        <f>HYPERLINK("http://kyu.snu.ac.kr/sdhj/index.jsp?type=hj/GK14657_00IH_0001_0037.jpg","1777_각북면_37")</f>
        <v>1777_각북면_37</v>
      </c>
      <c r="B2999" s="2">
        <v>1777</v>
      </c>
      <c r="C2999" s="2" t="s">
        <v>12868</v>
      </c>
      <c r="D2999" s="2" t="s">
        <v>12865</v>
      </c>
      <c r="E2999" s="2">
        <v>2998</v>
      </c>
      <c r="F2999" s="1">
        <v>14</v>
      </c>
      <c r="G2999" s="1" t="s">
        <v>4416</v>
      </c>
      <c r="H2999" s="1" t="s">
        <v>7343</v>
      </c>
      <c r="I2999" s="1">
        <v>6</v>
      </c>
      <c r="L2999" s="1">
        <v>2</v>
      </c>
      <c r="M2999" s="2" t="s">
        <v>13783</v>
      </c>
      <c r="N2999" s="2" t="s">
        <v>13784</v>
      </c>
      <c r="S2999" s="1" t="s">
        <v>67</v>
      </c>
      <c r="T2999" s="1" t="s">
        <v>5121</v>
      </c>
      <c r="AC2999" s="1">
        <v>18</v>
      </c>
      <c r="AD2999" s="1" t="s">
        <v>417</v>
      </c>
      <c r="AE2999" s="1" t="s">
        <v>9116</v>
      </c>
      <c r="AF2999" s="1" t="s">
        <v>294</v>
      </c>
      <c r="AG2999" s="1" t="s">
        <v>9678</v>
      </c>
    </row>
    <row r="3000" spans="1:72" ht="13.5" customHeight="1">
      <c r="A3000" s="3" t="str">
        <f>HYPERLINK("http://kyu.snu.ac.kr/sdhj/index.jsp?type=hj/GK14657_00IH_0001_0037.jpg","1777_각북면_37")</f>
        <v>1777_각북면_37</v>
      </c>
      <c r="B3000" s="2">
        <v>1777</v>
      </c>
      <c r="C3000" s="2" t="s">
        <v>12868</v>
      </c>
      <c r="D3000" s="2" t="s">
        <v>12865</v>
      </c>
      <c r="E3000" s="2">
        <v>2999</v>
      </c>
      <c r="F3000" s="1">
        <v>14</v>
      </c>
      <c r="G3000" s="1" t="s">
        <v>4416</v>
      </c>
      <c r="H3000" s="1" t="s">
        <v>7343</v>
      </c>
      <c r="I3000" s="1">
        <v>6</v>
      </c>
      <c r="L3000" s="1">
        <v>2</v>
      </c>
      <c r="M3000" s="2" t="s">
        <v>13783</v>
      </c>
      <c r="N3000" s="2" t="s">
        <v>13784</v>
      </c>
      <c r="S3000" s="1" t="s">
        <v>67</v>
      </c>
      <c r="T3000" s="1" t="s">
        <v>5121</v>
      </c>
      <c r="AC3000" s="1">
        <v>10</v>
      </c>
      <c r="AD3000" s="1" t="s">
        <v>386</v>
      </c>
      <c r="AE3000" s="1" t="s">
        <v>9619</v>
      </c>
    </row>
    <row r="3001" spans="1:72" ht="13.5" customHeight="1">
      <c r="A3001" s="3" t="str">
        <f>HYPERLINK("http://kyu.snu.ac.kr/sdhj/index.jsp?type=hj/GK14657_00IH_0001_0037.jpg","1777_각북면_37")</f>
        <v>1777_각북면_37</v>
      </c>
      <c r="B3001" s="2">
        <v>1777</v>
      </c>
      <c r="C3001" s="2" t="s">
        <v>12868</v>
      </c>
      <c r="D3001" s="2" t="s">
        <v>12865</v>
      </c>
      <c r="E3001" s="2">
        <v>3000</v>
      </c>
      <c r="F3001" s="1">
        <v>14</v>
      </c>
      <c r="G3001" s="1" t="s">
        <v>4416</v>
      </c>
      <c r="H3001" s="1" t="s">
        <v>7343</v>
      </c>
      <c r="I3001" s="1">
        <v>6</v>
      </c>
      <c r="L3001" s="1">
        <v>2</v>
      </c>
      <c r="M3001" s="2" t="s">
        <v>13783</v>
      </c>
      <c r="N3001" s="2" t="s">
        <v>13784</v>
      </c>
      <c r="S3001" s="1" t="s">
        <v>67</v>
      </c>
      <c r="T3001" s="1" t="s">
        <v>5121</v>
      </c>
      <c r="AC3001" s="1">
        <v>7</v>
      </c>
      <c r="AD3001" s="1" t="s">
        <v>108</v>
      </c>
      <c r="AE3001" s="1" t="s">
        <v>9615</v>
      </c>
    </row>
    <row r="3002" spans="1:72" ht="13.5" customHeight="1">
      <c r="A3002" s="3" t="str">
        <f>HYPERLINK("http://kyu.snu.ac.kr/sdhj/index.jsp?type=hj/GK14657_00IH_0001_0037.jpg","1777_각북면_37")</f>
        <v>1777_각북면_37</v>
      </c>
      <c r="B3002" s="2">
        <v>1777</v>
      </c>
      <c r="C3002" s="2" t="s">
        <v>12868</v>
      </c>
      <c r="D3002" s="2" t="s">
        <v>12865</v>
      </c>
      <c r="E3002" s="2">
        <v>3001</v>
      </c>
      <c r="F3002" s="1">
        <v>14</v>
      </c>
      <c r="G3002" s="1" t="s">
        <v>4416</v>
      </c>
      <c r="H3002" s="1" t="s">
        <v>7343</v>
      </c>
      <c r="I3002" s="1">
        <v>6</v>
      </c>
      <c r="L3002" s="1">
        <v>2</v>
      </c>
      <c r="M3002" s="2" t="s">
        <v>13783</v>
      </c>
      <c r="N3002" s="2" t="s">
        <v>13784</v>
      </c>
      <c r="S3002" s="1" t="s">
        <v>67</v>
      </c>
      <c r="T3002" s="1" t="s">
        <v>5121</v>
      </c>
      <c r="AC3002" s="1">
        <v>2</v>
      </c>
      <c r="AD3002" s="1" t="s">
        <v>161</v>
      </c>
      <c r="AE3002" s="1" t="s">
        <v>9657</v>
      </c>
      <c r="AF3002" s="1" t="s">
        <v>71</v>
      </c>
      <c r="AG3002" s="1" t="s">
        <v>9052</v>
      </c>
    </row>
    <row r="3003" spans="1:72" ht="13.5" customHeight="1">
      <c r="A3003" s="3" t="str">
        <f>HYPERLINK("http://kyu.snu.ac.kr/sdhj/index.jsp?type=hj/GK14657_00IH_0001_0037.jpg","1777_각북면_37")</f>
        <v>1777_각북면_37</v>
      </c>
      <c r="B3003" s="2">
        <v>1777</v>
      </c>
      <c r="C3003" s="2" t="s">
        <v>12868</v>
      </c>
      <c r="D3003" s="2" t="s">
        <v>12865</v>
      </c>
      <c r="E3003" s="2">
        <v>3002</v>
      </c>
      <c r="F3003" s="1">
        <v>14</v>
      </c>
      <c r="G3003" s="1" t="s">
        <v>4416</v>
      </c>
      <c r="H3003" s="1" t="s">
        <v>7343</v>
      </c>
      <c r="I3003" s="1">
        <v>6</v>
      </c>
      <c r="L3003" s="1">
        <v>2</v>
      </c>
      <c r="M3003" s="2" t="s">
        <v>13783</v>
      </c>
      <c r="N3003" s="2" t="s">
        <v>13784</v>
      </c>
      <c r="T3003" s="1" t="s">
        <v>15262</v>
      </c>
      <c r="U3003" s="1" t="s">
        <v>138</v>
      </c>
      <c r="V3003" s="1" t="s">
        <v>7522</v>
      </c>
      <c r="Y3003" s="1" t="s">
        <v>4642</v>
      </c>
      <c r="Z3003" s="1" t="s">
        <v>8087</v>
      </c>
      <c r="AF3003" s="1" t="s">
        <v>93</v>
      </c>
      <c r="AG3003" s="1" t="s">
        <v>7486</v>
      </c>
    </row>
    <row r="3004" spans="1:72" ht="13.5" customHeight="1">
      <c r="A3004" s="3" t="str">
        <f>HYPERLINK("http://kyu.snu.ac.kr/sdhj/index.jsp?type=hj/GK14657_00IH_0001_0037.jpg","1777_각북면_37")</f>
        <v>1777_각북면_37</v>
      </c>
      <c r="B3004" s="2">
        <v>1777</v>
      </c>
      <c r="C3004" s="2" t="s">
        <v>12868</v>
      </c>
      <c r="D3004" s="2" t="s">
        <v>12865</v>
      </c>
      <c r="E3004" s="2">
        <v>3003</v>
      </c>
      <c r="F3004" s="1">
        <v>14</v>
      </c>
      <c r="G3004" s="1" t="s">
        <v>4416</v>
      </c>
      <c r="H3004" s="1" t="s">
        <v>7343</v>
      </c>
      <c r="I3004" s="1">
        <v>6</v>
      </c>
      <c r="L3004" s="1">
        <v>3</v>
      </c>
      <c r="M3004" s="2" t="s">
        <v>13785</v>
      </c>
      <c r="N3004" s="2" t="s">
        <v>11912</v>
      </c>
      <c r="O3004" s="1" t="s">
        <v>6</v>
      </c>
      <c r="P3004" s="1" t="s">
        <v>7461</v>
      </c>
      <c r="T3004" s="1" t="s">
        <v>12957</v>
      </c>
      <c r="U3004" s="1" t="s">
        <v>4643</v>
      </c>
      <c r="V3004" s="1" t="s">
        <v>7593</v>
      </c>
      <c r="W3004" s="1" t="s">
        <v>48</v>
      </c>
      <c r="X3004" s="1" t="s">
        <v>7670</v>
      </c>
      <c r="Y3004" s="1" t="s">
        <v>4644</v>
      </c>
      <c r="Z3004" s="1" t="s">
        <v>8737</v>
      </c>
      <c r="AC3004" s="1">
        <v>41</v>
      </c>
      <c r="AD3004" s="1" t="s">
        <v>753</v>
      </c>
      <c r="AE3004" s="1" t="s">
        <v>9644</v>
      </c>
      <c r="AJ3004" s="1" t="s">
        <v>17</v>
      </c>
      <c r="AK3004" s="1" t="s">
        <v>9765</v>
      </c>
      <c r="AL3004" s="1" t="s">
        <v>50</v>
      </c>
      <c r="AM3004" s="1" t="s">
        <v>9712</v>
      </c>
      <c r="AT3004" s="1" t="s">
        <v>223</v>
      </c>
      <c r="AU3004" s="1" t="s">
        <v>7526</v>
      </c>
      <c r="AV3004" s="1" t="s">
        <v>810</v>
      </c>
      <c r="AW3004" s="1" t="s">
        <v>7980</v>
      </c>
      <c r="BG3004" s="1" t="s">
        <v>223</v>
      </c>
      <c r="BH3004" s="1" t="s">
        <v>7526</v>
      </c>
      <c r="BI3004" s="1" t="s">
        <v>4645</v>
      </c>
      <c r="BJ3004" s="1" t="s">
        <v>11006</v>
      </c>
      <c r="BK3004" s="1" t="s">
        <v>223</v>
      </c>
      <c r="BL3004" s="1" t="s">
        <v>7526</v>
      </c>
      <c r="BM3004" s="1" t="s">
        <v>4646</v>
      </c>
      <c r="BN3004" s="1" t="s">
        <v>9056</v>
      </c>
      <c r="BO3004" s="1" t="s">
        <v>2293</v>
      </c>
      <c r="BP3004" s="1" t="s">
        <v>11377</v>
      </c>
      <c r="BQ3004" s="1" t="s">
        <v>4647</v>
      </c>
      <c r="BR3004" s="1" t="s">
        <v>14680</v>
      </c>
      <c r="BS3004" s="1" t="s">
        <v>76</v>
      </c>
      <c r="BT3004" s="1" t="s">
        <v>14465</v>
      </c>
    </row>
    <row r="3005" spans="1:72" ht="13.5" customHeight="1">
      <c r="A3005" s="3" t="str">
        <f>HYPERLINK("http://kyu.snu.ac.kr/sdhj/index.jsp?type=hj/GK14657_00IH_0001_0037.jpg","1777_각북면_37")</f>
        <v>1777_각북면_37</v>
      </c>
      <c r="B3005" s="2">
        <v>1777</v>
      </c>
      <c r="C3005" s="2" t="s">
        <v>12868</v>
      </c>
      <c r="D3005" s="2" t="s">
        <v>12865</v>
      </c>
      <c r="E3005" s="2">
        <v>3004</v>
      </c>
      <c r="F3005" s="1">
        <v>14</v>
      </c>
      <c r="G3005" s="1" t="s">
        <v>4416</v>
      </c>
      <c r="H3005" s="1" t="s">
        <v>7343</v>
      </c>
      <c r="I3005" s="1">
        <v>6</v>
      </c>
      <c r="L3005" s="1">
        <v>3</v>
      </c>
      <c r="M3005" s="2" t="s">
        <v>13785</v>
      </c>
      <c r="N3005" s="2" t="s">
        <v>11912</v>
      </c>
      <c r="S3005" s="1" t="s">
        <v>47</v>
      </c>
      <c r="T3005" s="1" t="s">
        <v>179</v>
      </c>
      <c r="W3005" s="1" t="s">
        <v>569</v>
      </c>
      <c r="X3005" s="1" t="s">
        <v>7699</v>
      </c>
      <c r="Y3005" s="1" t="s">
        <v>10</v>
      </c>
      <c r="Z3005" s="1" t="s">
        <v>7691</v>
      </c>
      <c r="AC3005" s="1">
        <v>25</v>
      </c>
      <c r="AD3005" s="1" t="s">
        <v>798</v>
      </c>
      <c r="AE3005" s="1" t="s">
        <v>9630</v>
      </c>
      <c r="AJ3005" s="1" t="s">
        <v>17</v>
      </c>
      <c r="AK3005" s="1" t="s">
        <v>9765</v>
      </c>
      <c r="AL3005" s="1" t="s">
        <v>431</v>
      </c>
      <c r="AM3005" s="1" t="s">
        <v>9730</v>
      </c>
      <c r="AT3005" s="1" t="s">
        <v>37</v>
      </c>
      <c r="AU3005" s="1" t="s">
        <v>7529</v>
      </c>
      <c r="AV3005" s="1" t="s">
        <v>4648</v>
      </c>
      <c r="AW3005" s="1" t="s">
        <v>10231</v>
      </c>
      <c r="BG3005" s="1" t="s">
        <v>37</v>
      </c>
      <c r="BH3005" s="1" t="s">
        <v>7529</v>
      </c>
      <c r="BI3005" s="1" t="s">
        <v>4474</v>
      </c>
      <c r="BJ3005" s="1" t="s">
        <v>10250</v>
      </c>
      <c r="BK3005" s="1" t="s">
        <v>37</v>
      </c>
      <c r="BL3005" s="1" t="s">
        <v>7529</v>
      </c>
      <c r="BM3005" s="1" t="s">
        <v>1459</v>
      </c>
      <c r="BN3005" s="1" t="s">
        <v>8113</v>
      </c>
      <c r="BO3005" s="1" t="s">
        <v>37</v>
      </c>
      <c r="BP3005" s="1" t="s">
        <v>7529</v>
      </c>
      <c r="BQ3005" s="1" t="s">
        <v>4649</v>
      </c>
      <c r="BR3005" s="1" t="s">
        <v>12238</v>
      </c>
      <c r="BS3005" s="1" t="s">
        <v>46</v>
      </c>
      <c r="BT3005" s="1" t="s">
        <v>9757</v>
      </c>
    </row>
    <row r="3006" spans="1:72" ht="13.5" customHeight="1">
      <c r="A3006" s="3" t="str">
        <f>HYPERLINK("http://kyu.snu.ac.kr/sdhj/index.jsp?type=hj/GK14657_00IH_0001_0037.jpg","1777_각북면_37")</f>
        <v>1777_각북면_37</v>
      </c>
      <c r="B3006" s="2">
        <v>1777</v>
      </c>
      <c r="C3006" s="2" t="s">
        <v>12868</v>
      </c>
      <c r="D3006" s="2" t="s">
        <v>12865</v>
      </c>
      <c r="E3006" s="2">
        <v>3005</v>
      </c>
      <c r="F3006" s="1">
        <v>14</v>
      </c>
      <c r="G3006" s="1" t="s">
        <v>4416</v>
      </c>
      <c r="H3006" s="1" t="s">
        <v>7343</v>
      </c>
      <c r="I3006" s="1">
        <v>6</v>
      </c>
      <c r="L3006" s="1">
        <v>3</v>
      </c>
      <c r="M3006" s="2" t="s">
        <v>13785</v>
      </c>
      <c r="N3006" s="2" t="s">
        <v>11912</v>
      </c>
      <c r="S3006" s="1" t="s">
        <v>57</v>
      </c>
      <c r="T3006" s="1" t="s">
        <v>7485</v>
      </c>
      <c r="U3006" s="1" t="s">
        <v>223</v>
      </c>
      <c r="V3006" s="1" t="s">
        <v>7526</v>
      </c>
      <c r="Y3006" s="1" t="s">
        <v>389</v>
      </c>
      <c r="Z3006" s="1" t="s">
        <v>7843</v>
      </c>
      <c r="AC3006" s="1">
        <v>17</v>
      </c>
      <c r="AD3006" s="1" t="s">
        <v>68</v>
      </c>
      <c r="AE3006" s="1" t="s">
        <v>9623</v>
      </c>
      <c r="AF3006" s="1" t="s">
        <v>71</v>
      </c>
      <c r="AG3006" s="1" t="s">
        <v>9052</v>
      </c>
    </row>
    <row r="3007" spans="1:72" ht="13.5" customHeight="1">
      <c r="A3007" s="3" t="str">
        <f>HYPERLINK("http://kyu.snu.ac.kr/sdhj/index.jsp?type=hj/GK14657_00IH_0001_0037.jpg","1777_각북면_37")</f>
        <v>1777_각북면_37</v>
      </c>
      <c r="B3007" s="2">
        <v>1777</v>
      </c>
      <c r="C3007" s="2" t="s">
        <v>12868</v>
      </c>
      <c r="D3007" s="2" t="s">
        <v>12865</v>
      </c>
      <c r="E3007" s="2">
        <v>3006</v>
      </c>
      <c r="F3007" s="1">
        <v>14</v>
      </c>
      <c r="G3007" s="1" t="s">
        <v>4416</v>
      </c>
      <c r="H3007" s="1" t="s">
        <v>7343</v>
      </c>
      <c r="I3007" s="1">
        <v>6</v>
      </c>
      <c r="L3007" s="1">
        <v>3</v>
      </c>
      <c r="M3007" s="2" t="s">
        <v>13785</v>
      </c>
      <c r="N3007" s="2" t="s">
        <v>11912</v>
      </c>
      <c r="S3007" s="1" t="s">
        <v>67</v>
      </c>
      <c r="T3007" s="1" t="s">
        <v>5121</v>
      </c>
      <c r="AC3007" s="1">
        <v>13</v>
      </c>
      <c r="AD3007" s="1" t="s">
        <v>40</v>
      </c>
      <c r="AE3007" s="1" t="s">
        <v>9663</v>
      </c>
    </row>
    <row r="3008" spans="1:72" ht="13.5" customHeight="1">
      <c r="A3008" s="3" t="str">
        <f>HYPERLINK("http://kyu.snu.ac.kr/sdhj/index.jsp?type=hj/GK14657_00IH_0001_0037.jpg","1777_각북면_37")</f>
        <v>1777_각북면_37</v>
      </c>
      <c r="B3008" s="2">
        <v>1777</v>
      </c>
      <c r="C3008" s="2" t="s">
        <v>12868</v>
      </c>
      <c r="D3008" s="2" t="s">
        <v>12865</v>
      </c>
      <c r="E3008" s="2">
        <v>3007</v>
      </c>
      <c r="F3008" s="1">
        <v>14</v>
      </c>
      <c r="G3008" s="1" t="s">
        <v>4416</v>
      </c>
      <c r="H3008" s="1" t="s">
        <v>7343</v>
      </c>
      <c r="I3008" s="1">
        <v>6</v>
      </c>
      <c r="L3008" s="1">
        <v>4</v>
      </c>
      <c r="M3008" s="2" t="s">
        <v>13768</v>
      </c>
      <c r="N3008" s="2" t="s">
        <v>13769</v>
      </c>
      <c r="T3008" s="1" t="s">
        <v>12957</v>
      </c>
      <c r="U3008" s="1" t="s">
        <v>3980</v>
      </c>
      <c r="V3008" s="1" t="s">
        <v>7542</v>
      </c>
      <c r="W3008" s="1" t="s">
        <v>73</v>
      </c>
      <c r="X3008" s="1" t="s">
        <v>12958</v>
      </c>
      <c r="Y3008" s="1" t="s">
        <v>101</v>
      </c>
      <c r="Z3008" s="1" t="s">
        <v>7731</v>
      </c>
      <c r="AC3008" s="1">
        <v>63</v>
      </c>
      <c r="AD3008" s="1" t="s">
        <v>92</v>
      </c>
      <c r="AE3008" s="1" t="s">
        <v>9651</v>
      </c>
      <c r="AJ3008" s="1" t="s">
        <v>465</v>
      </c>
      <c r="AK3008" s="1" t="s">
        <v>9766</v>
      </c>
      <c r="AL3008" s="1" t="s">
        <v>4420</v>
      </c>
      <c r="AM3008" s="1" t="s">
        <v>9768</v>
      </c>
      <c r="AT3008" s="1" t="s">
        <v>1479</v>
      </c>
      <c r="AU3008" s="1" t="s">
        <v>7560</v>
      </c>
      <c r="AV3008" s="1" t="s">
        <v>1316</v>
      </c>
      <c r="AW3008" s="1" t="s">
        <v>8086</v>
      </c>
      <c r="BG3008" s="1" t="s">
        <v>79</v>
      </c>
      <c r="BH3008" s="1" t="s">
        <v>9844</v>
      </c>
      <c r="BI3008" s="1" t="s">
        <v>4650</v>
      </c>
      <c r="BJ3008" s="1" t="s">
        <v>11005</v>
      </c>
      <c r="BK3008" s="1" t="s">
        <v>4651</v>
      </c>
      <c r="BL3008" s="1" t="s">
        <v>14602</v>
      </c>
      <c r="BM3008" s="1" t="s">
        <v>12815</v>
      </c>
      <c r="BN3008" s="1" t="s">
        <v>11608</v>
      </c>
      <c r="BO3008" s="1" t="s">
        <v>79</v>
      </c>
      <c r="BP3008" s="1" t="s">
        <v>9844</v>
      </c>
      <c r="BQ3008" s="1" t="s">
        <v>4652</v>
      </c>
      <c r="BR3008" s="1" t="s">
        <v>12237</v>
      </c>
      <c r="BS3008" s="1" t="s">
        <v>129</v>
      </c>
      <c r="BT3008" s="1" t="s">
        <v>9723</v>
      </c>
    </row>
    <row r="3009" spans="1:73" ht="13.5" customHeight="1">
      <c r="A3009" s="3" t="str">
        <f>HYPERLINK("http://kyu.snu.ac.kr/sdhj/index.jsp?type=hj/GK14657_00IH_0001_0037.jpg","1777_각북면_37")</f>
        <v>1777_각북면_37</v>
      </c>
      <c r="B3009" s="2">
        <v>1777</v>
      </c>
      <c r="C3009" s="2" t="s">
        <v>12868</v>
      </c>
      <c r="D3009" s="2" t="s">
        <v>12865</v>
      </c>
      <c r="E3009" s="2">
        <v>3008</v>
      </c>
      <c r="F3009" s="1">
        <v>14</v>
      </c>
      <c r="G3009" s="1" t="s">
        <v>4416</v>
      </c>
      <c r="H3009" s="1" t="s">
        <v>7343</v>
      </c>
      <c r="I3009" s="1">
        <v>6</v>
      </c>
      <c r="L3009" s="1">
        <v>4</v>
      </c>
      <c r="M3009" s="2" t="s">
        <v>13768</v>
      </c>
      <c r="N3009" s="2" t="s">
        <v>13769</v>
      </c>
      <c r="S3009" s="1" t="s">
        <v>57</v>
      </c>
      <c r="T3009" s="1" t="s">
        <v>7485</v>
      </c>
      <c r="U3009" s="1" t="s">
        <v>174</v>
      </c>
      <c r="V3009" s="1" t="s">
        <v>7523</v>
      </c>
      <c r="W3009" s="1" t="s">
        <v>197</v>
      </c>
      <c r="X3009" s="1" t="s">
        <v>7688</v>
      </c>
      <c r="Y3009" s="1" t="s">
        <v>12816</v>
      </c>
      <c r="Z3009" s="1" t="s">
        <v>13046</v>
      </c>
      <c r="AC3009" s="1">
        <v>27</v>
      </c>
      <c r="AD3009" s="1" t="s">
        <v>91</v>
      </c>
      <c r="AE3009" s="1" t="s">
        <v>9654</v>
      </c>
    </row>
    <row r="3010" spans="1:73" ht="13.5" customHeight="1">
      <c r="A3010" s="3" t="str">
        <f>HYPERLINK("http://kyu.snu.ac.kr/sdhj/index.jsp?type=hj/GK14657_00IH_0001_0037.jpg","1777_각북면_37")</f>
        <v>1777_각북면_37</v>
      </c>
      <c r="B3010" s="2">
        <v>1777</v>
      </c>
      <c r="C3010" s="2" t="s">
        <v>12868</v>
      </c>
      <c r="D3010" s="2" t="s">
        <v>12865</v>
      </c>
      <c r="E3010" s="2">
        <v>3009</v>
      </c>
      <c r="F3010" s="1">
        <v>14</v>
      </c>
      <c r="G3010" s="1" t="s">
        <v>4416</v>
      </c>
      <c r="H3010" s="1" t="s">
        <v>7343</v>
      </c>
      <c r="I3010" s="1">
        <v>6</v>
      </c>
      <c r="L3010" s="1">
        <v>4</v>
      </c>
      <c r="M3010" s="2" t="s">
        <v>13768</v>
      </c>
      <c r="N3010" s="2" t="s">
        <v>13769</v>
      </c>
      <c r="S3010" s="1" t="s">
        <v>57</v>
      </c>
      <c r="T3010" s="1" t="s">
        <v>7485</v>
      </c>
      <c r="U3010" s="1" t="s">
        <v>174</v>
      </c>
      <c r="V3010" s="1" t="s">
        <v>7523</v>
      </c>
      <c r="W3010" s="1" t="s">
        <v>197</v>
      </c>
      <c r="X3010" s="1" t="s">
        <v>7688</v>
      </c>
      <c r="Y3010" s="1" t="s">
        <v>4653</v>
      </c>
      <c r="Z3010" s="1" t="s">
        <v>8736</v>
      </c>
      <c r="AA3010" s="1" t="s">
        <v>4654</v>
      </c>
      <c r="AB3010" s="1" t="s">
        <v>7692</v>
      </c>
      <c r="AC3010" s="1">
        <v>21</v>
      </c>
      <c r="AD3010" s="1" t="s">
        <v>243</v>
      </c>
      <c r="AE3010" s="1" t="s">
        <v>9633</v>
      </c>
    </row>
    <row r="3011" spans="1:73" ht="13.5" customHeight="1">
      <c r="A3011" s="3" t="str">
        <f>HYPERLINK("http://kyu.snu.ac.kr/sdhj/index.jsp?type=hj/GK14657_00IH_0001_0037.jpg","1777_각북면_37")</f>
        <v>1777_각북면_37</v>
      </c>
      <c r="B3011" s="2">
        <v>1777</v>
      </c>
      <c r="C3011" s="2" t="s">
        <v>12868</v>
      </c>
      <c r="D3011" s="2" t="s">
        <v>12865</v>
      </c>
      <c r="E3011" s="2">
        <v>3010</v>
      </c>
      <c r="F3011" s="1">
        <v>14</v>
      </c>
      <c r="G3011" s="1" t="s">
        <v>4416</v>
      </c>
      <c r="H3011" s="1" t="s">
        <v>7343</v>
      </c>
      <c r="I3011" s="1">
        <v>6</v>
      </c>
      <c r="L3011" s="1">
        <v>4</v>
      </c>
      <c r="M3011" s="2" t="s">
        <v>13768</v>
      </c>
      <c r="N3011" s="2" t="s">
        <v>13769</v>
      </c>
      <c r="S3011" s="1" t="s">
        <v>1768</v>
      </c>
      <c r="T3011" s="1" t="s">
        <v>7493</v>
      </c>
      <c r="U3011" s="1" t="s">
        <v>174</v>
      </c>
      <c r="V3011" s="1" t="s">
        <v>7523</v>
      </c>
      <c r="W3011" s="1" t="s">
        <v>197</v>
      </c>
      <c r="X3011" s="1" t="s">
        <v>7688</v>
      </c>
      <c r="Y3011" s="1" t="s">
        <v>4655</v>
      </c>
      <c r="Z3011" s="1" t="s">
        <v>8735</v>
      </c>
      <c r="AA3011" s="1" t="s">
        <v>4656</v>
      </c>
      <c r="AB3011" s="1" t="s">
        <v>9601</v>
      </c>
      <c r="AC3011" s="1">
        <v>20</v>
      </c>
      <c r="AD3011" s="1" t="s">
        <v>49</v>
      </c>
      <c r="AE3011" s="1" t="s">
        <v>9624</v>
      </c>
      <c r="AF3011" s="1" t="s">
        <v>71</v>
      </c>
      <c r="AG3011" s="1" t="s">
        <v>9052</v>
      </c>
    </row>
    <row r="3012" spans="1:73" ht="13.5" customHeight="1">
      <c r="A3012" s="3" t="str">
        <f>HYPERLINK("http://kyu.snu.ac.kr/sdhj/index.jsp?type=hj/GK14657_00IH_0001_0037.jpg","1777_각북면_37")</f>
        <v>1777_각북면_37</v>
      </c>
      <c r="B3012" s="2">
        <v>1777</v>
      </c>
      <c r="C3012" s="2" t="s">
        <v>12868</v>
      </c>
      <c r="D3012" s="2" t="s">
        <v>12865</v>
      </c>
      <c r="E3012" s="2">
        <v>3011</v>
      </c>
      <c r="F3012" s="1">
        <v>14</v>
      </c>
      <c r="G3012" s="1" t="s">
        <v>4416</v>
      </c>
      <c r="H3012" s="1" t="s">
        <v>7343</v>
      </c>
      <c r="I3012" s="1">
        <v>6</v>
      </c>
      <c r="L3012" s="1">
        <v>4</v>
      </c>
      <c r="M3012" s="2" t="s">
        <v>13768</v>
      </c>
      <c r="N3012" s="2" t="s">
        <v>13769</v>
      </c>
      <c r="T3012" s="1" t="s">
        <v>15262</v>
      </c>
      <c r="U3012" s="1" t="s">
        <v>138</v>
      </c>
      <c r="V3012" s="1" t="s">
        <v>7522</v>
      </c>
      <c r="Y3012" s="1" t="s">
        <v>4657</v>
      </c>
      <c r="Z3012" s="1" t="s">
        <v>8734</v>
      </c>
      <c r="AC3012" s="1">
        <v>37</v>
      </c>
      <c r="AD3012" s="1" t="s">
        <v>262</v>
      </c>
      <c r="AE3012" s="1" t="s">
        <v>9642</v>
      </c>
    </row>
    <row r="3013" spans="1:73" ht="13.5" customHeight="1">
      <c r="A3013" s="3" t="str">
        <f>HYPERLINK("http://kyu.snu.ac.kr/sdhj/index.jsp?type=hj/GK14657_00IH_0001_0037.jpg","1777_각북면_37")</f>
        <v>1777_각북면_37</v>
      </c>
      <c r="B3013" s="2">
        <v>1777</v>
      </c>
      <c r="C3013" s="2" t="s">
        <v>12868</v>
      </c>
      <c r="D3013" s="2" t="s">
        <v>12865</v>
      </c>
      <c r="E3013" s="2">
        <v>3012</v>
      </c>
      <c r="F3013" s="1">
        <v>14</v>
      </c>
      <c r="G3013" s="1" t="s">
        <v>4416</v>
      </c>
      <c r="H3013" s="1" t="s">
        <v>7343</v>
      </c>
      <c r="I3013" s="1">
        <v>6</v>
      </c>
      <c r="L3013" s="1">
        <v>4</v>
      </c>
      <c r="M3013" s="2" t="s">
        <v>13768</v>
      </c>
      <c r="N3013" s="2" t="s">
        <v>13769</v>
      </c>
      <c r="T3013" s="1" t="s">
        <v>15262</v>
      </c>
      <c r="U3013" s="1" t="s">
        <v>4658</v>
      </c>
      <c r="V3013" s="1" t="s">
        <v>7592</v>
      </c>
      <c r="Y3013" s="1" t="s">
        <v>4659</v>
      </c>
      <c r="Z3013" s="1" t="s">
        <v>8688</v>
      </c>
      <c r="AF3013" s="1" t="s">
        <v>273</v>
      </c>
      <c r="AG3013" s="1" t="s">
        <v>9364</v>
      </c>
    </row>
    <row r="3014" spans="1:73" ht="13.5" customHeight="1">
      <c r="A3014" s="3" t="str">
        <f>HYPERLINK("http://kyu.snu.ac.kr/sdhj/index.jsp?type=hj/GK14657_00IH_0001_0037.jpg","1777_각북면_37")</f>
        <v>1777_각북면_37</v>
      </c>
      <c r="B3014" s="2">
        <v>1777</v>
      </c>
      <c r="C3014" s="2" t="s">
        <v>12868</v>
      </c>
      <c r="D3014" s="2" t="s">
        <v>12865</v>
      </c>
      <c r="E3014" s="2">
        <v>3013</v>
      </c>
      <c r="F3014" s="1">
        <v>14</v>
      </c>
      <c r="G3014" s="1" t="s">
        <v>4416</v>
      </c>
      <c r="H3014" s="1" t="s">
        <v>7343</v>
      </c>
      <c r="I3014" s="1">
        <v>6</v>
      </c>
      <c r="L3014" s="1">
        <v>4</v>
      </c>
      <c r="M3014" s="2" t="s">
        <v>13768</v>
      </c>
      <c r="N3014" s="2" t="s">
        <v>13769</v>
      </c>
      <c r="T3014" s="1" t="s">
        <v>15262</v>
      </c>
      <c r="U3014" s="1" t="s">
        <v>109</v>
      </c>
      <c r="V3014" s="1" t="s">
        <v>7521</v>
      </c>
      <c r="Y3014" s="1" t="s">
        <v>2176</v>
      </c>
      <c r="Z3014" s="1" t="s">
        <v>8618</v>
      </c>
      <c r="AF3014" s="1" t="s">
        <v>270</v>
      </c>
      <c r="AG3014" s="1" t="s">
        <v>9680</v>
      </c>
      <c r="AH3014" s="1" t="s">
        <v>335</v>
      </c>
      <c r="AI3014" s="1" t="s">
        <v>9740</v>
      </c>
      <c r="BB3014" s="1" t="s">
        <v>1187</v>
      </c>
      <c r="BC3014" s="1" t="s">
        <v>10685</v>
      </c>
      <c r="BF3014" s="1" t="s">
        <v>14591</v>
      </c>
    </row>
    <row r="3015" spans="1:73" ht="13.5" customHeight="1">
      <c r="A3015" s="3" t="str">
        <f>HYPERLINK("http://kyu.snu.ac.kr/sdhj/index.jsp?type=hj/GK14657_00IH_0001_0037.jpg","1777_각북면_37")</f>
        <v>1777_각북면_37</v>
      </c>
      <c r="B3015" s="2">
        <v>1777</v>
      </c>
      <c r="C3015" s="2" t="s">
        <v>12868</v>
      </c>
      <c r="D3015" s="2" t="s">
        <v>12865</v>
      </c>
      <c r="E3015" s="2">
        <v>3014</v>
      </c>
      <c r="F3015" s="1">
        <v>14</v>
      </c>
      <c r="G3015" s="1" t="s">
        <v>4416</v>
      </c>
      <c r="H3015" s="1" t="s">
        <v>7343</v>
      </c>
      <c r="I3015" s="1">
        <v>6</v>
      </c>
      <c r="L3015" s="1">
        <v>4</v>
      </c>
      <c r="M3015" s="2" t="s">
        <v>13768</v>
      </c>
      <c r="N3015" s="2" t="s">
        <v>13769</v>
      </c>
      <c r="T3015" s="1" t="s">
        <v>15262</v>
      </c>
      <c r="U3015" s="1" t="s">
        <v>109</v>
      </c>
      <c r="V3015" s="1" t="s">
        <v>7521</v>
      </c>
      <c r="Y3015" s="1" t="s">
        <v>860</v>
      </c>
      <c r="Z3015" s="1" t="s">
        <v>8733</v>
      </c>
      <c r="AG3015" s="1" t="s">
        <v>9685</v>
      </c>
      <c r="AI3015" s="1" t="s">
        <v>9739</v>
      </c>
      <c r="BC3015" s="1" t="s">
        <v>10685</v>
      </c>
      <c r="BF3015" s="1" t="s">
        <v>14589</v>
      </c>
    </row>
    <row r="3016" spans="1:73" ht="13.5" customHeight="1">
      <c r="A3016" s="3" t="str">
        <f>HYPERLINK("http://kyu.snu.ac.kr/sdhj/index.jsp?type=hj/GK14657_00IH_0001_0037.jpg","1777_각북면_37")</f>
        <v>1777_각북면_37</v>
      </c>
      <c r="B3016" s="2">
        <v>1777</v>
      </c>
      <c r="C3016" s="2" t="s">
        <v>12868</v>
      </c>
      <c r="D3016" s="2" t="s">
        <v>12865</v>
      </c>
      <c r="E3016" s="2">
        <v>3015</v>
      </c>
      <c r="F3016" s="1">
        <v>14</v>
      </c>
      <c r="G3016" s="1" t="s">
        <v>4416</v>
      </c>
      <c r="H3016" s="1" t="s">
        <v>7343</v>
      </c>
      <c r="I3016" s="1">
        <v>6</v>
      </c>
      <c r="L3016" s="1">
        <v>4</v>
      </c>
      <c r="M3016" s="2" t="s">
        <v>13768</v>
      </c>
      <c r="N3016" s="2" t="s">
        <v>13769</v>
      </c>
      <c r="T3016" s="1" t="s">
        <v>15262</v>
      </c>
      <c r="U3016" s="1" t="s">
        <v>109</v>
      </c>
      <c r="V3016" s="1" t="s">
        <v>7521</v>
      </c>
      <c r="Y3016" s="1" t="s">
        <v>4660</v>
      </c>
      <c r="Z3016" s="1" t="s">
        <v>13059</v>
      </c>
      <c r="AF3016" s="1" t="s">
        <v>14425</v>
      </c>
      <c r="AG3016" s="1" t="s">
        <v>14426</v>
      </c>
      <c r="AH3016" s="1" t="s">
        <v>4661</v>
      </c>
      <c r="AI3016" s="1" t="s">
        <v>9739</v>
      </c>
      <c r="BC3016" s="1" t="s">
        <v>10685</v>
      </c>
      <c r="BF3016" s="1" t="s">
        <v>14588</v>
      </c>
    </row>
    <row r="3017" spans="1:73" ht="13.5" customHeight="1">
      <c r="A3017" s="3" t="str">
        <f>HYPERLINK("http://kyu.snu.ac.kr/sdhj/index.jsp?type=hj/GK14657_00IH_0001_0037.jpg","1777_각북면_37")</f>
        <v>1777_각북면_37</v>
      </c>
      <c r="B3017" s="2">
        <v>1777</v>
      </c>
      <c r="C3017" s="2" t="s">
        <v>12868</v>
      </c>
      <c r="D3017" s="2" t="s">
        <v>12865</v>
      </c>
      <c r="E3017" s="2">
        <v>3016</v>
      </c>
      <c r="F3017" s="1">
        <v>14</v>
      </c>
      <c r="G3017" s="1" t="s">
        <v>4416</v>
      </c>
      <c r="H3017" s="1" t="s">
        <v>7343</v>
      </c>
      <c r="I3017" s="1">
        <v>6</v>
      </c>
      <c r="L3017" s="1">
        <v>4</v>
      </c>
      <c r="M3017" s="2" t="s">
        <v>13768</v>
      </c>
      <c r="N3017" s="2" t="s">
        <v>13769</v>
      </c>
      <c r="T3017" s="1" t="s">
        <v>15262</v>
      </c>
      <c r="U3017" s="1" t="s">
        <v>138</v>
      </c>
      <c r="V3017" s="1" t="s">
        <v>7522</v>
      </c>
      <c r="Y3017" s="1" t="s">
        <v>4662</v>
      </c>
      <c r="Z3017" s="1" t="s">
        <v>8732</v>
      </c>
      <c r="AF3017" s="1" t="s">
        <v>270</v>
      </c>
      <c r="AG3017" s="1" t="s">
        <v>9680</v>
      </c>
      <c r="AH3017" s="1" t="s">
        <v>1874</v>
      </c>
      <c r="AI3017" s="1" t="s">
        <v>9738</v>
      </c>
      <c r="BC3017" s="1" t="s">
        <v>10685</v>
      </c>
      <c r="BF3017" s="1" t="s">
        <v>14590</v>
      </c>
    </row>
    <row r="3018" spans="1:73" ht="13.5" customHeight="1">
      <c r="A3018" s="3" t="str">
        <f>HYPERLINK("http://kyu.snu.ac.kr/sdhj/index.jsp?type=hj/GK14657_00IH_0001_0037.jpg","1777_각북면_37")</f>
        <v>1777_각북면_37</v>
      </c>
      <c r="B3018" s="2">
        <v>1777</v>
      </c>
      <c r="C3018" s="2" t="s">
        <v>12868</v>
      </c>
      <c r="D3018" s="2" t="s">
        <v>12865</v>
      </c>
      <c r="E3018" s="2">
        <v>3017</v>
      </c>
      <c r="F3018" s="1">
        <v>14</v>
      </c>
      <c r="G3018" s="1" t="s">
        <v>4416</v>
      </c>
      <c r="H3018" s="1" t="s">
        <v>7343</v>
      </c>
      <c r="I3018" s="1">
        <v>6</v>
      </c>
      <c r="L3018" s="1">
        <v>4</v>
      </c>
      <c r="M3018" s="2" t="s">
        <v>13768</v>
      </c>
      <c r="N3018" s="2" t="s">
        <v>13769</v>
      </c>
      <c r="T3018" s="1" t="s">
        <v>15262</v>
      </c>
      <c r="U3018" s="1" t="s">
        <v>138</v>
      </c>
      <c r="V3018" s="1" t="s">
        <v>7522</v>
      </c>
      <c r="Y3018" s="1" t="s">
        <v>4663</v>
      </c>
      <c r="Z3018" s="1" t="s">
        <v>7943</v>
      </c>
      <c r="AF3018" s="1" t="s">
        <v>270</v>
      </c>
      <c r="AG3018" s="1" t="s">
        <v>9680</v>
      </c>
      <c r="AH3018" s="1" t="s">
        <v>317</v>
      </c>
      <c r="AI3018" s="1" t="s">
        <v>9709</v>
      </c>
      <c r="BU3018" s="1" t="s">
        <v>12817</v>
      </c>
    </row>
    <row r="3019" spans="1:73" ht="13.5" customHeight="1">
      <c r="A3019" s="3" t="str">
        <f>HYPERLINK("http://kyu.snu.ac.kr/sdhj/index.jsp?type=hj/GK14657_00IH_0001_0037.jpg","1777_각북면_37")</f>
        <v>1777_각북면_37</v>
      </c>
      <c r="B3019" s="2">
        <v>1777</v>
      </c>
      <c r="C3019" s="2" t="s">
        <v>12868</v>
      </c>
      <c r="D3019" s="2" t="s">
        <v>12865</v>
      </c>
      <c r="E3019" s="2">
        <v>3018</v>
      </c>
      <c r="F3019" s="1">
        <v>14</v>
      </c>
      <c r="G3019" s="1" t="s">
        <v>4416</v>
      </c>
      <c r="H3019" s="1" t="s">
        <v>7343</v>
      </c>
      <c r="I3019" s="1">
        <v>6</v>
      </c>
      <c r="L3019" s="1">
        <v>4</v>
      </c>
      <c r="M3019" s="2" t="s">
        <v>13768</v>
      </c>
      <c r="N3019" s="2" t="s">
        <v>13769</v>
      </c>
      <c r="T3019" s="1" t="s">
        <v>15262</v>
      </c>
      <c r="U3019" s="1" t="s">
        <v>138</v>
      </c>
      <c r="V3019" s="1" t="s">
        <v>7522</v>
      </c>
      <c r="Y3019" s="1" t="s">
        <v>4664</v>
      </c>
      <c r="Z3019" s="1" t="s">
        <v>8027</v>
      </c>
      <c r="AC3019" s="1">
        <v>78</v>
      </c>
      <c r="AD3019" s="1" t="s">
        <v>417</v>
      </c>
      <c r="AE3019" s="1" t="s">
        <v>9116</v>
      </c>
    </row>
    <row r="3020" spans="1:73" ht="13.5" customHeight="1">
      <c r="A3020" s="3" t="str">
        <f>HYPERLINK("http://kyu.snu.ac.kr/sdhj/index.jsp?type=hj/GK14657_00IH_0001_0037.jpg","1777_각북면_37")</f>
        <v>1777_각북면_37</v>
      </c>
      <c r="B3020" s="2">
        <v>1777</v>
      </c>
      <c r="C3020" s="2" t="s">
        <v>12868</v>
      </c>
      <c r="D3020" s="2" t="s">
        <v>12865</v>
      </c>
      <c r="E3020" s="2">
        <v>3019</v>
      </c>
      <c r="F3020" s="1">
        <v>14</v>
      </c>
      <c r="G3020" s="1" t="s">
        <v>4416</v>
      </c>
      <c r="H3020" s="1" t="s">
        <v>7343</v>
      </c>
      <c r="I3020" s="1">
        <v>6</v>
      </c>
      <c r="L3020" s="1">
        <v>4</v>
      </c>
      <c r="M3020" s="2" t="s">
        <v>13768</v>
      </c>
      <c r="N3020" s="2" t="s">
        <v>13769</v>
      </c>
      <c r="T3020" s="1" t="s">
        <v>15262</v>
      </c>
      <c r="U3020" s="1" t="s">
        <v>109</v>
      </c>
      <c r="V3020" s="1" t="s">
        <v>7521</v>
      </c>
      <c r="Y3020" s="1" t="s">
        <v>4665</v>
      </c>
      <c r="Z3020" s="1" t="s">
        <v>8731</v>
      </c>
      <c r="AC3020" s="1">
        <v>10</v>
      </c>
      <c r="AD3020" s="1" t="s">
        <v>386</v>
      </c>
      <c r="AE3020" s="1" t="s">
        <v>9619</v>
      </c>
    </row>
    <row r="3021" spans="1:73" ht="13.5" customHeight="1">
      <c r="A3021" s="3" t="str">
        <f>HYPERLINK("http://kyu.snu.ac.kr/sdhj/index.jsp?type=hj/GK14657_00IH_0001_0037.jpg","1777_각북면_37")</f>
        <v>1777_각북면_37</v>
      </c>
      <c r="B3021" s="2">
        <v>1777</v>
      </c>
      <c r="C3021" s="2" t="s">
        <v>12868</v>
      </c>
      <c r="D3021" s="2" t="s">
        <v>12865</v>
      </c>
      <c r="E3021" s="2">
        <v>3020</v>
      </c>
      <c r="F3021" s="1">
        <v>14</v>
      </c>
      <c r="G3021" s="1" t="s">
        <v>4416</v>
      </c>
      <c r="H3021" s="1" t="s">
        <v>7343</v>
      </c>
      <c r="I3021" s="1">
        <v>6</v>
      </c>
      <c r="L3021" s="1">
        <v>4</v>
      </c>
      <c r="M3021" s="2" t="s">
        <v>13768</v>
      </c>
      <c r="N3021" s="2" t="s">
        <v>13769</v>
      </c>
      <c r="T3021" s="1" t="s">
        <v>15262</v>
      </c>
      <c r="U3021" s="1" t="s">
        <v>109</v>
      </c>
      <c r="V3021" s="1" t="s">
        <v>7521</v>
      </c>
      <c r="Y3021" s="1" t="s">
        <v>113</v>
      </c>
      <c r="Z3021" s="1" t="s">
        <v>7749</v>
      </c>
      <c r="AC3021" s="1">
        <v>7</v>
      </c>
      <c r="AD3021" s="1" t="s">
        <v>108</v>
      </c>
      <c r="AE3021" s="1" t="s">
        <v>9615</v>
      </c>
    </row>
    <row r="3022" spans="1:73" ht="13.5" customHeight="1">
      <c r="A3022" s="3" t="str">
        <f>HYPERLINK("http://kyu.snu.ac.kr/sdhj/index.jsp?type=hj/GK14657_00IH_0001_0037.jpg","1777_각북면_37")</f>
        <v>1777_각북면_37</v>
      </c>
      <c r="B3022" s="2">
        <v>1777</v>
      </c>
      <c r="C3022" s="2" t="s">
        <v>12868</v>
      </c>
      <c r="D3022" s="2" t="s">
        <v>12865</v>
      </c>
      <c r="E3022" s="2">
        <v>3021</v>
      </c>
      <c r="F3022" s="1">
        <v>14</v>
      </c>
      <c r="G3022" s="1" t="s">
        <v>4416</v>
      </c>
      <c r="H3022" s="1" t="s">
        <v>7343</v>
      </c>
      <c r="I3022" s="1">
        <v>6</v>
      </c>
      <c r="L3022" s="1">
        <v>5</v>
      </c>
      <c r="M3022" s="2" t="s">
        <v>13786</v>
      </c>
      <c r="N3022" s="2" t="s">
        <v>15326</v>
      </c>
      <c r="T3022" s="1" t="s">
        <v>12957</v>
      </c>
      <c r="U3022" s="1" t="s">
        <v>3980</v>
      </c>
      <c r="V3022" s="1" t="s">
        <v>7542</v>
      </c>
      <c r="W3022" s="1" t="s">
        <v>4666</v>
      </c>
      <c r="X3022" s="1" t="s">
        <v>15327</v>
      </c>
      <c r="Y3022" s="1" t="s">
        <v>101</v>
      </c>
      <c r="Z3022" s="1" t="s">
        <v>7731</v>
      </c>
      <c r="AC3022" s="1">
        <v>68</v>
      </c>
      <c r="AD3022" s="1" t="s">
        <v>157</v>
      </c>
      <c r="AE3022" s="1" t="s">
        <v>9078</v>
      </c>
      <c r="AJ3022" s="1" t="s">
        <v>465</v>
      </c>
      <c r="AK3022" s="1" t="s">
        <v>9766</v>
      </c>
      <c r="AL3022" s="1" t="s">
        <v>3408</v>
      </c>
      <c r="AM3022" s="1" t="s">
        <v>9807</v>
      </c>
      <c r="AT3022" s="1" t="s">
        <v>1233</v>
      </c>
      <c r="AU3022" s="1" t="s">
        <v>9862</v>
      </c>
      <c r="AV3022" s="1" t="s">
        <v>4667</v>
      </c>
      <c r="AW3022" s="1" t="s">
        <v>7692</v>
      </c>
      <c r="BG3022" s="1" t="s">
        <v>79</v>
      </c>
      <c r="BH3022" s="1" t="s">
        <v>9844</v>
      </c>
      <c r="BI3022" s="1" t="s">
        <v>4668</v>
      </c>
      <c r="BJ3022" s="1" t="s">
        <v>11004</v>
      </c>
      <c r="BK3022" s="1" t="s">
        <v>79</v>
      </c>
      <c r="BL3022" s="1" t="s">
        <v>9844</v>
      </c>
      <c r="BM3022" s="1" t="s">
        <v>4669</v>
      </c>
      <c r="BN3022" s="1" t="s">
        <v>11607</v>
      </c>
      <c r="BO3022" s="1" t="s">
        <v>79</v>
      </c>
      <c r="BP3022" s="1" t="s">
        <v>9844</v>
      </c>
      <c r="BQ3022" s="1" t="s">
        <v>4670</v>
      </c>
      <c r="BR3022" s="1" t="s">
        <v>12236</v>
      </c>
      <c r="BS3022" s="1" t="s">
        <v>46</v>
      </c>
      <c r="BT3022" s="1" t="s">
        <v>9757</v>
      </c>
    </row>
    <row r="3023" spans="1:73" ht="13.5" customHeight="1">
      <c r="A3023" s="3" t="str">
        <f>HYPERLINK("http://kyu.snu.ac.kr/sdhj/index.jsp?type=hj/GK14657_00IH_0001_0037.jpg","1777_각북면_37")</f>
        <v>1777_각북면_37</v>
      </c>
      <c r="B3023" s="2">
        <v>1777</v>
      </c>
      <c r="C3023" s="2" t="s">
        <v>12868</v>
      </c>
      <c r="D3023" s="2" t="s">
        <v>12865</v>
      </c>
      <c r="E3023" s="2">
        <v>3022</v>
      </c>
      <c r="F3023" s="1">
        <v>14</v>
      </c>
      <c r="G3023" s="1" t="s">
        <v>4416</v>
      </c>
      <c r="H3023" s="1" t="s">
        <v>7343</v>
      </c>
      <c r="I3023" s="1">
        <v>6</v>
      </c>
      <c r="L3023" s="1">
        <v>5</v>
      </c>
      <c r="M3023" s="2" t="s">
        <v>13786</v>
      </c>
      <c r="N3023" s="2" t="s">
        <v>15326</v>
      </c>
      <c r="S3023" s="1" t="s">
        <v>57</v>
      </c>
      <c r="T3023" s="1" t="s">
        <v>7485</v>
      </c>
      <c r="U3023" s="1" t="s">
        <v>174</v>
      </c>
      <c r="V3023" s="1" t="s">
        <v>7523</v>
      </c>
      <c r="W3023" s="1" t="s">
        <v>197</v>
      </c>
      <c r="X3023" s="1" t="s">
        <v>7688</v>
      </c>
      <c r="Y3023" s="1" t="s">
        <v>4671</v>
      </c>
      <c r="Z3023" s="1" t="s">
        <v>8730</v>
      </c>
      <c r="AC3023" s="1">
        <v>21</v>
      </c>
      <c r="AD3023" s="1" t="s">
        <v>507</v>
      </c>
      <c r="AE3023" s="1" t="s">
        <v>9635</v>
      </c>
    </row>
    <row r="3024" spans="1:73" ht="13.5" customHeight="1">
      <c r="A3024" s="3" t="str">
        <f>HYPERLINK("http://kyu.snu.ac.kr/sdhj/index.jsp?type=hj/GK14657_00IH_0001_0037.jpg","1777_각북면_37")</f>
        <v>1777_각북면_37</v>
      </c>
      <c r="B3024" s="2">
        <v>1777</v>
      </c>
      <c r="C3024" s="2" t="s">
        <v>12868</v>
      </c>
      <c r="D3024" s="2" t="s">
        <v>12865</v>
      </c>
      <c r="E3024" s="2">
        <v>3023</v>
      </c>
      <c r="F3024" s="1">
        <v>14</v>
      </c>
      <c r="G3024" s="1" t="s">
        <v>4416</v>
      </c>
      <c r="H3024" s="1" t="s">
        <v>7343</v>
      </c>
      <c r="I3024" s="1">
        <v>6</v>
      </c>
      <c r="L3024" s="1">
        <v>5</v>
      </c>
      <c r="M3024" s="2" t="s">
        <v>13786</v>
      </c>
      <c r="N3024" s="2" t="s">
        <v>15326</v>
      </c>
      <c r="T3024" s="1" t="s">
        <v>15262</v>
      </c>
      <c r="U3024" s="1" t="s">
        <v>109</v>
      </c>
      <c r="V3024" s="1" t="s">
        <v>7521</v>
      </c>
      <c r="Y3024" s="1" t="s">
        <v>2784</v>
      </c>
      <c r="Z3024" s="1" t="s">
        <v>7861</v>
      </c>
      <c r="AC3024" s="1">
        <v>29</v>
      </c>
      <c r="AD3024" s="1" t="s">
        <v>723</v>
      </c>
      <c r="AE3024" s="1" t="s">
        <v>9668</v>
      </c>
    </row>
    <row r="3025" spans="1:72" ht="13.5" customHeight="1">
      <c r="A3025" s="3" t="str">
        <f>HYPERLINK("http://kyu.snu.ac.kr/sdhj/index.jsp?type=hj/GK14657_00IH_0001_0037.jpg","1777_각북면_37")</f>
        <v>1777_각북면_37</v>
      </c>
      <c r="B3025" s="2">
        <v>1777</v>
      </c>
      <c r="C3025" s="2" t="s">
        <v>12868</v>
      </c>
      <c r="D3025" s="2" t="s">
        <v>12865</v>
      </c>
      <c r="E3025" s="2">
        <v>3024</v>
      </c>
      <c r="F3025" s="1">
        <v>14</v>
      </c>
      <c r="G3025" s="1" t="s">
        <v>4416</v>
      </c>
      <c r="H3025" s="1" t="s">
        <v>7343</v>
      </c>
      <c r="I3025" s="1">
        <v>6</v>
      </c>
      <c r="L3025" s="1">
        <v>5</v>
      </c>
      <c r="M3025" s="2" t="s">
        <v>13786</v>
      </c>
      <c r="N3025" s="2" t="s">
        <v>15326</v>
      </c>
      <c r="T3025" s="1" t="s">
        <v>15262</v>
      </c>
      <c r="U3025" s="1" t="s">
        <v>138</v>
      </c>
      <c r="V3025" s="1" t="s">
        <v>7522</v>
      </c>
      <c r="Y3025" s="1" t="s">
        <v>4672</v>
      </c>
      <c r="Z3025" s="1" t="s">
        <v>8729</v>
      </c>
      <c r="AF3025" s="1" t="s">
        <v>270</v>
      </c>
      <c r="AG3025" s="1" t="s">
        <v>9680</v>
      </c>
      <c r="AH3025" s="1" t="s">
        <v>50</v>
      </c>
      <c r="AI3025" s="1" t="s">
        <v>9712</v>
      </c>
    </row>
    <row r="3026" spans="1:72" ht="13.5" customHeight="1">
      <c r="A3026" s="3" t="str">
        <f>HYPERLINK("http://kyu.snu.ac.kr/sdhj/index.jsp?type=hj/GK14657_00IH_0001_0037.jpg","1777_각북면_37")</f>
        <v>1777_각북면_37</v>
      </c>
      <c r="B3026" s="2">
        <v>1777</v>
      </c>
      <c r="C3026" s="2" t="s">
        <v>12868</v>
      </c>
      <c r="D3026" s="2" t="s">
        <v>12865</v>
      </c>
      <c r="E3026" s="2">
        <v>3025</v>
      </c>
      <c r="F3026" s="1">
        <v>14</v>
      </c>
      <c r="G3026" s="1" t="s">
        <v>4416</v>
      </c>
      <c r="H3026" s="1" t="s">
        <v>7343</v>
      </c>
      <c r="I3026" s="1">
        <v>6</v>
      </c>
      <c r="L3026" s="1">
        <v>5</v>
      </c>
      <c r="M3026" s="2" t="s">
        <v>13786</v>
      </c>
      <c r="N3026" s="2" t="s">
        <v>15326</v>
      </c>
      <c r="T3026" s="1" t="s">
        <v>15262</v>
      </c>
      <c r="U3026" s="1" t="s">
        <v>109</v>
      </c>
      <c r="V3026" s="1" t="s">
        <v>7521</v>
      </c>
      <c r="Y3026" s="1" t="s">
        <v>1222</v>
      </c>
      <c r="Z3026" s="1" t="s">
        <v>12992</v>
      </c>
      <c r="AF3026" s="1" t="s">
        <v>93</v>
      </c>
      <c r="AG3026" s="1" t="s">
        <v>7486</v>
      </c>
    </row>
    <row r="3027" spans="1:72" ht="13.5" customHeight="1">
      <c r="A3027" s="3" t="str">
        <f>HYPERLINK("http://kyu.snu.ac.kr/sdhj/index.jsp?type=hj/GK14657_00IH_0001_0037.jpg","1777_각북면_37")</f>
        <v>1777_각북면_37</v>
      </c>
      <c r="B3027" s="2">
        <v>1777</v>
      </c>
      <c r="C3027" s="2" t="s">
        <v>12868</v>
      </c>
      <c r="D3027" s="2" t="s">
        <v>12865</v>
      </c>
      <c r="E3027" s="2">
        <v>3026</v>
      </c>
      <c r="F3027" s="1">
        <v>14</v>
      </c>
      <c r="G3027" s="1" t="s">
        <v>4416</v>
      </c>
      <c r="H3027" s="1" t="s">
        <v>7343</v>
      </c>
      <c r="I3027" s="1">
        <v>6</v>
      </c>
      <c r="L3027" s="1">
        <v>5</v>
      </c>
      <c r="M3027" s="2" t="s">
        <v>13786</v>
      </c>
      <c r="N3027" s="2" t="s">
        <v>15326</v>
      </c>
      <c r="T3027" s="1" t="s">
        <v>15262</v>
      </c>
      <c r="U3027" s="1" t="s">
        <v>138</v>
      </c>
      <c r="V3027" s="1" t="s">
        <v>7522</v>
      </c>
      <c r="Y3027" s="1" t="s">
        <v>1668</v>
      </c>
      <c r="Z3027" s="1" t="s">
        <v>8004</v>
      </c>
      <c r="AC3027" s="1">
        <v>66</v>
      </c>
      <c r="AD3027" s="1" t="s">
        <v>70</v>
      </c>
      <c r="AE3027" s="1" t="s">
        <v>9627</v>
      </c>
    </row>
    <row r="3028" spans="1:72" ht="13.5" customHeight="1">
      <c r="A3028" s="3" t="str">
        <f>HYPERLINK("http://kyu.snu.ac.kr/sdhj/index.jsp?type=hj/GK14657_00IH_0001_0037.jpg","1777_각북면_37")</f>
        <v>1777_각북면_37</v>
      </c>
      <c r="B3028" s="2">
        <v>1777</v>
      </c>
      <c r="C3028" s="2" t="s">
        <v>12868</v>
      </c>
      <c r="D3028" s="2" t="s">
        <v>12865</v>
      </c>
      <c r="E3028" s="2">
        <v>3027</v>
      </c>
      <c r="F3028" s="1">
        <v>14</v>
      </c>
      <c r="G3028" s="1" t="s">
        <v>4416</v>
      </c>
      <c r="H3028" s="1" t="s">
        <v>7343</v>
      </c>
      <c r="I3028" s="1">
        <v>7</v>
      </c>
      <c r="J3028" s="1" t="s">
        <v>4673</v>
      </c>
      <c r="K3028" s="1" t="s">
        <v>7400</v>
      </c>
      <c r="L3028" s="1">
        <v>1</v>
      </c>
      <c r="M3028" s="2" t="s">
        <v>4673</v>
      </c>
      <c r="N3028" s="2" t="s">
        <v>7400</v>
      </c>
      <c r="T3028" s="1" t="s">
        <v>12957</v>
      </c>
      <c r="U3028" s="1" t="s">
        <v>37</v>
      </c>
      <c r="V3028" s="1" t="s">
        <v>7529</v>
      </c>
      <c r="W3028" s="1" t="s">
        <v>197</v>
      </c>
      <c r="X3028" s="1" t="s">
        <v>7688</v>
      </c>
      <c r="Y3028" s="1" t="s">
        <v>4674</v>
      </c>
      <c r="Z3028" s="1" t="s">
        <v>8728</v>
      </c>
      <c r="AC3028" s="1">
        <v>58</v>
      </c>
      <c r="AD3028" s="1" t="s">
        <v>117</v>
      </c>
      <c r="AE3028" s="1" t="s">
        <v>9628</v>
      </c>
      <c r="AJ3028" s="1" t="s">
        <v>17</v>
      </c>
      <c r="AK3028" s="1" t="s">
        <v>9765</v>
      </c>
      <c r="AL3028" s="1" t="s">
        <v>76</v>
      </c>
      <c r="AM3028" s="1" t="s">
        <v>14465</v>
      </c>
      <c r="AT3028" s="1" t="s">
        <v>79</v>
      </c>
      <c r="AU3028" s="1" t="s">
        <v>9844</v>
      </c>
      <c r="AV3028" s="1" t="s">
        <v>4675</v>
      </c>
      <c r="AW3028" s="1" t="s">
        <v>9973</v>
      </c>
      <c r="BG3028" s="1" t="s">
        <v>2237</v>
      </c>
      <c r="BH3028" s="1" t="s">
        <v>9871</v>
      </c>
      <c r="BI3028" s="1" t="s">
        <v>4676</v>
      </c>
      <c r="BJ3028" s="1" t="s">
        <v>10814</v>
      </c>
      <c r="BK3028" s="1" t="s">
        <v>79</v>
      </c>
      <c r="BL3028" s="1" t="s">
        <v>9844</v>
      </c>
      <c r="BM3028" s="1" t="s">
        <v>4463</v>
      </c>
      <c r="BN3028" s="1" t="s">
        <v>8778</v>
      </c>
      <c r="BO3028" s="1" t="s">
        <v>79</v>
      </c>
      <c r="BP3028" s="1" t="s">
        <v>9844</v>
      </c>
      <c r="BQ3028" s="1" t="s">
        <v>4677</v>
      </c>
      <c r="BR3028" s="1" t="s">
        <v>12235</v>
      </c>
      <c r="BS3028" s="1" t="s">
        <v>843</v>
      </c>
      <c r="BT3028" s="1" t="s">
        <v>8462</v>
      </c>
    </row>
    <row r="3029" spans="1:72" ht="13.5" customHeight="1">
      <c r="A3029" s="3" t="str">
        <f>HYPERLINK("http://kyu.snu.ac.kr/sdhj/index.jsp?type=hj/GK14657_00IH_0001_0037.jpg","1777_각북면_37")</f>
        <v>1777_각북면_37</v>
      </c>
      <c r="B3029" s="2">
        <v>1777</v>
      </c>
      <c r="C3029" s="2" t="s">
        <v>12868</v>
      </c>
      <c r="D3029" s="2" t="s">
        <v>12865</v>
      </c>
      <c r="E3029" s="2">
        <v>3028</v>
      </c>
      <c r="F3029" s="1">
        <v>14</v>
      </c>
      <c r="G3029" s="1" t="s">
        <v>4416</v>
      </c>
      <c r="H3029" s="1" t="s">
        <v>7343</v>
      </c>
      <c r="I3029" s="1">
        <v>7</v>
      </c>
      <c r="L3029" s="1">
        <v>1</v>
      </c>
      <c r="M3029" s="2" t="s">
        <v>4673</v>
      </c>
      <c r="N3029" s="2" t="s">
        <v>7400</v>
      </c>
      <c r="S3029" s="1" t="s">
        <v>47</v>
      </c>
      <c r="T3029" s="1" t="s">
        <v>179</v>
      </c>
      <c r="W3029" s="1" t="s">
        <v>73</v>
      </c>
      <c r="X3029" s="1" t="s">
        <v>12958</v>
      </c>
      <c r="Y3029" s="1" t="s">
        <v>10</v>
      </c>
      <c r="Z3029" s="1" t="s">
        <v>7691</v>
      </c>
      <c r="AC3029" s="1">
        <v>46</v>
      </c>
      <c r="AD3029" s="1" t="s">
        <v>631</v>
      </c>
      <c r="AE3029" s="1" t="s">
        <v>9618</v>
      </c>
      <c r="AJ3029" s="1" t="s">
        <v>17</v>
      </c>
      <c r="AK3029" s="1" t="s">
        <v>9765</v>
      </c>
      <c r="AL3029" s="1" t="s">
        <v>317</v>
      </c>
      <c r="AM3029" s="1" t="s">
        <v>9709</v>
      </c>
      <c r="AT3029" s="1" t="s">
        <v>79</v>
      </c>
      <c r="AU3029" s="1" t="s">
        <v>9844</v>
      </c>
      <c r="AV3029" s="1" t="s">
        <v>4678</v>
      </c>
      <c r="AW3029" s="1" t="s">
        <v>10230</v>
      </c>
      <c r="BG3029" s="1" t="s">
        <v>79</v>
      </c>
      <c r="BH3029" s="1" t="s">
        <v>9844</v>
      </c>
      <c r="BI3029" s="1" t="s">
        <v>2004</v>
      </c>
      <c r="BJ3029" s="1" t="s">
        <v>10523</v>
      </c>
      <c r="BK3029" s="1" t="s">
        <v>79</v>
      </c>
      <c r="BL3029" s="1" t="s">
        <v>9844</v>
      </c>
      <c r="BM3029" s="1" t="s">
        <v>1831</v>
      </c>
      <c r="BN3029" s="1" t="s">
        <v>8245</v>
      </c>
      <c r="BO3029" s="1" t="s">
        <v>79</v>
      </c>
      <c r="BP3029" s="1" t="s">
        <v>9844</v>
      </c>
      <c r="BQ3029" s="1" t="s">
        <v>4679</v>
      </c>
      <c r="BR3029" s="1" t="s">
        <v>14836</v>
      </c>
      <c r="BS3029" s="1" t="s">
        <v>76</v>
      </c>
      <c r="BT3029" s="1" t="s">
        <v>14465</v>
      </c>
    </row>
    <row r="3030" spans="1:72" ht="13.5" customHeight="1">
      <c r="A3030" s="3" t="str">
        <f>HYPERLINK("http://kyu.snu.ac.kr/sdhj/index.jsp?type=hj/GK14657_00IH_0001_0037.jpg","1777_각북면_37")</f>
        <v>1777_각북면_37</v>
      </c>
      <c r="B3030" s="2">
        <v>1777</v>
      </c>
      <c r="C3030" s="2" t="s">
        <v>12868</v>
      </c>
      <c r="D3030" s="2" t="s">
        <v>12865</v>
      </c>
      <c r="E3030" s="2">
        <v>3029</v>
      </c>
      <c r="F3030" s="1">
        <v>14</v>
      </c>
      <c r="G3030" s="1" t="s">
        <v>4416</v>
      </c>
      <c r="H3030" s="1" t="s">
        <v>7343</v>
      </c>
      <c r="I3030" s="1">
        <v>7</v>
      </c>
      <c r="L3030" s="1">
        <v>1</v>
      </c>
      <c r="M3030" s="2" t="s">
        <v>4673</v>
      </c>
      <c r="N3030" s="2" t="s">
        <v>7400</v>
      </c>
      <c r="S3030" s="1" t="s">
        <v>57</v>
      </c>
      <c r="T3030" s="1" t="s">
        <v>7485</v>
      </c>
      <c r="Y3030" s="1" t="s">
        <v>4680</v>
      </c>
      <c r="Z3030" s="1" t="s">
        <v>8727</v>
      </c>
      <c r="AC3030" s="1">
        <v>18</v>
      </c>
      <c r="AD3030" s="1" t="s">
        <v>176</v>
      </c>
      <c r="AE3030" s="1" t="s">
        <v>9648</v>
      </c>
      <c r="AF3030" s="1" t="s">
        <v>71</v>
      </c>
      <c r="AG3030" s="1" t="s">
        <v>9052</v>
      </c>
    </row>
    <row r="3031" spans="1:72" ht="13.5" customHeight="1">
      <c r="A3031" s="3" t="str">
        <f>HYPERLINK("http://kyu.snu.ac.kr/sdhj/index.jsp?type=hj/GK14657_00IH_0001_0037.jpg","1777_각북면_37")</f>
        <v>1777_각북면_37</v>
      </c>
      <c r="B3031" s="2">
        <v>1777</v>
      </c>
      <c r="C3031" s="2" t="s">
        <v>12868</v>
      </c>
      <c r="D3031" s="2" t="s">
        <v>12865</v>
      </c>
      <c r="E3031" s="2">
        <v>3030</v>
      </c>
      <c r="F3031" s="1">
        <v>14</v>
      </c>
      <c r="G3031" s="1" t="s">
        <v>4416</v>
      </c>
      <c r="H3031" s="1" t="s">
        <v>7343</v>
      </c>
      <c r="I3031" s="1">
        <v>7</v>
      </c>
      <c r="L3031" s="1">
        <v>1</v>
      </c>
      <c r="M3031" s="2" t="s">
        <v>4673</v>
      </c>
      <c r="N3031" s="2" t="s">
        <v>7400</v>
      </c>
      <c r="S3031" s="1" t="s">
        <v>67</v>
      </c>
      <c r="T3031" s="1" t="s">
        <v>5121</v>
      </c>
      <c r="AC3031" s="1">
        <v>17</v>
      </c>
      <c r="AD3031" s="1" t="s">
        <v>68</v>
      </c>
      <c r="AE3031" s="1" t="s">
        <v>9623</v>
      </c>
    </row>
    <row r="3032" spans="1:72" ht="13.5" customHeight="1">
      <c r="A3032" s="3" t="str">
        <f>HYPERLINK("http://kyu.snu.ac.kr/sdhj/index.jsp?type=hj/GK14657_00IH_0001_0037.jpg","1777_각북면_37")</f>
        <v>1777_각북면_37</v>
      </c>
      <c r="B3032" s="2">
        <v>1777</v>
      </c>
      <c r="C3032" s="2" t="s">
        <v>12868</v>
      </c>
      <c r="D3032" s="2" t="s">
        <v>12865</v>
      </c>
      <c r="E3032" s="2">
        <v>3031</v>
      </c>
      <c r="F3032" s="1">
        <v>14</v>
      </c>
      <c r="G3032" s="1" t="s">
        <v>4416</v>
      </c>
      <c r="H3032" s="1" t="s">
        <v>7343</v>
      </c>
      <c r="I3032" s="1">
        <v>7</v>
      </c>
      <c r="L3032" s="1">
        <v>1</v>
      </c>
      <c r="M3032" s="2" t="s">
        <v>4673</v>
      </c>
      <c r="N3032" s="2" t="s">
        <v>7400</v>
      </c>
      <c r="S3032" s="1" t="s">
        <v>112</v>
      </c>
      <c r="T3032" s="1" t="s">
        <v>15263</v>
      </c>
      <c r="U3032" s="1" t="s">
        <v>109</v>
      </c>
      <c r="V3032" s="1" t="s">
        <v>7521</v>
      </c>
      <c r="Y3032" s="1" t="s">
        <v>113</v>
      </c>
      <c r="Z3032" s="1" t="s">
        <v>7749</v>
      </c>
      <c r="AC3032" s="1">
        <v>14</v>
      </c>
      <c r="AD3032" s="1" t="s">
        <v>268</v>
      </c>
      <c r="AE3032" s="1" t="s">
        <v>9614</v>
      </c>
    </row>
    <row r="3033" spans="1:72" ht="13.5" customHeight="1">
      <c r="A3033" s="3" t="str">
        <f>HYPERLINK("http://kyu.snu.ac.kr/sdhj/index.jsp?type=hj/GK14657_00IH_0001_0037.jpg","1777_각북면_37")</f>
        <v>1777_각북면_37</v>
      </c>
      <c r="B3033" s="2">
        <v>1777</v>
      </c>
      <c r="C3033" s="2" t="s">
        <v>12868</v>
      </c>
      <c r="D3033" s="2" t="s">
        <v>12865</v>
      </c>
      <c r="E3033" s="2">
        <v>3032</v>
      </c>
      <c r="F3033" s="1">
        <v>14</v>
      </c>
      <c r="G3033" s="1" t="s">
        <v>4416</v>
      </c>
      <c r="H3033" s="1" t="s">
        <v>7343</v>
      </c>
      <c r="I3033" s="1">
        <v>7</v>
      </c>
      <c r="L3033" s="1">
        <v>1</v>
      </c>
      <c r="M3033" s="2" t="s">
        <v>4673</v>
      </c>
      <c r="N3033" s="2" t="s">
        <v>7400</v>
      </c>
      <c r="T3033" s="1" t="s">
        <v>15262</v>
      </c>
      <c r="U3033" s="1" t="s">
        <v>109</v>
      </c>
      <c r="V3033" s="1" t="s">
        <v>7521</v>
      </c>
      <c r="Y3033" s="1" t="s">
        <v>555</v>
      </c>
      <c r="Z3033" s="1" t="s">
        <v>8726</v>
      </c>
      <c r="AC3033" s="1">
        <v>9</v>
      </c>
      <c r="AD3033" s="1" t="s">
        <v>366</v>
      </c>
      <c r="AE3033" s="1" t="s">
        <v>9626</v>
      </c>
    </row>
    <row r="3034" spans="1:72" ht="13.5" customHeight="1">
      <c r="A3034" s="3" t="str">
        <f>HYPERLINK("http://kyu.snu.ac.kr/sdhj/index.jsp?type=hj/GK14657_00IH_0001_0037.jpg","1777_각북면_37")</f>
        <v>1777_각북면_37</v>
      </c>
      <c r="B3034" s="2">
        <v>1777</v>
      </c>
      <c r="C3034" s="2" t="s">
        <v>12868</v>
      </c>
      <c r="D3034" s="2" t="s">
        <v>12865</v>
      </c>
      <c r="E3034" s="2">
        <v>3033</v>
      </c>
      <c r="F3034" s="1">
        <v>14</v>
      </c>
      <c r="G3034" s="1" t="s">
        <v>4416</v>
      </c>
      <c r="H3034" s="1" t="s">
        <v>7343</v>
      </c>
      <c r="I3034" s="1">
        <v>7</v>
      </c>
      <c r="L3034" s="1">
        <v>2</v>
      </c>
      <c r="M3034" s="2" t="s">
        <v>6781</v>
      </c>
      <c r="N3034" s="2" t="s">
        <v>13787</v>
      </c>
      <c r="T3034" s="1" t="s">
        <v>12957</v>
      </c>
      <c r="U3034" s="1" t="s">
        <v>525</v>
      </c>
      <c r="V3034" s="1" t="s">
        <v>7533</v>
      </c>
      <c r="W3034" s="1" t="s">
        <v>38</v>
      </c>
      <c r="X3034" s="1" t="s">
        <v>12968</v>
      </c>
      <c r="Y3034" s="1" t="s">
        <v>4681</v>
      </c>
      <c r="Z3034" s="1" t="s">
        <v>8725</v>
      </c>
      <c r="AC3034" s="1">
        <v>41</v>
      </c>
      <c r="AD3034" s="1" t="s">
        <v>753</v>
      </c>
      <c r="AE3034" s="1" t="s">
        <v>9644</v>
      </c>
      <c r="AJ3034" s="1" t="s">
        <v>17</v>
      </c>
      <c r="AK3034" s="1" t="s">
        <v>9765</v>
      </c>
      <c r="AL3034" s="1" t="s">
        <v>129</v>
      </c>
      <c r="AM3034" s="1" t="s">
        <v>9723</v>
      </c>
      <c r="AT3034" s="1" t="s">
        <v>79</v>
      </c>
      <c r="AU3034" s="1" t="s">
        <v>9844</v>
      </c>
      <c r="AV3034" s="1" t="s">
        <v>4520</v>
      </c>
      <c r="AW3034" s="1" t="s">
        <v>10202</v>
      </c>
      <c r="BG3034" s="1" t="s">
        <v>79</v>
      </c>
      <c r="BH3034" s="1" t="s">
        <v>9844</v>
      </c>
      <c r="BI3034" s="1" t="s">
        <v>4521</v>
      </c>
      <c r="BJ3034" s="1" t="s">
        <v>11003</v>
      </c>
      <c r="BK3034" s="1" t="s">
        <v>79</v>
      </c>
      <c r="BL3034" s="1" t="s">
        <v>9844</v>
      </c>
      <c r="BM3034" s="1" t="s">
        <v>4682</v>
      </c>
      <c r="BN3034" s="1" t="s">
        <v>11606</v>
      </c>
      <c r="BO3034" s="1" t="s">
        <v>37</v>
      </c>
      <c r="BP3034" s="1" t="s">
        <v>7529</v>
      </c>
      <c r="BQ3034" s="1" t="s">
        <v>4683</v>
      </c>
      <c r="BR3034" s="1" t="s">
        <v>14803</v>
      </c>
      <c r="BS3034" s="1" t="s">
        <v>129</v>
      </c>
      <c r="BT3034" s="1" t="s">
        <v>9723</v>
      </c>
    </row>
    <row r="3035" spans="1:72" ht="13.5" customHeight="1">
      <c r="A3035" s="3" t="str">
        <f>HYPERLINK("http://kyu.snu.ac.kr/sdhj/index.jsp?type=hj/GK14657_00IH_0001_0037.jpg","1777_각북면_37")</f>
        <v>1777_각북면_37</v>
      </c>
      <c r="B3035" s="2">
        <v>1777</v>
      </c>
      <c r="C3035" s="2" t="s">
        <v>12868</v>
      </c>
      <c r="D3035" s="2" t="s">
        <v>12865</v>
      </c>
      <c r="E3035" s="2">
        <v>3034</v>
      </c>
      <c r="F3035" s="1">
        <v>14</v>
      </c>
      <c r="G3035" s="1" t="s">
        <v>4416</v>
      </c>
      <c r="H3035" s="1" t="s">
        <v>7343</v>
      </c>
      <c r="I3035" s="1">
        <v>7</v>
      </c>
      <c r="L3035" s="1">
        <v>2</v>
      </c>
      <c r="M3035" s="2" t="s">
        <v>6781</v>
      </c>
      <c r="N3035" s="2" t="s">
        <v>13787</v>
      </c>
      <c r="S3035" s="1" t="s">
        <v>47</v>
      </c>
      <c r="T3035" s="1" t="s">
        <v>179</v>
      </c>
      <c r="W3035" s="1" t="s">
        <v>115</v>
      </c>
      <c r="X3035" s="1" t="s">
        <v>7675</v>
      </c>
      <c r="Y3035" s="1" t="s">
        <v>10</v>
      </c>
      <c r="Z3035" s="1" t="s">
        <v>7691</v>
      </c>
      <c r="AC3035" s="1">
        <v>34</v>
      </c>
      <c r="AD3035" s="1" t="s">
        <v>63</v>
      </c>
      <c r="AE3035" s="1" t="s">
        <v>9638</v>
      </c>
      <c r="AJ3035" s="1" t="s">
        <v>17</v>
      </c>
      <c r="AK3035" s="1" t="s">
        <v>9765</v>
      </c>
      <c r="AL3035" s="1" t="s">
        <v>129</v>
      </c>
      <c r="AM3035" s="1" t="s">
        <v>9723</v>
      </c>
      <c r="AT3035" s="1" t="s">
        <v>37</v>
      </c>
      <c r="AU3035" s="1" t="s">
        <v>7529</v>
      </c>
      <c r="AV3035" s="1" t="s">
        <v>4684</v>
      </c>
      <c r="AW3035" s="1" t="s">
        <v>10229</v>
      </c>
      <c r="BG3035" s="1" t="s">
        <v>37</v>
      </c>
      <c r="BH3035" s="1" t="s">
        <v>7529</v>
      </c>
      <c r="BI3035" s="1" t="s">
        <v>4685</v>
      </c>
      <c r="BJ3035" s="1" t="s">
        <v>8847</v>
      </c>
      <c r="BK3035" s="1" t="s">
        <v>37</v>
      </c>
      <c r="BL3035" s="1" t="s">
        <v>7529</v>
      </c>
      <c r="BM3035" s="1" t="s">
        <v>4686</v>
      </c>
      <c r="BN3035" s="1" t="s">
        <v>11605</v>
      </c>
      <c r="BO3035" s="1" t="s">
        <v>37</v>
      </c>
      <c r="BP3035" s="1" t="s">
        <v>7529</v>
      </c>
      <c r="BQ3035" s="1" t="s">
        <v>4687</v>
      </c>
      <c r="BR3035" s="1" t="s">
        <v>12234</v>
      </c>
      <c r="BS3035" s="1" t="s">
        <v>76</v>
      </c>
      <c r="BT3035" s="1" t="s">
        <v>14465</v>
      </c>
    </row>
    <row r="3036" spans="1:72" ht="13.5" customHeight="1">
      <c r="A3036" s="3" t="str">
        <f>HYPERLINK("http://kyu.snu.ac.kr/sdhj/index.jsp?type=hj/GK14657_00IH_0001_0037.jpg","1777_각북면_37")</f>
        <v>1777_각북면_37</v>
      </c>
      <c r="B3036" s="2">
        <v>1777</v>
      </c>
      <c r="C3036" s="2" t="s">
        <v>12868</v>
      </c>
      <c r="D3036" s="2" t="s">
        <v>12865</v>
      </c>
      <c r="E3036" s="2">
        <v>3035</v>
      </c>
      <c r="F3036" s="1">
        <v>14</v>
      </c>
      <c r="G3036" s="1" t="s">
        <v>4416</v>
      </c>
      <c r="H3036" s="1" t="s">
        <v>7343</v>
      </c>
      <c r="I3036" s="1">
        <v>7</v>
      </c>
      <c r="L3036" s="1">
        <v>2</v>
      </c>
      <c r="M3036" s="2" t="s">
        <v>6781</v>
      </c>
      <c r="N3036" s="2" t="s">
        <v>13787</v>
      </c>
      <c r="S3036" s="1" t="s">
        <v>67</v>
      </c>
      <c r="T3036" s="1" t="s">
        <v>5121</v>
      </c>
      <c r="AC3036" s="1">
        <v>7</v>
      </c>
      <c r="AD3036" s="1" t="s">
        <v>108</v>
      </c>
      <c r="AE3036" s="1" t="s">
        <v>9615</v>
      </c>
    </row>
    <row r="3037" spans="1:72" ht="13.5" customHeight="1">
      <c r="A3037" s="3" t="str">
        <f>HYPERLINK("http://kyu.snu.ac.kr/sdhj/index.jsp?type=hj/GK14657_00IH_0001_0037.jpg","1777_각북면_37")</f>
        <v>1777_각북면_37</v>
      </c>
      <c r="B3037" s="2">
        <v>1777</v>
      </c>
      <c r="C3037" s="2" t="s">
        <v>12868</v>
      </c>
      <c r="D3037" s="2" t="s">
        <v>12865</v>
      </c>
      <c r="E3037" s="2">
        <v>3036</v>
      </c>
      <c r="F3037" s="1">
        <v>14</v>
      </c>
      <c r="G3037" s="1" t="s">
        <v>4416</v>
      </c>
      <c r="H3037" s="1" t="s">
        <v>7343</v>
      </c>
      <c r="I3037" s="1">
        <v>7</v>
      </c>
      <c r="L3037" s="1">
        <v>2</v>
      </c>
      <c r="M3037" s="2" t="s">
        <v>6781</v>
      </c>
      <c r="N3037" s="2" t="s">
        <v>13787</v>
      </c>
      <c r="S3037" s="1" t="s">
        <v>67</v>
      </c>
      <c r="T3037" s="1" t="s">
        <v>5121</v>
      </c>
      <c r="AC3037" s="1">
        <v>5</v>
      </c>
      <c r="AD3037" s="1" t="s">
        <v>201</v>
      </c>
      <c r="AE3037" s="1" t="s">
        <v>9636</v>
      </c>
      <c r="AF3037" s="1" t="s">
        <v>1252</v>
      </c>
      <c r="AG3037" s="1" t="s">
        <v>9683</v>
      </c>
    </row>
    <row r="3038" spans="1:72" ht="13.5" customHeight="1">
      <c r="A3038" s="3" t="str">
        <f>HYPERLINK("http://kyu.snu.ac.kr/sdhj/index.jsp?type=hj/GK14657_00IH_0001_0037.jpg","1777_각북면_37")</f>
        <v>1777_각북면_37</v>
      </c>
      <c r="B3038" s="2">
        <v>1777</v>
      </c>
      <c r="C3038" s="2" t="s">
        <v>12868</v>
      </c>
      <c r="D3038" s="2" t="s">
        <v>12865</v>
      </c>
      <c r="E3038" s="2">
        <v>3037</v>
      </c>
      <c r="F3038" s="1">
        <v>14</v>
      </c>
      <c r="G3038" s="1" t="s">
        <v>4416</v>
      </c>
      <c r="H3038" s="1" t="s">
        <v>7343</v>
      </c>
      <c r="I3038" s="1">
        <v>7</v>
      </c>
      <c r="L3038" s="1">
        <v>3</v>
      </c>
      <c r="M3038" s="2" t="s">
        <v>13788</v>
      </c>
      <c r="N3038" s="2" t="s">
        <v>13789</v>
      </c>
      <c r="O3038" s="1" t="s">
        <v>6</v>
      </c>
      <c r="P3038" s="1" t="s">
        <v>7461</v>
      </c>
      <c r="T3038" s="1" t="s">
        <v>12957</v>
      </c>
      <c r="U3038" s="1" t="s">
        <v>4688</v>
      </c>
      <c r="V3038" s="1" t="s">
        <v>15298</v>
      </c>
      <c r="W3038" s="1" t="s">
        <v>475</v>
      </c>
      <c r="X3038" s="1" t="s">
        <v>7679</v>
      </c>
      <c r="Y3038" s="1" t="s">
        <v>1619</v>
      </c>
      <c r="Z3038" s="1" t="s">
        <v>7704</v>
      </c>
      <c r="AC3038" s="1">
        <v>70</v>
      </c>
      <c r="AD3038" s="1" t="s">
        <v>386</v>
      </c>
      <c r="AE3038" s="1" t="s">
        <v>9619</v>
      </c>
      <c r="AJ3038" s="1" t="s">
        <v>17</v>
      </c>
      <c r="AK3038" s="1" t="s">
        <v>9765</v>
      </c>
      <c r="AL3038" s="1" t="s">
        <v>425</v>
      </c>
      <c r="AM3038" s="1" t="s">
        <v>9737</v>
      </c>
      <c r="AT3038" s="1" t="s">
        <v>4689</v>
      </c>
      <c r="AU3038" s="1" t="s">
        <v>7563</v>
      </c>
      <c r="AV3038" s="1" t="s">
        <v>4690</v>
      </c>
      <c r="AW3038" s="1" t="s">
        <v>8261</v>
      </c>
      <c r="BG3038" s="1" t="s">
        <v>4689</v>
      </c>
      <c r="BH3038" s="1" t="s">
        <v>7563</v>
      </c>
      <c r="BI3038" s="1" t="s">
        <v>3911</v>
      </c>
      <c r="BJ3038" s="1" t="s">
        <v>8915</v>
      </c>
      <c r="BK3038" s="1" t="s">
        <v>4689</v>
      </c>
      <c r="BL3038" s="1" t="s">
        <v>7563</v>
      </c>
      <c r="BM3038" s="1" t="s">
        <v>4691</v>
      </c>
      <c r="BN3038" s="1" t="s">
        <v>11604</v>
      </c>
      <c r="BO3038" s="1" t="s">
        <v>4689</v>
      </c>
      <c r="BP3038" s="1" t="s">
        <v>7563</v>
      </c>
      <c r="BQ3038" s="1" t="s">
        <v>4692</v>
      </c>
      <c r="BR3038" s="1" t="s">
        <v>15012</v>
      </c>
      <c r="BS3038" s="1" t="s">
        <v>1871</v>
      </c>
      <c r="BT3038" s="1" t="s">
        <v>9804</v>
      </c>
    </row>
    <row r="3039" spans="1:72" ht="13.5" customHeight="1">
      <c r="A3039" s="3" t="str">
        <f>HYPERLINK("http://kyu.snu.ac.kr/sdhj/index.jsp?type=hj/GK14657_00IH_0001_0037.jpg","1777_각북면_37")</f>
        <v>1777_각북면_37</v>
      </c>
      <c r="B3039" s="2">
        <v>1777</v>
      </c>
      <c r="C3039" s="2" t="s">
        <v>12868</v>
      </c>
      <c r="D3039" s="2" t="s">
        <v>12865</v>
      </c>
      <c r="E3039" s="2">
        <v>3038</v>
      </c>
      <c r="F3039" s="1">
        <v>14</v>
      </c>
      <c r="G3039" s="1" t="s">
        <v>4416</v>
      </c>
      <c r="H3039" s="1" t="s">
        <v>7343</v>
      </c>
      <c r="I3039" s="1">
        <v>7</v>
      </c>
      <c r="L3039" s="1">
        <v>3</v>
      </c>
      <c r="M3039" s="2" t="s">
        <v>13788</v>
      </c>
      <c r="N3039" s="2" t="s">
        <v>13789</v>
      </c>
      <c r="S3039" s="1" t="s">
        <v>47</v>
      </c>
      <c r="T3039" s="1" t="s">
        <v>179</v>
      </c>
      <c r="W3039" s="1" t="s">
        <v>48</v>
      </c>
      <c r="X3039" s="1" t="s">
        <v>7670</v>
      </c>
      <c r="Y3039" s="1" t="s">
        <v>210</v>
      </c>
      <c r="Z3039" s="1" t="s">
        <v>7726</v>
      </c>
      <c r="AC3039" s="1">
        <v>72</v>
      </c>
      <c r="AD3039" s="1" t="s">
        <v>40</v>
      </c>
      <c r="AE3039" s="1" t="s">
        <v>9663</v>
      </c>
      <c r="AJ3039" s="1" t="s">
        <v>17</v>
      </c>
      <c r="AK3039" s="1" t="s">
        <v>9765</v>
      </c>
      <c r="AL3039" s="1" t="s">
        <v>50</v>
      </c>
      <c r="AM3039" s="1" t="s">
        <v>9712</v>
      </c>
      <c r="AT3039" s="1" t="s">
        <v>235</v>
      </c>
      <c r="AU3039" s="1" t="s">
        <v>7607</v>
      </c>
      <c r="AV3039" s="1" t="s">
        <v>1547</v>
      </c>
      <c r="AW3039" s="1" t="s">
        <v>9413</v>
      </c>
      <c r="BG3039" s="1" t="s">
        <v>235</v>
      </c>
      <c r="BH3039" s="1" t="s">
        <v>7607</v>
      </c>
      <c r="BI3039" s="1" t="s">
        <v>4693</v>
      </c>
      <c r="BJ3039" s="1" t="s">
        <v>11002</v>
      </c>
      <c r="BK3039" s="1" t="s">
        <v>235</v>
      </c>
      <c r="BL3039" s="1" t="s">
        <v>7607</v>
      </c>
      <c r="BM3039" s="1" t="s">
        <v>4694</v>
      </c>
      <c r="BN3039" s="1" t="s">
        <v>15392</v>
      </c>
      <c r="BQ3039" s="1" t="s">
        <v>4695</v>
      </c>
      <c r="BR3039" s="1" t="s">
        <v>12233</v>
      </c>
      <c r="BS3039" s="1" t="s">
        <v>147</v>
      </c>
      <c r="BT3039" s="1" t="s">
        <v>9773</v>
      </c>
    </row>
    <row r="3040" spans="1:72" ht="13.5" customHeight="1">
      <c r="A3040" s="3" t="str">
        <f>HYPERLINK("http://kyu.snu.ac.kr/sdhj/index.jsp?type=hj/GK14657_00IH_0001_0037.jpg","1777_각북면_37")</f>
        <v>1777_각북면_37</v>
      </c>
      <c r="B3040" s="2">
        <v>1777</v>
      </c>
      <c r="C3040" s="2" t="s">
        <v>12868</v>
      </c>
      <c r="D3040" s="2" t="s">
        <v>12865</v>
      </c>
      <c r="E3040" s="2">
        <v>3039</v>
      </c>
      <c r="F3040" s="1">
        <v>14</v>
      </c>
      <c r="G3040" s="1" t="s">
        <v>4416</v>
      </c>
      <c r="H3040" s="1" t="s">
        <v>7343</v>
      </c>
      <c r="I3040" s="1">
        <v>7</v>
      </c>
      <c r="L3040" s="1">
        <v>3</v>
      </c>
      <c r="M3040" s="2" t="s">
        <v>13788</v>
      </c>
      <c r="N3040" s="2" t="s">
        <v>13789</v>
      </c>
      <c r="S3040" s="1" t="s">
        <v>57</v>
      </c>
      <c r="T3040" s="1" t="s">
        <v>7485</v>
      </c>
      <c r="Y3040" s="1" t="s">
        <v>4696</v>
      </c>
      <c r="Z3040" s="1" t="s">
        <v>7820</v>
      </c>
      <c r="AC3040" s="1">
        <v>34</v>
      </c>
      <c r="AD3040" s="1" t="s">
        <v>291</v>
      </c>
      <c r="AE3040" s="1" t="s">
        <v>9641</v>
      </c>
    </row>
    <row r="3041" spans="1:72" ht="13.5" customHeight="1">
      <c r="A3041" s="3" t="str">
        <f>HYPERLINK("http://kyu.snu.ac.kr/sdhj/index.jsp?type=hj/GK14657_00IH_0001_0037.jpg","1777_각북면_37")</f>
        <v>1777_각북면_37</v>
      </c>
      <c r="B3041" s="2">
        <v>1777</v>
      </c>
      <c r="C3041" s="2" t="s">
        <v>12868</v>
      </c>
      <c r="D3041" s="2" t="s">
        <v>12865</v>
      </c>
      <c r="E3041" s="2">
        <v>3040</v>
      </c>
      <c r="F3041" s="1">
        <v>14</v>
      </c>
      <c r="G3041" s="1" t="s">
        <v>4416</v>
      </c>
      <c r="H3041" s="1" t="s">
        <v>7343</v>
      </c>
      <c r="I3041" s="1">
        <v>7</v>
      </c>
      <c r="L3041" s="1">
        <v>3</v>
      </c>
      <c r="M3041" s="2" t="s">
        <v>13788</v>
      </c>
      <c r="N3041" s="2" t="s">
        <v>13789</v>
      </c>
      <c r="S3041" s="1" t="s">
        <v>57</v>
      </c>
      <c r="T3041" s="1" t="s">
        <v>7485</v>
      </c>
      <c r="Y3041" s="1" t="s">
        <v>4697</v>
      </c>
      <c r="Z3041" s="1" t="s">
        <v>7891</v>
      </c>
      <c r="AC3041" s="1">
        <v>15</v>
      </c>
      <c r="AD3041" s="1" t="s">
        <v>143</v>
      </c>
      <c r="AE3041" s="1" t="s">
        <v>9655</v>
      </c>
    </row>
    <row r="3042" spans="1:72" ht="13.5" customHeight="1">
      <c r="A3042" s="3" t="str">
        <f>HYPERLINK("http://kyu.snu.ac.kr/sdhj/index.jsp?type=hj/GK14657_00IH_0001_0037.jpg","1777_각북면_37")</f>
        <v>1777_각북면_37</v>
      </c>
      <c r="B3042" s="2">
        <v>1777</v>
      </c>
      <c r="C3042" s="2" t="s">
        <v>12868</v>
      </c>
      <c r="D3042" s="2" t="s">
        <v>12865</v>
      </c>
      <c r="E3042" s="2">
        <v>3041</v>
      </c>
      <c r="F3042" s="1">
        <v>14</v>
      </c>
      <c r="G3042" s="1" t="s">
        <v>4416</v>
      </c>
      <c r="H3042" s="1" t="s">
        <v>7343</v>
      </c>
      <c r="I3042" s="1">
        <v>7</v>
      </c>
      <c r="L3042" s="1">
        <v>3</v>
      </c>
      <c r="M3042" s="2" t="s">
        <v>13788</v>
      </c>
      <c r="N3042" s="2" t="s">
        <v>13789</v>
      </c>
      <c r="S3042" s="1" t="s">
        <v>57</v>
      </c>
      <c r="T3042" s="1" t="s">
        <v>7485</v>
      </c>
      <c r="Y3042" s="1" t="s">
        <v>4698</v>
      </c>
      <c r="Z3042" s="1" t="s">
        <v>7785</v>
      </c>
      <c r="AC3042" s="1">
        <v>13</v>
      </c>
      <c r="AD3042" s="1" t="s">
        <v>268</v>
      </c>
      <c r="AE3042" s="1" t="s">
        <v>9614</v>
      </c>
    </row>
    <row r="3043" spans="1:72" ht="13.5" customHeight="1">
      <c r="A3043" s="3" t="str">
        <f>HYPERLINK("http://kyu.snu.ac.kr/sdhj/index.jsp?type=hj/GK14657_00IH_0001_0037.jpg","1777_각북면_37")</f>
        <v>1777_각북면_37</v>
      </c>
      <c r="B3043" s="2">
        <v>1777</v>
      </c>
      <c r="C3043" s="2" t="s">
        <v>12868</v>
      </c>
      <c r="D3043" s="2" t="s">
        <v>12865</v>
      </c>
      <c r="E3043" s="2">
        <v>3042</v>
      </c>
      <c r="F3043" s="1">
        <v>14</v>
      </c>
      <c r="G3043" s="1" t="s">
        <v>4416</v>
      </c>
      <c r="H3043" s="1" t="s">
        <v>7343</v>
      </c>
      <c r="I3043" s="1">
        <v>7</v>
      </c>
      <c r="L3043" s="1">
        <v>3</v>
      </c>
      <c r="M3043" s="2" t="s">
        <v>13788</v>
      </c>
      <c r="N3043" s="2" t="s">
        <v>13789</v>
      </c>
      <c r="S3043" s="1" t="s">
        <v>57</v>
      </c>
      <c r="T3043" s="1" t="s">
        <v>7485</v>
      </c>
      <c r="Y3043" s="1" t="s">
        <v>4699</v>
      </c>
      <c r="Z3043" s="1" t="s">
        <v>8341</v>
      </c>
      <c r="AC3043" s="1">
        <v>11</v>
      </c>
      <c r="AD3043" s="1" t="s">
        <v>69</v>
      </c>
      <c r="AE3043" s="1" t="s">
        <v>9646</v>
      </c>
    </row>
    <row r="3044" spans="1:72" ht="13.5" customHeight="1">
      <c r="A3044" s="3" t="str">
        <f>HYPERLINK("http://kyu.snu.ac.kr/sdhj/index.jsp?type=hj/GK14657_00IH_0001_0037.jpg","1777_각북면_37")</f>
        <v>1777_각북면_37</v>
      </c>
      <c r="B3044" s="2">
        <v>1777</v>
      </c>
      <c r="C3044" s="2" t="s">
        <v>12868</v>
      </c>
      <c r="D3044" s="2" t="s">
        <v>12865</v>
      </c>
      <c r="E3044" s="2">
        <v>3043</v>
      </c>
      <c r="F3044" s="1">
        <v>14</v>
      </c>
      <c r="G3044" s="1" t="s">
        <v>4416</v>
      </c>
      <c r="H3044" s="1" t="s">
        <v>7343</v>
      </c>
      <c r="I3044" s="1">
        <v>7</v>
      </c>
      <c r="L3044" s="1">
        <v>3</v>
      </c>
      <c r="M3044" s="2" t="s">
        <v>13788</v>
      </c>
      <c r="N3044" s="2" t="s">
        <v>13789</v>
      </c>
      <c r="S3044" s="1" t="s">
        <v>67</v>
      </c>
      <c r="T3044" s="1" t="s">
        <v>5121</v>
      </c>
      <c r="AC3044" s="1">
        <v>18</v>
      </c>
      <c r="AD3044" s="1" t="s">
        <v>293</v>
      </c>
      <c r="AE3044" s="1" t="s">
        <v>9632</v>
      </c>
    </row>
    <row r="3045" spans="1:72" ht="13.5" customHeight="1">
      <c r="A3045" s="3" t="str">
        <f>HYPERLINK("http://kyu.snu.ac.kr/sdhj/index.jsp?type=hj/GK14657_00IH_0001_0037.jpg","1777_각북면_37")</f>
        <v>1777_각북면_37</v>
      </c>
      <c r="B3045" s="2">
        <v>1777</v>
      </c>
      <c r="C3045" s="2" t="s">
        <v>12868</v>
      </c>
      <c r="D3045" s="2" t="s">
        <v>12865</v>
      </c>
      <c r="E3045" s="2">
        <v>3044</v>
      </c>
      <c r="F3045" s="1">
        <v>15</v>
      </c>
      <c r="G3045" s="1" t="s">
        <v>4700</v>
      </c>
      <c r="H3045" s="1" t="s">
        <v>7342</v>
      </c>
      <c r="I3045" s="1">
        <v>1</v>
      </c>
      <c r="J3045" s="1" t="s">
        <v>4701</v>
      </c>
      <c r="K3045" s="1" t="s">
        <v>12939</v>
      </c>
      <c r="L3045" s="1">
        <v>1</v>
      </c>
      <c r="M3045" s="2" t="s">
        <v>4701</v>
      </c>
      <c r="N3045" s="2" t="s">
        <v>12939</v>
      </c>
      <c r="T3045" s="1" t="s">
        <v>12957</v>
      </c>
      <c r="U3045" s="1" t="s">
        <v>37</v>
      </c>
      <c r="V3045" s="1" t="s">
        <v>7529</v>
      </c>
      <c r="W3045" s="1" t="s">
        <v>38</v>
      </c>
      <c r="X3045" s="1" t="s">
        <v>12968</v>
      </c>
      <c r="Y3045" s="1" t="s">
        <v>4702</v>
      </c>
      <c r="Z3045" s="1" t="s">
        <v>8724</v>
      </c>
      <c r="AC3045" s="1">
        <v>72</v>
      </c>
      <c r="AD3045" s="1" t="s">
        <v>344</v>
      </c>
      <c r="AE3045" s="1" t="s">
        <v>9647</v>
      </c>
      <c r="AJ3045" s="1" t="s">
        <v>17</v>
      </c>
      <c r="AK3045" s="1" t="s">
        <v>9765</v>
      </c>
      <c r="AL3045" s="1" t="s">
        <v>41</v>
      </c>
      <c r="AM3045" s="1" t="s">
        <v>9711</v>
      </c>
      <c r="AT3045" s="1" t="s">
        <v>79</v>
      </c>
      <c r="AU3045" s="1" t="s">
        <v>9844</v>
      </c>
      <c r="AV3045" s="1" t="s">
        <v>1812</v>
      </c>
      <c r="AW3045" s="1" t="s">
        <v>10228</v>
      </c>
      <c r="BG3045" s="1" t="s">
        <v>79</v>
      </c>
      <c r="BH3045" s="1" t="s">
        <v>9844</v>
      </c>
      <c r="BI3045" s="1" t="s">
        <v>1813</v>
      </c>
      <c r="BJ3045" s="1" t="s">
        <v>11001</v>
      </c>
      <c r="BK3045" s="1" t="s">
        <v>79</v>
      </c>
      <c r="BL3045" s="1" t="s">
        <v>9844</v>
      </c>
      <c r="BM3045" s="1" t="s">
        <v>4703</v>
      </c>
      <c r="BN3045" s="1" t="s">
        <v>11603</v>
      </c>
      <c r="BO3045" s="1" t="s">
        <v>79</v>
      </c>
      <c r="BP3045" s="1" t="s">
        <v>9844</v>
      </c>
      <c r="BQ3045" s="1" t="s">
        <v>1815</v>
      </c>
      <c r="BR3045" s="1" t="s">
        <v>12232</v>
      </c>
      <c r="BS3045" s="1" t="s">
        <v>76</v>
      </c>
      <c r="BT3045" s="1" t="s">
        <v>14465</v>
      </c>
    </row>
    <row r="3046" spans="1:72" ht="13.5" customHeight="1">
      <c r="A3046" s="3" t="str">
        <f>HYPERLINK("http://kyu.snu.ac.kr/sdhj/index.jsp?type=hj/GK14657_00IH_0001_0037.jpg","1777_각북면_37")</f>
        <v>1777_각북면_37</v>
      </c>
      <c r="B3046" s="2">
        <v>1777</v>
      </c>
      <c r="C3046" s="2" t="s">
        <v>12868</v>
      </c>
      <c r="D3046" s="2" t="s">
        <v>12865</v>
      </c>
      <c r="E3046" s="2">
        <v>3045</v>
      </c>
      <c r="F3046" s="1">
        <v>15</v>
      </c>
      <c r="G3046" s="1" t="s">
        <v>4700</v>
      </c>
      <c r="H3046" s="1" t="s">
        <v>7342</v>
      </c>
      <c r="I3046" s="1">
        <v>1</v>
      </c>
      <c r="L3046" s="1">
        <v>1</v>
      </c>
      <c r="M3046" s="2" t="s">
        <v>4701</v>
      </c>
      <c r="N3046" s="2" t="s">
        <v>12939</v>
      </c>
      <c r="S3046" s="1" t="s">
        <v>47</v>
      </c>
      <c r="T3046" s="1" t="s">
        <v>179</v>
      </c>
      <c r="W3046" s="1" t="s">
        <v>48</v>
      </c>
      <c r="X3046" s="1" t="s">
        <v>7670</v>
      </c>
      <c r="Y3046" s="1" t="s">
        <v>10</v>
      </c>
      <c r="Z3046" s="1" t="s">
        <v>7691</v>
      </c>
      <c r="AC3046" s="1">
        <v>66</v>
      </c>
      <c r="AD3046" s="1" t="s">
        <v>70</v>
      </c>
      <c r="AE3046" s="1" t="s">
        <v>9627</v>
      </c>
      <c r="AJ3046" s="1" t="s">
        <v>17</v>
      </c>
      <c r="AK3046" s="1" t="s">
        <v>9765</v>
      </c>
      <c r="AL3046" s="1" t="s">
        <v>50</v>
      </c>
      <c r="AM3046" s="1" t="s">
        <v>9712</v>
      </c>
      <c r="AT3046" s="1" t="s">
        <v>1322</v>
      </c>
      <c r="AU3046" s="1" t="s">
        <v>7570</v>
      </c>
      <c r="AV3046" s="1" t="s">
        <v>224</v>
      </c>
      <c r="AW3046" s="1" t="s">
        <v>9560</v>
      </c>
      <c r="BG3046" s="1" t="s">
        <v>37</v>
      </c>
      <c r="BH3046" s="1" t="s">
        <v>7529</v>
      </c>
      <c r="BI3046" s="1" t="s">
        <v>4704</v>
      </c>
      <c r="BJ3046" s="1" t="s">
        <v>10163</v>
      </c>
      <c r="BK3046" s="1" t="s">
        <v>37</v>
      </c>
      <c r="BL3046" s="1" t="s">
        <v>7529</v>
      </c>
      <c r="BM3046" s="1" t="s">
        <v>1426</v>
      </c>
      <c r="BN3046" s="1" t="s">
        <v>8709</v>
      </c>
      <c r="BO3046" s="1" t="s">
        <v>37</v>
      </c>
      <c r="BP3046" s="1" t="s">
        <v>7529</v>
      </c>
      <c r="BQ3046" s="1" t="s">
        <v>4705</v>
      </c>
      <c r="BR3046" s="1" t="s">
        <v>15030</v>
      </c>
      <c r="BS3046" s="1" t="s">
        <v>147</v>
      </c>
      <c r="BT3046" s="1" t="s">
        <v>9773</v>
      </c>
    </row>
    <row r="3047" spans="1:72" ht="13.5" customHeight="1">
      <c r="A3047" s="3" t="str">
        <f>HYPERLINK("http://kyu.snu.ac.kr/sdhj/index.jsp?type=hj/GK14657_00IH_0001_0037.jpg","1777_각북면_37")</f>
        <v>1777_각북면_37</v>
      </c>
      <c r="B3047" s="2">
        <v>1777</v>
      </c>
      <c r="C3047" s="2" t="s">
        <v>12868</v>
      </c>
      <c r="D3047" s="2" t="s">
        <v>12865</v>
      </c>
      <c r="E3047" s="2">
        <v>3046</v>
      </c>
      <c r="F3047" s="1">
        <v>15</v>
      </c>
      <c r="G3047" s="1" t="s">
        <v>4700</v>
      </c>
      <c r="H3047" s="1" t="s">
        <v>7342</v>
      </c>
      <c r="I3047" s="1">
        <v>1</v>
      </c>
      <c r="L3047" s="1">
        <v>1</v>
      </c>
      <c r="M3047" s="2" t="s">
        <v>4701</v>
      </c>
      <c r="N3047" s="2" t="s">
        <v>12939</v>
      </c>
      <c r="S3047" s="1" t="s">
        <v>1554</v>
      </c>
      <c r="T3047" s="1" t="s">
        <v>7484</v>
      </c>
      <c r="AC3047" s="1">
        <v>7</v>
      </c>
      <c r="AD3047" s="1" t="s">
        <v>108</v>
      </c>
      <c r="AE3047" s="1" t="s">
        <v>9615</v>
      </c>
      <c r="AG3047" s="1" t="s">
        <v>9052</v>
      </c>
    </row>
    <row r="3048" spans="1:72" ht="13.5" customHeight="1">
      <c r="A3048" s="3" t="str">
        <f>HYPERLINK("http://kyu.snu.ac.kr/sdhj/index.jsp?type=hj/GK14657_00IH_0001_0037.jpg","1777_각북면_37")</f>
        <v>1777_각북면_37</v>
      </c>
      <c r="B3048" s="2">
        <v>1777</v>
      </c>
      <c r="C3048" s="2" t="s">
        <v>12868</v>
      </c>
      <c r="D3048" s="2" t="s">
        <v>12865</v>
      </c>
      <c r="E3048" s="2">
        <v>3047</v>
      </c>
      <c r="F3048" s="1">
        <v>15</v>
      </c>
      <c r="G3048" s="1" t="s">
        <v>4700</v>
      </c>
      <c r="H3048" s="1" t="s">
        <v>7342</v>
      </c>
      <c r="I3048" s="1">
        <v>1</v>
      </c>
      <c r="L3048" s="1">
        <v>1</v>
      </c>
      <c r="M3048" s="2" t="s">
        <v>4701</v>
      </c>
      <c r="N3048" s="2" t="s">
        <v>12939</v>
      </c>
      <c r="S3048" s="1" t="s">
        <v>1554</v>
      </c>
      <c r="T3048" s="1" t="s">
        <v>7484</v>
      </c>
      <c r="AC3048" s="1">
        <v>11</v>
      </c>
      <c r="AD3048" s="1" t="s">
        <v>69</v>
      </c>
      <c r="AE3048" s="1" t="s">
        <v>9646</v>
      </c>
      <c r="AG3048" s="1" t="s">
        <v>9052</v>
      </c>
    </row>
    <row r="3049" spans="1:72" ht="13.5" customHeight="1">
      <c r="A3049" s="3" t="str">
        <f>HYPERLINK("http://kyu.snu.ac.kr/sdhj/index.jsp?type=hj/GK14657_00IH_0001_0037.jpg","1777_각북면_37")</f>
        <v>1777_각북면_37</v>
      </c>
      <c r="B3049" s="2">
        <v>1777</v>
      </c>
      <c r="C3049" s="2" t="s">
        <v>12868</v>
      </c>
      <c r="D3049" s="2" t="s">
        <v>12865</v>
      </c>
      <c r="E3049" s="2">
        <v>3048</v>
      </c>
      <c r="F3049" s="1">
        <v>15</v>
      </c>
      <c r="G3049" s="1" t="s">
        <v>4700</v>
      </c>
      <c r="H3049" s="1" t="s">
        <v>7342</v>
      </c>
      <c r="I3049" s="1">
        <v>1</v>
      </c>
      <c r="L3049" s="1">
        <v>1</v>
      </c>
      <c r="M3049" s="2" t="s">
        <v>4701</v>
      </c>
      <c r="N3049" s="2" t="s">
        <v>12939</v>
      </c>
      <c r="S3049" s="1" t="s">
        <v>1554</v>
      </c>
      <c r="T3049" s="1" t="s">
        <v>7484</v>
      </c>
      <c r="AC3049" s="1">
        <v>4</v>
      </c>
      <c r="AD3049" s="1" t="s">
        <v>385</v>
      </c>
      <c r="AE3049" s="1" t="s">
        <v>9640</v>
      </c>
      <c r="AF3049" s="1" t="s">
        <v>14427</v>
      </c>
      <c r="AG3049" s="1" t="s">
        <v>14428</v>
      </c>
    </row>
    <row r="3050" spans="1:72" ht="13.5" customHeight="1">
      <c r="A3050" s="3" t="str">
        <f>HYPERLINK("http://kyu.snu.ac.kr/sdhj/index.jsp?type=hj/GK14657_00IH_0001_0037.jpg","1777_각북면_37")</f>
        <v>1777_각북면_37</v>
      </c>
      <c r="B3050" s="2">
        <v>1777</v>
      </c>
      <c r="C3050" s="2" t="s">
        <v>12868</v>
      </c>
      <c r="D3050" s="2" t="s">
        <v>12865</v>
      </c>
      <c r="E3050" s="2">
        <v>3049</v>
      </c>
      <c r="F3050" s="1">
        <v>15</v>
      </c>
      <c r="G3050" s="1" t="s">
        <v>4700</v>
      </c>
      <c r="H3050" s="1" t="s">
        <v>7342</v>
      </c>
      <c r="I3050" s="1">
        <v>1</v>
      </c>
      <c r="L3050" s="1">
        <v>1</v>
      </c>
      <c r="M3050" s="2" t="s">
        <v>4701</v>
      </c>
      <c r="N3050" s="2" t="s">
        <v>12939</v>
      </c>
      <c r="S3050" s="1" t="s">
        <v>112</v>
      </c>
      <c r="T3050" s="1" t="s">
        <v>15263</v>
      </c>
      <c r="U3050" s="1" t="s">
        <v>109</v>
      </c>
      <c r="V3050" s="1" t="s">
        <v>7521</v>
      </c>
      <c r="Y3050" s="1" t="s">
        <v>113</v>
      </c>
      <c r="Z3050" s="1" t="s">
        <v>7749</v>
      </c>
      <c r="AC3050" s="1">
        <v>10</v>
      </c>
      <c r="AD3050" s="1" t="s">
        <v>386</v>
      </c>
      <c r="AE3050" s="1" t="s">
        <v>9619</v>
      </c>
      <c r="AF3050" s="1" t="s">
        <v>71</v>
      </c>
      <c r="AG3050" s="1" t="s">
        <v>9052</v>
      </c>
    </row>
    <row r="3051" spans="1:72" ht="13.5" customHeight="1">
      <c r="A3051" s="3" t="str">
        <f>HYPERLINK("http://kyu.snu.ac.kr/sdhj/index.jsp?type=hj/GK14657_00IH_0001_0037.jpg","1777_각북면_37")</f>
        <v>1777_각북면_37</v>
      </c>
      <c r="B3051" s="2">
        <v>1777</v>
      </c>
      <c r="C3051" s="2" t="s">
        <v>12868</v>
      </c>
      <c r="D3051" s="2" t="s">
        <v>12865</v>
      </c>
      <c r="E3051" s="2">
        <v>3050</v>
      </c>
      <c r="F3051" s="1">
        <v>15</v>
      </c>
      <c r="G3051" s="1" t="s">
        <v>4700</v>
      </c>
      <c r="H3051" s="1" t="s">
        <v>7342</v>
      </c>
      <c r="I3051" s="1">
        <v>1</v>
      </c>
      <c r="L3051" s="1">
        <v>2</v>
      </c>
      <c r="M3051" s="2" t="s">
        <v>13790</v>
      </c>
      <c r="N3051" s="2" t="s">
        <v>13791</v>
      </c>
      <c r="O3051" s="1" t="s">
        <v>6</v>
      </c>
      <c r="P3051" s="1" t="s">
        <v>7461</v>
      </c>
      <c r="T3051" s="1" t="s">
        <v>12957</v>
      </c>
      <c r="U3051" s="1" t="s">
        <v>3980</v>
      </c>
      <c r="V3051" s="1" t="s">
        <v>7542</v>
      </c>
      <c r="W3051" s="1" t="s">
        <v>1078</v>
      </c>
      <c r="X3051" s="1" t="s">
        <v>7678</v>
      </c>
      <c r="Y3051" s="1" t="s">
        <v>101</v>
      </c>
      <c r="Z3051" s="1" t="s">
        <v>7731</v>
      </c>
      <c r="AC3051" s="1">
        <v>56</v>
      </c>
      <c r="AD3051" s="1" t="s">
        <v>323</v>
      </c>
      <c r="AE3051" s="1" t="s">
        <v>9659</v>
      </c>
      <c r="AJ3051" s="1" t="s">
        <v>17</v>
      </c>
      <c r="AK3051" s="1" t="s">
        <v>9765</v>
      </c>
      <c r="AL3051" s="1" t="s">
        <v>107</v>
      </c>
      <c r="AM3051" s="1" t="s">
        <v>9484</v>
      </c>
      <c r="AT3051" s="1" t="s">
        <v>79</v>
      </c>
      <c r="AU3051" s="1" t="s">
        <v>9844</v>
      </c>
      <c r="AV3051" s="1" t="s">
        <v>4706</v>
      </c>
      <c r="AW3051" s="1" t="s">
        <v>10227</v>
      </c>
      <c r="BG3051" s="1" t="s">
        <v>79</v>
      </c>
      <c r="BH3051" s="1" t="s">
        <v>9844</v>
      </c>
      <c r="BI3051" s="1" t="s">
        <v>4707</v>
      </c>
      <c r="BJ3051" s="1" t="s">
        <v>11000</v>
      </c>
      <c r="BK3051" s="1" t="s">
        <v>79</v>
      </c>
      <c r="BL3051" s="1" t="s">
        <v>9844</v>
      </c>
      <c r="BM3051" s="1" t="s">
        <v>4708</v>
      </c>
      <c r="BN3051" s="1" t="s">
        <v>11124</v>
      </c>
      <c r="BO3051" s="1" t="s">
        <v>79</v>
      </c>
      <c r="BP3051" s="1" t="s">
        <v>9844</v>
      </c>
      <c r="BQ3051" s="1" t="s">
        <v>4709</v>
      </c>
      <c r="BR3051" s="1" t="s">
        <v>15121</v>
      </c>
      <c r="BS3051" s="1" t="s">
        <v>1277</v>
      </c>
      <c r="BT3051" s="1" t="s">
        <v>8679</v>
      </c>
    </row>
    <row r="3052" spans="1:72" ht="13.5" customHeight="1">
      <c r="A3052" s="3" t="str">
        <f>HYPERLINK("http://kyu.snu.ac.kr/sdhj/index.jsp?type=hj/GK14657_00IH_0001_0037.jpg","1777_각북면_37")</f>
        <v>1777_각북면_37</v>
      </c>
      <c r="B3052" s="2">
        <v>1777</v>
      </c>
      <c r="C3052" s="2" t="s">
        <v>12868</v>
      </c>
      <c r="D3052" s="2" t="s">
        <v>12865</v>
      </c>
      <c r="E3052" s="2">
        <v>3051</v>
      </c>
      <c r="F3052" s="1">
        <v>15</v>
      </c>
      <c r="G3052" s="1" t="s">
        <v>4700</v>
      </c>
      <c r="H3052" s="1" t="s">
        <v>7342</v>
      </c>
      <c r="I3052" s="1">
        <v>1</v>
      </c>
      <c r="L3052" s="1">
        <v>2</v>
      </c>
      <c r="M3052" s="2" t="s">
        <v>13790</v>
      </c>
      <c r="N3052" s="2" t="s">
        <v>13791</v>
      </c>
      <c r="S3052" s="1" t="s">
        <v>57</v>
      </c>
      <c r="T3052" s="1" t="s">
        <v>7485</v>
      </c>
      <c r="U3052" s="1" t="s">
        <v>174</v>
      </c>
      <c r="V3052" s="1" t="s">
        <v>7523</v>
      </c>
      <c r="W3052" s="1" t="s">
        <v>197</v>
      </c>
      <c r="X3052" s="1" t="s">
        <v>7688</v>
      </c>
      <c r="Y3052" s="1" t="s">
        <v>2867</v>
      </c>
      <c r="Z3052" s="1" t="s">
        <v>7713</v>
      </c>
      <c r="AC3052" s="1">
        <v>30</v>
      </c>
      <c r="AD3052" s="1" t="s">
        <v>372</v>
      </c>
      <c r="AE3052" s="1" t="s">
        <v>9667</v>
      </c>
    </row>
    <row r="3053" spans="1:72" ht="13.5" customHeight="1">
      <c r="A3053" s="3" t="str">
        <f>HYPERLINK("http://kyu.snu.ac.kr/sdhj/index.jsp?type=hj/GK14657_00IH_0001_0037.jpg","1777_각북면_37")</f>
        <v>1777_각북면_37</v>
      </c>
      <c r="B3053" s="2">
        <v>1777</v>
      </c>
      <c r="C3053" s="2" t="s">
        <v>12868</v>
      </c>
      <c r="D3053" s="2" t="s">
        <v>12865</v>
      </c>
      <c r="E3053" s="2">
        <v>3052</v>
      </c>
      <c r="F3053" s="1">
        <v>15</v>
      </c>
      <c r="G3053" s="1" t="s">
        <v>4700</v>
      </c>
      <c r="H3053" s="1" t="s">
        <v>7342</v>
      </c>
      <c r="I3053" s="1">
        <v>1</v>
      </c>
      <c r="L3053" s="1">
        <v>2</v>
      </c>
      <c r="M3053" s="2" t="s">
        <v>13790</v>
      </c>
      <c r="N3053" s="2" t="s">
        <v>13791</v>
      </c>
      <c r="T3053" s="1" t="s">
        <v>15262</v>
      </c>
      <c r="U3053" s="1" t="s">
        <v>109</v>
      </c>
      <c r="V3053" s="1" t="s">
        <v>7521</v>
      </c>
      <c r="Y3053" s="1" t="s">
        <v>4575</v>
      </c>
      <c r="Z3053" s="1" t="s">
        <v>7872</v>
      </c>
      <c r="AC3053" s="1">
        <v>43</v>
      </c>
      <c r="AD3053" s="1" t="s">
        <v>176</v>
      </c>
      <c r="AE3053" s="1" t="s">
        <v>9648</v>
      </c>
      <c r="BB3053" s="1" t="s">
        <v>109</v>
      </c>
      <c r="BC3053" s="1" t="s">
        <v>7521</v>
      </c>
      <c r="BD3053" s="1" t="s">
        <v>3815</v>
      </c>
      <c r="BE3053" s="1" t="s">
        <v>8934</v>
      </c>
      <c r="BF3053" s="1" t="s">
        <v>14592</v>
      </c>
    </row>
    <row r="3054" spans="1:72" ht="13.5" customHeight="1">
      <c r="A3054" s="3" t="str">
        <f>HYPERLINK("http://kyu.snu.ac.kr/sdhj/index.jsp?type=hj/GK14657_00IH_0001_0037.jpg","1777_각북면_37")</f>
        <v>1777_각북면_37</v>
      </c>
      <c r="B3054" s="2">
        <v>1777</v>
      </c>
      <c r="C3054" s="2" t="s">
        <v>12868</v>
      </c>
      <c r="D3054" s="2" t="s">
        <v>12865</v>
      </c>
      <c r="E3054" s="2">
        <v>3053</v>
      </c>
      <c r="F3054" s="1">
        <v>15</v>
      </c>
      <c r="G3054" s="1" t="s">
        <v>4700</v>
      </c>
      <c r="H3054" s="1" t="s">
        <v>7342</v>
      </c>
      <c r="I3054" s="1">
        <v>1</v>
      </c>
      <c r="L3054" s="1">
        <v>2</v>
      </c>
      <c r="M3054" s="2" t="s">
        <v>13790</v>
      </c>
      <c r="N3054" s="2" t="s">
        <v>13791</v>
      </c>
      <c r="T3054" s="1" t="s">
        <v>15262</v>
      </c>
      <c r="U3054" s="1" t="s">
        <v>109</v>
      </c>
      <c r="V3054" s="1" t="s">
        <v>7521</v>
      </c>
      <c r="Y3054" s="1" t="s">
        <v>4710</v>
      </c>
      <c r="Z3054" s="1" t="s">
        <v>8205</v>
      </c>
      <c r="AC3054" s="1">
        <v>7</v>
      </c>
      <c r="AD3054" s="1" t="s">
        <v>108</v>
      </c>
      <c r="AE3054" s="1" t="s">
        <v>9615</v>
      </c>
    </row>
    <row r="3055" spans="1:72" ht="13.5" customHeight="1">
      <c r="A3055" s="3" t="str">
        <f>HYPERLINK("http://kyu.snu.ac.kr/sdhj/index.jsp?type=hj/GK14657_00IH_0001_0037.jpg","1777_각북면_37")</f>
        <v>1777_각북면_37</v>
      </c>
      <c r="B3055" s="2">
        <v>1777</v>
      </c>
      <c r="C3055" s="2" t="s">
        <v>12868</v>
      </c>
      <c r="D3055" s="2" t="s">
        <v>12865</v>
      </c>
      <c r="E3055" s="2">
        <v>3054</v>
      </c>
      <c r="F3055" s="1">
        <v>15</v>
      </c>
      <c r="G3055" s="1" t="s">
        <v>4700</v>
      </c>
      <c r="H3055" s="1" t="s">
        <v>7342</v>
      </c>
      <c r="I3055" s="1">
        <v>1</v>
      </c>
      <c r="L3055" s="1">
        <v>3</v>
      </c>
      <c r="M3055" s="2" t="s">
        <v>4395</v>
      </c>
      <c r="N3055" s="2" t="s">
        <v>13130</v>
      </c>
      <c r="O3055" s="1" t="s">
        <v>6</v>
      </c>
      <c r="P3055" s="1" t="s">
        <v>7461</v>
      </c>
      <c r="T3055" s="1" t="s">
        <v>12957</v>
      </c>
      <c r="W3055" s="1" t="s">
        <v>73</v>
      </c>
      <c r="X3055" s="1" t="s">
        <v>12958</v>
      </c>
      <c r="Y3055" s="1" t="s">
        <v>630</v>
      </c>
      <c r="Z3055" s="1" t="s">
        <v>7868</v>
      </c>
      <c r="AC3055" s="1">
        <v>40</v>
      </c>
      <c r="AD3055" s="1" t="s">
        <v>1099</v>
      </c>
      <c r="AE3055" s="1" t="s">
        <v>9620</v>
      </c>
      <c r="AJ3055" s="1" t="s">
        <v>17</v>
      </c>
      <c r="AK3055" s="1" t="s">
        <v>9765</v>
      </c>
      <c r="AL3055" s="1" t="s">
        <v>76</v>
      </c>
      <c r="AM3055" s="1" t="s">
        <v>14465</v>
      </c>
      <c r="AT3055" s="1" t="s">
        <v>37</v>
      </c>
      <c r="AU3055" s="1" t="s">
        <v>7529</v>
      </c>
      <c r="AV3055" s="1" t="s">
        <v>786</v>
      </c>
      <c r="AW3055" s="1" t="s">
        <v>8422</v>
      </c>
      <c r="BG3055" s="1" t="s">
        <v>37</v>
      </c>
      <c r="BH3055" s="1" t="s">
        <v>7529</v>
      </c>
      <c r="BI3055" s="1" t="s">
        <v>4711</v>
      </c>
      <c r="BJ3055" s="1" t="s">
        <v>14614</v>
      </c>
      <c r="BM3055" s="1" t="s">
        <v>2141</v>
      </c>
      <c r="BN3055" s="1" t="s">
        <v>9569</v>
      </c>
      <c r="BO3055" s="1" t="s">
        <v>37</v>
      </c>
      <c r="BP3055" s="1" t="s">
        <v>7529</v>
      </c>
      <c r="BQ3055" s="1" t="s">
        <v>4712</v>
      </c>
      <c r="BR3055" s="1" t="s">
        <v>12231</v>
      </c>
      <c r="BS3055" s="1" t="s">
        <v>416</v>
      </c>
      <c r="BT3055" s="1" t="s">
        <v>9801</v>
      </c>
    </row>
    <row r="3056" spans="1:72" ht="13.5" customHeight="1">
      <c r="A3056" s="3" t="str">
        <f>HYPERLINK("http://kyu.snu.ac.kr/sdhj/index.jsp?type=hj/GK14657_00IH_0001_0037.jpg","1777_각북면_37")</f>
        <v>1777_각북면_37</v>
      </c>
      <c r="B3056" s="2">
        <v>1777</v>
      </c>
      <c r="C3056" s="2" t="s">
        <v>12868</v>
      </c>
      <c r="D3056" s="2" t="s">
        <v>12865</v>
      </c>
      <c r="E3056" s="2">
        <v>3055</v>
      </c>
      <c r="F3056" s="1">
        <v>15</v>
      </c>
      <c r="G3056" s="1" t="s">
        <v>4700</v>
      </c>
      <c r="H3056" s="1" t="s">
        <v>7342</v>
      </c>
      <c r="I3056" s="1">
        <v>1</v>
      </c>
      <c r="L3056" s="1">
        <v>3</v>
      </c>
      <c r="M3056" s="2" t="s">
        <v>4395</v>
      </c>
      <c r="N3056" s="2" t="s">
        <v>13130</v>
      </c>
      <c r="S3056" s="1" t="s">
        <v>47</v>
      </c>
      <c r="T3056" s="1" t="s">
        <v>179</v>
      </c>
      <c r="W3056" s="1" t="s">
        <v>73</v>
      </c>
      <c r="X3056" s="1" t="s">
        <v>12958</v>
      </c>
      <c r="Y3056" s="1" t="s">
        <v>10</v>
      </c>
      <c r="Z3056" s="1" t="s">
        <v>7691</v>
      </c>
      <c r="AC3056" s="1">
        <v>39</v>
      </c>
      <c r="AD3056" s="1" t="s">
        <v>995</v>
      </c>
      <c r="AE3056" s="1" t="s">
        <v>9643</v>
      </c>
      <c r="AJ3056" s="1" t="s">
        <v>17</v>
      </c>
      <c r="AK3056" s="1" t="s">
        <v>9765</v>
      </c>
      <c r="AL3056" s="1" t="s">
        <v>129</v>
      </c>
      <c r="AM3056" s="1" t="s">
        <v>9723</v>
      </c>
      <c r="AT3056" s="1" t="s">
        <v>37</v>
      </c>
      <c r="AU3056" s="1" t="s">
        <v>7529</v>
      </c>
      <c r="AV3056" s="1" t="s">
        <v>4713</v>
      </c>
      <c r="AW3056" s="1" t="s">
        <v>10054</v>
      </c>
      <c r="BI3056" s="1" t="s">
        <v>4714</v>
      </c>
      <c r="BJ3056" s="1" t="s">
        <v>9728</v>
      </c>
      <c r="BK3056" s="1" t="s">
        <v>37</v>
      </c>
      <c r="BL3056" s="1" t="s">
        <v>7529</v>
      </c>
      <c r="BM3056" s="1" t="s">
        <v>3587</v>
      </c>
      <c r="BN3056" s="1" t="s">
        <v>7827</v>
      </c>
      <c r="BO3056" s="1" t="s">
        <v>37</v>
      </c>
      <c r="BP3056" s="1" t="s">
        <v>7529</v>
      </c>
      <c r="BQ3056" s="1" t="s">
        <v>4715</v>
      </c>
      <c r="BR3056" s="1" t="s">
        <v>14732</v>
      </c>
      <c r="BS3056" s="1" t="s">
        <v>76</v>
      </c>
      <c r="BT3056" s="1" t="s">
        <v>14465</v>
      </c>
    </row>
    <row r="3057" spans="1:72" ht="13.5" customHeight="1">
      <c r="A3057" s="3" t="str">
        <f>HYPERLINK("http://kyu.snu.ac.kr/sdhj/index.jsp?type=hj/GK14657_00IH_0001_0037.jpg","1777_각북면_37")</f>
        <v>1777_각북면_37</v>
      </c>
      <c r="B3057" s="2">
        <v>1777</v>
      </c>
      <c r="C3057" s="2" t="s">
        <v>12868</v>
      </c>
      <c r="D3057" s="2" t="s">
        <v>12865</v>
      </c>
      <c r="E3057" s="2">
        <v>3056</v>
      </c>
      <c r="F3057" s="1">
        <v>15</v>
      </c>
      <c r="G3057" s="1" t="s">
        <v>4700</v>
      </c>
      <c r="H3057" s="1" t="s">
        <v>7342</v>
      </c>
      <c r="I3057" s="1">
        <v>1</v>
      </c>
      <c r="L3057" s="1">
        <v>3</v>
      </c>
      <c r="M3057" s="2" t="s">
        <v>4395</v>
      </c>
      <c r="N3057" s="2" t="s">
        <v>13130</v>
      </c>
      <c r="S3057" s="1" t="s">
        <v>57</v>
      </c>
      <c r="T3057" s="1" t="s">
        <v>7485</v>
      </c>
      <c r="Y3057" s="1" t="s">
        <v>1718</v>
      </c>
      <c r="Z3057" s="1" t="s">
        <v>8723</v>
      </c>
      <c r="AC3057" s="1">
        <v>17</v>
      </c>
      <c r="AD3057" s="1" t="s">
        <v>68</v>
      </c>
      <c r="AE3057" s="1" t="s">
        <v>9623</v>
      </c>
    </row>
    <row r="3058" spans="1:72" ht="13.5" customHeight="1">
      <c r="A3058" s="3" t="str">
        <f>HYPERLINK("http://kyu.snu.ac.kr/sdhj/index.jsp?type=hj/GK14657_00IH_0001_0038.jpg","1777_각북면_38")</f>
        <v>1777_각북면_38</v>
      </c>
      <c r="B3058" s="2">
        <v>1777</v>
      </c>
      <c r="C3058" s="2" t="s">
        <v>12868</v>
      </c>
      <c r="D3058" s="2" t="s">
        <v>12865</v>
      </c>
      <c r="E3058" s="2">
        <v>3057</v>
      </c>
      <c r="F3058" s="1">
        <v>16</v>
      </c>
      <c r="G3058" s="1" t="s">
        <v>4716</v>
      </c>
      <c r="H3058" s="1" t="s">
        <v>7341</v>
      </c>
      <c r="I3058" s="1">
        <v>1</v>
      </c>
      <c r="J3058" s="1" t="s">
        <v>4717</v>
      </c>
      <c r="K3058" s="1" t="s">
        <v>12930</v>
      </c>
      <c r="L3058" s="1">
        <v>1</v>
      </c>
      <c r="M3058" s="2" t="s">
        <v>4717</v>
      </c>
      <c r="N3058" s="2" t="s">
        <v>12930</v>
      </c>
      <c r="Q3058" s="1" t="s">
        <v>4718</v>
      </c>
      <c r="R3058" s="1" t="s">
        <v>14273</v>
      </c>
      <c r="T3058" s="1" t="s">
        <v>12957</v>
      </c>
      <c r="U3058" s="1" t="s">
        <v>174</v>
      </c>
      <c r="V3058" s="1" t="s">
        <v>7523</v>
      </c>
      <c r="W3058" s="1" t="s">
        <v>38</v>
      </c>
      <c r="X3058" s="1" t="s">
        <v>12968</v>
      </c>
      <c r="Y3058" s="1" t="s">
        <v>4719</v>
      </c>
      <c r="Z3058" s="1" t="s">
        <v>8285</v>
      </c>
      <c r="AC3058" s="1">
        <v>28</v>
      </c>
      <c r="AD3058" s="1" t="s">
        <v>66</v>
      </c>
      <c r="AE3058" s="1" t="s">
        <v>9631</v>
      </c>
      <c r="AJ3058" s="1" t="s">
        <v>17</v>
      </c>
      <c r="AK3058" s="1" t="s">
        <v>9765</v>
      </c>
      <c r="AL3058" s="1" t="s">
        <v>41</v>
      </c>
      <c r="AM3058" s="1" t="s">
        <v>9711</v>
      </c>
      <c r="AT3058" s="1" t="s">
        <v>79</v>
      </c>
      <c r="AU3058" s="1" t="s">
        <v>9844</v>
      </c>
      <c r="AV3058" s="1" t="s">
        <v>4720</v>
      </c>
      <c r="AW3058" s="1" t="s">
        <v>14575</v>
      </c>
      <c r="BG3058" s="1" t="s">
        <v>79</v>
      </c>
      <c r="BH3058" s="1" t="s">
        <v>9844</v>
      </c>
      <c r="BI3058" s="1" t="s">
        <v>3859</v>
      </c>
      <c r="BJ3058" s="1" t="s">
        <v>10320</v>
      </c>
      <c r="BK3058" s="1" t="s">
        <v>79</v>
      </c>
      <c r="BL3058" s="1" t="s">
        <v>9844</v>
      </c>
      <c r="BM3058" s="1" t="s">
        <v>2125</v>
      </c>
      <c r="BN3058" s="1" t="s">
        <v>9334</v>
      </c>
      <c r="BO3058" s="1" t="s">
        <v>79</v>
      </c>
      <c r="BP3058" s="1" t="s">
        <v>9844</v>
      </c>
      <c r="BQ3058" s="1" t="s">
        <v>4721</v>
      </c>
      <c r="BR3058" s="1" t="s">
        <v>14999</v>
      </c>
      <c r="BS3058" s="1" t="s">
        <v>4722</v>
      </c>
      <c r="BT3058" s="1" t="s">
        <v>12687</v>
      </c>
    </row>
    <row r="3059" spans="1:72" ht="13.5" customHeight="1">
      <c r="A3059" s="3" t="str">
        <f>HYPERLINK("http://kyu.snu.ac.kr/sdhj/index.jsp?type=hj/GK14657_00IH_0001_0038.jpg","1777_각북면_38")</f>
        <v>1777_각북면_38</v>
      </c>
      <c r="B3059" s="2">
        <v>1777</v>
      </c>
      <c r="C3059" s="2" t="s">
        <v>12868</v>
      </c>
      <c r="D3059" s="2" t="s">
        <v>12865</v>
      </c>
      <c r="E3059" s="2">
        <v>3058</v>
      </c>
      <c r="F3059" s="1">
        <v>16</v>
      </c>
      <c r="G3059" s="1" t="s">
        <v>4716</v>
      </c>
      <c r="H3059" s="1" t="s">
        <v>7341</v>
      </c>
      <c r="I3059" s="1">
        <v>1</v>
      </c>
      <c r="L3059" s="1">
        <v>1</v>
      </c>
      <c r="M3059" s="2" t="s">
        <v>4717</v>
      </c>
      <c r="N3059" s="2" t="s">
        <v>12930</v>
      </c>
      <c r="S3059" s="1" t="s">
        <v>47</v>
      </c>
      <c r="T3059" s="1" t="s">
        <v>179</v>
      </c>
      <c r="W3059" s="1" t="s">
        <v>420</v>
      </c>
      <c r="X3059" s="1" t="s">
        <v>12969</v>
      </c>
      <c r="Y3059" s="1" t="s">
        <v>101</v>
      </c>
      <c r="Z3059" s="1" t="s">
        <v>7731</v>
      </c>
      <c r="AC3059" s="1">
        <v>33</v>
      </c>
      <c r="AD3059" s="1" t="s">
        <v>135</v>
      </c>
      <c r="AE3059" s="1" t="s">
        <v>9650</v>
      </c>
      <c r="AJ3059" s="1" t="s">
        <v>465</v>
      </c>
      <c r="AK3059" s="1" t="s">
        <v>9766</v>
      </c>
      <c r="AL3059" s="1" t="s">
        <v>288</v>
      </c>
      <c r="AM3059" s="1" t="s">
        <v>14514</v>
      </c>
      <c r="AT3059" s="1" t="s">
        <v>79</v>
      </c>
      <c r="AU3059" s="1" t="s">
        <v>9844</v>
      </c>
      <c r="AV3059" s="1" t="s">
        <v>4723</v>
      </c>
      <c r="AW3059" s="1" t="s">
        <v>14556</v>
      </c>
      <c r="BG3059" s="1" t="s">
        <v>79</v>
      </c>
      <c r="BH3059" s="1" t="s">
        <v>9844</v>
      </c>
      <c r="BI3059" s="1" t="s">
        <v>4724</v>
      </c>
      <c r="BJ3059" s="1" t="s">
        <v>10999</v>
      </c>
      <c r="BK3059" s="1" t="s">
        <v>79</v>
      </c>
      <c r="BL3059" s="1" t="s">
        <v>9844</v>
      </c>
      <c r="BM3059" s="1" t="s">
        <v>192</v>
      </c>
      <c r="BN3059" s="1" t="s">
        <v>192</v>
      </c>
      <c r="BO3059" s="1" t="s">
        <v>79</v>
      </c>
      <c r="BP3059" s="1" t="s">
        <v>9844</v>
      </c>
      <c r="BQ3059" s="1" t="s">
        <v>4725</v>
      </c>
      <c r="BR3059" s="1" t="s">
        <v>15174</v>
      </c>
      <c r="BS3059" s="1" t="s">
        <v>635</v>
      </c>
      <c r="BT3059" s="1" t="s">
        <v>9789</v>
      </c>
    </row>
    <row r="3060" spans="1:72" ht="13.5" customHeight="1">
      <c r="A3060" s="3" t="str">
        <f>HYPERLINK("http://kyu.snu.ac.kr/sdhj/index.jsp?type=hj/GK14657_00IH_0001_0038.jpg","1777_각북면_38")</f>
        <v>1777_각북면_38</v>
      </c>
      <c r="B3060" s="2">
        <v>1777</v>
      </c>
      <c r="C3060" s="2" t="s">
        <v>12868</v>
      </c>
      <c r="D3060" s="2" t="s">
        <v>12865</v>
      </c>
      <c r="E3060" s="2">
        <v>3059</v>
      </c>
      <c r="F3060" s="1">
        <v>16</v>
      </c>
      <c r="G3060" s="1" t="s">
        <v>4716</v>
      </c>
      <c r="H3060" s="1" t="s">
        <v>7341</v>
      </c>
      <c r="I3060" s="1">
        <v>1</v>
      </c>
      <c r="L3060" s="1">
        <v>1</v>
      </c>
      <c r="M3060" s="2" t="s">
        <v>4717</v>
      </c>
      <c r="N3060" s="2" t="s">
        <v>12930</v>
      </c>
      <c r="S3060" s="1" t="s">
        <v>130</v>
      </c>
      <c r="T3060" s="1" t="s">
        <v>7487</v>
      </c>
      <c r="W3060" s="1" t="s">
        <v>4726</v>
      </c>
      <c r="X3060" s="1" t="s">
        <v>12967</v>
      </c>
      <c r="Y3060" s="1" t="s">
        <v>101</v>
      </c>
      <c r="Z3060" s="1" t="s">
        <v>7731</v>
      </c>
      <c r="AC3060" s="1">
        <v>68</v>
      </c>
      <c r="AD3060" s="1" t="s">
        <v>157</v>
      </c>
      <c r="AE3060" s="1" t="s">
        <v>9078</v>
      </c>
    </row>
    <row r="3061" spans="1:72" ht="13.5" customHeight="1">
      <c r="A3061" s="3" t="str">
        <f>HYPERLINK("http://kyu.snu.ac.kr/sdhj/index.jsp?type=hj/GK14657_00IH_0001_0038.jpg","1777_각북면_38")</f>
        <v>1777_각북면_38</v>
      </c>
      <c r="B3061" s="2">
        <v>1777</v>
      </c>
      <c r="C3061" s="2" t="s">
        <v>12868</v>
      </c>
      <c r="D3061" s="2" t="s">
        <v>12865</v>
      </c>
      <c r="E3061" s="2">
        <v>3060</v>
      </c>
      <c r="F3061" s="1">
        <v>16</v>
      </c>
      <c r="G3061" s="1" t="s">
        <v>4716</v>
      </c>
      <c r="H3061" s="1" t="s">
        <v>7341</v>
      </c>
      <c r="I3061" s="1">
        <v>1</v>
      </c>
      <c r="L3061" s="1">
        <v>1</v>
      </c>
      <c r="M3061" s="2" t="s">
        <v>4717</v>
      </c>
      <c r="N3061" s="2" t="s">
        <v>12930</v>
      </c>
      <c r="S3061" s="1" t="s">
        <v>67</v>
      </c>
      <c r="T3061" s="1" t="s">
        <v>5121</v>
      </c>
      <c r="AF3061" s="1" t="s">
        <v>93</v>
      </c>
      <c r="AG3061" s="1" t="s">
        <v>7486</v>
      </c>
    </row>
    <row r="3062" spans="1:72" ht="13.5" customHeight="1">
      <c r="A3062" s="3" t="str">
        <f>HYPERLINK("http://kyu.snu.ac.kr/sdhj/index.jsp?type=hj/GK14657_00IH_0001_0038.jpg","1777_각북면_38")</f>
        <v>1777_각북면_38</v>
      </c>
      <c r="B3062" s="2">
        <v>1777</v>
      </c>
      <c r="C3062" s="2" t="s">
        <v>12868</v>
      </c>
      <c r="D3062" s="2" t="s">
        <v>12865</v>
      </c>
      <c r="E3062" s="2">
        <v>3061</v>
      </c>
      <c r="F3062" s="1">
        <v>16</v>
      </c>
      <c r="G3062" s="1" t="s">
        <v>4716</v>
      </c>
      <c r="H3062" s="1" t="s">
        <v>7341</v>
      </c>
      <c r="I3062" s="1">
        <v>1</v>
      </c>
      <c r="L3062" s="1">
        <v>1</v>
      </c>
      <c r="M3062" s="2" t="s">
        <v>4717</v>
      </c>
      <c r="N3062" s="2" t="s">
        <v>12930</v>
      </c>
      <c r="T3062" s="1" t="s">
        <v>15262</v>
      </c>
      <c r="U3062" s="1" t="s">
        <v>109</v>
      </c>
      <c r="V3062" s="1" t="s">
        <v>7521</v>
      </c>
      <c r="Y3062" s="1" t="s">
        <v>2497</v>
      </c>
      <c r="Z3062" s="1" t="s">
        <v>13044</v>
      </c>
      <c r="AC3062" s="1">
        <v>10</v>
      </c>
      <c r="AD3062" s="1" t="s">
        <v>386</v>
      </c>
      <c r="AE3062" s="1" t="s">
        <v>9619</v>
      </c>
    </row>
    <row r="3063" spans="1:72" ht="13.5" customHeight="1">
      <c r="A3063" s="3" t="str">
        <f>HYPERLINK("http://kyu.snu.ac.kr/sdhj/index.jsp?type=hj/GK14657_00IH_0001_0038.jpg","1777_각북면_38")</f>
        <v>1777_각북면_38</v>
      </c>
      <c r="B3063" s="2">
        <v>1777</v>
      </c>
      <c r="C3063" s="2" t="s">
        <v>12868</v>
      </c>
      <c r="D3063" s="2" t="s">
        <v>12865</v>
      </c>
      <c r="E3063" s="2">
        <v>3062</v>
      </c>
      <c r="F3063" s="1">
        <v>16</v>
      </c>
      <c r="G3063" s="1" t="s">
        <v>4716</v>
      </c>
      <c r="H3063" s="1" t="s">
        <v>7341</v>
      </c>
      <c r="I3063" s="1">
        <v>1</v>
      </c>
      <c r="L3063" s="1">
        <v>1</v>
      </c>
      <c r="M3063" s="2" t="s">
        <v>4717</v>
      </c>
      <c r="N3063" s="2" t="s">
        <v>12930</v>
      </c>
      <c r="T3063" s="1" t="s">
        <v>15262</v>
      </c>
      <c r="U3063" s="1" t="s">
        <v>109</v>
      </c>
      <c r="V3063" s="1" t="s">
        <v>7521</v>
      </c>
      <c r="Y3063" s="1" t="s">
        <v>4727</v>
      </c>
      <c r="Z3063" s="1" t="s">
        <v>8551</v>
      </c>
      <c r="AC3063" s="1">
        <v>28</v>
      </c>
      <c r="AD3063" s="1" t="s">
        <v>66</v>
      </c>
      <c r="AE3063" s="1" t="s">
        <v>9631</v>
      </c>
    </row>
    <row r="3064" spans="1:72" ht="13.5" customHeight="1">
      <c r="A3064" s="3" t="str">
        <f>HYPERLINK("http://kyu.snu.ac.kr/sdhj/index.jsp?type=hj/GK14657_00IH_0001_0038.jpg","1777_각북면_38")</f>
        <v>1777_각북면_38</v>
      </c>
      <c r="B3064" s="2">
        <v>1777</v>
      </c>
      <c r="C3064" s="2" t="s">
        <v>12868</v>
      </c>
      <c r="D3064" s="2" t="s">
        <v>12865</v>
      </c>
      <c r="E3064" s="2">
        <v>3063</v>
      </c>
      <c r="F3064" s="1">
        <v>16</v>
      </c>
      <c r="G3064" s="1" t="s">
        <v>4716</v>
      </c>
      <c r="H3064" s="1" t="s">
        <v>7341</v>
      </c>
      <c r="I3064" s="1">
        <v>1</v>
      </c>
      <c r="L3064" s="1">
        <v>1</v>
      </c>
      <c r="M3064" s="2" t="s">
        <v>4717</v>
      </c>
      <c r="N3064" s="2" t="s">
        <v>12930</v>
      </c>
      <c r="T3064" s="1" t="s">
        <v>15262</v>
      </c>
      <c r="U3064" s="1" t="s">
        <v>109</v>
      </c>
      <c r="V3064" s="1" t="s">
        <v>7521</v>
      </c>
      <c r="Y3064" s="1" t="s">
        <v>4728</v>
      </c>
      <c r="Z3064" s="1" t="s">
        <v>8722</v>
      </c>
      <c r="AC3064" s="1">
        <v>3</v>
      </c>
      <c r="AD3064" s="1" t="s">
        <v>92</v>
      </c>
      <c r="AE3064" s="1" t="s">
        <v>9651</v>
      </c>
      <c r="AG3064" s="1" t="s">
        <v>9052</v>
      </c>
    </row>
    <row r="3065" spans="1:72" ht="13.5" customHeight="1">
      <c r="A3065" s="3" t="str">
        <f>HYPERLINK("http://kyu.snu.ac.kr/sdhj/index.jsp?type=hj/GK14657_00IH_0001_0038.jpg","1777_각북면_38")</f>
        <v>1777_각북면_38</v>
      </c>
      <c r="B3065" s="2">
        <v>1777</v>
      </c>
      <c r="C3065" s="2" t="s">
        <v>12868</v>
      </c>
      <c r="D3065" s="2" t="s">
        <v>12865</v>
      </c>
      <c r="E3065" s="2">
        <v>3064</v>
      </c>
      <c r="F3065" s="1">
        <v>16</v>
      </c>
      <c r="G3065" s="1" t="s">
        <v>4716</v>
      </c>
      <c r="H3065" s="1" t="s">
        <v>7341</v>
      </c>
      <c r="I3065" s="1">
        <v>1</v>
      </c>
      <c r="L3065" s="1">
        <v>1</v>
      </c>
      <c r="M3065" s="2" t="s">
        <v>4717</v>
      </c>
      <c r="N3065" s="2" t="s">
        <v>12930</v>
      </c>
      <c r="S3065" s="1" t="s">
        <v>112</v>
      </c>
      <c r="T3065" s="1" t="s">
        <v>15263</v>
      </c>
      <c r="U3065" s="1" t="s">
        <v>109</v>
      </c>
      <c r="V3065" s="1" t="s">
        <v>7521</v>
      </c>
      <c r="Y3065" s="1" t="s">
        <v>113</v>
      </c>
      <c r="Z3065" s="1" t="s">
        <v>7749</v>
      </c>
      <c r="AC3065" s="1">
        <v>5</v>
      </c>
      <c r="AD3065" s="1" t="s">
        <v>201</v>
      </c>
      <c r="AE3065" s="1" t="s">
        <v>9636</v>
      </c>
      <c r="AF3065" s="1" t="s">
        <v>14355</v>
      </c>
      <c r="AG3065" s="1" t="s">
        <v>14358</v>
      </c>
    </row>
    <row r="3066" spans="1:72" ht="13.5" customHeight="1">
      <c r="A3066" s="3" t="str">
        <f>HYPERLINK("http://kyu.snu.ac.kr/sdhj/index.jsp?type=hj/GK14657_00IH_0001_0038.jpg","1777_각북면_38")</f>
        <v>1777_각북면_38</v>
      </c>
      <c r="B3066" s="2">
        <v>1777</v>
      </c>
      <c r="C3066" s="2" t="s">
        <v>12868</v>
      </c>
      <c r="D3066" s="2" t="s">
        <v>12865</v>
      </c>
      <c r="E3066" s="2">
        <v>3065</v>
      </c>
      <c r="F3066" s="1">
        <v>16</v>
      </c>
      <c r="G3066" s="1" t="s">
        <v>4716</v>
      </c>
      <c r="H3066" s="1" t="s">
        <v>7341</v>
      </c>
      <c r="I3066" s="1">
        <v>1</v>
      </c>
      <c r="L3066" s="1">
        <v>2</v>
      </c>
      <c r="M3066" s="2" t="s">
        <v>13792</v>
      </c>
      <c r="N3066" s="2" t="s">
        <v>13793</v>
      </c>
      <c r="T3066" s="1" t="s">
        <v>12957</v>
      </c>
      <c r="U3066" s="1" t="s">
        <v>492</v>
      </c>
      <c r="V3066" s="1" t="s">
        <v>7525</v>
      </c>
      <c r="W3066" s="1" t="s">
        <v>65</v>
      </c>
      <c r="X3066" s="1" t="s">
        <v>7674</v>
      </c>
      <c r="Y3066" s="1" t="s">
        <v>4729</v>
      </c>
      <c r="Z3066" s="1" t="s">
        <v>8721</v>
      </c>
      <c r="AC3066" s="1">
        <v>35</v>
      </c>
      <c r="AD3066" s="1" t="s">
        <v>291</v>
      </c>
      <c r="AE3066" s="1" t="s">
        <v>9641</v>
      </c>
      <c r="AJ3066" s="1" t="s">
        <v>17</v>
      </c>
      <c r="AK3066" s="1" t="s">
        <v>9765</v>
      </c>
      <c r="AL3066" s="1" t="s">
        <v>172</v>
      </c>
      <c r="AM3066" s="1" t="s">
        <v>9722</v>
      </c>
      <c r="AT3066" s="1" t="s">
        <v>492</v>
      </c>
      <c r="AU3066" s="1" t="s">
        <v>7525</v>
      </c>
      <c r="AV3066" s="1" t="s">
        <v>4730</v>
      </c>
      <c r="AW3066" s="1" t="s">
        <v>9883</v>
      </c>
      <c r="BG3066" s="1" t="s">
        <v>492</v>
      </c>
      <c r="BH3066" s="1" t="s">
        <v>7525</v>
      </c>
      <c r="BI3066" s="1" t="s">
        <v>4731</v>
      </c>
      <c r="BJ3066" s="1" t="s">
        <v>10969</v>
      </c>
      <c r="BK3066" s="1" t="s">
        <v>492</v>
      </c>
      <c r="BL3066" s="1" t="s">
        <v>7525</v>
      </c>
      <c r="BM3066" s="1" t="s">
        <v>4732</v>
      </c>
      <c r="BN3066" s="1" t="s">
        <v>11571</v>
      </c>
      <c r="BO3066" s="1" t="s">
        <v>79</v>
      </c>
      <c r="BP3066" s="1" t="s">
        <v>9844</v>
      </c>
      <c r="BQ3066" s="1" t="s">
        <v>4733</v>
      </c>
      <c r="BR3066" s="1" t="s">
        <v>12230</v>
      </c>
      <c r="BS3066" s="1" t="s">
        <v>647</v>
      </c>
      <c r="BT3066" s="1" t="s">
        <v>9725</v>
      </c>
    </row>
    <row r="3067" spans="1:72" ht="13.5" customHeight="1">
      <c r="A3067" s="3" t="str">
        <f>HYPERLINK("http://kyu.snu.ac.kr/sdhj/index.jsp?type=hj/GK14657_00IH_0001_0038.jpg","1777_각북면_38")</f>
        <v>1777_각북면_38</v>
      </c>
      <c r="B3067" s="2">
        <v>1777</v>
      </c>
      <c r="C3067" s="2" t="s">
        <v>12868</v>
      </c>
      <c r="D3067" s="2" t="s">
        <v>12865</v>
      </c>
      <c r="E3067" s="2">
        <v>3066</v>
      </c>
      <c r="F3067" s="1">
        <v>16</v>
      </c>
      <c r="G3067" s="1" t="s">
        <v>4716</v>
      </c>
      <c r="H3067" s="1" t="s">
        <v>7341</v>
      </c>
      <c r="I3067" s="1">
        <v>1</v>
      </c>
      <c r="L3067" s="1">
        <v>2</v>
      </c>
      <c r="M3067" s="2" t="s">
        <v>13792</v>
      </c>
      <c r="N3067" s="2" t="s">
        <v>13793</v>
      </c>
      <c r="S3067" s="1" t="s">
        <v>47</v>
      </c>
      <c r="T3067" s="1" t="s">
        <v>179</v>
      </c>
      <c r="W3067" s="1" t="s">
        <v>73</v>
      </c>
      <c r="X3067" s="1" t="s">
        <v>12958</v>
      </c>
      <c r="Y3067" s="1" t="s">
        <v>101</v>
      </c>
      <c r="Z3067" s="1" t="s">
        <v>7731</v>
      </c>
      <c r="AC3067" s="1">
        <v>34</v>
      </c>
      <c r="AD3067" s="1" t="s">
        <v>63</v>
      </c>
      <c r="AE3067" s="1" t="s">
        <v>9638</v>
      </c>
      <c r="AJ3067" s="1" t="s">
        <v>465</v>
      </c>
      <c r="AK3067" s="1" t="s">
        <v>9766</v>
      </c>
      <c r="AL3067" s="1" t="s">
        <v>76</v>
      </c>
      <c r="AM3067" s="1" t="s">
        <v>14465</v>
      </c>
      <c r="AT3067" s="1" t="s">
        <v>314</v>
      </c>
      <c r="AU3067" s="1" t="s">
        <v>7566</v>
      </c>
      <c r="AV3067" s="1" t="s">
        <v>4734</v>
      </c>
      <c r="AW3067" s="1" t="s">
        <v>10226</v>
      </c>
      <c r="BG3067" s="1" t="s">
        <v>1253</v>
      </c>
      <c r="BH3067" s="1" t="s">
        <v>14532</v>
      </c>
      <c r="BI3067" s="1" t="s">
        <v>4735</v>
      </c>
      <c r="BJ3067" s="1" t="s">
        <v>10044</v>
      </c>
      <c r="BK3067" s="1" t="s">
        <v>4736</v>
      </c>
      <c r="BL3067" s="1" t="s">
        <v>10741</v>
      </c>
      <c r="BM3067" s="1" t="s">
        <v>1154</v>
      </c>
      <c r="BN3067" s="1" t="s">
        <v>11285</v>
      </c>
      <c r="BO3067" s="1" t="s">
        <v>77</v>
      </c>
      <c r="BP3067" s="1" t="s">
        <v>7576</v>
      </c>
      <c r="BQ3067" s="1" t="s">
        <v>4737</v>
      </c>
      <c r="BR3067" s="1" t="s">
        <v>12229</v>
      </c>
      <c r="BS3067" s="1" t="s">
        <v>50</v>
      </c>
      <c r="BT3067" s="1" t="s">
        <v>9712</v>
      </c>
    </row>
    <row r="3068" spans="1:72" ht="13.5" customHeight="1">
      <c r="A3068" s="3" t="str">
        <f>HYPERLINK("http://kyu.snu.ac.kr/sdhj/index.jsp?type=hj/GK14657_00IH_0001_0038.jpg","1777_각북면_38")</f>
        <v>1777_각북면_38</v>
      </c>
      <c r="B3068" s="2">
        <v>1777</v>
      </c>
      <c r="C3068" s="2" t="s">
        <v>12868</v>
      </c>
      <c r="D3068" s="2" t="s">
        <v>12865</v>
      </c>
      <c r="E3068" s="2">
        <v>3067</v>
      </c>
      <c r="F3068" s="1">
        <v>16</v>
      </c>
      <c r="G3068" s="1" t="s">
        <v>4716</v>
      </c>
      <c r="H3068" s="1" t="s">
        <v>7341</v>
      </c>
      <c r="I3068" s="1">
        <v>1</v>
      </c>
      <c r="L3068" s="1">
        <v>2</v>
      </c>
      <c r="M3068" s="2" t="s">
        <v>13792</v>
      </c>
      <c r="N3068" s="2" t="s">
        <v>13793</v>
      </c>
      <c r="S3068" s="1" t="s">
        <v>130</v>
      </c>
      <c r="T3068" s="1" t="s">
        <v>7487</v>
      </c>
      <c r="W3068" s="1" t="s">
        <v>654</v>
      </c>
      <c r="X3068" s="1" t="s">
        <v>7673</v>
      </c>
      <c r="Y3068" s="1" t="s">
        <v>101</v>
      </c>
      <c r="Z3068" s="1" t="s">
        <v>7731</v>
      </c>
      <c r="AC3068" s="1">
        <v>68</v>
      </c>
      <c r="AD3068" s="1" t="s">
        <v>157</v>
      </c>
      <c r="AE3068" s="1" t="s">
        <v>9078</v>
      </c>
    </row>
    <row r="3069" spans="1:72" ht="13.5" customHeight="1">
      <c r="A3069" s="3" t="str">
        <f>HYPERLINK("http://kyu.snu.ac.kr/sdhj/index.jsp?type=hj/GK14657_00IH_0001_0038.jpg","1777_각북면_38")</f>
        <v>1777_각북면_38</v>
      </c>
      <c r="B3069" s="2">
        <v>1777</v>
      </c>
      <c r="C3069" s="2" t="s">
        <v>12868</v>
      </c>
      <c r="D3069" s="2" t="s">
        <v>12865</v>
      </c>
      <c r="E3069" s="2">
        <v>3068</v>
      </c>
      <c r="F3069" s="1">
        <v>16</v>
      </c>
      <c r="G3069" s="1" t="s">
        <v>4716</v>
      </c>
      <c r="H3069" s="1" t="s">
        <v>7341</v>
      </c>
      <c r="I3069" s="1">
        <v>1</v>
      </c>
      <c r="L3069" s="1">
        <v>2</v>
      </c>
      <c r="M3069" s="2" t="s">
        <v>13792</v>
      </c>
      <c r="N3069" s="2" t="s">
        <v>13793</v>
      </c>
      <c r="T3069" s="1" t="s">
        <v>15262</v>
      </c>
      <c r="U3069" s="1" t="s">
        <v>109</v>
      </c>
      <c r="V3069" s="1" t="s">
        <v>7521</v>
      </c>
      <c r="Y3069" s="1" t="s">
        <v>4738</v>
      </c>
      <c r="Z3069" s="1" t="s">
        <v>8720</v>
      </c>
      <c r="AC3069" s="1">
        <v>25</v>
      </c>
      <c r="AD3069" s="1" t="s">
        <v>798</v>
      </c>
      <c r="AE3069" s="1" t="s">
        <v>9630</v>
      </c>
    </row>
    <row r="3070" spans="1:72" ht="13.5" customHeight="1">
      <c r="A3070" s="3" t="str">
        <f>HYPERLINK("http://kyu.snu.ac.kr/sdhj/index.jsp?type=hj/GK14657_00IH_0001_0038.jpg","1777_각북면_38")</f>
        <v>1777_각북면_38</v>
      </c>
      <c r="B3070" s="2">
        <v>1777</v>
      </c>
      <c r="C3070" s="2" t="s">
        <v>12868</v>
      </c>
      <c r="D3070" s="2" t="s">
        <v>12865</v>
      </c>
      <c r="E3070" s="2">
        <v>3069</v>
      </c>
      <c r="F3070" s="1">
        <v>16</v>
      </c>
      <c r="G3070" s="1" t="s">
        <v>4716</v>
      </c>
      <c r="H3070" s="1" t="s">
        <v>7341</v>
      </c>
      <c r="I3070" s="1">
        <v>1</v>
      </c>
      <c r="L3070" s="1">
        <v>2</v>
      </c>
      <c r="M3070" s="2" t="s">
        <v>13792</v>
      </c>
      <c r="N3070" s="2" t="s">
        <v>13793</v>
      </c>
      <c r="T3070" s="1" t="s">
        <v>15262</v>
      </c>
      <c r="U3070" s="1" t="s">
        <v>109</v>
      </c>
      <c r="V3070" s="1" t="s">
        <v>7521</v>
      </c>
      <c r="Y3070" s="1" t="s">
        <v>4739</v>
      </c>
      <c r="Z3070" s="1" t="s">
        <v>8719</v>
      </c>
      <c r="AF3070" s="1" t="s">
        <v>93</v>
      </c>
      <c r="AG3070" s="1" t="s">
        <v>7486</v>
      </c>
    </row>
    <row r="3071" spans="1:72" ht="13.5" customHeight="1">
      <c r="A3071" s="3" t="str">
        <f>HYPERLINK("http://kyu.snu.ac.kr/sdhj/index.jsp?type=hj/GK14657_00IH_0001_0038.jpg","1777_각북면_38")</f>
        <v>1777_각북면_38</v>
      </c>
      <c r="B3071" s="2">
        <v>1777</v>
      </c>
      <c r="C3071" s="2" t="s">
        <v>12868</v>
      </c>
      <c r="D3071" s="2" t="s">
        <v>12865</v>
      </c>
      <c r="E3071" s="2">
        <v>3070</v>
      </c>
      <c r="F3071" s="1">
        <v>16</v>
      </c>
      <c r="G3071" s="1" t="s">
        <v>4716</v>
      </c>
      <c r="H3071" s="1" t="s">
        <v>7341</v>
      </c>
      <c r="I3071" s="1">
        <v>1</v>
      </c>
      <c r="L3071" s="1">
        <v>2</v>
      </c>
      <c r="M3071" s="2" t="s">
        <v>13792</v>
      </c>
      <c r="N3071" s="2" t="s">
        <v>13793</v>
      </c>
      <c r="T3071" s="1" t="s">
        <v>15262</v>
      </c>
      <c r="U3071" s="1" t="s">
        <v>109</v>
      </c>
      <c r="V3071" s="1" t="s">
        <v>7521</v>
      </c>
      <c r="Y3071" s="1" t="s">
        <v>113</v>
      </c>
      <c r="Z3071" s="1" t="s">
        <v>7749</v>
      </c>
      <c r="AC3071" s="1">
        <v>17</v>
      </c>
      <c r="AD3071" s="1" t="s">
        <v>68</v>
      </c>
      <c r="AE3071" s="1" t="s">
        <v>9623</v>
      </c>
    </row>
    <row r="3072" spans="1:72" ht="13.5" customHeight="1">
      <c r="A3072" s="3" t="str">
        <f>HYPERLINK("http://kyu.snu.ac.kr/sdhj/index.jsp?type=hj/GK14657_00IH_0001_0038.jpg","1777_각북면_38")</f>
        <v>1777_각북면_38</v>
      </c>
      <c r="B3072" s="2">
        <v>1777</v>
      </c>
      <c r="C3072" s="2" t="s">
        <v>12868</v>
      </c>
      <c r="D3072" s="2" t="s">
        <v>12865</v>
      </c>
      <c r="E3072" s="2">
        <v>3071</v>
      </c>
      <c r="F3072" s="1">
        <v>16</v>
      </c>
      <c r="G3072" s="1" t="s">
        <v>4716</v>
      </c>
      <c r="H3072" s="1" t="s">
        <v>7341</v>
      </c>
      <c r="I3072" s="1">
        <v>1</v>
      </c>
      <c r="L3072" s="1">
        <v>2</v>
      </c>
      <c r="M3072" s="2" t="s">
        <v>13792</v>
      </c>
      <c r="N3072" s="2" t="s">
        <v>13793</v>
      </c>
      <c r="T3072" s="1" t="s">
        <v>15262</v>
      </c>
      <c r="U3072" s="1" t="s">
        <v>109</v>
      </c>
      <c r="V3072" s="1" t="s">
        <v>7521</v>
      </c>
      <c r="Y3072" s="1" t="s">
        <v>113</v>
      </c>
      <c r="Z3072" s="1" t="s">
        <v>7749</v>
      </c>
      <c r="AC3072" s="1">
        <v>7</v>
      </c>
      <c r="AD3072" s="1" t="s">
        <v>108</v>
      </c>
      <c r="AE3072" s="1" t="s">
        <v>9615</v>
      </c>
    </row>
    <row r="3073" spans="1:73" ht="13.5" customHeight="1">
      <c r="A3073" s="3" t="str">
        <f>HYPERLINK("http://kyu.snu.ac.kr/sdhj/index.jsp?type=hj/GK14657_00IH_0001_0038.jpg","1777_각북면_38")</f>
        <v>1777_각북면_38</v>
      </c>
      <c r="B3073" s="2">
        <v>1777</v>
      </c>
      <c r="C3073" s="2" t="s">
        <v>12868</v>
      </c>
      <c r="D3073" s="2" t="s">
        <v>12865</v>
      </c>
      <c r="E3073" s="2">
        <v>3072</v>
      </c>
      <c r="F3073" s="1">
        <v>16</v>
      </c>
      <c r="G3073" s="1" t="s">
        <v>4716</v>
      </c>
      <c r="H3073" s="1" t="s">
        <v>7341</v>
      </c>
      <c r="I3073" s="1">
        <v>1</v>
      </c>
      <c r="L3073" s="1">
        <v>2</v>
      </c>
      <c r="M3073" s="2" t="s">
        <v>13792</v>
      </c>
      <c r="N3073" s="2" t="s">
        <v>13793</v>
      </c>
      <c r="T3073" s="1" t="s">
        <v>15262</v>
      </c>
      <c r="U3073" s="1" t="s">
        <v>109</v>
      </c>
      <c r="V3073" s="1" t="s">
        <v>7521</v>
      </c>
      <c r="Y3073" s="1" t="s">
        <v>3717</v>
      </c>
      <c r="Z3073" s="1" t="s">
        <v>8491</v>
      </c>
      <c r="AC3073" s="1">
        <v>5</v>
      </c>
      <c r="AD3073" s="1" t="s">
        <v>201</v>
      </c>
      <c r="AE3073" s="1" t="s">
        <v>9636</v>
      </c>
    </row>
    <row r="3074" spans="1:73" ht="13.5" customHeight="1">
      <c r="A3074" s="3" t="str">
        <f>HYPERLINK("http://kyu.snu.ac.kr/sdhj/index.jsp?type=hj/GK14657_00IH_0001_0038.jpg","1777_각북면_38")</f>
        <v>1777_각북면_38</v>
      </c>
      <c r="B3074" s="2">
        <v>1777</v>
      </c>
      <c r="C3074" s="2" t="s">
        <v>12868</v>
      </c>
      <c r="D3074" s="2" t="s">
        <v>12865</v>
      </c>
      <c r="E3074" s="2">
        <v>3073</v>
      </c>
      <c r="F3074" s="1">
        <v>16</v>
      </c>
      <c r="G3074" s="1" t="s">
        <v>4716</v>
      </c>
      <c r="H3074" s="1" t="s">
        <v>7341</v>
      </c>
      <c r="I3074" s="1">
        <v>1</v>
      </c>
      <c r="L3074" s="1">
        <v>3</v>
      </c>
      <c r="M3074" s="2" t="s">
        <v>13794</v>
      </c>
      <c r="N3074" s="2" t="s">
        <v>13795</v>
      </c>
      <c r="T3074" s="1" t="s">
        <v>12957</v>
      </c>
      <c r="U3074" s="1" t="s">
        <v>174</v>
      </c>
      <c r="V3074" s="1" t="s">
        <v>7523</v>
      </c>
      <c r="W3074" s="1" t="s">
        <v>48</v>
      </c>
      <c r="X3074" s="1" t="s">
        <v>7670</v>
      </c>
      <c r="Y3074" s="1" t="s">
        <v>4740</v>
      </c>
      <c r="Z3074" s="1" t="s">
        <v>8718</v>
      </c>
      <c r="AC3074" s="1">
        <v>47</v>
      </c>
      <c r="AD3074" s="1" t="s">
        <v>364</v>
      </c>
      <c r="AE3074" s="1" t="s">
        <v>9634</v>
      </c>
      <c r="AJ3074" s="1" t="s">
        <v>17</v>
      </c>
      <c r="AK3074" s="1" t="s">
        <v>9765</v>
      </c>
      <c r="AL3074" s="1" t="s">
        <v>50</v>
      </c>
      <c r="AM3074" s="1" t="s">
        <v>9712</v>
      </c>
      <c r="AT3074" s="1" t="s">
        <v>314</v>
      </c>
      <c r="AU3074" s="1" t="s">
        <v>7566</v>
      </c>
      <c r="AV3074" s="1" t="s">
        <v>4741</v>
      </c>
      <c r="AW3074" s="1" t="s">
        <v>10192</v>
      </c>
      <c r="BG3074" s="1" t="s">
        <v>3326</v>
      </c>
      <c r="BH3074" s="1" t="s">
        <v>10738</v>
      </c>
      <c r="BI3074" s="1" t="s">
        <v>3327</v>
      </c>
      <c r="BJ3074" s="1" t="s">
        <v>10973</v>
      </c>
      <c r="BK3074" s="1" t="s">
        <v>1177</v>
      </c>
      <c r="BL3074" s="1" t="s">
        <v>10748</v>
      </c>
      <c r="BM3074" s="1" t="s">
        <v>7287</v>
      </c>
      <c r="BN3074" s="1" t="s">
        <v>11128</v>
      </c>
      <c r="BO3074" s="1" t="s">
        <v>314</v>
      </c>
      <c r="BP3074" s="1" t="s">
        <v>7566</v>
      </c>
      <c r="BQ3074" s="1" t="s">
        <v>4742</v>
      </c>
      <c r="BR3074" s="1" t="s">
        <v>12207</v>
      </c>
      <c r="BS3074" s="1" t="s">
        <v>589</v>
      </c>
      <c r="BT3074" s="1" t="s">
        <v>9724</v>
      </c>
    </row>
    <row r="3075" spans="1:73" ht="13.5" customHeight="1">
      <c r="A3075" s="3" t="str">
        <f>HYPERLINK("http://kyu.snu.ac.kr/sdhj/index.jsp?type=hj/GK14657_00IH_0001_0038.jpg","1777_각북면_38")</f>
        <v>1777_각북면_38</v>
      </c>
      <c r="B3075" s="2">
        <v>1777</v>
      </c>
      <c r="C3075" s="2" t="s">
        <v>12868</v>
      </c>
      <c r="D3075" s="2" t="s">
        <v>12865</v>
      </c>
      <c r="E3075" s="2">
        <v>3074</v>
      </c>
      <c r="F3075" s="1">
        <v>16</v>
      </c>
      <c r="G3075" s="1" t="s">
        <v>4716</v>
      </c>
      <c r="H3075" s="1" t="s">
        <v>7341</v>
      </c>
      <c r="I3075" s="1">
        <v>1</v>
      </c>
      <c r="L3075" s="1">
        <v>3</v>
      </c>
      <c r="M3075" s="2" t="s">
        <v>13794</v>
      </c>
      <c r="N3075" s="2" t="s">
        <v>13795</v>
      </c>
      <c r="S3075" s="1" t="s">
        <v>47</v>
      </c>
      <c r="T3075" s="1" t="s">
        <v>179</v>
      </c>
      <c r="W3075" s="1" t="s">
        <v>475</v>
      </c>
      <c r="X3075" s="1" t="s">
        <v>7679</v>
      </c>
      <c r="Y3075" s="1" t="s">
        <v>101</v>
      </c>
      <c r="Z3075" s="1" t="s">
        <v>7731</v>
      </c>
      <c r="AC3075" s="1">
        <v>49</v>
      </c>
      <c r="AD3075" s="1" t="s">
        <v>95</v>
      </c>
      <c r="AE3075" s="1" t="s">
        <v>9649</v>
      </c>
      <c r="AJ3075" s="1" t="s">
        <v>465</v>
      </c>
      <c r="AK3075" s="1" t="s">
        <v>9766</v>
      </c>
      <c r="AL3075" s="1" t="s">
        <v>425</v>
      </c>
      <c r="AM3075" s="1" t="s">
        <v>9737</v>
      </c>
      <c r="AT3075" s="1" t="s">
        <v>314</v>
      </c>
      <c r="AU3075" s="1" t="s">
        <v>7566</v>
      </c>
      <c r="AV3075" s="1" t="s">
        <v>4136</v>
      </c>
      <c r="AW3075" s="1" t="s">
        <v>14568</v>
      </c>
      <c r="BG3075" s="1" t="s">
        <v>4743</v>
      </c>
      <c r="BH3075" s="1" t="s">
        <v>10742</v>
      </c>
      <c r="BI3075" s="1" t="s">
        <v>1700</v>
      </c>
      <c r="BJ3075" s="1" t="s">
        <v>9398</v>
      </c>
      <c r="BK3075" s="1" t="s">
        <v>4744</v>
      </c>
      <c r="BL3075" s="1" t="s">
        <v>11363</v>
      </c>
      <c r="BM3075" s="1" t="s">
        <v>4745</v>
      </c>
      <c r="BN3075" s="1" t="s">
        <v>11602</v>
      </c>
      <c r="BO3075" s="1" t="s">
        <v>3326</v>
      </c>
      <c r="BP3075" s="1" t="s">
        <v>10738</v>
      </c>
      <c r="BQ3075" s="1" t="s">
        <v>4746</v>
      </c>
      <c r="BR3075" s="1" t="s">
        <v>14892</v>
      </c>
      <c r="BS3075" s="1" t="s">
        <v>942</v>
      </c>
      <c r="BT3075" s="1" t="s">
        <v>9752</v>
      </c>
    </row>
    <row r="3076" spans="1:73" ht="13.5" customHeight="1">
      <c r="A3076" s="3" t="str">
        <f>HYPERLINK("http://kyu.snu.ac.kr/sdhj/index.jsp?type=hj/GK14657_00IH_0001_0038.jpg","1777_각북면_38")</f>
        <v>1777_각북면_38</v>
      </c>
      <c r="B3076" s="2">
        <v>1777</v>
      </c>
      <c r="C3076" s="2" t="s">
        <v>12868</v>
      </c>
      <c r="D3076" s="2" t="s">
        <v>12865</v>
      </c>
      <c r="E3076" s="2">
        <v>3075</v>
      </c>
      <c r="F3076" s="1">
        <v>16</v>
      </c>
      <c r="G3076" s="1" t="s">
        <v>4716</v>
      </c>
      <c r="H3076" s="1" t="s">
        <v>7341</v>
      </c>
      <c r="I3076" s="1">
        <v>1</v>
      </c>
      <c r="L3076" s="1">
        <v>3</v>
      </c>
      <c r="M3076" s="2" t="s">
        <v>13794</v>
      </c>
      <c r="N3076" s="2" t="s">
        <v>13795</v>
      </c>
      <c r="S3076" s="1" t="s">
        <v>57</v>
      </c>
      <c r="T3076" s="1" t="s">
        <v>7485</v>
      </c>
      <c r="Y3076" s="1" t="s">
        <v>2584</v>
      </c>
      <c r="Z3076" s="1" t="s">
        <v>8717</v>
      </c>
      <c r="AC3076" s="1">
        <v>23</v>
      </c>
      <c r="AD3076" s="1" t="s">
        <v>455</v>
      </c>
      <c r="AE3076" s="1" t="s">
        <v>9661</v>
      </c>
    </row>
    <row r="3077" spans="1:73" ht="13.5" customHeight="1">
      <c r="A3077" s="3" t="str">
        <f>HYPERLINK("http://kyu.snu.ac.kr/sdhj/index.jsp?type=hj/GK14657_00IH_0001_0038.jpg","1777_각북면_38")</f>
        <v>1777_각북면_38</v>
      </c>
      <c r="B3077" s="2">
        <v>1777</v>
      </c>
      <c r="C3077" s="2" t="s">
        <v>12868</v>
      </c>
      <c r="D3077" s="2" t="s">
        <v>12865</v>
      </c>
      <c r="E3077" s="2">
        <v>3076</v>
      </c>
      <c r="F3077" s="1">
        <v>16</v>
      </c>
      <c r="G3077" s="1" t="s">
        <v>4716</v>
      </c>
      <c r="H3077" s="1" t="s">
        <v>7341</v>
      </c>
      <c r="I3077" s="1">
        <v>1</v>
      </c>
      <c r="L3077" s="1">
        <v>3</v>
      </c>
      <c r="M3077" s="2" t="s">
        <v>13794</v>
      </c>
      <c r="N3077" s="2" t="s">
        <v>13795</v>
      </c>
      <c r="S3077" s="1" t="s">
        <v>57</v>
      </c>
      <c r="T3077" s="1" t="s">
        <v>7485</v>
      </c>
      <c r="Y3077" s="1" t="s">
        <v>4118</v>
      </c>
      <c r="Z3077" s="1" t="s">
        <v>8716</v>
      </c>
      <c r="AC3077" s="1">
        <v>20</v>
      </c>
      <c r="AD3077" s="1" t="s">
        <v>49</v>
      </c>
      <c r="AE3077" s="1" t="s">
        <v>9624</v>
      </c>
    </row>
    <row r="3078" spans="1:73" ht="13.5" customHeight="1">
      <c r="A3078" s="3" t="str">
        <f>HYPERLINK("http://kyu.snu.ac.kr/sdhj/index.jsp?type=hj/GK14657_00IH_0001_0038.jpg","1777_각북면_38")</f>
        <v>1777_각북면_38</v>
      </c>
      <c r="B3078" s="2">
        <v>1777</v>
      </c>
      <c r="C3078" s="2" t="s">
        <v>12868</v>
      </c>
      <c r="D3078" s="2" t="s">
        <v>12865</v>
      </c>
      <c r="E3078" s="2">
        <v>3077</v>
      </c>
      <c r="F3078" s="1">
        <v>16</v>
      </c>
      <c r="G3078" s="1" t="s">
        <v>4716</v>
      </c>
      <c r="H3078" s="1" t="s">
        <v>7341</v>
      </c>
      <c r="I3078" s="1">
        <v>1</v>
      </c>
      <c r="L3078" s="1">
        <v>3</v>
      </c>
      <c r="M3078" s="2" t="s">
        <v>13794</v>
      </c>
      <c r="N3078" s="2" t="s">
        <v>13795</v>
      </c>
      <c r="S3078" s="1" t="s">
        <v>57</v>
      </c>
      <c r="T3078" s="1" t="s">
        <v>7485</v>
      </c>
      <c r="Y3078" s="1" t="s">
        <v>2488</v>
      </c>
      <c r="Z3078" s="1" t="s">
        <v>8715</v>
      </c>
      <c r="AC3078" s="1">
        <v>17</v>
      </c>
      <c r="AD3078" s="1" t="s">
        <v>68</v>
      </c>
      <c r="AE3078" s="1" t="s">
        <v>9623</v>
      </c>
      <c r="AF3078" s="1" t="s">
        <v>71</v>
      </c>
      <c r="AG3078" s="1" t="s">
        <v>9052</v>
      </c>
    </row>
    <row r="3079" spans="1:73" ht="13.5" customHeight="1">
      <c r="A3079" s="3" t="str">
        <f>HYPERLINK("http://kyu.snu.ac.kr/sdhj/index.jsp?type=hj/GK14657_00IH_0001_0038.jpg","1777_각북면_38")</f>
        <v>1777_각북면_38</v>
      </c>
      <c r="B3079" s="2">
        <v>1777</v>
      </c>
      <c r="C3079" s="2" t="s">
        <v>12868</v>
      </c>
      <c r="D3079" s="2" t="s">
        <v>12865</v>
      </c>
      <c r="E3079" s="2">
        <v>3078</v>
      </c>
      <c r="F3079" s="1">
        <v>16</v>
      </c>
      <c r="G3079" s="1" t="s">
        <v>4716</v>
      </c>
      <c r="H3079" s="1" t="s">
        <v>7341</v>
      </c>
      <c r="I3079" s="1">
        <v>1</v>
      </c>
      <c r="L3079" s="1">
        <v>3</v>
      </c>
      <c r="M3079" s="2" t="s">
        <v>13794</v>
      </c>
      <c r="N3079" s="2" t="s">
        <v>13795</v>
      </c>
      <c r="T3079" s="1" t="s">
        <v>15262</v>
      </c>
      <c r="U3079" s="1" t="s">
        <v>138</v>
      </c>
      <c r="V3079" s="1" t="s">
        <v>7522</v>
      </c>
      <c r="Y3079" s="1" t="s">
        <v>1710</v>
      </c>
      <c r="Z3079" s="1" t="s">
        <v>7984</v>
      </c>
      <c r="AC3079" s="1">
        <v>29</v>
      </c>
      <c r="AD3079" s="1" t="s">
        <v>723</v>
      </c>
      <c r="AE3079" s="1" t="s">
        <v>9668</v>
      </c>
    </row>
    <row r="3080" spans="1:73" ht="13.5" customHeight="1">
      <c r="A3080" s="3" t="str">
        <f>HYPERLINK("http://kyu.snu.ac.kr/sdhj/index.jsp?type=hj/GK14657_00IH_0001_0038.jpg","1777_각북면_38")</f>
        <v>1777_각북면_38</v>
      </c>
      <c r="B3080" s="2">
        <v>1777</v>
      </c>
      <c r="C3080" s="2" t="s">
        <v>12868</v>
      </c>
      <c r="D3080" s="2" t="s">
        <v>12865</v>
      </c>
      <c r="E3080" s="2">
        <v>3079</v>
      </c>
      <c r="F3080" s="1">
        <v>16</v>
      </c>
      <c r="G3080" s="1" t="s">
        <v>4716</v>
      </c>
      <c r="H3080" s="1" t="s">
        <v>7341</v>
      </c>
      <c r="I3080" s="1">
        <v>1</v>
      </c>
      <c r="L3080" s="1">
        <v>3</v>
      </c>
      <c r="M3080" s="2" t="s">
        <v>13794</v>
      </c>
      <c r="N3080" s="2" t="s">
        <v>13795</v>
      </c>
      <c r="T3080" s="1" t="s">
        <v>15262</v>
      </c>
      <c r="U3080" s="1" t="s">
        <v>138</v>
      </c>
      <c r="V3080" s="1" t="s">
        <v>7522</v>
      </c>
      <c r="Y3080" s="1" t="s">
        <v>4747</v>
      </c>
      <c r="Z3080" s="1" t="s">
        <v>7990</v>
      </c>
      <c r="AC3080" s="1">
        <v>29</v>
      </c>
      <c r="AD3080" s="1" t="s">
        <v>723</v>
      </c>
      <c r="AE3080" s="1" t="s">
        <v>9668</v>
      </c>
    </row>
    <row r="3081" spans="1:73" ht="13.5" customHeight="1">
      <c r="A3081" s="3" t="str">
        <f>HYPERLINK("http://kyu.snu.ac.kr/sdhj/index.jsp?type=hj/GK14657_00IH_0001_0038.jpg","1777_각북면_38")</f>
        <v>1777_각북면_38</v>
      </c>
      <c r="B3081" s="2">
        <v>1777</v>
      </c>
      <c r="C3081" s="2" t="s">
        <v>12868</v>
      </c>
      <c r="D3081" s="2" t="s">
        <v>12865</v>
      </c>
      <c r="E3081" s="2">
        <v>3080</v>
      </c>
      <c r="F3081" s="1">
        <v>16</v>
      </c>
      <c r="G3081" s="1" t="s">
        <v>4716</v>
      </c>
      <c r="H3081" s="1" t="s">
        <v>7341</v>
      </c>
      <c r="I3081" s="1">
        <v>1</v>
      </c>
      <c r="L3081" s="1">
        <v>3</v>
      </c>
      <c r="M3081" s="2" t="s">
        <v>13794</v>
      </c>
      <c r="N3081" s="2" t="s">
        <v>13795</v>
      </c>
      <c r="T3081" s="1" t="s">
        <v>15262</v>
      </c>
      <c r="U3081" s="1" t="s">
        <v>109</v>
      </c>
      <c r="V3081" s="1" t="s">
        <v>7521</v>
      </c>
      <c r="Y3081" s="1" t="s">
        <v>4748</v>
      </c>
      <c r="Z3081" s="1" t="s">
        <v>8493</v>
      </c>
      <c r="AC3081" s="1">
        <v>8</v>
      </c>
      <c r="AD3081" s="1" t="s">
        <v>157</v>
      </c>
      <c r="AE3081" s="1" t="s">
        <v>9078</v>
      </c>
    </row>
    <row r="3082" spans="1:73" ht="13.5" customHeight="1">
      <c r="A3082" s="3" t="str">
        <f>HYPERLINK("http://kyu.snu.ac.kr/sdhj/index.jsp?type=hj/GK14657_00IH_0001_0038.jpg","1777_각북면_38")</f>
        <v>1777_각북면_38</v>
      </c>
      <c r="B3082" s="2">
        <v>1777</v>
      </c>
      <c r="C3082" s="2" t="s">
        <v>12868</v>
      </c>
      <c r="D3082" s="2" t="s">
        <v>12865</v>
      </c>
      <c r="E3082" s="2">
        <v>3081</v>
      </c>
      <c r="F3082" s="1">
        <v>16</v>
      </c>
      <c r="G3082" s="1" t="s">
        <v>4716</v>
      </c>
      <c r="H3082" s="1" t="s">
        <v>7341</v>
      </c>
      <c r="I3082" s="1">
        <v>1</v>
      </c>
      <c r="L3082" s="1">
        <v>3</v>
      </c>
      <c r="M3082" s="2" t="s">
        <v>13794</v>
      </c>
      <c r="N3082" s="2" t="s">
        <v>13795</v>
      </c>
      <c r="T3082" s="1" t="s">
        <v>15262</v>
      </c>
      <c r="U3082" s="1" t="s">
        <v>109</v>
      </c>
      <c r="V3082" s="1" t="s">
        <v>7521</v>
      </c>
      <c r="Y3082" s="1" t="s">
        <v>3549</v>
      </c>
      <c r="Z3082" s="1" t="s">
        <v>8714</v>
      </c>
      <c r="AC3082" s="1">
        <v>8</v>
      </c>
      <c r="AD3082" s="1" t="s">
        <v>157</v>
      </c>
      <c r="AE3082" s="1" t="s">
        <v>9078</v>
      </c>
    </row>
    <row r="3083" spans="1:73" ht="13.5" customHeight="1">
      <c r="A3083" s="3" t="str">
        <f>HYPERLINK("http://kyu.snu.ac.kr/sdhj/index.jsp?type=hj/GK14657_00IH_0001_0038.jpg","1777_각북면_38")</f>
        <v>1777_각북면_38</v>
      </c>
      <c r="B3083" s="2">
        <v>1777</v>
      </c>
      <c r="C3083" s="2" t="s">
        <v>12868</v>
      </c>
      <c r="D3083" s="2" t="s">
        <v>12865</v>
      </c>
      <c r="E3083" s="2">
        <v>3082</v>
      </c>
      <c r="F3083" s="1">
        <v>16</v>
      </c>
      <c r="G3083" s="1" t="s">
        <v>4716</v>
      </c>
      <c r="H3083" s="1" t="s">
        <v>7341</v>
      </c>
      <c r="I3083" s="1">
        <v>1</v>
      </c>
      <c r="L3083" s="1">
        <v>3</v>
      </c>
      <c r="M3083" s="2" t="s">
        <v>13794</v>
      </c>
      <c r="N3083" s="2" t="s">
        <v>13795</v>
      </c>
      <c r="T3083" s="1" t="s">
        <v>15262</v>
      </c>
      <c r="U3083" s="1" t="s">
        <v>109</v>
      </c>
      <c r="V3083" s="1" t="s">
        <v>7521</v>
      </c>
      <c r="Y3083" s="1" t="s">
        <v>4749</v>
      </c>
      <c r="Z3083" s="1" t="s">
        <v>8713</v>
      </c>
      <c r="AF3083" s="1" t="s">
        <v>273</v>
      </c>
      <c r="AG3083" s="1" t="s">
        <v>9364</v>
      </c>
    </row>
    <row r="3084" spans="1:73" ht="13.5" customHeight="1">
      <c r="A3084" s="3" t="str">
        <f>HYPERLINK("http://kyu.snu.ac.kr/sdhj/index.jsp?type=hj/GK14657_00IH_0001_0038.jpg","1777_각북면_38")</f>
        <v>1777_각북면_38</v>
      </c>
      <c r="B3084" s="2">
        <v>1777</v>
      </c>
      <c r="C3084" s="2" t="s">
        <v>12868</v>
      </c>
      <c r="D3084" s="2" t="s">
        <v>12865</v>
      </c>
      <c r="E3084" s="2">
        <v>3083</v>
      </c>
      <c r="F3084" s="1">
        <v>16</v>
      </c>
      <c r="G3084" s="1" t="s">
        <v>4716</v>
      </c>
      <c r="H3084" s="1" t="s">
        <v>7341</v>
      </c>
      <c r="I3084" s="1">
        <v>1</v>
      </c>
      <c r="L3084" s="1">
        <v>3</v>
      </c>
      <c r="M3084" s="2" t="s">
        <v>13794</v>
      </c>
      <c r="N3084" s="2" t="s">
        <v>13795</v>
      </c>
      <c r="T3084" s="1" t="s">
        <v>15262</v>
      </c>
      <c r="U3084" s="1" t="s">
        <v>109</v>
      </c>
      <c r="V3084" s="1" t="s">
        <v>7521</v>
      </c>
      <c r="Y3084" s="1" t="s">
        <v>4750</v>
      </c>
      <c r="Z3084" s="1" t="s">
        <v>8712</v>
      </c>
      <c r="AF3084" s="1" t="s">
        <v>270</v>
      </c>
      <c r="AG3084" s="1" t="s">
        <v>9680</v>
      </c>
      <c r="AH3084" s="1" t="s">
        <v>857</v>
      </c>
      <c r="AI3084" s="1" t="s">
        <v>9726</v>
      </c>
      <c r="BB3084" s="1" t="s">
        <v>109</v>
      </c>
      <c r="BC3084" s="1" t="s">
        <v>7521</v>
      </c>
      <c r="BD3084" s="1" t="s">
        <v>4751</v>
      </c>
      <c r="BE3084" s="1" t="s">
        <v>9221</v>
      </c>
      <c r="BF3084" s="1" t="s">
        <v>14592</v>
      </c>
    </row>
    <row r="3085" spans="1:73" ht="13.5" customHeight="1">
      <c r="A3085" s="3" t="str">
        <f>HYPERLINK("http://kyu.snu.ac.kr/sdhj/index.jsp?type=hj/GK14657_00IH_0001_0038.jpg","1777_각북면_38")</f>
        <v>1777_각북면_38</v>
      </c>
      <c r="B3085" s="2">
        <v>1777</v>
      </c>
      <c r="C3085" s="2" t="s">
        <v>12868</v>
      </c>
      <c r="D3085" s="2" t="s">
        <v>12865</v>
      </c>
      <c r="E3085" s="2">
        <v>3084</v>
      </c>
      <c r="F3085" s="1">
        <v>16</v>
      </c>
      <c r="G3085" s="1" t="s">
        <v>4716</v>
      </c>
      <c r="H3085" s="1" t="s">
        <v>7341</v>
      </c>
      <c r="I3085" s="1">
        <v>1</v>
      </c>
      <c r="L3085" s="1">
        <v>3</v>
      </c>
      <c r="M3085" s="2" t="s">
        <v>13794</v>
      </c>
      <c r="N3085" s="2" t="s">
        <v>13795</v>
      </c>
      <c r="T3085" s="1" t="s">
        <v>15262</v>
      </c>
      <c r="U3085" s="1" t="s">
        <v>109</v>
      </c>
      <c r="V3085" s="1" t="s">
        <v>7521</v>
      </c>
      <c r="Y3085" s="1" t="s">
        <v>3330</v>
      </c>
      <c r="Z3085" s="1" t="s">
        <v>8546</v>
      </c>
      <c r="AC3085" s="1">
        <v>48</v>
      </c>
      <c r="AD3085" s="1" t="s">
        <v>334</v>
      </c>
      <c r="AE3085" s="1" t="s">
        <v>9662</v>
      </c>
      <c r="BB3085" s="1" t="s">
        <v>2374</v>
      </c>
      <c r="BC3085" s="1" t="s">
        <v>7650</v>
      </c>
      <c r="BD3085" s="1" t="s">
        <v>2243</v>
      </c>
      <c r="BE3085" s="1" t="s">
        <v>8547</v>
      </c>
    </row>
    <row r="3086" spans="1:73" ht="13.5" customHeight="1">
      <c r="A3086" s="3" t="str">
        <f>HYPERLINK("http://kyu.snu.ac.kr/sdhj/index.jsp?type=hj/GK14657_00IH_0001_0038.jpg","1777_각북면_38")</f>
        <v>1777_각북면_38</v>
      </c>
      <c r="B3086" s="2">
        <v>1777</v>
      </c>
      <c r="C3086" s="2" t="s">
        <v>12868</v>
      </c>
      <c r="D3086" s="2" t="s">
        <v>12865</v>
      </c>
      <c r="E3086" s="2">
        <v>3085</v>
      </c>
      <c r="F3086" s="1">
        <v>16</v>
      </c>
      <c r="G3086" s="1" t="s">
        <v>4716</v>
      </c>
      <c r="H3086" s="1" t="s">
        <v>7341</v>
      </c>
      <c r="I3086" s="1">
        <v>1</v>
      </c>
      <c r="L3086" s="1">
        <v>3</v>
      </c>
      <c r="M3086" s="2" t="s">
        <v>13794</v>
      </c>
      <c r="N3086" s="2" t="s">
        <v>13795</v>
      </c>
      <c r="T3086" s="1" t="s">
        <v>15262</v>
      </c>
      <c r="U3086" s="1" t="s">
        <v>109</v>
      </c>
      <c r="V3086" s="1" t="s">
        <v>7521</v>
      </c>
      <c r="Y3086" s="1" t="s">
        <v>4370</v>
      </c>
      <c r="Z3086" s="1" t="s">
        <v>7878</v>
      </c>
      <c r="AC3086" s="1">
        <v>58</v>
      </c>
      <c r="AD3086" s="1" t="s">
        <v>117</v>
      </c>
      <c r="AE3086" s="1" t="s">
        <v>9628</v>
      </c>
    </row>
    <row r="3087" spans="1:73" ht="13.5" customHeight="1">
      <c r="A3087" s="3" t="str">
        <f>HYPERLINK("http://kyu.snu.ac.kr/sdhj/index.jsp?type=hj/GK14657_00IH_0001_0038.jpg","1777_각북면_38")</f>
        <v>1777_각북면_38</v>
      </c>
      <c r="B3087" s="2">
        <v>1777</v>
      </c>
      <c r="C3087" s="2" t="s">
        <v>12868</v>
      </c>
      <c r="D3087" s="2" t="s">
        <v>12865</v>
      </c>
      <c r="E3087" s="2">
        <v>3086</v>
      </c>
      <c r="F3087" s="1">
        <v>16</v>
      </c>
      <c r="G3087" s="1" t="s">
        <v>4716</v>
      </c>
      <c r="H3087" s="1" t="s">
        <v>7341</v>
      </c>
      <c r="I3087" s="1">
        <v>1</v>
      </c>
      <c r="L3087" s="1">
        <v>3</v>
      </c>
      <c r="M3087" s="2" t="s">
        <v>13794</v>
      </c>
      <c r="N3087" s="2" t="s">
        <v>13795</v>
      </c>
      <c r="T3087" s="1" t="s">
        <v>15262</v>
      </c>
      <c r="U3087" s="1" t="s">
        <v>109</v>
      </c>
      <c r="V3087" s="1" t="s">
        <v>7521</v>
      </c>
      <c r="Y3087" s="1" t="s">
        <v>4752</v>
      </c>
      <c r="Z3087" s="1" t="s">
        <v>8711</v>
      </c>
      <c r="AC3087" s="1">
        <v>21</v>
      </c>
      <c r="AD3087" s="1" t="s">
        <v>243</v>
      </c>
      <c r="AE3087" s="1" t="s">
        <v>9633</v>
      </c>
      <c r="BB3087" s="1" t="s">
        <v>2374</v>
      </c>
      <c r="BC3087" s="1" t="s">
        <v>7650</v>
      </c>
      <c r="BD3087" s="1" t="s">
        <v>4370</v>
      </c>
      <c r="BE3087" s="1" t="s">
        <v>7878</v>
      </c>
    </row>
    <row r="3088" spans="1:73" ht="13.5" customHeight="1">
      <c r="A3088" s="3" t="str">
        <f>HYPERLINK("http://kyu.snu.ac.kr/sdhj/index.jsp?type=hj/GK14657_00IH_0001_0038.jpg","1777_각북면_38")</f>
        <v>1777_각북면_38</v>
      </c>
      <c r="B3088" s="2">
        <v>1777</v>
      </c>
      <c r="C3088" s="2" t="s">
        <v>12868</v>
      </c>
      <c r="D3088" s="2" t="s">
        <v>12865</v>
      </c>
      <c r="E3088" s="2">
        <v>3087</v>
      </c>
      <c r="F3088" s="1">
        <v>16</v>
      </c>
      <c r="G3088" s="1" t="s">
        <v>4716</v>
      </c>
      <c r="H3088" s="1" t="s">
        <v>7341</v>
      </c>
      <c r="I3088" s="1">
        <v>1</v>
      </c>
      <c r="L3088" s="1">
        <v>3</v>
      </c>
      <c r="M3088" s="2" t="s">
        <v>13794</v>
      </c>
      <c r="N3088" s="2" t="s">
        <v>13795</v>
      </c>
      <c r="T3088" s="1" t="s">
        <v>15262</v>
      </c>
      <c r="U3088" s="1" t="s">
        <v>109</v>
      </c>
      <c r="V3088" s="1" t="s">
        <v>7521</v>
      </c>
      <c r="Y3088" s="1" t="s">
        <v>4752</v>
      </c>
      <c r="Z3088" s="1" t="s">
        <v>8711</v>
      </c>
      <c r="AC3088" s="1">
        <v>18</v>
      </c>
      <c r="AD3088" s="1" t="s">
        <v>417</v>
      </c>
      <c r="AE3088" s="1" t="s">
        <v>9116</v>
      </c>
      <c r="BB3088" s="1" t="s">
        <v>2374</v>
      </c>
      <c r="BC3088" s="1" t="s">
        <v>7650</v>
      </c>
      <c r="BD3088" s="1" t="s">
        <v>4370</v>
      </c>
      <c r="BE3088" s="1" t="s">
        <v>7878</v>
      </c>
      <c r="BU3088" s="1" t="s">
        <v>3054</v>
      </c>
    </row>
    <row r="3089" spans="1:72" ht="13.5" customHeight="1">
      <c r="A3089" s="3" t="str">
        <f>HYPERLINK("http://kyu.snu.ac.kr/sdhj/index.jsp?type=hj/GK14657_00IH_0001_0038.jpg","1777_각북면_38")</f>
        <v>1777_각북면_38</v>
      </c>
      <c r="B3089" s="2">
        <v>1777</v>
      </c>
      <c r="C3089" s="2" t="s">
        <v>12868</v>
      </c>
      <c r="D3089" s="2" t="s">
        <v>12865</v>
      </c>
      <c r="E3089" s="2">
        <v>3088</v>
      </c>
      <c r="F3089" s="1">
        <v>16</v>
      </c>
      <c r="G3089" s="1" t="s">
        <v>4716</v>
      </c>
      <c r="H3089" s="1" t="s">
        <v>7341</v>
      </c>
      <c r="I3089" s="1">
        <v>1</v>
      </c>
      <c r="L3089" s="1">
        <v>3</v>
      </c>
      <c r="M3089" s="2" t="s">
        <v>13794</v>
      </c>
      <c r="N3089" s="2" t="s">
        <v>13795</v>
      </c>
      <c r="T3089" s="1" t="s">
        <v>15262</v>
      </c>
      <c r="U3089" s="1" t="s">
        <v>109</v>
      </c>
      <c r="V3089" s="1" t="s">
        <v>7521</v>
      </c>
      <c r="Y3089" s="1" t="s">
        <v>4753</v>
      </c>
      <c r="Z3089" s="1" t="s">
        <v>8710</v>
      </c>
      <c r="AF3089" s="1" t="s">
        <v>270</v>
      </c>
      <c r="AG3089" s="1" t="s">
        <v>9680</v>
      </c>
      <c r="AH3089" s="1" t="s">
        <v>425</v>
      </c>
      <c r="AI3089" s="1" t="s">
        <v>9737</v>
      </c>
    </row>
    <row r="3090" spans="1:72" ht="13.5" customHeight="1">
      <c r="A3090" s="3" t="str">
        <f>HYPERLINK("http://kyu.snu.ac.kr/sdhj/index.jsp?type=hj/GK14657_00IH_0001_0038.jpg","1777_각북면_38")</f>
        <v>1777_각북면_38</v>
      </c>
      <c r="B3090" s="2">
        <v>1777</v>
      </c>
      <c r="C3090" s="2" t="s">
        <v>12868</v>
      </c>
      <c r="D3090" s="2" t="s">
        <v>12865</v>
      </c>
      <c r="E3090" s="2">
        <v>3089</v>
      </c>
      <c r="F3090" s="1">
        <v>16</v>
      </c>
      <c r="G3090" s="1" t="s">
        <v>4716</v>
      </c>
      <c r="H3090" s="1" t="s">
        <v>7341</v>
      </c>
      <c r="I3090" s="1">
        <v>1</v>
      </c>
      <c r="L3090" s="1">
        <v>3</v>
      </c>
      <c r="M3090" s="2" t="s">
        <v>13794</v>
      </c>
      <c r="N3090" s="2" t="s">
        <v>13795</v>
      </c>
      <c r="T3090" s="1" t="s">
        <v>15262</v>
      </c>
      <c r="U3090" s="1" t="s">
        <v>138</v>
      </c>
      <c r="V3090" s="1" t="s">
        <v>7522</v>
      </c>
      <c r="Y3090" s="1" t="s">
        <v>1426</v>
      </c>
      <c r="Z3090" s="1" t="s">
        <v>8709</v>
      </c>
      <c r="AC3090" s="1">
        <v>13</v>
      </c>
      <c r="AD3090" s="1" t="s">
        <v>40</v>
      </c>
      <c r="AE3090" s="1" t="s">
        <v>9663</v>
      </c>
    </row>
    <row r="3091" spans="1:72" ht="13.5" customHeight="1">
      <c r="A3091" s="3" t="str">
        <f>HYPERLINK("http://kyu.snu.ac.kr/sdhj/index.jsp?type=hj/GK14657_00IH_0001_0038.jpg","1777_각북면_38")</f>
        <v>1777_각북면_38</v>
      </c>
      <c r="B3091" s="2">
        <v>1777</v>
      </c>
      <c r="C3091" s="2" t="s">
        <v>12868</v>
      </c>
      <c r="D3091" s="2" t="s">
        <v>12865</v>
      </c>
      <c r="E3091" s="2">
        <v>3090</v>
      </c>
      <c r="F3091" s="1">
        <v>16</v>
      </c>
      <c r="G3091" s="1" t="s">
        <v>4716</v>
      </c>
      <c r="H3091" s="1" t="s">
        <v>7341</v>
      </c>
      <c r="I3091" s="1">
        <v>1</v>
      </c>
      <c r="L3091" s="1">
        <v>3</v>
      </c>
      <c r="M3091" s="2" t="s">
        <v>13794</v>
      </c>
      <c r="N3091" s="2" t="s">
        <v>13795</v>
      </c>
      <c r="T3091" s="1" t="s">
        <v>15262</v>
      </c>
      <c r="U3091" s="1" t="s">
        <v>109</v>
      </c>
      <c r="V3091" s="1" t="s">
        <v>7521</v>
      </c>
      <c r="Y3091" s="1" t="s">
        <v>504</v>
      </c>
      <c r="Z3091" s="1" t="s">
        <v>7897</v>
      </c>
      <c r="AC3091" s="1">
        <v>35</v>
      </c>
      <c r="AD3091" s="1" t="s">
        <v>291</v>
      </c>
      <c r="AE3091" s="1" t="s">
        <v>9641</v>
      </c>
    </row>
    <row r="3092" spans="1:72" ht="13.5" customHeight="1">
      <c r="A3092" s="3" t="str">
        <f>HYPERLINK("http://kyu.snu.ac.kr/sdhj/index.jsp?type=hj/GK14657_00IH_0001_0038.jpg","1777_각북면_38")</f>
        <v>1777_각북면_38</v>
      </c>
      <c r="B3092" s="2">
        <v>1777</v>
      </c>
      <c r="C3092" s="2" t="s">
        <v>12868</v>
      </c>
      <c r="D3092" s="2" t="s">
        <v>12865</v>
      </c>
      <c r="E3092" s="2">
        <v>3091</v>
      </c>
      <c r="F3092" s="1">
        <v>16</v>
      </c>
      <c r="G3092" s="1" t="s">
        <v>4716</v>
      </c>
      <c r="H3092" s="1" t="s">
        <v>7341</v>
      </c>
      <c r="I3092" s="1">
        <v>1</v>
      </c>
      <c r="L3092" s="1">
        <v>4</v>
      </c>
      <c r="M3092" s="2" t="s">
        <v>13796</v>
      </c>
      <c r="N3092" s="2" t="s">
        <v>13797</v>
      </c>
      <c r="O3092" s="1" t="s">
        <v>6</v>
      </c>
      <c r="P3092" s="1" t="s">
        <v>7461</v>
      </c>
      <c r="T3092" s="1" t="s">
        <v>12957</v>
      </c>
      <c r="U3092" s="1" t="s">
        <v>174</v>
      </c>
      <c r="V3092" s="1" t="s">
        <v>7523</v>
      </c>
      <c r="W3092" s="1" t="s">
        <v>38</v>
      </c>
      <c r="X3092" s="1" t="s">
        <v>12968</v>
      </c>
      <c r="Y3092" s="1" t="s">
        <v>4754</v>
      </c>
      <c r="Z3092" s="1" t="s">
        <v>8708</v>
      </c>
      <c r="AC3092" s="1">
        <v>73</v>
      </c>
      <c r="AD3092" s="1" t="s">
        <v>40</v>
      </c>
      <c r="AE3092" s="1" t="s">
        <v>9663</v>
      </c>
      <c r="AJ3092" s="1" t="s">
        <v>17</v>
      </c>
      <c r="AK3092" s="1" t="s">
        <v>9765</v>
      </c>
      <c r="AL3092" s="1" t="s">
        <v>2759</v>
      </c>
      <c r="AM3092" s="1" t="s">
        <v>9806</v>
      </c>
      <c r="AT3092" s="1" t="s">
        <v>79</v>
      </c>
      <c r="AU3092" s="1" t="s">
        <v>9844</v>
      </c>
      <c r="AV3092" s="1" t="s">
        <v>4755</v>
      </c>
      <c r="AW3092" s="1" t="s">
        <v>10225</v>
      </c>
      <c r="BG3092" s="1" t="s">
        <v>79</v>
      </c>
      <c r="BH3092" s="1" t="s">
        <v>9844</v>
      </c>
      <c r="BI3092" s="1" t="s">
        <v>4756</v>
      </c>
      <c r="BJ3092" s="1" t="s">
        <v>10998</v>
      </c>
      <c r="BK3092" s="1" t="s">
        <v>79</v>
      </c>
      <c r="BL3092" s="1" t="s">
        <v>9844</v>
      </c>
      <c r="BM3092" s="1" t="s">
        <v>4757</v>
      </c>
      <c r="BN3092" s="1" t="s">
        <v>11601</v>
      </c>
      <c r="BO3092" s="1" t="s">
        <v>79</v>
      </c>
      <c r="BP3092" s="1" t="s">
        <v>9844</v>
      </c>
      <c r="BQ3092" s="1" t="s">
        <v>4758</v>
      </c>
      <c r="BR3092" s="1" t="s">
        <v>14751</v>
      </c>
      <c r="BS3092" s="1" t="s">
        <v>76</v>
      </c>
      <c r="BT3092" s="1" t="s">
        <v>14465</v>
      </c>
    </row>
    <row r="3093" spans="1:72" ht="13.5" customHeight="1">
      <c r="A3093" s="3" t="str">
        <f>HYPERLINK("http://kyu.snu.ac.kr/sdhj/index.jsp?type=hj/GK14657_00IH_0001_0038.jpg","1777_각북면_38")</f>
        <v>1777_각북면_38</v>
      </c>
      <c r="B3093" s="2">
        <v>1777</v>
      </c>
      <c r="C3093" s="2" t="s">
        <v>12868</v>
      </c>
      <c r="D3093" s="2" t="s">
        <v>12865</v>
      </c>
      <c r="E3093" s="2">
        <v>3092</v>
      </c>
      <c r="F3093" s="1">
        <v>16</v>
      </c>
      <c r="G3093" s="1" t="s">
        <v>4716</v>
      </c>
      <c r="H3093" s="1" t="s">
        <v>7341</v>
      </c>
      <c r="I3093" s="1">
        <v>1</v>
      </c>
      <c r="L3093" s="1">
        <v>4</v>
      </c>
      <c r="M3093" s="2" t="s">
        <v>13796</v>
      </c>
      <c r="N3093" s="2" t="s">
        <v>13797</v>
      </c>
      <c r="S3093" s="1" t="s">
        <v>47</v>
      </c>
      <c r="T3093" s="1" t="s">
        <v>179</v>
      </c>
      <c r="W3093" s="1" t="s">
        <v>481</v>
      </c>
      <c r="X3093" s="1" t="s">
        <v>7717</v>
      </c>
      <c r="Y3093" s="1" t="s">
        <v>101</v>
      </c>
      <c r="Z3093" s="1" t="s">
        <v>7731</v>
      </c>
      <c r="AC3093" s="1">
        <v>70</v>
      </c>
      <c r="AD3093" s="1" t="s">
        <v>386</v>
      </c>
      <c r="AE3093" s="1" t="s">
        <v>9619</v>
      </c>
      <c r="AJ3093" s="1" t="s">
        <v>465</v>
      </c>
      <c r="AK3093" s="1" t="s">
        <v>9766</v>
      </c>
      <c r="AL3093" s="1" t="s">
        <v>192</v>
      </c>
      <c r="AM3093" s="1" t="s">
        <v>192</v>
      </c>
      <c r="AT3093" s="1" t="s">
        <v>3173</v>
      </c>
      <c r="AU3093" s="1" t="s">
        <v>9861</v>
      </c>
      <c r="AV3093" s="1" t="s">
        <v>4364</v>
      </c>
      <c r="AW3093" s="1" t="s">
        <v>8017</v>
      </c>
      <c r="BG3093" s="1" t="s">
        <v>79</v>
      </c>
      <c r="BH3093" s="1" t="s">
        <v>9844</v>
      </c>
      <c r="BI3093" s="1" t="s">
        <v>4759</v>
      </c>
      <c r="BJ3093" s="1" t="s">
        <v>10454</v>
      </c>
      <c r="BK3093" s="1" t="s">
        <v>79</v>
      </c>
      <c r="BL3093" s="1" t="s">
        <v>9844</v>
      </c>
      <c r="BM3093" s="1" t="s">
        <v>4760</v>
      </c>
      <c r="BN3093" s="1" t="s">
        <v>11600</v>
      </c>
      <c r="BO3093" s="1" t="s">
        <v>79</v>
      </c>
      <c r="BP3093" s="1" t="s">
        <v>9844</v>
      </c>
      <c r="BQ3093" s="1" t="s">
        <v>4761</v>
      </c>
      <c r="BR3093" s="1" t="s">
        <v>12228</v>
      </c>
      <c r="BS3093" s="1" t="s">
        <v>118</v>
      </c>
      <c r="BT3093" s="1" t="s">
        <v>9769</v>
      </c>
    </row>
    <row r="3094" spans="1:72" ht="13.5" customHeight="1">
      <c r="A3094" s="3" t="str">
        <f>HYPERLINK("http://kyu.snu.ac.kr/sdhj/index.jsp?type=hj/GK14657_00IH_0001_0038.jpg","1777_각북면_38")</f>
        <v>1777_각북면_38</v>
      </c>
      <c r="B3094" s="2">
        <v>1777</v>
      </c>
      <c r="C3094" s="2" t="s">
        <v>12868</v>
      </c>
      <c r="D3094" s="2" t="s">
        <v>12865</v>
      </c>
      <c r="E3094" s="2">
        <v>3093</v>
      </c>
      <c r="F3094" s="1">
        <v>16</v>
      </c>
      <c r="G3094" s="1" t="s">
        <v>4716</v>
      </c>
      <c r="H3094" s="1" t="s">
        <v>7341</v>
      </c>
      <c r="I3094" s="1">
        <v>1</v>
      </c>
      <c r="L3094" s="1">
        <v>4</v>
      </c>
      <c r="M3094" s="2" t="s">
        <v>13796</v>
      </c>
      <c r="N3094" s="2" t="s">
        <v>13797</v>
      </c>
      <c r="S3094" s="1" t="s">
        <v>57</v>
      </c>
      <c r="T3094" s="1" t="s">
        <v>7485</v>
      </c>
      <c r="Y3094" s="1" t="s">
        <v>4762</v>
      </c>
      <c r="Z3094" s="1" t="s">
        <v>8707</v>
      </c>
      <c r="AC3094" s="1">
        <v>38</v>
      </c>
      <c r="AD3094" s="1" t="s">
        <v>111</v>
      </c>
      <c r="AE3094" s="1" t="s">
        <v>9656</v>
      </c>
    </row>
    <row r="3095" spans="1:72" ht="13.5" customHeight="1">
      <c r="A3095" s="3" t="str">
        <f>HYPERLINK("http://kyu.snu.ac.kr/sdhj/index.jsp?type=hj/GK14657_00IH_0001_0038.jpg","1777_각북면_38")</f>
        <v>1777_각북면_38</v>
      </c>
      <c r="B3095" s="2">
        <v>1777</v>
      </c>
      <c r="C3095" s="2" t="s">
        <v>12868</v>
      </c>
      <c r="D3095" s="2" t="s">
        <v>12865</v>
      </c>
      <c r="E3095" s="2">
        <v>3094</v>
      </c>
      <c r="F3095" s="1">
        <v>16</v>
      </c>
      <c r="G3095" s="1" t="s">
        <v>4716</v>
      </c>
      <c r="H3095" s="1" t="s">
        <v>7341</v>
      </c>
      <c r="I3095" s="1">
        <v>1</v>
      </c>
      <c r="L3095" s="1">
        <v>4</v>
      </c>
      <c r="M3095" s="2" t="s">
        <v>13796</v>
      </c>
      <c r="N3095" s="2" t="s">
        <v>13797</v>
      </c>
      <c r="S3095" s="1" t="s">
        <v>64</v>
      </c>
      <c r="T3095" s="1" t="s">
        <v>4015</v>
      </c>
      <c r="W3095" s="1" t="s">
        <v>791</v>
      </c>
      <c r="X3095" s="1" t="s">
        <v>7510</v>
      </c>
      <c r="Y3095" s="1" t="s">
        <v>101</v>
      </c>
      <c r="Z3095" s="1" t="s">
        <v>7731</v>
      </c>
      <c r="AC3095" s="1">
        <v>37</v>
      </c>
      <c r="AD3095" s="1" t="s">
        <v>262</v>
      </c>
      <c r="AE3095" s="1" t="s">
        <v>9642</v>
      </c>
    </row>
    <row r="3096" spans="1:72" ht="13.5" customHeight="1">
      <c r="A3096" s="3" t="str">
        <f>HYPERLINK("http://kyu.snu.ac.kr/sdhj/index.jsp?type=hj/GK14657_00IH_0001_0038.jpg","1777_각북면_38")</f>
        <v>1777_각북면_38</v>
      </c>
      <c r="B3096" s="2">
        <v>1777</v>
      </c>
      <c r="C3096" s="2" t="s">
        <v>12868</v>
      </c>
      <c r="D3096" s="2" t="s">
        <v>12865</v>
      </c>
      <c r="E3096" s="2">
        <v>3095</v>
      </c>
      <c r="F3096" s="1">
        <v>16</v>
      </c>
      <c r="G3096" s="1" t="s">
        <v>4716</v>
      </c>
      <c r="H3096" s="1" t="s">
        <v>7341</v>
      </c>
      <c r="I3096" s="1">
        <v>1</v>
      </c>
      <c r="L3096" s="1">
        <v>4</v>
      </c>
      <c r="M3096" s="2" t="s">
        <v>13796</v>
      </c>
      <c r="N3096" s="2" t="s">
        <v>13797</v>
      </c>
      <c r="S3096" s="1" t="s">
        <v>57</v>
      </c>
      <c r="T3096" s="1" t="s">
        <v>7485</v>
      </c>
      <c r="Y3096" s="1" t="s">
        <v>4763</v>
      </c>
      <c r="Z3096" s="1" t="s">
        <v>8706</v>
      </c>
      <c r="AC3096" s="1">
        <v>20</v>
      </c>
      <c r="AD3096" s="1" t="s">
        <v>49</v>
      </c>
      <c r="AE3096" s="1" t="s">
        <v>9624</v>
      </c>
    </row>
    <row r="3097" spans="1:72" ht="13.5" customHeight="1">
      <c r="A3097" s="3" t="str">
        <f>HYPERLINK("http://kyu.snu.ac.kr/sdhj/index.jsp?type=hj/GK14657_00IH_0001_0038.jpg","1777_각북면_38")</f>
        <v>1777_각북면_38</v>
      </c>
      <c r="B3097" s="2">
        <v>1777</v>
      </c>
      <c r="C3097" s="2" t="s">
        <v>12868</v>
      </c>
      <c r="D3097" s="2" t="s">
        <v>12865</v>
      </c>
      <c r="E3097" s="2">
        <v>3096</v>
      </c>
      <c r="F3097" s="1">
        <v>16</v>
      </c>
      <c r="G3097" s="1" t="s">
        <v>4716</v>
      </c>
      <c r="H3097" s="1" t="s">
        <v>7341</v>
      </c>
      <c r="I3097" s="1">
        <v>1</v>
      </c>
      <c r="L3097" s="1">
        <v>4</v>
      </c>
      <c r="M3097" s="2" t="s">
        <v>13796</v>
      </c>
      <c r="N3097" s="2" t="s">
        <v>13797</v>
      </c>
      <c r="S3097" s="1" t="s">
        <v>192</v>
      </c>
      <c r="T3097" s="1" t="s">
        <v>192</v>
      </c>
      <c r="Y3097" s="1" t="s">
        <v>4764</v>
      </c>
      <c r="Z3097" s="1" t="s">
        <v>15338</v>
      </c>
      <c r="AC3097" s="1">
        <v>4</v>
      </c>
      <c r="AD3097" s="1" t="s">
        <v>385</v>
      </c>
      <c r="AE3097" s="1" t="s">
        <v>9640</v>
      </c>
    </row>
    <row r="3098" spans="1:72" ht="13.5" customHeight="1">
      <c r="A3098" s="3" t="str">
        <f>HYPERLINK("http://kyu.snu.ac.kr/sdhj/index.jsp?type=hj/GK14657_00IH_0001_0038.jpg","1777_각북면_38")</f>
        <v>1777_각북면_38</v>
      </c>
      <c r="B3098" s="2">
        <v>1777</v>
      </c>
      <c r="C3098" s="2" t="s">
        <v>12868</v>
      </c>
      <c r="D3098" s="2" t="s">
        <v>12865</v>
      </c>
      <c r="E3098" s="2">
        <v>3097</v>
      </c>
      <c r="F3098" s="1">
        <v>16</v>
      </c>
      <c r="G3098" s="1" t="s">
        <v>4716</v>
      </c>
      <c r="H3098" s="1" t="s">
        <v>7341</v>
      </c>
      <c r="I3098" s="1">
        <v>1</v>
      </c>
      <c r="L3098" s="1">
        <v>4</v>
      </c>
      <c r="M3098" s="2" t="s">
        <v>13796</v>
      </c>
      <c r="N3098" s="2" t="s">
        <v>13797</v>
      </c>
      <c r="T3098" s="1" t="s">
        <v>15262</v>
      </c>
      <c r="U3098" s="1" t="s">
        <v>109</v>
      </c>
      <c r="V3098" s="1" t="s">
        <v>7521</v>
      </c>
      <c r="Y3098" s="1" t="s">
        <v>4765</v>
      </c>
      <c r="Z3098" s="1" t="s">
        <v>7736</v>
      </c>
      <c r="AC3098" s="1">
        <v>20</v>
      </c>
      <c r="AD3098" s="1" t="s">
        <v>49</v>
      </c>
      <c r="AE3098" s="1" t="s">
        <v>9624</v>
      </c>
      <c r="BB3098" s="1" t="s">
        <v>14580</v>
      </c>
      <c r="BC3098" s="1" t="s">
        <v>14579</v>
      </c>
      <c r="BD3098" s="1" t="s">
        <v>3629</v>
      </c>
      <c r="BE3098" s="1" t="s">
        <v>15318</v>
      </c>
      <c r="BF3098" s="1" t="s">
        <v>14592</v>
      </c>
    </row>
    <row r="3099" spans="1:72" ht="13.5" customHeight="1">
      <c r="A3099" s="3" t="str">
        <f>HYPERLINK("http://kyu.snu.ac.kr/sdhj/index.jsp?type=hj/GK14657_00IH_0001_0038.jpg","1777_각북면_38")</f>
        <v>1777_각북면_38</v>
      </c>
      <c r="B3099" s="2">
        <v>1777</v>
      </c>
      <c r="C3099" s="2" t="s">
        <v>12868</v>
      </c>
      <c r="D3099" s="2" t="s">
        <v>12865</v>
      </c>
      <c r="E3099" s="2">
        <v>3098</v>
      </c>
      <c r="F3099" s="1">
        <v>16</v>
      </c>
      <c r="G3099" s="1" t="s">
        <v>4716</v>
      </c>
      <c r="H3099" s="1" t="s">
        <v>7341</v>
      </c>
      <c r="I3099" s="1">
        <v>1</v>
      </c>
      <c r="L3099" s="1">
        <v>4</v>
      </c>
      <c r="M3099" s="2" t="s">
        <v>13796</v>
      </c>
      <c r="N3099" s="2" t="s">
        <v>13797</v>
      </c>
      <c r="T3099" s="1" t="s">
        <v>15262</v>
      </c>
      <c r="U3099" s="1" t="s">
        <v>109</v>
      </c>
      <c r="V3099" s="1" t="s">
        <v>7521</v>
      </c>
      <c r="Y3099" s="1" t="s">
        <v>4766</v>
      </c>
      <c r="Z3099" s="1" t="s">
        <v>8705</v>
      </c>
      <c r="AG3099" s="1" t="s">
        <v>9684</v>
      </c>
      <c r="BB3099" s="1" t="s">
        <v>109</v>
      </c>
      <c r="BC3099" s="1" t="s">
        <v>7521</v>
      </c>
      <c r="BD3099" s="1" t="s">
        <v>4728</v>
      </c>
      <c r="BE3099" s="1" t="s">
        <v>8722</v>
      </c>
      <c r="BF3099" s="1" t="s">
        <v>14592</v>
      </c>
    </row>
    <row r="3100" spans="1:72" ht="13.5" customHeight="1">
      <c r="A3100" s="3" t="str">
        <f>HYPERLINK("http://kyu.snu.ac.kr/sdhj/index.jsp?type=hj/GK14657_00IH_0001_0038.jpg","1777_각북면_38")</f>
        <v>1777_각북면_38</v>
      </c>
      <c r="B3100" s="2">
        <v>1777</v>
      </c>
      <c r="C3100" s="2" t="s">
        <v>12868</v>
      </c>
      <c r="D3100" s="2" t="s">
        <v>12865</v>
      </c>
      <c r="E3100" s="2">
        <v>3099</v>
      </c>
      <c r="F3100" s="1">
        <v>16</v>
      </c>
      <c r="G3100" s="1" t="s">
        <v>4716</v>
      </c>
      <c r="H3100" s="1" t="s">
        <v>7341</v>
      </c>
      <c r="I3100" s="1">
        <v>1</v>
      </c>
      <c r="L3100" s="1">
        <v>4</v>
      </c>
      <c r="M3100" s="2" t="s">
        <v>13796</v>
      </c>
      <c r="N3100" s="2" t="s">
        <v>13797</v>
      </c>
      <c r="T3100" s="1" t="s">
        <v>15262</v>
      </c>
      <c r="U3100" s="1" t="s">
        <v>109</v>
      </c>
      <c r="V3100" s="1" t="s">
        <v>7521</v>
      </c>
      <c r="Y3100" s="1" t="s">
        <v>4767</v>
      </c>
      <c r="Z3100" s="1" t="s">
        <v>8704</v>
      </c>
      <c r="AF3100" s="1" t="s">
        <v>14430</v>
      </c>
      <c r="AG3100" s="1" t="s">
        <v>14429</v>
      </c>
      <c r="BC3100" s="1" t="s">
        <v>7521</v>
      </c>
      <c r="BE3100" s="1" t="s">
        <v>8722</v>
      </c>
      <c r="BF3100" s="1" t="s">
        <v>14591</v>
      </c>
    </row>
    <row r="3101" spans="1:72" ht="13.5" customHeight="1">
      <c r="A3101" s="3" t="str">
        <f>HYPERLINK("http://kyu.snu.ac.kr/sdhj/index.jsp?type=hj/GK14657_00IH_0001_0038.jpg","1777_각북면_38")</f>
        <v>1777_각북면_38</v>
      </c>
      <c r="B3101" s="2">
        <v>1777</v>
      </c>
      <c r="C3101" s="2" t="s">
        <v>12868</v>
      </c>
      <c r="D3101" s="2" t="s">
        <v>12865</v>
      </c>
      <c r="E3101" s="2">
        <v>3100</v>
      </c>
      <c r="F3101" s="1">
        <v>16</v>
      </c>
      <c r="G3101" s="1" t="s">
        <v>4716</v>
      </c>
      <c r="H3101" s="1" t="s">
        <v>7341</v>
      </c>
      <c r="I3101" s="1">
        <v>1</v>
      </c>
      <c r="L3101" s="1">
        <v>4</v>
      </c>
      <c r="M3101" s="2" t="s">
        <v>13796</v>
      </c>
      <c r="N3101" s="2" t="s">
        <v>13797</v>
      </c>
      <c r="T3101" s="1" t="s">
        <v>15262</v>
      </c>
      <c r="U3101" s="1" t="s">
        <v>138</v>
      </c>
      <c r="V3101" s="1" t="s">
        <v>7522</v>
      </c>
      <c r="Y3101" s="1" t="s">
        <v>3391</v>
      </c>
      <c r="Z3101" s="1" t="s">
        <v>8703</v>
      </c>
      <c r="AG3101" s="1" t="s">
        <v>14433</v>
      </c>
      <c r="BD3101" s="1" t="s">
        <v>4766</v>
      </c>
      <c r="BE3101" s="1" t="s">
        <v>8705</v>
      </c>
      <c r="BF3101" s="1" t="s">
        <v>14591</v>
      </c>
    </row>
    <row r="3102" spans="1:72" ht="13.5" customHeight="1">
      <c r="A3102" s="3" t="str">
        <f>HYPERLINK("http://kyu.snu.ac.kr/sdhj/index.jsp?type=hj/GK14657_00IH_0001_0038.jpg","1777_각북면_38")</f>
        <v>1777_각북면_38</v>
      </c>
      <c r="B3102" s="2">
        <v>1777</v>
      </c>
      <c r="C3102" s="2" t="s">
        <v>12868</v>
      </c>
      <c r="D3102" s="2" t="s">
        <v>12865</v>
      </c>
      <c r="E3102" s="2">
        <v>3101</v>
      </c>
      <c r="F3102" s="1">
        <v>16</v>
      </c>
      <c r="G3102" s="1" t="s">
        <v>4716</v>
      </c>
      <c r="H3102" s="1" t="s">
        <v>7341</v>
      </c>
      <c r="I3102" s="1">
        <v>1</v>
      </c>
      <c r="L3102" s="1">
        <v>4</v>
      </c>
      <c r="M3102" s="2" t="s">
        <v>13796</v>
      </c>
      <c r="N3102" s="2" t="s">
        <v>13797</v>
      </c>
      <c r="T3102" s="1" t="s">
        <v>15262</v>
      </c>
      <c r="U3102" s="1" t="s">
        <v>109</v>
      </c>
      <c r="V3102" s="1" t="s">
        <v>7521</v>
      </c>
      <c r="Y3102" s="1" t="s">
        <v>15474</v>
      </c>
      <c r="Z3102" s="1" t="s">
        <v>8702</v>
      </c>
      <c r="AF3102" s="1" t="s">
        <v>14431</v>
      </c>
      <c r="AG3102" s="1" t="s">
        <v>14432</v>
      </c>
      <c r="BE3102" s="1" t="s">
        <v>8705</v>
      </c>
      <c r="BF3102" s="1" t="s">
        <v>14589</v>
      </c>
    </row>
    <row r="3103" spans="1:72" ht="13.5" customHeight="1">
      <c r="A3103" s="3" t="str">
        <f>HYPERLINK("http://kyu.snu.ac.kr/sdhj/index.jsp?type=hj/GK14657_00IH_0001_0038.jpg","1777_각북면_38")</f>
        <v>1777_각북면_38</v>
      </c>
      <c r="B3103" s="2">
        <v>1777</v>
      </c>
      <c r="C3103" s="2" t="s">
        <v>12868</v>
      </c>
      <c r="D3103" s="2" t="s">
        <v>12865</v>
      </c>
      <c r="E3103" s="2">
        <v>3102</v>
      </c>
      <c r="F3103" s="1">
        <v>16</v>
      </c>
      <c r="G3103" s="1" t="s">
        <v>4716</v>
      </c>
      <c r="H3103" s="1" t="s">
        <v>7341</v>
      </c>
      <c r="I3103" s="1">
        <v>1</v>
      </c>
      <c r="L3103" s="1">
        <v>4</v>
      </c>
      <c r="M3103" s="2" t="s">
        <v>13796</v>
      </c>
      <c r="N3103" s="2" t="s">
        <v>13797</v>
      </c>
      <c r="T3103" s="1" t="s">
        <v>15262</v>
      </c>
      <c r="U3103" s="1" t="s">
        <v>109</v>
      </c>
      <c r="V3103" s="1" t="s">
        <v>7521</v>
      </c>
      <c r="Y3103" s="1" t="s">
        <v>113</v>
      </c>
      <c r="Z3103" s="1" t="s">
        <v>7749</v>
      </c>
      <c r="AC3103" s="1">
        <v>11</v>
      </c>
      <c r="AD3103" s="1" t="s">
        <v>69</v>
      </c>
      <c r="AE3103" s="1" t="s">
        <v>9646</v>
      </c>
    </row>
    <row r="3104" spans="1:72" ht="13.5" customHeight="1">
      <c r="A3104" s="3" t="str">
        <f>HYPERLINK("http://kyu.snu.ac.kr/sdhj/index.jsp?type=hj/GK14657_00IH_0001_0038.jpg","1777_각북면_38")</f>
        <v>1777_각북면_38</v>
      </c>
      <c r="B3104" s="2">
        <v>1777</v>
      </c>
      <c r="C3104" s="2" t="s">
        <v>12868</v>
      </c>
      <c r="D3104" s="2" t="s">
        <v>12865</v>
      </c>
      <c r="E3104" s="2">
        <v>3103</v>
      </c>
      <c r="F3104" s="1">
        <v>16</v>
      </c>
      <c r="G3104" s="1" t="s">
        <v>4716</v>
      </c>
      <c r="H3104" s="1" t="s">
        <v>7341</v>
      </c>
      <c r="I3104" s="1">
        <v>1</v>
      </c>
      <c r="L3104" s="1">
        <v>5</v>
      </c>
      <c r="M3104" s="2" t="s">
        <v>13798</v>
      </c>
      <c r="N3104" s="2" t="s">
        <v>13799</v>
      </c>
      <c r="T3104" s="1" t="s">
        <v>12957</v>
      </c>
      <c r="U3104" s="1" t="s">
        <v>314</v>
      </c>
      <c r="V3104" s="1" t="s">
        <v>7566</v>
      </c>
      <c r="W3104" s="1" t="s">
        <v>48</v>
      </c>
      <c r="X3104" s="1" t="s">
        <v>7670</v>
      </c>
      <c r="Y3104" s="1" t="s">
        <v>4768</v>
      </c>
      <c r="Z3104" s="1" t="s">
        <v>8701</v>
      </c>
      <c r="AC3104" s="1">
        <v>65</v>
      </c>
      <c r="AD3104" s="1" t="s">
        <v>201</v>
      </c>
      <c r="AE3104" s="1" t="s">
        <v>9636</v>
      </c>
      <c r="AJ3104" s="1" t="s">
        <v>17</v>
      </c>
      <c r="AK3104" s="1" t="s">
        <v>9765</v>
      </c>
      <c r="AL3104" s="1" t="s">
        <v>50</v>
      </c>
      <c r="AM3104" s="1" t="s">
        <v>9712</v>
      </c>
      <c r="AT3104" s="1" t="s">
        <v>314</v>
      </c>
      <c r="AU3104" s="1" t="s">
        <v>7566</v>
      </c>
      <c r="AV3104" s="1" t="s">
        <v>4769</v>
      </c>
      <c r="AW3104" s="1" t="s">
        <v>10224</v>
      </c>
      <c r="BG3104" s="1" t="s">
        <v>4770</v>
      </c>
      <c r="BH3104" s="1" t="s">
        <v>14511</v>
      </c>
      <c r="BI3104" s="1" t="s">
        <v>3378</v>
      </c>
      <c r="BJ3104" s="1" t="s">
        <v>10311</v>
      </c>
      <c r="BK3104" s="1" t="s">
        <v>3326</v>
      </c>
      <c r="BL3104" s="1" t="s">
        <v>10738</v>
      </c>
      <c r="BM3104" s="1" t="s">
        <v>4771</v>
      </c>
      <c r="BN3104" s="1" t="s">
        <v>11599</v>
      </c>
      <c r="BO3104" s="1" t="s">
        <v>3044</v>
      </c>
      <c r="BP3104" s="1" t="s">
        <v>14598</v>
      </c>
      <c r="BQ3104" s="1" t="s">
        <v>4772</v>
      </c>
      <c r="BR3104" s="1" t="s">
        <v>12227</v>
      </c>
      <c r="BS3104" s="1" t="s">
        <v>1618</v>
      </c>
      <c r="BT3104" s="1" t="s">
        <v>15200</v>
      </c>
    </row>
    <row r="3105" spans="1:73" ht="13.5" customHeight="1">
      <c r="A3105" s="3" t="str">
        <f>HYPERLINK("http://kyu.snu.ac.kr/sdhj/index.jsp?type=hj/GK14657_00IH_0001_0038.jpg","1777_각북면_38")</f>
        <v>1777_각북면_38</v>
      </c>
      <c r="B3105" s="2">
        <v>1777</v>
      </c>
      <c r="C3105" s="2" t="s">
        <v>12868</v>
      </c>
      <c r="D3105" s="2" t="s">
        <v>12865</v>
      </c>
      <c r="E3105" s="2">
        <v>3104</v>
      </c>
      <c r="F3105" s="1">
        <v>16</v>
      </c>
      <c r="G3105" s="1" t="s">
        <v>4716</v>
      </c>
      <c r="H3105" s="1" t="s">
        <v>7341</v>
      </c>
      <c r="I3105" s="1">
        <v>1</v>
      </c>
      <c r="L3105" s="1">
        <v>5</v>
      </c>
      <c r="M3105" s="2" t="s">
        <v>13798</v>
      </c>
      <c r="N3105" s="2" t="s">
        <v>13799</v>
      </c>
      <c r="S3105" s="1" t="s">
        <v>47</v>
      </c>
      <c r="T3105" s="1" t="s">
        <v>179</v>
      </c>
      <c r="W3105" s="1" t="s">
        <v>808</v>
      </c>
      <c r="X3105" s="1" t="s">
        <v>7706</v>
      </c>
      <c r="Y3105" s="1" t="s">
        <v>101</v>
      </c>
      <c r="Z3105" s="1" t="s">
        <v>7731</v>
      </c>
      <c r="AC3105" s="1">
        <v>67</v>
      </c>
      <c r="AD3105" s="1" t="s">
        <v>108</v>
      </c>
      <c r="AE3105" s="1" t="s">
        <v>9615</v>
      </c>
      <c r="AJ3105" s="1" t="s">
        <v>465</v>
      </c>
      <c r="AK3105" s="1" t="s">
        <v>9766</v>
      </c>
      <c r="AL3105" s="1" t="s">
        <v>635</v>
      </c>
      <c r="AM3105" s="1" t="s">
        <v>9789</v>
      </c>
      <c r="AT3105" s="1" t="s">
        <v>79</v>
      </c>
      <c r="AU3105" s="1" t="s">
        <v>9844</v>
      </c>
      <c r="AV3105" s="1" t="s">
        <v>4773</v>
      </c>
      <c r="AW3105" s="1" t="s">
        <v>10223</v>
      </c>
      <c r="BG3105" s="1" t="s">
        <v>79</v>
      </c>
      <c r="BH3105" s="1" t="s">
        <v>9844</v>
      </c>
      <c r="BI3105" s="1" t="s">
        <v>4774</v>
      </c>
      <c r="BJ3105" s="1" t="s">
        <v>8443</v>
      </c>
      <c r="BK3105" s="1" t="s">
        <v>79</v>
      </c>
      <c r="BL3105" s="1" t="s">
        <v>9844</v>
      </c>
      <c r="BM3105" s="1" t="s">
        <v>4775</v>
      </c>
      <c r="BN3105" s="1" t="s">
        <v>11598</v>
      </c>
      <c r="BO3105" s="1" t="s">
        <v>79</v>
      </c>
      <c r="BP3105" s="1" t="s">
        <v>9844</v>
      </c>
      <c r="BQ3105" s="1" t="s">
        <v>4776</v>
      </c>
      <c r="BR3105" s="1" t="s">
        <v>12226</v>
      </c>
      <c r="BS3105" s="1" t="s">
        <v>46</v>
      </c>
      <c r="BT3105" s="1" t="s">
        <v>9757</v>
      </c>
    </row>
    <row r="3106" spans="1:73" ht="13.5" customHeight="1">
      <c r="A3106" s="3" t="str">
        <f>HYPERLINK("http://kyu.snu.ac.kr/sdhj/index.jsp?type=hj/GK14657_00IH_0001_0038.jpg","1777_각북면_38")</f>
        <v>1777_각북면_38</v>
      </c>
      <c r="B3106" s="2">
        <v>1777</v>
      </c>
      <c r="C3106" s="2" t="s">
        <v>12868</v>
      </c>
      <c r="D3106" s="2" t="s">
        <v>12865</v>
      </c>
      <c r="E3106" s="2">
        <v>3105</v>
      </c>
      <c r="F3106" s="1">
        <v>16</v>
      </c>
      <c r="G3106" s="1" t="s">
        <v>4716</v>
      </c>
      <c r="H3106" s="1" t="s">
        <v>7341</v>
      </c>
      <c r="I3106" s="1">
        <v>1</v>
      </c>
      <c r="L3106" s="1">
        <v>5</v>
      </c>
      <c r="M3106" s="2" t="s">
        <v>13798</v>
      </c>
      <c r="N3106" s="2" t="s">
        <v>13799</v>
      </c>
      <c r="S3106" s="1" t="s">
        <v>57</v>
      </c>
      <c r="T3106" s="1" t="s">
        <v>7485</v>
      </c>
      <c r="Y3106" s="1" t="s">
        <v>4777</v>
      </c>
      <c r="Z3106" s="1" t="s">
        <v>8700</v>
      </c>
      <c r="AA3106" s="1" t="s">
        <v>2267</v>
      </c>
      <c r="AB3106" s="1" t="s">
        <v>8799</v>
      </c>
      <c r="AC3106" s="1">
        <v>23</v>
      </c>
      <c r="AD3106" s="1" t="s">
        <v>455</v>
      </c>
      <c r="AE3106" s="1" t="s">
        <v>9661</v>
      </c>
    </row>
    <row r="3107" spans="1:73" ht="13.5" customHeight="1">
      <c r="A3107" s="3" t="str">
        <f>HYPERLINK("http://kyu.snu.ac.kr/sdhj/index.jsp?type=hj/GK14657_00IH_0001_0038.jpg","1777_각북면_38")</f>
        <v>1777_각북면_38</v>
      </c>
      <c r="B3107" s="2">
        <v>1777</v>
      </c>
      <c r="C3107" s="2" t="s">
        <v>12868</v>
      </c>
      <c r="D3107" s="2" t="s">
        <v>12865</v>
      </c>
      <c r="E3107" s="2">
        <v>3106</v>
      </c>
      <c r="F3107" s="1">
        <v>16</v>
      </c>
      <c r="G3107" s="1" t="s">
        <v>4716</v>
      </c>
      <c r="H3107" s="1" t="s">
        <v>7341</v>
      </c>
      <c r="I3107" s="1">
        <v>1</v>
      </c>
      <c r="L3107" s="1">
        <v>5</v>
      </c>
      <c r="M3107" s="2" t="s">
        <v>13798</v>
      </c>
      <c r="N3107" s="2" t="s">
        <v>13799</v>
      </c>
      <c r="S3107" s="1" t="s">
        <v>57</v>
      </c>
      <c r="T3107" s="1" t="s">
        <v>7485</v>
      </c>
      <c r="Y3107" s="1" t="s">
        <v>4778</v>
      </c>
      <c r="Z3107" s="1" t="s">
        <v>8699</v>
      </c>
      <c r="AA3107" s="1" t="s">
        <v>4779</v>
      </c>
      <c r="AB3107" s="1" t="s">
        <v>9600</v>
      </c>
      <c r="AC3107" s="1">
        <v>25</v>
      </c>
      <c r="AD3107" s="1" t="s">
        <v>12818</v>
      </c>
      <c r="AE3107" s="1" t="s">
        <v>12819</v>
      </c>
    </row>
    <row r="3108" spans="1:73" ht="13.5" customHeight="1">
      <c r="A3108" s="3" t="str">
        <f>HYPERLINK("http://kyu.snu.ac.kr/sdhj/index.jsp?type=hj/GK14657_00IH_0001_0038.jpg","1777_각북면_38")</f>
        <v>1777_각북면_38</v>
      </c>
      <c r="B3108" s="2">
        <v>1777</v>
      </c>
      <c r="C3108" s="2" t="s">
        <v>12868</v>
      </c>
      <c r="D3108" s="2" t="s">
        <v>12865</v>
      </c>
      <c r="E3108" s="2">
        <v>3107</v>
      </c>
      <c r="F3108" s="1">
        <v>16</v>
      </c>
      <c r="G3108" s="1" t="s">
        <v>4716</v>
      </c>
      <c r="H3108" s="1" t="s">
        <v>7341</v>
      </c>
      <c r="I3108" s="1">
        <v>1</v>
      </c>
      <c r="L3108" s="1">
        <v>5</v>
      </c>
      <c r="M3108" s="2" t="s">
        <v>13798</v>
      </c>
      <c r="N3108" s="2" t="s">
        <v>13799</v>
      </c>
      <c r="S3108" s="1" t="s">
        <v>4780</v>
      </c>
      <c r="T3108" s="1" t="s">
        <v>7513</v>
      </c>
      <c r="U3108" s="1" t="s">
        <v>174</v>
      </c>
      <c r="V3108" s="1" t="s">
        <v>7523</v>
      </c>
      <c r="W3108" s="1" t="s">
        <v>65</v>
      </c>
      <c r="X3108" s="1" t="s">
        <v>7674</v>
      </c>
      <c r="Y3108" s="1" t="s">
        <v>4781</v>
      </c>
      <c r="Z3108" s="1" t="s">
        <v>12987</v>
      </c>
      <c r="AC3108" s="1">
        <v>28</v>
      </c>
      <c r="AD3108" s="1" t="s">
        <v>66</v>
      </c>
      <c r="AE3108" s="1" t="s">
        <v>9631</v>
      </c>
    </row>
    <row r="3109" spans="1:73" ht="13.5" customHeight="1">
      <c r="A3109" s="3" t="str">
        <f>HYPERLINK("http://kyu.snu.ac.kr/sdhj/index.jsp?type=hj/GK14657_00IH_0001_0038.jpg","1777_각북면_38")</f>
        <v>1777_각북면_38</v>
      </c>
      <c r="B3109" s="2">
        <v>1777</v>
      </c>
      <c r="C3109" s="2" t="s">
        <v>12868</v>
      </c>
      <c r="D3109" s="2" t="s">
        <v>12865</v>
      </c>
      <c r="E3109" s="2">
        <v>3108</v>
      </c>
      <c r="F3109" s="1">
        <v>16</v>
      </c>
      <c r="G3109" s="1" t="s">
        <v>4716</v>
      </c>
      <c r="H3109" s="1" t="s">
        <v>7341</v>
      </c>
      <c r="I3109" s="1">
        <v>1</v>
      </c>
      <c r="L3109" s="1">
        <v>5</v>
      </c>
      <c r="M3109" s="2" t="s">
        <v>13798</v>
      </c>
      <c r="N3109" s="2" t="s">
        <v>13799</v>
      </c>
      <c r="S3109" s="1" t="s">
        <v>524</v>
      </c>
      <c r="T3109" s="1" t="s">
        <v>7510</v>
      </c>
      <c r="W3109" s="1" t="s">
        <v>878</v>
      </c>
      <c r="X3109" s="1" t="s">
        <v>7686</v>
      </c>
      <c r="Y3109" s="1" t="s">
        <v>4782</v>
      </c>
      <c r="Z3109" s="1" t="s">
        <v>8698</v>
      </c>
      <c r="AF3109" s="1" t="s">
        <v>4016</v>
      </c>
      <c r="AG3109" s="1" t="s">
        <v>9690</v>
      </c>
      <c r="AH3109" s="1" t="s">
        <v>647</v>
      </c>
      <c r="AI3109" s="1" t="s">
        <v>9725</v>
      </c>
    </row>
    <row r="3110" spans="1:73" ht="13.5" customHeight="1">
      <c r="A3110" s="3" t="str">
        <f>HYPERLINK("http://kyu.snu.ac.kr/sdhj/index.jsp?type=hj/GK14657_00IH_0001_0038.jpg","1777_각북면_38")</f>
        <v>1777_각북면_38</v>
      </c>
      <c r="B3110" s="2">
        <v>1777</v>
      </c>
      <c r="C3110" s="2" t="s">
        <v>12868</v>
      </c>
      <c r="D3110" s="2" t="s">
        <v>12865</v>
      </c>
      <c r="E3110" s="2">
        <v>3109</v>
      </c>
      <c r="F3110" s="1">
        <v>16</v>
      </c>
      <c r="G3110" s="1" t="s">
        <v>4716</v>
      </c>
      <c r="H3110" s="1" t="s">
        <v>7341</v>
      </c>
      <c r="I3110" s="1">
        <v>1</v>
      </c>
      <c r="L3110" s="1">
        <v>5</v>
      </c>
      <c r="M3110" s="2" t="s">
        <v>13798</v>
      </c>
      <c r="N3110" s="2" t="s">
        <v>13799</v>
      </c>
      <c r="T3110" s="1" t="s">
        <v>15262</v>
      </c>
      <c r="U3110" s="1" t="s">
        <v>138</v>
      </c>
      <c r="V3110" s="1" t="s">
        <v>7522</v>
      </c>
      <c r="Y3110" s="1" t="s">
        <v>4783</v>
      </c>
      <c r="Z3110" s="1" t="s">
        <v>8697</v>
      </c>
      <c r="AF3110" s="1" t="s">
        <v>93</v>
      </c>
      <c r="AG3110" s="1" t="s">
        <v>7486</v>
      </c>
    </row>
    <row r="3111" spans="1:73" ht="13.5" customHeight="1">
      <c r="A3111" s="3" t="str">
        <f>HYPERLINK("http://kyu.snu.ac.kr/sdhj/index.jsp?type=hj/GK14657_00IH_0001_0038.jpg","1777_각북면_38")</f>
        <v>1777_각북면_38</v>
      </c>
      <c r="B3111" s="2">
        <v>1777</v>
      </c>
      <c r="C3111" s="2" t="s">
        <v>12868</v>
      </c>
      <c r="D3111" s="2" t="s">
        <v>12865</v>
      </c>
      <c r="E3111" s="2">
        <v>3110</v>
      </c>
      <c r="F3111" s="1">
        <v>16</v>
      </c>
      <c r="G3111" s="1" t="s">
        <v>4716</v>
      </c>
      <c r="H3111" s="1" t="s">
        <v>7341</v>
      </c>
      <c r="I3111" s="1">
        <v>1</v>
      </c>
      <c r="L3111" s="1">
        <v>5</v>
      </c>
      <c r="M3111" s="2" t="s">
        <v>13798</v>
      </c>
      <c r="N3111" s="2" t="s">
        <v>13799</v>
      </c>
      <c r="T3111" s="1" t="s">
        <v>15262</v>
      </c>
      <c r="U3111" s="1" t="s">
        <v>109</v>
      </c>
      <c r="V3111" s="1" t="s">
        <v>7521</v>
      </c>
      <c r="Y3111" s="1" t="s">
        <v>4784</v>
      </c>
      <c r="Z3111" s="1" t="s">
        <v>12998</v>
      </c>
      <c r="AF3111" s="1" t="s">
        <v>4785</v>
      </c>
      <c r="AG3111" s="1" t="s">
        <v>9694</v>
      </c>
      <c r="AH3111" s="1" t="s">
        <v>4786</v>
      </c>
      <c r="AI3111" s="1" t="s">
        <v>9736</v>
      </c>
    </row>
    <row r="3112" spans="1:73" ht="13.5" customHeight="1">
      <c r="A3112" s="3" t="str">
        <f>HYPERLINK("http://kyu.snu.ac.kr/sdhj/index.jsp?type=hj/GK14657_00IH_0001_0038.jpg","1777_각북면_38")</f>
        <v>1777_각북면_38</v>
      </c>
      <c r="B3112" s="2">
        <v>1777</v>
      </c>
      <c r="C3112" s="2" t="s">
        <v>12868</v>
      </c>
      <c r="D3112" s="2" t="s">
        <v>12865</v>
      </c>
      <c r="E3112" s="2">
        <v>3111</v>
      </c>
      <c r="F3112" s="1">
        <v>16</v>
      </c>
      <c r="G3112" s="1" t="s">
        <v>4716</v>
      </c>
      <c r="H3112" s="1" t="s">
        <v>7341</v>
      </c>
      <c r="I3112" s="1">
        <v>1</v>
      </c>
      <c r="L3112" s="1">
        <v>5</v>
      </c>
      <c r="M3112" s="2" t="s">
        <v>13798</v>
      </c>
      <c r="N3112" s="2" t="s">
        <v>13799</v>
      </c>
      <c r="T3112" s="1" t="s">
        <v>15262</v>
      </c>
      <c r="U3112" s="1" t="s">
        <v>138</v>
      </c>
      <c r="V3112" s="1" t="s">
        <v>7522</v>
      </c>
      <c r="Y3112" s="1" t="s">
        <v>4787</v>
      </c>
      <c r="Z3112" s="1" t="s">
        <v>8696</v>
      </c>
      <c r="AC3112" s="1">
        <v>58</v>
      </c>
      <c r="AD3112" s="1" t="s">
        <v>117</v>
      </c>
      <c r="AE3112" s="1" t="s">
        <v>9628</v>
      </c>
      <c r="AT3112" s="1" t="s">
        <v>3056</v>
      </c>
      <c r="AU3112" s="1" t="s">
        <v>9860</v>
      </c>
      <c r="AV3112" s="1" t="s">
        <v>4788</v>
      </c>
      <c r="AW3112" s="1" t="s">
        <v>10222</v>
      </c>
      <c r="BB3112" s="1" t="s">
        <v>2374</v>
      </c>
      <c r="BC3112" s="1" t="s">
        <v>7650</v>
      </c>
      <c r="BD3112" s="1" t="s">
        <v>4789</v>
      </c>
      <c r="BE3112" s="1" t="s">
        <v>10708</v>
      </c>
    </row>
    <row r="3113" spans="1:73" ht="13.5" customHeight="1">
      <c r="A3113" s="3" t="str">
        <f>HYPERLINK("http://kyu.snu.ac.kr/sdhj/index.jsp?type=hj/GK14657_00IH_0001_0038.jpg","1777_각북면_38")</f>
        <v>1777_각북면_38</v>
      </c>
      <c r="B3113" s="2">
        <v>1777</v>
      </c>
      <c r="C3113" s="2" t="s">
        <v>12868</v>
      </c>
      <c r="D3113" s="2" t="s">
        <v>12865</v>
      </c>
      <c r="E3113" s="2">
        <v>3112</v>
      </c>
      <c r="F3113" s="1">
        <v>16</v>
      </c>
      <c r="G3113" s="1" t="s">
        <v>4716</v>
      </c>
      <c r="H3113" s="1" t="s">
        <v>7341</v>
      </c>
      <c r="I3113" s="1">
        <v>1</v>
      </c>
      <c r="L3113" s="1">
        <v>5</v>
      </c>
      <c r="M3113" s="2" t="s">
        <v>13798</v>
      </c>
      <c r="N3113" s="2" t="s">
        <v>13799</v>
      </c>
      <c r="T3113" s="1" t="s">
        <v>15262</v>
      </c>
      <c r="U3113" s="1" t="s">
        <v>109</v>
      </c>
      <c r="V3113" s="1" t="s">
        <v>7521</v>
      </c>
      <c r="Y3113" s="1" t="s">
        <v>4790</v>
      </c>
      <c r="Z3113" s="1" t="s">
        <v>8695</v>
      </c>
      <c r="AC3113" s="1">
        <v>73</v>
      </c>
      <c r="AD3113" s="1" t="s">
        <v>40</v>
      </c>
      <c r="AE3113" s="1" t="s">
        <v>9663</v>
      </c>
      <c r="AF3113" s="1" t="s">
        <v>273</v>
      </c>
      <c r="AG3113" s="1" t="s">
        <v>9364</v>
      </c>
      <c r="AH3113" s="1" t="s">
        <v>50</v>
      </c>
      <c r="AI3113" s="1" t="s">
        <v>9712</v>
      </c>
      <c r="AT3113" s="1" t="s">
        <v>3056</v>
      </c>
      <c r="AU3113" s="1" t="s">
        <v>9860</v>
      </c>
      <c r="AV3113" s="1" t="s">
        <v>4788</v>
      </c>
      <c r="AW3113" s="1" t="s">
        <v>10222</v>
      </c>
      <c r="BB3113" s="1" t="s">
        <v>2374</v>
      </c>
      <c r="BC3113" s="1" t="s">
        <v>7650</v>
      </c>
      <c r="BD3113" s="1" t="s">
        <v>4789</v>
      </c>
      <c r="BE3113" s="1" t="s">
        <v>10708</v>
      </c>
      <c r="BU3113" s="1" t="s">
        <v>3060</v>
      </c>
    </row>
    <row r="3114" spans="1:73" ht="13.5" customHeight="1">
      <c r="A3114" s="3" t="str">
        <f>HYPERLINK("http://kyu.snu.ac.kr/sdhj/index.jsp?type=hj/GK14657_00IH_0001_0038.jpg","1777_각북면_38")</f>
        <v>1777_각북면_38</v>
      </c>
      <c r="B3114" s="2">
        <v>1777</v>
      </c>
      <c r="C3114" s="2" t="s">
        <v>12868</v>
      </c>
      <c r="D3114" s="2" t="s">
        <v>12865</v>
      </c>
      <c r="E3114" s="2">
        <v>3113</v>
      </c>
      <c r="F3114" s="1">
        <v>16</v>
      </c>
      <c r="G3114" s="1" t="s">
        <v>4716</v>
      </c>
      <c r="H3114" s="1" t="s">
        <v>7341</v>
      </c>
      <c r="I3114" s="1">
        <v>1</v>
      </c>
      <c r="L3114" s="1">
        <v>5</v>
      </c>
      <c r="M3114" s="2" t="s">
        <v>13798</v>
      </c>
      <c r="N3114" s="2" t="s">
        <v>13799</v>
      </c>
      <c r="T3114" s="1" t="s">
        <v>15262</v>
      </c>
      <c r="U3114" s="1" t="s">
        <v>109</v>
      </c>
      <c r="V3114" s="1" t="s">
        <v>7521</v>
      </c>
      <c r="Y3114" s="1" t="s">
        <v>15324</v>
      </c>
      <c r="Z3114" s="1" t="s">
        <v>15320</v>
      </c>
      <c r="AF3114" s="1" t="s">
        <v>273</v>
      </c>
      <c r="AG3114" s="1" t="s">
        <v>9364</v>
      </c>
      <c r="AH3114" s="1" t="s">
        <v>50</v>
      </c>
      <c r="AI3114" s="1" t="s">
        <v>9712</v>
      </c>
    </row>
    <row r="3115" spans="1:73" ht="13.5" customHeight="1">
      <c r="A3115" s="3" t="str">
        <f>HYPERLINK("http://kyu.snu.ac.kr/sdhj/index.jsp?type=hj/GK14657_00IH_0001_0038.jpg","1777_각북면_38")</f>
        <v>1777_각북면_38</v>
      </c>
      <c r="B3115" s="2">
        <v>1777</v>
      </c>
      <c r="C3115" s="2" t="s">
        <v>12868</v>
      </c>
      <c r="D3115" s="2" t="s">
        <v>12865</v>
      </c>
      <c r="E3115" s="2">
        <v>3114</v>
      </c>
      <c r="F3115" s="1">
        <v>16</v>
      </c>
      <c r="G3115" s="1" t="s">
        <v>4716</v>
      </c>
      <c r="H3115" s="1" t="s">
        <v>7341</v>
      </c>
      <c r="I3115" s="1">
        <v>1</v>
      </c>
      <c r="L3115" s="1">
        <v>5</v>
      </c>
      <c r="M3115" s="2" t="s">
        <v>13798</v>
      </c>
      <c r="N3115" s="2" t="s">
        <v>13799</v>
      </c>
      <c r="T3115" s="1" t="s">
        <v>15262</v>
      </c>
      <c r="U3115" s="1" t="s">
        <v>109</v>
      </c>
      <c r="V3115" s="1" t="s">
        <v>7521</v>
      </c>
      <c r="Y3115" s="1" t="s">
        <v>4791</v>
      </c>
      <c r="Z3115" s="1" t="s">
        <v>8694</v>
      </c>
      <c r="AF3115" s="1" t="s">
        <v>273</v>
      </c>
      <c r="AG3115" s="1" t="s">
        <v>9364</v>
      </c>
    </row>
    <row r="3116" spans="1:73" ht="13.5" customHeight="1">
      <c r="A3116" s="3" t="str">
        <f>HYPERLINK("http://kyu.snu.ac.kr/sdhj/index.jsp?type=hj/GK14657_00IH_0001_0038.jpg","1777_각북면_38")</f>
        <v>1777_각북면_38</v>
      </c>
      <c r="B3116" s="2">
        <v>1777</v>
      </c>
      <c r="C3116" s="2" t="s">
        <v>12868</v>
      </c>
      <c r="D3116" s="2" t="s">
        <v>12865</v>
      </c>
      <c r="E3116" s="2">
        <v>3115</v>
      </c>
      <c r="F3116" s="1">
        <v>16</v>
      </c>
      <c r="G3116" s="1" t="s">
        <v>4716</v>
      </c>
      <c r="H3116" s="1" t="s">
        <v>7341</v>
      </c>
      <c r="I3116" s="1">
        <v>1</v>
      </c>
      <c r="L3116" s="1">
        <v>5</v>
      </c>
      <c r="M3116" s="2" t="s">
        <v>13798</v>
      </c>
      <c r="N3116" s="2" t="s">
        <v>13799</v>
      </c>
      <c r="T3116" s="1" t="s">
        <v>15262</v>
      </c>
      <c r="U3116" s="1" t="s">
        <v>109</v>
      </c>
      <c r="V3116" s="1" t="s">
        <v>7521</v>
      </c>
      <c r="Y3116" s="1" t="s">
        <v>190</v>
      </c>
      <c r="Z3116" s="1" t="s">
        <v>8693</v>
      </c>
      <c r="AF3116" s="1" t="s">
        <v>273</v>
      </c>
      <c r="AG3116" s="1" t="s">
        <v>9364</v>
      </c>
      <c r="AH3116" s="1" t="s">
        <v>50</v>
      </c>
      <c r="AI3116" s="1" t="s">
        <v>9712</v>
      </c>
    </row>
    <row r="3117" spans="1:73" ht="13.5" customHeight="1">
      <c r="A3117" s="3" t="str">
        <f>HYPERLINK("http://kyu.snu.ac.kr/sdhj/index.jsp?type=hj/GK14657_00IH_0001_0038.jpg","1777_각북면_38")</f>
        <v>1777_각북면_38</v>
      </c>
      <c r="B3117" s="2">
        <v>1777</v>
      </c>
      <c r="C3117" s="2" t="s">
        <v>12868</v>
      </c>
      <c r="D3117" s="2" t="s">
        <v>12865</v>
      </c>
      <c r="E3117" s="2">
        <v>3116</v>
      </c>
      <c r="F3117" s="1">
        <v>16</v>
      </c>
      <c r="G3117" s="1" t="s">
        <v>4716</v>
      </c>
      <c r="H3117" s="1" t="s">
        <v>7341</v>
      </c>
      <c r="I3117" s="1">
        <v>1</v>
      </c>
      <c r="L3117" s="1">
        <v>5</v>
      </c>
      <c r="M3117" s="2" t="s">
        <v>13798</v>
      </c>
      <c r="N3117" s="2" t="s">
        <v>13799</v>
      </c>
      <c r="T3117" s="1" t="s">
        <v>15262</v>
      </c>
      <c r="U3117" s="1" t="s">
        <v>109</v>
      </c>
      <c r="V3117" s="1" t="s">
        <v>7521</v>
      </c>
      <c r="Y3117" s="1" t="s">
        <v>953</v>
      </c>
      <c r="Z3117" s="1" t="s">
        <v>13008</v>
      </c>
      <c r="AF3117" s="1" t="s">
        <v>273</v>
      </c>
      <c r="AG3117" s="1" t="s">
        <v>9364</v>
      </c>
    </row>
    <row r="3118" spans="1:73" ht="13.5" customHeight="1">
      <c r="A3118" s="3" t="str">
        <f>HYPERLINK("http://kyu.snu.ac.kr/sdhj/index.jsp?type=hj/GK14657_00IH_0001_0038.jpg","1777_각북면_38")</f>
        <v>1777_각북면_38</v>
      </c>
      <c r="B3118" s="2">
        <v>1777</v>
      </c>
      <c r="C3118" s="2" t="s">
        <v>12868</v>
      </c>
      <c r="D3118" s="2" t="s">
        <v>12865</v>
      </c>
      <c r="E3118" s="2">
        <v>3117</v>
      </c>
      <c r="F3118" s="1">
        <v>16</v>
      </c>
      <c r="G3118" s="1" t="s">
        <v>4716</v>
      </c>
      <c r="H3118" s="1" t="s">
        <v>7341</v>
      </c>
      <c r="I3118" s="1">
        <v>1</v>
      </c>
      <c r="L3118" s="1">
        <v>5</v>
      </c>
      <c r="M3118" s="2" t="s">
        <v>13798</v>
      </c>
      <c r="N3118" s="2" t="s">
        <v>13799</v>
      </c>
      <c r="T3118" s="1" t="s">
        <v>15262</v>
      </c>
      <c r="U3118" s="1" t="s">
        <v>138</v>
      </c>
      <c r="V3118" s="1" t="s">
        <v>7522</v>
      </c>
      <c r="Y3118" s="1" t="s">
        <v>3119</v>
      </c>
      <c r="Z3118" s="1" t="s">
        <v>7769</v>
      </c>
      <c r="AF3118" s="1" t="s">
        <v>270</v>
      </c>
      <c r="AG3118" s="1" t="s">
        <v>9680</v>
      </c>
      <c r="AH3118" s="1" t="s">
        <v>183</v>
      </c>
      <c r="AI3118" s="1" t="s">
        <v>9710</v>
      </c>
    </row>
    <row r="3119" spans="1:73" ht="13.5" customHeight="1">
      <c r="A3119" s="3" t="str">
        <f>HYPERLINK("http://kyu.snu.ac.kr/sdhj/index.jsp?type=hj/GK14657_00IH_0001_0038.jpg","1777_각북면_38")</f>
        <v>1777_각북면_38</v>
      </c>
      <c r="B3119" s="2">
        <v>1777</v>
      </c>
      <c r="C3119" s="2" t="s">
        <v>12868</v>
      </c>
      <c r="D3119" s="2" t="s">
        <v>12865</v>
      </c>
      <c r="E3119" s="2">
        <v>3118</v>
      </c>
      <c r="F3119" s="1">
        <v>16</v>
      </c>
      <c r="G3119" s="1" t="s">
        <v>4716</v>
      </c>
      <c r="H3119" s="1" t="s">
        <v>7341</v>
      </c>
      <c r="I3119" s="1">
        <v>1</v>
      </c>
      <c r="L3119" s="1">
        <v>5</v>
      </c>
      <c r="M3119" s="2" t="s">
        <v>13798</v>
      </c>
      <c r="N3119" s="2" t="s">
        <v>13799</v>
      </c>
      <c r="T3119" s="1" t="s">
        <v>15262</v>
      </c>
      <c r="U3119" s="1" t="s">
        <v>109</v>
      </c>
      <c r="V3119" s="1" t="s">
        <v>7521</v>
      </c>
      <c r="Y3119" s="1" t="s">
        <v>3075</v>
      </c>
      <c r="Z3119" s="1" t="s">
        <v>8692</v>
      </c>
      <c r="AG3119" s="1" t="s">
        <v>9364</v>
      </c>
    </row>
    <row r="3120" spans="1:73" ht="13.5" customHeight="1">
      <c r="A3120" s="3" t="str">
        <f>HYPERLINK("http://kyu.snu.ac.kr/sdhj/index.jsp?type=hj/GK14657_00IH_0001_0038.jpg","1777_각북면_38")</f>
        <v>1777_각북면_38</v>
      </c>
      <c r="B3120" s="2">
        <v>1777</v>
      </c>
      <c r="C3120" s="2" t="s">
        <v>12868</v>
      </c>
      <c r="D3120" s="2" t="s">
        <v>12865</v>
      </c>
      <c r="E3120" s="2">
        <v>3119</v>
      </c>
      <c r="F3120" s="1">
        <v>16</v>
      </c>
      <c r="G3120" s="1" t="s">
        <v>4716</v>
      </c>
      <c r="H3120" s="1" t="s">
        <v>7341</v>
      </c>
      <c r="I3120" s="1">
        <v>1</v>
      </c>
      <c r="L3120" s="1">
        <v>5</v>
      </c>
      <c r="M3120" s="2" t="s">
        <v>13798</v>
      </c>
      <c r="N3120" s="2" t="s">
        <v>13799</v>
      </c>
      <c r="T3120" s="1" t="s">
        <v>15262</v>
      </c>
      <c r="U3120" s="1" t="s">
        <v>138</v>
      </c>
      <c r="V3120" s="1" t="s">
        <v>7522</v>
      </c>
      <c r="Y3120" s="1" t="s">
        <v>2771</v>
      </c>
      <c r="Z3120" s="1" t="s">
        <v>8691</v>
      </c>
      <c r="AF3120" s="1" t="s">
        <v>273</v>
      </c>
      <c r="AG3120" s="1" t="s">
        <v>9364</v>
      </c>
    </row>
    <row r="3121" spans="1:72" ht="13.5" customHeight="1">
      <c r="A3121" s="3" t="str">
        <f>HYPERLINK("http://kyu.snu.ac.kr/sdhj/index.jsp?type=hj/GK14657_00IH_0001_0038.jpg","1777_각북면_38")</f>
        <v>1777_각북면_38</v>
      </c>
      <c r="B3121" s="2">
        <v>1777</v>
      </c>
      <c r="C3121" s="2" t="s">
        <v>12868</v>
      </c>
      <c r="D3121" s="2" t="s">
        <v>12865</v>
      </c>
      <c r="E3121" s="2">
        <v>3120</v>
      </c>
      <c r="F3121" s="1">
        <v>16</v>
      </c>
      <c r="G3121" s="1" t="s">
        <v>4716</v>
      </c>
      <c r="H3121" s="1" t="s">
        <v>7341</v>
      </c>
      <c r="I3121" s="1">
        <v>1</v>
      </c>
      <c r="L3121" s="1">
        <v>5</v>
      </c>
      <c r="M3121" s="2" t="s">
        <v>13798</v>
      </c>
      <c r="N3121" s="2" t="s">
        <v>13799</v>
      </c>
      <c r="T3121" s="1" t="s">
        <v>15262</v>
      </c>
      <c r="U3121" s="1" t="s">
        <v>138</v>
      </c>
      <c r="V3121" s="1" t="s">
        <v>7522</v>
      </c>
      <c r="Y3121" s="1" t="s">
        <v>4792</v>
      </c>
      <c r="Z3121" s="1" t="s">
        <v>8137</v>
      </c>
      <c r="AF3121" s="1" t="s">
        <v>270</v>
      </c>
      <c r="AG3121" s="1" t="s">
        <v>9680</v>
      </c>
      <c r="AH3121" s="1" t="s">
        <v>41</v>
      </c>
      <c r="AI3121" s="1" t="s">
        <v>9711</v>
      </c>
    </row>
    <row r="3122" spans="1:72" ht="13.5" customHeight="1">
      <c r="A3122" s="3" t="str">
        <f>HYPERLINK("http://kyu.snu.ac.kr/sdhj/index.jsp?type=hj/GK14657_00IH_0001_0038.jpg","1777_각북면_38")</f>
        <v>1777_각북면_38</v>
      </c>
      <c r="B3122" s="2">
        <v>1777</v>
      </c>
      <c r="C3122" s="2" t="s">
        <v>12868</v>
      </c>
      <c r="D3122" s="2" t="s">
        <v>12865</v>
      </c>
      <c r="E3122" s="2">
        <v>3121</v>
      </c>
      <c r="F3122" s="1">
        <v>16</v>
      </c>
      <c r="G3122" s="1" t="s">
        <v>4716</v>
      </c>
      <c r="H3122" s="1" t="s">
        <v>7341</v>
      </c>
      <c r="I3122" s="1">
        <v>1</v>
      </c>
      <c r="L3122" s="1">
        <v>5</v>
      </c>
      <c r="M3122" s="2" t="s">
        <v>13798</v>
      </c>
      <c r="N3122" s="2" t="s">
        <v>13799</v>
      </c>
      <c r="T3122" s="1" t="s">
        <v>15262</v>
      </c>
      <c r="U3122" s="1" t="s">
        <v>109</v>
      </c>
      <c r="V3122" s="1" t="s">
        <v>7521</v>
      </c>
      <c r="Y3122" s="1" t="s">
        <v>2757</v>
      </c>
      <c r="Z3122" s="1" t="s">
        <v>7727</v>
      </c>
      <c r="AG3122" s="1" t="s">
        <v>9680</v>
      </c>
      <c r="AI3122" s="1" t="s">
        <v>9734</v>
      </c>
    </row>
    <row r="3123" spans="1:72" ht="13.5" customHeight="1">
      <c r="A3123" s="3" t="str">
        <f>HYPERLINK("http://kyu.snu.ac.kr/sdhj/index.jsp?type=hj/GK14657_00IH_0001_0038.jpg","1777_각북면_38")</f>
        <v>1777_각북면_38</v>
      </c>
      <c r="B3123" s="2">
        <v>1777</v>
      </c>
      <c r="C3123" s="2" t="s">
        <v>12868</v>
      </c>
      <c r="D3123" s="2" t="s">
        <v>12865</v>
      </c>
      <c r="E3123" s="2">
        <v>3122</v>
      </c>
      <c r="F3123" s="1">
        <v>16</v>
      </c>
      <c r="G3123" s="1" t="s">
        <v>4716</v>
      </c>
      <c r="H3123" s="1" t="s">
        <v>7341</v>
      </c>
      <c r="I3123" s="1">
        <v>1</v>
      </c>
      <c r="L3123" s="1">
        <v>5</v>
      </c>
      <c r="M3123" s="2" t="s">
        <v>13798</v>
      </c>
      <c r="N3123" s="2" t="s">
        <v>13799</v>
      </c>
      <c r="T3123" s="1" t="s">
        <v>15262</v>
      </c>
      <c r="U3123" s="1" t="s">
        <v>109</v>
      </c>
      <c r="V3123" s="1" t="s">
        <v>7521</v>
      </c>
      <c r="Y3123" s="1" t="s">
        <v>4793</v>
      </c>
      <c r="Z3123" s="1" t="s">
        <v>8690</v>
      </c>
      <c r="AF3123" s="1" t="s">
        <v>270</v>
      </c>
      <c r="AG3123" s="1" t="s">
        <v>9680</v>
      </c>
      <c r="AH3123" s="1" t="s">
        <v>4794</v>
      </c>
      <c r="AI3123" s="1" t="s">
        <v>9734</v>
      </c>
    </row>
    <row r="3124" spans="1:72" ht="13.5" customHeight="1">
      <c r="A3124" s="3" t="str">
        <f>HYPERLINK("http://kyu.snu.ac.kr/sdhj/index.jsp?type=hj/GK14657_00IH_0001_0038.jpg","1777_각북면_38")</f>
        <v>1777_각북면_38</v>
      </c>
      <c r="B3124" s="2">
        <v>1777</v>
      </c>
      <c r="C3124" s="2" t="s">
        <v>12868</v>
      </c>
      <c r="D3124" s="2" t="s">
        <v>12865</v>
      </c>
      <c r="E3124" s="2">
        <v>3123</v>
      </c>
      <c r="F3124" s="1">
        <v>16</v>
      </c>
      <c r="G3124" s="1" t="s">
        <v>4716</v>
      </c>
      <c r="H3124" s="1" t="s">
        <v>7341</v>
      </c>
      <c r="I3124" s="1">
        <v>1</v>
      </c>
      <c r="L3124" s="1">
        <v>5</v>
      </c>
      <c r="M3124" s="2" t="s">
        <v>13798</v>
      </c>
      <c r="N3124" s="2" t="s">
        <v>13799</v>
      </c>
      <c r="T3124" s="1" t="s">
        <v>15262</v>
      </c>
      <c r="U3124" s="1" t="s">
        <v>109</v>
      </c>
      <c r="V3124" s="1" t="s">
        <v>7521</v>
      </c>
      <c r="Y3124" s="1" t="s">
        <v>39</v>
      </c>
      <c r="Z3124" s="1" t="s">
        <v>7734</v>
      </c>
      <c r="AG3124" s="1" t="s">
        <v>15384</v>
      </c>
    </row>
    <row r="3125" spans="1:72" ht="13.5" customHeight="1">
      <c r="A3125" s="3" t="str">
        <f>HYPERLINK("http://kyu.snu.ac.kr/sdhj/index.jsp?type=hj/GK14657_00IH_0001_0038.jpg","1777_각북면_38")</f>
        <v>1777_각북면_38</v>
      </c>
      <c r="B3125" s="2">
        <v>1777</v>
      </c>
      <c r="C3125" s="2" t="s">
        <v>12868</v>
      </c>
      <c r="D3125" s="2" t="s">
        <v>12865</v>
      </c>
      <c r="E3125" s="2">
        <v>3124</v>
      </c>
      <c r="F3125" s="1">
        <v>16</v>
      </c>
      <c r="G3125" s="1" t="s">
        <v>4716</v>
      </c>
      <c r="H3125" s="1" t="s">
        <v>7341</v>
      </c>
      <c r="I3125" s="1">
        <v>1</v>
      </c>
      <c r="L3125" s="1">
        <v>5</v>
      </c>
      <c r="M3125" s="2" t="s">
        <v>13798</v>
      </c>
      <c r="N3125" s="2" t="s">
        <v>13799</v>
      </c>
      <c r="T3125" s="1" t="s">
        <v>15262</v>
      </c>
      <c r="U3125" s="1" t="s">
        <v>138</v>
      </c>
      <c r="V3125" s="1" t="s">
        <v>7522</v>
      </c>
      <c r="Y3125" s="1" t="s">
        <v>15475</v>
      </c>
      <c r="Z3125" s="1" t="s">
        <v>8043</v>
      </c>
      <c r="AG3125" s="1" t="s">
        <v>15384</v>
      </c>
    </row>
    <row r="3126" spans="1:72" ht="13.5" customHeight="1">
      <c r="A3126" s="3" t="str">
        <f>HYPERLINK("http://kyu.snu.ac.kr/sdhj/index.jsp?type=hj/GK14657_00IH_0001_0038.jpg","1777_각북면_38")</f>
        <v>1777_각북면_38</v>
      </c>
      <c r="B3126" s="2">
        <v>1777</v>
      </c>
      <c r="C3126" s="2" t="s">
        <v>12868</v>
      </c>
      <c r="D3126" s="2" t="s">
        <v>12865</v>
      </c>
      <c r="E3126" s="2">
        <v>3125</v>
      </c>
      <c r="F3126" s="1">
        <v>16</v>
      </c>
      <c r="G3126" s="1" t="s">
        <v>4716</v>
      </c>
      <c r="H3126" s="1" t="s">
        <v>7341</v>
      </c>
      <c r="I3126" s="1">
        <v>1</v>
      </c>
      <c r="L3126" s="1">
        <v>5</v>
      </c>
      <c r="M3126" s="2" t="s">
        <v>13798</v>
      </c>
      <c r="N3126" s="2" t="s">
        <v>13799</v>
      </c>
      <c r="T3126" s="1" t="s">
        <v>15262</v>
      </c>
      <c r="U3126" s="1" t="s">
        <v>138</v>
      </c>
      <c r="V3126" s="1" t="s">
        <v>7522</v>
      </c>
      <c r="Y3126" s="1" t="s">
        <v>4795</v>
      </c>
      <c r="Z3126" s="1" t="s">
        <v>8142</v>
      </c>
      <c r="AG3126" s="1" t="s">
        <v>15384</v>
      </c>
    </row>
    <row r="3127" spans="1:72" ht="13.5" customHeight="1">
      <c r="A3127" s="3" t="str">
        <f>HYPERLINK("http://kyu.snu.ac.kr/sdhj/index.jsp?type=hj/GK14657_00IH_0001_0038.jpg","1777_각북면_38")</f>
        <v>1777_각북면_38</v>
      </c>
      <c r="B3127" s="2">
        <v>1777</v>
      </c>
      <c r="C3127" s="2" t="s">
        <v>12868</v>
      </c>
      <c r="D3127" s="2" t="s">
        <v>12865</v>
      </c>
      <c r="E3127" s="2">
        <v>3126</v>
      </c>
      <c r="F3127" s="1">
        <v>16</v>
      </c>
      <c r="G3127" s="1" t="s">
        <v>4716</v>
      </c>
      <c r="H3127" s="1" t="s">
        <v>7341</v>
      </c>
      <c r="I3127" s="1">
        <v>1</v>
      </c>
      <c r="L3127" s="1">
        <v>5</v>
      </c>
      <c r="M3127" s="2" t="s">
        <v>13798</v>
      </c>
      <c r="N3127" s="2" t="s">
        <v>13799</v>
      </c>
      <c r="T3127" s="1" t="s">
        <v>15262</v>
      </c>
      <c r="U3127" s="1" t="s">
        <v>109</v>
      </c>
      <c r="V3127" s="1" t="s">
        <v>7521</v>
      </c>
      <c r="Y3127" s="1" t="s">
        <v>4796</v>
      </c>
      <c r="Z3127" s="1" t="s">
        <v>8689</v>
      </c>
      <c r="AG3127" s="1" t="s">
        <v>15384</v>
      </c>
    </row>
    <row r="3128" spans="1:72" ht="13.5" customHeight="1">
      <c r="A3128" s="3" t="str">
        <f>HYPERLINK("http://kyu.snu.ac.kr/sdhj/index.jsp?type=hj/GK14657_00IH_0001_0038.jpg","1777_각북면_38")</f>
        <v>1777_각북면_38</v>
      </c>
      <c r="B3128" s="2">
        <v>1777</v>
      </c>
      <c r="C3128" s="2" t="s">
        <v>12868</v>
      </c>
      <c r="D3128" s="2" t="s">
        <v>12865</v>
      </c>
      <c r="E3128" s="2">
        <v>3127</v>
      </c>
      <c r="F3128" s="1">
        <v>16</v>
      </c>
      <c r="G3128" s="1" t="s">
        <v>4716</v>
      </c>
      <c r="H3128" s="1" t="s">
        <v>7341</v>
      </c>
      <c r="I3128" s="1">
        <v>1</v>
      </c>
      <c r="L3128" s="1">
        <v>5</v>
      </c>
      <c r="M3128" s="2" t="s">
        <v>13798</v>
      </c>
      <c r="N3128" s="2" t="s">
        <v>13799</v>
      </c>
      <c r="T3128" s="1" t="s">
        <v>15262</v>
      </c>
      <c r="U3128" s="1" t="s">
        <v>109</v>
      </c>
      <c r="V3128" s="1" t="s">
        <v>7521</v>
      </c>
      <c r="Y3128" s="1" t="s">
        <v>4659</v>
      </c>
      <c r="Z3128" s="1" t="s">
        <v>8688</v>
      </c>
      <c r="AF3128" s="1" t="s">
        <v>2435</v>
      </c>
      <c r="AG3128" s="1" t="s">
        <v>9692</v>
      </c>
    </row>
    <row r="3129" spans="1:72" ht="13.5" customHeight="1">
      <c r="A3129" s="3" t="str">
        <f>HYPERLINK("http://kyu.snu.ac.kr/sdhj/index.jsp?type=hj/GK14657_00IH_0001_0038.jpg","1777_각북면_38")</f>
        <v>1777_각북면_38</v>
      </c>
      <c r="B3129" s="2">
        <v>1777</v>
      </c>
      <c r="C3129" s="2" t="s">
        <v>12868</v>
      </c>
      <c r="D3129" s="2" t="s">
        <v>12865</v>
      </c>
      <c r="E3129" s="2">
        <v>3128</v>
      </c>
      <c r="F3129" s="1">
        <v>16</v>
      </c>
      <c r="G3129" s="1" t="s">
        <v>4716</v>
      </c>
      <c r="H3129" s="1" t="s">
        <v>7341</v>
      </c>
      <c r="I3129" s="1">
        <v>1</v>
      </c>
      <c r="L3129" s="1">
        <v>5</v>
      </c>
      <c r="M3129" s="2" t="s">
        <v>13798</v>
      </c>
      <c r="N3129" s="2" t="s">
        <v>13799</v>
      </c>
      <c r="T3129" s="1" t="s">
        <v>15262</v>
      </c>
      <c r="U3129" s="1" t="s">
        <v>109</v>
      </c>
      <c r="V3129" s="1" t="s">
        <v>7521</v>
      </c>
      <c r="Y3129" s="1" t="s">
        <v>4797</v>
      </c>
      <c r="Z3129" s="1" t="s">
        <v>8687</v>
      </c>
      <c r="AC3129" s="1">
        <v>33</v>
      </c>
      <c r="AD3129" s="1" t="s">
        <v>135</v>
      </c>
      <c r="AE3129" s="1" t="s">
        <v>9650</v>
      </c>
    </row>
    <row r="3130" spans="1:72" ht="13.5" customHeight="1">
      <c r="A3130" s="3" t="str">
        <f>HYPERLINK("http://kyu.snu.ac.kr/sdhj/index.jsp?type=hj/GK14657_00IH_0001_0038.jpg","1777_각북면_38")</f>
        <v>1777_각북면_38</v>
      </c>
      <c r="B3130" s="2">
        <v>1777</v>
      </c>
      <c r="C3130" s="2" t="s">
        <v>12868</v>
      </c>
      <c r="D3130" s="2" t="s">
        <v>12865</v>
      </c>
      <c r="E3130" s="2">
        <v>3129</v>
      </c>
      <c r="F3130" s="1">
        <v>16</v>
      </c>
      <c r="G3130" s="1" t="s">
        <v>4716</v>
      </c>
      <c r="H3130" s="1" t="s">
        <v>7341</v>
      </c>
      <c r="I3130" s="1">
        <v>2</v>
      </c>
      <c r="J3130" s="1" t="s">
        <v>4798</v>
      </c>
      <c r="K3130" s="1" t="s">
        <v>12954</v>
      </c>
      <c r="L3130" s="1">
        <v>1</v>
      </c>
      <c r="M3130" s="2" t="s">
        <v>13800</v>
      </c>
      <c r="N3130" s="2" t="s">
        <v>13801</v>
      </c>
      <c r="O3130" s="1" t="s">
        <v>6</v>
      </c>
      <c r="P3130" s="1" t="s">
        <v>7461</v>
      </c>
      <c r="T3130" s="1" t="s">
        <v>12957</v>
      </c>
      <c r="U3130" s="1" t="s">
        <v>327</v>
      </c>
      <c r="V3130" s="1" t="s">
        <v>7520</v>
      </c>
      <c r="W3130" s="1" t="s">
        <v>420</v>
      </c>
      <c r="X3130" s="1" t="s">
        <v>12969</v>
      </c>
      <c r="Y3130" s="1" t="s">
        <v>10</v>
      </c>
      <c r="Z3130" s="1" t="s">
        <v>7691</v>
      </c>
      <c r="AC3130" s="1">
        <v>44</v>
      </c>
      <c r="AD3130" s="1" t="s">
        <v>102</v>
      </c>
      <c r="AE3130" s="1" t="s">
        <v>9629</v>
      </c>
      <c r="AJ3130" s="1" t="s">
        <v>17</v>
      </c>
      <c r="AK3130" s="1" t="s">
        <v>9765</v>
      </c>
      <c r="AL3130" s="1" t="s">
        <v>431</v>
      </c>
      <c r="AM3130" s="1" t="s">
        <v>9730</v>
      </c>
      <c r="AT3130" s="1" t="s">
        <v>79</v>
      </c>
      <c r="AU3130" s="1" t="s">
        <v>9844</v>
      </c>
      <c r="AV3130" s="1" t="s">
        <v>4799</v>
      </c>
      <c r="AW3130" s="1" t="s">
        <v>10221</v>
      </c>
      <c r="BG3130" s="1" t="s">
        <v>79</v>
      </c>
      <c r="BH3130" s="1" t="s">
        <v>9844</v>
      </c>
      <c r="BI3130" s="1" t="s">
        <v>4800</v>
      </c>
      <c r="BJ3130" s="1" t="s">
        <v>14610</v>
      </c>
      <c r="BK3130" s="1" t="s">
        <v>79</v>
      </c>
      <c r="BL3130" s="1" t="s">
        <v>9844</v>
      </c>
      <c r="BM3130" s="1" t="s">
        <v>4801</v>
      </c>
      <c r="BN3130" s="1" t="s">
        <v>11597</v>
      </c>
      <c r="BO3130" s="1" t="s">
        <v>79</v>
      </c>
      <c r="BP3130" s="1" t="s">
        <v>9844</v>
      </c>
      <c r="BQ3130" s="1" t="s">
        <v>4802</v>
      </c>
      <c r="BR3130" s="1" t="s">
        <v>12225</v>
      </c>
      <c r="BS3130" s="1" t="s">
        <v>2865</v>
      </c>
      <c r="BT3130" s="1" t="s">
        <v>9732</v>
      </c>
    </row>
    <row r="3131" spans="1:72" ht="13.5" customHeight="1">
      <c r="A3131" s="3" t="str">
        <f>HYPERLINK("http://kyu.snu.ac.kr/sdhj/index.jsp?type=hj/GK14657_00IH_0001_0038.jpg","1777_각북면_38")</f>
        <v>1777_각북면_38</v>
      </c>
      <c r="B3131" s="2">
        <v>1777</v>
      </c>
      <c r="C3131" s="2" t="s">
        <v>12868</v>
      </c>
      <c r="D3131" s="2" t="s">
        <v>12865</v>
      </c>
      <c r="E3131" s="2">
        <v>3130</v>
      </c>
      <c r="F3131" s="1">
        <v>16</v>
      </c>
      <c r="G3131" s="1" t="s">
        <v>4716</v>
      </c>
      <c r="H3131" s="1" t="s">
        <v>7341</v>
      </c>
      <c r="I3131" s="1">
        <v>2</v>
      </c>
      <c r="L3131" s="1">
        <v>1</v>
      </c>
      <c r="M3131" s="2" t="s">
        <v>13800</v>
      </c>
      <c r="N3131" s="2" t="s">
        <v>13801</v>
      </c>
      <c r="S3131" s="1" t="s">
        <v>57</v>
      </c>
      <c r="T3131" s="1" t="s">
        <v>7485</v>
      </c>
      <c r="U3131" s="1" t="s">
        <v>4803</v>
      </c>
      <c r="V3131" s="1" t="s">
        <v>7591</v>
      </c>
      <c r="W3131" s="1" t="s">
        <v>115</v>
      </c>
      <c r="X3131" s="1" t="s">
        <v>7675</v>
      </c>
      <c r="Y3131" s="1" t="s">
        <v>12820</v>
      </c>
      <c r="Z3131" s="1" t="s">
        <v>12821</v>
      </c>
      <c r="AC3131" s="1">
        <v>7</v>
      </c>
      <c r="AD3131" s="1" t="s">
        <v>12782</v>
      </c>
      <c r="AE3131" s="1" t="s">
        <v>12783</v>
      </c>
    </row>
    <row r="3132" spans="1:72" ht="13.5" customHeight="1">
      <c r="A3132" s="3" t="str">
        <f>HYPERLINK("http://kyu.snu.ac.kr/sdhj/index.jsp?type=hj/GK14657_00IH_0001_0038.jpg","1777_각북면_38")</f>
        <v>1777_각북면_38</v>
      </c>
      <c r="B3132" s="2">
        <v>1777</v>
      </c>
      <c r="C3132" s="2" t="s">
        <v>12868</v>
      </c>
      <c r="D3132" s="2" t="s">
        <v>12865</v>
      </c>
      <c r="E3132" s="2">
        <v>3131</v>
      </c>
      <c r="F3132" s="1">
        <v>16</v>
      </c>
      <c r="G3132" s="1" t="s">
        <v>4716</v>
      </c>
      <c r="H3132" s="1" t="s">
        <v>7341</v>
      </c>
      <c r="I3132" s="1">
        <v>2</v>
      </c>
      <c r="L3132" s="1">
        <v>1</v>
      </c>
      <c r="M3132" s="2" t="s">
        <v>13800</v>
      </c>
      <c r="N3132" s="2" t="s">
        <v>13801</v>
      </c>
      <c r="T3132" s="1" t="s">
        <v>15262</v>
      </c>
      <c r="U3132" s="1" t="s">
        <v>109</v>
      </c>
      <c r="V3132" s="1" t="s">
        <v>7521</v>
      </c>
      <c r="Y3132" s="1" t="s">
        <v>4804</v>
      </c>
      <c r="Z3132" s="1" t="s">
        <v>8596</v>
      </c>
      <c r="AC3132" s="1">
        <v>17</v>
      </c>
      <c r="AD3132" s="1" t="s">
        <v>68</v>
      </c>
      <c r="AE3132" s="1" t="s">
        <v>9623</v>
      </c>
    </row>
    <row r="3133" spans="1:72" ht="13.5" customHeight="1">
      <c r="A3133" s="3" t="str">
        <f>HYPERLINK("http://kyu.snu.ac.kr/sdhj/index.jsp?type=hj/GK14657_00IH_0001_0038.jpg","1777_각북면_38")</f>
        <v>1777_각북면_38</v>
      </c>
      <c r="B3133" s="2">
        <v>1777</v>
      </c>
      <c r="C3133" s="2" t="s">
        <v>12868</v>
      </c>
      <c r="D3133" s="2" t="s">
        <v>12865</v>
      </c>
      <c r="E3133" s="2">
        <v>3132</v>
      </c>
      <c r="F3133" s="1">
        <v>16</v>
      </c>
      <c r="G3133" s="1" t="s">
        <v>4716</v>
      </c>
      <c r="H3133" s="1" t="s">
        <v>7341</v>
      </c>
      <c r="I3133" s="1">
        <v>2</v>
      </c>
      <c r="L3133" s="1">
        <v>1</v>
      </c>
      <c r="M3133" s="2" t="s">
        <v>13800</v>
      </c>
      <c r="N3133" s="2" t="s">
        <v>13801</v>
      </c>
      <c r="T3133" s="1" t="s">
        <v>15262</v>
      </c>
      <c r="U3133" s="1" t="s">
        <v>109</v>
      </c>
      <c r="V3133" s="1" t="s">
        <v>7521</v>
      </c>
      <c r="Y3133" s="1" t="s">
        <v>4805</v>
      </c>
      <c r="Z3133" s="1" t="s">
        <v>8686</v>
      </c>
      <c r="AC3133" s="1">
        <v>6</v>
      </c>
      <c r="AD3133" s="1" t="s">
        <v>70</v>
      </c>
      <c r="AE3133" s="1" t="s">
        <v>9627</v>
      </c>
    </row>
    <row r="3134" spans="1:72" ht="13.5" customHeight="1">
      <c r="A3134" s="3" t="str">
        <f>HYPERLINK("http://kyu.snu.ac.kr/sdhj/index.jsp?type=hj/GK14657_00IH_0001_0038.jpg","1777_각북면_38")</f>
        <v>1777_각북면_38</v>
      </c>
      <c r="B3134" s="2">
        <v>1777</v>
      </c>
      <c r="C3134" s="2" t="s">
        <v>12868</v>
      </c>
      <c r="D3134" s="2" t="s">
        <v>12865</v>
      </c>
      <c r="E3134" s="2">
        <v>3133</v>
      </c>
      <c r="F3134" s="1">
        <v>16</v>
      </c>
      <c r="G3134" s="1" t="s">
        <v>4716</v>
      </c>
      <c r="H3134" s="1" t="s">
        <v>7341</v>
      </c>
      <c r="I3134" s="1">
        <v>2</v>
      </c>
      <c r="L3134" s="1">
        <v>1</v>
      </c>
      <c r="M3134" s="2" t="s">
        <v>13800</v>
      </c>
      <c r="N3134" s="2" t="s">
        <v>13801</v>
      </c>
      <c r="T3134" s="1" t="s">
        <v>15262</v>
      </c>
      <c r="U3134" s="1" t="s">
        <v>109</v>
      </c>
      <c r="V3134" s="1" t="s">
        <v>7521</v>
      </c>
      <c r="Y3134" s="1" t="s">
        <v>113</v>
      </c>
      <c r="Z3134" s="1" t="s">
        <v>7749</v>
      </c>
      <c r="AC3134" s="1">
        <v>11</v>
      </c>
      <c r="AD3134" s="1" t="s">
        <v>69</v>
      </c>
      <c r="AE3134" s="1" t="s">
        <v>9646</v>
      </c>
    </row>
    <row r="3135" spans="1:72" ht="13.5" customHeight="1">
      <c r="A3135" s="3" t="str">
        <f>HYPERLINK("http://kyu.snu.ac.kr/sdhj/index.jsp?type=hj/GK14657_00IH_0001_0038.jpg","1777_각북면_38")</f>
        <v>1777_각북면_38</v>
      </c>
      <c r="B3135" s="2">
        <v>1777</v>
      </c>
      <c r="C3135" s="2" t="s">
        <v>12868</v>
      </c>
      <c r="D3135" s="2" t="s">
        <v>12865</v>
      </c>
      <c r="E3135" s="2">
        <v>3134</v>
      </c>
      <c r="F3135" s="1">
        <v>16</v>
      </c>
      <c r="G3135" s="1" t="s">
        <v>4716</v>
      </c>
      <c r="H3135" s="1" t="s">
        <v>7341</v>
      </c>
      <c r="I3135" s="1">
        <v>2</v>
      </c>
      <c r="L3135" s="1">
        <v>2</v>
      </c>
      <c r="M3135" s="2" t="s">
        <v>15220</v>
      </c>
      <c r="N3135" s="2" t="s">
        <v>15221</v>
      </c>
      <c r="Q3135" s="1" t="s">
        <v>4806</v>
      </c>
      <c r="R3135" s="1" t="s">
        <v>14274</v>
      </c>
      <c r="T3135" s="1" t="s">
        <v>12957</v>
      </c>
      <c r="W3135" s="1" t="s">
        <v>73</v>
      </c>
      <c r="X3135" s="1" t="s">
        <v>12958</v>
      </c>
      <c r="Y3135" s="1" t="s">
        <v>4807</v>
      </c>
      <c r="Z3135" s="1" t="s">
        <v>8685</v>
      </c>
      <c r="AA3135" s="1" t="s">
        <v>4808</v>
      </c>
      <c r="AB3135" s="1" t="s">
        <v>8746</v>
      </c>
      <c r="AC3135" s="1">
        <v>41</v>
      </c>
      <c r="AD3135" s="1" t="s">
        <v>1099</v>
      </c>
      <c r="AE3135" s="1" t="s">
        <v>9620</v>
      </c>
      <c r="AJ3135" s="1" t="s">
        <v>17</v>
      </c>
      <c r="AK3135" s="1" t="s">
        <v>9765</v>
      </c>
      <c r="AL3135" s="1" t="s">
        <v>3042</v>
      </c>
      <c r="AM3135" s="1" t="s">
        <v>8297</v>
      </c>
      <c r="AT3135" s="1" t="s">
        <v>37</v>
      </c>
      <c r="AU3135" s="1" t="s">
        <v>7529</v>
      </c>
      <c r="AV3135" s="1" t="s">
        <v>3185</v>
      </c>
      <c r="AW3135" s="1" t="s">
        <v>9113</v>
      </c>
      <c r="BG3135" s="1" t="s">
        <v>79</v>
      </c>
      <c r="BH3135" s="1" t="s">
        <v>9844</v>
      </c>
      <c r="BI3135" s="1" t="s">
        <v>4809</v>
      </c>
      <c r="BJ3135" s="1" t="s">
        <v>10978</v>
      </c>
      <c r="BK3135" s="1" t="s">
        <v>79</v>
      </c>
      <c r="BL3135" s="1" t="s">
        <v>9844</v>
      </c>
      <c r="BM3135" s="1" t="s">
        <v>4208</v>
      </c>
      <c r="BN3135" s="1" t="s">
        <v>10976</v>
      </c>
      <c r="BO3135" s="1" t="s">
        <v>37</v>
      </c>
      <c r="BP3135" s="1" t="s">
        <v>7529</v>
      </c>
      <c r="BQ3135" s="1" t="s">
        <v>4209</v>
      </c>
      <c r="BR3135" s="1" t="s">
        <v>12211</v>
      </c>
      <c r="BS3135" s="1" t="s">
        <v>50</v>
      </c>
      <c r="BT3135" s="1" t="s">
        <v>9712</v>
      </c>
    </row>
    <row r="3136" spans="1:72" ht="13.5" customHeight="1">
      <c r="A3136" s="3" t="str">
        <f>HYPERLINK("http://kyu.snu.ac.kr/sdhj/index.jsp?type=hj/GK14657_00IH_0001_0038.jpg","1777_각북면_38")</f>
        <v>1777_각북면_38</v>
      </c>
      <c r="B3136" s="2">
        <v>1777</v>
      </c>
      <c r="C3136" s="2" t="s">
        <v>12868</v>
      </c>
      <c r="D3136" s="2" t="s">
        <v>12865</v>
      </c>
      <c r="E3136" s="2">
        <v>3135</v>
      </c>
      <c r="F3136" s="1">
        <v>16</v>
      </c>
      <c r="G3136" s="1" t="s">
        <v>4716</v>
      </c>
      <c r="H3136" s="1" t="s">
        <v>7341</v>
      </c>
      <c r="I3136" s="1">
        <v>2</v>
      </c>
      <c r="L3136" s="1">
        <v>2</v>
      </c>
      <c r="M3136" s="2" t="s">
        <v>15220</v>
      </c>
      <c r="N3136" s="2" t="s">
        <v>15221</v>
      </c>
      <c r="S3136" s="1" t="s">
        <v>47</v>
      </c>
      <c r="T3136" s="1" t="s">
        <v>179</v>
      </c>
      <c r="W3136" s="1" t="s">
        <v>532</v>
      </c>
      <c r="X3136" s="1" t="s">
        <v>7715</v>
      </c>
      <c r="Y3136" s="1" t="s">
        <v>10</v>
      </c>
      <c r="Z3136" s="1" t="s">
        <v>7691</v>
      </c>
      <c r="AC3136" s="1">
        <v>44</v>
      </c>
      <c r="AD3136" s="1" t="s">
        <v>102</v>
      </c>
      <c r="AE3136" s="1" t="s">
        <v>9629</v>
      </c>
      <c r="AJ3136" s="1" t="s">
        <v>211</v>
      </c>
      <c r="AK3136" s="1" t="s">
        <v>211</v>
      </c>
      <c r="AL3136" s="1" t="s">
        <v>192</v>
      </c>
      <c r="AM3136" s="1" t="s">
        <v>192</v>
      </c>
      <c r="AT3136" s="1" t="s">
        <v>37</v>
      </c>
      <c r="AU3136" s="1" t="s">
        <v>7529</v>
      </c>
      <c r="AV3136" s="1" t="s">
        <v>4227</v>
      </c>
      <c r="AW3136" s="1" t="s">
        <v>8723</v>
      </c>
      <c r="BG3136" s="1" t="s">
        <v>37</v>
      </c>
      <c r="BH3136" s="1" t="s">
        <v>7529</v>
      </c>
      <c r="BI3136" s="1" t="s">
        <v>3922</v>
      </c>
      <c r="BJ3136" s="1" t="s">
        <v>10997</v>
      </c>
      <c r="BK3136" s="1" t="s">
        <v>37</v>
      </c>
      <c r="BL3136" s="1" t="s">
        <v>7529</v>
      </c>
      <c r="BM3136" s="1" t="s">
        <v>2644</v>
      </c>
      <c r="BN3136" s="1" t="s">
        <v>11045</v>
      </c>
      <c r="BO3136" s="1" t="s">
        <v>37</v>
      </c>
      <c r="BP3136" s="1" t="s">
        <v>7529</v>
      </c>
      <c r="BQ3136" s="1" t="s">
        <v>3923</v>
      </c>
      <c r="BR3136" s="1" t="s">
        <v>15078</v>
      </c>
      <c r="BS3136" s="1" t="s">
        <v>118</v>
      </c>
      <c r="BT3136" s="1" t="s">
        <v>9769</v>
      </c>
    </row>
    <row r="3137" spans="1:72" ht="13.5" customHeight="1">
      <c r="A3137" s="3" t="str">
        <f>HYPERLINK("http://kyu.snu.ac.kr/sdhj/index.jsp?type=hj/GK14657_00IH_0001_0038.jpg","1777_각북면_38")</f>
        <v>1777_각북면_38</v>
      </c>
      <c r="B3137" s="2">
        <v>1777</v>
      </c>
      <c r="C3137" s="2" t="s">
        <v>12868</v>
      </c>
      <c r="D3137" s="2" t="s">
        <v>12865</v>
      </c>
      <c r="E3137" s="2">
        <v>3136</v>
      </c>
      <c r="F3137" s="1">
        <v>16</v>
      </c>
      <c r="G3137" s="1" t="s">
        <v>4716</v>
      </c>
      <c r="H3137" s="1" t="s">
        <v>7341</v>
      </c>
      <c r="I3137" s="1">
        <v>2</v>
      </c>
      <c r="L3137" s="1">
        <v>2</v>
      </c>
      <c r="M3137" s="2" t="s">
        <v>15220</v>
      </c>
      <c r="N3137" s="2" t="s">
        <v>15221</v>
      </c>
      <c r="S3137" s="1" t="s">
        <v>130</v>
      </c>
      <c r="T3137" s="1" t="s">
        <v>7487</v>
      </c>
      <c r="W3137" s="1" t="s">
        <v>48</v>
      </c>
      <c r="X3137" s="1" t="s">
        <v>7670</v>
      </c>
      <c r="Y3137" s="1" t="s">
        <v>10</v>
      </c>
      <c r="Z3137" s="1" t="s">
        <v>7691</v>
      </c>
      <c r="AC3137" s="1">
        <v>74</v>
      </c>
      <c r="AD3137" s="1" t="s">
        <v>268</v>
      </c>
      <c r="AE3137" s="1" t="s">
        <v>9614</v>
      </c>
    </row>
    <row r="3138" spans="1:72" ht="13.5" customHeight="1">
      <c r="A3138" s="3" t="str">
        <f>HYPERLINK("http://kyu.snu.ac.kr/sdhj/index.jsp?type=hj/GK14657_00IH_0001_0038.jpg","1777_각북면_38")</f>
        <v>1777_각북면_38</v>
      </c>
      <c r="B3138" s="2">
        <v>1777</v>
      </c>
      <c r="C3138" s="2" t="s">
        <v>12868</v>
      </c>
      <c r="D3138" s="2" t="s">
        <v>12865</v>
      </c>
      <c r="E3138" s="2">
        <v>3137</v>
      </c>
      <c r="F3138" s="1">
        <v>16</v>
      </c>
      <c r="G3138" s="1" t="s">
        <v>4716</v>
      </c>
      <c r="H3138" s="1" t="s">
        <v>7341</v>
      </c>
      <c r="I3138" s="1">
        <v>2</v>
      </c>
      <c r="L3138" s="1">
        <v>2</v>
      </c>
      <c r="M3138" s="2" t="s">
        <v>15220</v>
      </c>
      <c r="N3138" s="2" t="s">
        <v>15221</v>
      </c>
      <c r="S3138" s="1" t="s">
        <v>67</v>
      </c>
      <c r="T3138" s="1" t="s">
        <v>5121</v>
      </c>
      <c r="AC3138" s="1">
        <v>7</v>
      </c>
      <c r="AD3138" s="1" t="s">
        <v>108</v>
      </c>
      <c r="AE3138" s="1" t="s">
        <v>9615</v>
      </c>
    </row>
    <row r="3139" spans="1:72" ht="13.5" customHeight="1">
      <c r="A3139" s="3" t="str">
        <f>HYPERLINK("http://kyu.snu.ac.kr/sdhj/index.jsp?type=hj/GK14657_00IH_0001_0038.jpg","1777_각북면_38")</f>
        <v>1777_각북면_38</v>
      </c>
      <c r="B3139" s="2">
        <v>1777</v>
      </c>
      <c r="C3139" s="2" t="s">
        <v>12868</v>
      </c>
      <c r="D3139" s="2" t="s">
        <v>12865</v>
      </c>
      <c r="E3139" s="2">
        <v>3138</v>
      </c>
      <c r="F3139" s="1">
        <v>16</v>
      </c>
      <c r="G3139" s="1" t="s">
        <v>4716</v>
      </c>
      <c r="H3139" s="1" t="s">
        <v>7341</v>
      </c>
      <c r="I3139" s="1">
        <v>2</v>
      </c>
      <c r="L3139" s="1">
        <v>2</v>
      </c>
      <c r="M3139" s="2" t="s">
        <v>15220</v>
      </c>
      <c r="N3139" s="2" t="s">
        <v>15221</v>
      </c>
      <c r="T3139" s="1" t="s">
        <v>15262</v>
      </c>
      <c r="U3139" s="1" t="s">
        <v>109</v>
      </c>
      <c r="V3139" s="1" t="s">
        <v>7521</v>
      </c>
      <c r="Y3139" s="1" t="s">
        <v>4810</v>
      </c>
      <c r="Z3139" s="1" t="s">
        <v>8684</v>
      </c>
      <c r="AC3139" s="1">
        <v>38</v>
      </c>
      <c r="AD3139" s="1" t="s">
        <v>111</v>
      </c>
      <c r="AE3139" s="1" t="s">
        <v>9656</v>
      </c>
    </row>
    <row r="3140" spans="1:72" ht="13.5" customHeight="1">
      <c r="A3140" s="3" t="str">
        <f>HYPERLINK("http://kyu.snu.ac.kr/sdhj/index.jsp?type=hj/GK14657_00IH_0001_0038.jpg","1777_각북면_38")</f>
        <v>1777_각북면_38</v>
      </c>
      <c r="B3140" s="2">
        <v>1777</v>
      </c>
      <c r="C3140" s="2" t="s">
        <v>12868</v>
      </c>
      <c r="D3140" s="2" t="s">
        <v>12865</v>
      </c>
      <c r="E3140" s="2">
        <v>3139</v>
      </c>
      <c r="F3140" s="1">
        <v>16</v>
      </c>
      <c r="G3140" s="1" t="s">
        <v>4716</v>
      </c>
      <c r="H3140" s="1" t="s">
        <v>7341</v>
      </c>
      <c r="I3140" s="1">
        <v>2</v>
      </c>
      <c r="L3140" s="1">
        <v>2</v>
      </c>
      <c r="M3140" s="2" t="s">
        <v>15220</v>
      </c>
      <c r="N3140" s="2" t="s">
        <v>15221</v>
      </c>
      <c r="T3140" s="1" t="s">
        <v>15262</v>
      </c>
      <c r="U3140" s="1" t="s">
        <v>138</v>
      </c>
      <c r="V3140" s="1" t="s">
        <v>7522</v>
      </c>
      <c r="Y3140" s="1" t="s">
        <v>4811</v>
      </c>
      <c r="Z3140" s="1" t="s">
        <v>8683</v>
      </c>
      <c r="AG3140" s="1" t="s">
        <v>9364</v>
      </c>
    </row>
    <row r="3141" spans="1:72" ht="13.5" customHeight="1">
      <c r="A3141" s="3" t="str">
        <f>HYPERLINK("http://kyu.snu.ac.kr/sdhj/index.jsp?type=hj/GK14657_00IH_0001_0038.jpg","1777_각북면_38")</f>
        <v>1777_각북면_38</v>
      </c>
      <c r="B3141" s="2">
        <v>1777</v>
      </c>
      <c r="C3141" s="2" t="s">
        <v>12868</v>
      </c>
      <c r="D3141" s="2" t="s">
        <v>12865</v>
      </c>
      <c r="E3141" s="2">
        <v>3140</v>
      </c>
      <c r="F3141" s="1">
        <v>16</v>
      </c>
      <c r="G3141" s="1" t="s">
        <v>4716</v>
      </c>
      <c r="H3141" s="1" t="s">
        <v>7341</v>
      </c>
      <c r="I3141" s="1">
        <v>2</v>
      </c>
      <c r="L3141" s="1">
        <v>2</v>
      </c>
      <c r="M3141" s="2" t="s">
        <v>15220</v>
      </c>
      <c r="N3141" s="2" t="s">
        <v>15221</v>
      </c>
      <c r="T3141" s="1" t="s">
        <v>15262</v>
      </c>
      <c r="U3141" s="1" t="s">
        <v>109</v>
      </c>
      <c r="V3141" s="1" t="s">
        <v>7521</v>
      </c>
      <c r="Y3141" s="1" t="s">
        <v>4812</v>
      </c>
      <c r="Z3141" s="1" t="s">
        <v>8682</v>
      </c>
      <c r="AG3141" s="1" t="s">
        <v>9364</v>
      </c>
    </row>
    <row r="3142" spans="1:72" ht="13.5" customHeight="1">
      <c r="A3142" s="3" t="str">
        <f>HYPERLINK("http://kyu.snu.ac.kr/sdhj/index.jsp?type=hj/GK14657_00IH_0001_0038.jpg","1777_각북면_38")</f>
        <v>1777_각북면_38</v>
      </c>
      <c r="B3142" s="2">
        <v>1777</v>
      </c>
      <c r="C3142" s="2" t="s">
        <v>12868</v>
      </c>
      <c r="D3142" s="2" t="s">
        <v>12865</v>
      </c>
      <c r="E3142" s="2">
        <v>3141</v>
      </c>
      <c r="F3142" s="1">
        <v>16</v>
      </c>
      <c r="G3142" s="1" t="s">
        <v>4716</v>
      </c>
      <c r="H3142" s="1" t="s">
        <v>7341</v>
      </c>
      <c r="I3142" s="1">
        <v>2</v>
      </c>
      <c r="L3142" s="1">
        <v>2</v>
      </c>
      <c r="M3142" s="2" t="s">
        <v>15220</v>
      </c>
      <c r="N3142" s="2" t="s">
        <v>15221</v>
      </c>
      <c r="T3142" s="1" t="s">
        <v>15262</v>
      </c>
      <c r="U3142" s="1" t="s">
        <v>109</v>
      </c>
      <c r="V3142" s="1" t="s">
        <v>7521</v>
      </c>
      <c r="Y3142" s="1" t="s">
        <v>2992</v>
      </c>
      <c r="Z3142" s="1" t="s">
        <v>8036</v>
      </c>
      <c r="AF3142" s="1" t="s">
        <v>14397</v>
      </c>
      <c r="AG3142" s="1" t="s">
        <v>14434</v>
      </c>
    </row>
    <row r="3143" spans="1:72" ht="13.5" customHeight="1">
      <c r="A3143" s="3" t="str">
        <f>HYPERLINK("http://kyu.snu.ac.kr/sdhj/index.jsp?type=hj/GK14657_00IH_0001_0038.jpg","1777_각북면_38")</f>
        <v>1777_각북면_38</v>
      </c>
      <c r="B3143" s="2">
        <v>1777</v>
      </c>
      <c r="C3143" s="2" t="s">
        <v>12868</v>
      </c>
      <c r="D3143" s="2" t="s">
        <v>12865</v>
      </c>
      <c r="E3143" s="2">
        <v>3142</v>
      </c>
      <c r="F3143" s="1">
        <v>16</v>
      </c>
      <c r="G3143" s="1" t="s">
        <v>4716</v>
      </c>
      <c r="H3143" s="1" t="s">
        <v>7341</v>
      </c>
      <c r="I3143" s="1">
        <v>2</v>
      </c>
      <c r="L3143" s="1">
        <v>2</v>
      </c>
      <c r="M3143" s="2" t="s">
        <v>15220</v>
      </c>
      <c r="N3143" s="2" t="s">
        <v>15221</v>
      </c>
      <c r="T3143" s="1" t="s">
        <v>15262</v>
      </c>
      <c r="U3143" s="1" t="s">
        <v>109</v>
      </c>
      <c r="V3143" s="1" t="s">
        <v>7521</v>
      </c>
      <c r="Y3143" s="1" t="s">
        <v>113</v>
      </c>
      <c r="Z3143" s="1" t="s">
        <v>7749</v>
      </c>
      <c r="AC3143" s="1">
        <v>17</v>
      </c>
      <c r="AD3143" s="1" t="s">
        <v>68</v>
      </c>
      <c r="AE3143" s="1" t="s">
        <v>9623</v>
      </c>
    </row>
    <row r="3144" spans="1:72" ht="13.5" customHeight="1">
      <c r="A3144" s="3" t="str">
        <f>HYPERLINK("http://kyu.snu.ac.kr/sdhj/index.jsp?type=hj/GK14657_00IH_0001_0038.jpg","1777_각북면_38")</f>
        <v>1777_각북면_38</v>
      </c>
      <c r="B3144" s="2">
        <v>1777</v>
      </c>
      <c r="C3144" s="2" t="s">
        <v>12868</v>
      </c>
      <c r="D3144" s="2" t="s">
        <v>12865</v>
      </c>
      <c r="E3144" s="2">
        <v>3143</v>
      </c>
      <c r="F3144" s="1">
        <v>16</v>
      </c>
      <c r="G3144" s="1" t="s">
        <v>4716</v>
      </c>
      <c r="H3144" s="1" t="s">
        <v>7341</v>
      </c>
      <c r="I3144" s="1">
        <v>2</v>
      </c>
      <c r="L3144" s="1">
        <v>2</v>
      </c>
      <c r="M3144" s="2" t="s">
        <v>15220</v>
      </c>
      <c r="N3144" s="2" t="s">
        <v>15221</v>
      </c>
      <c r="T3144" s="1" t="s">
        <v>15262</v>
      </c>
      <c r="U3144" s="1" t="s">
        <v>138</v>
      </c>
      <c r="V3144" s="1" t="s">
        <v>7522</v>
      </c>
      <c r="Y3144" s="1" t="s">
        <v>12822</v>
      </c>
      <c r="Z3144" s="1" t="s">
        <v>13047</v>
      </c>
      <c r="AC3144" s="1">
        <v>3</v>
      </c>
      <c r="AD3144" s="1" t="s">
        <v>92</v>
      </c>
      <c r="AE3144" s="1" t="s">
        <v>9651</v>
      </c>
      <c r="AG3144" s="1" t="s">
        <v>9052</v>
      </c>
    </row>
    <row r="3145" spans="1:72" ht="13.5" customHeight="1">
      <c r="A3145" s="3" t="str">
        <f>HYPERLINK("http://kyu.snu.ac.kr/sdhj/index.jsp?type=hj/GK14657_00IH_0001_0038.jpg","1777_각북면_38")</f>
        <v>1777_각북면_38</v>
      </c>
      <c r="B3145" s="2">
        <v>1777</v>
      </c>
      <c r="C3145" s="2" t="s">
        <v>12868</v>
      </c>
      <c r="D3145" s="2" t="s">
        <v>12865</v>
      </c>
      <c r="E3145" s="2">
        <v>3144</v>
      </c>
      <c r="F3145" s="1">
        <v>16</v>
      </c>
      <c r="G3145" s="1" t="s">
        <v>4716</v>
      </c>
      <c r="H3145" s="1" t="s">
        <v>7341</v>
      </c>
      <c r="I3145" s="1">
        <v>2</v>
      </c>
      <c r="L3145" s="1">
        <v>2</v>
      </c>
      <c r="M3145" s="2" t="s">
        <v>15220</v>
      </c>
      <c r="N3145" s="2" t="s">
        <v>15221</v>
      </c>
      <c r="T3145" s="1" t="s">
        <v>15262</v>
      </c>
      <c r="U3145" s="1" t="s">
        <v>109</v>
      </c>
      <c r="V3145" s="1" t="s">
        <v>7521</v>
      </c>
      <c r="Y3145" s="1" t="s">
        <v>12823</v>
      </c>
      <c r="Z3145" s="1" t="s">
        <v>13052</v>
      </c>
      <c r="AC3145" s="1">
        <v>4</v>
      </c>
      <c r="AD3145" s="1" t="s">
        <v>385</v>
      </c>
      <c r="AE3145" s="1" t="s">
        <v>9640</v>
      </c>
      <c r="AG3145" s="1" t="s">
        <v>9052</v>
      </c>
    </row>
    <row r="3146" spans="1:72" ht="13.5" customHeight="1">
      <c r="A3146" s="3" t="str">
        <f>HYPERLINK("http://kyu.snu.ac.kr/sdhj/index.jsp?type=hj/GK14657_00IH_0001_0038.jpg","1777_각북면_38")</f>
        <v>1777_각북면_38</v>
      </c>
      <c r="B3146" s="2">
        <v>1777</v>
      </c>
      <c r="C3146" s="2" t="s">
        <v>12868</v>
      </c>
      <c r="D3146" s="2" t="s">
        <v>12865</v>
      </c>
      <c r="E3146" s="2">
        <v>3145</v>
      </c>
      <c r="F3146" s="1">
        <v>16</v>
      </c>
      <c r="G3146" s="1" t="s">
        <v>4716</v>
      </c>
      <c r="H3146" s="1" t="s">
        <v>7341</v>
      </c>
      <c r="I3146" s="1">
        <v>2</v>
      </c>
      <c r="L3146" s="1">
        <v>2</v>
      </c>
      <c r="M3146" s="2" t="s">
        <v>15220</v>
      </c>
      <c r="N3146" s="2" t="s">
        <v>15221</v>
      </c>
      <c r="T3146" s="1" t="s">
        <v>15262</v>
      </c>
      <c r="U3146" s="1" t="s">
        <v>109</v>
      </c>
      <c r="V3146" s="1" t="s">
        <v>7521</v>
      </c>
      <c r="Y3146" s="1" t="s">
        <v>3123</v>
      </c>
      <c r="Z3146" s="1" t="s">
        <v>8503</v>
      </c>
      <c r="AC3146" s="1">
        <v>3</v>
      </c>
      <c r="AD3146" s="1" t="s">
        <v>92</v>
      </c>
      <c r="AE3146" s="1" t="s">
        <v>9651</v>
      </c>
      <c r="AF3146" s="1" t="s">
        <v>14435</v>
      </c>
      <c r="AG3146" s="1" t="s">
        <v>14369</v>
      </c>
    </row>
    <row r="3147" spans="1:72" ht="13.5" customHeight="1">
      <c r="A3147" s="3" t="str">
        <f>HYPERLINK("http://kyu.snu.ac.kr/sdhj/index.jsp?type=hj/GK14657_00IH_0001_0038.jpg","1777_각북면_38")</f>
        <v>1777_각북면_38</v>
      </c>
      <c r="B3147" s="2">
        <v>1777</v>
      </c>
      <c r="C3147" s="2" t="s">
        <v>12868</v>
      </c>
      <c r="D3147" s="2" t="s">
        <v>12865</v>
      </c>
      <c r="E3147" s="2">
        <v>3146</v>
      </c>
      <c r="F3147" s="1">
        <v>16</v>
      </c>
      <c r="G3147" s="1" t="s">
        <v>4716</v>
      </c>
      <c r="H3147" s="1" t="s">
        <v>7341</v>
      </c>
      <c r="I3147" s="1">
        <v>2</v>
      </c>
      <c r="L3147" s="1">
        <v>2</v>
      </c>
      <c r="M3147" s="2" t="s">
        <v>15220</v>
      </c>
      <c r="N3147" s="2" t="s">
        <v>15221</v>
      </c>
      <c r="T3147" s="1" t="s">
        <v>15262</v>
      </c>
      <c r="U3147" s="1" t="s">
        <v>109</v>
      </c>
      <c r="V3147" s="1" t="s">
        <v>7521</v>
      </c>
      <c r="Y3147" s="1" t="s">
        <v>113</v>
      </c>
      <c r="Z3147" s="1" t="s">
        <v>7749</v>
      </c>
      <c r="AC3147" s="1">
        <v>7</v>
      </c>
      <c r="AD3147" s="1" t="s">
        <v>108</v>
      </c>
      <c r="AE3147" s="1" t="s">
        <v>9615</v>
      </c>
    </row>
    <row r="3148" spans="1:72" ht="13.5" customHeight="1">
      <c r="A3148" s="3" t="str">
        <f>HYPERLINK("http://kyu.snu.ac.kr/sdhj/index.jsp?type=hj/GK14657_00IH_0001_0038.jpg","1777_각북면_38")</f>
        <v>1777_각북면_38</v>
      </c>
      <c r="B3148" s="2">
        <v>1777</v>
      </c>
      <c r="C3148" s="2" t="s">
        <v>12868</v>
      </c>
      <c r="D3148" s="2" t="s">
        <v>12865</v>
      </c>
      <c r="E3148" s="2">
        <v>3147</v>
      </c>
      <c r="F3148" s="1">
        <v>16</v>
      </c>
      <c r="G3148" s="1" t="s">
        <v>4716</v>
      </c>
      <c r="H3148" s="1" t="s">
        <v>7341</v>
      </c>
      <c r="I3148" s="1">
        <v>2</v>
      </c>
      <c r="L3148" s="1">
        <v>3</v>
      </c>
      <c r="M3148" s="2" t="s">
        <v>13802</v>
      </c>
      <c r="N3148" s="2" t="s">
        <v>13803</v>
      </c>
      <c r="T3148" s="1" t="s">
        <v>12957</v>
      </c>
      <c r="U3148" s="1" t="s">
        <v>174</v>
      </c>
      <c r="V3148" s="1" t="s">
        <v>7523</v>
      </c>
      <c r="W3148" s="1" t="s">
        <v>38</v>
      </c>
      <c r="X3148" s="1" t="s">
        <v>12968</v>
      </c>
      <c r="Y3148" s="1" t="s">
        <v>4813</v>
      </c>
      <c r="Z3148" s="1" t="s">
        <v>8681</v>
      </c>
      <c r="AC3148" s="1">
        <v>36</v>
      </c>
      <c r="AD3148" s="1" t="s">
        <v>309</v>
      </c>
      <c r="AE3148" s="1" t="s">
        <v>9639</v>
      </c>
      <c r="AJ3148" s="1" t="s">
        <v>17</v>
      </c>
      <c r="AK3148" s="1" t="s">
        <v>9765</v>
      </c>
      <c r="AL3148" s="1" t="s">
        <v>41</v>
      </c>
      <c r="AM3148" s="1" t="s">
        <v>9711</v>
      </c>
      <c r="AT3148" s="1" t="s">
        <v>79</v>
      </c>
      <c r="AU3148" s="1" t="s">
        <v>9844</v>
      </c>
      <c r="AV3148" s="1" t="s">
        <v>4814</v>
      </c>
      <c r="AW3148" s="1" t="s">
        <v>10220</v>
      </c>
      <c r="BG3148" s="1" t="s">
        <v>79</v>
      </c>
      <c r="BH3148" s="1" t="s">
        <v>9844</v>
      </c>
      <c r="BI3148" s="1" t="s">
        <v>4815</v>
      </c>
      <c r="BJ3148" s="1" t="s">
        <v>10996</v>
      </c>
      <c r="BK3148" s="1" t="s">
        <v>79</v>
      </c>
      <c r="BL3148" s="1" t="s">
        <v>9844</v>
      </c>
      <c r="BM3148" s="1" t="s">
        <v>4816</v>
      </c>
      <c r="BN3148" s="1" t="s">
        <v>11596</v>
      </c>
      <c r="BO3148" s="1" t="s">
        <v>79</v>
      </c>
      <c r="BP3148" s="1" t="s">
        <v>9844</v>
      </c>
      <c r="BQ3148" s="1" t="s">
        <v>4817</v>
      </c>
      <c r="BR3148" s="1" t="s">
        <v>12224</v>
      </c>
      <c r="BS3148" s="1" t="s">
        <v>50</v>
      </c>
      <c r="BT3148" s="1" t="s">
        <v>9712</v>
      </c>
    </row>
    <row r="3149" spans="1:72" ht="13.5" customHeight="1">
      <c r="A3149" s="3" t="str">
        <f>HYPERLINK("http://kyu.snu.ac.kr/sdhj/index.jsp?type=hj/GK14657_00IH_0001_0038.jpg","1777_각북면_38")</f>
        <v>1777_각북면_38</v>
      </c>
      <c r="B3149" s="2">
        <v>1777</v>
      </c>
      <c r="C3149" s="2" t="s">
        <v>12868</v>
      </c>
      <c r="D3149" s="2" t="s">
        <v>12865</v>
      </c>
      <c r="E3149" s="2">
        <v>3148</v>
      </c>
      <c r="F3149" s="1">
        <v>16</v>
      </c>
      <c r="G3149" s="1" t="s">
        <v>4716</v>
      </c>
      <c r="H3149" s="1" t="s">
        <v>7341</v>
      </c>
      <c r="I3149" s="1">
        <v>2</v>
      </c>
      <c r="L3149" s="1">
        <v>3</v>
      </c>
      <c r="M3149" s="2" t="s">
        <v>13802</v>
      </c>
      <c r="N3149" s="2" t="s">
        <v>13803</v>
      </c>
      <c r="S3149" s="1" t="s">
        <v>47</v>
      </c>
      <c r="T3149" s="1" t="s">
        <v>179</v>
      </c>
      <c r="W3149" s="1" t="s">
        <v>459</v>
      </c>
      <c r="X3149" s="1" t="s">
        <v>7509</v>
      </c>
      <c r="Y3149" s="1" t="s">
        <v>101</v>
      </c>
      <c r="Z3149" s="1" t="s">
        <v>7731</v>
      </c>
      <c r="AC3149" s="1">
        <v>34</v>
      </c>
      <c r="AD3149" s="1" t="s">
        <v>63</v>
      </c>
      <c r="AE3149" s="1" t="s">
        <v>9638</v>
      </c>
      <c r="AJ3149" s="1" t="s">
        <v>465</v>
      </c>
      <c r="AK3149" s="1" t="s">
        <v>9766</v>
      </c>
      <c r="AL3149" s="1" t="s">
        <v>183</v>
      </c>
      <c r="AM3149" s="1" t="s">
        <v>9710</v>
      </c>
      <c r="AT3149" s="1" t="s">
        <v>79</v>
      </c>
      <c r="AU3149" s="1" t="s">
        <v>9844</v>
      </c>
      <c r="AV3149" s="1" t="s">
        <v>4818</v>
      </c>
      <c r="AW3149" s="1" t="s">
        <v>10219</v>
      </c>
      <c r="BG3149" s="1" t="s">
        <v>79</v>
      </c>
      <c r="BH3149" s="1" t="s">
        <v>9844</v>
      </c>
      <c r="BI3149" s="1" t="s">
        <v>4819</v>
      </c>
      <c r="BJ3149" s="1" t="s">
        <v>10995</v>
      </c>
      <c r="BK3149" s="1" t="s">
        <v>79</v>
      </c>
      <c r="BL3149" s="1" t="s">
        <v>9844</v>
      </c>
      <c r="BM3149" s="1" t="s">
        <v>4820</v>
      </c>
      <c r="BN3149" s="1" t="s">
        <v>11595</v>
      </c>
      <c r="BO3149" s="1" t="s">
        <v>79</v>
      </c>
      <c r="BP3149" s="1" t="s">
        <v>9844</v>
      </c>
      <c r="BQ3149" s="1" t="s">
        <v>4821</v>
      </c>
      <c r="BR3149" s="1" t="s">
        <v>15026</v>
      </c>
      <c r="BS3149" s="1" t="s">
        <v>118</v>
      </c>
      <c r="BT3149" s="1" t="s">
        <v>9769</v>
      </c>
    </row>
    <row r="3150" spans="1:72" ht="13.5" customHeight="1">
      <c r="A3150" s="3" t="str">
        <f>HYPERLINK("http://kyu.snu.ac.kr/sdhj/index.jsp?type=hj/GK14657_00IH_0001_0038.jpg","1777_각북면_38")</f>
        <v>1777_각북면_38</v>
      </c>
      <c r="B3150" s="2">
        <v>1777</v>
      </c>
      <c r="C3150" s="2" t="s">
        <v>12868</v>
      </c>
      <c r="D3150" s="2" t="s">
        <v>12865</v>
      </c>
      <c r="E3150" s="2">
        <v>3149</v>
      </c>
      <c r="F3150" s="1">
        <v>16</v>
      </c>
      <c r="G3150" s="1" t="s">
        <v>4716</v>
      </c>
      <c r="H3150" s="1" t="s">
        <v>7341</v>
      </c>
      <c r="I3150" s="1">
        <v>2</v>
      </c>
      <c r="L3150" s="1">
        <v>3</v>
      </c>
      <c r="M3150" s="2" t="s">
        <v>13802</v>
      </c>
      <c r="N3150" s="2" t="s">
        <v>13803</v>
      </c>
      <c r="S3150" s="1" t="s">
        <v>4822</v>
      </c>
      <c r="T3150" s="1" t="s">
        <v>7512</v>
      </c>
      <c r="AF3150" s="1" t="s">
        <v>93</v>
      </c>
      <c r="AG3150" s="1" t="s">
        <v>7486</v>
      </c>
    </row>
    <row r="3151" spans="1:72" ht="13.5" customHeight="1">
      <c r="A3151" s="3" t="str">
        <f>HYPERLINK("http://kyu.snu.ac.kr/sdhj/index.jsp?type=hj/GK14657_00IH_0001_0038.jpg","1777_각북면_38")</f>
        <v>1777_각북면_38</v>
      </c>
      <c r="B3151" s="2">
        <v>1777</v>
      </c>
      <c r="C3151" s="2" t="s">
        <v>12868</v>
      </c>
      <c r="D3151" s="2" t="s">
        <v>12865</v>
      </c>
      <c r="E3151" s="2">
        <v>3150</v>
      </c>
      <c r="F3151" s="1">
        <v>16</v>
      </c>
      <c r="G3151" s="1" t="s">
        <v>4716</v>
      </c>
      <c r="H3151" s="1" t="s">
        <v>7341</v>
      </c>
      <c r="I3151" s="1">
        <v>2</v>
      </c>
      <c r="L3151" s="1">
        <v>3</v>
      </c>
      <c r="M3151" s="2" t="s">
        <v>13802</v>
      </c>
      <c r="N3151" s="2" t="s">
        <v>13803</v>
      </c>
      <c r="T3151" s="1" t="s">
        <v>15262</v>
      </c>
      <c r="U3151" s="1" t="s">
        <v>109</v>
      </c>
      <c r="V3151" s="1" t="s">
        <v>7521</v>
      </c>
      <c r="Y3151" s="1" t="s">
        <v>4823</v>
      </c>
      <c r="Z3151" s="1" t="s">
        <v>8680</v>
      </c>
      <c r="AC3151" s="1">
        <v>7</v>
      </c>
      <c r="AD3151" s="1" t="s">
        <v>108</v>
      </c>
      <c r="AE3151" s="1" t="s">
        <v>9615</v>
      </c>
    </row>
    <row r="3152" spans="1:72" ht="13.5" customHeight="1">
      <c r="A3152" s="3" t="str">
        <f>HYPERLINK("http://kyu.snu.ac.kr/sdhj/index.jsp?type=hj/GK14657_00IH_0001_0038.jpg","1777_각북면_38")</f>
        <v>1777_각북면_38</v>
      </c>
      <c r="B3152" s="2">
        <v>1777</v>
      </c>
      <c r="C3152" s="2" t="s">
        <v>12868</v>
      </c>
      <c r="D3152" s="2" t="s">
        <v>12865</v>
      </c>
      <c r="E3152" s="2">
        <v>3151</v>
      </c>
      <c r="F3152" s="1">
        <v>16</v>
      </c>
      <c r="G3152" s="1" t="s">
        <v>4716</v>
      </c>
      <c r="H3152" s="1" t="s">
        <v>7341</v>
      </c>
      <c r="I3152" s="1">
        <v>2</v>
      </c>
      <c r="L3152" s="1">
        <v>3</v>
      </c>
      <c r="M3152" s="2" t="s">
        <v>13802</v>
      </c>
      <c r="N3152" s="2" t="s">
        <v>13803</v>
      </c>
      <c r="T3152" s="1" t="s">
        <v>15262</v>
      </c>
      <c r="U3152" s="1" t="s">
        <v>138</v>
      </c>
      <c r="V3152" s="1" t="s">
        <v>7522</v>
      </c>
      <c r="Y3152" s="1" t="s">
        <v>4824</v>
      </c>
      <c r="Z3152" s="1" t="s">
        <v>8679</v>
      </c>
      <c r="AC3152" s="1">
        <v>5</v>
      </c>
      <c r="AD3152" s="1" t="s">
        <v>201</v>
      </c>
      <c r="AE3152" s="1" t="s">
        <v>9636</v>
      </c>
    </row>
    <row r="3153" spans="1:73" ht="13.5" customHeight="1">
      <c r="A3153" s="3" t="str">
        <f>HYPERLINK("http://kyu.snu.ac.kr/sdhj/index.jsp?type=hj/GK14657_00IH_0001_0038.jpg","1777_각북면_38")</f>
        <v>1777_각북면_38</v>
      </c>
      <c r="B3153" s="2">
        <v>1777</v>
      </c>
      <c r="C3153" s="2" t="s">
        <v>12868</v>
      </c>
      <c r="D3153" s="2" t="s">
        <v>12865</v>
      </c>
      <c r="E3153" s="2">
        <v>3152</v>
      </c>
      <c r="F3153" s="1">
        <v>16</v>
      </c>
      <c r="G3153" s="1" t="s">
        <v>4716</v>
      </c>
      <c r="H3153" s="1" t="s">
        <v>7341</v>
      </c>
      <c r="I3153" s="1">
        <v>2</v>
      </c>
      <c r="L3153" s="1">
        <v>3</v>
      </c>
      <c r="M3153" s="2" t="s">
        <v>13802</v>
      </c>
      <c r="N3153" s="2" t="s">
        <v>13803</v>
      </c>
      <c r="T3153" s="1" t="s">
        <v>15262</v>
      </c>
      <c r="U3153" s="1" t="s">
        <v>109</v>
      </c>
      <c r="V3153" s="1" t="s">
        <v>7521</v>
      </c>
      <c r="Y3153" s="1" t="s">
        <v>3242</v>
      </c>
      <c r="Z3153" s="1" t="s">
        <v>8678</v>
      </c>
      <c r="AC3153" s="1">
        <v>23</v>
      </c>
      <c r="AD3153" s="1" t="s">
        <v>455</v>
      </c>
      <c r="AE3153" s="1" t="s">
        <v>9661</v>
      </c>
    </row>
    <row r="3154" spans="1:73" ht="13.5" customHeight="1">
      <c r="A3154" s="3" t="str">
        <f>HYPERLINK("http://kyu.snu.ac.kr/sdhj/index.jsp?type=hj/GK14657_00IH_0001_0038.jpg","1777_각북면_38")</f>
        <v>1777_각북면_38</v>
      </c>
      <c r="B3154" s="2">
        <v>1777</v>
      </c>
      <c r="C3154" s="2" t="s">
        <v>12868</v>
      </c>
      <c r="D3154" s="2" t="s">
        <v>12865</v>
      </c>
      <c r="E3154" s="2">
        <v>3153</v>
      </c>
      <c r="F3154" s="1">
        <v>16</v>
      </c>
      <c r="G3154" s="1" t="s">
        <v>4716</v>
      </c>
      <c r="H3154" s="1" t="s">
        <v>7341</v>
      </c>
      <c r="I3154" s="1">
        <v>2</v>
      </c>
      <c r="L3154" s="1">
        <v>3</v>
      </c>
      <c r="M3154" s="2" t="s">
        <v>13802</v>
      </c>
      <c r="N3154" s="2" t="s">
        <v>13803</v>
      </c>
      <c r="T3154" s="1" t="s">
        <v>15262</v>
      </c>
      <c r="U3154" s="1" t="s">
        <v>109</v>
      </c>
      <c r="V3154" s="1" t="s">
        <v>7521</v>
      </c>
      <c r="Y3154" s="1" t="s">
        <v>4825</v>
      </c>
      <c r="Z3154" s="1" t="s">
        <v>8677</v>
      </c>
      <c r="AC3154" s="1">
        <v>18</v>
      </c>
      <c r="AD3154" s="1" t="s">
        <v>417</v>
      </c>
      <c r="AE3154" s="1" t="s">
        <v>9116</v>
      </c>
      <c r="AF3154" s="1" t="s">
        <v>71</v>
      </c>
      <c r="AG3154" s="1" t="s">
        <v>9052</v>
      </c>
    </row>
    <row r="3155" spans="1:73" ht="13.5" customHeight="1">
      <c r="A3155" s="3" t="str">
        <f>HYPERLINK("http://kyu.snu.ac.kr/sdhj/index.jsp?type=hj/GK14657_00IH_0001_0038.jpg","1777_각북면_38")</f>
        <v>1777_각북면_38</v>
      </c>
      <c r="B3155" s="2">
        <v>1777</v>
      </c>
      <c r="C3155" s="2" t="s">
        <v>12868</v>
      </c>
      <c r="D3155" s="2" t="s">
        <v>12865</v>
      </c>
      <c r="E3155" s="2">
        <v>3154</v>
      </c>
      <c r="F3155" s="1">
        <v>16</v>
      </c>
      <c r="G3155" s="1" t="s">
        <v>4716</v>
      </c>
      <c r="H3155" s="1" t="s">
        <v>7341</v>
      </c>
      <c r="I3155" s="1">
        <v>2</v>
      </c>
      <c r="L3155" s="1">
        <v>3</v>
      </c>
      <c r="M3155" s="2" t="s">
        <v>13802</v>
      </c>
      <c r="N3155" s="2" t="s">
        <v>13803</v>
      </c>
      <c r="T3155" s="1" t="s">
        <v>15262</v>
      </c>
      <c r="U3155" s="1" t="s">
        <v>109</v>
      </c>
      <c r="V3155" s="1" t="s">
        <v>7521</v>
      </c>
      <c r="Y3155" s="1" t="s">
        <v>4826</v>
      </c>
      <c r="Z3155" s="1" t="s">
        <v>8676</v>
      </c>
      <c r="AC3155" s="1">
        <v>17</v>
      </c>
      <c r="AD3155" s="1" t="s">
        <v>68</v>
      </c>
      <c r="AE3155" s="1" t="s">
        <v>9623</v>
      </c>
    </row>
    <row r="3156" spans="1:73" ht="13.5" customHeight="1">
      <c r="A3156" s="3" t="str">
        <f>HYPERLINK("http://kyu.snu.ac.kr/sdhj/index.jsp?type=hj/GK14657_00IH_0001_0038.jpg","1777_각북면_38")</f>
        <v>1777_각북면_38</v>
      </c>
      <c r="B3156" s="2">
        <v>1777</v>
      </c>
      <c r="C3156" s="2" t="s">
        <v>12868</v>
      </c>
      <c r="D3156" s="2" t="s">
        <v>12865</v>
      </c>
      <c r="E3156" s="2">
        <v>3155</v>
      </c>
      <c r="F3156" s="1">
        <v>16</v>
      </c>
      <c r="G3156" s="1" t="s">
        <v>4716</v>
      </c>
      <c r="H3156" s="1" t="s">
        <v>7341</v>
      </c>
      <c r="I3156" s="1">
        <v>2</v>
      </c>
      <c r="L3156" s="1">
        <v>3</v>
      </c>
      <c r="M3156" s="2" t="s">
        <v>13802</v>
      </c>
      <c r="N3156" s="2" t="s">
        <v>13803</v>
      </c>
      <c r="T3156" s="1" t="s">
        <v>15262</v>
      </c>
      <c r="U3156" s="1" t="s">
        <v>109</v>
      </c>
      <c r="V3156" s="1" t="s">
        <v>7521</v>
      </c>
      <c r="Y3156" s="1" t="s">
        <v>4224</v>
      </c>
      <c r="Z3156" s="1" t="s">
        <v>8675</v>
      </c>
      <c r="AC3156" s="1">
        <v>11</v>
      </c>
      <c r="AD3156" s="1" t="s">
        <v>69</v>
      </c>
      <c r="AE3156" s="1" t="s">
        <v>9646</v>
      </c>
    </row>
    <row r="3157" spans="1:73" ht="13.5" customHeight="1">
      <c r="A3157" s="3" t="str">
        <f>HYPERLINK("http://kyu.snu.ac.kr/sdhj/index.jsp?type=hj/GK14657_00IH_0001_0038.jpg","1777_각북면_38")</f>
        <v>1777_각북면_38</v>
      </c>
      <c r="B3157" s="2">
        <v>1777</v>
      </c>
      <c r="C3157" s="2" t="s">
        <v>12868</v>
      </c>
      <c r="D3157" s="2" t="s">
        <v>12865</v>
      </c>
      <c r="E3157" s="2">
        <v>3156</v>
      </c>
      <c r="F3157" s="1">
        <v>16</v>
      </c>
      <c r="G3157" s="1" t="s">
        <v>4716</v>
      </c>
      <c r="H3157" s="1" t="s">
        <v>7341</v>
      </c>
      <c r="I3157" s="1">
        <v>2</v>
      </c>
      <c r="L3157" s="1">
        <v>3</v>
      </c>
      <c r="M3157" s="2" t="s">
        <v>13802</v>
      </c>
      <c r="N3157" s="2" t="s">
        <v>13803</v>
      </c>
      <c r="T3157" s="1" t="s">
        <v>15262</v>
      </c>
      <c r="U3157" s="1" t="s">
        <v>109</v>
      </c>
      <c r="V3157" s="1" t="s">
        <v>7521</v>
      </c>
      <c r="Y3157" s="1" t="s">
        <v>4827</v>
      </c>
      <c r="Z3157" s="1" t="s">
        <v>8674</v>
      </c>
      <c r="AC3157" s="1">
        <v>30</v>
      </c>
      <c r="AD3157" s="1" t="s">
        <v>372</v>
      </c>
      <c r="AE3157" s="1" t="s">
        <v>9667</v>
      </c>
    </row>
    <row r="3158" spans="1:73" ht="13.5" customHeight="1">
      <c r="A3158" s="3" t="str">
        <f>HYPERLINK("http://kyu.snu.ac.kr/sdhj/index.jsp?type=hj/GK14657_00IH_0001_0038.jpg","1777_각북면_38")</f>
        <v>1777_각북면_38</v>
      </c>
      <c r="B3158" s="2">
        <v>1777</v>
      </c>
      <c r="C3158" s="2" t="s">
        <v>12868</v>
      </c>
      <c r="D3158" s="2" t="s">
        <v>12865</v>
      </c>
      <c r="E3158" s="2">
        <v>3157</v>
      </c>
      <c r="F3158" s="1">
        <v>16</v>
      </c>
      <c r="G3158" s="1" t="s">
        <v>4716</v>
      </c>
      <c r="H3158" s="1" t="s">
        <v>7341</v>
      </c>
      <c r="I3158" s="1">
        <v>2</v>
      </c>
      <c r="L3158" s="1">
        <v>4</v>
      </c>
      <c r="M3158" s="2" t="s">
        <v>13804</v>
      </c>
      <c r="N3158" s="2" t="s">
        <v>13805</v>
      </c>
      <c r="T3158" s="1" t="s">
        <v>12957</v>
      </c>
      <c r="U3158" s="1" t="s">
        <v>174</v>
      </c>
      <c r="V3158" s="1" t="s">
        <v>7523</v>
      </c>
      <c r="W3158" s="1" t="s">
        <v>48</v>
      </c>
      <c r="X3158" s="1" t="s">
        <v>7670</v>
      </c>
      <c r="Y3158" s="1" t="s">
        <v>3296</v>
      </c>
      <c r="Z3158" s="1" t="s">
        <v>8673</v>
      </c>
      <c r="AC3158" s="1">
        <v>39</v>
      </c>
      <c r="AD3158" s="1" t="s">
        <v>995</v>
      </c>
      <c r="AE3158" s="1" t="s">
        <v>9643</v>
      </c>
      <c r="AJ3158" s="1" t="s">
        <v>17</v>
      </c>
      <c r="AK3158" s="1" t="s">
        <v>9765</v>
      </c>
      <c r="AL3158" s="1" t="s">
        <v>50</v>
      </c>
      <c r="AM3158" s="1" t="s">
        <v>9712</v>
      </c>
      <c r="AT3158" s="1" t="s">
        <v>79</v>
      </c>
      <c r="AU3158" s="1" t="s">
        <v>9844</v>
      </c>
      <c r="AV3158" s="1" t="s">
        <v>4828</v>
      </c>
      <c r="AW3158" s="1" t="s">
        <v>10218</v>
      </c>
      <c r="AX3158" s="1" t="s">
        <v>174</v>
      </c>
      <c r="AY3158" s="1" t="s">
        <v>7523</v>
      </c>
      <c r="AZ3158" s="1" t="s">
        <v>4829</v>
      </c>
      <c r="BA3158" s="1" t="s">
        <v>8553</v>
      </c>
      <c r="BG3158" s="1" t="s">
        <v>314</v>
      </c>
      <c r="BH3158" s="1" t="s">
        <v>7566</v>
      </c>
      <c r="BI3158" s="1" t="s">
        <v>4830</v>
      </c>
      <c r="BJ3158" s="1" t="s">
        <v>10994</v>
      </c>
      <c r="BK3158" s="1" t="s">
        <v>4831</v>
      </c>
      <c r="BL3158" s="1" t="s">
        <v>14643</v>
      </c>
      <c r="BM3158" s="1" t="s">
        <v>704</v>
      </c>
      <c r="BN3158" s="1" t="s">
        <v>8858</v>
      </c>
      <c r="BO3158" s="1" t="s">
        <v>174</v>
      </c>
      <c r="BP3158" s="1" t="s">
        <v>7523</v>
      </c>
      <c r="BQ3158" s="1" t="s">
        <v>4832</v>
      </c>
      <c r="BR3158" s="1" t="s">
        <v>12223</v>
      </c>
      <c r="BS3158" s="1" t="s">
        <v>50</v>
      </c>
      <c r="BT3158" s="1" t="s">
        <v>9712</v>
      </c>
    </row>
    <row r="3159" spans="1:73" ht="13.5" customHeight="1">
      <c r="A3159" s="3" t="str">
        <f>HYPERLINK("http://kyu.snu.ac.kr/sdhj/index.jsp?type=hj/GK14657_00IH_0001_0038.jpg","1777_각북면_38")</f>
        <v>1777_각북면_38</v>
      </c>
      <c r="B3159" s="2">
        <v>1777</v>
      </c>
      <c r="C3159" s="2" t="s">
        <v>12868</v>
      </c>
      <c r="D3159" s="2" t="s">
        <v>12865</v>
      </c>
      <c r="E3159" s="2">
        <v>3158</v>
      </c>
      <c r="F3159" s="1">
        <v>16</v>
      </c>
      <c r="G3159" s="1" t="s">
        <v>4716</v>
      </c>
      <c r="H3159" s="1" t="s">
        <v>7341</v>
      </c>
      <c r="I3159" s="1">
        <v>2</v>
      </c>
      <c r="L3159" s="1">
        <v>4</v>
      </c>
      <c r="M3159" s="2" t="s">
        <v>13804</v>
      </c>
      <c r="N3159" s="2" t="s">
        <v>13805</v>
      </c>
      <c r="S3159" s="1" t="s">
        <v>47</v>
      </c>
      <c r="T3159" s="1" t="s">
        <v>179</v>
      </c>
      <c r="W3159" s="1" t="s">
        <v>38</v>
      </c>
      <c r="X3159" s="1" t="s">
        <v>12968</v>
      </c>
      <c r="Y3159" s="1" t="s">
        <v>101</v>
      </c>
      <c r="Z3159" s="1" t="s">
        <v>7731</v>
      </c>
      <c r="AC3159" s="1">
        <v>39</v>
      </c>
      <c r="AD3159" s="1" t="s">
        <v>995</v>
      </c>
      <c r="AE3159" s="1" t="s">
        <v>9643</v>
      </c>
      <c r="AJ3159" s="1" t="s">
        <v>465</v>
      </c>
      <c r="AK3159" s="1" t="s">
        <v>9766</v>
      </c>
      <c r="AL3159" s="1" t="s">
        <v>1950</v>
      </c>
      <c r="AM3159" s="1" t="s">
        <v>9805</v>
      </c>
      <c r="AT3159" s="1" t="s">
        <v>174</v>
      </c>
      <c r="AU3159" s="1" t="s">
        <v>7523</v>
      </c>
      <c r="AV3159" s="1" t="s">
        <v>4833</v>
      </c>
      <c r="AW3159" s="1" t="s">
        <v>10217</v>
      </c>
      <c r="BG3159" s="1" t="s">
        <v>79</v>
      </c>
      <c r="BH3159" s="1" t="s">
        <v>9844</v>
      </c>
      <c r="BI3159" s="1" t="s">
        <v>4834</v>
      </c>
      <c r="BJ3159" s="1" t="s">
        <v>10993</v>
      </c>
      <c r="BK3159" s="1" t="s">
        <v>79</v>
      </c>
      <c r="BL3159" s="1" t="s">
        <v>9844</v>
      </c>
      <c r="BM3159" s="1" t="s">
        <v>4835</v>
      </c>
      <c r="BN3159" s="1" t="s">
        <v>11594</v>
      </c>
      <c r="BO3159" s="1" t="s">
        <v>79</v>
      </c>
      <c r="BP3159" s="1" t="s">
        <v>9844</v>
      </c>
      <c r="BQ3159" s="1" t="s">
        <v>4836</v>
      </c>
      <c r="BR3159" s="1" t="s">
        <v>12222</v>
      </c>
      <c r="BS3159" s="1" t="s">
        <v>183</v>
      </c>
      <c r="BT3159" s="1" t="s">
        <v>9710</v>
      </c>
    </row>
    <row r="3160" spans="1:73" ht="13.5" customHeight="1">
      <c r="A3160" s="3" t="str">
        <f>HYPERLINK("http://kyu.snu.ac.kr/sdhj/index.jsp?type=hj/GK14657_00IH_0001_0038.jpg","1777_각북면_38")</f>
        <v>1777_각북면_38</v>
      </c>
      <c r="B3160" s="2">
        <v>1777</v>
      </c>
      <c r="C3160" s="2" t="s">
        <v>12868</v>
      </c>
      <c r="D3160" s="2" t="s">
        <v>12865</v>
      </c>
      <c r="E3160" s="2">
        <v>3159</v>
      </c>
      <c r="F3160" s="1">
        <v>16</v>
      </c>
      <c r="G3160" s="1" t="s">
        <v>4716</v>
      </c>
      <c r="H3160" s="1" t="s">
        <v>7341</v>
      </c>
      <c r="I3160" s="1">
        <v>2</v>
      </c>
      <c r="L3160" s="1">
        <v>4</v>
      </c>
      <c r="M3160" s="2" t="s">
        <v>13804</v>
      </c>
      <c r="N3160" s="2" t="s">
        <v>13805</v>
      </c>
      <c r="S3160" s="1" t="s">
        <v>130</v>
      </c>
      <c r="T3160" s="1" t="s">
        <v>7487</v>
      </c>
      <c r="W3160" s="1" t="s">
        <v>310</v>
      </c>
      <c r="X3160" s="1" t="s">
        <v>7494</v>
      </c>
      <c r="Y3160" s="1" t="s">
        <v>101</v>
      </c>
      <c r="Z3160" s="1" t="s">
        <v>7731</v>
      </c>
      <c r="AC3160" s="1">
        <v>50</v>
      </c>
      <c r="AD3160" s="1" t="s">
        <v>539</v>
      </c>
      <c r="AE3160" s="1" t="s">
        <v>9669</v>
      </c>
    </row>
    <row r="3161" spans="1:73" ht="13.5" customHeight="1">
      <c r="A3161" s="3" t="str">
        <f>HYPERLINK("http://kyu.snu.ac.kr/sdhj/index.jsp?type=hj/GK14657_00IH_0001_0038.jpg","1777_각북면_38")</f>
        <v>1777_각북면_38</v>
      </c>
      <c r="B3161" s="2">
        <v>1777</v>
      </c>
      <c r="C3161" s="2" t="s">
        <v>12868</v>
      </c>
      <c r="D3161" s="2" t="s">
        <v>12865</v>
      </c>
      <c r="E3161" s="2">
        <v>3160</v>
      </c>
      <c r="F3161" s="1">
        <v>16</v>
      </c>
      <c r="G3161" s="1" t="s">
        <v>4716</v>
      </c>
      <c r="H3161" s="1" t="s">
        <v>7341</v>
      </c>
      <c r="I3161" s="1">
        <v>2</v>
      </c>
      <c r="L3161" s="1">
        <v>4</v>
      </c>
      <c r="M3161" s="2" t="s">
        <v>13804</v>
      </c>
      <c r="N3161" s="2" t="s">
        <v>13805</v>
      </c>
      <c r="S3161" s="1" t="s">
        <v>57</v>
      </c>
      <c r="T3161" s="1" t="s">
        <v>7485</v>
      </c>
      <c r="Y3161" s="1" t="s">
        <v>4837</v>
      </c>
      <c r="Z3161" s="1" t="s">
        <v>8672</v>
      </c>
      <c r="AC3161" s="1">
        <v>13</v>
      </c>
      <c r="AD3161" s="1" t="s">
        <v>40</v>
      </c>
      <c r="AE3161" s="1" t="s">
        <v>9663</v>
      </c>
      <c r="AF3161" s="1" t="s">
        <v>71</v>
      </c>
      <c r="AG3161" s="1" t="s">
        <v>9052</v>
      </c>
    </row>
    <row r="3162" spans="1:73" ht="13.5" customHeight="1">
      <c r="A3162" s="3" t="str">
        <f>HYPERLINK("http://kyu.snu.ac.kr/sdhj/index.jsp?type=hj/GK14657_00IH_0001_0038.jpg","1777_각북면_38")</f>
        <v>1777_각북면_38</v>
      </c>
      <c r="B3162" s="2">
        <v>1777</v>
      </c>
      <c r="C3162" s="2" t="s">
        <v>12868</v>
      </c>
      <c r="D3162" s="2" t="s">
        <v>12865</v>
      </c>
      <c r="E3162" s="2">
        <v>3161</v>
      </c>
      <c r="F3162" s="1">
        <v>16</v>
      </c>
      <c r="G3162" s="1" t="s">
        <v>4716</v>
      </c>
      <c r="H3162" s="1" t="s">
        <v>7341</v>
      </c>
      <c r="I3162" s="1">
        <v>2</v>
      </c>
      <c r="L3162" s="1">
        <v>4</v>
      </c>
      <c r="M3162" s="2" t="s">
        <v>13804</v>
      </c>
      <c r="N3162" s="2" t="s">
        <v>13805</v>
      </c>
      <c r="T3162" s="1" t="s">
        <v>15262</v>
      </c>
      <c r="U3162" s="1" t="s">
        <v>138</v>
      </c>
      <c r="V3162" s="1" t="s">
        <v>7522</v>
      </c>
      <c r="Y3162" s="1" t="s">
        <v>4838</v>
      </c>
      <c r="Z3162" s="1" t="s">
        <v>8671</v>
      </c>
      <c r="AC3162" s="1">
        <v>38</v>
      </c>
      <c r="AD3162" s="1" t="s">
        <v>111</v>
      </c>
      <c r="AE3162" s="1" t="s">
        <v>9656</v>
      </c>
    </row>
    <row r="3163" spans="1:73" ht="13.5" customHeight="1">
      <c r="A3163" s="3" t="str">
        <f>HYPERLINK("http://kyu.snu.ac.kr/sdhj/index.jsp?type=hj/GK14657_00IH_0001_0038.jpg","1777_각북면_38")</f>
        <v>1777_각북면_38</v>
      </c>
      <c r="B3163" s="2">
        <v>1777</v>
      </c>
      <c r="C3163" s="2" t="s">
        <v>12868</v>
      </c>
      <c r="D3163" s="2" t="s">
        <v>12865</v>
      </c>
      <c r="E3163" s="2">
        <v>3162</v>
      </c>
      <c r="F3163" s="1">
        <v>16</v>
      </c>
      <c r="G3163" s="1" t="s">
        <v>4716</v>
      </c>
      <c r="H3163" s="1" t="s">
        <v>7341</v>
      </c>
      <c r="I3163" s="1">
        <v>2</v>
      </c>
      <c r="L3163" s="1">
        <v>4</v>
      </c>
      <c r="M3163" s="2" t="s">
        <v>13804</v>
      </c>
      <c r="N3163" s="2" t="s">
        <v>13805</v>
      </c>
      <c r="T3163" s="1" t="s">
        <v>15262</v>
      </c>
      <c r="U3163" s="1" t="s">
        <v>109</v>
      </c>
      <c r="V3163" s="1" t="s">
        <v>7521</v>
      </c>
      <c r="Y3163" s="1" t="s">
        <v>4839</v>
      </c>
      <c r="Z3163" s="1" t="s">
        <v>8670</v>
      </c>
      <c r="AC3163" s="1">
        <v>38</v>
      </c>
      <c r="AD3163" s="1" t="s">
        <v>111</v>
      </c>
      <c r="AE3163" s="1" t="s">
        <v>9656</v>
      </c>
      <c r="BB3163" s="1" t="s">
        <v>2374</v>
      </c>
      <c r="BC3163" s="1" t="s">
        <v>7650</v>
      </c>
      <c r="BD3163" s="1" t="s">
        <v>4840</v>
      </c>
      <c r="BE3163" s="1" t="s">
        <v>10707</v>
      </c>
    </row>
    <row r="3164" spans="1:73" ht="13.5" customHeight="1">
      <c r="A3164" s="3" t="str">
        <f>HYPERLINK("http://kyu.snu.ac.kr/sdhj/index.jsp?type=hj/GK14657_00IH_0001_0038.jpg","1777_각북면_38")</f>
        <v>1777_각북면_38</v>
      </c>
      <c r="B3164" s="2">
        <v>1777</v>
      </c>
      <c r="C3164" s="2" t="s">
        <v>12868</v>
      </c>
      <c r="D3164" s="2" t="s">
        <v>12865</v>
      </c>
      <c r="E3164" s="2">
        <v>3163</v>
      </c>
      <c r="F3164" s="1">
        <v>16</v>
      </c>
      <c r="G3164" s="1" t="s">
        <v>4716</v>
      </c>
      <c r="H3164" s="1" t="s">
        <v>7341</v>
      </c>
      <c r="I3164" s="1">
        <v>2</v>
      </c>
      <c r="L3164" s="1">
        <v>4</v>
      </c>
      <c r="M3164" s="2" t="s">
        <v>13804</v>
      </c>
      <c r="N3164" s="2" t="s">
        <v>13805</v>
      </c>
      <c r="T3164" s="1" t="s">
        <v>15262</v>
      </c>
      <c r="U3164" s="1" t="s">
        <v>109</v>
      </c>
      <c r="V3164" s="1" t="s">
        <v>7521</v>
      </c>
      <c r="Y3164" s="1" t="s">
        <v>2958</v>
      </c>
      <c r="Z3164" s="1" t="s">
        <v>7952</v>
      </c>
      <c r="AC3164" s="1">
        <v>29</v>
      </c>
      <c r="AD3164" s="1" t="s">
        <v>723</v>
      </c>
      <c r="AE3164" s="1" t="s">
        <v>9668</v>
      </c>
      <c r="BB3164" s="1" t="s">
        <v>2374</v>
      </c>
      <c r="BC3164" s="1" t="s">
        <v>7650</v>
      </c>
      <c r="BD3164" s="1" t="s">
        <v>4840</v>
      </c>
      <c r="BE3164" s="1" t="s">
        <v>10707</v>
      </c>
      <c r="BU3164" s="1" t="s">
        <v>3054</v>
      </c>
    </row>
    <row r="3165" spans="1:73" ht="13.5" customHeight="1">
      <c r="A3165" s="3" t="str">
        <f>HYPERLINK("http://kyu.snu.ac.kr/sdhj/index.jsp?type=hj/GK14657_00IH_0001_0038.jpg","1777_각북면_38")</f>
        <v>1777_각북면_38</v>
      </c>
      <c r="B3165" s="2">
        <v>1777</v>
      </c>
      <c r="C3165" s="2" t="s">
        <v>12868</v>
      </c>
      <c r="D3165" s="2" t="s">
        <v>12865</v>
      </c>
      <c r="E3165" s="2">
        <v>3164</v>
      </c>
      <c r="F3165" s="1">
        <v>16</v>
      </c>
      <c r="G3165" s="1" t="s">
        <v>4716</v>
      </c>
      <c r="H3165" s="1" t="s">
        <v>7341</v>
      </c>
      <c r="I3165" s="1">
        <v>2</v>
      </c>
      <c r="L3165" s="1">
        <v>4</v>
      </c>
      <c r="M3165" s="2" t="s">
        <v>13804</v>
      </c>
      <c r="N3165" s="2" t="s">
        <v>13805</v>
      </c>
      <c r="T3165" s="1" t="s">
        <v>15262</v>
      </c>
      <c r="U3165" s="1" t="s">
        <v>109</v>
      </c>
      <c r="V3165" s="1" t="s">
        <v>7521</v>
      </c>
      <c r="Y3165" s="1" t="s">
        <v>4841</v>
      </c>
      <c r="Z3165" s="1" t="s">
        <v>8669</v>
      </c>
      <c r="AC3165" s="1">
        <v>54</v>
      </c>
      <c r="AD3165" s="1" t="s">
        <v>199</v>
      </c>
      <c r="AE3165" s="1" t="s">
        <v>7846</v>
      </c>
    </row>
    <row r="3166" spans="1:73" ht="13.5" customHeight="1">
      <c r="A3166" s="3" t="str">
        <f>HYPERLINK("http://kyu.snu.ac.kr/sdhj/index.jsp?type=hj/GK14657_00IH_0001_0038.jpg","1777_각북면_38")</f>
        <v>1777_각북면_38</v>
      </c>
      <c r="B3166" s="2">
        <v>1777</v>
      </c>
      <c r="C3166" s="2" t="s">
        <v>12868</v>
      </c>
      <c r="D3166" s="2" t="s">
        <v>12865</v>
      </c>
      <c r="E3166" s="2">
        <v>3165</v>
      </c>
      <c r="F3166" s="1">
        <v>16</v>
      </c>
      <c r="G3166" s="1" t="s">
        <v>4716</v>
      </c>
      <c r="H3166" s="1" t="s">
        <v>7341</v>
      </c>
      <c r="I3166" s="1">
        <v>2</v>
      </c>
      <c r="L3166" s="1">
        <v>4</v>
      </c>
      <c r="M3166" s="2" t="s">
        <v>13804</v>
      </c>
      <c r="N3166" s="2" t="s">
        <v>13805</v>
      </c>
      <c r="T3166" s="1" t="s">
        <v>15262</v>
      </c>
      <c r="U3166" s="1" t="s">
        <v>109</v>
      </c>
      <c r="V3166" s="1" t="s">
        <v>7521</v>
      </c>
      <c r="Y3166" s="1" t="s">
        <v>4434</v>
      </c>
      <c r="Z3166" s="1" t="s">
        <v>8668</v>
      </c>
      <c r="AG3166" s="1" t="s">
        <v>9680</v>
      </c>
      <c r="AI3166" s="1" t="s">
        <v>9735</v>
      </c>
      <c r="BF3166" s="1" t="s">
        <v>14592</v>
      </c>
    </row>
    <row r="3167" spans="1:73" ht="13.5" customHeight="1">
      <c r="A3167" s="3" t="str">
        <f>HYPERLINK("http://kyu.snu.ac.kr/sdhj/index.jsp?type=hj/GK14657_00IH_0001_0038.jpg","1777_각북면_38")</f>
        <v>1777_각북면_38</v>
      </c>
      <c r="B3167" s="2">
        <v>1777</v>
      </c>
      <c r="C3167" s="2" t="s">
        <v>12868</v>
      </c>
      <c r="D3167" s="2" t="s">
        <v>12865</v>
      </c>
      <c r="E3167" s="2">
        <v>3166</v>
      </c>
      <c r="F3167" s="1">
        <v>16</v>
      </c>
      <c r="G3167" s="1" t="s">
        <v>4716</v>
      </c>
      <c r="H3167" s="1" t="s">
        <v>7341</v>
      </c>
      <c r="I3167" s="1">
        <v>2</v>
      </c>
      <c r="L3167" s="1">
        <v>4</v>
      </c>
      <c r="M3167" s="2" t="s">
        <v>13804</v>
      </c>
      <c r="N3167" s="2" t="s">
        <v>13805</v>
      </c>
      <c r="T3167" s="1" t="s">
        <v>15262</v>
      </c>
      <c r="U3167" s="1" t="s">
        <v>138</v>
      </c>
      <c r="V3167" s="1" t="s">
        <v>7522</v>
      </c>
      <c r="Y3167" s="1" t="s">
        <v>73</v>
      </c>
      <c r="Z3167" s="1" t="s">
        <v>7671</v>
      </c>
      <c r="AF3167" s="1" t="s">
        <v>270</v>
      </c>
      <c r="AG3167" s="1" t="s">
        <v>9680</v>
      </c>
      <c r="AH3167" s="1" t="s">
        <v>4842</v>
      </c>
      <c r="AI3167" s="1" t="s">
        <v>9735</v>
      </c>
      <c r="BF3167" s="1" t="s">
        <v>14591</v>
      </c>
    </row>
    <row r="3168" spans="1:73" ht="13.5" customHeight="1">
      <c r="A3168" s="3" t="str">
        <f>HYPERLINK("http://kyu.snu.ac.kr/sdhj/index.jsp?type=hj/GK14657_00IH_0001_0038.jpg","1777_각북면_38")</f>
        <v>1777_각북면_38</v>
      </c>
      <c r="B3168" s="2">
        <v>1777</v>
      </c>
      <c r="C3168" s="2" t="s">
        <v>12868</v>
      </c>
      <c r="D3168" s="2" t="s">
        <v>12865</v>
      </c>
      <c r="E3168" s="2">
        <v>3167</v>
      </c>
      <c r="F3168" s="1">
        <v>16</v>
      </c>
      <c r="G3168" s="1" t="s">
        <v>4716</v>
      </c>
      <c r="H3168" s="1" t="s">
        <v>7341</v>
      </c>
      <c r="I3168" s="1">
        <v>2</v>
      </c>
      <c r="L3168" s="1">
        <v>4</v>
      </c>
      <c r="M3168" s="2" t="s">
        <v>13804</v>
      </c>
      <c r="N3168" s="2" t="s">
        <v>13805</v>
      </c>
      <c r="T3168" s="1" t="s">
        <v>15262</v>
      </c>
      <c r="U3168" s="1" t="s">
        <v>109</v>
      </c>
      <c r="V3168" s="1" t="s">
        <v>7521</v>
      </c>
      <c r="Y3168" s="1" t="s">
        <v>4843</v>
      </c>
      <c r="Z3168" s="1" t="s">
        <v>8611</v>
      </c>
      <c r="AC3168" s="1">
        <v>42</v>
      </c>
      <c r="AD3168" s="1" t="s">
        <v>348</v>
      </c>
      <c r="AE3168" s="1" t="s">
        <v>9645</v>
      </c>
    </row>
    <row r="3169" spans="1:72" ht="13.5" customHeight="1">
      <c r="A3169" s="3" t="str">
        <f>HYPERLINK("http://kyu.snu.ac.kr/sdhj/index.jsp?type=hj/GK14657_00IH_0001_0038.jpg","1777_각북면_38")</f>
        <v>1777_각북면_38</v>
      </c>
      <c r="B3169" s="2">
        <v>1777</v>
      </c>
      <c r="C3169" s="2" t="s">
        <v>12868</v>
      </c>
      <c r="D3169" s="2" t="s">
        <v>12865</v>
      </c>
      <c r="E3169" s="2">
        <v>3168</v>
      </c>
      <c r="F3169" s="1">
        <v>16</v>
      </c>
      <c r="G3169" s="1" t="s">
        <v>4716</v>
      </c>
      <c r="H3169" s="1" t="s">
        <v>7341</v>
      </c>
      <c r="I3169" s="1">
        <v>2</v>
      </c>
      <c r="L3169" s="1">
        <v>4</v>
      </c>
      <c r="M3169" s="2" t="s">
        <v>13804</v>
      </c>
      <c r="N3169" s="2" t="s">
        <v>13805</v>
      </c>
      <c r="T3169" s="1" t="s">
        <v>15262</v>
      </c>
      <c r="U3169" s="1" t="s">
        <v>138</v>
      </c>
      <c r="V3169" s="1" t="s">
        <v>7522</v>
      </c>
      <c r="Y3169" s="1" t="s">
        <v>3756</v>
      </c>
      <c r="Z3169" s="1" t="s">
        <v>8667</v>
      </c>
      <c r="AG3169" s="1" t="s">
        <v>9680</v>
      </c>
      <c r="AI3169" s="1" t="s">
        <v>9734</v>
      </c>
      <c r="BB3169" s="1" t="s">
        <v>1187</v>
      </c>
      <c r="BC3169" s="1" t="s">
        <v>10685</v>
      </c>
      <c r="BE3169" s="1" t="s">
        <v>8611</v>
      </c>
      <c r="BF3169" s="1" t="s">
        <v>14592</v>
      </c>
    </row>
    <row r="3170" spans="1:72" ht="13.5" customHeight="1">
      <c r="A3170" s="3" t="str">
        <f>HYPERLINK("http://kyu.snu.ac.kr/sdhj/index.jsp?type=hj/GK14657_00IH_0001_0038.jpg","1777_각북면_38")</f>
        <v>1777_각북면_38</v>
      </c>
      <c r="B3170" s="2">
        <v>1777</v>
      </c>
      <c r="C3170" s="2" t="s">
        <v>12868</v>
      </c>
      <c r="D3170" s="2" t="s">
        <v>12865</v>
      </c>
      <c r="E3170" s="2">
        <v>3169</v>
      </c>
      <c r="F3170" s="1">
        <v>16</v>
      </c>
      <c r="G3170" s="1" t="s">
        <v>4716</v>
      </c>
      <c r="H3170" s="1" t="s">
        <v>7341</v>
      </c>
      <c r="I3170" s="1">
        <v>2</v>
      </c>
      <c r="L3170" s="1">
        <v>4</v>
      </c>
      <c r="M3170" s="2" t="s">
        <v>13804</v>
      </c>
      <c r="N3170" s="2" t="s">
        <v>13805</v>
      </c>
      <c r="T3170" s="1" t="s">
        <v>15262</v>
      </c>
      <c r="U3170" s="1" t="s">
        <v>138</v>
      </c>
      <c r="V3170" s="1" t="s">
        <v>7522</v>
      </c>
      <c r="Y3170" s="1" t="s">
        <v>3201</v>
      </c>
      <c r="Z3170" s="1" t="s">
        <v>8666</v>
      </c>
      <c r="AG3170" s="1" t="s">
        <v>9680</v>
      </c>
      <c r="AI3170" s="1" t="s">
        <v>9734</v>
      </c>
      <c r="BC3170" s="1" t="s">
        <v>10685</v>
      </c>
      <c r="BE3170" s="1" t="s">
        <v>8611</v>
      </c>
      <c r="BF3170" s="1" t="s">
        <v>14591</v>
      </c>
    </row>
    <row r="3171" spans="1:72" ht="13.5" customHeight="1">
      <c r="A3171" s="3" t="str">
        <f>HYPERLINK("http://kyu.snu.ac.kr/sdhj/index.jsp?type=hj/GK14657_00IH_0001_0038.jpg","1777_각북면_38")</f>
        <v>1777_각북면_38</v>
      </c>
      <c r="B3171" s="2">
        <v>1777</v>
      </c>
      <c r="C3171" s="2" t="s">
        <v>12868</v>
      </c>
      <c r="D3171" s="2" t="s">
        <v>12865</v>
      </c>
      <c r="E3171" s="2">
        <v>3170</v>
      </c>
      <c r="F3171" s="1">
        <v>16</v>
      </c>
      <c r="G3171" s="1" t="s">
        <v>4716</v>
      </c>
      <c r="H3171" s="1" t="s">
        <v>7341</v>
      </c>
      <c r="I3171" s="1">
        <v>2</v>
      </c>
      <c r="L3171" s="1">
        <v>4</v>
      </c>
      <c r="M3171" s="2" t="s">
        <v>13804</v>
      </c>
      <c r="N3171" s="2" t="s">
        <v>13805</v>
      </c>
      <c r="T3171" s="1" t="s">
        <v>15262</v>
      </c>
      <c r="U3171" s="1" t="s">
        <v>109</v>
      </c>
      <c r="V3171" s="1" t="s">
        <v>7521</v>
      </c>
      <c r="Y3171" s="1" t="s">
        <v>3849</v>
      </c>
      <c r="Z3171" s="1" t="s">
        <v>8665</v>
      </c>
      <c r="AG3171" s="1" t="s">
        <v>9680</v>
      </c>
      <c r="AI3171" s="1" t="s">
        <v>9734</v>
      </c>
      <c r="BC3171" s="1" t="s">
        <v>10685</v>
      </c>
      <c r="BE3171" s="1" t="s">
        <v>8611</v>
      </c>
      <c r="BF3171" s="1" t="s">
        <v>14589</v>
      </c>
    </row>
    <row r="3172" spans="1:72" ht="13.5" customHeight="1">
      <c r="A3172" s="3" t="str">
        <f>HYPERLINK("http://kyu.snu.ac.kr/sdhj/index.jsp?type=hj/GK14657_00IH_0001_0038.jpg","1777_각북면_38")</f>
        <v>1777_각북면_38</v>
      </c>
      <c r="B3172" s="2">
        <v>1777</v>
      </c>
      <c r="C3172" s="2" t="s">
        <v>12868</v>
      </c>
      <c r="D3172" s="2" t="s">
        <v>12865</v>
      </c>
      <c r="E3172" s="2">
        <v>3171</v>
      </c>
      <c r="F3172" s="1">
        <v>16</v>
      </c>
      <c r="G3172" s="1" t="s">
        <v>4716</v>
      </c>
      <c r="H3172" s="1" t="s">
        <v>7341</v>
      </c>
      <c r="I3172" s="1">
        <v>2</v>
      </c>
      <c r="L3172" s="1">
        <v>4</v>
      </c>
      <c r="M3172" s="2" t="s">
        <v>13804</v>
      </c>
      <c r="N3172" s="2" t="s">
        <v>13805</v>
      </c>
      <c r="T3172" s="1" t="s">
        <v>15262</v>
      </c>
      <c r="U3172" s="1" t="s">
        <v>109</v>
      </c>
      <c r="V3172" s="1" t="s">
        <v>7521</v>
      </c>
      <c r="Y3172" s="1" t="s">
        <v>4844</v>
      </c>
      <c r="Z3172" s="1" t="s">
        <v>8664</v>
      </c>
      <c r="AC3172" s="1">
        <v>16</v>
      </c>
      <c r="AD3172" s="1" t="s">
        <v>143</v>
      </c>
      <c r="AE3172" s="1" t="s">
        <v>9655</v>
      </c>
      <c r="AF3172" s="1" t="s">
        <v>14416</v>
      </c>
      <c r="AG3172" s="1" t="s">
        <v>14436</v>
      </c>
      <c r="AH3172" s="1" t="s">
        <v>4794</v>
      </c>
      <c r="AI3172" s="1" t="s">
        <v>9734</v>
      </c>
      <c r="BC3172" s="1" t="s">
        <v>10685</v>
      </c>
      <c r="BE3172" s="1" t="s">
        <v>8611</v>
      </c>
      <c r="BF3172" s="1" t="s">
        <v>14588</v>
      </c>
    </row>
    <row r="3173" spans="1:72" ht="13.5" customHeight="1">
      <c r="A3173" s="3" t="str">
        <f>HYPERLINK("http://kyu.snu.ac.kr/sdhj/index.jsp?type=hj/GK14657_00IH_0001_0038.jpg","1777_각북면_38")</f>
        <v>1777_각북면_38</v>
      </c>
      <c r="B3173" s="2">
        <v>1777</v>
      </c>
      <c r="C3173" s="2" t="s">
        <v>12868</v>
      </c>
      <c r="D3173" s="2" t="s">
        <v>12865</v>
      </c>
      <c r="E3173" s="2">
        <v>3172</v>
      </c>
      <c r="F3173" s="1">
        <v>16</v>
      </c>
      <c r="G3173" s="1" t="s">
        <v>4716</v>
      </c>
      <c r="H3173" s="1" t="s">
        <v>7341</v>
      </c>
      <c r="I3173" s="1">
        <v>2</v>
      </c>
      <c r="L3173" s="1">
        <v>5</v>
      </c>
      <c r="M3173" s="2" t="s">
        <v>15222</v>
      </c>
      <c r="N3173" s="2" t="s">
        <v>15223</v>
      </c>
      <c r="T3173" s="1" t="s">
        <v>12957</v>
      </c>
      <c r="U3173" s="1" t="s">
        <v>174</v>
      </c>
      <c r="V3173" s="1" t="s">
        <v>7523</v>
      </c>
      <c r="W3173" s="1" t="s">
        <v>38</v>
      </c>
      <c r="X3173" s="1" t="s">
        <v>12968</v>
      </c>
      <c r="Y3173" s="1" t="s">
        <v>4845</v>
      </c>
      <c r="Z3173" s="1" t="s">
        <v>8663</v>
      </c>
      <c r="AA3173" s="1" t="s">
        <v>4846</v>
      </c>
      <c r="AB3173" s="1" t="s">
        <v>9040</v>
      </c>
      <c r="AC3173" s="1">
        <v>42</v>
      </c>
      <c r="AD3173" s="1" t="s">
        <v>348</v>
      </c>
      <c r="AE3173" s="1" t="s">
        <v>9645</v>
      </c>
      <c r="AJ3173" s="1" t="s">
        <v>17</v>
      </c>
      <c r="AK3173" s="1" t="s">
        <v>9765</v>
      </c>
      <c r="AL3173" s="1" t="s">
        <v>1871</v>
      </c>
      <c r="AM3173" s="1" t="s">
        <v>9804</v>
      </c>
      <c r="AT3173" s="1" t="s">
        <v>79</v>
      </c>
      <c r="AU3173" s="1" t="s">
        <v>9844</v>
      </c>
      <c r="AV3173" s="1" t="s">
        <v>3429</v>
      </c>
      <c r="AW3173" s="1" t="s">
        <v>10216</v>
      </c>
      <c r="BG3173" s="1" t="s">
        <v>79</v>
      </c>
      <c r="BH3173" s="1" t="s">
        <v>9844</v>
      </c>
      <c r="BI3173" s="1" t="s">
        <v>3430</v>
      </c>
      <c r="BJ3173" s="1" t="s">
        <v>10992</v>
      </c>
      <c r="BK3173" s="1" t="s">
        <v>350</v>
      </c>
      <c r="BL3173" s="1" t="s">
        <v>9864</v>
      </c>
      <c r="BM3173" s="1" t="s">
        <v>3431</v>
      </c>
      <c r="BN3173" s="1" t="s">
        <v>11593</v>
      </c>
      <c r="BO3173" s="1" t="s">
        <v>79</v>
      </c>
      <c r="BP3173" s="1" t="s">
        <v>9844</v>
      </c>
      <c r="BQ3173" s="1" t="s">
        <v>3432</v>
      </c>
      <c r="BR3173" s="1" t="s">
        <v>12221</v>
      </c>
      <c r="BS3173" s="1" t="s">
        <v>237</v>
      </c>
      <c r="BT3173" s="1" t="s">
        <v>9715</v>
      </c>
    </row>
    <row r="3174" spans="1:72" ht="13.5" customHeight="1">
      <c r="A3174" s="3" t="str">
        <f>HYPERLINK("http://kyu.snu.ac.kr/sdhj/index.jsp?type=hj/GK14657_00IH_0001_0038.jpg","1777_각북면_38")</f>
        <v>1777_각북면_38</v>
      </c>
      <c r="B3174" s="2">
        <v>1777</v>
      </c>
      <c r="C3174" s="2" t="s">
        <v>12868</v>
      </c>
      <c r="D3174" s="2" t="s">
        <v>12865</v>
      </c>
      <c r="E3174" s="2">
        <v>3173</v>
      </c>
      <c r="F3174" s="1">
        <v>16</v>
      </c>
      <c r="G3174" s="1" t="s">
        <v>4716</v>
      </c>
      <c r="H3174" s="1" t="s">
        <v>7341</v>
      </c>
      <c r="I3174" s="1">
        <v>2</v>
      </c>
      <c r="L3174" s="1">
        <v>5</v>
      </c>
      <c r="M3174" s="2" t="s">
        <v>15222</v>
      </c>
      <c r="N3174" s="2" t="s">
        <v>15223</v>
      </c>
      <c r="S3174" s="1" t="s">
        <v>47</v>
      </c>
      <c r="T3174" s="1" t="s">
        <v>179</v>
      </c>
      <c r="W3174" s="1" t="s">
        <v>38</v>
      </c>
      <c r="X3174" s="1" t="s">
        <v>12968</v>
      </c>
      <c r="Y3174" s="1" t="s">
        <v>101</v>
      </c>
      <c r="Z3174" s="1" t="s">
        <v>7731</v>
      </c>
      <c r="AC3174" s="1">
        <v>39</v>
      </c>
      <c r="AD3174" s="1" t="s">
        <v>995</v>
      </c>
      <c r="AE3174" s="1" t="s">
        <v>9643</v>
      </c>
      <c r="AJ3174" s="1" t="s">
        <v>465</v>
      </c>
      <c r="AK3174" s="1" t="s">
        <v>9766</v>
      </c>
      <c r="AL3174" s="1" t="s">
        <v>41</v>
      </c>
      <c r="AM3174" s="1" t="s">
        <v>9711</v>
      </c>
      <c r="AT3174" s="1" t="s">
        <v>174</v>
      </c>
      <c r="AU3174" s="1" t="s">
        <v>7523</v>
      </c>
      <c r="AV3174" s="1" t="s">
        <v>4847</v>
      </c>
      <c r="AW3174" s="1" t="s">
        <v>10215</v>
      </c>
      <c r="BG3174" s="1" t="s">
        <v>79</v>
      </c>
      <c r="BH3174" s="1" t="s">
        <v>9844</v>
      </c>
      <c r="BI3174" s="1" t="s">
        <v>4848</v>
      </c>
      <c r="BJ3174" s="1" t="s">
        <v>8473</v>
      </c>
      <c r="BK3174" s="1" t="s">
        <v>79</v>
      </c>
      <c r="BL3174" s="1" t="s">
        <v>9844</v>
      </c>
      <c r="BM3174" s="1" t="s">
        <v>4849</v>
      </c>
      <c r="BN3174" s="1" t="s">
        <v>9573</v>
      </c>
      <c r="BO3174" s="1" t="s">
        <v>79</v>
      </c>
      <c r="BP3174" s="1" t="s">
        <v>9844</v>
      </c>
      <c r="BQ3174" s="1" t="s">
        <v>4850</v>
      </c>
      <c r="BR3174" s="1" t="s">
        <v>12220</v>
      </c>
      <c r="BS3174" s="1" t="s">
        <v>363</v>
      </c>
      <c r="BT3174" s="1" t="s">
        <v>9713</v>
      </c>
    </row>
    <row r="3175" spans="1:72" ht="13.5" customHeight="1">
      <c r="A3175" s="3" t="str">
        <f>HYPERLINK("http://kyu.snu.ac.kr/sdhj/index.jsp?type=hj/GK14657_00IH_0001_0038.jpg","1777_각북면_38")</f>
        <v>1777_각북면_38</v>
      </c>
      <c r="B3175" s="2">
        <v>1777</v>
      </c>
      <c r="C3175" s="2" t="s">
        <v>12868</v>
      </c>
      <c r="D3175" s="2" t="s">
        <v>12865</v>
      </c>
      <c r="E3175" s="2">
        <v>3174</v>
      </c>
      <c r="F3175" s="1">
        <v>16</v>
      </c>
      <c r="G3175" s="1" t="s">
        <v>4716</v>
      </c>
      <c r="H3175" s="1" t="s">
        <v>7341</v>
      </c>
      <c r="I3175" s="1">
        <v>2</v>
      </c>
      <c r="L3175" s="1">
        <v>5</v>
      </c>
      <c r="M3175" s="2" t="s">
        <v>15222</v>
      </c>
      <c r="N3175" s="2" t="s">
        <v>15223</v>
      </c>
      <c r="S3175" s="1" t="s">
        <v>130</v>
      </c>
      <c r="T3175" s="1" t="s">
        <v>7487</v>
      </c>
      <c r="W3175" s="1" t="s">
        <v>1761</v>
      </c>
      <c r="X3175" s="1" t="s">
        <v>7694</v>
      </c>
      <c r="Y3175" s="1" t="s">
        <v>101</v>
      </c>
      <c r="Z3175" s="1" t="s">
        <v>7731</v>
      </c>
      <c r="AC3175" s="1">
        <v>72</v>
      </c>
      <c r="AD3175" s="1" t="s">
        <v>344</v>
      </c>
      <c r="AE3175" s="1" t="s">
        <v>9647</v>
      </c>
    </row>
    <row r="3176" spans="1:72" ht="13.5" customHeight="1">
      <c r="A3176" s="3" t="str">
        <f>HYPERLINK("http://kyu.snu.ac.kr/sdhj/index.jsp?type=hj/GK14657_00IH_0001_0038.jpg","1777_각북면_38")</f>
        <v>1777_각북면_38</v>
      </c>
      <c r="B3176" s="2">
        <v>1777</v>
      </c>
      <c r="C3176" s="2" t="s">
        <v>12868</v>
      </c>
      <c r="D3176" s="2" t="s">
        <v>12865</v>
      </c>
      <c r="E3176" s="2">
        <v>3175</v>
      </c>
      <c r="F3176" s="1">
        <v>16</v>
      </c>
      <c r="G3176" s="1" t="s">
        <v>4716</v>
      </c>
      <c r="H3176" s="1" t="s">
        <v>7341</v>
      </c>
      <c r="I3176" s="1">
        <v>2</v>
      </c>
      <c r="L3176" s="1">
        <v>5</v>
      </c>
      <c r="M3176" s="2" t="s">
        <v>15222</v>
      </c>
      <c r="N3176" s="2" t="s">
        <v>15223</v>
      </c>
      <c r="S3176" s="1" t="s">
        <v>57</v>
      </c>
      <c r="T3176" s="1" t="s">
        <v>7485</v>
      </c>
      <c r="Y3176" s="1" t="s">
        <v>4851</v>
      </c>
      <c r="Z3176" s="1" t="s">
        <v>8662</v>
      </c>
      <c r="AA3176" s="1" t="s">
        <v>4852</v>
      </c>
      <c r="AB3176" s="1" t="s">
        <v>9599</v>
      </c>
      <c r="AC3176" s="1">
        <v>15</v>
      </c>
      <c r="AD3176" s="1" t="s">
        <v>173</v>
      </c>
      <c r="AE3176" s="1" t="s">
        <v>9622</v>
      </c>
    </row>
    <row r="3177" spans="1:72" ht="13.5" customHeight="1">
      <c r="A3177" s="3" t="str">
        <f>HYPERLINK("http://kyu.snu.ac.kr/sdhj/index.jsp?type=hj/GK14657_00IH_0001_0038.jpg","1777_각북면_38")</f>
        <v>1777_각북면_38</v>
      </c>
      <c r="B3177" s="2">
        <v>1777</v>
      </c>
      <c r="C3177" s="2" t="s">
        <v>12868</v>
      </c>
      <c r="D3177" s="2" t="s">
        <v>12865</v>
      </c>
      <c r="E3177" s="2">
        <v>3176</v>
      </c>
      <c r="F3177" s="1">
        <v>16</v>
      </c>
      <c r="G3177" s="1" t="s">
        <v>4716</v>
      </c>
      <c r="H3177" s="1" t="s">
        <v>7341</v>
      </c>
      <c r="I3177" s="1">
        <v>2</v>
      </c>
      <c r="L3177" s="1">
        <v>5</v>
      </c>
      <c r="M3177" s="2" t="s">
        <v>15222</v>
      </c>
      <c r="N3177" s="2" t="s">
        <v>15223</v>
      </c>
      <c r="T3177" s="1" t="s">
        <v>15262</v>
      </c>
      <c r="U3177" s="1" t="s">
        <v>138</v>
      </c>
      <c r="V3177" s="1" t="s">
        <v>7522</v>
      </c>
      <c r="Y3177" s="1" t="s">
        <v>4853</v>
      </c>
      <c r="Z3177" s="1" t="s">
        <v>8661</v>
      </c>
      <c r="AF3177" s="1" t="s">
        <v>93</v>
      </c>
      <c r="AG3177" s="1" t="s">
        <v>7486</v>
      </c>
    </row>
    <row r="3178" spans="1:72" ht="13.5" customHeight="1">
      <c r="A3178" s="3" t="str">
        <f>HYPERLINK("http://kyu.snu.ac.kr/sdhj/index.jsp?type=hj/GK14657_00IH_0001_0038.jpg","1777_각북면_38")</f>
        <v>1777_각북면_38</v>
      </c>
      <c r="B3178" s="2">
        <v>1777</v>
      </c>
      <c r="C3178" s="2" t="s">
        <v>12868</v>
      </c>
      <c r="D3178" s="2" t="s">
        <v>12865</v>
      </c>
      <c r="E3178" s="2">
        <v>3177</v>
      </c>
      <c r="F3178" s="1">
        <v>16</v>
      </c>
      <c r="G3178" s="1" t="s">
        <v>4716</v>
      </c>
      <c r="H3178" s="1" t="s">
        <v>7341</v>
      </c>
      <c r="I3178" s="1">
        <v>2</v>
      </c>
      <c r="L3178" s="1">
        <v>5</v>
      </c>
      <c r="M3178" s="2" t="s">
        <v>15222</v>
      </c>
      <c r="N3178" s="2" t="s">
        <v>15223</v>
      </c>
      <c r="T3178" s="1" t="s">
        <v>15262</v>
      </c>
      <c r="U3178" s="1" t="s">
        <v>138</v>
      </c>
      <c r="V3178" s="1" t="s">
        <v>7522</v>
      </c>
      <c r="Y3178" s="1" t="s">
        <v>4437</v>
      </c>
      <c r="Z3178" s="1" t="s">
        <v>8660</v>
      </c>
      <c r="AC3178" s="1">
        <v>54</v>
      </c>
      <c r="AD3178" s="1" t="s">
        <v>199</v>
      </c>
      <c r="AE3178" s="1" t="s">
        <v>7846</v>
      </c>
    </row>
    <row r="3179" spans="1:72" ht="13.5" customHeight="1">
      <c r="A3179" s="3" t="str">
        <f>HYPERLINK("http://kyu.snu.ac.kr/sdhj/index.jsp?type=hj/GK14657_00IH_0001_0038.jpg","1777_각북면_38")</f>
        <v>1777_각북면_38</v>
      </c>
      <c r="B3179" s="2">
        <v>1777</v>
      </c>
      <c r="C3179" s="2" t="s">
        <v>12868</v>
      </c>
      <c r="D3179" s="2" t="s">
        <v>12865</v>
      </c>
      <c r="E3179" s="2">
        <v>3178</v>
      </c>
      <c r="F3179" s="1">
        <v>16</v>
      </c>
      <c r="G3179" s="1" t="s">
        <v>4716</v>
      </c>
      <c r="H3179" s="1" t="s">
        <v>7341</v>
      </c>
      <c r="I3179" s="1">
        <v>2</v>
      </c>
      <c r="L3179" s="1">
        <v>5</v>
      </c>
      <c r="M3179" s="2" t="s">
        <v>15222</v>
      </c>
      <c r="N3179" s="2" t="s">
        <v>15223</v>
      </c>
      <c r="T3179" s="1" t="s">
        <v>15262</v>
      </c>
      <c r="U3179" s="1" t="s">
        <v>138</v>
      </c>
      <c r="V3179" s="1" t="s">
        <v>7522</v>
      </c>
      <c r="Y3179" s="1" t="s">
        <v>4854</v>
      </c>
      <c r="Z3179" s="1" t="s">
        <v>7946</v>
      </c>
      <c r="AC3179" s="1">
        <v>11</v>
      </c>
      <c r="AD3179" s="1" t="s">
        <v>69</v>
      </c>
      <c r="AE3179" s="1" t="s">
        <v>9646</v>
      </c>
      <c r="AF3179" s="1" t="s">
        <v>270</v>
      </c>
      <c r="AG3179" s="1" t="s">
        <v>9680</v>
      </c>
      <c r="AH3179" s="1" t="s">
        <v>183</v>
      </c>
      <c r="AI3179" s="1" t="s">
        <v>9710</v>
      </c>
    </row>
    <row r="3180" spans="1:72" ht="13.5" customHeight="1">
      <c r="A3180" s="3" t="str">
        <f>HYPERLINK("http://kyu.snu.ac.kr/sdhj/index.jsp?type=hj/GK14657_00IH_0001_0038.jpg","1777_각북면_38")</f>
        <v>1777_각북면_38</v>
      </c>
      <c r="B3180" s="2">
        <v>1777</v>
      </c>
      <c r="C3180" s="2" t="s">
        <v>12868</v>
      </c>
      <c r="D3180" s="2" t="s">
        <v>12865</v>
      </c>
      <c r="E3180" s="2">
        <v>3179</v>
      </c>
      <c r="F3180" s="1">
        <v>16</v>
      </c>
      <c r="G3180" s="1" t="s">
        <v>4716</v>
      </c>
      <c r="H3180" s="1" t="s">
        <v>7341</v>
      </c>
      <c r="I3180" s="1">
        <v>2</v>
      </c>
      <c r="L3180" s="1">
        <v>5</v>
      </c>
      <c r="M3180" s="2" t="s">
        <v>15222</v>
      </c>
      <c r="N3180" s="2" t="s">
        <v>15223</v>
      </c>
      <c r="T3180" s="1" t="s">
        <v>15262</v>
      </c>
      <c r="U3180" s="1" t="s">
        <v>109</v>
      </c>
      <c r="V3180" s="1" t="s">
        <v>7521</v>
      </c>
      <c r="Y3180" s="1" t="s">
        <v>4855</v>
      </c>
      <c r="Z3180" s="1" t="s">
        <v>8659</v>
      </c>
      <c r="AC3180" s="1">
        <v>53</v>
      </c>
      <c r="AD3180" s="1" t="s">
        <v>502</v>
      </c>
      <c r="AE3180" s="1" t="s">
        <v>9621</v>
      </c>
      <c r="AF3180" s="1" t="s">
        <v>270</v>
      </c>
      <c r="AG3180" s="1" t="s">
        <v>9680</v>
      </c>
      <c r="AH3180" s="1" t="s">
        <v>589</v>
      </c>
      <c r="AI3180" s="1" t="s">
        <v>9724</v>
      </c>
      <c r="BB3180" s="1" t="s">
        <v>2374</v>
      </c>
      <c r="BC3180" s="1" t="s">
        <v>7650</v>
      </c>
      <c r="BD3180" s="1" t="s">
        <v>4856</v>
      </c>
      <c r="BE3180" s="1" t="s">
        <v>8653</v>
      </c>
    </row>
    <row r="3181" spans="1:72" ht="13.5" customHeight="1">
      <c r="A3181" s="3" t="str">
        <f>HYPERLINK("http://kyu.snu.ac.kr/sdhj/index.jsp?type=hj/GK14657_00IH_0001_0038.jpg","1777_각북면_38")</f>
        <v>1777_각북면_38</v>
      </c>
      <c r="B3181" s="2">
        <v>1777</v>
      </c>
      <c r="C3181" s="2" t="s">
        <v>12868</v>
      </c>
      <c r="D3181" s="2" t="s">
        <v>12865</v>
      </c>
      <c r="E3181" s="2">
        <v>3180</v>
      </c>
      <c r="F3181" s="1">
        <v>16</v>
      </c>
      <c r="G3181" s="1" t="s">
        <v>4716</v>
      </c>
      <c r="H3181" s="1" t="s">
        <v>7341</v>
      </c>
      <c r="I3181" s="1">
        <v>2</v>
      </c>
      <c r="L3181" s="1">
        <v>5</v>
      </c>
      <c r="M3181" s="2" t="s">
        <v>15222</v>
      </c>
      <c r="N3181" s="2" t="s">
        <v>15223</v>
      </c>
      <c r="T3181" s="1" t="s">
        <v>15262</v>
      </c>
      <c r="U3181" s="1" t="s">
        <v>138</v>
      </c>
      <c r="V3181" s="1" t="s">
        <v>7522</v>
      </c>
      <c r="Y3181" s="1" t="s">
        <v>4857</v>
      </c>
      <c r="Z3181" s="1" t="s">
        <v>8658</v>
      </c>
      <c r="AF3181" s="1" t="s">
        <v>270</v>
      </c>
      <c r="AG3181" s="1" t="s">
        <v>9680</v>
      </c>
      <c r="AH3181" s="1" t="s">
        <v>754</v>
      </c>
      <c r="AI3181" s="1" t="s">
        <v>9733</v>
      </c>
      <c r="BB3181" s="1" t="s">
        <v>2374</v>
      </c>
      <c r="BC3181" s="1" t="s">
        <v>7650</v>
      </c>
      <c r="BD3181" s="1" t="s">
        <v>4858</v>
      </c>
      <c r="BE3181" s="1" t="s">
        <v>15391</v>
      </c>
    </row>
    <row r="3182" spans="1:72" ht="13.5" customHeight="1">
      <c r="A3182" s="3" t="str">
        <f>HYPERLINK("http://kyu.snu.ac.kr/sdhj/index.jsp?type=hj/GK14657_00IH_0001_0038.jpg","1777_각북면_38")</f>
        <v>1777_각북면_38</v>
      </c>
      <c r="B3182" s="2">
        <v>1777</v>
      </c>
      <c r="C3182" s="2" t="s">
        <v>12868</v>
      </c>
      <c r="D3182" s="2" t="s">
        <v>12865</v>
      </c>
      <c r="E3182" s="2">
        <v>3181</v>
      </c>
      <c r="F3182" s="1">
        <v>16</v>
      </c>
      <c r="G3182" s="1" t="s">
        <v>4716</v>
      </c>
      <c r="H3182" s="1" t="s">
        <v>7341</v>
      </c>
      <c r="I3182" s="1">
        <v>2</v>
      </c>
      <c r="L3182" s="1">
        <v>5</v>
      </c>
      <c r="M3182" s="2" t="s">
        <v>15222</v>
      </c>
      <c r="N3182" s="2" t="s">
        <v>15223</v>
      </c>
      <c r="T3182" s="1" t="s">
        <v>15262</v>
      </c>
      <c r="U3182" s="1" t="s">
        <v>109</v>
      </c>
      <c r="V3182" s="1" t="s">
        <v>7521</v>
      </c>
      <c r="Y3182" s="1" t="s">
        <v>12824</v>
      </c>
      <c r="Z3182" s="1" t="s">
        <v>13048</v>
      </c>
      <c r="AF3182" s="1" t="s">
        <v>270</v>
      </c>
      <c r="AG3182" s="1" t="s">
        <v>9680</v>
      </c>
      <c r="AH3182" s="1" t="s">
        <v>2865</v>
      </c>
      <c r="AI3182" s="1" t="s">
        <v>9732</v>
      </c>
      <c r="BB3182" s="1" t="s">
        <v>2374</v>
      </c>
      <c r="BC3182" s="1" t="s">
        <v>7650</v>
      </c>
      <c r="BD3182" s="1" t="s">
        <v>4859</v>
      </c>
      <c r="BE3182" s="1" t="s">
        <v>7766</v>
      </c>
    </row>
    <row r="3183" spans="1:72" ht="13.5" customHeight="1">
      <c r="A3183" s="3" t="str">
        <f>HYPERLINK("http://kyu.snu.ac.kr/sdhj/index.jsp?type=hj/GK14657_00IH_0001_0038.jpg","1777_각북면_38")</f>
        <v>1777_각북면_38</v>
      </c>
      <c r="B3183" s="2">
        <v>1777</v>
      </c>
      <c r="C3183" s="2" t="s">
        <v>12868</v>
      </c>
      <c r="D3183" s="2" t="s">
        <v>12865</v>
      </c>
      <c r="E3183" s="2">
        <v>3182</v>
      </c>
      <c r="F3183" s="1">
        <v>16</v>
      </c>
      <c r="G3183" s="1" t="s">
        <v>4716</v>
      </c>
      <c r="H3183" s="1" t="s">
        <v>7341</v>
      </c>
      <c r="I3183" s="1">
        <v>2</v>
      </c>
      <c r="L3183" s="1">
        <v>5</v>
      </c>
      <c r="M3183" s="2" t="s">
        <v>15222</v>
      </c>
      <c r="N3183" s="2" t="s">
        <v>15223</v>
      </c>
      <c r="T3183" s="1" t="s">
        <v>15262</v>
      </c>
      <c r="U3183" s="1" t="s">
        <v>109</v>
      </c>
      <c r="V3183" s="1" t="s">
        <v>7521</v>
      </c>
      <c r="Y3183" s="1" t="s">
        <v>4284</v>
      </c>
      <c r="Z3183" s="1" t="s">
        <v>8657</v>
      </c>
      <c r="AG3183" s="1" t="s">
        <v>9680</v>
      </c>
      <c r="AI3183" s="1" t="s">
        <v>9709</v>
      </c>
      <c r="BB3183" s="1" t="s">
        <v>2374</v>
      </c>
      <c r="BC3183" s="1" t="s">
        <v>7650</v>
      </c>
      <c r="BD3183" s="1" t="s">
        <v>12825</v>
      </c>
      <c r="BE3183" s="1" t="s">
        <v>13053</v>
      </c>
    </row>
    <row r="3184" spans="1:72" ht="13.5" customHeight="1">
      <c r="A3184" s="3" t="str">
        <f>HYPERLINK("http://kyu.snu.ac.kr/sdhj/index.jsp?type=hj/GK14657_00IH_0001_0038.jpg","1777_각북면_38")</f>
        <v>1777_각북면_38</v>
      </c>
      <c r="B3184" s="2">
        <v>1777</v>
      </c>
      <c r="C3184" s="2" t="s">
        <v>12868</v>
      </c>
      <c r="D3184" s="2" t="s">
        <v>12865</v>
      </c>
      <c r="E3184" s="2">
        <v>3183</v>
      </c>
      <c r="F3184" s="1">
        <v>16</v>
      </c>
      <c r="G3184" s="1" t="s">
        <v>4716</v>
      </c>
      <c r="H3184" s="1" t="s">
        <v>7341</v>
      </c>
      <c r="I3184" s="1">
        <v>2</v>
      </c>
      <c r="L3184" s="1">
        <v>5</v>
      </c>
      <c r="M3184" s="2" t="s">
        <v>15222</v>
      </c>
      <c r="N3184" s="2" t="s">
        <v>15223</v>
      </c>
      <c r="T3184" s="1" t="s">
        <v>15262</v>
      </c>
      <c r="U3184" s="1" t="s">
        <v>138</v>
      </c>
      <c r="V3184" s="1" t="s">
        <v>7522</v>
      </c>
      <c r="Y3184" s="1" t="s">
        <v>1561</v>
      </c>
      <c r="Z3184" s="1" t="s">
        <v>8656</v>
      </c>
      <c r="AG3184" s="1" t="s">
        <v>9680</v>
      </c>
      <c r="AI3184" s="1" t="s">
        <v>9709</v>
      </c>
    </row>
    <row r="3185" spans="1:73" ht="13.5" customHeight="1">
      <c r="A3185" s="3" t="str">
        <f>HYPERLINK("http://kyu.snu.ac.kr/sdhj/index.jsp?type=hj/GK14657_00IH_0001_0038.jpg","1777_각북면_38")</f>
        <v>1777_각북면_38</v>
      </c>
      <c r="B3185" s="2">
        <v>1777</v>
      </c>
      <c r="C3185" s="2" t="s">
        <v>12868</v>
      </c>
      <c r="D3185" s="2" t="s">
        <v>12865</v>
      </c>
      <c r="E3185" s="2">
        <v>3184</v>
      </c>
      <c r="F3185" s="1">
        <v>16</v>
      </c>
      <c r="G3185" s="1" t="s">
        <v>4716</v>
      </c>
      <c r="H3185" s="1" t="s">
        <v>7341</v>
      </c>
      <c r="I3185" s="1">
        <v>2</v>
      </c>
      <c r="L3185" s="1">
        <v>5</v>
      </c>
      <c r="M3185" s="2" t="s">
        <v>15222</v>
      </c>
      <c r="N3185" s="2" t="s">
        <v>15223</v>
      </c>
      <c r="T3185" s="1" t="s">
        <v>15262</v>
      </c>
      <c r="U3185" s="1" t="s">
        <v>138</v>
      </c>
      <c r="V3185" s="1" t="s">
        <v>7522</v>
      </c>
      <c r="Y3185" s="1" t="s">
        <v>4860</v>
      </c>
      <c r="Z3185" s="1" t="s">
        <v>7771</v>
      </c>
      <c r="AG3185" s="1" t="s">
        <v>9680</v>
      </c>
      <c r="AI3185" s="1" t="s">
        <v>9709</v>
      </c>
    </row>
    <row r="3186" spans="1:73" ht="13.5" customHeight="1">
      <c r="A3186" s="3" t="str">
        <f>HYPERLINK("http://kyu.snu.ac.kr/sdhj/index.jsp?type=hj/GK14657_00IH_0001_0038.jpg","1777_각북면_38")</f>
        <v>1777_각북면_38</v>
      </c>
      <c r="B3186" s="2">
        <v>1777</v>
      </c>
      <c r="C3186" s="2" t="s">
        <v>12868</v>
      </c>
      <c r="D3186" s="2" t="s">
        <v>12865</v>
      </c>
      <c r="E3186" s="2">
        <v>3185</v>
      </c>
      <c r="F3186" s="1">
        <v>16</v>
      </c>
      <c r="G3186" s="1" t="s">
        <v>4716</v>
      </c>
      <c r="H3186" s="1" t="s">
        <v>7341</v>
      </c>
      <c r="I3186" s="1">
        <v>2</v>
      </c>
      <c r="L3186" s="1">
        <v>5</v>
      </c>
      <c r="M3186" s="2" t="s">
        <v>15222</v>
      </c>
      <c r="N3186" s="2" t="s">
        <v>15223</v>
      </c>
      <c r="T3186" s="1" t="s">
        <v>15262</v>
      </c>
      <c r="U3186" s="1" t="s">
        <v>138</v>
      </c>
      <c r="V3186" s="1" t="s">
        <v>7522</v>
      </c>
      <c r="Y3186" s="1" t="s">
        <v>1058</v>
      </c>
      <c r="Z3186" s="1" t="s">
        <v>8655</v>
      </c>
      <c r="AG3186" s="1" t="s">
        <v>9680</v>
      </c>
      <c r="AI3186" s="1" t="s">
        <v>9709</v>
      </c>
    </row>
    <row r="3187" spans="1:73" ht="13.5" customHeight="1">
      <c r="A3187" s="3" t="str">
        <f>HYPERLINK("http://kyu.snu.ac.kr/sdhj/index.jsp?type=hj/GK14657_00IH_0001_0038.jpg","1777_각북면_38")</f>
        <v>1777_각북면_38</v>
      </c>
      <c r="B3187" s="2">
        <v>1777</v>
      </c>
      <c r="C3187" s="2" t="s">
        <v>12868</v>
      </c>
      <c r="D3187" s="2" t="s">
        <v>12865</v>
      </c>
      <c r="E3187" s="2">
        <v>3186</v>
      </c>
      <c r="F3187" s="1">
        <v>16</v>
      </c>
      <c r="G3187" s="1" t="s">
        <v>4716</v>
      </c>
      <c r="H3187" s="1" t="s">
        <v>7341</v>
      </c>
      <c r="I3187" s="1">
        <v>2</v>
      </c>
      <c r="L3187" s="1">
        <v>5</v>
      </c>
      <c r="M3187" s="2" t="s">
        <v>15222</v>
      </c>
      <c r="N3187" s="2" t="s">
        <v>15223</v>
      </c>
      <c r="T3187" s="1" t="s">
        <v>15262</v>
      </c>
      <c r="U3187" s="1" t="s">
        <v>138</v>
      </c>
      <c r="V3187" s="1" t="s">
        <v>7522</v>
      </c>
      <c r="Y3187" s="1" t="s">
        <v>1190</v>
      </c>
      <c r="Z3187" s="1" t="s">
        <v>7772</v>
      </c>
      <c r="AF3187" s="1" t="s">
        <v>270</v>
      </c>
      <c r="AG3187" s="1" t="s">
        <v>9680</v>
      </c>
      <c r="AH3187" s="1" t="s">
        <v>317</v>
      </c>
      <c r="AI3187" s="1" t="s">
        <v>9709</v>
      </c>
      <c r="BU3187" s="1" t="s">
        <v>3060</v>
      </c>
    </row>
    <row r="3188" spans="1:73" ht="13.5" customHeight="1">
      <c r="A3188" s="3" t="str">
        <f>HYPERLINK("http://kyu.snu.ac.kr/sdhj/index.jsp?type=hj/GK14657_00IH_0001_0038.jpg","1777_각북면_38")</f>
        <v>1777_각북면_38</v>
      </c>
      <c r="B3188" s="2">
        <v>1777</v>
      </c>
      <c r="C3188" s="2" t="s">
        <v>12868</v>
      </c>
      <c r="D3188" s="2" t="s">
        <v>12865</v>
      </c>
      <c r="E3188" s="2">
        <v>3187</v>
      </c>
      <c r="F3188" s="1">
        <v>16</v>
      </c>
      <c r="G3188" s="1" t="s">
        <v>4716</v>
      </c>
      <c r="H3188" s="1" t="s">
        <v>7341</v>
      </c>
      <c r="I3188" s="1">
        <v>2</v>
      </c>
      <c r="L3188" s="1">
        <v>5</v>
      </c>
      <c r="M3188" s="2" t="s">
        <v>15222</v>
      </c>
      <c r="N3188" s="2" t="s">
        <v>15223</v>
      </c>
      <c r="T3188" s="1" t="s">
        <v>15262</v>
      </c>
      <c r="U3188" s="1" t="s">
        <v>109</v>
      </c>
      <c r="V3188" s="1" t="s">
        <v>7521</v>
      </c>
      <c r="Y3188" s="1" t="s">
        <v>12825</v>
      </c>
      <c r="Z3188" s="1" t="s">
        <v>13053</v>
      </c>
      <c r="AF3188" s="1" t="s">
        <v>861</v>
      </c>
      <c r="AG3188" s="1" t="s">
        <v>9685</v>
      </c>
      <c r="AH3188" s="1" t="s">
        <v>4714</v>
      </c>
      <c r="AI3188" s="1" t="s">
        <v>9728</v>
      </c>
      <c r="AT3188" s="1" t="s">
        <v>3056</v>
      </c>
      <c r="AU3188" s="1" t="s">
        <v>9860</v>
      </c>
      <c r="AV3188" s="1" t="s">
        <v>4861</v>
      </c>
      <c r="AW3188" s="1" t="s">
        <v>10214</v>
      </c>
    </row>
    <row r="3189" spans="1:73" ht="13.5" customHeight="1">
      <c r="A3189" s="3" t="str">
        <f>HYPERLINK("http://kyu.snu.ac.kr/sdhj/index.jsp?type=hj/GK14657_00IH_0001_0038.jpg","1777_각북면_38")</f>
        <v>1777_각북면_38</v>
      </c>
      <c r="B3189" s="2">
        <v>1777</v>
      </c>
      <c r="C3189" s="2" t="s">
        <v>12868</v>
      </c>
      <c r="D3189" s="2" t="s">
        <v>12865</v>
      </c>
      <c r="E3189" s="2">
        <v>3188</v>
      </c>
      <c r="F3189" s="1">
        <v>16</v>
      </c>
      <c r="G3189" s="1" t="s">
        <v>4716</v>
      </c>
      <c r="H3189" s="1" t="s">
        <v>7341</v>
      </c>
      <c r="I3189" s="1">
        <v>2</v>
      </c>
      <c r="L3189" s="1">
        <v>5</v>
      </c>
      <c r="M3189" s="2" t="s">
        <v>15222</v>
      </c>
      <c r="N3189" s="2" t="s">
        <v>15223</v>
      </c>
      <c r="T3189" s="1" t="s">
        <v>15262</v>
      </c>
      <c r="U3189" s="1" t="s">
        <v>109</v>
      </c>
      <c r="V3189" s="1" t="s">
        <v>7521</v>
      </c>
      <c r="Y3189" s="1" t="s">
        <v>3342</v>
      </c>
      <c r="Z3189" s="1" t="s">
        <v>8654</v>
      </c>
      <c r="AC3189" s="1">
        <v>20</v>
      </c>
      <c r="AD3189" s="1" t="s">
        <v>92</v>
      </c>
      <c r="AE3189" s="1" t="s">
        <v>9651</v>
      </c>
      <c r="AG3189" s="1" t="s">
        <v>7486</v>
      </c>
    </row>
    <row r="3190" spans="1:73" ht="13.5" customHeight="1">
      <c r="A3190" s="3" t="str">
        <f>HYPERLINK("http://kyu.snu.ac.kr/sdhj/index.jsp?type=hj/GK14657_00IH_0001_0038.jpg","1777_각북면_38")</f>
        <v>1777_각북면_38</v>
      </c>
      <c r="B3190" s="2">
        <v>1777</v>
      </c>
      <c r="C3190" s="2" t="s">
        <v>12868</v>
      </c>
      <c r="D3190" s="2" t="s">
        <v>12865</v>
      </c>
      <c r="E3190" s="2">
        <v>3189</v>
      </c>
      <c r="F3190" s="1">
        <v>16</v>
      </c>
      <c r="G3190" s="1" t="s">
        <v>4716</v>
      </c>
      <c r="H3190" s="1" t="s">
        <v>7341</v>
      </c>
      <c r="I3190" s="1">
        <v>2</v>
      </c>
      <c r="L3190" s="1">
        <v>5</v>
      </c>
      <c r="M3190" s="2" t="s">
        <v>15222</v>
      </c>
      <c r="N3190" s="2" t="s">
        <v>15223</v>
      </c>
      <c r="T3190" s="1" t="s">
        <v>15262</v>
      </c>
      <c r="U3190" s="1" t="s">
        <v>109</v>
      </c>
      <c r="V3190" s="1" t="s">
        <v>7521</v>
      </c>
      <c r="Y3190" s="1" t="s">
        <v>2024</v>
      </c>
      <c r="Z3190" s="1" t="s">
        <v>8329</v>
      </c>
      <c r="AF3190" s="1" t="s">
        <v>93</v>
      </c>
      <c r="AG3190" s="1" t="s">
        <v>7486</v>
      </c>
    </row>
    <row r="3191" spans="1:73" ht="13.5" customHeight="1">
      <c r="A3191" s="3" t="str">
        <f>HYPERLINK("http://kyu.snu.ac.kr/sdhj/index.jsp?type=hj/GK14657_00IH_0001_0038.jpg","1777_각북면_38")</f>
        <v>1777_각북면_38</v>
      </c>
      <c r="B3191" s="2">
        <v>1777</v>
      </c>
      <c r="C3191" s="2" t="s">
        <v>12868</v>
      </c>
      <c r="D3191" s="2" t="s">
        <v>12865</v>
      </c>
      <c r="E3191" s="2">
        <v>3190</v>
      </c>
      <c r="F3191" s="1">
        <v>16</v>
      </c>
      <c r="G3191" s="1" t="s">
        <v>4716</v>
      </c>
      <c r="H3191" s="1" t="s">
        <v>7341</v>
      </c>
      <c r="I3191" s="1">
        <v>2</v>
      </c>
      <c r="L3191" s="1">
        <v>5</v>
      </c>
      <c r="M3191" s="2" t="s">
        <v>15222</v>
      </c>
      <c r="N3191" s="2" t="s">
        <v>15223</v>
      </c>
      <c r="T3191" s="1" t="s">
        <v>15262</v>
      </c>
      <c r="U3191" s="1" t="s">
        <v>109</v>
      </c>
      <c r="V3191" s="1" t="s">
        <v>7521</v>
      </c>
      <c r="Y3191" s="1" t="s">
        <v>4856</v>
      </c>
      <c r="Z3191" s="1" t="s">
        <v>8653</v>
      </c>
      <c r="AC3191" s="1">
        <v>79</v>
      </c>
      <c r="AF3191" s="1" t="s">
        <v>270</v>
      </c>
      <c r="AG3191" s="1" t="s">
        <v>9680</v>
      </c>
      <c r="AH3191" s="1" t="s">
        <v>589</v>
      </c>
      <c r="AI3191" s="1" t="s">
        <v>9724</v>
      </c>
      <c r="BB3191" s="1" t="s">
        <v>2374</v>
      </c>
      <c r="BC3191" s="1" t="s">
        <v>7650</v>
      </c>
      <c r="BD3191" s="1" t="s">
        <v>4370</v>
      </c>
      <c r="BE3191" s="1" t="s">
        <v>7878</v>
      </c>
    </row>
    <row r="3192" spans="1:73" ht="13.5" customHeight="1">
      <c r="A3192" s="3" t="str">
        <f>HYPERLINK("http://kyu.snu.ac.kr/sdhj/index.jsp?type=hj/GK14657_00IH_0001_0038.jpg","1777_각북면_38")</f>
        <v>1777_각북면_38</v>
      </c>
      <c r="B3192" s="2">
        <v>1777</v>
      </c>
      <c r="C3192" s="2" t="s">
        <v>12868</v>
      </c>
      <c r="D3192" s="2" t="s">
        <v>12865</v>
      </c>
      <c r="E3192" s="2">
        <v>3191</v>
      </c>
      <c r="F3192" s="1">
        <v>16</v>
      </c>
      <c r="G3192" s="1" t="s">
        <v>4716</v>
      </c>
      <c r="H3192" s="1" t="s">
        <v>7341</v>
      </c>
      <c r="I3192" s="1">
        <v>2</v>
      </c>
      <c r="L3192" s="1">
        <v>5</v>
      </c>
      <c r="M3192" s="2" t="s">
        <v>15222</v>
      </c>
      <c r="N3192" s="2" t="s">
        <v>15223</v>
      </c>
      <c r="T3192" s="1" t="s">
        <v>15262</v>
      </c>
      <c r="U3192" s="1" t="s">
        <v>138</v>
      </c>
      <c r="V3192" s="1" t="s">
        <v>7522</v>
      </c>
      <c r="Y3192" s="1" t="s">
        <v>4862</v>
      </c>
      <c r="Z3192" s="1" t="s">
        <v>8331</v>
      </c>
      <c r="AG3192" s="1" t="s">
        <v>9685</v>
      </c>
      <c r="AI3192" s="1" t="s">
        <v>9724</v>
      </c>
    </row>
    <row r="3193" spans="1:73" ht="13.5" customHeight="1">
      <c r="A3193" s="3" t="str">
        <f>HYPERLINK("http://kyu.snu.ac.kr/sdhj/index.jsp?type=hj/GK14657_00IH_0001_0038.jpg","1777_각북면_38")</f>
        <v>1777_각북면_38</v>
      </c>
      <c r="B3193" s="2">
        <v>1777</v>
      </c>
      <c r="C3193" s="2" t="s">
        <v>12868</v>
      </c>
      <c r="D3193" s="2" t="s">
        <v>12865</v>
      </c>
      <c r="E3193" s="2">
        <v>3192</v>
      </c>
      <c r="F3193" s="1">
        <v>16</v>
      </c>
      <c r="G3193" s="1" t="s">
        <v>4716</v>
      </c>
      <c r="H3193" s="1" t="s">
        <v>7341</v>
      </c>
      <c r="I3193" s="1">
        <v>2</v>
      </c>
      <c r="L3193" s="1">
        <v>5</v>
      </c>
      <c r="M3193" s="2" t="s">
        <v>15222</v>
      </c>
      <c r="N3193" s="2" t="s">
        <v>15223</v>
      </c>
      <c r="T3193" s="1" t="s">
        <v>15262</v>
      </c>
      <c r="U3193" s="1" t="s">
        <v>138</v>
      </c>
      <c r="V3193" s="1" t="s">
        <v>7522</v>
      </c>
      <c r="Y3193" s="1" t="s">
        <v>3067</v>
      </c>
      <c r="Z3193" s="1" t="s">
        <v>8652</v>
      </c>
      <c r="AG3193" s="1" t="s">
        <v>9685</v>
      </c>
      <c r="AI3193" s="1" t="s">
        <v>9724</v>
      </c>
    </row>
    <row r="3194" spans="1:73" ht="13.5" customHeight="1">
      <c r="A3194" s="3" t="str">
        <f>HYPERLINK("http://kyu.snu.ac.kr/sdhj/index.jsp?type=hj/GK14657_00IH_0001_0038.jpg","1777_각북면_38")</f>
        <v>1777_각북면_38</v>
      </c>
      <c r="B3194" s="2">
        <v>1777</v>
      </c>
      <c r="C3194" s="2" t="s">
        <v>12868</v>
      </c>
      <c r="D3194" s="2" t="s">
        <v>12865</v>
      </c>
      <c r="E3194" s="2">
        <v>3193</v>
      </c>
      <c r="F3194" s="1">
        <v>16</v>
      </c>
      <c r="G3194" s="1" t="s">
        <v>4716</v>
      </c>
      <c r="H3194" s="1" t="s">
        <v>7341</v>
      </c>
      <c r="I3194" s="1">
        <v>2</v>
      </c>
      <c r="L3194" s="1">
        <v>5</v>
      </c>
      <c r="M3194" s="2" t="s">
        <v>15222</v>
      </c>
      <c r="N3194" s="2" t="s">
        <v>15223</v>
      </c>
      <c r="T3194" s="1" t="s">
        <v>15262</v>
      </c>
      <c r="U3194" s="1" t="s">
        <v>138</v>
      </c>
      <c r="V3194" s="1" t="s">
        <v>7522</v>
      </c>
      <c r="Y3194" s="1" t="s">
        <v>4863</v>
      </c>
      <c r="Z3194" s="1" t="s">
        <v>8468</v>
      </c>
      <c r="AF3194" s="1" t="s">
        <v>861</v>
      </c>
      <c r="AG3194" s="1" t="s">
        <v>9685</v>
      </c>
      <c r="AH3194" s="1" t="s">
        <v>589</v>
      </c>
      <c r="AI3194" s="1" t="s">
        <v>9724</v>
      </c>
      <c r="BB3194" s="1" t="s">
        <v>2374</v>
      </c>
      <c r="BC3194" s="1" t="s">
        <v>7650</v>
      </c>
      <c r="BD3194" s="1" t="s">
        <v>4370</v>
      </c>
      <c r="BE3194" s="1" t="s">
        <v>7878</v>
      </c>
    </row>
    <row r="3195" spans="1:73" ht="13.5" customHeight="1">
      <c r="A3195" s="3" t="str">
        <f>HYPERLINK("http://kyu.snu.ac.kr/sdhj/index.jsp?type=hj/GK14657_00IH_0001_0038.jpg","1777_각북면_38")</f>
        <v>1777_각북면_38</v>
      </c>
      <c r="B3195" s="2">
        <v>1777</v>
      </c>
      <c r="C3195" s="2" t="s">
        <v>12868</v>
      </c>
      <c r="D3195" s="2" t="s">
        <v>12865</v>
      </c>
      <c r="E3195" s="2">
        <v>3194</v>
      </c>
      <c r="F3195" s="1">
        <v>16</v>
      </c>
      <c r="G3195" s="1" t="s">
        <v>4716</v>
      </c>
      <c r="H3195" s="1" t="s">
        <v>7341</v>
      </c>
      <c r="I3195" s="1">
        <v>2</v>
      </c>
      <c r="L3195" s="1">
        <v>5</v>
      </c>
      <c r="M3195" s="2" t="s">
        <v>15222</v>
      </c>
      <c r="N3195" s="2" t="s">
        <v>15223</v>
      </c>
      <c r="T3195" s="1" t="s">
        <v>15262</v>
      </c>
      <c r="U3195" s="1" t="s">
        <v>109</v>
      </c>
      <c r="V3195" s="1" t="s">
        <v>7521</v>
      </c>
      <c r="Y3195" s="1" t="s">
        <v>113</v>
      </c>
      <c r="Z3195" s="1" t="s">
        <v>7749</v>
      </c>
      <c r="AC3195" s="1">
        <v>62</v>
      </c>
      <c r="AD3195" s="1" t="s">
        <v>161</v>
      </c>
      <c r="AE3195" s="1" t="s">
        <v>9657</v>
      </c>
    </row>
    <row r="3196" spans="1:73" ht="13.5" customHeight="1">
      <c r="A3196" s="3" t="str">
        <f>HYPERLINK("http://kyu.snu.ac.kr/sdhj/index.jsp?type=hj/GK14657_00IH_0001_0038.jpg","1777_각북면_38")</f>
        <v>1777_각북면_38</v>
      </c>
      <c r="B3196" s="2">
        <v>1777</v>
      </c>
      <c r="C3196" s="2" t="s">
        <v>12868</v>
      </c>
      <c r="D3196" s="2" t="s">
        <v>12865</v>
      </c>
      <c r="E3196" s="2">
        <v>3195</v>
      </c>
      <c r="F3196" s="1">
        <v>16</v>
      </c>
      <c r="G3196" s="1" t="s">
        <v>4716</v>
      </c>
      <c r="H3196" s="1" t="s">
        <v>7341</v>
      </c>
      <c r="I3196" s="1">
        <v>2</v>
      </c>
      <c r="L3196" s="1">
        <v>5</v>
      </c>
      <c r="M3196" s="2" t="s">
        <v>15222</v>
      </c>
      <c r="N3196" s="2" t="s">
        <v>15223</v>
      </c>
      <c r="T3196" s="1" t="s">
        <v>15262</v>
      </c>
      <c r="U3196" s="1" t="s">
        <v>138</v>
      </c>
      <c r="V3196" s="1" t="s">
        <v>7522</v>
      </c>
      <c r="Y3196" s="1" t="s">
        <v>1930</v>
      </c>
      <c r="Z3196" s="1" t="s">
        <v>8651</v>
      </c>
      <c r="AG3196" s="1" t="s">
        <v>9680</v>
      </c>
      <c r="AI3196" s="1" t="s">
        <v>9731</v>
      </c>
    </row>
    <row r="3197" spans="1:73" ht="13.5" customHeight="1">
      <c r="A3197" s="3" t="str">
        <f>HYPERLINK("http://kyu.snu.ac.kr/sdhj/index.jsp?type=hj/GK14657_00IH_0001_0038.jpg","1777_각북면_38")</f>
        <v>1777_각북면_38</v>
      </c>
      <c r="B3197" s="2">
        <v>1777</v>
      </c>
      <c r="C3197" s="2" t="s">
        <v>12868</v>
      </c>
      <c r="D3197" s="2" t="s">
        <v>12865</v>
      </c>
      <c r="E3197" s="2">
        <v>3196</v>
      </c>
      <c r="F3197" s="1">
        <v>16</v>
      </c>
      <c r="G3197" s="1" t="s">
        <v>4716</v>
      </c>
      <c r="H3197" s="1" t="s">
        <v>7341</v>
      </c>
      <c r="I3197" s="1">
        <v>2</v>
      </c>
      <c r="L3197" s="1">
        <v>5</v>
      </c>
      <c r="M3197" s="2" t="s">
        <v>15222</v>
      </c>
      <c r="N3197" s="2" t="s">
        <v>15223</v>
      </c>
      <c r="T3197" s="1" t="s">
        <v>15262</v>
      </c>
      <c r="U3197" s="1" t="s">
        <v>109</v>
      </c>
      <c r="V3197" s="1" t="s">
        <v>7521</v>
      </c>
      <c r="Y3197" s="1" t="s">
        <v>473</v>
      </c>
      <c r="Z3197" s="1" t="s">
        <v>8513</v>
      </c>
      <c r="AF3197" s="1" t="s">
        <v>270</v>
      </c>
      <c r="AG3197" s="1" t="s">
        <v>9680</v>
      </c>
      <c r="AH3197" s="1" t="s">
        <v>4864</v>
      </c>
      <c r="AI3197" s="1" t="s">
        <v>9731</v>
      </c>
    </row>
    <row r="3198" spans="1:73" ht="13.5" customHeight="1">
      <c r="A3198" s="3" t="str">
        <f>HYPERLINK("http://kyu.snu.ac.kr/sdhj/index.jsp?type=hj/GK14657_00IH_0001_0038.jpg","1777_각북면_38")</f>
        <v>1777_각북면_38</v>
      </c>
      <c r="B3198" s="2">
        <v>1777</v>
      </c>
      <c r="C3198" s="2" t="s">
        <v>12868</v>
      </c>
      <c r="D3198" s="2" t="s">
        <v>12865</v>
      </c>
      <c r="E3198" s="2">
        <v>3197</v>
      </c>
      <c r="F3198" s="1">
        <v>16</v>
      </c>
      <c r="G3198" s="1" t="s">
        <v>4716</v>
      </c>
      <c r="H3198" s="1" t="s">
        <v>7341</v>
      </c>
      <c r="I3198" s="1">
        <v>2</v>
      </c>
      <c r="L3198" s="1">
        <v>5</v>
      </c>
      <c r="M3198" s="2" t="s">
        <v>15222</v>
      </c>
      <c r="N3198" s="2" t="s">
        <v>15223</v>
      </c>
      <c r="T3198" s="1" t="s">
        <v>15262</v>
      </c>
      <c r="U3198" s="1" t="s">
        <v>109</v>
      </c>
      <c r="V3198" s="1" t="s">
        <v>7521</v>
      </c>
      <c r="Y3198" s="1" t="s">
        <v>473</v>
      </c>
      <c r="Z3198" s="1" t="s">
        <v>8513</v>
      </c>
      <c r="AF3198" s="1" t="s">
        <v>861</v>
      </c>
      <c r="AG3198" s="1" t="s">
        <v>9685</v>
      </c>
      <c r="AH3198" s="1" t="s">
        <v>431</v>
      </c>
      <c r="AI3198" s="1" t="s">
        <v>9730</v>
      </c>
      <c r="BB3198" s="1" t="s">
        <v>109</v>
      </c>
      <c r="BC3198" s="1" t="s">
        <v>7521</v>
      </c>
      <c r="BD3198" s="1" t="s">
        <v>4865</v>
      </c>
      <c r="BE3198" s="1" t="s">
        <v>10706</v>
      </c>
      <c r="BF3198" s="1" t="s">
        <v>14592</v>
      </c>
    </row>
    <row r="3199" spans="1:73" ht="13.5" customHeight="1">
      <c r="A3199" s="3" t="str">
        <f>HYPERLINK("http://kyu.snu.ac.kr/sdhj/index.jsp?type=hj/GK14657_00IH_0001_0038.jpg","1777_각북면_38")</f>
        <v>1777_각북면_38</v>
      </c>
      <c r="B3199" s="2">
        <v>1777</v>
      </c>
      <c r="C3199" s="2" t="s">
        <v>12868</v>
      </c>
      <c r="D3199" s="2" t="s">
        <v>12865</v>
      </c>
      <c r="E3199" s="2">
        <v>3198</v>
      </c>
      <c r="F3199" s="1">
        <v>16</v>
      </c>
      <c r="G3199" s="1" t="s">
        <v>4716</v>
      </c>
      <c r="H3199" s="1" t="s">
        <v>7341</v>
      </c>
      <c r="I3199" s="1">
        <v>2</v>
      </c>
      <c r="L3199" s="1">
        <v>5</v>
      </c>
      <c r="M3199" s="2" t="s">
        <v>15222</v>
      </c>
      <c r="N3199" s="2" t="s">
        <v>15223</v>
      </c>
      <c r="T3199" s="1" t="s">
        <v>15262</v>
      </c>
      <c r="U3199" s="1" t="s">
        <v>109</v>
      </c>
      <c r="V3199" s="1" t="s">
        <v>7521</v>
      </c>
      <c r="Y3199" s="1" t="s">
        <v>3488</v>
      </c>
      <c r="Z3199" s="1" t="s">
        <v>8650</v>
      </c>
      <c r="AC3199" s="1">
        <v>55</v>
      </c>
      <c r="AD3199" s="1" t="s">
        <v>117</v>
      </c>
      <c r="AE3199" s="1" t="s">
        <v>9628</v>
      </c>
      <c r="AF3199" s="1" t="s">
        <v>273</v>
      </c>
      <c r="AG3199" s="1" t="s">
        <v>9364</v>
      </c>
    </row>
    <row r="3200" spans="1:73" ht="13.5" customHeight="1">
      <c r="A3200" s="3" t="str">
        <f>HYPERLINK("http://kyu.snu.ac.kr/sdhj/index.jsp?type=hj/GK14657_00IH_0001_0038.jpg","1777_각북면_38")</f>
        <v>1777_각북면_38</v>
      </c>
      <c r="B3200" s="2">
        <v>1777</v>
      </c>
      <c r="C3200" s="2" t="s">
        <v>12868</v>
      </c>
      <c r="D3200" s="2" t="s">
        <v>12865</v>
      </c>
      <c r="E3200" s="2">
        <v>3199</v>
      </c>
      <c r="F3200" s="1">
        <v>16</v>
      </c>
      <c r="G3200" s="1" t="s">
        <v>4716</v>
      </c>
      <c r="H3200" s="1" t="s">
        <v>7341</v>
      </c>
      <c r="I3200" s="1">
        <v>2</v>
      </c>
      <c r="L3200" s="1">
        <v>5</v>
      </c>
      <c r="M3200" s="2" t="s">
        <v>15222</v>
      </c>
      <c r="N3200" s="2" t="s">
        <v>15223</v>
      </c>
      <c r="T3200" s="1" t="s">
        <v>15262</v>
      </c>
      <c r="U3200" s="1" t="s">
        <v>138</v>
      </c>
      <c r="V3200" s="1" t="s">
        <v>7522</v>
      </c>
      <c r="Y3200" s="1" t="s">
        <v>4866</v>
      </c>
      <c r="Z3200" s="1" t="s">
        <v>8649</v>
      </c>
      <c r="AG3200" s="1" t="s">
        <v>9685</v>
      </c>
      <c r="AI3200" s="1" t="s">
        <v>9729</v>
      </c>
    </row>
    <row r="3201" spans="1:57" ht="13.5" customHeight="1">
      <c r="A3201" s="3" t="str">
        <f>HYPERLINK("http://kyu.snu.ac.kr/sdhj/index.jsp?type=hj/GK14657_00IH_0001_0038.jpg","1777_각북면_38")</f>
        <v>1777_각북면_38</v>
      </c>
      <c r="B3201" s="2">
        <v>1777</v>
      </c>
      <c r="C3201" s="2" t="s">
        <v>12868</v>
      </c>
      <c r="D3201" s="2" t="s">
        <v>12865</v>
      </c>
      <c r="E3201" s="2">
        <v>3200</v>
      </c>
      <c r="F3201" s="1">
        <v>16</v>
      </c>
      <c r="G3201" s="1" t="s">
        <v>4716</v>
      </c>
      <c r="H3201" s="1" t="s">
        <v>7341</v>
      </c>
      <c r="I3201" s="1">
        <v>2</v>
      </c>
      <c r="L3201" s="1">
        <v>5</v>
      </c>
      <c r="M3201" s="2" t="s">
        <v>15222</v>
      </c>
      <c r="N3201" s="2" t="s">
        <v>15223</v>
      </c>
      <c r="T3201" s="1" t="s">
        <v>15262</v>
      </c>
      <c r="U3201" s="1" t="s">
        <v>138</v>
      </c>
      <c r="V3201" s="1" t="s">
        <v>7522</v>
      </c>
      <c r="Y3201" s="1" t="s">
        <v>4867</v>
      </c>
      <c r="Z3201" s="1" t="s">
        <v>8648</v>
      </c>
      <c r="AF3201" s="1" t="s">
        <v>861</v>
      </c>
      <c r="AG3201" s="1" t="s">
        <v>9685</v>
      </c>
      <c r="AH3201" s="1" t="s">
        <v>4868</v>
      </c>
      <c r="AI3201" s="1" t="s">
        <v>9729</v>
      </c>
    </row>
    <row r="3202" spans="1:57" ht="13.5" customHeight="1">
      <c r="A3202" s="3" t="str">
        <f>HYPERLINK("http://kyu.snu.ac.kr/sdhj/index.jsp?type=hj/GK14657_00IH_0001_0038.jpg","1777_각북면_38")</f>
        <v>1777_각북면_38</v>
      </c>
      <c r="B3202" s="2">
        <v>1777</v>
      </c>
      <c r="C3202" s="2" t="s">
        <v>12868</v>
      </c>
      <c r="D3202" s="2" t="s">
        <v>12865</v>
      </c>
      <c r="E3202" s="2">
        <v>3201</v>
      </c>
      <c r="F3202" s="1">
        <v>16</v>
      </c>
      <c r="G3202" s="1" t="s">
        <v>4716</v>
      </c>
      <c r="H3202" s="1" t="s">
        <v>7341</v>
      </c>
      <c r="I3202" s="1">
        <v>2</v>
      </c>
      <c r="L3202" s="1">
        <v>5</v>
      </c>
      <c r="M3202" s="2" t="s">
        <v>15222</v>
      </c>
      <c r="N3202" s="2" t="s">
        <v>15223</v>
      </c>
      <c r="T3202" s="1" t="s">
        <v>15262</v>
      </c>
      <c r="U3202" s="1" t="s">
        <v>138</v>
      </c>
      <c r="V3202" s="1" t="s">
        <v>7522</v>
      </c>
      <c r="Y3202" s="1" t="s">
        <v>4869</v>
      </c>
      <c r="Z3202" s="1" t="s">
        <v>8647</v>
      </c>
      <c r="AF3202" s="1" t="s">
        <v>273</v>
      </c>
      <c r="AG3202" s="1" t="s">
        <v>9364</v>
      </c>
      <c r="BB3202" s="1" t="s">
        <v>2374</v>
      </c>
      <c r="BC3202" s="1" t="s">
        <v>7650</v>
      </c>
      <c r="BD3202" s="1" t="s">
        <v>4870</v>
      </c>
      <c r="BE3202" s="1" t="s">
        <v>10705</v>
      </c>
    </row>
    <row r="3203" spans="1:57" ht="13.5" customHeight="1">
      <c r="A3203" s="3" t="str">
        <f>HYPERLINK("http://kyu.snu.ac.kr/sdhj/index.jsp?type=hj/GK14657_00IH_0001_0038.jpg","1777_각북면_38")</f>
        <v>1777_각북면_38</v>
      </c>
      <c r="B3203" s="2">
        <v>1777</v>
      </c>
      <c r="C3203" s="2" t="s">
        <v>12868</v>
      </c>
      <c r="D3203" s="2" t="s">
        <v>12865</v>
      </c>
      <c r="E3203" s="2">
        <v>3202</v>
      </c>
      <c r="F3203" s="1">
        <v>16</v>
      </c>
      <c r="G3203" s="1" t="s">
        <v>4716</v>
      </c>
      <c r="H3203" s="1" t="s">
        <v>7341</v>
      </c>
      <c r="I3203" s="1">
        <v>2</v>
      </c>
      <c r="L3203" s="1">
        <v>5</v>
      </c>
      <c r="M3203" s="2" t="s">
        <v>15222</v>
      </c>
      <c r="N3203" s="2" t="s">
        <v>15223</v>
      </c>
      <c r="T3203" s="1" t="s">
        <v>15262</v>
      </c>
      <c r="U3203" s="1" t="s">
        <v>138</v>
      </c>
      <c r="V3203" s="1" t="s">
        <v>7522</v>
      </c>
      <c r="Y3203" s="1" t="s">
        <v>12972</v>
      </c>
      <c r="Z3203" s="1" t="s">
        <v>12973</v>
      </c>
      <c r="AG3203" s="1" t="s">
        <v>9364</v>
      </c>
    </row>
    <row r="3204" spans="1:57" ht="13.5" customHeight="1">
      <c r="A3204" s="3" t="str">
        <f>HYPERLINK("http://kyu.snu.ac.kr/sdhj/index.jsp?type=hj/GK14657_00IH_0001_0038.jpg","1777_각북면_38")</f>
        <v>1777_각북면_38</v>
      </c>
      <c r="B3204" s="2">
        <v>1777</v>
      </c>
      <c r="C3204" s="2" t="s">
        <v>12868</v>
      </c>
      <c r="D3204" s="2" t="s">
        <v>12865</v>
      </c>
      <c r="E3204" s="2">
        <v>3203</v>
      </c>
      <c r="F3204" s="1">
        <v>16</v>
      </c>
      <c r="G3204" s="1" t="s">
        <v>4716</v>
      </c>
      <c r="H3204" s="1" t="s">
        <v>7341</v>
      </c>
      <c r="I3204" s="1">
        <v>2</v>
      </c>
      <c r="L3204" s="1">
        <v>5</v>
      </c>
      <c r="M3204" s="2" t="s">
        <v>15222</v>
      </c>
      <c r="N3204" s="2" t="s">
        <v>15223</v>
      </c>
      <c r="T3204" s="1" t="s">
        <v>15262</v>
      </c>
      <c r="U3204" s="1" t="s">
        <v>138</v>
      </c>
      <c r="V3204" s="1" t="s">
        <v>7522</v>
      </c>
      <c r="Y3204" s="1" t="s">
        <v>3243</v>
      </c>
      <c r="Z3204" s="1" t="s">
        <v>8002</v>
      </c>
      <c r="AG3204" s="1" t="s">
        <v>9364</v>
      </c>
    </row>
    <row r="3205" spans="1:57" ht="13.5" customHeight="1">
      <c r="A3205" s="3" t="str">
        <f>HYPERLINK("http://kyu.snu.ac.kr/sdhj/index.jsp?type=hj/GK14657_00IH_0001_0038.jpg","1777_각북면_38")</f>
        <v>1777_각북면_38</v>
      </c>
      <c r="B3205" s="2">
        <v>1777</v>
      </c>
      <c r="C3205" s="2" t="s">
        <v>12868</v>
      </c>
      <c r="D3205" s="2" t="s">
        <v>12865</v>
      </c>
      <c r="E3205" s="2">
        <v>3204</v>
      </c>
      <c r="F3205" s="1">
        <v>16</v>
      </c>
      <c r="G3205" s="1" t="s">
        <v>4716</v>
      </c>
      <c r="H3205" s="1" t="s">
        <v>7341</v>
      </c>
      <c r="I3205" s="1">
        <v>2</v>
      </c>
      <c r="L3205" s="1">
        <v>5</v>
      </c>
      <c r="M3205" s="2" t="s">
        <v>15222</v>
      </c>
      <c r="N3205" s="2" t="s">
        <v>15223</v>
      </c>
      <c r="T3205" s="1" t="s">
        <v>15262</v>
      </c>
      <c r="U3205" s="1" t="s">
        <v>109</v>
      </c>
      <c r="V3205" s="1" t="s">
        <v>7521</v>
      </c>
      <c r="Y3205" s="1" t="s">
        <v>4871</v>
      </c>
      <c r="Z3205" s="1" t="s">
        <v>8646</v>
      </c>
      <c r="AG3205" s="1" t="s">
        <v>9364</v>
      </c>
    </row>
    <row r="3206" spans="1:57" ht="13.5" customHeight="1">
      <c r="A3206" s="3" t="str">
        <f>HYPERLINK("http://kyu.snu.ac.kr/sdhj/index.jsp?type=hj/GK14657_00IH_0001_0038.jpg","1777_각북면_38")</f>
        <v>1777_각북면_38</v>
      </c>
      <c r="B3206" s="2">
        <v>1777</v>
      </c>
      <c r="C3206" s="2" t="s">
        <v>12868</v>
      </c>
      <c r="D3206" s="2" t="s">
        <v>12865</v>
      </c>
      <c r="E3206" s="2">
        <v>3205</v>
      </c>
      <c r="F3206" s="1">
        <v>16</v>
      </c>
      <c r="G3206" s="1" t="s">
        <v>4716</v>
      </c>
      <c r="H3206" s="1" t="s">
        <v>7341</v>
      </c>
      <c r="I3206" s="1">
        <v>2</v>
      </c>
      <c r="L3206" s="1">
        <v>5</v>
      </c>
      <c r="M3206" s="2" t="s">
        <v>15222</v>
      </c>
      <c r="N3206" s="2" t="s">
        <v>15223</v>
      </c>
      <c r="T3206" s="1" t="s">
        <v>15262</v>
      </c>
      <c r="U3206" s="1" t="s">
        <v>138</v>
      </c>
      <c r="V3206" s="1" t="s">
        <v>7522</v>
      </c>
      <c r="Y3206" s="1" t="s">
        <v>4862</v>
      </c>
      <c r="Z3206" s="1" t="s">
        <v>8331</v>
      </c>
      <c r="AF3206" s="1" t="s">
        <v>273</v>
      </c>
      <c r="AG3206" s="1" t="s">
        <v>9364</v>
      </c>
    </row>
    <row r="3207" spans="1:57" ht="13.5" customHeight="1">
      <c r="A3207" s="3" t="str">
        <f>HYPERLINK("http://kyu.snu.ac.kr/sdhj/index.jsp?type=hj/GK14657_00IH_0001_0038.jpg","1777_각북면_38")</f>
        <v>1777_각북면_38</v>
      </c>
      <c r="B3207" s="2">
        <v>1777</v>
      </c>
      <c r="C3207" s="2" t="s">
        <v>12868</v>
      </c>
      <c r="D3207" s="2" t="s">
        <v>12865</v>
      </c>
      <c r="E3207" s="2">
        <v>3206</v>
      </c>
      <c r="F3207" s="1">
        <v>16</v>
      </c>
      <c r="G3207" s="1" t="s">
        <v>4716</v>
      </c>
      <c r="H3207" s="1" t="s">
        <v>7341</v>
      </c>
      <c r="I3207" s="1">
        <v>2</v>
      </c>
      <c r="L3207" s="1">
        <v>5</v>
      </c>
      <c r="M3207" s="2" t="s">
        <v>15222</v>
      </c>
      <c r="N3207" s="2" t="s">
        <v>15223</v>
      </c>
      <c r="T3207" s="1" t="s">
        <v>15262</v>
      </c>
      <c r="U3207" s="1" t="s">
        <v>138</v>
      </c>
      <c r="V3207" s="1" t="s">
        <v>7522</v>
      </c>
      <c r="Y3207" s="1" t="s">
        <v>4872</v>
      </c>
      <c r="Z3207" s="1" t="s">
        <v>8645</v>
      </c>
      <c r="AG3207" s="1" t="s">
        <v>9680</v>
      </c>
      <c r="AI3207" s="1" t="s">
        <v>9723</v>
      </c>
    </row>
    <row r="3208" spans="1:57" ht="13.5" customHeight="1">
      <c r="A3208" s="3" t="str">
        <f>HYPERLINK("http://kyu.snu.ac.kr/sdhj/index.jsp?type=hj/GK14657_00IH_0001_0038.jpg","1777_각북면_38")</f>
        <v>1777_각북면_38</v>
      </c>
      <c r="B3208" s="2">
        <v>1777</v>
      </c>
      <c r="C3208" s="2" t="s">
        <v>12868</v>
      </c>
      <c r="D3208" s="2" t="s">
        <v>12865</v>
      </c>
      <c r="E3208" s="2">
        <v>3207</v>
      </c>
      <c r="F3208" s="1">
        <v>16</v>
      </c>
      <c r="G3208" s="1" t="s">
        <v>4716</v>
      </c>
      <c r="H3208" s="1" t="s">
        <v>7341</v>
      </c>
      <c r="I3208" s="1">
        <v>2</v>
      </c>
      <c r="L3208" s="1">
        <v>5</v>
      </c>
      <c r="M3208" s="2" t="s">
        <v>15222</v>
      </c>
      <c r="N3208" s="2" t="s">
        <v>15223</v>
      </c>
      <c r="T3208" s="1" t="s">
        <v>15262</v>
      </c>
      <c r="U3208" s="1" t="s">
        <v>138</v>
      </c>
      <c r="V3208" s="1" t="s">
        <v>7522</v>
      </c>
      <c r="Y3208" s="1" t="s">
        <v>1336</v>
      </c>
      <c r="Z3208" s="1" t="s">
        <v>8644</v>
      </c>
      <c r="AG3208" s="1" t="s">
        <v>9680</v>
      </c>
      <c r="AI3208" s="1" t="s">
        <v>9723</v>
      </c>
    </row>
    <row r="3209" spans="1:57" ht="13.5" customHeight="1">
      <c r="A3209" s="3" t="str">
        <f>HYPERLINK("http://kyu.snu.ac.kr/sdhj/index.jsp?type=hj/GK14657_00IH_0001_0038.jpg","1777_각북면_38")</f>
        <v>1777_각북면_38</v>
      </c>
      <c r="B3209" s="2">
        <v>1777</v>
      </c>
      <c r="C3209" s="2" t="s">
        <v>12868</v>
      </c>
      <c r="D3209" s="2" t="s">
        <v>12865</v>
      </c>
      <c r="E3209" s="2">
        <v>3208</v>
      </c>
      <c r="F3209" s="1">
        <v>16</v>
      </c>
      <c r="G3209" s="1" t="s">
        <v>4716</v>
      </c>
      <c r="H3209" s="1" t="s">
        <v>7341</v>
      </c>
      <c r="I3209" s="1">
        <v>2</v>
      </c>
      <c r="L3209" s="1">
        <v>5</v>
      </c>
      <c r="M3209" s="2" t="s">
        <v>15222</v>
      </c>
      <c r="N3209" s="2" t="s">
        <v>15223</v>
      </c>
      <c r="T3209" s="1" t="s">
        <v>15262</v>
      </c>
      <c r="U3209" s="1" t="s">
        <v>109</v>
      </c>
      <c r="V3209" s="1" t="s">
        <v>7521</v>
      </c>
      <c r="Y3209" s="1" t="s">
        <v>4873</v>
      </c>
      <c r="Z3209" s="1" t="s">
        <v>8643</v>
      </c>
      <c r="AF3209" s="1" t="s">
        <v>270</v>
      </c>
      <c r="AG3209" s="1" t="s">
        <v>9680</v>
      </c>
      <c r="AH3209" s="1" t="s">
        <v>129</v>
      </c>
      <c r="AI3209" s="1" t="s">
        <v>9723</v>
      </c>
      <c r="BB3209" s="1" t="s">
        <v>2374</v>
      </c>
      <c r="BC3209" s="1" t="s">
        <v>7650</v>
      </c>
      <c r="BD3209" s="1" t="s">
        <v>4874</v>
      </c>
      <c r="BE3209" s="1" t="s">
        <v>10704</v>
      </c>
    </row>
    <row r="3210" spans="1:57" ht="13.5" customHeight="1">
      <c r="A3210" s="3" t="str">
        <f>HYPERLINK("http://kyu.snu.ac.kr/sdhj/index.jsp?type=hj/GK14657_00IH_0001_0038.jpg","1777_각북면_38")</f>
        <v>1777_각북면_38</v>
      </c>
      <c r="B3210" s="2">
        <v>1777</v>
      </c>
      <c r="C3210" s="2" t="s">
        <v>12868</v>
      </c>
      <c r="D3210" s="2" t="s">
        <v>12865</v>
      </c>
      <c r="E3210" s="2">
        <v>3209</v>
      </c>
      <c r="F3210" s="1">
        <v>16</v>
      </c>
      <c r="G3210" s="1" t="s">
        <v>4716</v>
      </c>
      <c r="H3210" s="1" t="s">
        <v>7341</v>
      </c>
      <c r="I3210" s="1">
        <v>2</v>
      </c>
      <c r="L3210" s="1">
        <v>5</v>
      </c>
      <c r="M3210" s="2" t="s">
        <v>15222</v>
      </c>
      <c r="N3210" s="2" t="s">
        <v>15223</v>
      </c>
      <c r="T3210" s="1" t="s">
        <v>15262</v>
      </c>
      <c r="U3210" s="1" t="s">
        <v>138</v>
      </c>
      <c r="V3210" s="1" t="s">
        <v>7522</v>
      </c>
      <c r="Y3210" s="1" t="s">
        <v>4875</v>
      </c>
      <c r="Z3210" s="1" t="s">
        <v>8642</v>
      </c>
      <c r="AG3210" s="1" t="s">
        <v>9685</v>
      </c>
      <c r="AI3210" s="1" t="s">
        <v>9728</v>
      </c>
    </row>
    <row r="3211" spans="1:57" ht="13.5" customHeight="1">
      <c r="A3211" s="3" t="str">
        <f>HYPERLINK("http://kyu.snu.ac.kr/sdhj/index.jsp?type=hj/GK14657_00IH_0001_0038.jpg","1777_각북면_38")</f>
        <v>1777_각북면_38</v>
      </c>
      <c r="B3211" s="2">
        <v>1777</v>
      </c>
      <c r="C3211" s="2" t="s">
        <v>12868</v>
      </c>
      <c r="D3211" s="2" t="s">
        <v>12865</v>
      </c>
      <c r="E3211" s="2">
        <v>3210</v>
      </c>
      <c r="F3211" s="1">
        <v>16</v>
      </c>
      <c r="G3211" s="1" t="s">
        <v>4716</v>
      </c>
      <c r="H3211" s="1" t="s">
        <v>7341</v>
      </c>
      <c r="I3211" s="1">
        <v>2</v>
      </c>
      <c r="L3211" s="1">
        <v>5</v>
      </c>
      <c r="M3211" s="2" t="s">
        <v>15222</v>
      </c>
      <c r="N3211" s="2" t="s">
        <v>15223</v>
      </c>
      <c r="T3211" s="1" t="s">
        <v>15262</v>
      </c>
      <c r="U3211" s="1" t="s">
        <v>138</v>
      </c>
      <c r="V3211" s="1" t="s">
        <v>7522</v>
      </c>
      <c r="Y3211" s="1" t="s">
        <v>4876</v>
      </c>
      <c r="Z3211" s="1" t="s">
        <v>8641</v>
      </c>
      <c r="AG3211" s="1" t="s">
        <v>9685</v>
      </c>
      <c r="AI3211" s="1" t="s">
        <v>9728</v>
      </c>
    </row>
    <row r="3212" spans="1:57" ht="13.5" customHeight="1">
      <c r="A3212" s="3" t="str">
        <f>HYPERLINK("http://kyu.snu.ac.kr/sdhj/index.jsp?type=hj/GK14657_00IH_0001_0038.jpg","1777_각북면_38")</f>
        <v>1777_각북면_38</v>
      </c>
      <c r="B3212" s="2">
        <v>1777</v>
      </c>
      <c r="C3212" s="2" t="s">
        <v>12868</v>
      </c>
      <c r="D3212" s="2" t="s">
        <v>12865</v>
      </c>
      <c r="E3212" s="2">
        <v>3211</v>
      </c>
      <c r="F3212" s="1">
        <v>16</v>
      </c>
      <c r="G3212" s="1" t="s">
        <v>4716</v>
      </c>
      <c r="H3212" s="1" t="s">
        <v>7341</v>
      </c>
      <c r="I3212" s="1">
        <v>2</v>
      </c>
      <c r="L3212" s="1">
        <v>5</v>
      </c>
      <c r="M3212" s="2" t="s">
        <v>15222</v>
      </c>
      <c r="N3212" s="2" t="s">
        <v>15223</v>
      </c>
      <c r="T3212" s="1" t="s">
        <v>15262</v>
      </c>
      <c r="U3212" s="1" t="s">
        <v>138</v>
      </c>
      <c r="V3212" s="1" t="s">
        <v>7522</v>
      </c>
      <c r="Y3212" s="1" t="s">
        <v>4877</v>
      </c>
      <c r="Z3212" s="1" t="s">
        <v>8640</v>
      </c>
      <c r="AF3212" s="1" t="s">
        <v>861</v>
      </c>
      <c r="AG3212" s="1" t="s">
        <v>9685</v>
      </c>
      <c r="AH3212" s="1" t="s">
        <v>4714</v>
      </c>
      <c r="AI3212" s="1" t="s">
        <v>9728</v>
      </c>
      <c r="BB3212" s="1" t="s">
        <v>2374</v>
      </c>
      <c r="BC3212" s="1" t="s">
        <v>7650</v>
      </c>
      <c r="BD3212" s="1" t="s">
        <v>4878</v>
      </c>
      <c r="BE3212" s="1" t="s">
        <v>10703</v>
      </c>
    </row>
    <row r="3213" spans="1:57" ht="13.5" customHeight="1">
      <c r="A3213" s="3" t="str">
        <f>HYPERLINK("http://kyu.snu.ac.kr/sdhj/index.jsp?type=hj/GK14657_00IH_0001_0038.jpg","1777_각북면_38")</f>
        <v>1777_각북면_38</v>
      </c>
      <c r="B3213" s="2">
        <v>1777</v>
      </c>
      <c r="C3213" s="2" t="s">
        <v>12868</v>
      </c>
      <c r="D3213" s="2" t="s">
        <v>12865</v>
      </c>
      <c r="E3213" s="2">
        <v>3212</v>
      </c>
      <c r="F3213" s="1">
        <v>16</v>
      </c>
      <c r="G3213" s="1" t="s">
        <v>4716</v>
      </c>
      <c r="H3213" s="1" t="s">
        <v>7341</v>
      </c>
      <c r="I3213" s="1">
        <v>2</v>
      </c>
      <c r="L3213" s="1">
        <v>5</v>
      </c>
      <c r="M3213" s="2" t="s">
        <v>15222</v>
      </c>
      <c r="N3213" s="2" t="s">
        <v>15223</v>
      </c>
      <c r="T3213" s="1" t="s">
        <v>15262</v>
      </c>
      <c r="U3213" s="1" t="s">
        <v>138</v>
      </c>
      <c r="V3213" s="1" t="s">
        <v>7522</v>
      </c>
      <c r="Y3213" s="1" t="s">
        <v>4879</v>
      </c>
      <c r="Z3213" s="1" t="s">
        <v>8639</v>
      </c>
      <c r="AG3213" s="1" t="s">
        <v>9680</v>
      </c>
      <c r="AI3213" s="1" t="s">
        <v>9712</v>
      </c>
      <c r="AT3213" s="1" t="s">
        <v>3056</v>
      </c>
      <c r="AU3213" s="1" t="s">
        <v>9860</v>
      </c>
      <c r="AV3213" s="1" t="s">
        <v>4880</v>
      </c>
      <c r="AW3213" s="1" t="s">
        <v>10213</v>
      </c>
    </row>
    <row r="3214" spans="1:57" ht="13.5" customHeight="1">
      <c r="A3214" s="3" t="str">
        <f>HYPERLINK("http://kyu.snu.ac.kr/sdhj/index.jsp?type=hj/GK14657_00IH_0001_0038.jpg","1777_각북면_38")</f>
        <v>1777_각북면_38</v>
      </c>
      <c r="B3214" s="2">
        <v>1777</v>
      </c>
      <c r="C3214" s="2" t="s">
        <v>12868</v>
      </c>
      <c r="D3214" s="2" t="s">
        <v>12865</v>
      </c>
      <c r="E3214" s="2">
        <v>3213</v>
      </c>
      <c r="F3214" s="1">
        <v>16</v>
      </c>
      <c r="G3214" s="1" t="s">
        <v>4716</v>
      </c>
      <c r="H3214" s="1" t="s">
        <v>7341</v>
      </c>
      <c r="I3214" s="1">
        <v>2</v>
      </c>
      <c r="L3214" s="1">
        <v>5</v>
      </c>
      <c r="M3214" s="2" t="s">
        <v>15222</v>
      </c>
      <c r="N3214" s="2" t="s">
        <v>15223</v>
      </c>
      <c r="T3214" s="1" t="s">
        <v>15262</v>
      </c>
      <c r="U3214" s="1" t="s">
        <v>138</v>
      </c>
      <c r="V3214" s="1" t="s">
        <v>7522</v>
      </c>
      <c r="Y3214" s="1" t="s">
        <v>4881</v>
      </c>
      <c r="Z3214" s="1" t="s">
        <v>8638</v>
      </c>
      <c r="AG3214" s="1" t="s">
        <v>9680</v>
      </c>
      <c r="AI3214" s="1" t="s">
        <v>9712</v>
      </c>
    </row>
    <row r="3215" spans="1:57" ht="13.5" customHeight="1">
      <c r="A3215" s="3" t="str">
        <f>HYPERLINK("http://kyu.snu.ac.kr/sdhj/index.jsp?type=hj/GK14657_00IH_0001_0038.jpg","1777_각북면_38")</f>
        <v>1777_각북면_38</v>
      </c>
      <c r="B3215" s="2">
        <v>1777</v>
      </c>
      <c r="C3215" s="2" t="s">
        <v>12868</v>
      </c>
      <c r="D3215" s="2" t="s">
        <v>12865</v>
      </c>
      <c r="E3215" s="2">
        <v>3214</v>
      </c>
      <c r="F3215" s="1">
        <v>16</v>
      </c>
      <c r="G3215" s="1" t="s">
        <v>4716</v>
      </c>
      <c r="H3215" s="1" t="s">
        <v>7341</v>
      </c>
      <c r="I3215" s="1">
        <v>2</v>
      </c>
      <c r="L3215" s="1">
        <v>5</v>
      </c>
      <c r="M3215" s="2" t="s">
        <v>15222</v>
      </c>
      <c r="N3215" s="2" t="s">
        <v>15223</v>
      </c>
      <c r="T3215" s="1" t="s">
        <v>15262</v>
      </c>
      <c r="U3215" s="1" t="s">
        <v>138</v>
      </c>
      <c r="V3215" s="1" t="s">
        <v>7522</v>
      </c>
      <c r="Y3215" s="1" t="s">
        <v>1406</v>
      </c>
      <c r="Z3215" s="1" t="s">
        <v>8138</v>
      </c>
      <c r="AF3215" s="1" t="s">
        <v>270</v>
      </c>
      <c r="AG3215" s="1" t="s">
        <v>9680</v>
      </c>
      <c r="AH3215" s="1" t="s">
        <v>50</v>
      </c>
      <c r="AI3215" s="1" t="s">
        <v>9712</v>
      </c>
      <c r="AT3215" s="1" t="s">
        <v>3056</v>
      </c>
      <c r="AU3215" s="1" t="s">
        <v>9860</v>
      </c>
      <c r="AV3215" s="1" t="s">
        <v>4879</v>
      </c>
      <c r="AW3215" s="1" t="s">
        <v>8639</v>
      </c>
    </row>
    <row r="3216" spans="1:57" ht="13.5" customHeight="1">
      <c r="A3216" s="3" t="str">
        <f>HYPERLINK("http://kyu.snu.ac.kr/sdhj/index.jsp?type=hj/GK14657_00IH_0001_0038.jpg","1777_각북면_38")</f>
        <v>1777_각북면_38</v>
      </c>
      <c r="B3216" s="2">
        <v>1777</v>
      </c>
      <c r="C3216" s="2" t="s">
        <v>12868</v>
      </c>
      <c r="D3216" s="2" t="s">
        <v>12865</v>
      </c>
      <c r="E3216" s="2">
        <v>3215</v>
      </c>
      <c r="F3216" s="1">
        <v>16</v>
      </c>
      <c r="G3216" s="1" t="s">
        <v>4716</v>
      </c>
      <c r="H3216" s="1" t="s">
        <v>7341</v>
      </c>
      <c r="I3216" s="1">
        <v>2</v>
      </c>
      <c r="L3216" s="1">
        <v>5</v>
      </c>
      <c r="M3216" s="2" t="s">
        <v>15222</v>
      </c>
      <c r="N3216" s="2" t="s">
        <v>15223</v>
      </c>
      <c r="T3216" s="1" t="s">
        <v>15262</v>
      </c>
      <c r="U3216" s="1" t="s">
        <v>109</v>
      </c>
      <c r="V3216" s="1" t="s">
        <v>7521</v>
      </c>
      <c r="Y3216" s="1" t="s">
        <v>2375</v>
      </c>
      <c r="Z3216" s="1" t="s">
        <v>8637</v>
      </c>
      <c r="AG3216" s="1" t="s">
        <v>9364</v>
      </c>
    </row>
    <row r="3217" spans="1:58" ht="13.5" customHeight="1">
      <c r="A3217" s="3" t="str">
        <f>HYPERLINK("http://kyu.snu.ac.kr/sdhj/index.jsp?type=hj/GK14657_00IH_0001_0038.jpg","1777_각북면_38")</f>
        <v>1777_각북면_38</v>
      </c>
      <c r="B3217" s="2">
        <v>1777</v>
      </c>
      <c r="C3217" s="2" t="s">
        <v>12868</v>
      </c>
      <c r="D3217" s="2" t="s">
        <v>12865</v>
      </c>
      <c r="E3217" s="2">
        <v>3216</v>
      </c>
      <c r="F3217" s="1">
        <v>16</v>
      </c>
      <c r="G3217" s="1" t="s">
        <v>4716</v>
      </c>
      <c r="H3217" s="1" t="s">
        <v>7341</v>
      </c>
      <c r="I3217" s="1">
        <v>2</v>
      </c>
      <c r="L3217" s="1">
        <v>5</v>
      </c>
      <c r="M3217" s="2" t="s">
        <v>15222</v>
      </c>
      <c r="N3217" s="2" t="s">
        <v>15223</v>
      </c>
      <c r="T3217" s="1" t="s">
        <v>15262</v>
      </c>
      <c r="U3217" s="1" t="s">
        <v>109</v>
      </c>
      <c r="V3217" s="1" t="s">
        <v>7521</v>
      </c>
      <c r="Y3217" s="1" t="s">
        <v>4882</v>
      </c>
      <c r="Z3217" s="1" t="s">
        <v>8527</v>
      </c>
      <c r="AG3217" s="1" t="s">
        <v>9364</v>
      </c>
      <c r="BB3217" s="1" t="s">
        <v>1187</v>
      </c>
      <c r="BC3217" s="1" t="s">
        <v>10685</v>
      </c>
      <c r="BE3217" s="1" t="s">
        <v>8637</v>
      </c>
      <c r="BF3217" s="1" t="s">
        <v>14592</v>
      </c>
    </row>
    <row r="3218" spans="1:58" ht="13.5" customHeight="1">
      <c r="A3218" s="3" t="str">
        <f>HYPERLINK("http://kyu.snu.ac.kr/sdhj/index.jsp?type=hj/GK14657_00IH_0001_0038.jpg","1777_각북면_38")</f>
        <v>1777_각북면_38</v>
      </c>
      <c r="B3218" s="2">
        <v>1777</v>
      </c>
      <c r="C3218" s="2" t="s">
        <v>12868</v>
      </c>
      <c r="D3218" s="2" t="s">
        <v>12865</v>
      </c>
      <c r="E3218" s="2">
        <v>3217</v>
      </c>
      <c r="F3218" s="1">
        <v>16</v>
      </c>
      <c r="G3218" s="1" t="s">
        <v>4716</v>
      </c>
      <c r="H3218" s="1" t="s">
        <v>7341</v>
      </c>
      <c r="I3218" s="1">
        <v>2</v>
      </c>
      <c r="L3218" s="1">
        <v>5</v>
      </c>
      <c r="M3218" s="2" t="s">
        <v>15222</v>
      </c>
      <c r="N3218" s="2" t="s">
        <v>15223</v>
      </c>
      <c r="T3218" s="1" t="s">
        <v>15262</v>
      </c>
      <c r="U3218" s="1" t="s">
        <v>109</v>
      </c>
      <c r="V3218" s="1" t="s">
        <v>7521</v>
      </c>
      <c r="Y3218" s="1" t="s">
        <v>4632</v>
      </c>
      <c r="Z3218" s="1" t="s">
        <v>8517</v>
      </c>
      <c r="AG3218" s="1" t="s">
        <v>9364</v>
      </c>
      <c r="BC3218" s="1" t="s">
        <v>10685</v>
      </c>
      <c r="BE3218" s="1" t="s">
        <v>8637</v>
      </c>
      <c r="BF3218" s="1" t="s">
        <v>14591</v>
      </c>
    </row>
    <row r="3219" spans="1:58" ht="13.5" customHeight="1">
      <c r="A3219" s="3" t="str">
        <f>HYPERLINK("http://kyu.snu.ac.kr/sdhj/index.jsp?type=hj/GK14657_00IH_0001_0038.jpg","1777_각북면_38")</f>
        <v>1777_각북면_38</v>
      </c>
      <c r="B3219" s="2">
        <v>1777</v>
      </c>
      <c r="C3219" s="2" t="s">
        <v>12868</v>
      </c>
      <c r="D3219" s="2" t="s">
        <v>12865</v>
      </c>
      <c r="E3219" s="2">
        <v>3218</v>
      </c>
      <c r="F3219" s="1">
        <v>16</v>
      </c>
      <c r="G3219" s="1" t="s">
        <v>4716</v>
      </c>
      <c r="H3219" s="1" t="s">
        <v>7341</v>
      </c>
      <c r="I3219" s="1">
        <v>2</v>
      </c>
      <c r="L3219" s="1">
        <v>5</v>
      </c>
      <c r="M3219" s="2" t="s">
        <v>15222</v>
      </c>
      <c r="N3219" s="2" t="s">
        <v>15223</v>
      </c>
      <c r="T3219" s="1" t="s">
        <v>15262</v>
      </c>
      <c r="U3219" s="1" t="s">
        <v>138</v>
      </c>
      <c r="V3219" s="1" t="s">
        <v>7522</v>
      </c>
      <c r="Y3219" s="1" t="s">
        <v>4883</v>
      </c>
      <c r="Z3219" s="1" t="s">
        <v>8636</v>
      </c>
      <c r="AF3219" s="1" t="s">
        <v>273</v>
      </c>
      <c r="AG3219" s="1" t="s">
        <v>9364</v>
      </c>
      <c r="BC3219" s="1" t="s">
        <v>10685</v>
      </c>
      <c r="BE3219" s="1" t="s">
        <v>8637</v>
      </c>
      <c r="BF3219" s="1" t="s">
        <v>14589</v>
      </c>
    </row>
    <row r="3220" spans="1:58" ht="13.5" customHeight="1">
      <c r="A3220" s="3" t="str">
        <f>HYPERLINK("http://kyu.snu.ac.kr/sdhj/index.jsp?type=hj/GK14657_00IH_0001_0038.jpg","1777_각북면_38")</f>
        <v>1777_각북면_38</v>
      </c>
      <c r="B3220" s="2">
        <v>1777</v>
      </c>
      <c r="C3220" s="2" t="s">
        <v>12868</v>
      </c>
      <c r="D3220" s="2" t="s">
        <v>12865</v>
      </c>
      <c r="E3220" s="2">
        <v>3219</v>
      </c>
      <c r="F3220" s="1">
        <v>16</v>
      </c>
      <c r="G3220" s="1" t="s">
        <v>4716</v>
      </c>
      <c r="H3220" s="1" t="s">
        <v>7341</v>
      </c>
      <c r="I3220" s="1">
        <v>2</v>
      </c>
      <c r="L3220" s="1">
        <v>5</v>
      </c>
      <c r="M3220" s="2" t="s">
        <v>15222</v>
      </c>
      <c r="N3220" s="2" t="s">
        <v>15223</v>
      </c>
      <c r="T3220" s="1" t="s">
        <v>15262</v>
      </c>
      <c r="U3220" s="1" t="s">
        <v>109</v>
      </c>
      <c r="V3220" s="1" t="s">
        <v>7521</v>
      </c>
      <c r="Y3220" s="1" t="s">
        <v>113</v>
      </c>
      <c r="Z3220" s="1" t="s">
        <v>7749</v>
      </c>
      <c r="AG3220" s="1" t="s">
        <v>9364</v>
      </c>
    </row>
    <row r="3221" spans="1:58" ht="13.5" customHeight="1">
      <c r="A3221" s="3" t="str">
        <f>HYPERLINK("http://kyu.snu.ac.kr/sdhj/index.jsp?type=hj/GK14657_00IH_0001_0038.jpg","1777_각북면_38")</f>
        <v>1777_각북면_38</v>
      </c>
      <c r="B3221" s="2">
        <v>1777</v>
      </c>
      <c r="C3221" s="2" t="s">
        <v>12868</v>
      </c>
      <c r="D3221" s="2" t="s">
        <v>12865</v>
      </c>
      <c r="E3221" s="2">
        <v>3220</v>
      </c>
      <c r="F3221" s="1">
        <v>16</v>
      </c>
      <c r="G3221" s="1" t="s">
        <v>4716</v>
      </c>
      <c r="H3221" s="1" t="s">
        <v>7341</v>
      </c>
      <c r="I3221" s="1">
        <v>2</v>
      </c>
      <c r="L3221" s="1">
        <v>5</v>
      </c>
      <c r="M3221" s="2" t="s">
        <v>15222</v>
      </c>
      <c r="N3221" s="2" t="s">
        <v>15223</v>
      </c>
      <c r="T3221" s="1" t="s">
        <v>15262</v>
      </c>
      <c r="U3221" s="1" t="s">
        <v>109</v>
      </c>
      <c r="V3221" s="1" t="s">
        <v>7521</v>
      </c>
      <c r="Y3221" s="1" t="s">
        <v>4884</v>
      </c>
      <c r="Z3221" s="1" t="s">
        <v>7835</v>
      </c>
      <c r="AG3221" s="1" t="s">
        <v>9364</v>
      </c>
    </row>
    <row r="3222" spans="1:58" ht="13.5" customHeight="1">
      <c r="A3222" s="3" t="str">
        <f>HYPERLINK("http://kyu.snu.ac.kr/sdhj/index.jsp?type=hj/GK14657_00IH_0001_0038.jpg","1777_각북면_38")</f>
        <v>1777_각북면_38</v>
      </c>
      <c r="B3222" s="2">
        <v>1777</v>
      </c>
      <c r="C3222" s="2" t="s">
        <v>12868</v>
      </c>
      <c r="D3222" s="2" t="s">
        <v>12865</v>
      </c>
      <c r="E3222" s="2">
        <v>3221</v>
      </c>
      <c r="F3222" s="1">
        <v>16</v>
      </c>
      <c r="G3222" s="1" t="s">
        <v>4716</v>
      </c>
      <c r="H3222" s="1" t="s">
        <v>7341</v>
      </c>
      <c r="I3222" s="1">
        <v>2</v>
      </c>
      <c r="L3222" s="1">
        <v>5</v>
      </c>
      <c r="M3222" s="2" t="s">
        <v>15222</v>
      </c>
      <c r="N3222" s="2" t="s">
        <v>15223</v>
      </c>
      <c r="T3222" s="1" t="s">
        <v>15262</v>
      </c>
      <c r="U3222" s="1" t="s">
        <v>138</v>
      </c>
      <c r="V3222" s="1" t="s">
        <v>7522</v>
      </c>
      <c r="Y3222" s="1" t="s">
        <v>4885</v>
      </c>
      <c r="Z3222" s="1" t="s">
        <v>8635</v>
      </c>
      <c r="AF3222" s="1" t="s">
        <v>273</v>
      </c>
      <c r="AG3222" s="1" t="s">
        <v>9364</v>
      </c>
      <c r="BB3222" s="1" t="s">
        <v>2374</v>
      </c>
      <c r="BC3222" s="1" t="s">
        <v>7650</v>
      </c>
      <c r="BD3222" s="1" t="s">
        <v>2375</v>
      </c>
      <c r="BE3222" s="1" t="s">
        <v>8637</v>
      </c>
    </row>
    <row r="3223" spans="1:58" ht="13.5" customHeight="1">
      <c r="A3223" s="3" t="str">
        <f>HYPERLINK("http://kyu.snu.ac.kr/sdhj/index.jsp?type=hj/GK14657_00IH_0001_0038.jpg","1777_각북면_38")</f>
        <v>1777_각북면_38</v>
      </c>
      <c r="B3223" s="2">
        <v>1777</v>
      </c>
      <c r="C3223" s="2" t="s">
        <v>12868</v>
      </c>
      <c r="D3223" s="2" t="s">
        <v>12865</v>
      </c>
      <c r="E3223" s="2">
        <v>3222</v>
      </c>
      <c r="F3223" s="1">
        <v>16</v>
      </c>
      <c r="G3223" s="1" t="s">
        <v>4716</v>
      </c>
      <c r="H3223" s="1" t="s">
        <v>7341</v>
      </c>
      <c r="I3223" s="1">
        <v>2</v>
      </c>
      <c r="L3223" s="1">
        <v>5</v>
      </c>
      <c r="M3223" s="2" t="s">
        <v>15222</v>
      </c>
      <c r="N3223" s="2" t="s">
        <v>15223</v>
      </c>
      <c r="T3223" s="1" t="s">
        <v>15262</v>
      </c>
      <c r="U3223" s="1" t="s">
        <v>138</v>
      </c>
      <c r="V3223" s="1" t="s">
        <v>7522</v>
      </c>
      <c r="Y3223" s="1" t="s">
        <v>12776</v>
      </c>
      <c r="Z3223" s="1" t="s">
        <v>13050</v>
      </c>
      <c r="AG3223" s="1" t="s">
        <v>9364</v>
      </c>
    </row>
    <row r="3224" spans="1:58" ht="13.5" customHeight="1">
      <c r="A3224" s="3" t="str">
        <f>HYPERLINK("http://kyu.snu.ac.kr/sdhj/index.jsp?type=hj/GK14657_00IH_0001_0038.jpg","1777_각북면_38")</f>
        <v>1777_각북면_38</v>
      </c>
      <c r="B3224" s="2">
        <v>1777</v>
      </c>
      <c r="C3224" s="2" t="s">
        <v>12868</v>
      </c>
      <c r="D3224" s="2" t="s">
        <v>12865</v>
      </c>
      <c r="E3224" s="2">
        <v>3223</v>
      </c>
      <c r="F3224" s="1">
        <v>16</v>
      </c>
      <c r="G3224" s="1" t="s">
        <v>4716</v>
      </c>
      <c r="H3224" s="1" t="s">
        <v>7341</v>
      </c>
      <c r="I3224" s="1">
        <v>2</v>
      </c>
      <c r="L3224" s="1">
        <v>5</v>
      </c>
      <c r="M3224" s="2" t="s">
        <v>15222</v>
      </c>
      <c r="N3224" s="2" t="s">
        <v>15223</v>
      </c>
      <c r="T3224" s="1" t="s">
        <v>15262</v>
      </c>
      <c r="U3224" s="1" t="s">
        <v>138</v>
      </c>
      <c r="V3224" s="1" t="s">
        <v>7522</v>
      </c>
      <c r="Y3224" s="1" t="s">
        <v>4886</v>
      </c>
      <c r="Z3224" s="1" t="s">
        <v>8634</v>
      </c>
      <c r="AG3224" s="1" t="s">
        <v>9364</v>
      </c>
    </row>
    <row r="3225" spans="1:58" ht="13.5" customHeight="1">
      <c r="A3225" s="3" t="str">
        <f>HYPERLINK("http://kyu.snu.ac.kr/sdhj/index.jsp?type=hj/GK14657_00IH_0001_0038.jpg","1777_각북면_38")</f>
        <v>1777_각북면_38</v>
      </c>
      <c r="B3225" s="2">
        <v>1777</v>
      </c>
      <c r="C3225" s="2" t="s">
        <v>12868</v>
      </c>
      <c r="D3225" s="2" t="s">
        <v>12865</v>
      </c>
      <c r="E3225" s="2">
        <v>3224</v>
      </c>
      <c r="F3225" s="1">
        <v>16</v>
      </c>
      <c r="G3225" s="1" t="s">
        <v>4716</v>
      </c>
      <c r="H3225" s="1" t="s">
        <v>7341</v>
      </c>
      <c r="I3225" s="1">
        <v>2</v>
      </c>
      <c r="L3225" s="1">
        <v>5</v>
      </c>
      <c r="M3225" s="2" t="s">
        <v>15222</v>
      </c>
      <c r="N3225" s="2" t="s">
        <v>15223</v>
      </c>
      <c r="T3225" s="1" t="s">
        <v>15262</v>
      </c>
      <c r="U3225" s="1" t="s">
        <v>138</v>
      </c>
      <c r="V3225" s="1" t="s">
        <v>7522</v>
      </c>
      <c r="Y3225" s="1" t="s">
        <v>4887</v>
      </c>
      <c r="Z3225" s="1" t="s">
        <v>8633</v>
      </c>
      <c r="AF3225" s="1" t="s">
        <v>273</v>
      </c>
      <c r="AG3225" s="1" t="s">
        <v>9364</v>
      </c>
    </row>
    <row r="3226" spans="1:58" ht="13.5" customHeight="1">
      <c r="A3226" s="3" t="str">
        <f>HYPERLINK("http://kyu.snu.ac.kr/sdhj/index.jsp?type=hj/GK14657_00IH_0001_0038.jpg","1777_각북면_38")</f>
        <v>1777_각북면_38</v>
      </c>
      <c r="B3226" s="2">
        <v>1777</v>
      </c>
      <c r="C3226" s="2" t="s">
        <v>12868</v>
      </c>
      <c r="D3226" s="2" t="s">
        <v>12865</v>
      </c>
      <c r="E3226" s="2">
        <v>3225</v>
      </c>
      <c r="F3226" s="1">
        <v>16</v>
      </c>
      <c r="G3226" s="1" t="s">
        <v>4716</v>
      </c>
      <c r="H3226" s="1" t="s">
        <v>7341</v>
      </c>
      <c r="I3226" s="1">
        <v>2</v>
      </c>
      <c r="L3226" s="1">
        <v>5</v>
      </c>
      <c r="M3226" s="2" t="s">
        <v>15222</v>
      </c>
      <c r="N3226" s="2" t="s">
        <v>15223</v>
      </c>
      <c r="T3226" s="1" t="s">
        <v>15262</v>
      </c>
      <c r="U3226" s="1" t="s">
        <v>109</v>
      </c>
      <c r="V3226" s="1" t="s">
        <v>7521</v>
      </c>
      <c r="Y3226" s="1" t="s">
        <v>4888</v>
      </c>
      <c r="Z3226" s="1" t="s">
        <v>8632</v>
      </c>
      <c r="AG3226" s="1" t="s">
        <v>9680</v>
      </c>
      <c r="AI3226" s="1" t="s">
        <v>9727</v>
      </c>
    </row>
    <row r="3227" spans="1:58" ht="13.5" customHeight="1">
      <c r="A3227" s="3" t="str">
        <f>HYPERLINK("http://kyu.snu.ac.kr/sdhj/index.jsp?type=hj/GK14657_00IH_0001_0038.jpg","1777_각북면_38")</f>
        <v>1777_각북면_38</v>
      </c>
      <c r="B3227" s="2">
        <v>1777</v>
      </c>
      <c r="C3227" s="2" t="s">
        <v>12868</v>
      </c>
      <c r="D3227" s="2" t="s">
        <v>12865</v>
      </c>
      <c r="E3227" s="2">
        <v>3226</v>
      </c>
      <c r="F3227" s="1">
        <v>16</v>
      </c>
      <c r="G3227" s="1" t="s">
        <v>4716</v>
      </c>
      <c r="H3227" s="1" t="s">
        <v>7341</v>
      </c>
      <c r="I3227" s="1">
        <v>2</v>
      </c>
      <c r="L3227" s="1">
        <v>5</v>
      </c>
      <c r="M3227" s="2" t="s">
        <v>15222</v>
      </c>
      <c r="N3227" s="2" t="s">
        <v>15223</v>
      </c>
      <c r="T3227" s="1" t="s">
        <v>15262</v>
      </c>
      <c r="U3227" s="1" t="s">
        <v>138</v>
      </c>
      <c r="V3227" s="1" t="s">
        <v>7522</v>
      </c>
      <c r="Y3227" s="1" t="s">
        <v>12826</v>
      </c>
      <c r="Z3227" s="1" t="s">
        <v>13054</v>
      </c>
      <c r="AG3227" s="1" t="s">
        <v>9680</v>
      </c>
      <c r="AI3227" s="1" t="s">
        <v>9727</v>
      </c>
    </row>
    <row r="3228" spans="1:58" ht="13.5" customHeight="1">
      <c r="A3228" s="3" t="str">
        <f>HYPERLINK("http://kyu.snu.ac.kr/sdhj/index.jsp?type=hj/GK14657_00IH_0001_0038.jpg","1777_각북면_38")</f>
        <v>1777_각북면_38</v>
      </c>
      <c r="B3228" s="2">
        <v>1777</v>
      </c>
      <c r="C3228" s="2" t="s">
        <v>12868</v>
      </c>
      <c r="D3228" s="2" t="s">
        <v>12865</v>
      </c>
      <c r="E3228" s="2">
        <v>3227</v>
      </c>
      <c r="F3228" s="1">
        <v>16</v>
      </c>
      <c r="G3228" s="1" t="s">
        <v>4716</v>
      </c>
      <c r="H3228" s="1" t="s">
        <v>7341</v>
      </c>
      <c r="I3228" s="1">
        <v>2</v>
      </c>
      <c r="L3228" s="1">
        <v>5</v>
      </c>
      <c r="M3228" s="2" t="s">
        <v>15222</v>
      </c>
      <c r="N3228" s="2" t="s">
        <v>15223</v>
      </c>
      <c r="T3228" s="1" t="s">
        <v>15262</v>
      </c>
      <c r="U3228" s="1" t="s">
        <v>138</v>
      </c>
      <c r="V3228" s="1" t="s">
        <v>7522</v>
      </c>
      <c r="Y3228" s="1" t="s">
        <v>3497</v>
      </c>
      <c r="Z3228" s="1" t="s">
        <v>8631</v>
      </c>
      <c r="AF3228" s="1" t="s">
        <v>270</v>
      </c>
      <c r="AG3228" s="1" t="s">
        <v>9680</v>
      </c>
      <c r="AH3228" s="1" t="s">
        <v>4889</v>
      </c>
      <c r="AI3228" s="1" t="s">
        <v>9727</v>
      </c>
      <c r="BB3228" s="1" t="s">
        <v>2374</v>
      </c>
      <c r="BC3228" s="1" t="s">
        <v>7650</v>
      </c>
      <c r="BD3228" s="1" t="s">
        <v>4859</v>
      </c>
      <c r="BE3228" s="1" t="s">
        <v>7766</v>
      </c>
    </row>
    <row r="3229" spans="1:58" ht="13.5" customHeight="1">
      <c r="A3229" s="3" t="str">
        <f>HYPERLINK("http://kyu.snu.ac.kr/sdhj/index.jsp?type=hj/GK14657_00IH_0001_0038.jpg","1777_각북면_38")</f>
        <v>1777_각북면_38</v>
      </c>
      <c r="B3229" s="2">
        <v>1777</v>
      </c>
      <c r="C3229" s="2" t="s">
        <v>12868</v>
      </c>
      <c r="D3229" s="2" t="s">
        <v>12865</v>
      </c>
      <c r="E3229" s="2">
        <v>3228</v>
      </c>
      <c r="F3229" s="1">
        <v>16</v>
      </c>
      <c r="G3229" s="1" t="s">
        <v>4716</v>
      </c>
      <c r="H3229" s="1" t="s">
        <v>7341</v>
      </c>
      <c r="I3229" s="1">
        <v>2</v>
      </c>
      <c r="L3229" s="1">
        <v>5</v>
      </c>
      <c r="M3229" s="2" t="s">
        <v>15222</v>
      </c>
      <c r="N3229" s="2" t="s">
        <v>15223</v>
      </c>
      <c r="T3229" s="1" t="s">
        <v>15262</v>
      </c>
      <c r="U3229" s="1" t="s">
        <v>138</v>
      </c>
      <c r="V3229" s="1" t="s">
        <v>7522</v>
      </c>
      <c r="Y3229" s="1" t="s">
        <v>4890</v>
      </c>
      <c r="Z3229" s="1" t="s">
        <v>8630</v>
      </c>
      <c r="AG3229" s="1" t="s">
        <v>9685</v>
      </c>
      <c r="AI3229" s="1" t="s">
        <v>9724</v>
      </c>
      <c r="BB3229" s="1" t="s">
        <v>109</v>
      </c>
      <c r="BC3229" s="1" t="s">
        <v>7521</v>
      </c>
      <c r="BD3229" s="1" t="s">
        <v>4891</v>
      </c>
      <c r="BE3229" s="1" t="s">
        <v>10702</v>
      </c>
      <c r="BF3229" s="1" t="s">
        <v>14592</v>
      </c>
    </row>
    <row r="3230" spans="1:58" ht="13.5" customHeight="1">
      <c r="A3230" s="3" t="str">
        <f>HYPERLINK("http://kyu.snu.ac.kr/sdhj/index.jsp?type=hj/GK14657_00IH_0001_0038.jpg","1777_각북면_38")</f>
        <v>1777_각북면_38</v>
      </c>
      <c r="B3230" s="2">
        <v>1777</v>
      </c>
      <c r="C3230" s="2" t="s">
        <v>12868</v>
      </c>
      <c r="D3230" s="2" t="s">
        <v>12865</v>
      </c>
      <c r="E3230" s="2">
        <v>3229</v>
      </c>
      <c r="F3230" s="1">
        <v>16</v>
      </c>
      <c r="G3230" s="1" t="s">
        <v>4716</v>
      </c>
      <c r="H3230" s="1" t="s">
        <v>7341</v>
      </c>
      <c r="I3230" s="1">
        <v>2</v>
      </c>
      <c r="L3230" s="1">
        <v>5</v>
      </c>
      <c r="M3230" s="2" t="s">
        <v>15222</v>
      </c>
      <c r="N3230" s="2" t="s">
        <v>15223</v>
      </c>
      <c r="T3230" s="1" t="s">
        <v>15262</v>
      </c>
      <c r="U3230" s="1" t="s">
        <v>109</v>
      </c>
      <c r="V3230" s="1" t="s">
        <v>7521</v>
      </c>
      <c r="Y3230" s="1" t="s">
        <v>4892</v>
      </c>
      <c r="Z3230" s="1" t="s">
        <v>8629</v>
      </c>
      <c r="AG3230" s="1" t="s">
        <v>9685</v>
      </c>
      <c r="AI3230" s="1" t="s">
        <v>9724</v>
      </c>
      <c r="BC3230" s="1" t="s">
        <v>7521</v>
      </c>
      <c r="BE3230" s="1" t="s">
        <v>10702</v>
      </c>
      <c r="BF3230" s="1" t="s">
        <v>14591</v>
      </c>
    </row>
    <row r="3231" spans="1:58" ht="13.5" customHeight="1">
      <c r="A3231" s="3" t="str">
        <f>HYPERLINK("http://kyu.snu.ac.kr/sdhj/index.jsp?type=hj/GK14657_00IH_0001_0038.jpg","1777_각북면_38")</f>
        <v>1777_각북면_38</v>
      </c>
      <c r="B3231" s="2">
        <v>1777</v>
      </c>
      <c r="C3231" s="2" t="s">
        <v>12868</v>
      </c>
      <c r="D3231" s="2" t="s">
        <v>12865</v>
      </c>
      <c r="E3231" s="2">
        <v>3230</v>
      </c>
      <c r="F3231" s="1">
        <v>16</v>
      </c>
      <c r="G3231" s="1" t="s">
        <v>4716</v>
      </c>
      <c r="H3231" s="1" t="s">
        <v>7341</v>
      </c>
      <c r="I3231" s="1">
        <v>2</v>
      </c>
      <c r="L3231" s="1">
        <v>5</v>
      </c>
      <c r="M3231" s="2" t="s">
        <v>15222</v>
      </c>
      <c r="N3231" s="2" t="s">
        <v>15223</v>
      </c>
      <c r="T3231" s="1" t="s">
        <v>15262</v>
      </c>
      <c r="U3231" s="1" t="s">
        <v>138</v>
      </c>
      <c r="V3231" s="1" t="s">
        <v>7522</v>
      </c>
      <c r="Y3231" s="1" t="s">
        <v>4893</v>
      </c>
      <c r="Z3231" s="1" t="s">
        <v>8628</v>
      </c>
      <c r="AG3231" s="1" t="s">
        <v>9685</v>
      </c>
      <c r="AI3231" s="1" t="s">
        <v>9724</v>
      </c>
      <c r="BC3231" s="1" t="s">
        <v>7521</v>
      </c>
      <c r="BE3231" s="1" t="s">
        <v>10702</v>
      </c>
      <c r="BF3231" s="1" t="s">
        <v>14589</v>
      </c>
    </row>
    <row r="3232" spans="1:58" ht="13.5" customHeight="1">
      <c r="A3232" s="3" t="str">
        <f>HYPERLINK("http://kyu.snu.ac.kr/sdhj/index.jsp?type=hj/GK14657_00IH_0001_0038.jpg","1777_각북면_38")</f>
        <v>1777_각북면_38</v>
      </c>
      <c r="B3232" s="2">
        <v>1777</v>
      </c>
      <c r="C3232" s="2" t="s">
        <v>12868</v>
      </c>
      <c r="D3232" s="2" t="s">
        <v>12865</v>
      </c>
      <c r="E3232" s="2">
        <v>3231</v>
      </c>
      <c r="F3232" s="1">
        <v>16</v>
      </c>
      <c r="G3232" s="1" t="s">
        <v>4716</v>
      </c>
      <c r="H3232" s="1" t="s">
        <v>7341</v>
      </c>
      <c r="I3232" s="1">
        <v>2</v>
      </c>
      <c r="L3232" s="1">
        <v>5</v>
      </c>
      <c r="M3232" s="2" t="s">
        <v>15222</v>
      </c>
      <c r="N3232" s="2" t="s">
        <v>15223</v>
      </c>
      <c r="T3232" s="1" t="s">
        <v>15262</v>
      </c>
      <c r="U3232" s="1" t="s">
        <v>138</v>
      </c>
      <c r="V3232" s="1" t="s">
        <v>7522</v>
      </c>
      <c r="Y3232" s="1" t="s">
        <v>4894</v>
      </c>
      <c r="Z3232" s="1" t="s">
        <v>8627</v>
      </c>
      <c r="AF3232" s="1" t="s">
        <v>861</v>
      </c>
      <c r="AG3232" s="1" t="s">
        <v>9685</v>
      </c>
      <c r="AH3232" s="1" t="s">
        <v>589</v>
      </c>
      <c r="AI3232" s="1" t="s">
        <v>9724</v>
      </c>
      <c r="BC3232" s="1" t="s">
        <v>7521</v>
      </c>
      <c r="BE3232" s="1" t="s">
        <v>10702</v>
      </c>
      <c r="BF3232" s="1" t="s">
        <v>14588</v>
      </c>
    </row>
    <row r="3233" spans="1:72" ht="13.5" customHeight="1">
      <c r="A3233" s="3" t="str">
        <f>HYPERLINK("http://kyu.snu.ac.kr/sdhj/index.jsp?type=hj/GK14657_00IH_0001_0038.jpg","1777_각북면_38")</f>
        <v>1777_각북면_38</v>
      </c>
      <c r="B3233" s="2">
        <v>1777</v>
      </c>
      <c r="C3233" s="2" t="s">
        <v>12868</v>
      </c>
      <c r="D3233" s="2" t="s">
        <v>12865</v>
      </c>
      <c r="E3233" s="2">
        <v>3232</v>
      </c>
      <c r="F3233" s="1">
        <v>16</v>
      </c>
      <c r="G3233" s="1" t="s">
        <v>4716</v>
      </c>
      <c r="H3233" s="1" t="s">
        <v>7341</v>
      </c>
      <c r="I3233" s="1">
        <v>2</v>
      </c>
      <c r="L3233" s="1">
        <v>5</v>
      </c>
      <c r="M3233" s="2" t="s">
        <v>15222</v>
      </c>
      <c r="N3233" s="2" t="s">
        <v>15223</v>
      </c>
      <c r="T3233" s="1" t="s">
        <v>15262</v>
      </c>
      <c r="U3233" s="1" t="s">
        <v>138</v>
      </c>
      <c r="V3233" s="1" t="s">
        <v>7522</v>
      </c>
      <c r="Y3233" s="1" t="s">
        <v>4895</v>
      </c>
      <c r="Z3233" s="1" t="s">
        <v>15322</v>
      </c>
      <c r="AG3233" s="1" t="s">
        <v>9685</v>
      </c>
      <c r="BB3233" s="1" t="s">
        <v>109</v>
      </c>
      <c r="BC3233" s="1" t="s">
        <v>7521</v>
      </c>
      <c r="BD3233" s="1" t="s">
        <v>4896</v>
      </c>
      <c r="BE3233" s="1" t="s">
        <v>10701</v>
      </c>
      <c r="BF3233" s="1" t="s">
        <v>14592</v>
      </c>
    </row>
    <row r="3234" spans="1:72" ht="13.5" customHeight="1">
      <c r="A3234" s="3" t="str">
        <f>HYPERLINK("http://kyu.snu.ac.kr/sdhj/index.jsp?type=hj/GK14657_00IH_0001_0038.jpg","1777_각북면_38")</f>
        <v>1777_각북면_38</v>
      </c>
      <c r="B3234" s="2">
        <v>1777</v>
      </c>
      <c r="C3234" s="2" t="s">
        <v>12868</v>
      </c>
      <c r="D3234" s="2" t="s">
        <v>12865</v>
      </c>
      <c r="E3234" s="2">
        <v>3233</v>
      </c>
      <c r="F3234" s="1">
        <v>16</v>
      </c>
      <c r="G3234" s="1" t="s">
        <v>4716</v>
      </c>
      <c r="H3234" s="1" t="s">
        <v>7341</v>
      </c>
      <c r="I3234" s="1">
        <v>2</v>
      </c>
      <c r="L3234" s="1">
        <v>5</v>
      </c>
      <c r="M3234" s="2" t="s">
        <v>15222</v>
      </c>
      <c r="N3234" s="2" t="s">
        <v>15223</v>
      </c>
      <c r="T3234" s="1" t="s">
        <v>15262</v>
      </c>
      <c r="U3234" s="1" t="s">
        <v>138</v>
      </c>
      <c r="V3234" s="1" t="s">
        <v>7522</v>
      </c>
      <c r="Y3234" s="1" t="s">
        <v>4426</v>
      </c>
      <c r="Z3234" s="1" t="s">
        <v>15321</v>
      </c>
      <c r="AF3234" s="1" t="s">
        <v>861</v>
      </c>
      <c r="AG3234" s="1" t="s">
        <v>9685</v>
      </c>
      <c r="AH3234" s="1" t="s">
        <v>107</v>
      </c>
      <c r="AI3234" s="1" t="s">
        <v>9484</v>
      </c>
      <c r="BC3234" s="1" t="s">
        <v>7521</v>
      </c>
      <c r="BE3234" s="1" t="s">
        <v>10701</v>
      </c>
      <c r="BF3234" s="1" t="s">
        <v>14589</v>
      </c>
    </row>
    <row r="3235" spans="1:72" ht="13.5" customHeight="1">
      <c r="A3235" s="3" t="str">
        <f>HYPERLINK("http://kyu.snu.ac.kr/sdhj/index.jsp?type=hj/GK14657_00IH_0001_0038.jpg","1777_각북면_38")</f>
        <v>1777_각북면_38</v>
      </c>
      <c r="B3235" s="2">
        <v>1777</v>
      </c>
      <c r="C3235" s="2" t="s">
        <v>12868</v>
      </c>
      <c r="D3235" s="2" t="s">
        <v>12865</v>
      </c>
      <c r="E3235" s="2">
        <v>3234</v>
      </c>
      <c r="F3235" s="1">
        <v>16</v>
      </c>
      <c r="G3235" s="1" t="s">
        <v>4716</v>
      </c>
      <c r="H3235" s="1" t="s">
        <v>7341</v>
      </c>
      <c r="I3235" s="1">
        <v>2</v>
      </c>
      <c r="L3235" s="1">
        <v>5</v>
      </c>
      <c r="M3235" s="2" t="s">
        <v>15222</v>
      </c>
      <c r="N3235" s="2" t="s">
        <v>15223</v>
      </c>
      <c r="T3235" s="1" t="s">
        <v>15262</v>
      </c>
      <c r="U3235" s="1" t="s">
        <v>109</v>
      </c>
      <c r="V3235" s="1" t="s">
        <v>7521</v>
      </c>
      <c r="Y3235" s="1" t="s">
        <v>4897</v>
      </c>
      <c r="Z3235" s="1" t="s">
        <v>8626</v>
      </c>
      <c r="AG3235" s="1" t="s">
        <v>9680</v>
      </c>
      <c r="AI3235" s="1" t="s">
        <v>9712</v>
      </c>
      <c r="BB3235" s="1" t="s">
        <v>109</v>
      </c>
      <c r="BC3235" s="1" t="s">
        <v>7521</v>
      </c>
      <c r="BD3235" s="1" t="s">
        <v>3434</v>
      </c>
      <c r="BE3235" s="1" t="s">
        <v>7821</v>
      </c>
      <c r="BF3235" s="1" t="s">
        <v>14592</v>
      </c>
    </row>
    <row r="3236" spans="1:72" ht="13.5" customHeight="1">
      <c r="A3236" s="3" t="str">
        <f>HYPERLINK("http://kyu.snu.ac.kr/sdhj/index.jsp?type=hj/GK14657_00IH_0001_0038.jpg","1777_각북면_38")</f>
        <v>1777_각북면_38</v>
      </c>
      <c r="B3236" s="2">
        <v>1777</v>
      </c>
      <c r="C3236" s="2" t="s">
        <v>12868</v>
      </c>
      <c r="D3236" s="2" t="s">
        <v>12865</v>
      </c>
      <c r="E3236" s="2">
        <v>3235</v>
      </c>
      <c r="F3236" s="1">
        <v>16</v>
      </c>
      <c r="G3236" s="1" t="s">
        <v>4716</v>
      </c>
      <c r="H3236" s="1" t="s">
        <v>7341</v>
      </c>
      <c r="I3236" s="1">
        <v>2</v>
      </c>
      <c r="L3236" s="1">
        <v>5</v>
      </c>
      <c r="M3236" s="2" t="s">
        <v>15222</v>
      </c>
      <c r="N3236" s="2" t="s">
        <v>15223</v>
      </c>
      <c r="T3236" s="1" t="s">
        <v>15262</v>
      </c>
      <c r="U3236" s="1" t="s">
        <v>138</v>
      </c>
      <c r="V3236" s="1" t="s">
        <v>7522</v>
      </c>
      <c r="Y3236" s="1" t="s">
        <v>4898</v>
      </c>
      <c r="Z3236" s="1" t="s">
        <v>8625</v>
      </c>
      <c r="AG3236" s="1" t="s">
        <v>9680</v>
      </c>
      <c r="AI3236" s="1" t="s">
        <v>9712</v>
      </c>
      <c r="BC3236" s="1" t="s">
        <v>7521</v>
      </c>
      <c r="BE3236" s="1" t="s">
        <v>7821</v>
      </c>
      <c r="BF3236" s="1" t="s">
        <v>14591</v>
      </c>
    </row>
    <row r="3237" spans="1:72" ht="13.5" customHeight="1">
      <c r="A3237" s="3" t="str">
        <f>HYPERLINK("http://kyu.snu.ac.kr/sdhj/index.jsp?type=hj/GK14657_00IH_0001_0038.jpg","1777_각북면_38")</f>
        <v>1777_각북면_38</v>
      </c>
      <c r="B3237" s="2">
        <v>1777</v>
      </c>
      <c r="C3237" s="2" t="s">
        <v>12868</v>
      </c>
      <c r="D3237" s="2" t="s">
        <v>12865</v>
      </c>
      <c r="E3237" s="2">
        <v>3236</v>
      </c>
      <c r="F3237" s="1">
        <v>16</v>
      </c>
      <c r="G3237" s="1" t="s">
        <v>4716</v>
      </c>
      <c r="H3237" s="1" t="s">
        <v>7341</v>
      </c>
      <c r="I3237" s="1">
        <v>2</v>
      </c>
      <c r="L3237" s="1">
        <v>5</v>
      </c>
      <c r="M3237" s="2" t="s">
        <v>15222</v>
      </c>
      <c r="N3237" s="2" t="s">
        <v>15223</v>
      </c>
      <c r="T3237" s="1" t="s">
        <v>15262</v>
      </c>
      <c r="U3237" s="1" t="s">
        <v>109</v>
      </c>
      <c r="V3237" s="1" t="s">
        <v>7521</v>
      </c>
      <c r="Y3237" s="1" t="s">
        <v>4899</v>
      </c>
      <c r="Z3237" s="1" t="s">
        <v>7793</v>
      </c>
      <c r="AF3237" s="1" t="s">
        <v>270</v>
      </c>
      <c r="AG3237" s="1" t="s">
        <v>9680</v>
      </c>
      <c r="AH3237" s="1" t="s">
        <v>50</v>
      </c>
      <c r="AI3237" s="1" t="s">
        <v>9712</v>
      </c>
      <c r="BC3237" s="1" t="s">
        <v>7521</v>
      </c>
      <c r="BE3237" s="1" t="s">
        <v>7821</v>
      </c>
      <c r="BF3237" s="1" t="s">
        <v>14589</v>
      </c>
    </row>
    <row r="3238" spans="1:72" ht="13.5" customHeight="1">
      <c r="A3238" s="3" t="str">
        <f>HYPERLINK("http://kyu.snu.ac.kr/sdhj/index.jsp?type=hj/GK14657_00IH_0001_0038.jpg","1777_각북면_38")</f>
        <v>1777_각북면_38</v>
      </c>
      <c r="B3238" s="2">
        <v>1777</v>
      </c>
      <c r="C3238" s="2" t="s">
        <v>12868</v>
      </c>
      <c r="D3238" s="2" t="s">
        <v>12865</v>
      </c>
      <c r="E3238" s="2">
        <v>3237</v>
      </c>
      <c r="F3238" s="1">
        <v>16</v>
      </c>
      <c r="G3238" s="1" t="s">
        <v>4716</v>
      </c>
      <c r="H3238" s="1" t="s">
        <v>7341</v>
      </c>
      <c r="I3238" s="1">
        <v>2</v>
      </c>
      <c r="L3238" s="1">
        <v>5</v>
      </c>
      <c r="M3238" s="2" t="s">
        <v>15222</v>
      </c>
      <c r="N3238" s="2" t="s">
        <v>15223</v>
      </c>
      <c r="T3238" s="1" t="s">
        <v>15262</v>
      </c>
      <c r="U3238" s="1" t="s">
        <v>138</v>
      </c>
      <c r="V3238" s="1" t="s">
        <v>7522</v>
      </c>
      <c r="Y3238" s="1" t="s">
        <v>645</v>
      </c>
      <c r="Z3238" s="1" t="s">
        <v>8624</v>
      </c>
      <c r="AF3238" s="1" t="s">
        <v>861</v>
      </c>
      <c r="AG3238" s="1" t="s">
        <v>9685</v>
      </c>
      <c r="AH3238" s="1" t="s">
        <v>183</v>
      </c>
      <c r="AI3238" s="1" t="s">
        <v>9710</v>
      </c>
    </row>
    <row r="3239" spans="1:72" ht="13.5" customHeight="1">
      <c r="A3239" s="3" t="str">
        <f>HYPERLINK("http://kyu.snu.ac.kr/sdhj/index.jsp?type=hj/GK14657_00IH_0001_0038.jpg","1777_각북면_38")</f>
        <v>1777_각북면_38</v>
      </c>
      <c r="B3239" s="2">
        <v>1777</v>
      </c>
      <c r="C3239" s="2" t="s">
        <v>12868</v>
      </c>
      <c r="D3239" s="2" t="s">
        <v>12865</v>
      </c>
      <c r="E3239" s="2">
        <v>3238</v>
      </c>
      <c r="F3239" s="1">
        <v>16</v>
      </c>
      <c r="G3239" s="1" t="s">
        <v>4716</v>
      </c>
      <c r="H3239" s="1" t="s">
        <v>7341</v>
      </c>
      <c r="I3239" s="1">
        <v>2</v>
      </c>
      <c r="L3239" s="1">
        <v>5</v>
      </c>
      <c r="M3239" s="2" t="s">
        <v>15222</v>
      </c>
      <c r="N3239" s="2" t="s">
        <v>15223</v>
      </c>
      <c r="T3239" s="1" t="s">
        <v>15262</v>
      </c>
      <c r="U3239" s="1" t="s">
        <v>138</v>
      </c>
      <c r="V3239" s="1" t="s">
        <v>7522</v>
      </c>
      <c r="Y3239" s="1" t="s">
        <v>869</v>
      </c>
      <c r="Z3239" s="1" t="s">
        <v>8623</v>
      </c>
      <c r="AC3239" s="1">
        <v>9</v>
      </c>
      <c r="AD3239" s="1" t="s">
        <v>366</v>
      </c>
      <c r="AE3239" s="1" t="s">
        <v>9626</v>
      </c>
    </row>
    <row r="3240" spans="1:72" ht="13.5" customHeight="1">
      <c r="A3240" s="3" t="str">
        <f>HYPERLINK("http://kyu.snu.ac.kr/sdhj/index.jsp?type=hj/GK14657_00IH_0001_0038.jpg","1777_각북면_38")</f>
        <v>1777_각북면_38</v>
      </c>
      <c r="B3240" s="2">
        <v>1777</v>
      </c>
      <c r="C3240" s="2" t="s">
        <v>12868</v>
      </c>
      <c r="D3240" s="2" t="s">
        <v>12865</v>
      </c>
      <c r="E3240" s="2">
        <v>3239</v>
      </c>
      <c r="F3240" s="1">
        <v>16</v>
      </c>
      <c r="G3240" s="1" t="s">
        <v>4716</v>
      </c>
      <c r="H3240" s="1" t="s">
        <v>7341</v>
      </c>
      <c r="I3240" s="1">
        <v>2</v>
      </c>
      <c r="L3240" s="1">
        <v>5</v>
      </c>
      <c r="M3240" s="2" t="s">
        <v>15222</v>
      </c>
      <c r="N3240" s="2" t="s">
        <v>15223</v>
      </c>
      <c r="T3240" s="1" t="s">
        <v>15262</v>
      </c>
      <c r="U3240" s="1" t="s">
        <v>109</v>
      </c>
      <c r="V3240" s="1" t="s">
        <v>7521</v>
      </c>
      <c r="Y3240" s="1" t="s">
        <v>3280</v>
      </c>
      <c r="Z3240" s="1" t="s">
        <v>7891</v>
      </c>
      <c r="AC3240" s="1">
        <v>11</v>
      </c>
      <c r="AD3240" s="1" t="s">
        <v>69</v>
      </c>
      <c r="AE3240" s="1" t="s">
        <v>9646</v>
      </c>
    </row>
    <row r="3241" spans="1:72" ht="13.5" customHeight="1">
      <c r="A3241" s="3" t="str">
        <f>HYPERLINK("http://kyu.snu.ac.kr/sdhj/index.jsp?type=hj/GK14657_00IH_0001_0039.jpg","1777_각북면_39")</f>
        <v>1777_각북면_39</v>
      </c>
      <c r="B3241" s="2">
        <v>1777</v>
      </c>
      <c r="C3241" s="2" t="s">
        <v>12868</v>
      </c>
      <c r="D3241" s="2" t="s">
        <v>12865</v>
      </c>
      <c r="E3241" s="2">
        <v>3240</v>
      </c>
      <c r="F3241" s="1">
        <v>16</v>
      </c>
      <c r="G3241" s="1" t="s">
        <v>4716</v>
      </c>
      <c r="H3241" s="1" t="s">
        <v>7341</v>
      </c>
      <c r="I3241" s="1">
        <v>3</v>
      </c>
      <c r="J3241" s="1" t="s">
        <v>4900</v>
      </c>
      <c r="K3241" s="1" t="s">
        <v>12934</v>
      </c>
      <c r="L3241" s="1">
        <v>1</v>
      </c>
      <c r="M3241" s="2" t="s">
        <v>4900</v>
      </c>
      <c r="N3241" s="2" t="s">
        <v>12934</v>
      </c>
      <c r="T3241" s="1" t="s">
        <v>12957</v>
      </c>
      <c r="U3241" s="1" t="s">
        <v>37</v>
      </c>
      <c r="V3241" s="1" t="s">
        <v>7529</v>
      </c>
      <c r="W3241" s="1" t="s">
        <v>38</v>
      </c>
      <c r="X3241" s="1" t="s">
        <v>12968</v>
      </c>
      <c r="Y3241" s="1" t="s">
        <v>4901</v>
      </c>
      <c r="Z3241" s="1" t="s">
        <v>8622</v>
      </c>
      <c r="AC3241" s="1">
        <v>69</v>
      </c>
      <c r="AD3241" s="1" t="s">
        <v>366</v>
      </c>
      <c r="AE3241" s="1" t="s">
        <v>9626</v>
      </c>
      <c r="AJ3241" s="1" t="s">
        <v>17</v>
      </c>
      <c r="AK3241" s="1" t="s">
        <v>9765</v>
      </c>
      <c r="AL3241" s="1" t="s">
        <v>147</v>
      </c>
      <c r="AM3241" s="1" t="s">
        <v>9773</v>
      </c>
      <c r="AT3241" s="1" t="s">
        <v>37</v>
      </c>
      <c r="AU3241" s="1" t="s">
        <v>7529</v>
      </c>
      <c r="AV3241" s="1" t="s">
        <v>4902</v>
      </c>
      <c r="AW3241" s="1" t="s">
        <v>10212</v>
      </c>
      <c r="BG3241" s="1" t="s">
        <v>37</v>
      </c>
      <c r="BH3241" s="1" t="s">
        <v>7529</v>
      </c>
      <c r="BI3241" s="1" t="s">
        <v>4903</v>
      </c>
      <c r="BJ3241" s="1" t="s">
        <v>10991</v>
      </c>
      <c r="BK3241" s="1" t="s">
        <v>37</v>
      </c>
      <c r="BL3241" s="1" t="s">
        <v>7529</v>
      </c>
      <c r="BM3241" s="1" t="s">
        <v>4904</v>
      </c>
      <c r="BN3241" s="1" t="s">
        <v>11283</v>
      </c>
      <c r="BO3241" s="1" t="s">
        <v>492</v>
      </c>
      <c r="BP3241" s="1" t="s">
        <v>7525</v>
      </c>
      <c r="BQ3241" s="1" t="s">
        <v>4905</v>
      </c>
      <c r="BR3241" s="1" t="s">
        <v>15398</v>
      </c>
      <c r="BS3241" s="1" t="s">
        <v>935</v>
      </c>
      <c r="BT3241" s="1" t="s">
        <v>9792</v>
      </c>
    </row>
    <row r="3242" spans="1:72" ht="13.5" customHeight="1">
      <c r="A3242" s="3" t="str">
        <f>HYPERLINK("http://kyu.snu.ac.kr/sdhj/index.jsp?type=hj/GK14657_00IH_0001_0039.jpg","1777_각북면_39")</f>
        <v>1777_각북면_39</v>
      </c>
      <c r="B3242" s="2">
        <v>1777</v>
      </c>
      <c r="C3242" s="2" t="s">
        <v>12868</v>
      </c>
      <c r="D3242" s="2" t="s">
        <v>12865</v>
      </c>
      <c r="E3242" s="2">
        <v>3241</v>
      </c>
      <c r="F3242" s="1">
        <v>16</v>
      </c>
      <c r="G3242" s="1" t="s">
        <v>4716</v>
      </c>
      <c r="H3242" s="1" t="s">
        <v>7341</v>
      </c>
      <c r="I3242" s="1">
        <v>3</v>
      </c>
      <c r="L3242" s="1">
        <v>1</v>
      </c>
      <c r="M3242" s="2" t="s">
        <v>4900</v>
      </c>
      <c r="N3242" s="2" t="s">
        <v>12934</v>
      </c>
      <c r="S3242" s="1" t="s">
        <v>67</v>
      </c>
      <c r="T3242" s="1" t="s">
        <v>5121</v>
      </c>
      <c r="AC3242" s="1">
        <v>26</v>
      </c>
      <c r="AD3242" s="1" t="s">
        <v>258</v>
      </c>
      <c r="AE3242" s="1" t="s">
        <v>9652</v>
      </c>
      <c r="AF3242" s="1" t="s">
        <v>294</v>
      </c>
      <c r="AG3242" s="1" t="s">
        <v>9678</v>
      </c>
    </row>
    <row r="3243" spans="1:72" ht="13.5" customHeight="1">
      <c r="A3243" s="3" t="str">
        <f>HYPERLINK("http://kyu.snu.ac.kr/sdhj/index.jsp?type=hj/GK14657_00IH_0001_0039.jpg","1777_각북면_39")</f>
        <v>1777_각북면_39</v>
      </c>
      <c r="B3243" s="2">
        <v>1777</v>
      </c>
      <c r="C3243" s="2" t="s">
        <v>12868</v>
      </c>
      <c r="D3243" s="2" t="s">
        <v>12865</v>
      </c>
      <c r="E3243" s="2">
        <v>3242</v>
      </c>
      <c r="F3243" s="1">
        <v>16</v>
      </c>
      <c r="G3243" s="1" t="s">
        <v>4716</v>
      </c>
      <c r="H3243" s="1" t="s">
        <v>7341</v>
      </c>
      <c r="I3243" s="1">
        <v>3</v>
      </c>
      <c r="L3243" s="1">
        <v>1</v>
      </c>
      <c r="M3243" s="2" t="s">
        <v>4900</v>
      </c>
      <c r="N3243" s="2" t="s">
        <v>12934</v>
      </c>
      <c r="S3243" s="1" t="s">
        <v>67</v>
      </c>
      <c r="T3243" s="1" t="s">
        <v>5121</v>
      </c>
      <c r="AC3243" s="1">
        <v>25</v>
      </c>
      <c r="AD3243" s="1" t="s">
        <v>798</v>
      </c>
      <c r="AE3243" s="1" t="s">
        <v>9630</v>
      </c>
    </row>
    <row r="3244" spans="1:72" ht="13.5" customHeight="1">
      <c r="A3244" s="3" t="str">
        <f>HYPERLINK("http://kyu.snu.ac.kr/sdhj/index.jsp?type=hj/GK14657_00IH_0001_0039.jpg","1777_각북면_39")</f>
        <v>1777_각북면_39</v>
      </c>
      <c r="B3244" s="2">
        <v>1777</v>
      </c>
      <c r="C3244" s="2" t="s">
        <v>12868</v>
      </c>
      <c r="D3244" s="2" t="s">
        <v>12865</v>
      </c>
      <c r="E3244" s="2">
        <v>3243</v>
      </c>
      <c r="F3244" s="1">
        <v>16</v>
      </c>
      <c r="G3244" s="1" t="s">
        <v>4716</v>
      </c>
      <c r="H3244" s="1" t="s">
        <v>7341</v>
      </c>
      <c r="I3244" s="1">
        <v>3</v>
      </c>
      <c r="L3244" s="1">
        <v>1</v>
      </c>
      <c r="M3244" s="2" t="s">
        <v>4900</v>
      </c>
      <c r="N3244" s="2" t="s">
        <v>12934</v>
      </c>
      <c r="S3244" s="1" t="s">
        <v>67</v>
      </c>
      <c r="T3244" s="1" t="s">
        <v>5121</v>
      </c>
      <c r="AC3244" s="1">
        <v>15</v>
      </c>
      <c r="AD3244" s="1" t="s">
        <v>173</v>
      </c>
      <c r="AE3244" s="1" t="s">
        <v>9622</v>
      </c>
    </row>
    <row r="3245" spans="1:72" ht="13.5" customHeight="1">
      <c r="A3245" s="3" t="str">
        <f>HYPERLINK("http://kyu.snu.ac.kr/sdhj/index.jsp?type=hj/GK14657_00IH_0001_0039.jpg","1777_각북면_39")</f>
        <v>1777_각북면_39</v>
      </c>
      <c r="B3245" s="2">
        <v>1777</v>
      </c>
      <c r="C3245" s="2" t="s">
        <v>12868</v>
      </c>
      <c r="D3245" s="2" t="s">
        <v>12865</v>
      </c>
      <c r="E3245" s="2">
        <v>3244</v>
      </c>
      <c r="F3245" s="1">
        <v>16</v>
      </c>
      <c r="G3245" s="1" t="s">
        <v>4716</v>
      </c>
      <c r="H3245" s="1" t="s">
        <v>7341</v>
      </c>
      <c r="I3245" s="1">
        <v>3</v>
      </c>
      <c r="L3245" s="1">
        <v>1</v>
      </c>
      <c r="M3245" s="2" t="s">
        <v>4900</v>
      </c>
      <c r="N3245" s="2" t="s">
        <v>12934</v>
      </c>
      <c r="S3245" s="1" t="s">
        <v>67</v>
      </c>
      <c r="T3245" s="1" t="s">
        <v>5121</v>
      </c>
      <c r="AC3245" s="1">
        <v>15</v>
      </c>
      <c r="AD3245" s="1" t="s">
        <v>173</v>
      </c>
      <c r="AE3245" s="1" t="s">
        <v>9622</v>
      </c>
    </row>
    <row r="3246" spans="1:72" ht="13.5" customHeight="1">
      <c r="A3246" s="3" t="str">
        <f>HYPERLINK("http://kyu.snu.ac.kr/sdhj/index.jsp?type=hj/GK14657_00IH_0001_0039.jpg","1777_각북면_39")</f>
        <v>1777_각북면_39</v>
      </c>
      <c r="B3246" s="2">
        <v>1777</v>
      </c>
      <c r="C3246" s="2" t="s">
        <v>12868</v>
      </c>
      <c r="D3246" s="2" t="s">
        <v>12865</v>
      </c>
      <c r="E3246" s="2">
        <v>3245</v>
      </c>
      <c r="F3246" s="1">
        <v>16</v>
      </c>
      <c r="G3246" s="1" t="s">
        <v>4716</v>
      </c>
      <c r="H3246" s="1" t="s">
        <v>7341</v>
      </c>
      <c r="I3246" s="1">
        <v>3</v>
      </c>
      <c r="L3246" s="1">
        <v>1</v>
      </c>
      <c r="M3246" s="2" t="s">
        <v>4900</v>
      </c>
      <c r="N3246" s="2" t="s">
        <v>12934</v>
      </c>
      <c r="T3246" s="1" t="s">
        <v>15262</v>
      </c>
      <c r="U3246" s="1" t="s">
        <v>109</v>
      </c>
      <c r="V3246" s="1" t="s">
        <v>7521</v>
      </c>
      <c r="Y3246" s="1" t="s">
        <v>4906</v>
      </c>
      <c r="Z3246" s="1" t="s">
        <v>8522</v>
      </c>
      <c r="AC3246" s="1">
        <v>21</v>
      </c>
      <c r="AD3246" s="1" t="s">
        <v>243</v>
      </c>
      <c r="AE3246" s="1" t="s">
        <v>9633</v>
      </c>
    </row>
    <row r="3247" spans="1:72" ht="13.5" customHeight="1">
      <c r="A3247" s="3" t="str">
        <f>HYPERLINK("http://kyu.snu.ac.kr/sdhj/index.jsp?type=hj/GK14657_00IH_0001_0039.jpg","1777_각북면_39")</f>
        <v>1777_각북면_39</v>
      </c>
      <c r="B3247" s="2">
        <v>1777</v>
      </c>
      <c r="C3247" s="2" t="s">
        <v>12868</v>
      </c>
      <c r="D3247" s="2" t="s">
        <v>12865</v>
      </c>
      <c r="E3247" s="2">
        <v>3246</v>
      </c>
      <c r="F3247" s="1">
        <v>16</v>
      </c>
      <c r="G3247" s="1" t="s">
        <v>4716</v>
      </c>
      <c r="H3247" s="1" t="s">
        <v>7341</v>
      </c>
      <c r="I3247" s="1">
        <v>3</v>
      </c>
      <c r="L3247" s="1">
        <v>1</v>
      </c>
      <c r="M3247" s="2" t="s">
        <v>4900</v>
      </c>
      <c r="N3247" s="2" t="s">
        <v>12934</v>
      </c>
      <c r="T3247" s="1" t="s">
        <v>15262</v>
      </c>
      <c r="U3247" s="1" t="s">
        <v>138</v>
      </c>
      <c r="V3247" s="1" t="s">
        <v>7522</v>
      </c>
      <c r="Y3247" s="1" t="s">
        <v>1710</v>
      </c>
      <c r="Z3247" s="1" t="s">
        <v>7984</v>
      </c>
      <c r="AC3247" s="1">
        <v>5</v>
      </c>
      <c r="AD3247" s="1" t="s">
        <v>201</v>
      </c>
      <c r="AE3247" s="1" t="s">
        <v>9636</v>
      </c>
    </row>
    <row r="3248" spans="1:72" ht="13.5" customHeight="1">
      <c r="A3248" s="3" t="str">
        <f>HYPERLINK("http://kyu.snu.ac.kr/sdhj/index.jsp?type=hj/GK14657_00IH_0001_0039.jpg","1777_각북면_39")</f>
        <v>1777_각북면_39</v>
      </c>
      <c r="B3248" s="2">
        <v>1777</v>
      </c>
      <c r="C3248" s="2" t="s">
        <v>12868</v>
      </c>
      <c r="D3248" s="2" t="s">
        <v>12865</v>
      </c>
      <c r="E3248" s="2">
        <v>3247</v>
      </c>
      <c r="F3248" s="1">
        <v>16</v>
      </c>
      <c r="G3248" s="1" t="s">
        <v>4716</v>
      </c>
      <c r="H3248" s="1" t="s">
        <v>7341</v>
      </c>
      <c r="I3248" s="1">
        <v>3</v>
      </c>
      <c r="L3248" s="1">
        <v>2</v>
      </c>
      <c r="M3248" s="2" t="s">
        <v>13089</v>
      </c>
      <c r="N3248" s="2" t="s">
        <v>13090</v>
      </c>
      <c r="T3248" s="1" t="s">
        <v>12957</v>
      </c>
      <c r="U3248" s="1" t="s">
        <v>327</v>
      </c>
      <c r="V3248" s="1" t="s">
        <v>7520</v>
      </c>
      <c r="W3248" s="1" t="s">
        <v>48</v>
      </c>
      <c r="X3248" s="1" t="s">
        <v>7670</v>
      </c>
      <c r="Y3248" s="1" t="s">
        <v>210</v>
      </c>
      <c r="Z3248" s="1" t="s">
        <v>7726</v>
      </c>
      <c r="AC3248" s="1">
        <v>58</v>
      </c>
      <c r="AD3248" s="1" t="s">
        <v>323</v>
      </c>
      <c r="AE3248" s="1" t="s">
        <v>9659</v>
      </c>
      <c r="AJ3248" s="1" t="s">
        <v>17</v>
      </c>
      <c r="AK3248" s="1" t="s">
        <v>9765</v>
      </c>
      <c r="AL3248" s="1" t="s">
        <v>50</v>
      </c>
      <c r="AM3248" s="1" t="s">
        <v>9712</v>
      </c>
      <c r="AT3248" s="1" t="s">
        <v>53</v>
      </c>
      <c r="AU3248" s="1" t="s">
        <v>7653</v>
      </c>
      <c r="AV3248" s="1" t="s">
        <v>4907</v>
      </c>
      <c r="AW3248" s="1" t="s">
        <v>10211</v>
      </c>
      <c r="BG3248" s="1" t="s">
        <v>53</v>
      </c>
      <c r="BH3248" s="1" t="s">
        <v>7653</v>
      </c>
      <c r="BI3248" s="1" t="s">
        <v>4908</v>
      </c>
      <c r="BJ3248" s="1" t="s">
        <v>9601</v>
      </c>
      <c r="BK3248" s="1" t="s">
        <v>53</v>
      </c>
      <c r="BL3248" s="1" t="s">
        <v>7653</v>
      </c>
      <c r="BM3248" s="1" t="s">
        <v>4909</v>
      </c>
      <c r="BN3248" s="1" t="s">
        <v>11592</v>
      </c>
      <c r="BO3248" s="1" t="s">
        <v>53</v>
      </c>
      <c r="BP3248" s="1" t="s">
        <v>7653</v>
      </c>
      <c r="BQ3248" s="1" t="s">
        <v>4910</v>
      </c>
      <c r="BR3248" s="1" t="s">
        <v>12219</v>
      </c>
      <c r="BS3248" s="1" t="s">
        <v>41</v>
      </c>
      <c r="BT3248" s="1" t="s">
        <v>9711</v>
      </c>
    </row>
    <row r="3249" spans="1:72" ht="13.5" customHeight="1">
      <c r="A3249" s="3" t="str">
        <f>HYPERLINK("http://kyu.snu.ac.kr/sdhj/index.jsp?type=hj/GK14657_00IH_0001_0039.jpg","1777_각북면_39")</f>
        <v>1777_각북면_39</v>
      </c>
      <c r="B3249" s="2">
        <v>1777</v>
      </c>
      <c r="C3249" s="2" t="s">
        <v>12868</v>
      </c>
      <c r="D3249" s="2" t="s">
        <v>12865</v>
      </c>
      <c r="E3249" s="2">
        <v>3248</v>
      </c>
      <c r="F3249" s="1">
        <v>16</v>
      </c>
      <c r="G3249" s="1" t="s">
        <v>4716</v>
      </c>
      <c r="H3249" s="1" t="s">
        <v>7341</v>
      </c>
      <c r="I3249" s="1">
        <v>3</v>
      </c>
      <c r="L3249" s="1">
        <v>2</v>
      </c>
      <c r="M3249" s="2" t="s">
        <v>13089</v>
      </c>
      <c r="N3249" s="2" t="s">
        <v>13090</v>
      </c>
      <c r="S3249" s="1" t="s">
        <v>67</v>
      </c>
      <c r="T3249" s="1" t="s">
        <v>5121</v>
      </c>
      <c r="AC3249" s="1">
        <v>13</v>
      </c>
      <c r="AD3249" s="1" t="s">
        <v>40</v>
      </c>
      <c r="AE3249" s="1" t="s">
        <v>9663</v>
      </c>
    </row>
    <row r="3250" spans="1:72" ht="13.5" customHeight="1">
      <c r="A3250" s="3" t="str">
        <f>HYPERLINK("http://kyu.snu.ac.kr/sdhj/index.jsp?type=hj/GK14657_00IH_0001_0039.jpg","1777_각북면_39")</f>
        <v>1777_각북면_39</v>
      </c>
      <c r="B3250" s="2">
        <v>1777</v>
      </c>
      <c r="C3250" s="2" t="s">
        <v>12868</v>
      </c>
      <c r="D3250" s="2" t="s">
        <v>12865</v>
      </c>
      <c r="E3250" s="2">
        <v>3249</v>
      </c>
      <c r="F3250" s="1">
        <v>16</v>
      </c>
      <c r="G3250" s="1" t="s">
        <v>4716</v>
      </c>
      <c r="H3250" s="1" t="s">
        <v>7341</v>
      </c>
      <c r="I3250" s="1">
        <v>3</v>
      </c>
      <c r="L3250" s="1">
        <v>2</v>
      </c>
      <c r="M3250" s="2" t="s">
        <v>13089</v>
      </c>
      <c r="N3250" s="2" t="s">
        <v>13090</v>
      </c>
      <c r="S3250" s="1" t="s">
        <v>1554</v>
      </c>
      <c r="T3250" s="1" t="s">
        <v>7484</v>
      </c>
      <c r="AC3250" s="1">
        <v>9</v>
      </c>
      <c r="AD3250" s="1" t="s">
        <v>366</v>
      </c>
      <c r="AE3250" s="1" t="s">
        <v>9626</v>
      </c>
    </row>
    <row r="3251" spans="1:72" ht="13.5" customHeight="1">
      <c r="A3251" s="3" t="str">
        <f>HYPERLINK("http://kyu.snu.ac.kr/sdhj/index.jsp?type=hj/GK14657_00IH_0001_0039.jpg","1777_각북면_39")</f>
        <v>1777_각북면_39</v>
      </c>
      <c r="B3251" s="2">
        <v>1777</v>
      </c>
      <c r="C3251" s="2" t="s">
        <v>12868</v>
      </c>
      <c r="D3251" s="2" t="s">
        <v>12865</v>
      </c>
      <c r="E3251" s="2">
        <v>3250</v>
      </c>
      <c r="F3251" s="1">
        <v>16</v>
      </c>
      <c r="G3251" s="1" t="s">
        <v>4716</v>
      </c>
      <c r="H3251" s="1" t="s">
        <v>7341</v>
      </c>
      <c r="I3251" s="1">
        <v>3</v>
      </c>
      <c r="L3251" s="1">
        <v>3</v>
      </c>
      <c r="M3251" s="2" t="s">
        <v>13806</v>
      </c>
      <c r="N3251" s="2" t="s">
        <v>13807</v>
      </c>
      <c r="T3251" s="1" t="s">
        <v>12957</v>
      </c>
      <c r="U3251" s="1" t="s">
        <v>525</v>
      </c>
      <c r="V3251" s="1" t="s">
        <v>7533</v>
      </c>
      <c r="W3251" s="1" t="s">
        <v>65</v>
      </c>
      <c r="X3251" s="1" t="s">
        <v>7674</v>
      </c>
      <c r="Y3251" s="1" t="s">
        <v>4911</v>
      </c>
      <c r="Z3251" s="1" t="s">
        <v>8621</v>
      </c>
      <c r="AC3251" s="1">
        <v>75</v>
      </c>
      <c r="AD3251" s="1" t="s">
        <v>173</v>
      </c>
      <c r="AE3251" s="1" t="s">
        <v>9622</v>
      </c>
      <c r="AJ3251" s="1" t="s">
        <v>17</v>
      </c>
      <c r="AK3251" s="1" t="s">
        <v>9765</v>
      </c>
      <c r="AL3251" s="1" t="s">
        <v>172</v>
      </c>
      <c r="AM3251" s="1" t="s">
        <v>9722</v>
      </c>
      <c r="AT3251" s="1" t="s">
        <v>79</v>
      </c>
      <c r="AU3251" s="1" t="s">
        <v>9844</v>
      </c>
      <c r="AV3251" s="1" t="s">
        <v>4912</v>
      </c>
      <c r="AW3251" s="1" t="s">
        <v>10208</v>
      </c>
      <c r="BG3251" s="1" t="s">
        <v>79</v>
      </c>
      <c r="BH3251" s="1" t="s">
        <v>9844</v>
      </c>
      <c r="BI3251" s="1" t="s">
        <v>4913</v>
      </c>
      <c r="BJ3251" s="1" t="s">
        <v>9823</v>
      </c>
      <c r="BK3251" s="1" t="s">
        <v>79</v>
      </c>
      <c r="BL3251" s="1" t="s">
        <v>9844</v>
      </c>
      <c r="BM3251" s="1" t="s">
        <v>4914</v>
      </c>
      <c r="BN3251" s="1" t="s">
        <v>11590</v>
      </c>
      <c r="BO3251" s="1" t="s">
        <v>314</v>
      </c>
      <c r="BP3251" s="1" t="s">
        <v>7566</v>
      </c>
      <c r="BQ3251" s="1" t="s">
        <v>4915</v>
      </c>
      <c r="BR3251" s="1" t="s">
        <v>15404</v>
      </c>
      <c r="BS3251" s="1" t="s">
        <v>390</v>
      </c>
      <c r="BT3251" s="1" t="s">
        <v>8455</v>
      </c>
    </row>
    <row r="3252" spans="1:72" ht="13.5" customHeight="1">
      <c r="A3252" s="3" t="str">
        <f>HYPERLINK("http://kyu.snu.ac.kr/sdhj/index.jsp?type=hj/GK14657_00IH_0001_0039.jpg","1777_각북면_39")</f>
        <v>1777_각북면_39</v>
      </c>
      <c r="B3252" s="2">
        <v>1777</v>
      </c>
      <c r="C3252" s="2" t="s">
        <v>12868</v>
      </c>
      <c r="D3252" s="2" t="s">
        <v>12865</v>
      </c>
      <c r="E3252" s="2">
        <v>3251</v>
      </c>
      <c r="F3252" s="1">
        <v>16</v>
      </c>
      <c r="G3252" s="1" t="s">
        <v>4716</v>
      </c>
      <c r="H3252" s="1" t="s">
        <v>7341</v>
      </c>
      <c r="I3252" s="1">
        <v>3</v>
      </c>
      <c r="L3252" s="1">
        <v>3</v>
      </c>
      <c r="M3252" s="2" t="s">
        <v>13806</v>
      </c>
      <c r="N3252" s="2" t="s">
        <v>13807</v>
      </c>
      <c r="S3252" s="1" t="s">
        <v>47</v>
      </c>
      <c r="T3252" s="1" t="s">
        <v>179</v>
      </c>
      <c r="W3252" s="1" t="s">
        <v>358</v>
      </c>
      <c r="X3252" s="1" t="s">
        <v>7702</v>
      </c>
      <c r="Y3252" s="1" t="s">
        <v>101</v>
      </c>
      <c r="Z3252" s="1" t="s">
        <v>7731</v>
      </c>
      <c r="AC3252" s="1">
        <v>74</v>
      </c>
      <c r="AD3252" s="1" t="s">
        <v>268</v>
      </c>
      <c r="AE3252" s="1" t="s">
        <v>9614</v>
      </c>
      <c r="AJ3252" s="1" t="s">
        <v>465</v>
      </c>
      <c r="AK3252" s="1" t="s">
        <v>9766</v>
      </c>
      <c r="AL3252" s="1" t="s">
        <v>46</v>
      </c>
      <c r="AM3252" s="1" t="s">
        <v>9757</v>
      </c>
      <c r="AT3252" s="1" t="s">
        <v>79</v>
      </c>
      <c r="AU3252" s="1" t="s">
        <v>9844</v>
      </c>
      <c r="AV3252" s="1" t="s">
        <v>4916</v>
      </c>
      <c r="AW3252" s="1" t="s">
        <v>10210</v>
      </c>
      <c r="BG3252" s="1" t="s">
        <v>79</v>
      </c>
      <c r="BH3252" s="1" t="s">
        <v>9844</v>
      </c>
      <c r="BI3252" s="1" t="s">
        <v>4917</v>
      </c>
      <c r="BJ3252" s="1" t="s">
        <v>10990</v>
      </c>
      <c r="BK3252" s="1" t="s">
        <v>79</v>
      </c>
      <c r="BL3252" s="1" t="s">
        <v>9844</v>
      </c>
      <c r="BM3252" s="1" t="s">
        <v>4476</v>
      </c>
      <c r="BN3252" s="1" t="s">
        <v>10249</v>
      </c>
      <c r="BO3252" s="1" t="s">
        <v>79</v>
      </c>
      <c r="BP3252" s="1" t="s">
        <v>9844</v>
      </c>
      <c r="BQ3252" s="1" t="s">
        <v>4918</v>
      </c>
      <c r="BR3252" s="1" t="s">
        <v>12218</v>
      </c>
      <c r="BS3252" s="1" t="s">
        <v>205</v>
      </c>
      <c r="BT3252" s="1" t="s">
        <v>9777</v>
      </c>
    </row>
    <row r="3253" spans="1:72" ht="13.5" customHeight="1">
      <c r="A3253" s="3" t="str">
        <f>HYPERLINK("http://kyu.snu.ac.kr/sdhj/index.jsp?type=hj/GK14657_00IH_0001_0039.jpg","1777_각북면_39")</f>
        <v>1777_각북면_39</v>
      </c>
      <c r="B3253" s="2">
        <v>1777</v>
      </c>
      <c r="C3253" s="2" t="s">
        <v>12868</v>
      </c>
      <c r="D3253" s="2" t="s">
        <v>12865</v>
      </c>
      <c r="E3253" s="2">
        <v>3252</v>
      </c>
      <c r="F3253" s="1">
        <v>16</v>
      </c>
      <c r="G3253" s="1" t="s">
        <v>4716</v>
      </c>
      <c r="H3253" s="1" t="s">
        <v>7341</v>
      </c>
      <c r="I3253" s="1">
        <v>3</v>
      </c>
      <c r="L3253" s="1">
        <v>3</v>
      </c>
      <c r="M3253" s="2" t="s">
        <v>13806</v>
      </c>
      <c r="N3253" s="2" t="s">
        <v>13807</v>
      </c>
      <c r="S3253" s="1" t="s">
        <v>57</v>
      </c>
      <c r="T3253" s="1" t="s">
        <v>7485</v>
      </c>
      <c r="Y3253" s="1" t="s">
        <v>4919</v>
      </c>
      <c r="Z3253" s="1" t="s">
        <v>8620</v>
      </c>
      <c r="AC3253" s="1">
        <v>35</v>
      </c>
      <c r="AD3253" s="1" t="s">
        <v>291</v>
      </c>
      <c r="AE3253" s="1" t="s">
        <v>9641</v>
      </c>
    </row>
    <row r="3254" spans="1:72" ht="13.5" customHeight="1">
      <c r="A3254" s="3" t="str">
        <f>HYPERLINK("http://kyu.snu.ac.kr/sdhj/index.jsp?type=hj/GK14657_00IH_0001_0039.jpg","1777_각북면_39")</f>
        <v>1777_각북면_39</v>
      </c>
      <c r="B3254" s="2">
        <v>1777</v>
      </c>
      <c r="C3254" s="2" t="s">
        <v>12868</v>
      </c>
      <c r="D3254" s="2" t="s">
        <v>12865</v>
      </c>
      <c r="E3254" s="2">
        <v>3253</v>
      </c>
      <c r="F3254" s="1">
        <v>16</v>
      </c>
      <c r="G3254" s="1" t="s">
        <v>4716</v>
      </c>
      <c r="H3254" s="1" t="s">
        <v>7341</v>
      </c>
      <c r="I3254" s="1">
        <v>3</v>
      </c>
      <c r="L3254" s="1">
        <v>3</v>
      </c>
      <c r="M3254" s="2" t="s">
        <v>13806</v>
      </c>
      <c r="N3254" s="2" t="s">
        <v>13807</v>
      </c>
      <c r="T3254" s="1" t="s">
        <v>15262</v>
      </c>
      <c r="U3254" s="1" t="s">
        <v>109</v>
      </c>
      <c r="V3254" s="1" t="s">
        <v>7521</v>
      </c>
      <c r="Y3254" s="1" t="s">
        <v>4920</v>
      </c>
      <c r="Z3254" s="1" t="s">
        <v>7881</v>
      </c>
      <c r="AC3254" s="1">
        <v>45</v>
      </c>
      <c r="AD3254" s="1" t="s">
        <v>306</v>
      </c>
      <c r="AE3254" s="1" t="s">
        <v>9664</v>
      </c>
    </row>
    <row r="3255" spans="1:72" ht="13.5" customHeight="1">
      <c r="A3255" s="3" t="str">
        <f>HYPERLINK("http://kyu.snu.ac.kr/sdhj/index.jsp?type=hj/GK14657_00IH_0001_0039.jpg","1777_각북면_39")</f>
        <v>1777_각북면_39</v>
      </c>
      <c r="B3255" s="2">
        <v>1777</v>
      </c>
      <c r="C3255" s="2" t="s">
        <v>12868</v>
      </c>
      <c r="D3255" s="2" t="s">
        <v>12865</v>
      </c>
      <c r="E3255" s="2">
        <v>3254</v>
      </c>
      <c r="F3255" s="1">
        <v>16</v>
      </c>
      <c r="G3255" s="1" t="s">
        <v>4716</v>
      </c>
      <c r="H3255" s="1" t="s">
        <v>7341</v>
      </c>
      <c r="I3255" s="1">
        <v>3</v>
      </c>
      <c r="L3255" s="1">
        <v>3</v>
      </c>
      <c r="M3255" s="2" t="s">
        <v>13806</v>
      </c>
      <c r="N3255" s="2" t="s">
        <v>13807</v>
      </c>
      <c r="T3255" s="1" t="s">
        <v>15262</v>
      </c>
      <c r="U3255" s="1" t="s">
        <v>109</v>
      </c>
      <c r="V3255" s="1" t="s">
        <v>7521</v>
      </c>
      <c r="Y3255" s="1" t="s">
        <v>4921</v>
      </c>
      <c r="Z3255" s="1" t="s">
        <v>8619</v>
      </c>
      <c r="AF3255" s="1" t="s">
        <v>93</v>
      </c>
      <c r="AG3255" s="1" t="s">
        <v>7486</v>
      </c>
    </row>
    <row r="3256" spans="1:72" ht="13.5" customHeight="1">
      <c r="A3256" s="3" t="str">
        <f>HYPERLINK("http://kyu.snu.ac.kr/sdhj/index.jsp?type=hj/GK14657_00IH_0001_0039.jpg","1777_각북면_39")</f>
        <v>1777_각북면_39</v>
      </c>
      <c r="B3256" s="2">
        <v>1777</v>
      </c>
      <c r="C3256" s="2" t="s">
        <v>12868</v>
      </c>
      <c r="D3256" s="2" t="s">
        <v>12865</v>
      </c>
      <c r="E3256" s="2">
        <v>3255</v>
      </c>
      <c r="F3256" s="1">
        <v>16</v>
      </c>
      <c r="G3256" s="1" t="s">
        <v>4716</v>
      </c>
      <c r="H3256" s="1" t="s">
        <v>7341</v>
      </c>
      <c r="I3256" s="1">
        <v>3</v>
      </c>
      <c r="L3256" s="1">
        <v>3</v>
      </c>
      <c r="M3256" s="2" t="s">
        <v>13806</v>
      </c>
      <c r="N3256" s="2" t="s">
        <v>13807</v>
      </c>
      <c r="T3256" s="1" t="s">
        <v>15262</v>
      </c>
      <c r="U3256" s="1" t="s">
        <v>109</v>
      </c>
      <c r="V3256" s="1" t="s">
        <v>7521</v>
      </c>
      <c r="Y3256" s="1" t="s">
        <v>2176</v>
      </c>
      <c r="Z3256" s="1" t="s">
        <v>8618</v>
      </c>
      <c r="AC3256" s="1">
        <v>15</v>
      </c>
      <c r="AD3256" s="1" t="s">
        <v>268</v>
      </c>
      <c r="AE3256" s="1" t="s">
        <v>9614</v>
      </c>
    </row>
    <row r="3257" spans="1:72" ht="13.5" customHeight="1">
      <c r="A3257" s="3" t="str">
        <f>HYPERLINK("http://kyu.snu.ac.kr/sdhj/index.jsp?type=hj/GK14657_00IH_0001_0039.jpg","1777_각북면_39")</f>
        <v>1777_각북면_39</v>
      </c>
      <c r="B3257" s="2">
        <v>1777</v>
      </c>
      <c r="C3257" s="2" t="s">
        <v>12868</v>
      </c>
      <c r="D3257" s="2" t="s">
        <v>12865</v>
      </c>
      <c r="E3257" s="2">
        <v>3256</v>
      </c>
      <c r="F3257" s="1">
        <v>16</v>
      </c>
      <c r="G3257" s="1" t="s">
        <v>4716</v>
      </c>
      <c r="H3257" s="1" t="s">
        <v>7341</v>
      </c>
      <c r="I3257" s="1">
        <v>3</v>
      </c>
      <c r="L3257" s="1">
        <v>3</v>
      </c>
      <c r="M3257" s="2" t="s">
        <v>13806</v>
      </c>
      <c r="N3257" s="2" t="s">
        <v>13807</v>
      </c>
      <c r="T3257" s="1" t="s">
        <v>15262</v>
      </c>
      <c r="U3257" s="1" t="s">
        <v>109</v>
      </c>
      <c r="V3257" s="1" t="s">
        <v>7521</v>
      </c>
      <c r="Y3257" s="1" t="s">
        <v>1238</v>
      </c>
      <c r="Z3257" s="1" t="s">
        <v>8346</v>
      </c>
      <c r="AC3257" s="1">
        <v>9</v>
      </c>
      <c r="AD3257" s="1" t="s">
        <v>631</v>
      </c>
      <c r="AE3257" s="1" t="s">
        <v>9618</v>
      </c>
    </row>
    <row r="3258" spans="1:72" ht="13.5" customHeight="1">
      <c r="A3258" s="3" t="str">
        <f>HYPERLINK("http://kyu.snu.ac.kr/sdhj/index.jsp?type=hj/GK14657_00IH_0001_0039.jpg","1777_각북면_39")</f>
        <v>1777_각북면_39</v>
      </c>
      <c r="B3258" s="2">
        <v>1777</v>
      </c>
      <c r="C3258" s="2" t="s">
        <v>12868</v>
      </c>
      <c r="D3258" s="2" t="s">
        <v>12865</v>
      </c>
      <c r="E3258" s="2">
        <v>3257</v>
      </c>
      <c r="F3258" s="1">
        <v>16</v>
      </c>
      <c r="G3258" s="1" t="s">
        <v>4716</v>
      </c>
      <c r="H3258" s="1" t="s">
        <v>7341</v>
      </c>
      <c r="I3258" s="1">
        <v>3</v>
      </c>
      <c r="L3258" s="1">
        <v>3</v>
      </c>
      <c r="M3258" s="2" t="s">
        <v>13806</v>
      </c>
      <c r="N3258" s="2" t="s">
        <v>13807</v>
      </c>
      <c r="T3258" s="1" t="s">
        <v>15262</v>
      </c>
      <c r="U3258" s="1" t="s">
        <v>109</v>
      </c>
      <c r="V3258" s="1" t="s">
        <v>7521</v>
      </c>
      <c r="Y3258" s="1" t="s">
        <v>4922</v>
      </c>
      <c r="Z3258" s="1" t="s">
        <v>12983</v>
      </c>
      <c r="AF3258" s="1" t="s">
        <v>93</v>
      </c>
      <c r="AG3258" s="1" t="s">
        <v>7486</v>
      </c>
    </row>
    <row r="3259" spans="1:72" ht="13.5" customHeight="1">
      <c r="A3259" s="3" t="str">
        <f>HYPERLINK("http://kyu.snu.ac.kr/sdhj/index.jsp?type=hj/GK14657_00IH_0001_0039.jpg","1777_각북면_39")</f>
        <v>1777_각북면_39</v>
      </c>
      <c r="B3259" s="2">
        <v>1777</v>
      </c>
      <c r="C3259" s="2" t="s">
        <v>12868</v>
      </c>
      <c r="D3259" s="2" t="s">
        <v>12865</v>
      </c>
      <c r="E3259" s="2">
        <v>3258</v>
      </c>
      <c r="F3259" s="1">
        <v>16</v>
      </c>
      <c r="G3259" s="1" t="s">
        <v>4716</v>
      </c>
      <c r="H3259" s="1" t="s">
        <v>7341</v>
      </c>
      <c r="I3259" s="1">
        <v>3</v>
      </c>
      <c r="L3259" s="1">
        <v>3</v>
      </c>
      <c r="M3259" s="2" t="s">
        <v>13806</v>
      </c>
      <c r="N3259" s="2" t="s">
        <v>13807</v>
      </c>
      <c r="T3259" s="1" t="s">
        <v>15262</v>
      </c>
      <c r="U3259" s="1" t="s">
        <v>109</v>
      </c>
      <c r="V3259" s="1" t="s">
        <v>7521</v>
      </c>
      <c r="Y3259" s="1" t="s">
        <v>4923</v>
      </c>
      <c r="Z3259" s="1" t="s">
        <v>12980</v>
      </c>
      <c r="AC3259" s="1">
        <v>8</v>
      </c>
      <c r="AD3259" s="1" t="s">
        <v>157</v>
      </c>
      <c r="AE3259" s="1" t="s">
        <v>9078</v>
      </c>
      <c r="AF3259" s="1" t="s">
        <v>71</v>
      </c>
      <c r="AG3259" s="1" t="s">
        <v>9052</v>
      </c>
    </row>
    <row r="3260" spans="1:72" ht="13.5" customHeight="1">
      <c r="A3260" s="3" t="str">
        <f>HYPERLINK("http://kyu.snu.ac.kr/sdhj/index.jsp?type=hj/GK14657_00IH_0001_0039.jpg","1777_각북면_39")</f>
        <v>1777_각북면_39</v>
      </c>
      <c r="B3260" s="2">
        <v>1777</v>
      </c>
      <c r="C3260" s="2" t="s">
        <v>12868</v>
      </c>
      <c r="D3260" s="2" t="s">
        <v>12865</v>
      </c>
      <c r="E3260" s="2">
        <v>3259</v>
      </c>
      <c r="F3260" s="1">
        <v>16</v>
      </c>
      <c r="G3260" s="1" t="s">
        <v>4716</v>
      </c>
      <c r="H3260" s="1" t="s">
        <v>7341</v>
      </c>
      <c r="I3260" s="1">
        <v>3</v>
      </c>
      <c r="L3260" s="1">
        <v>3</v>
      </c>
      <c r="M3260" s="2" t="s">
        <v>13806</v>
      </c>
      <c r="N3260" s="2" t="s">
        <v>13807</v>
      </c>
      <c r="S3260" s="1" t="s">
        <v>112</v>
      </c>
      <c r="T3260" s="1" t="s">
        <v>15263</v>
      </c>
      <c r="U3260" s="1" t="s">
        <v>109</v>
      </c>
      <c r="V3260" s="1" t="s">
        <v>7521</v>
      </c>
      <c r="Y3260" s="1" t="s">
        <v>113</v>
      </c>
      <c r="Z3260" s="1" t="s">
        <v>7749</v>
      </c>
      <c r="AC3260" s="1">
        <v>11</v>
      </c>
      <c r="AD3260" s="1" t="s">
        <v>69</v>
      </c>
      <c r="AE3260" s="1" t="s">
        <v>9646</v>
      </c>
    </row>
    <row r="3261" spans="1:72" ht="13.5" customHeight="1">
      <c r="A3261" s="3" t="str">
        <f>HYPERLINK("http://kyu.snu.ac.kr/sdhj/index.jsp?type=hj/GK14657_00IH_0001_0039.jpg","1777_각북면_39")</f>
        <v>1777_각북면_39</v>
      </c>
      <c r="B3261" s="2">
        <v>1777</v>
      </c>
      <c r="C3261" s="2" t="s">
        <v>12868</v>
      </c>
      <c r="D3261" s="2" t="s">
        <v>12865</v>
      </c>
      <c r="E3261" s="2">
        <v>3260</v>
      </c>
      <c r="F3261" s="1">
        <v>16</v>
      </c>
      <c r="G3261" s="1" t="s">
        <v>4716</v>
      </c>
      <c r="H3261" s="1" t="s">
        <v>7341</v>
      </c>
      <c r="I3261" s="1">
        <v>3</v>
      </c>
      <c r="L3261" s="1">
        <v>4</v>
      </c>
      <c r="M3261" s="2" t="s">
        <v>13808</v>
      </c>
      <c r="N3261" s="2" t="s">
        <v>13809</v>
      </c>
      <c r="O3261" s="1" t="s">
        <v>6</v>
      </c>
      <c r="P3261" s="1" t="s">
        <v>7461</v>
      </c>
      <c r="T3261" s="1" t="s">
        <v>12957</v>
      </c>
      <c r="U3261" s="1" t="s">
        <v>327</v>
      </c>
      <c r="V3261" s="1" t="s">
        <v>7520</v>
      </c>
      <c r="W3261" s="1" t="s">
        <v>1078</v>
      </c>
      <c r="X3261" s="1" t="s">
        <v>7678</v>
      </c>
      <c r="Y3261" s="1" t="s">
        <v>10</v>
      </c>
      <c r="Z3261" s="1" t="s">
        <v>7691</v>
      </c>
      <c r="AC3261" s="1">
        <v>65</v>
      </c>
      <c r="AD3261" s="1" t="s">
        <v>201</v>
      </c>
      <c r="AE3261" s="1" t="s">
        <v>9636</v>
      </c>
      <c r="AJ3261" s="1" t="s">
        <v>17</v>
      </c>
      <c r="AK3261" s="1" t="s">
        <v>9765</v>
      </c>
      <c r="AL3261" s="1" t="s">
        <v>107</v>
      </c>
      <c r="AM3261" s="1" t="s">
        <v>9484</v>
      </c>
      <c r="AT3261" s="1" t="s">
        <v>3679</v>
      </c>
      <c r="AU3261" s="1" t="s">
        <v>14536</v>
      </c>
      <c r="AV3261" s="1" t="s">
        <v>4924</v>
      </c>
      <c r="AW3261" s="1" t="s">
        <v>8598</v>
      </c>
      <c r="BG3261" s="1" t="s">
        <v>4736</v>
      </c>
      <c r="BH3261" s="1" t="s">
        <v>10741</v>
      </c>
      <c r="BI3261" s="1" t="s">
        <v>4925</v>
      </c>
      <c r="BJ3261" s="1" t="s">
        <v>10204</v>
      </c>
      <c r="BK3261" s="1" t="s">
        <v>4291</v>
      </c>
      <c r="BL3261" s="1" t="s">
        <v>11362</v>
      </c>
      <c r="BM3261" s="1" t="s">
        <v>4926</v>
      </c>
      <c r="BN3261" s="1" t="s">
        <v>10500</v>
      </c>
      <c r="BO3261" s="1" t="s">
        <v>79</v>
      </c>
      <c r="BP3261" s="1" t="s">
        <v>9844</v>
      </c>
      <c r="BQ3261" s="1" t="s">
        <v>4927</v>
      </c>
      <c r="BR3261" s="1" t="s">
        <v>12199</v>
      </c>
      <c r="BS3261" s="1" t="s">
        <v>172</v>
      </c>
      <c r="BT3261" s="1" t="s">
        <v>9722</v>
      </c>
    </row>
    <row r="3262" spans="1:72" ht="13.5" customHeight="1">
      <c r="A3262" s="3" t="str">
        <f>HYPERLINK("http://kyu.snu.ac.kr/sdhj/index.jsp?type=hj/GK14657_00IH_0001_0039.jpg","1777_각북면_39")</f>
        <v>1777_각북면_39</v>
      </c>
      <c r="B3262" s="2">
        <v>1777</v>
      </c>
      <c r="C3262" s="2" t="s">
        <v>12868</v>
      </c>
      <c r="D3262" s="2" t="s">
        <v>12865</v>
      </c>
      <c r="E3262" s="2">
        <v>3261</v>
      </c>
      <c r="F3262" s="1">
        <v>16</v>
      </c>
      <c r="G3262" s="1" t="s">
        <v>4716</v>
      </c>
      <c r="H3262" s="1" t="s">
        <v>7341</v>
      </c>
      <c r="I3262" s="1">
        <v>3</v>
      </c>
      <c r="L3262" s="1">
        <v>4</v>
      </c>
      <c r="M3262" s="2" t="s">
        <v>13808</v>
      </c>
      <c r="N3262" s="2" t="s">
        <v>13809</v>
      </c>
      <c r="T3262" s="1" t="s">
        <v>15262</v>
      </c>
      <c r="U3262" s="1" t="s">
        <v>109</v>
      </c>
      <c r="V3262" s="1" t="s">
        <v>7521</v>
      </c>
      <c r="Y3262" s="1" t="s">
        <v>1371</v>
      </c>
      <c r="Z3262" s="1" t="s">
        <v>8577</v>
      </c>
      <c r="AC3262" s="1">
        <v>3</v>
      </c>
      <c r="AD3262" s="1" t="s">
        <v>92</v>
      </c>
      <c r="AE3262" s="1" t="s">
        <v>9651</v>
      </c>
    </row>
    <row r="3263" spans="1:72" ht="13.5" customHeight="1">
      <c r="A3263" s="3" t="str">
        <f>HYPERLINK("http://kyu.snu.ac.kr/sdhj/index.jsp?type=hj/GK14657_00IH_0001_0039.jpg","1777_각북면_39")</f>
        <v>1777_각북면_39</v>
      </c>
      <c r="B3263" s="2">
        <v>1777</v>
      </c>
      <c r="C3263" s="2" t="s">
        <v>12868</v>
      </c>
      <c r="D3263" s="2" t="s">
        <v>12865</v>
      </c>
      <c r="E3263" s="2">
        <v>3262</v>
      </c>
      <c r="F3263" s="1">
        <v>16</v>
      </c>
      <c r="G3263" s="1" t="s">
        <v>4716</v>
      </c>
      <c r="H3263" s="1" t="s">
        <v>7341</v>
      </c>
      <c r="I3263" s="1">
        <v>3</v>
      </c>
      <c r="L3263" s="1">
        <v>4</v>
      </c>
      <c r="M3263" s="2" t="s">
        <v>13808</v>
      </c>
      <c r="N3263" s="2" t="s">
        <v>13809</v>
      </c>
      <c r="T3263" s="1" t="s">
        <v>15262</v>
      </c>
      <c r="U3263" s="1" t="s">
        <v>109</v>
      </c>
      <c r="V3263" s="1" t="s">
        <v>7521</v>
      </c>
      <c r="Y3263" s="1" t="s">
        <v>2958</v>
      </c>
      <c r="Z3263" s="1" t="s">
        <v>7952</v>
      </c>
      <c r="AC3263" s="1">
        <v>5</v>
      </c>
      <c r="AD3263" s="1" t="s">
        <v>201</v>
      </c>
      <c r="AE3263" s="1" t="s">
        <v>9636</v>
      </c>
    </row>
    <row r="3264" spans="1:72" ht="13.5" customHeight="1">
      <c r="A3264" s="3" t="str">
        <f>HYPERLINK("http://kyu.snu.ac.kr/sdhj/index.jsp?type=hj/GK14657_00IH_0001_0039.jpg","1777_각북면_39")</f>
        <v>1777_각북면_39</v>
      </c>
      <c r="B3264" s="2">
        <v>1777</v>
      </c>
      <c r="C3264" s="2" t="s">
        <v>12868</v>
      </c>
      <c r="D3264" s="2" t="s">
        <v>12865</v>
      </c>
      <c r="E3264" s="2">
        <v>3263</v>
      </c>
      <c r="F3264" s="1">
        <v>16</v>
      </c>
      <c r="G3264" s="1" t="s">
        <v>4716</v>
      </c>
      <c r="H3264" s="1" t="s">
        <v>7341</v>
      </c>
      <c r="I3264" s="1">
        <v>3</v>
      </c>
      <c r="L3264" s="1">
        <v>5</v>
      </c>
      <c r="M3264" s="2" t="s">
        <v>13810</v>
      </c>
      <c r="N3264" s="2" t="s">
        <v>13811</v>
      </c>
      <c r="T3264" s="1" t="s">
        <v>12957</v>
      </c>
      <c r="U3264" s="1" t="s">
        <v>174</v>
      </c>
      <c r="V3264" s="1" t="s">
        <v>7523</v>
      </c>
      <c r="W3264" s="1" t="s">
        <v>65</v>
      </c>
      <c r="X3264" s="1" t="s">
        <v>7674</v>
      </c>
      <c r="Y3264" s="1" t="s">
        <v>4928</v>
      </c>
      <c r="Z3264" s="1" t="s">
        <v>8617</v>
      </c>
      <c r="AC3264" s="1">
        <v>62</v>
      </c>
      <c r="AD3264" s="1" t="s">
        <v>161</v>
      </c>
      <c r="AE3264" s="1" t="s">
        <v>9657</v>
      </c>
      <c r="AJ3264" s="1" t="s">
        <v>17</v>
      </c>
      <c r="AK3264" s="1" t="s">
        <v>9765</v>
      </c>
      <c r="AL3264" s="1" t="s">
        <v>172</v>
      </c>
      <c r="AM3264" s="1" t="s">
        <v>9722</v>
      </c>
      <c r="AT3264" s="1" t="s">
        <v>79</v>
      </c>
      <c r="AU3264" s="1" t="s">
        <v>9844</v>
      </c>
      <c r="AV3264" s="1" t="s">
        <v>4730</v>
      </c>
      <c r="AW3264" s="1" t="s">
        <v>9883</v>
      </c>
      <c r="BG3264" s="1" t="s">
        <v>79</v>
      </c>
      <c r="BH3264" s="1" t="s">
        <v>9844</v>
      </c>
      <c r="BI3264" s="1" t="s">
        <v>4731</v>
      </c>
      <c r="BJ3264" s="1" t="s">
        <v>10969</v>
      </c>
      <c r="BK3264" s="1" t="s">
        <v>79</v>
      </c>
      <c r="BL3264" s="1" t="s">
        <v>9844</v>
      </c>
      <c r="BM3264" s="1" t="s">
        <v>4732</v>
      </c>
      <c r="BN3264" s="1" t="s">
        <v>11571</v>
      </c>
      <c r="BO3264" s="1" t="s">
        <v>79</v>
      </c>
      <c r="BP3264" s="1" t="s">
        <v>9844</v>
      </c>
      <c r="BQ3264" s="1" t="s">
        <v>4929</v>
      </c>
      <c r="BR3264" s="1" t="s">
        <v>12200</v>
      </c>
      <c r="BS3264" s="1" t="s">
        <v>107</v>
      </c>
      <c r="BT3264" s="1" t="s">
        <v>9484</v>
      </c>
    </row>
    <row r="3265" spans="1:72" ht="13.5" customHeight="1">
      <c r="A3265" s="3" t="str">
        <f>HYPERLINK("http://kyu.snu.ac.kr/sdhj/index.jsp?type=hj/GK14657_00IH_0001_0039.jpg","1777_각북면_39")</f>
        <v>1777_각북면_39</v>
      </c>
      <c r="B3265" s="2">
        <v>1777</v>
      </c>
      <c r="C3265" s="2" t="s">
        <v>12868</v>
      </c>
      <c r="D3265" s="2" t="s">
        <v>12865</v>
      </c>
      <c r="E3265" s="2">
        <v>3264</v>
      </c>
      <c r="F3265" s="1">
        <v>16</v>
      </c>
      <c r="G3265" s="1" t="s">
        <v>4716</v>
      </c>
      <c r="H3265" s="1" t="s">
        <v>7341</v>
      </c>
      <c r="I3265" s="1">
        <v>3</v>
      </c>
      <c r="L3265" s="1">
        <v>5</v>
      </c>
      <c r="M3265" s="2" t="s">
        <v>13810</v>
      </c>
      <c r="N3265" s="2" t="s">
        <v>13811</v>
      </c>
      <c r="S3265" s="1" t="s">
        <v>47</v>
      </c>
      <c r="T3265" s="1" t="s">
        <v>179</v>
      </c>
      <c r="W3265" s="1" t="s">
        <v>310</v>
      </c>
      <c r="X3265" s="1" t="s">
        <v>7494</v>
      </c>
      <c r="Y3265" s="1" t="s">
        <v>101</v>
      </c>
      <c r="Z3265" s="1" t="s">
        <v>7731</v>
      </c>
      <c r="AC3265" s="1">
        <v>58</v>
      </c>
      <c r="AD3265" s="1" t="s">
        <v>117</v>
      </c>
      <c r="AE3265" s="1" t="s">
        <v>9628</v>
      </c>
      <c r="AJ3265" s="1" t="s">
        <v>465</v>
      </c>
      <c r="AK3265" s="1" t="s">
        <v>9766</v>
      </c>
      <c r="AL3265" s="1" t="s">
        <v>50</v>
      </c>
      <c r="AM3265" s="1" t="s">
        <v>9712</v>
      </c>
      <c r="AT3265" s="1" t="s">
        <v>79</v>
      </c>
      <c r="AU3265" s="1" t="s">
        <v>9844</v>
      </c>
      <c r="AV3265" s="1" t="s">
        <v>4930</v>
      </c>
      <c r="AW3265" s="1" t="s">
        <v>10209</v>
      </c>
      <c r="BG3265" s="1" t="s">
        <v>79</v>
      </c>
      <c r="BH3265" s="1" t="s">
        <v>9844</v>
      </c>
      <c r="BI3265" s="1" t="s">
        <v>4931</v>
      </c>
      <c r="BJ3265" s="1" t="s">
        <v>10989</v>
      </c>
      <c r="BK3265" s="1" t="s">
        <v>79</v>
      </c>
      <c r="BL3265" s="1" t="s">
        <v>9844</v>
      </c>
      <c r="BM3265" s="1" t="s">
        <v>4932</v>
      </c>
      <c r="BN3265" s="1" t="s">
        <v>11591</v>
      </c>
      <c r="BO3265" s="1" t="s">
        <v>79</v>
      </c>
      <c r="BP3265" s="1" t="s">
        <v>9844</v>
      </c>
      <c r="BQ3265" s="1" t="s">
        <v>4933</v>
      </c>
      <c r="BR3265" s="1" t="s">
        <v>15071</v>
      </c>
      <c r="BS3265" s="1" t="s">
        <v>147</v>
      </c>
      <c r="BT3265" s="1" t="s">
        <v>9773</v>
      </c>
    </row>
    <row r="3266" spans="1:72" ht="13.5" customHeight="1">
      <c r="A3266" s="3" t="str">
        <f>HYPERLINK("http://kyu.snu.ac.kr/sdhj/index.jsp?type=hj/GK14657_00IH_0001_0039.jpg","1777_각북면_39")</f>
        <v>1777_각북면_39</v>
      </c>
      <c r="B3266" s="2">
        <v>1777</v>
      </c>
      <c r="C3266" s="2" t="s">
        <v>12868</v>
      </c>
      <c r="D3266" s="2" t="s">
        <v>12865</v>
      </c>
      <c r="E3266" s="2">
        <v>3265</v>
      </c>
      <c r="F3266" s="1">
        <v>16</v>
      </c>
      <c r="G3266" s="1" t="s">
        <v>4716</v>
      </c>
      <c r="H3266" s="1" t="s">
        <v>7341</v>
      </c>
      <c r="I3266" s="1">
        <v>3</v>
      </c>
      <c r="L3266" s="1">
        <v>5</v>
      </c>
      <c r="M3266" s="2" t="s">
        <v>13810</v>
      </c>
      <c r="N3266" s="2" t="s">
        <v>13811</v>
      </c>
      <c r="S3266" s="1" t="s">
        <v>57</v>
      </c>
      <c r="T3266" s="1" t="s">
        <v>7485</v>
      </c>
      <c r="U3266" s="1" t="s">
        <v>174</v>
      </c>
      <c r="V3266" s="1" t="s">
        <v>7523</v>
      </c>
      <c r="Y3266" s="1" t="s">
        <v>4934</v>
      </c>
      <c r="Z3266" s="1" t="s">
        <v>8616</v>
      </c>
      <c r="AC3266" s="1">
        <v>20</v>
      </c>
      <c r="AD3266" s="1" t="s">
        <v>49</v>
      </c>
      <c r="AE3266" s="1" t="s">
        <v>9624</v>
      </c>
    </row>
    <row r="3267" spans="1:72" ht="13.5" customHeight="1">
      <c r="A3267" s="3" t="str">
        <f>HYPERLINK("http://kyu.snu.ac.kr/sdhj/index.jsp?type=hj/GK14657_00IH_0001_0039.jpg","1777_각북면_39")</f>
        <v>1777_각북면_39</v>
      </c>
      <c r="B3267" s="2">
        <v>1777</v>
      </c>
      <c r="C3267" s="2" t="s">
        <v>12868</v>
      </c>
      <c r="D3267" s="2" t="s">
        <v>12865</v>
      </c>
      <c r="E3267" s="2">
        <v>3266</v>
      </c>
      <c r="F3267" s="1">
        <v>16</v>
      </c>
      <c r="G3267" s="1" t="s">
        <v>4716</v>
      </c>
      <c r="H3267" s="1" t="s">
        <v>7341</v>
      </c>
      <c r="I3267" s="1">
        <v>3</v>
      </c>
      <c r="L3267" s="1">
        <v>5</v>
      </c>
      <c r="M3267" s="2" t="s">
        <v>13810</v>
      </c>
      <c r="N3267" s="2" t="s">
        <v>13811</v>
      </c>
      <c r="S3267" s="1" t="s">
        <v>64</v>
      </c>
      <c r="T3267" s="1" t="s">
        <v>4015</v>
      </c>
      <c r="W3267" s="1" t="s">
        <v>547</v>
      </c>
      <c r="X3267" s="1" t="s">
        <v>7716</v>
      </c>
      <c r="Y3267" s="1" t="s">
        <v>101</v>
      </c>
      <c r="Z3267" s="1" t="s">
        <v>7731</v>
      </c>
      <c r="AC3267" s="1">
        <v>24</v>
      </c>
      <c r="AD3267" s="1" t="s">
        <v>259</v>
      </c>
      <c r="AE3267" s="1" t="s">
        <v>9658</v>
      </c>
      <c r="AF3267" s="1" t="s">
        <v>71</v>
      </c>
      <c r="AG3267" s="1" t="s">
        <v>9052</v>
      </c>
    </row>
    <row r="3268" spans="1:72" ht="13.5" customHeight="1">
      <c r="A3268" s="3" t="str">
        <f>HYPERLINK("http://kyu.snu.ac.kr/sdhj/index.jsp?type=hj/GK14657_00IH_0001_0039.jpg","1777_각북면_39")</f>
        <v>1777_각북면_39</v>
      </c>
      <c r="B3268" s="2">
        <v>1777</v>
      </c>
      <c r="C3268" s="2" t="s">
        <v>12868</v>
      </c>
      <c r="D3268" s="2" t="s">
        <v>12865</v>
      </c>
      <c r="E3268" s="2">
        <v>3267</v>
      </c>
      <c r="F3268" s="1">
        <v>16</v>
      </c>
      <c r="G3268" s="1" t="s">
        <v>4716</v>
      </c>
      <c r="H3268" s="1" t="s">
        <v>7341</v>
      </c>
      <c r="I3268" s="1">
        <v>3</v>
      </c>
      <c r="L3268" s="1">
        <v>5</v>
      </c>
      <c r="M3268" s="2" t="s">
        <v>13810</v>
      </c>
      <c r="N3268" s="2" t="s">
        <v>13811</v>
      </c>
      <c r="T3268" s="1" t="s">
        <v>15262</v>
      </c>
      <c r="U3268" s="1" t="s">
        <v>138</v>
      </c>
      <c r="V3268" s="1" t="s">
        <v>7522</v>
      </c>
      <c r="Y3268" s="1" t="s">
        <v>582</v>
      </c>
      <c r="Z3268" s="1" t="s">
        <v>8615</v>
      </c>
      <c r="AC3268" s="1">
        <v>77</v>
      </c>
      <c r="AD3268" s="1" t="s">
        <v>68</v>
      </c>
      <c r="AE3268" s="1" t="s">
        <v>9623</v>
      </c>
    </row>
    <row r="3269" spans="1:72" ht="13.5" customHeight="1">
      <c r="A3269" s="3" t="str">
        <f>HYPERLINK("http://kyu.snu.ac.kr/sdhj/index.jsp?type=hj/GK14657_00IH_0001_0039.jpg","1777_각북면_39")</f>
        <v>1777_각북면_39</v>
      </c>
      <c r="B3269" s="2">
        <v>1777</v>
      </c>
      <c r="C3269" s="2" t="s">
        <v>12868</v>
      </c>
      <c r="D3269" s="2" t="s">
        <v>12865</v>
      </c>
      <c r="E3269" s="2">
        <v>3268</v>
      </c>
      <c r="F3269" s="1">
        <v>16</v>
      </c>
      <c r="G3269" s="1" t="s">
        <v>4716</v>
      </c>
      <c r="H3269" s="1" t="s">
        <v>7341</v>
      </c>
      <c r="I3269" s="1">
        <v>3</v>
      </c>
      <c r="L3269" s="1">
        <v>5</v>
      </c>
      <c r="M3269" s="2" t="s">
        <v>13810</v>
      </c>
      <c r="N3269" s="2" t="s">
        <v>13811</v>
      </c>
      <c r="T3269" s="1" t="s">
        <v>15262</v>
      </c>
      <c r="U3269" s="1" t="s">
        <v>109</v>
      </c>
      <c r="V3269" s="1" t="s">
        <v>7521</v>
      </c>
      <c r="Y3269" s="1" t="s">
        <v>806</v>
      </c>
      <c r="Z3269" s="1" t="s">
        <v>8614</v>
      </c>
      <c r="AC3269" s="1">
        <v>45</v>
      </c>
      <c r="AD3269" s="1" t="s">
        <v>306</v>
      </c>
      <c r="AE3269" s="1" t="s">
        <v>9664</v>
      </c>
      <c r="AT3269" s="1" t="s">
        <v>595</v>
      </c>
      <c r="AU3269" s="1" t="s">
        <v>7540</v>
      </c>
      <c r="AV3269" s="1" t="s">
        <v>4935</v>
      </c>
      <c r="AW3269" s="1" t="s">
        <v>10081</v>
      </c>
      <c r="BB3269" s="1" t="s">
        <v>1198</v>
      </c>
      <c r="BC3269" s="1" t="s">
        <v>7537</v>
      </c>
      <c r="BD3269" s="1" t="s">
        <v>2622</v>
      </c>
      <c r="BE3269" s="1" t="s">
        <v>7830</v>
      </c>
    </row>
    <row r="3270" spans="1:72" ht="13.5" customHeight="1">
      <c r="A3270" s="3" t="str">
        <f>HYPERLINK("http://kyu.snu.ac.kr/sdhj/index.jsp?type=hj/GK14657_00IH_0001_0039.jpg","1777_각북면_39")</f>
        <v>1777_각북면_39</v>
      </c>
      <c r="B3270" s="2">
        <v>1777</v>
      </c>
      <c r="C3270" s="2" t="s">
        <v>12868</v>
      </c>
      <c r="D3270" s="2" t="s">
        <v>12865</v>
      </c>
      <c r="E3270" s="2">
        <v>3269</v>
      </c>
      <c r="F3270" s="1">
        <v>16</v>
      </c>
      <c r="G3270" s="1" t="s">
        <v>4716</v>
      </c>
      <c r="H3270" s="1" t="s">
        <v>7341</v>
      </c>
      <c r="I3270" s="1">
        <v>3</v>
      </c>
      <c r="L3270" s="1">
        <v>5</v>
      </c>
      <c r="M3270" s="2" t="s">
        <v>13810</v>
      </c>
      <c r="N3270" s="2" t="s">
        <v>13811</v>
      </c>
      <c r="T3270" s="1" t="s">
        <v>15262</v>
      </c>
      <c r="U3270" s="1" t="s">
        <v>109</v>
      </c>
      <c r="V3270" s="1" t="s">
        <v>7521</v>
      </c>
      <c r="Y3270" s="1" t="s">
        <v>3269</v>
      </c>
      <c r="Z3270" s="1" t="s">
        <v>8345</v>
      </c>
      <c r="AF3270" s="1" t="s">
        <v>93</v>
      </c>
      <c r="AG3270" s="1" t="s">
        <v>7486</v>
      </c>
    </row>
    <row r="3271" spans="1:72" ht="13.5" customHeight="1">
      <c r="A3271" s="3" t="str">
        <f>HYPERLINK("http://kyu.snu.ac.kr/sdhj/index.jsp?type=hj/GK14657_00IH_0001_0039.jpg","1777_각북면_39")</f>
        <v>1777_각북면_39</v>
      </c>
      <c r="B3271" s="2">
        <v>1777</v>
      </c>
      <c r="C3271" s="2" t="s">
        <v>12868</v>
      </c>
      <c r="D3271" s="2" t="s">
        <v>12865</v>
      </c>
      <c r="E3271" s="2">
        <v>3270</v>
      </c>
      <c r="F3271" s="1">
        <v>16</v>
      </c>
      <c r="G3271" s="1" t="s">
        <v>4716</v>
      </c>
      <c r="H3271" s="1" t="s">
        <v>7341</v>
      </c>
      <c r="I3271" s="1">
        <v>3</v>
      </c>
      <c r="L3271" s="1">
        <v>5</v>
      </c>
      <c r="M3271" s="2" t="s">
        <v>13810</v>
      </c>
      <c r="N3271" s="2" t="s">
        <v>13811</v>
      </c>
      <c r="T3271" s="1" t="s">
        <v>15262</v>
      </c>
      <c r="U3271" s="1" t="s">
        <v>109</v>
      </c>
      <c r="V3271" s="1" t="s">
        <v>7521</v>
      </c>
      <c r="Y3271" s="1" t="s">
        <v>3373</v>
      </c>
      <c r="Z3271" s="1" t="s">
        <v>7798</v>
      </c>
      <c r="AC3271" s="1">
        <v>26</v>
      </c>
      <c r="AD3271" s="1" t="s">
        <v>258</v>
      </c>
      <c r="AE3271" s="1" t="s">
        <v>9652</v>
      </c>
    </row>
    <row r="3272" spans="1:72" ht="13.5" customHeight="1">
      <c r="A3272" s="3" t="str">
        <f>HYPERLINK("http://kyu.snu.ac.kr/sdhj/index.jsp?type=hj/GK14657_00IH_0001_0039.jpg","1777_각북면_39")</f>
        <v>1777_각북면_39</v>
      </c>
      <c r="B3272" s="2">
        <v>1777</v>
      </c>
      <c r="C3272" s="2" t="s">
        <v>12868</v>
      </c>
      <c r="D3272" s="2" t="s">
        <v>12865</v>
      </c>
      <c r="E3272" s="2">
        <v>3271</v>
      </c>
      <c r="F3272" s="1">
        <v>16</v>
      </c>
      <c r="G3272" s="1" t="s">
        <v>4716</v>
      </c>
      <c r="H3272" s="1" t="s">
        <v>7341</v>
      </c>
      <c r="I3272" s="1">
        <v>3</v>
      </c>
      <c r="L3272" s="1">
        <v>5</v>
      </c>
      <c r="M3272" s="2" t="s">
        <v>13810</v>
      </c>
      <c r="N3272" s="2" t="s">
        <v>13811</v>
      </c>
      <c r="T3272" s="1" t="s">
        <v>15262</v>
      </c>
      <c r="U3272" s="1" t="s">
        <v>109</v>
      </c>
      <c r="V3272" s="1" t="s">
        <v>7521</v>
      </c>
      <c r="Y3272" s="1" t="s">
        <v>3371</v>
      </c>
      <c r="Z3272" s="1" t="s">
        <v>8613</v>
      </c>
    </row>
    <row r="3273" spans="1:72" ht="13.5" customHeight="1">
      <c r="A3273" s="3" t="str">
        <f>HYPERLINK("http://kyu.snu.ac.kr/sdhj/index.jsp?type=hj/GK14657_00IH_0001_0039.jpg","1777_각북면_39")</f>
        <v>1777_각북면_39</v>
      </c>
      <c r="B3273" s="2">
        <v>1777</v>
      </c>
      <c r="C3273" s="2" t="s">
        <v>12868</v>
      </c>
      <c r="D3273" s="2" t="s">
        <v>12865</v>
      </c>
      <c r="E3273" s="2">
        <v>3272</v>
      </c>
      <c r="F3273" s="1">
        <v>16</v>
      </c>
      <c r="G3273" s="1" t="s">
        <v>4716</v>
      </c>
      <c r="H3273" s="1" t="s">
        <v>7341</v>
      </c>
      <c r="I3273" s="1">
        <v>3</v>
      </c>
      <c r="L3273" s="1">
        <v>5</v>
      </c>
      <c r="M3273" s="2" t="s">
        <v>13810</v>
      </c>
      <c r="N3273" s="2" t="s">
        <v>13811</v>
      </c>
      <c r="T3273" s="1" t="s">
        <v>15262</v>
      </c>
      <c r="U3273" s="1" t="s">
        <v>109</v>
      </c>
      <c r="V3273" s="1" t="s">
        <v>7521</v>
      </c>
      <c r="Y3273" s="1" t="s">
        <v>12825</v>
      </c>
      <c r="Z3273" s="1" t="s">
        <v>13053</v>
      </c>
      <c r="AC3273" s="1">
        <v>74</v>
      </c>
      <c r="AD3273" s="1" t="s">
        <v>268</v>
      </c>
      <c r="AE3273" s="1" t="s">
        <v>9614</v>
      </c>
    </row>
    <row r="3274" spans="1:72" ht="13.5" customHeight="1">
      <c r="A3274" s="3" t="str">
        <f>HYPERLINK("http://kyu.snu.ac.kr/sdhj/index.jsp?type=hj/GK14657_00IH_0001_0039.jpg","1777_각북면_39")</f>
        <v>1777_각북면_39</v>
      </c>
      <c r="B3274" s="2">
        <v>1777</v>
      </c>
      <c r="C3274" s="2" t="s">
        <v>12868</v>
      </c>
      <c r="D3274" s="2" t="s">
        <v>12865</v>
      </c>
      <c r="E3274" s="2">
        <v>3273</v>
      </c>
      <c r="F3274" s="1">
        <v>16</v>
      </c>
      <c r="G3274" s="1" t="s">
        <v>4716</v>
      </c>
      <c r="H3274" s="1" t="s">
        <v>7341</v>
      </c>
      <c r="I3274" s="1">
        <v>3</v>
      </c>
      <c r="L3274" s="1">
        <v>5</v>
      </c>
      <c r="M3274" s="2" t="s">
        <v>13810</v>
      </c>
      <c r="N3274" s="2" t="s">
        <v>13811</v>
      </c>
      <c r="T3274" s="1" t="s">
        <v>15262</v>
      </c>
      <c r="U3274" s="1" t="s">
        <v>109</v>
      </c>
      <c r="V3274" s="1" t="s">
        <v>7521</v>
      </c>
      <c r="Y3274" s="1" t="s">
        <v>113</v>
      </c>
      <c r="Z3274" s="1" t="s">
        <v>7749</v>
      </c>
      <c r="AC3274" s="1">
        <v>10</v>
      </c>
      <c r="AD3274" s="1" t="s">
        <v>386</v>
      </c>
      <c r="AE3274" s="1" t="s">
        <v>9619</v>
      </c>
    </row>
    <row r="3275" spans="1:72" ht="13.5" customHeight="1">
      <c r="A3275" s="3" t="str">
        <f>HYPERLINK("http://kyu.snu.ac.kr/sdhj/index.jsp?type=hj/GK14657_00IH_0001_0039.jpg","1777_각북면_39")</f>
        <v>1777_각북면_39</v>
      </c>
      <c r="B3275" s="2">
        <v>1777</v>
      </c>
      <c r="C3275" s="2" t="s">
        <v>12868</v>
      </c>
      <c r="D3275" s="2" t="s">
        <v>12865</v>
      </c>
      <c r="E3275" s="2">
        <v>3274</v>
      </c>
      <c r="F3275" s="1">
        <v>16</v>
      </c>
      <c r="G3275" s="1" t="s">
        <v>4716</v>
      </c>
      <c r="H3275" s="1" t="s">
        <v>7341</v>
      </c>
      <c r="I3275" s="1">
        <v>4</v>
      </c>
      <c r="J3275" s="1" t="s">
        <v>4936</v>
      </c>
      <c r="K3275" s="1" t="s">
        <v>7399</v>
      </c>
      <c r="L3275" s="1">
        <v>1</v>
      </c>
      <c r="M3275" s="2" t="s">
        <v>4936</v>
      </c>
      <c r="N3275" s="2" t="s">
        <v>7399</v>
      </c>
      <c r="T3275" s="1" t="s">
        <v>12957</v>
      </c>
      <c r="U3275" s="1" t="s">
        <v>525</v>
      </c>
      <c r="V3275" s="1" t="s">
        <v>7533</v>
      </c>
      <c r="W3275" s="1" t="s">
        <v>65</v>
      </c>
      <c r="X3275" s="1" t="s">
        <v>7674</v>
      </c>
      <c r="Y3275" s="1" t="s">
        <v>4937</v>
      </c>
      <c r="Z3275" s="1" t="s">
        <v>8612</v>
      </c>
      <c r="AC3275" s="1">
        <v>75</v>
      </c>
      <c r="AD3275" s="1" t="s">
        <v>173</v>
      </c>
      <c r="AE3275" s="1" t="s">
        <v>9622</v>
      </c>
      <c r="AJ3275" s="1" t="s">
        <v>17</v>
      </c>
      <c r="AK3275" s="1" t="s">
        <v>9765</v>
      </c>
      <c r="AL3275" s="1" t="s">
        <v>172</v>
      </c>
      <c r="AM3275" s="1" t="s">
        <v>9722</v>
      </c>
      <c r="AT3275" s="1" t="s">
        <v>79</v>
      </c>
      <c r="AU3275" s="1" t="s">
        <v>9844</v>
      </c>
      <c r="AV3275" s="1" t="s">
        <v>4912</v>
      </c>
      <c r="AW3275" s="1" t="s">
        <v>10208</v>
      </c>
      <c r="BG3275" s="1" t="s">
        <v>79</v>
      </c>
      <c r="BH3275" s="1" t="s">
        <v>9844</v>
      </c>
      <c r="BI3275" s="1" t="s">
        <v>4913</v>
      </c>
      <c r="BJ3275" s="1" t="s">
        <v>9823</v>
      </c>
      <c r="BK3275" s="1" t="s">
        <v>79</v>
      </c>
      <c r="BL3275" s="1" t="s">
        <v>9844</v>
      </c>
      <c r="BM3275" s="1" t="s">
        <v>4914</v>
      </c>
      <c r="BN3275" s="1" t="s">
        <v>11590</v>
      </c>
      <c r="BO3275" s="1" t="s">
        <v>314</v>
      </c>
      <c r="BP3275" s="1" t="s">
        <v>7566</v>
      </c>
      <c r="BQ3275" s="1" t="s">
        <v>4915</v>
      </c>
      <c r="BR3275" s="1" t="s">
        <v>15404</v>
      </c>
      <c r="BS3275" s="1" t="s">
        <v>390</v>
      </c>
      <c r="BT3275" s="1" t="s">
        <v>8455</v>
      </c>
    </row>
    <row r="3276" spans="1:72" ht="13.5" customHeight="1">
      <c r="A3276" s="3" t="str">
        <f>HYPERLINK("http://kyu.snu.ac.kr/sdhj/index.jsp?type=hj/GK14657_00IH_0001_0039.jpg","1777_각북면_39")</f>
        <v>1777_각북면_39</v>
      </c>
      <c r="B3276" s="2">
        <v>1777</v>
      </c>
      <c r="C3276" s="2" t="s">
        <v>12868</v>
      </c>
      <c r="D3276" s="2" t="s">
        <v>12865</v>
      </c>
      <c r="E3276" s="2">
        <v>3275</v>
      </c>
      <c r="F3276" s="1">
        <v>16</v>
      </c>
      <c r="G3276" s="1" t="s">
        <v>4716</v>
      </c>
      <c r="H3276" s="1" t="s">
        <v>7341</v>
      </c>
      <c r="I3276" s="1">
        <v>4</v>
      </c>
      <c r="L3276" s="1">
        <v>1</v>
      </c>
      <c r="M3276" s="2" t="s">
        <v>4936</v>
      </c>
      <c r="N3276" s="2" t="s">
        <v>7399</v>
      </c>
      <c r="S3276" s="1" t="s">
        <v>47</v>
      </c>
      <c r="T3276" s="1" t="s">
        <v>179</v>
      </c>
      <c r="W3276" s="1" t="s">
        <v>73</v>
      </c>
      <c r="X3276" s="1" t="s">
        <v>12958</v>
      </c>
      <c r="Y3276" s="1" t="s">
        <v>101</v>
      </c>
      <c r="Z3276" s="1" t="s">
        <v>7731</v>
      </c>
      <c r="AC3276" s="1">
        <v>66</v>
      </c>
      <c r="AD3276" s="1" t="s">
        <v>70</v>
      </c>
      <c r="AE3276" s="1" t="s">
        <v>9627</v>
      </c>
      <c r="AJ3276" s="1" t="s">
        <v>465</v>
      </c>
      <c r="AK3276" s="1" t="s">
        <v>9766</v>
      </c>
      <c r="AL3276" s="1" t="s">
        <v>76</v>
      </c>
      <c r="AM3276" s="1" t="s">
        <v>14465</v>
      </c>
      <c r="AT3276" s="1" t="s">
        <v>79</v>
      </c>
      <c r="AU3276" s="1" t="s">
        <v>9844</v>
      </c>
      <c r="AV3276" s="1" t="s">
        <v>259</v>
      </c>
      <c r="AW3276" s="1" t="s">
        <v>9658</v>
      </c>
      <c r="BG3276" s="1" t="s">
        <v>1479</v>
      </c>
      <c r="BH3276" s="1" t="s">
        <v>7560</v>
      </c>
      <c r="BI3276" s="1" t="s">
        <v>4938</v>
      </c>
      <c r="BJ3276" s="1" t="s">
        <v>10988</v>
      </c>
      <c r="BK3276" s="1" t="s">
        <v>1231</v>
      </c>
      <c r="BL3276" s="1" t="s">
        <v>9846</v>
      </c>
      <c r="BM3276" s="1" t="s">
        <v>4939</v>
      </c>
      <c r="BN3276" s="1" t="s">
        <v>11589</v>
      </c>
      <c r="BO3276" s="1" t="s">
        <v>1231</v>
      </c>
      <c r="BP3276" s="1" t="s">
        <v>9846</v>
      </c>
      <c r="BQ3276" s="1" t="s">
        <v>4940</v>
      </c>
      <c r="BR3276" s="1" t="s">
        <v>15170</v>
      </c>
      <c r="BS3276" s="1" t="s">
        <v>288</v>
      </c>
      <c r="BT3276" s="1" t="s">
        <v>14514</v>
      </c>
    </row>
    <row r="3277" spans="1:72" ht="13.5" customHeight="1">
      <c r="A3277" s="3" t="str">
        <f>HYPERLINK("http://kyu.snu.ac.kr/sdhj/index.jsp?type=hj/GK14657_00IH_0001_0039.jpg","1777_각북면_39")</f>
        <v>1777_각북면_39</v>
      </c>
      <c r="B3277" s="2">
        <v>1777</v>
      </c>
      <c r="C3277" s="2" t="s">
        <v>12868</v>
      </c>
      <c r="D3277" s="2" t="s">
        <v>12865</v>
      </c>
      <c r="E3277" s="2">
        <v>3276</v>
      </c>
      <c r="F3277" s="1">
        <v>16</v>
      </c>
      <c r="G3277" s="1" t="s">
        <v>4716</v>
      </c>
      <c r="H3277" s="1" t="s">
        <v>7341</v>
      </c>
      <c r="I3277" s="1">
        <v>4</v>
      </c>
      <c r="L3277" s="1">
        <v>1</v>
      </c>
      <c r="M3277" s="2" t="s">
        <v>4936</v>
      </c>
      <c r="N3277" s="2" t="s">
        <v>7399</v>
      </c>
      <c r="T3277" s="1" t="s">
        <v>15262</v>
      </c>
      <c r="U3277" s="1" t="s">
        <v>109</v>
      </c>
      <c r="V3277" s="1" t="s">
        <v>7521</v>
      </c>
      <c r="Y3277" s="1" t="s">
        <v>3331</v>
      </c>
      <c r="Z3277" s="1" t="s">
        <v>8611</v>
      </c>
      <c r="AF3277" s="1" t="s">
        <v>93</v>
      </c>
      <c r="AG3277" s="1" t="s">
        <v>7486</v>
      </c>
    </row>
    <row r="3278" spans="1:72" ht="13.5" customHeight="1">
      <c r="A3278" s="3" t="str">
        <f>HYPERLINK("http://kyu.snu.ac.kr/sdhj/index.jsp?type=hj/GK14657_00IH_0001_0039.jpg","1777_각북면_39")</f>
        <v>1777_각북면_39</v>
      </c>
      <c r="B3278" s="2">
        <v>1777</v>
      </c>
      <c r="C3278" s="2" t="s">
        <v>12868</v>
      </c>
      <c r="D3278" s="2" t="s">
        <v>12865</v>
      </c>
      <c r="E3278" s="2">
        <v>3277</v>
      </c>
      <c r="F3278" s="1">
        <v>16</v>
      </c>
      <c r="G3278" s="1" t="s">
        <v>4716</v>
      </c>
      <c r="H3278" s="1" t="s">
        <v>7341</v>
      </c>
      <c r="I3278" s="1">
        <v>4</v>
      </c>
      <c r="L3278" s="1">
        <v>1</v>
      </c>
      <c r="M3278" s="2" t="s">
        <v>4936</v>
      </c>
      <c r="N3278" s="2" t="s">
        <v>7399</v>
      </c>
      <c r="T3278" s="1" t="s">
        <v>15262</v>
      </c>
      <c r="U3278" s="1" t="s">
        <v>109</v>
      </c>
      <c r="V3278" s="1" t="s">
        <v>7521</v>
      </c>
      <c r="Y3278" s="1" t="s">
        <v>113</v>
      </c>
      <c r="Z3278" s="1" t="s">
        <v>7749</v>
      </c>
      <c r="AC3278" s="1">
        <v>16</v>
      </c>
      <c r="AD3278" s="1" t="s">
        <v>143</v>
      </c>
      <c r="AE3278" s="1" t="s">
        <v>9655</v>
      </c>
    </row>
    <row r="3279" spans="1:72" ht="13.5" customHeight="1">
      <c r="A3279" s="3" t="str">
        <f>HYPERLINK("http://kyu.snu.ac.kr/sdhj/index.jsp?type=hj/GK14657_00IH_0001_0039.jpg","1777_각북면_39")</f>
        <v>1777_각북면_39</v>
      </c>
      <c r="B3279" s="2">
        <v>1777</v>
      </c>
      <c r="C3279" s="2" t="s">
        <v>12868</v>
      </c>
      <c r="D3279" s="2" t="s">
        <v>12865</v>
      </c>
      <c r="E3279" s="2">
        <v>3278</v>
      </c>
      <c r="F3279" s="1">
        <v>16</v>
      </c>
      <c r="G3279" s="1" t="s">
        <v>4716</v>
      </c>
      <c r="H3279" s="1" t="s">
        <v>7341</v>
      </c>
      <c r="I3279" s="1">
        <v>4</v>
      </c>
      <c r="L3279" s="1">
        <v>1</v>
      </c>
      <c r="M3279" s="2" t="s">
        <v>4936</v>
      </c>
      <c r="N3279" s="2" t="s">
        <v>7399</v>
      </c>
      <c r="T3279" s="1" t="s">
        <v>15262</v>
      </c>
      <c r="U3279" s="1" t="s">
        <v>109</v>
      </c>
      <c r="V3279" s="1" t="s">
        <v>7521</v>
      </c>
      <c r="Y3279" s="1" t="s">
        <v>4941</v>
      </c>
      <c r="Z3279" s="1" t="s">
        <v>8610</v>
      </c>
      <c r="AC3279" s="1">
        <v>17</v>
      </c>
      <c r="AD3279" s="1" t="s">
        <v>68</v>
      </c>
      <c r="AE3279" s="1" t="s">
        <v>9623</v>
      </c>
    </row>
    <row r="3280" spans="1:72" ht="13.5" customHeight="1">
      <c r="A3280" s="3" t="str">
        <f>HYPERLINK("http://kyu.snu.ac.kr/sdhj/index.jsp?type=hj/GK14657_00IH_0001_0039.jpg","1777_각북면_39")</f>
        <v>1777_각북면_39</v>
      </c>
      <c r="B3280" s="2">
        <v>1777</v>
      </c>
      <c r="C3280" s="2" t="s">
        <v>12868</v>
      </c>
      <c r="D3280" s="2" t="s">
        <v>12865</v>
      </c>
      <c r="E3280" s="2">
        <v>3279</v>
      </c>
      <c r="F3280" s="1">
        <v>16</v>
      </c>
      <c r="G3280" s="1" t="s">
        <v>4716</v>
      </c>
      <c r="H3280" s="1" t="s">
        <v>7341</v>
      </c>
      <c r="I3280" s="1">
        <v>4</v>
      </c>
      <c r="L3280" s="1">
        <v>1</v>
      </c>
      <c r="M3280" s="2" t="s">
        <v>4936</v>
      </c>
      <c r="N3280" s="2" t="s">
        <v>7399</v>
      </c>
      <c r="T3280" s="1" t="s">
        <v>15262</v>
      </c>
      <c r="U3280" s="1" t="s">
        <v>109</v>
      </c>
      <c r="V3280" s="1" t="s">
        <v>7521</v>
      </c>
      <c r="Y3280" s="1" t="s">
        <v>4942</v>
      </c>
      <c r="Z3280" s="1" t="s">
        <v>7906</v>
      </c>
      <c r="AC3280" s="1">
        <v>20</v>
      </c>
      <c r="AD3280" s="1" t="s">
        <v>49</v>
      </c>
      <c r="AE3280" s="1" t="s">
        <v>9624</v>
      </c>
    </row>
    <row r="3281" spans="1:72" ht="13.5" customHeight="1">
      <c r="A3281" s="3" t="str">
        <f>HYPERLINK("http://kyu.snu.ac.kr/sdhj/index.jsp?type=hj/GK14657_00IH_0001_0039.jpg","1777_각북면_39")</f>
        <v>1777_각북면_39</v>
      </c>
      <c r="B3281" s="2">
        <v>1777</v>
      </c>
      <c r="C3281" s="2" t="s">
        <v>12868</v>
      </c>
      <c r="D3281" s="2" t="s">
        <v>12865</v>
      </c>
      <c r="E3281" s="2">
        <v>3280</v>
      </c>
      <c r="F3281" s="1">
        <v>16</v>
      </c>
      <c r="G3281" s="1" t="s">
        <v>4716</v>
      </c>
      <c r="H3281" s="1" t="s">
        <v>7341</v>
      </c>
      <c r="I3281" s="1">
        <v>4</v>
      </c>
      <c r="L3281" s="1">
        <v>1</v>
      </c>
      <c r="M3281" s="2" t="s">
        <v>4936</v>
      </c>
      <c r="N3281" s="2" t="s">
        <v>7399</v>
      </c>
      <c r="T3281" s="1" t="s">
        <v>15262</v>
      </c>
      <c r="U3281" s="1" t="s">
        <v>109</v>
      </c>
      <c r="V3281" s="1" t="s">
        <v>7521</v>
      </c>
      <c r="Y3281" s="1" t="s">
        <v>4943</v>
      </c>
      <c r="Z3281" s="1" t="s">
        <v>8609</v>
      </c>
      <c r="AC3281" s="1">
        <v>23</v>
      </c>
      <c r="AD3281" s="1" t="s">
        <v>455</v>
      </c>
      <c r="AE3281" s="1" t="s">
        <v>9661</v>
      </c>
    </row>
    <row r="3282" spans="1:72" ht="13.5" customHeight="1">
      <c r="A3282" s="3" t="str">
        <f>HYPERLINK("http://kyu.snu.ac.kr/sdhj/index.jsp?type=hj/GK14657_00IH_0001_0039.jpg","1777_각북면_39")</f>
        <v>1777_각북면_39</v>
      </c>
      <c r="B3282" s="2">
        <v>1777</v>
      </c>
      <c r="C3282" s="2" t="s">
        <v>12868</v>
      </c>
      <c r="D3282" s="2" t="s">
        <v>12865</v>
      </c>
      <c r="E3282" s="2">
        <v>3281</v>
      </c>
      <c r="F3282" s="1">
        <v>16</v>
      </c>
      <c r="G3282" s="1" t="s">
        <v>4716</v>
      </c>
      <c r="H3282" s="1" t="s">
        <v>7341</v>
      </c>
      <c r="I3282" s="1">
        <v>4</v>
      </c>
      <c r="L3282" s="1">
        <v>1</v>
      </c>
      <c r="M3282" s="2" t="s">
        <v>4936</v>
      </c>
      <c r="N3282" s="2" t="s">
        <v>7399</v>
      </c>
      <c r="T3282" s="1" t="s">
        <v>15262</v>
      </c>
      <c r="U3282" s="1" t="s">
        <v>138</v>
      </c>
      <c r="V3282" s="1" t="s">
        <v>7522</v>
      </c>
      <c r="Y3282" s="1" t="s">
        <v>2676</v>
      </c>
      <c r="Z3282" s="1" t="s">
        <v>8608</v>
      </c>
      <c r="AF3282" s="1" t="s">
        <v>93</v>
      </c>
      <c r="AG3282" s="1" t="s">
        <v>7486</v>
      </c>
    </row>
    <row r="3283" spans="1:72" ht="13.5" customHeight="1">
      <c r="A3283" s="3" t="str">
        <f>HYPERLINK("http://kyu.snu.ac.kr/sdhj/index.jsp?type=hj/GK14657_00IH_0001_0039.jpg","1777_각북면_39")</f>
        <v>1777_각북면_39</v>
      </c>
      <c r="B3283" s="2">
        <v>1777</v>
      </c>
      <c r="C3283" s="2" t="s">
        <v>12868</v>
      </c>
      <c r="D3283" s="2" t="s">
        <v>12865</v>
      </c>
      <c r="E3283" s="2">
        <v>3282</v>
      </c>
      <c r="F3283" s="1">
        <v>16</v>
      </c>
      <c r="G3283" s="1" t="s">
        <v>4716</v>
      </c>
      <c r="H3283" s="1" t="s">
        <v>7341</v>
      </c>
      <c r="I3283" s="1">
        <v>4</v>
      </c>
      <c r="L3283" s="1">
        <v>1</v>
      </c>
      <c r="M3283" s="2" t="s">
        <v>4936</v>
      </c>
      <c r="N3283" s="2" t="s">
        <v>7399</v>
      </c>
      <c r="T3283" s="1" t="s">
        <v>15262</v>
      </c>
      <c r="U3283" s="1" t="s">
        <v>138</v>
      </c>
      <c r="V3283" s="1" t="s">
        <v>7522</v>
      </c>
      <c r="Y3283" s="1" t="s">
        <v>4944</v>
      </c>
      <c r="Z3283" s="1" t="s">
        <v>8607</v>
      </c>
      <c r="AC3283" s="1">
        <v>4</v>
      </c>
      <c r="AD3283" s="1" t="s">
        <v>92</v>
      </c>
      <c r="AE3283" s="1" t="s">
        <v>9651</v>
      </c>
      <c r="AF3283" s="1" t="s">
        <v>71</v>
      </c>
      <c r="AG3283" s="1" t="s">
        <v>9052</v>
      </c>
    </row>
    <row r="3284" spans="1:72" ht="13.5" customHeight="1">
      <c r="A3284" s="3" t="str">
        <f>HYPERLINK("http://kyu.snu.ac.kr/sdhj/index.jsp?type=hj/GK14657_00IH_0001_0039.jpg","1777_각북면_39")</f>
        <v>1777_각북면_39</v>
      </c>
      <c r="B3284" s="2">
        <v>1777</v>
      </c>
      <c r="C3284" s="2" t="s">
        <v>12868</v>
      </c>
      <c r="D3284" s="2" t="s">
        <v>12865</v>
      </c>
      <c r="E3284" s="2">
        <v>3283</v>
      </c>
      <c r="F3284" s="1">
        <v>16</v>
      </c>
      <c r="G3284" s="1" t="s">
        <v>4716</v>
      </c>
      <c r="H3284" s="1" t="s">
        <v>7341</v>
      </c>
      <c r="I3284" s="1">
        <v>4</v>
      </c>
      <c r="L3284" s="1">
        <v>1</v>
      </c>
      <c r="M3284" s="2" t="s">
        <v>4936</v>
      </c>
      <c r="N3284" s="2" t="s">
        <v>7399</v>
      </c>
      <c r="S3284" s="1" t="s">
        <v>112</v>
      </c>
      <c r="T3284" s="1" t="s">
        <v>15263</v>
      </c>
      <c r="U3284" s="1" t="s">
        <v>109</v>
      </c>
      <c r="V3284" s="1" t="s">
        <v>7521</v>
      </c>
      <c r="Y3284" s="1" t="s">
        <v>113</v>
      </c>
      <c r="Z3284" s="1" t="s">
        <v>7749</v>
      </c>
      <c r="AC3284" s="1">
        <v>19</v>
      </c>
      <c r="AD3284" s="1" t="s">
        <v>293</v>
      </c>
      <c r="AE3284" s="1" t="s">
        <v>9632</v>
      </c>
    </row>
    <row r="3285" spans="1:72" ht="13.5" customHeight="1">
      <c r="A3285" s="3" t="str">
        <f>HYPERLINK("http://kyu.snu.ac.kr/sdhj/index.jsp?type=hj/GK14657_00IH_0001_0039.jpg","1777_각북면_39")</f>
        <v>1777_각북면_39</v>
      </c>
      <c r="B3285" s="2">
        <v>1777</v>
      </c>
      <c r="C3285" s="2" t="s">
        <v>12868</v>
      </c>
      <c r="D3285" s="2" t="s">
        <v>12865</v>
      </c>
      <c r="E3285" s="2">
        <v>3284</v>
      </c>
      <c r="F3285" s="1">
        <v>16</v>
      </c>
      <c r="G3285" s="1" t="s">
        <v>4716</v>
      </c>
      <c r="H3285" s="1" t="s">
        <v>7341</v>
      </c>
      <c r="I3285" s="1">
        <v>4</v>
      </c>
      <c r="L3285" s="1">
        <v>2</v>
      </c>
      <c r="M3285" s="2" t="s">
        <v>13812</v>
      </c>
      <c r="N3285" s="2" t="s">
        <v>13813</v>
      </c>
      <c r="T3285" s="1" t="s">
        <v>12957</v>
      </c>
      <c r="U3285" s="1" t="s">
        <v>3980</v>
      </c>
      <c r="V3285" s="1" t="s">
        <v>7542</v>
      </c>
      <c r="W3285" s="1" t="s">
        <v>1393</v>
      </c>
      <c r="X3285" s="1" t="s">
        <v>7703</v>
      </c>
      <c r="Y3285" s="1" t="s">
        <v>101</v>
      </c>
      <c r="Z3285" s="1" t="s">
        <v>7731</v>
      </c>
      <c r="AC3285" s="1">
        <v>84</v>
      </c>
      <c r="AD3285" s="1" t="s">
        <v>259</v>
      </c>
      <c r="AE3285" s="1" t="s">
        <v>9658</v>
      </c>
      <c r="AJ3285" s="1" t="s">
        <v>465</v>
      </c>
      <c r="AK3285" s="1" t="s">
        <v>9766</v>
      </c>
      <c r="AL3285" s="1" t="s">
        <v>1618</v>
      </c>
      <c r="AM3285" s="1" t="s">
        <v>15389</v>
      </c>
      <c r="AT3285" s="1" t="s">
        <v>79</v>
      </c>
      <c r="AU3285" s="1" t="s">
        <v>9844</v>
      </c>
      <c r="AV3285" s="1" t="s">
        <v>4945</v>
      </c>
      <c r="AW3285" s="1" t="s">
        <v>10207</v>
      </c>
      <c r="BG3285" s="1" t="s">
        <v>79</v>
      </c>
      <c r="BH3285" s="1" t="s">
        <v>9844</v>
      </c>
      <c r="BI3285" s="1" t="s">
        <v>4946</v>
      </c>
      <c r="BJ3285" s="1" t="s">
        <v>10987</v>
      </c>
      <c r="BK3285" s="1" t="s">
        <v>665</v>
      </c>
      <c r="BL3285" s="1" t="s">
        <v>14540</v>
      </c>
      <c r="BM3285" s="1" t="s">
        <v>4947</v>
      </c>
      <c r="BN3285" s="1" t="s">
        <v>11588</v>
      </c>
      <c r="BO3285" s="1" t="s">
        <v>668</v>
      </c>
      <c r="BP3285" s="1" t="s">
        <v>14537</v>
      </c>
      <c r="BQ3285" s="1" t="s">
        <v>4948</v>
      </c>
      <c r="BR3285" s="1" t="s">
        <v>15086</v>
      </c>
      <c r="BS3285" s="1" t="s">
        <v>118</v>
      </c>
      <c r="BT3285" s="1" t="s">
        <v>9769</v>
      </c>
    </row>
    <row r="3286" spans="1:72" ht="13.5" customHeight="1">
      <c r="A3286" s="3" t="str">
        <f>HYPERLINK("http://kyu.snu.ac.kr/sdhj/index.jsp?type=hj/GK14657_00IH_0001_0039.jpg","1777_각북면_39")</f>
        <v>1777_각북면_39</v>
      </c>
      <c r="B3286" s="2">
        <v>1777</v>
      </c>
      <c r="C3286" s="2" t="s">
        <v>12868</v>
      </c>
      <c r="D3286" s="2" t="s">
        <v>12865</v>
      </c>
      <c r="E3286" s="2">
        <v>3285</v>
      </c>
      <c r="F3286" s="1">
        <v>16</v>
      </c>
      <c r="G3286" s="1" t="s">
        <v>4716</v>
      </c>
      <c r="H3286" s="1" t="s">
        <v>7341</v>
      </c>
      <c r="I3286" s="1">
        <v>4</v>
      </c>
      <c r="L3286" s="1">
        <v>2</v>
      </c>
      <c r="M3286" s="2" t="s">
        <v>13812</v>
      </c>
      <c r="N3286" s="2" t="s">
        <v>13813</v>
      </c>
      <c r="S3286" s="1" t="s">
        <v>112</v>
      </c>
      <c r="T3286" s="1" t="s">
        <v>15263</v>
      </c>
      <c r="U3286" s="1" t="s">
        <v>109</v>
      </c>
      <c r="V3286" s="1" t="s">
        <v>7521</v>
      </c>
      <c r="Y3286" s="1" t="s">
        <v>113</v>
      </c>
      <c r="Z3286" s="1" t="s">
        <v>7749</v>
      </c>
      <c r="AC3286" s="1">
        <v>18</v>
      </c>
      <c r="AD3286" s="1" t="s">
        <v>157</v>
      </c>
      <c r="AE3286" s="1" t="s">
        <v>9078</v>
      </c>
    </row>
    <row r="3287" spans="1:72" ht="13.5" customHeight="1">
      <c r="A3287" s="3" t="str">
        <f>HYPERLINK("http://kyu.snu.ac.kr/sdhj/index.jsp?type=hj/GK14657_00IH_0001_0039.jpg","1777_각북면_39")</f>
        <v>1777_각북면_39</v>
      </c>
      <c r="B3287" s="2">
        <v>1777</v>
      </c>
      <c r="C3287" s="2" t="s">
        <v>12868</v>
      </c>
      <c r="D3287" s="2" t="s">
        <v>12865</v>
      </c>
      <c r="E3287" s="2">
        <v>3286</v>
      </c>
      <c r="F3287" s="1">
        <v>16</v>
      </c>
      <c r="G3287" s="1" t="s">
        <v>4716</v>
      </c>
      <c r="H3287" s="1" t="s">
        <v>7341</v>
      </c>
      <c r="I3287" s="1">
        <v>4</v>
      </c>
      <c r="L3287" s="1">
        <v>2</v>
      </c>
      <c r="M3287" s="2" t="s">
        <v>13812</v>
      </c>
      <c r="N3287" s="2" t="s">
        <v>13813</v>
      </c>
      <c r="T3287" s="1" t="s">
        <v>15262</v>
      </c>
      <c r="U3287" s="1" t="s">
        <v>109</v>
      </c>
      <c r="V3287" s="1" t="s">
        <v>7521</v>
      </c>
      <c r="Y3287" s="1" t="s">
        <v>113</v>
      </c>
      <c r="Z3287" s="1" t="s">
        <v>7749</v>
      </c>
      <c r="AC3287" s="1">
        <v>7</v>
      </c>
      <c r="AD3287" s="1" t="s">
        <v>108</v>
      </c>
      <c r="AE3287" s="1" t="s">
        <v>9615</v>
      </c>
    </row>
    <row r="3288" spans="1:72" ht="13.5" customHeight="1">
      <c r="A3288" s="3" t="str">
        <f>HYPERLINK("http://kyu.snu.ac.kr/sdhj/index.jsp?type=hj/GK14657_00IH_0001_0039.jpg","1777_각북면_39")</f>
        <v>1777_각북면_39</v>
      </c>
      <c r="B3288" s="2">
        <v>1777</v>
      </c>
      <c r="C3288" s="2" t="s">
        <v>12868</v>
      </c>
      <c r="D3288" s="2" t="s">
        <v>12865</v>
      </c>
      <c r="E3288" s="2">
        <v>3287</v>
      </c>
      <c r="F3288" s="1">
        <v>16</v>
      </c>
      <c r="G3288" s="1" t="s">
        <v>4716</v>
      </c>
      <c r="H3288" s="1" t="s">
        <v>7341</v>
      </c>
      <c r="I3288" s="1">
        <v>4</v>
      </c>
      <c r="L3288" s="1">
        <v>3</v>
      </c>
      <c r="M3288" s="2" t="s">
        <v>13814</v>
      </c>
      <c r="N3288" s="2" t="s">
        <v>13815</v>
      </c>
      <c r="O3288" s="1" t="s">
        <v>6</v>
      </c>
      <c r="P3288" s="1" t="s">
        <v>7461</v>
      </c>
      <c r="T3288" s="1" t="s">
        <v>12957</v>
      </c>
      <c r="W3288" s="1" t="s">
        <v>115</v>
      </c>
      <c r="X3288" s="1" t="s">
        <v>7675</v>
      </c>
      <c r="Y3288" s="1" t="s">
        <v>1659</v>
      </c>
      <c r="Z3288" s="1" t="s">
        <v>8606</v>
      </c>
      <c r="AC3288" s="1">
        <v>74</v>
      </c>
      <c r="AD3288" s="1" t="s">
        <v>268</v>
      </c>
      <c r="AE3288" s="1" t="s">
        <v>9614</v>
      </c>
      <c r="AJ3288" s="1" t="s">
        <v>17</v>
      </c>
      <c r="AK3288" s="1" t="s">
        <v>9765</v>
      </c>
      <c r="AL3288" s="1" t="s">
        <v>147</v>
      </c>
      <c r="AM3288" s="1" t="s">
        <v>9773</v>
      </c>
      <c r="AT3288" s="1" t="s">
        <v>235</v>
      </c>
      <c r="AU3288" s="1" t="s">
        <v>7607</v>
      </c>
      <c r="AV3288" s="1" t="s">
        <v>4949</v>
      </c>
      <c r="AW3288" s="1" t="s">
        <v>9406</v>
      </c>
      <c r="BG3288" s="1" t="s">
        <v>235</v>
      </c>
      <c r="BH3288" s="1" t="s">
        <v>7607</v>
      </c>
      <c r="BI3288" s="1" t="s">
        <v>3760</v>
      </c>
      <c r="BJ3288" s="1" t="s">
        <v>10332</v>
      </c>
      <c r="BK3288" s="1" t="s">
        <v>235</v>
      </c>
      <c r="BL3288" s="1" t="s">
        <v>7607</v>
      </c>
      <c r="BM3288" s="1" t="s">
        <v>786</v>
      </c>
      <c r="BN3288" s="1" t="s">
        <v>8422</v>
      </c>
      <c r="BO3288" s="1" t="s">
        <v>37</v>
      </c>
      <c r="BP3288" s="1" t="s">
        <v>7529</v>
      </c>
      <c r="BQ3288" s="1" t="s">
        <v>4950</v>
      </c>
      <c r="BR3288" s="1" t="s">
        <v>15061</v>
      </c>
      <c r="BS3288" s="1" t="s">
        <v>118</v>
      </c>
      <c r="BT3288" s="1" t="s">
        <v>9769</v>
      </c>
    </row>
    <row r="3289" spans="1:72" ht="13.5" customHeight="1">
      <c r="A3289" s="3" t="str">
        <f>HYPERLINK("http://kyu.snu.ac.kr/sdhj/index.jsp?type=hj/GK14657_00IH_0001_0039.jpg","1777_각북면_39")</f>
        <v>1777_각북면_39</v>
      </c>
      <c r="B3289" s="2">
        <v>1777</v>
      </c>
      <c r="C3289" s="2" t="s">
        <v>12868</v>
      </c>
      <c r="D3289" s="2" t="s">
        <v>12865</v>
      </c>
      <c r="E3289" s="2">
        <v>3288</v>
      </c>
      <c r="F3289" s="1">
        <v>16</v>
      </c>
      <c r="G3289" s="1" t="s">
        <v>4716</v>
      </c>
      <c r="H3289" s="1" t="s">
        <v>7341</v>
      </c>
      <c r="I3289" s="1">
        <v>4</v>
      </c>
      <c r="L3289" s="1">
        <v>3</v>
      </c>
      <c r="M3289" s="2" t="s">
        <v>13814</v>
      </c>
      <c r="N3289" s="2" t="s">
        <v>13815</v>
      </c>
      <c r="S3289" s="1" t="s">
        <v>47</v>
      </c>
      <c r="T3289" s="1" t="s">
        <v>179</v>
      </c>
      <c r="U3289" s="1" t="s">
        <v>1198</v>
      </c>
      <c r="V3289" s="1" t="s">
        <v>7537</v>
      </c>
      <c r="Y3289" s="1" t="s">
        <v>113</v>
      </c>
      <c r="Z3289" s="1" t="s">
        <v>7749</v>
      </c>
      <c r="AC3289" s="1">
        <v>67</v>
      </c>
      <c r="AD3289" s="1" t="s">
        <v>157</v>
      </c>
      <c r="AE3289" s="1" t="s">
        <v>9078</v>
      </c>
    </row>
    <row r="3290" spans="1:72" ht="13.5" customHeight="1">
      <c r="A3290" s="3" t="str">
        <f>HYPERLINK("http://kyu.snu.ac.kr/sdhj/index.jsp?type=hj/GK14657_00IH_0001_0039.jpg","1777_각북면_39")</f>
        <v>1777_각북면_39</v>
      </c>
      <c r="B3290" s="2">
        <v>1777</v>
      </c>
      <c r="C3290" s="2" t="s">
        <v>12868</v>
      </c>
      <c r="D3290" s="2" t="s">
        <v>12865</v>
      </c>
      <c r="E3290" s="2">
        <v>3289</v>
      </c>
      <c r="F3290" s="1">
        <v>16</v>
      </c>
      <c r="G3290" s="1" t="s">
        <v>4716</v>
      </c>
      <c r="H3290" s="1" t="s">
        <v>7341</v>
      </c>
      <c r="I3290" s="1">
        <v>4</v>
      </c>
      <c r="L3290" s="1">
        <v>3</v>
      </c>
      <c r="M3290" s="2" t="s">
        <v>13814</v>
      </c>
      <c r="N3290" s="2" t="s">
        <v>13815</v>
      </c>
      <c r="T3290" s="1" t="s">
        <v>15262</v>
      </c>
      <c r="U3290" s="1" t="s">
        <v>1198</v>
      </c>
      <c r="V3290" s="1" t="s">
        <v>7537</v>
      </c>
      <c r="Y3290" s="1" t="s">
        <v>113</v>
      </c>
      <c r="Z3290" s="1" t="s">
        <v>7749</v>
      </c>
      <c r="AC3290" s="1">
        <v>17</v>
      </c>
      <c r="AD3290" s="1" t="s">
        <v>68</v>
      </c>
      <c r="AE3290" s="1" t="s">
        <v>9623</v>
      </c>
    </row>
    <row r="3291" spans="1:72" ht="13.5" customHeight="1">
      <c r="A3291" s="3" t="str">
        <f>HYPERLINK("http://kyu.snu.ac.kr/sdhj/index.jsp?type=hj/GK14657_00IH_0001_0039.jpg","1777_각북면_39")</f>
        <v>1777_각북면_39</v>
      </c>
      <c r="B3291" s="2">
        <v>1777</v>
      </c>
      <c r="C3291" s="2" t="s">
        <v>12868</v>
      </c>
      <c r="D3291" s="2" t="s">
        <v>12865</v>
      </c>
      <c r="E3291" s="2">
        <v>3290</v>
      </c>
      <c r="F3291" s="1">
        <v>16</v>
      </c>
      <c r="G3291" s="1" t="s">
        <v>4716</v>
      </c>
      <c r="H3291" s="1" t="s">
        <v>7341</v>
      </c>
      <c r="I3291" s="1">
        <v>4</v>
      </c>
      <c r="L3291" s="1">
        <v>3</v>
      </c>
      <c r="M3291" s="2" t="s">
        <v>13814</v>
      </c>
      <c r="N3291" s="2" t="s">
        <v>13815</v>
      </c>
      <c r="T3291" s="1" t="s">
        <v>15262</v>
      </c>
      <c r="U3291" s="1" t="s">
        <v>109</v>
      </c>
      <c r="V3291" s="1" t="s">
        <v>7521</v>
      </c>
      <c r="AC3291" s="1">
        <v>11</v>
      </c>
      <c r="AD3291" s="1" t="s">
        <v>69</v>
      </c>
      <c r="AE3291" s="1" t="s">
        <v>9646</v>
      </c>
    </row>
    <row r="3292" spans="1:72" ht="13.5" customHeight="1">
      <c r="A3292" s="3" t="str">
        <f>HYPERLINK("http://kyu.snu.ac.kr/sdhj/index.jsp?type=hj/GK14657_00IH_0001_0039.jpg","1777_각북면_39")</f>
        <v>1777_각북면_39</v>
      </c>
      <c r="B3292" s="2">
        <v>1777</v>
      </c>
      <c r="C3292" s="2" t="s">
        <v>12868</v>
      </c>
      <c r="D3292" s="2" t="s">
        <v>12865</v>
      </c>
      <c r="E3292" s="2">
        <v>3291</v>
      </c>
      <c r="F3292" s="1">
        <v>16</v>
      </c>
      <c r="G3292" s="1" t="s">
        <v>4716</v>
      </c>
      <c r="H3292" s="1" t="s">
        <v>7341</v>
      </c>
      <c r="I3292" s="1">
        <v>4</v>
      </c>
      <c r="L3292" s="1">
        <v>4</v>
      </c>
      <c r="M3292" s="2" t="s">
        <v>13816</v>
      </c>
      <c r="N3292" s="2" t="s">
        <v>13817</v>
      </c>
      <c r="T3292" s="1" t="s">
        <v>12957</v>
      </c>
      <c r="U3292" s="1" t="s">
        <v>327</v>
      </c>
      <c r="V3292" s="1" t="s">
        <v>7520</v>
      </c>
      <c r="W3292" s="1" t="s">
        <v>2464</v>
      </c>
      <c r="X3292" s="1" t="s">
        <v>7685</v>
      </c>
      <c r="Y3292" s="1" t="s">
        <v>210</v>
      </c>
      <c r="Z3292" s="1" t="s">
        <v>7726</v>
      </c>
      <c r="AC3292" s="1">
        <v>58</v>
      </c>
      <c r="AD3292" s="1" t="s">
        <v>117</v>
      </c>
      <c r="AE3292" s="1" t="s">
        <v>9628</v>
      </c>
      <c r="AJ3292" s="1" t="s">
        <v>17</v>
      </c>
      <c r="AK3292" s="1" t="s">
        <v>9765</v>
      </c>
      <c r="AL3292" s="1" t="s">
        <v>4951</v>
      </c>
      <c r="AM3292" s="1" t="s">
        <v>9781</v>
      </c>
      <c r="AT3292" s="1" t="s">
        <v>37</v>
      </c>
      <c r="AU3292" s="1" t="s">
        <v>7529</v>
      </c>
      <c r="AV3292" s="1" t="s">
        <v>4952</v>
      </c>
      <c r="AW3292" s="1" t="s">
        <v>10206</v>
      </c>
      <c r="BG3292" s="1" t="s">
        <v>37</v>
      </c>
      <c r="BH3292" s="1" t="s">
        <v>7529</v>
      </c>
      <c r="BI3292" s="1" t="s">
        <v>4953</v>
      </c>
      <c r="BJ3292" s="1" t="s">
        <v>10986</v>
      </c>
      <c r="BK3292" s="1" t="s">
        <v>37</v>
      </c>
      <c r="BL3292" s="1" t="s">
        <v>7529</v>
      </c>
      <c r="BM3292" s="1" t="s">
        <v>4954</v>
      </c>
      <c r="BN3292" s="1" t="s">
        <v>11587</v>
      </c>
      <c r="BO3292" s="1" t="s">
        <v>37</v>
      </c>
      <c r="BP3292" s="1" t="s">
        <v>7529</v>
      </c>
      <c r="BQ3292" s="1" t="s">
        <v>4955</v>
      </c>
      <c r="BR3292" s="1" t="s">
        <v>14837</v>
      </c>
      <c r="BS3292" s="1" t="s">
        <v>76</v>
      </c>
      <c r="BT3292" s="1" t="s">
        <v>14465</v>
      </c>
    </row>
    <row r="3293" spans="1:72" ht="13.5" customHeight="1">
      <c r="A3293" s="3" t="str">
        <f>HYPERLINK("http://kyu.snu.ac.kr/sdhj/index.jsp?type=hj/GK14657_00IH_0001_0039.jpg","1777_각북면_39")</f>
        <v>1777_각북면_39</v>
      </c>
      <c r="B3293" s="2">
        <v>1777</v>
      </c>
      <c r="C3293" s="2" t="s">
        <v>12868</v>
      </c>
      <c r="D3293" s="2" t="s">
        <v>12865</v>
      </c>
      <c r="E3293" s="2">
        <v>3292</v>
      </c>
      <c r="F3293" s="1">
        <v>16</v>
      </c>
      <c r="G3293" s="1" t="s">
        <v>4716</v>
      </c>
      <c r="H3293" s="1" t="s">
        <v>7341</v>
      </c>
      <c r="I3293" s="1">
        <v>4</v>
      </c>
      <c r="L3293" s="1">
        <v>4</v>
      </c>
      <c r="M3293" s="2" t="s">
        <v>13816</v>
      </c>
      <c r="N3293" s="2" t="s">
        <v>13817</v>
      </c>
      <c r="S3293" s="1" t="s">
        <v>67</v>
      </c>
      <c r="T3293" s="1" t="s">
        <v>5121</v>
      </c>
      <c r="AC3293" s="1">
        <v>21</v>
      </c>
      <c r="AD3293" s="1" t="s">
        <v>243</v>
      </c>
      <c r="AE3293" s="1" t="s">
        <v>9633</v>
      </c>
    </row>
    <row r="3294" spans="1:72" ht="13.5" customHeight="1">
      <c r="A3294" s="3" t="str">
        <f>HYPERLINK("http://kyu.snu.ac.kr/sdhj/index.jsp?type=hj/GK14657_00IH_0001_0039.jpg","1777_각북면_39")</f>
        <v>1777_각북면_39</v>
      </c>
      <c r="B3294" s="2">
        <v>1777</v>
      </c>
      <c r="C3294" s="2" t="s">
        <v>12868</v>
      </c>
      <c r="D3294" s="2" t="s">
        <v>12865</v>
      </c>
      <c r="E3294" s="2">
        <v>3293</v>
      </c>
      <c r="F3294" s="1">
        <v>16</v>
      </c>
      <c r="G3294" s="1" t="s">
        <v>4716</v>
      </c>
      <c r="H3294" s="1" t="s">
        <v>7341</v>
      </c>
      <c r="I3294" s="1">
        <v>4</v>
      </c>
      <c r="L3294" s="1">
        <v>4</v>
      </c>
      <c r="M3294" s="2" t="s">
        <v>13816</v>
      </c>
      <c r="N3294" s="2" t="s">
        <v>13817</v>
      </c>
      <c r="S3294" s="1" t="s">
        <v>67</v>
      </c>
      <c r="T3294" s="1" t="s">
        <v>5121</v>
      </c>
      <c r="AC3294" s="1">
        <v>10</v>
      </c>
      <c r="AD3294" s="1" t="s">
        <v>69</v>
      </c>
      <c r="AE3294" s="1" t="s">
        <v>9646</v>
      </c>
      <c r="AF3294" s="1" t="s">
        <v>71</v>
      </c>
      <c r="AG3294" s="1" t="s">
        <v>9052</v>
      </c>
    </row>
    <row r="3295" spans="1:72" ht="13.5" customHeight="1">
      <c r="A3295" s="3" t="str">
        <f>HYPERLINK("http://kyu.snu.ac.kr/sdhj/index.jsp?type=hj/GK14657_00IH_0001_0039.jpg","1777_각북면_39")</f>
        <v>1777_각북면_39</v>
      </c>
      <c r="B3295" s="2">
        <v>1777</v>
      </c>
      <c r="C3295" s="2" t="s">
        <v>12868</v>
      </c>
      <c r="D3295" s="2" t="s">
        <v>12865</v>
      </c>
      <c r="E3295" s="2">
        <v>3294</v>
      </c>
      <c r="F3295" s="1">
        <v>16</v>
      </c>
      <c r="G3295" s="1" t="s">
        <v>4716</v>
      </c>
      <c r="H3295" s="1" t="s">
        <v>7341</v>
      </c>
      <c r="I3295" s="1">
        <v>4</v>
      </c>
      <c r="L3295" s="1">
        <v>4</v>
      </c>
      <c r="M3295" s="2" t="s">
        <v>13816</v>
      </c>
      <c r="N3295" s="2" t="s">
        <v>13817</v>
      </c>
      <c r="S3295" s="1" t="s">
        <v>67</v>
      </c>
      <c r="T3295" s="1" t="s">
        <v>5121</v>
      </c>
      <c r="AC3295" s="1">
        <v>7</v>
      </c>
      <c r="AD3295" s="1" t="s">
        <v>108</v>
      </c>
      <c r="AE3295" s="1" t="s">
        <v>9615</v>
      </c>
    </row>
    <row r="3296" spans="1:72" ht="13.5" customHeight="1">
      <c r="A3296" s="3" t="str">
        <f>HYPERLINK("http://kyu.snu.ac.kr/sdhj/index.jsp?type=hj/GK14657_00IH_0001_0039.jpg","1777_각북면_39")</f>
        <v>1777_각북면_39</v>
      </c>
      <c r="B3296" s="2">
        <v>1777</v>
      </c>
      <c r="C3296" s="2" t="s">
        <v>12868</v>
      </c>
      <c r="D3296" s="2" t="s">
        <v>12865</v>
      </c>
      <c r="E3296" s="2">
        <v>3295</v>
      </c>
      <c r="F3296" s="1">
        <v>16</v>
      </c>
      <c r="G3296" s="1" t="s">
        <v>4716</v>
      </c>
      <c r="H3296" s="1" t="s">
        <v>7341</v>
      </c>
      <c r="I3296" s="1">
        <v>4</v>
      </c>
      <c r="L3296" s="1">
        <v>5</v>
      </c>
      <c r="M3296" s="2" t="s">
        <v>13818</v>
      </c>
      <c r="N3296" s="2" t="s">
        <v>13819</v>
      </c>
      <c r="T3296" s="1" t="s">
        <v>12957</v>
      </c>
      <c r="U3296" s="1" t="s">
        <v>3980</v>
      </c>
      <c r="V3296" s="1" t="s">
        <v>7542</v>
      </c>
      <c r="W3296" s="1" t="s">
        <v>65</v>
      </c>
      <c r="X3296" s="1" t="s">
        <v>7674</v>
      </c>
      <c r="Y3296" s="1" t="s">
        <v>10</v>
      </c>
      <c r="Z3296" s="1" t="s">
        <v>7691</v>
      </c>
      <c r="AC3296" s="1">
        <v>81</v>
      </c>
      <c r="AD3296" s="1" t="s">
        <v>581</v>
      </c>
      <c r="AE3296" s="1" t="s">
        <v>9637</v>
      </c>
      <c r="AJ3296" s="1" t="s">
        <v>17</v>
      </c>
      <c r="AK3296" s="1" t="s">
        <v>9765</v>
      </c>
      <c r="AL3296" s="1" t="s">
        <v>172</v>
      </c>
      <c r="AM3296" s="1" t="s">
        <v>9722</v>
      </c>
      <c r="AT3296" s="1" t="s">
        <v>79</v>
      </c>
      <c r="AU3296" s="1" t="s">
        <v>9844</v>
      </c>
      <c r="AV3296" s="1" t="s">
        <v>4956</v>
      </c>
      <c r="AW3296" s="1" t="s">
        <v>10205</v>
      </c>
      <c r="BG3296" s="1" t="s">
        <v>79</v>
      </c>
      <c r="BH3296" s="1" t="s">
        <v>9844</v>
      </c>
      <c r="BI3296" s="1" t="s">
        <v>4957</v>
      </c>
      <c r="BJ3296" s="1" t="s">
        <v>10985</v>
      </c>
      <c r="BK3296" s="1" t="s">
        <v>79</v>
      </c>
      <c r="BL3296" s="1" t="s">
        <v>9844</v>
      </c>
      <c r="BM3296" s="1" t="s">
        <v>4958</v>
      </c>
      <c r="BN3296" s="1" t="s">
        <v>11586</v>
      </c>
      <c r="BO3296" s="1" t="s">
        <v>79</v>
      </c>
      <c r="BP3296" s="1" t="s">
        <v>9844</v>
      </c>
      <c r="BQ3296" s="1" t="s">
        <v>4959</v>
      </c>
      <c r="BR3296" s="1" t="s">
        <v>14977</v>
      </c>
      <c r="BS3296" s="1" t="s">
        <v>4960</v>
      </c>
      <c r="BT3296" s="1" t="s">
        <v>12689</v>
      </c>
    </row>
    <row r="3297" spans="1:72" ht="13.5" customHeight="1">
      <c r="A3297" s="3" t="str">
        <f>HYPERLINK("http://kyu.snu.ac.kr/sdhj/index.jsp?type=hj/GK14657_00IH_0001_0039.jpg","1777_각북면_39")</f>
        <v>1777_각북면_39</v>
      </c>
      <c r="B3297" s="2">
        <v>1777</v>
      </c>
      <c r="C3297" s="2" t="s">
        <v>12868</v>
      </c>
      <c r="D3297" s="2" t="s">
        <v>12865</v>
      </c>
      <c r="E3297" s="2">
        <v>3296</v>
      </c>
      <c r="F3297" s="1">
        <v>16</v>
      </c>
      <c r="G3297" s="1" t="s">
        <v>4716</v>
      </c>
      <c r="H3297" s="1" t="s">
        <v>7341</v>
      </c>
      <c r="I3297" s="1">
        <v>4</v>
      </c>
      <c r="L3297" s="1">
        <v>5</v>
      </c>
      <c r="M3297" s="2" t="s">
        <v>13818</v>
      </c>
      <c r="N3297" s="2" t="s">
        <v>13819</v>
      </c>
      <c r="S3297" s="1" t="s">
        <v>57</v>
      </c>
      <c r="T3297" s="1" t="s">
        <v>7485</v>
      </c>
      <c r="W3297" s="1" t="s">
        <v>38</v>
      </c>
      <c r="X3297" s="1" t="s">
        <v>12968</v>
      </c>
      <c r="Y3297" s="1" t="s">
        <v>4131</v>
      </c>
      <c r="Z3297" s="1" t="s">
        <v>8330</v>
      </c>
      <c r="AF3297" s="1" t="s">
        <v>93</v>
      </c>
      <c r="AG3297" s="1" t="s">
        <v>7486</v>
      </c>
    </row>
    <row r="3298" spans="1:72" ht="13.5" customHeight="1">
      <c r="A3298" s="3" t="str">
        <f>HYPERLINK("http://kyu.snu.ac.kr/sdhj/index.jsp?type=hj/GK14657_00IH_0001_0039.jpg","1777_각북면_39")</f>
        <v>1777_각북면_39</v>
      </c>
      <c r="B3298" s="2">
        <v>1777</v>
      </c>
      <c r="C3298" s="2" t="s">
        <v>12868</v>
      </c>
      <c r="D3298" s="2" t="s">
        <v>12865</v>
      </c>
      <c r="E3298" s="2">
        <v>3297</v>
      </c>
      <c r="F3298" s="1">
        <v>16</v>
      </c>
      <c r="G3298" s="1" t="s">
        <v>4716</v>
      </c>
      <c r="H3298" s="1" t="s">
        <v>7341</v>
      </c>
      <c r="I3298" s="1">
        <v>4</v>
      </c>
      <c r="L3298" s="1">
        <v>5</v>
      </c>
      <c r="M3298" s="2" t="s">
        <v>13818</v>
      </c>
      <c r="N3298" s="2" t="s">
        <v>13819</v>
      </c>
      <c r="S3298" s="1" t="s">
        <v>57</v>
      </c>
      <c r="T3298" s="1" t="s">
        <v>7485</v>
      </c>
      <c r="U3298" s="1" t="s">
        <v>3848</v>
      </c>
      <c r="V3298" s="1" t="s">
        <v>7590</v>
      </c>
      <c r="W3298" s="1" t="s">
        <v>38</v>
      </c>
      <c r="X3298" s="1" t="s">
        <v>12968</v>
      </c>
      <c r="Y3298" s="1" t="s">
        <v>4961</v>
      </c>
      <c r="Z3298" s="1" t="s">
        <v>8605</v>
      </c>
      <c r="AC3298" s="1">
        <v>19</v>
      </c>
      <c r="AD3298" s="1" t="s">
        <v>293</v>
      </c>
      <c r="AE3298" s="1" t="s">
        <v>9632</v>
      </c>
    </row>
    <row r="3299" spans="1:72" ht="13.5" customHeight="1">
      <c r="A3299" s="3" t="str">
        <f>HYPERLINK("http://kyu.snu.ac.kr/sdhj/index.jsp?type=hj/GK14657_00IH_0001_0039.jpg","1777_각북면_39")</f>
        <v>1777_각북면_39</v>
      </c>
      <c r="B3299" s="2">
        <v>1777</v>
      </c>
      <c r="C3299" s="2" t="s">
        <v>12868</v>
      </c>
      <c r="D3299" s="2" t="s">
        <v>12865</v>
      </c>
      <c r="E3299" s="2">
        <v>3298</v>
      </c>
      <c r="F3299" s="1">
        <v>16</v>
      </c>
      <c r="G3299" s="1" t="s">
        <v>4716</v>
      </c>
      <c r="H3299" s="1" t="s">
        <v>7341</v>
      </c>
      <c r="I3299" s="1">
        <v>4</v>
      </c>
      <c r="L3299" s="1">
        <v>5</v>
      </c>
      <c r="M3299" s="2" t="s">
        <v>13818</v>
      </c>
      <c r="N3299" s="2" t="s">
        <v>13819</v>
      </c>
      <c r="T3299" s="1" t="s">
        <v>15262</v>
      </c>
      <c r="U3299" s="1" t="s">
        <v>109</v>
      </c>
      <c r="V3299" s="1" t="s">
        <v>7521</v>
      </c>
      <c r="Y3299" s="1" t="s">
        <v>4962</v>
      </c>
      <c r="Z3299" s="1" t="s">
        <v>13005</v>
      </c>
      <c r="AF3299" s="1" t="s">
        <v>93</v>
      </c>
      <c r="AG3299" s="1" t="s">
        <v>7486</v>
      </c>
    </row>
    <row r="3300" spans="1:72" ht="13.5" customHeight="1">
      <c r="A3300" s="3" t="str">
        <f>HYPERLINK("http://kyu.snu.ac.kr/sdhj/index.jsp?type=hj/GK14657_00IH_0001_0039.jpg","1777_각북면_39")</f>
        <v>1777_각북면_39</v>
      </c>
      <c r="B3300" s="2">
        <v>1777</v>
      </c>
      <c r="C3300" s="2" t="s">
        <v>12868</v>
      </c>
      <c r="D3300" s="2" t="s">
        <v>12865</v>
      </c>
      <c r="E3300" s="2">
        <v>3299</v>
      </c>
      <c r="F3300" s="1">
        <v>16</v>
      </c>
      <c r="G3300" s="1" t="s">
        <v>4716</v>
      </c>
      <c r="H3300" s="1" t="s">
        <v>7341</v>
      </c>
      <c r="I3300" s="1">
        <v>4</v>
      </c>
      <c r="L3300" s="1">
        <v>5</v>
      </c>
      <c r="M3300" s="2" t="s">
        <v>13818</v>
      </c>
      <c r="N3300" s="2" t="s">
        <v>13819</v>
      </c>
      <c r="T3300" s="1" t="s">
        <v>15262</v>
      </c>
      <c r="U3300" s="1" t="s">
        <v>109</v>
      </c>
      <c r="V3300" s="1" t="s">
        <v>7521</v>
      </c>
      <c r="Y3300" s="1" t="s">
        <v>4963</v>
      </c>
      <c r="Z3300" s="1" t="s">
        <v>8604</v>
      </c>
      <c r="AG3300" s="1" t="s">
        <v>9364</v>
      </c>
    </row>
    <row r="3301" spans="1:72" ht="13.5" customHeight="1">
      <c r="A3301" s="3" t="str">
        <f>HYPERLINK("http://kyu.snu.ac.kr/sdhj/index.jsp?type=hj/GK14657_00IH_0001_0039.jpg","1777_각북면_39")</f>
        <v>1777_각북면_39</v>
      </c>
      <c r="B3301" s="2">
        <v>1777</v>
      </c>
      <c r="C3301" s="2" t="s">
        <v>12868</v>
      </c>
      <c r="D3301" s="2" t="s">
        <v>12865</v>
      </c>
      <c r="E3301" s="2">
        <v>3300</v>
      </c>
      <c r="F3301" s="1">
        <v>16</v>
      </c>
      <c r="G3301" s="1" t="s">
        <v>4716</v>
      </c>
      <c r="H3301" s="1" t="s">
        <v>7341</v>
      </c>
      <c r="I3301" s="1">
        <v>4</v>
      </c>
      <c r="L3301" s="1">
        <v>5</v>
      </c>
      <c r="M3301" s="2" t="s">
        <v>13818</v>
      </c>
      <c r="N3301" s="2" t="s">
        <v>13819</v>
      </c>
      <c r="S3301" s="1" t="s">
        <v>112</v>
      </c>
      <c r="T3301" s="1" t="s">
        <v>15263</v>
      </c>
      <c r="U3301" s="1" t="s">
        <v>109</v>
      </c>
      <c r="V3301" s="1" t="s">
        <v>7521</v>
      </c>
      <c r="Y3301" s="1" t="s">
        <v>113</v>
      </c>
      <c r="Z3301" s="1" t="s">
        <v>7749</v>
      </c>
      <c r="AF3301" s="1" t="s">
        <v>2435</v>
      </c>
      <c r="AG3301" s="1" t="s">
        <v>14394</v>
      </c>
    </row>
    <row r="3302" spans="1:72" ht="13.5" customHeight="1">
      <c r="A3302" s="3" t="str">
        <f>HYPERLINK("http://kyu.snu.ac.kr/sdhj/index.jsp?type=hj/GK14657_00IH_0001_0039.jpg","1777_각북면_39")</f>
        <v>1777_각북면_39</v>
      </c>
      <c r="B3302" s="2">
        <v>1777</v>
      </c>
      <c r="C3302" s="2" t="s">
        <v>12868</v>
      </c>
      <c r="D3302" s="2" t="s">
        <v>12865</v>
      </c>
      <c r="E3302" s="2">
        <v>3301</v>
      </c>
      <c r="F3302" s="1">
        <v>16</v>
      </c>
      <c r="G3302" s="1" t="s">
        <v>4716</v>
      </c>
      <c r="H3302" s="1" t="s">
        <v>7341</v>
      </c>
      <c r="I3302" s="1">
        <v>5</v>
      </c>
      <c r="J3302" s="1" t="s">
        <v>4964</v>
      </c>
      <c r="K3302" s="1" t="s">
        <v>7398</v>
      </c>
      <c r="L3302" s="1">
        <v>1</v>
      </c>
      <c r="M3302" s="2" t="s">
        <v>4964</v>
      </c>
      <c r="N3302" s="2" t="s">
        <v>7398</v>
      </c>
      <c r="T3302" s="1" t="s">
        <v>12957</v>
      </c>
      <c r="U3302" s="1" t="s">
        <v>174</v>
      </c>
      <c r="V3302" s="1" t="s">
        <v>7523</v>
      </c>
      <c r="W3302" s="1" t="s">
        <v>48</v>
      </c>
      <c r="X3302" s="1" t="s">
        <v>7670</v>
      </c>
      <c r="Y3302" s="1" t="s">
        <v>3148</v>
      </c>
      <c r="Z3302" s="1" t="s">
        <v>8603</v>
      </c>
      <c r="AC3302" s="1">
        <v>37</v>
      </c>
      <c r="AD3302" s="1" t="s">
        <v>262</v>
      </c>
      <c r="AE3302" s="1" t="s">
        <v>9642</v>
      </c>
      <c r="AJ3302" s="1" t="s">
        <v>17</v>
      </c>
      <c r="AK3302" s="1" t="s">
        <v>9765</v>
      </c>
      <c r="AL3302" s="1" t="s">
        <v>50</v>
      </c>
      <c r="AM3302" s="1" t="s">
        <v>9712</v>
      </c>
      <c r="AT3302" s="1" t="s">
        <v>79</v>
      </c>
      <c r="AU3302" s="1" t="s">
        <v>9844</v>
      </c>
      <c r="AV3302" s="1" t="s">
        <v>4232</v>
      </c>
      <c r="AW3302" s="1" t="s">
        <v>14564</v>
      </c>
      <c r="BG3302" s="1" t="s">
        <v>79</v>
      </c>
      <c r="BH3302" s="1" t="s">
        <v>9844</v>
      </c>
      <c r="BI3302" s="1" t="s">
        <v>153</v>
      </c>
      <c r="BJ3302" s="1" t="s">
        <v>10669</v>
      </c>
      <c r="BK3302" s="1" t="s">
        <v>314</v>
      </c>
      <c r="BL3302" s="1" t="s">
        <v>7566</v>
      </c>
      <c r="BM3302" s="1" t="s">
        <v>3376</v>
      </c>
      <c r="BN3302" s="1" t="s">
        <v>10167</v>
      </c>
      <c r="BO3302" s="1" t="s">
        <v>1322</v>
      </c>
      <c r="BP3302" s="1" t="s">
        <v>7570</v>
      </c>
      <c r="BQ3302" s="1" t="s">
        <v>4965</v>
      </c>
      <c r="BR3302" s="1" t="s">
        <v>12217</v>
      </c>
      <c r="BS3302" s="1" t="s">
        <v>76</v>
      </c>
      <c r="BT3302" s="1" t="s">
        <v>14465</v>
      </c>
    </row>
    <row r="3303" spans="1:72" ht="13.5" customHeight="1">
      <c r="A3303" s="3" t="str">
        <f>HYPERLINK("http://kyu.snu.ac.kr/sdhj/index.jsp?type=hj/GK14657_00IH_0001_0039.jpg","1777_각북면_39")</f>
        <v>1777_각북면_39</v>
      </c>
      <c r="B3303" s="2">
        <v>1777</v>
      </c>
      <c r="C3303" s="2" t="s">
        <v>12868</v>
      </c>
      <c r="D3303" s="2" t="s">
        <v>12865</v>
      </c>
      <c r="E3303" s="2">
        <v>3302</v>
      </c>
      <c r="F3303" s="1">
        <v>16</v>
      </c>
      <c r="G3303" s="1" t="s">
        <v>4716</v>
      </c>
      <c r="H3303" s="1" t="s">
        <v>7341</v>
      </c>
      <c r="I3303" s="1">
        <v>5</v>
      </c>
      <c r="L3303" s="1">
        <v>1</v>
      </c>
      <c r="M3303" s="2" t="s">
        <v>4964</v>
      </c>
      <c r="N3303" s="2" t="s">
        <v>7398</v>
      </c>
      <c r="S3303" s="1" t="s">
        <v>47</v>
      </c>
      <c r="T3303" s="1" t="s">
        <v>179</v>
      </c>
      <c r="W3303" s="1" t="s">
        <v>48</v>
      </c>
      <c r="X3303" s="1" t="s">
        <v>7670</v>
      </c>
      <c r="Y3303" s="1" t="s">
        <v>101</v>
      </c>
      <c r="Z3303" s="1" t="s">
        <v>7731</v>
      </c>
      <c r="AC3303" s="1">
        <v>36</v>
      </c>
      <c r="AD3303" s="1" t="s">
        <v>309</v>
      </c>
      <c r="AE3303" s="1" t="s">
        <v>9639</v>
      </c>
      <c r="AJ3303" s="1" t="s">
        <v>465</v>
      </c>
      <c r="AK3303" s="1" t="s">
        <v>9766</v>
      </c>
      <c r="AL3303" s="1" t="s">
        <v>384</v>
      </c>
      <c r="AM3303" s="1" t="s">
        <v>9782</v>
      </c>
      <c r="AT3303" s="1" t="s">
        <v>79</v>
      </c>
      <c r="AU3303" s="1" t="s">
        <v>9844</v>
      </c>
      <c r="AV3303" s="1" t="s">
        <v>12827</v>
      </c>
      <c r="AW3303" s="1" t="s">
        <v>14571</v>
      </c>
      <c r="BG3303" s="1" t="s">
        <v>79</v>
      </c>
      <c r="BH3303" s="1" t="s">
        <v>9844</v>
      </c>
      <c r="BI3303" s="1" t="s">
        <v>4966</v>
      </c>
      <c r="BJ3303" s="1" t="s">
        <v>10984</v>
      </c>
      <c r="BK3303" s="1" t="s">
        <v>4967</v>
      </c>
      <c r="BL3303" s="1" t="s">
        <v>11361</v>
      </c>
      <c r="BM3303" s="1" t="s">
        <v>4968</v>
      </c>
      <c r="BN3303" s="1" t="s">
        <v>10934</v>
      </c>
      <c r="BO3303" s="1" t="s">
        <v>4313</v>
      </c>
      <c r="BP3303" s="1" t="s">
        <v>14538</v>
      </c>
      <c r="BQ3303" s="1" t="s">
        <v>4969</v>
      </c>
      <c r="BR3303" s="1" t="s">
        <v>15004</v>
      </c>
      <c r="BS3303" s="1" t="s">
        <v>1357</v>
      </c>
      <c r="BT3303" s="1" t="s">
        <v>9790</v>
      </c>
    </row>
    <row r="3304" spans="1:72" ht="13.5" customHeight="1">
      <c r="A3304" s="3" t="str">
        <f>HYPERLINK("http://kyu.snu.ac.kr/sdhj/index.jsp?type=hj/GK14657_00IH_0001_0039.jpg","1777_각북면_39")</f>
        <v>1777_각북면_39</v>
      </c>
      <c r="B3304" s="2">
        <v>1777</v>
      </c>
      <c r="C3304" s="2" t="s">
        <v>12868</v>
      </c>
      <c r="D3304" s="2" t="s">
        <v>12865</v>
      </c>
      <c r="E3304" s="2">
        <v>3303</v>
      </c>
      <c r="F3304" s="1">
        <v>16</v>
      </c>
      <c r="G3304" s="1" t="s">
        <v>4716</v>
      </c>
      <c r="H3304" s="1" t="s">
        <v>7341</v>
      </c>
      <c r="I3304" s="1">
        <v>5</v>
      </c>
      <c r="L3304" s="1">
        <v>1</v>
      </c>
      <c r="M3304" s="2" t="s">
        <v>4964</v>
      </c>
      <c r="N3304" s="2" t="s">
        <v>7398</v>
      </c>
      <c r="T3304" s="1" t="s">
        <v>15262</v>
      </c>
      <c r="U3304" s="1" t="s">
        <v>138</v>
      </c>
      <c r="V3304" s="1" t="s">
        <v>7522</v>
      </c>
      <c r="Y3304" s="1" t="s">
        <v>3332</v>
      </c>
      <c r="Z3304" s="1" t="s">
        <v>8602</v>
      </c>
      <c r="AC3304" s="1">
        <v>61</v>
      </c>
      <c r="AD3304" s="1" t="s">
        <v>245</v>
      </c>
      <c r="AE3304" s="1" t="s">
        <v>9653</v>
      </c>
      <c r="AT3304" s="1" t="s">
        <v>3056</v>
      </c>
      <c r="AU3304" s="1" t="s">
        <v>9860</v>
      </c>
      <c r="AV3304" s="1" t="s">
        <v>4970</v>
      </c>
      <c r="AW3304" s="1" t="s">
        <v>9932</v>
      </c>
      <c r="BB3304" s="1" t="s">
        <v>2374</v>
      </c>
      <c r="BC3304" s="1" t="s">
        <v>7650</v>
      </c>
      <c r="BD3304" s="1" t="s">
        <v>113</v>
      </c>
      <c r="BE3304" s="1" t="s">
        <v>7749</v>
      </c>
    </row>
    <row r="3305" spans="1:72" ht="13.5" customHeight="1">
      <c r="A3305" s="3" t="str">
        <f>HYPERLINK("http://kyu.snu.ac.kr/sdhj/index.jsp?type=hj/GK14657_00IH_0001_0039.jpg","1777_각북면_39")</f>
        <v>1777_각북면_39</v>
      </c>
      <c r="B3305" s="2">
        <v>1777</v>
      </c>
      <c r="C3305" s="2" t="s">
        <v>12868</v>
      </c>
      <c r="D3305" s="2" t="s">
        <v>12865</v>
      </c>
      <c r="E3305" s="2">
        <v>3304</v>
      </c>
      <c r="F3305" s="1">
        <v>16</v>
      </c>
      <c r="G3305" s="1" t="s">
        <v>4716</v>
      </c>
      <c r="H3305" s="1" t="s">
        <v>7341</v>
      </c>
      <c r="I3305" s="1">
        <v>5</v>
      </c>
      <c r="L3305" s="1">
        <v>1</v>
      </c>
      <c r="M3305" s="2" t="s">
        <v>4964</v>
      </c>
      <c r="N3305" s="2" t="s">
        <v>7398</v>
      </c>
      <c r="T3305" s="1" t="s">
        <v>15262</v>
      </c>
      <c r="U3305" s="1" t="s">
        <v>138</v>
      </c>
      <c r="V3305" s="1" t="s">
        <v>7522</v>
      </c>
      <c r="Y3305" s="1" t="s">
        <v>4971</v>
      </c>
      <c r="Z3305" s="1" t="s">
        <v>8601</v>
      </c>
      <c r="AC3305" s="1">
        <v>33</v>
      </c>
      <c r="AD3305" s="1" t="s">
        <v>135</v>
      </c>
      <c r="AE3305" s="1" t="s">
        <v>9650</v>
      </c>
    </row>
    <row r="3306" spans="1:72" ht="13.5" customHeight="1">
      <c r="A3306" s="3" t="str">
        <f>HYPERLINK("http://kyu.snu.ac.kr/sdhj/index.jsp?type=hj/GK14657_00IH_0001_0039.jpg","1777_각북면_39")</f>
        <v>1777_각북면_39</v>
      </c>
      <c r="B3306" s="2">
        <v>1777</v>
      </c>
      <c r="C3306" s="2" t="s">
        <v>12868</v>
      </c>
      <c r="D3306" s="2" t="s">
        <v>12865</v>
      </c>
      <c r="E3306" s="2">
        <v>3305</v>
      </c>
      <c r="F3306" s="1">
        <v>16</v>
      </c>
      <c r="G3306" s="1" t="s">
        <v>4716</v>
      </c>
      <c r="H3306" s="1" t="s">
        <v>7341</v>
      </c>
      <c r="I3306" s="1">
        <v>5</v>
      </c>
      <c r="L3306" s="1">
        <v>1</v>
      </c>
      <c r="M3306" s="2" t="s">
        <v>4964</v>
      </c>
      <c r="N3306" s="2" t="s">
        <v>7398</v>
      </c>
      <c r="T3306" s="1" t="s">
        <v>15262</v>
      </c>
      <c r="U3306" s="1" t="s">
        <v>109</v>
      </c>
      <c r="V3306" s="1" t="s">
        <v>7521</v>
      </c>
      <c r="Y3306" s="1" t="s">
        <v>274</v>
      </c>
      <c r="Z3306" s="1" t="s">
        <v>7879</v>
      </c>
      <c r="AG3306" s="1" t="s">
        <v>9364</v>
      </c>
    </row>
    <row r="3307" spans="1:72" ht="13.5" customHeight="1">
      <c r="A3307" s="3" t="str">
        <f>HYPERLINK("http://kyu.snu.ac.kr/sdhj/index.jsp?type=hj/GK14657_00IH_0001_0039.jpg","1777_각북면_39")</f>
        <v>1777_각북면_39</v>
      </c>
      <c r="B3307" s="2">
        <v>1777</v>
      </c>
      <c r="C3307" s="2" t="s">
        <v>12868</v>
      </c>
      <c r="D3307" s="2" t="s">
        <v>12865</v>
      </c>
      <c r="E3307" s="2">
        <v>3306</v>
      </c>
      <c r="F3307" s="1">
        <v>16</v>
      </c>
      <c r="G3307" s="1" t="s">
        <v>4716</v>
      </c>
      <c r="H3307" s="1" t="s">
        <v>7341</v>
      </c>
      <c r="I3307" s="1">
        <v>5</v>
      </c>
      <c r="L3307" s="1">
        <v>1</v>
      </c>
      <c r="M3307" s="2" t="s">
        <v>4964</v>
      </c>
      <c r="N3307" s="2" t="s">
        <v>7398</v>
      </c>
      <c r="T3307" s="1" t="s">
        <v>15262</v>
      </c>
      <c r="U3307" s="1" t="s">
        <v>109</v>
      </c>
      <c r="V3307" s="1" t="s">
        <v>7521</v>
      </c>
      <c r="Y3307" s="1" t="s">
        <v>3453</v>
      </c>
      <c r="Z3307" s="1" t="s">
        <v>7908</v>
      </c>
      <c r="AF3307" s="1" t="s">
        <v>273</v>
      </c>
      <c r="AG3307" s="1" t="s">
        <v>9364</v>
      </c>
    </row>
    <row r="3308" spans="1:72" ht="13.5" customHeight="1">
      <c r="A3308" s="3" t="str">
        <f>HYPERLINK("http://kyu.snu.ac.kr/sdhj/index.jsp?type=hj/GK14657_00IH_0001_0039.jpg","1777_각북면_39")</f>
        <v>1777_각북면_39</v>
      </c>
      <c r="B3308" s="2">
        <v>1777</v>
      </c>
      <c r="C3308" s="2" t="s">
        <v>12868</v>
      </c>
      <c r="D3308" s="2" t="s">
        <v>12865</v>
      </c>
      <c r="E3308" s="2">
        <v>3307</v>
      </c>
      <c r="F3308" s="1">
        <v>16</v>
      </c>
      <c r="G3308" s="1" t="s">
        <v>4716</v>
      </c>
      <c r="H3308" s="1" t="s">
        <v>7341</v>
      </c>
      <c r="I3308" s="1">
        <v>5</v>
      </c>
      <c r="L3308" s="1">
        <v>1</v>
      </c>
      <c r="M3308" s="2" t="s">
        <v>4964</v>
      </c>
      <c r="N3308" s="2" t="s">
        <v>7398</v>
      </c>
      <c r="T3308" s="1" t="s">
        <v>15262</v>
      </c>
      <c r="U3308" s="1" t="s">
        <v>109</v>
      </c>
      <c r="V3308" s="1" t="s">
        <v>7521</v>
      </c>
      <c r="Y3308" s="1" t="s">
        <v>4972</v>
      </c>
      <c r="Z3308" s="1" t="s">
        <v>8600</v>
      </c>
      <c r="AC3308" s="1">
        <v>29</v>
      </c>
      <c r="AD3308" s="1" t="s">
        <v>723</v>
      </c>
      <c r="AE3308" s="1" t="s">
        <v>9668</v>
      </c>
    </row>
    <row r="3309" spans="1:72" ht="13.5" customHeight="1">
      <c r="A3309" s="3" t="str">
        <f>HYPERLINK("http://kyu.snu.ac.kr/sdhj/index.jsp?type=hj/GK14657_00IH_0001_0039.jpg","1777_각북면_39")</f>
        <v>1777_각북면_39</v>
      </c>
      <c r="B3309" s="2">
        <v>1777</v>
      </c>
      <c r="C3309" s="2" t="s">
        <v>12868</v>
      </c>
      <c r="D3309" s="2" t="s">
        <v>12865</v>
      </c>
      <c r="E3309" s="2">
        <v>3308</v>
      </c>
      <c r="F3309" s="1">
        <v>16</v>
      </c>
      <c r="G3309" s="1" t="s">
        <v>4716</v>
      </c>
      <c r="H3309" s="1" t="s">
        <v>7341</v>
      </c>
      <c r="I3309" s="1">
        <v>5</v>
      </c>
      <c r="L3309" s="1">
        <v>1</v>
      </c>
      <c r="M3309" s="2" t="s">
        <v>4964</v>
      </c>
      <c r="N3309" s="2" t="s">
        <v>7398</v>
      </c>
      <c r="T3309" s="1" t="s">
        <v>15262</v>
      </c>
      <c r="U3309" s="1" t="s">
        <v>109</v>
      </c>
      <c r="V3309" s="1" t="s">
        <v>7521</v>
      </c>
      <c r="Y3309" s="1" t="s">
        <v>4973</v>
      </c>
      <c r="Z3309" s="1" t="s">
        <v>8599</v>
      </c>
      <c r="AC3309" s="1">
        <v>11</v>
      </c>
      <c r="AD3309" s="1" t="s">
        <v>69</v>
      </c>
      <c r="AE3309" s="1" t="s">
        <v>9646</v>
      </c>
    </row>
    <row r="3310" spans="1:72" ht="13.5" customHeight="1">
      <c r="A3310" s="3" t="str">
        <f>HYPERLINK("http://kyu.snu.ac.kr/sdhj/index.jsp?type=hj/GK14657_00IH_0001_0039.jpg","1777_각북면_39")</f>
        <v>1777_각북면_39</v>
      </c>
      <c r="B3310" s="2">
        <v>1777</v>
      </c>
      <c r="C3310" s="2" t="s">
        <v>12868</v>
      </c>
      <c r="D3310" s="2" t="s">
        <v>12865</v>
      </c>
      <c r="E3310" s="2">
        <v>3309</v>
      </c>
      <c r="F3310" s="1">
        <v>16</v>
      </c>
      <c r="G3310" s="1" t="s">
        <v>4716</v>
      </c>
      <c r="H3310" s="1" t="s">
        <v>7341</v>
      </c>
      <c r="I3310" s="1">
        <v>5</v>
      </c>
      <c r="L3310" s="1">
        <v>2</v>
      </c>
      <c r="M3310" s="2" t="s">
        <v>13820</v>
      </c>
      <c r="N3310" s="2" t="s">
        <v>13821</v>
      </c>
      <c r="T3310" s="1" t="s">
        <v>12957</v>
      </c>
      <c r="U3310" s="1" t="s">
        <v>3679</v>
      </c>
      <c r="V3310" s="1" t="s">
        <v>14536</v>
      </c>
      <c r="W3310" s="1" t="s">
        <v>1078</v>
      </c>
      <c r="X3310" s="1" t="s">
        <v>7678</v>
      </c>
      <c r="Y3310" s="1" t="s">
        <v>4924</v>
      </c>
      <c r="Z3310" s="1" t="s">
        <v>8598</v>
      </c>
      <c r="AC3310" s="1">
        <v>95</v>
      </c>
      <c r="AD3310" s="1" t="s">
        <v>291</v>
      </c>
      <c r="AE3310" s="1" t="s">
        <v>9641</v>
      </c>
      <c r="AJ3310" s="1" t="s">
        <v>17</v>
      </c>
      <c r="AK3310" s="1" t="s">
        <v>9765</v>
      </c>
      <c r="AL3310" s="1" t="s">
        <v>107</v>
      </c>
      <c r="AM3310" s="1" t="s">
        <v>9484</v>
      </c>
      <c r="AT3310" s="1" t="s">
        <v>4289</v>
      </c>
      <c r="AU3310" s="1" t="s">
        <v>9859</v>
      </c>
      <c r="AV3310" s="1" t="s">
        <v>4925</v>
      </c>
      <c r="AW3310" s="1" t="s">
        <v>10204</v>
      </c>
      <c r="BG3310" s="1" t="s">
        <v>3794</v>
      </c>
      <c r="BH3310" s="1" t="s">
        <v>10740</v>
      </c>
      <c r="BI3310" s="1" t="s">
        <v>4926</v>
      </c>
      <c r="BJ3310" s="1" t="s">
        <v>10500</v>
      </c>
      <c r="BK3310" s="1" t="s">
        <v>4974</v>
      </c>
      <c r="BL3310" s="1" t="s">
        <v>11355</v>
      </c>
      <c r="BM3310" s="1" t="s">
        <v>4975</v>
      </c>
      <c r="BN3310" s="1" t="s">
        <v>10846</v>
      </c>
      <c r="BO3310" s="1" t="s">
        <v>79</v>
      </c>
      <c r="BP3310" s="1" t="s">
        <v>9844</v>
      </c>
      <c r="BQ3310" s="1" t="s">
        <v>4976</v>
      </c>
      <c r="BR3310" s="1" t="s">
        <v>12216</v>
      </c>
      <c r="BS3310" s="1" t="s">
        <v>46</v>
      </c>
      <c r="BT3310" s="1" t="s">
        <v>9757</v>
      </c>
    </row>
    <row r="3311" spans="1:72" ht="13.5" customHeight="1">
      <c r="A3311" s="3" t="str">
        <f>HYPERLINK("http://kyu.snu.ac.kr/sdhj/index.jsp?type=hj/GK14657_00IH_0001_0039.jpg","1777_각북면_39")</f>
        <v>1777_각북면_39</v>
      </c>
      <c r="B3311" s="2">
        <v>1777</v>
      </c>
      <c r="C3311" s="2" t="s">
        <v>12868</v>
      </c>
      <c r="D3311" s="2" t="s">
        <v>12865</v>
      </c>
      <c r="E3311" s="2">
        <v>3310</v>
      </c>
      <c r="F3311" s="1">
        <v>16</v>
      </c>
      <c r="G3311" s="1" t="s">
        <v>4716</v>
      </c>
      <c r="H3311" s="1" t="s">
        <v>7341</v>
      </c>
      <c r="I3311" s="1">
        <v>5</v>
      </c>
      <c r="L3311" s="1">
        <v>2</v>
      </c>
      <c r="M3311" s="2" t="s">
        <v>13820</v>
      </c>
      <c r="N3311" s="2" t="s">
        <v>13821</v>
      </c>
      <c r="S3311" s="1" t="s">
        <v>57</v>
      </c>
      <c r="T3311" s="1" t="s">
        <v>7485</v>
      </c>
      <c r="U3311" s="1" t="s">
        <v>314</v>
      </c>
      <c r="V3311" s="1" t="s">
        <v>7566</v>
      </c>
      <c r="Y3311" s="1" t="s">
        <v>4977</v>
      </c>
      <c r="Z3311" s="1" t="s">
        <v>13018</v>
      </c>
      <c r="AA3311" s="1" t="s">
        <v>4978</v>
      </c>
      <c r="AB3311" s="1" t="s">
        <v>9598</v>
      </c>
      <c r="AC3311" s="1">
        <v>42</v>
      </c>
      <c r="AD3311" s="1" t="s">
        <v>348</v>
      </c>
      <c r="AE3311" s="1" t="s">
        <v>9645</v>
      </c>
    </row>
    <row r="3312" spans="1:72" ht="13.5" customHeight="1">
      <c r="A3312" s="3" t="str">
        <f>HYPERLINK("http://kyu.snu.ac.kr/sdhj/index.jsp?type=hj/GK14657_00IH_0001_0039.jpg","1777_각북면_39")</f>
        <v>1777_각북면_39</v>
      </c>
      <c r="B3312" s="2">
        <v>1777</v>
      </c>
      <c r="C3312" s="2" t="s">
        <v>12868</v>
      </c>
      <c r="D3312" s="2" t="s">
        <v>12865</v>
      </c>
      <c r="E3312" s="2">
        <v>3311</v>
      </c>
      <c r="F3312" s="1">
        <v>16</v>
      </c>
      <c r="G3312" s="1" t="s">
        <v>4716</v>
      </c>
      <c r="H3312" s="1" t="s">
        <v>7341</v>
      </c>
      <c r="I3312" s="1">
        <v>5</v>
      </c>
      <c r="L3312" s="1">
        <v>2</v>
      </c>
      <c r="M3312" s="2" t="s">
        <v>13820</v>
      </c>
      <c r="N3312" s="2" t="s">
        <v>13821</v>
      </c>
      <c r="S3312" s="1" t="s">
        <v>64</v>
      </c>
      <c r="T3312" s="1" t="s">
        <v>4015</v>
      </c>
      <c r="U3312" s="1" t="s">
        <v>4979</v>
      </c>
      <c r="V3312" s="1" t="s">
        <v>7589</v>
      </c>
      <c r="W3312" s="1" t="s">
        <v>532</v>
      </c>
      <c r="X3312" s="1" t="s">
        <v>7715</v>
      </c>
      <c r="Y3312" s="1" t="s">
        <v>101</v>
      </c>
      <c r="Z3312" s="1" t="s">
        <v>7731</v>
      </c>
      <c r="AC3312" s="1">
        <v>41</v>
      </c>
      <c r="AD3312" s="1" t="s">
        <v>753</v>
      </c>
      <c r="AE3312" s="1" t="s">
        <v>9644</v>
      </c>
    </row>
    <row r="3313" spans="1:72" ht="13.5" customHeight="1">
      <c r="A3313" s="3" t="str">
        <f>HYPERLINK("http://kyu.snu.ac.kr/sdhj/index.jsp?type=hj/GK14657_00IH_0001_0039.jpg","1777_각북면_39")</f>
        <v>1777_각북면_39</v>
      </c>
      <c r="B3313" s="2">
        <v>1777</v>
      </c>
      <c r="C3313" s="2" t="s">
        <v>12868</v>
      </c>
      <c r="D3313" s="2" t="s">
        <v>12865</v>
      </c>
      <c r="E3313" s="2">
        <v>3312</v>
      </c>
      <c r="F3313" s="1">
        <v>16</v>
      </c>
      <c r="G3313" s="1" t="s">
        <v>4716</v>
      </c>
      <c r="H3313" s="1" t="s">
        <v>7341</v>
      </c>
      <c r="I3313" s="1">
        <v>5</v>
      </c>
      <c r="L3313" s="1">
        <v>2</v>
      </c>
      <c r="M3313" s="2" t="s">
        <v>13820</v>
      </c>
      <c r="N3313" s="2" t="s">
        <v>13821</v>
      </c>
      <c r="S3313" s="1" t="s">
        <v>57</v>
      </c>
      <c r="T3313" s="1" t="s">
        <v>7485</v>
      </c>
      <c r="Y3313" s="1" t="s">
        <v>3400</v>
      </c>
      <c r="Z3313" s="1" t="s">
        <v>13017</v>
      </c>
      <c r="AC3313" s="1">
        <v>40</v>
      </c>
      <c r="AD3313" s="1" t="s">
        <v>1099</v>
      </c>
      <c r="AE3313" s="1" t="s">
        <v>9620</v>
      </c>
    </row>
    <row r="3314" spans="1:72" ht="13.5" customHeight="1">
      <c r="A3314" s="3" t="str">
        <f>HYPERLINK("http://kyu.snu.ac.kr/sdhj/index.jsp?type=hj/GK14657_00IH_0001_0039.jpg","1777_각북면_39")</f>
        <v>1777_각북면_39</v>
      </c>
      <c r="B3314" s="2">
        <v>1777</v>
      </c>
      <c r="C3314" s="2" t="s">
        <v>12868</v>
      </c>
      <c r="D3314" s="2" t="s">
        <v>12865</v>
      </c>
      <c r="E3314" s="2">
        <v>3313</v>
      </c>
      <c r="F3314" s="1">
        <v>16</v>
      </c>
      <c r="G3314" s="1" t="s">
        <v>4716</v>
      </c>
      <c r="H3314" s="1" t="s">
        <v>7341</v>
      </c>
      <c r="I3314" s="1">
        <v>5</v>
      </c>
      <c r="L3314" s="1">
        <v>2</v>
      </c>
      <c r="M3314" s="2" t="s">
        <v>13820</v>
      </c>
      <c r="N3314" s="2" t="s">
        <v>13821</v>
      </c>
      <c r="T3314" s="1" t="s">
        <v>15262</v>
      </c>
      <c r="U3314" s="1" t="s">
        <v>138</v>
      </c>
      <c r="V3314" s="1" t="s">
        <v>7522</v>
      </c>
      <c r="Y3314" s="1" t="s">
        <v>4980</v>
      </c>
      <c r="Z3314" s="1" t="s">
        <v>8597</v>
      </c>
      <c r="AF3314" s="1" t="s">
        <v>93</v>
      </c>
      <c r="AG3314" s="1" t="s">
        <v>7486</v>
      </c>
    </row>
    <row r="3315" spans="1:72" ht="13.5" customHeight="1">
      <c r="A3315" s="3" t="str">
        <f>HYPERLINK("http://kyu.snu.ac.kr/sdhj/index.jsp?type=hj/GK14657_00IH_0001_0039.jpg","1777_각북면_39")</f>
        <v>1777_각북면_39</v>
      </c>
      <c r="B3315" s="2">
        <v>1777</v>
      </c>
      <c r="C3315" s="2" t="s">
        <v>12868</v>
      </c>
      <c r="D3315" s="2" t="s">
        <v>12865</v>
      </c>
      <c r="E3315" s="2">
        <v>3314</v>
      </c>
      <c r="F3315" s="1">
        <v>16</v>
      </c>
      <c r="G3315" s="1" t="s">
        <v>4716</v>
      </c>
      <c r="H3315" s="1" t="s">
        <v>7341</v>
      </c>
      <c r="I3315" s="1">
        <v>5</v>
      </c>
      <c r="L3315" s="1">
        <v>2</v>
      </c>
      <c r="M3315" s="2" t="s">
        <v>13820</v>
      </c>
      <c r="N3315" s="2" t="s">
        <v>13821</v>
      </c>
      <c r="T3315" s="1" t="s">
        <v>15262</v>
      </c>
      <c r="U3315" s="1" t="s">
        <v>109</v>
      </c>
      <c r="V3315" s="1" t="s">
        <v>7521</v>
      </c>
      <c r="Y3315" s="1" t="s">
        <v>4981</v>
      </c>
      <c r="Z3315" s="1" t="s">
        <v>7966</v>
      </c>
      <c r="AG3315" s="1" t="s">
        <v>9364</v>
      </c>
    </row>
    <row r="3316" spans="1:72" ht="13.5" customHeight="1">
      <c r="A3316" s="3" t="str">
        <f>HYPERLINK("http://kyu.snu.ac.kr/sdhj/index.jsp?type=hj/GK14657_00IH_0001_0039.jpg","1777_각북면_39")</f>
        <v>1777_각북면_39</v>
      </c>
      <c r="B3316" s="2">
        <v>1777</v>
      </c>
      <c r="C3316" s="2" t="s">
        <v>12868</v>
      </c>
      <c r="D3316" s="2" t="s">
        <v>12865</v>
      </c>
      <c r="E3316" s="2">
        <v>3315</v>
      </c>
      <c r="F3316" s="1">
        <v>16</v>
      </c>
      <c r="G3316" s="1" t="s">
        <v>4716</v>
      </c>
      <c r="H3316" s="1" t="s">
        <v>7341</v>
      </c>
      <c r="I3316" s="1">
        <v>5</v>
      </c>
      <c r="L3316" s="1">
        <v>2</v>
      </c>
      <c r="M3316" s="2" t="s">
        <v>13820</v>
      </c>
      <c r="N3316" s="2" t="s">
        <v>13821</v>
      </c>
      <c r="T3316" s="1" t="s">
        <v>15262</v>
      </c>
      <c r="U3316" s="1" t="s">
        <v>109</v>
      </c>
      <c r="V3316" s="1" t="s">
        <v>7521</v>
      </c>
      <c r="Y3316" s="1" t="s">
        <v>113</v>
      </c>
      <c r="Z3316" s="1" t="s">
        <v>7749</v>
      </c>
      <c r="AF3316" s="1" t="s">
        <v>273</v>
      </c>
      <c r="AG3316" s="1" t="s">
        <v>9364</v>
      </c>
    </row>
    <row r="3317" spans="1:72" ht="13.5" customHeight="1">
      <c r="A3317" s="3" t="str">
        <f>HYPERLINK("http://kyu.snu.ac.kr/sdhj/index.jsp?type=hj/GK14657_00IH_0001_0039.jpg","1777_각북면_39")</f>
        <v>1777_각북면_39</v>
      </c>
      <c r="B3317" s="2">
        <v>1777</v>
      </c>
      <c r="C3317" s="2" t="s">
        <v>12868</v>
      </c>
      <c r="D3317" s="2" t="s">
        <v>12865</v>
      </c>
      <c r="E3317" s="2">
        <v>3316</v>
      </c>
      <c r="F3317" s="1">
        <v>16</v>
      </c>
      <c r="G3317" s="1" t="s">
        <v>4716</v>
      </c>
      <c r="H3317" s="1" t="s">
        <v>7341</v>
      </c>
      <c r="I3317" s="1">
        <v>5</v>
      </c>
      <c r="L3317" s="1">
        <v>2</v>
      </c>
      <c r="M3317" s="2" t="s">
        <v>13820</v>
      </c>
      <c r="N3317" s="2" t="s">
        <v>13821</v>
      </c>
      <c r="T3317" s="1" t="s">
        <v>15262</v>
      </c>
      <c r="U3317" s="1" t="s">
        <v>109</v>
      </c>
      <c r="V3317" s="1" t="s">
        <v>7521</v>
      </c>
      <c r="Y3317" s="1" t="s">
        <v>4982</v>
      </c>
      <c r="Z3317" s="1" t="s">
        <v>8579</v>
      </c>
      <c r="AC3317" s="1">
        <v>13</v>
      </c>
      <c r="AD3317" s="1" t="s">
        <v>40</v>
      </c>
      <c r="AE3317" s="1" t="s">
        <v>9663</v>
      </c>
    </row>
    <row r="3318" spans="1:72" ht="13.5" customHeight="1">
      <c r="A3318" s="3" t="str">
        <f>HYPERLINK("http://kyu.snu.ac.kr/sdhj/index.jsp?type=hj/GK14657_00IH_0001_0039.jpg","1777_각북면_39")</f>
        <v>1777_각북면_39</v>
      </c>
      <c r="B3318" s="2">
        <v>1777</v>
      </c>
      <c r="C3318" s="2" t="s">
        <v>12868</v>
      </c>
      <c r="D3318" s="2" t="s">
        <v>12865</v>
      </c>
      <c r="E3318" s="2">
        <v>3317</v>
      </c>
      <c r="F3318" s="1">
        <v>16</v>
      </c>
      <c r="G3318" s="1" t="s">
        <v>4716</v>
      </c>
      <c r="H3318" s="1" t="s">
        <v>7341</v>
      </c>
      <c r="I3318" s="1">
        <v>5</v>
      </c>
      <c r="L3318" s="1">
        <v>2</v>
      </c>
      <c r="M3318" s="2" t="s">
        <v>13820</v>
      </c>
      <c r="N3318" s="2" t="s">
        <v>13821</v>
      </c>
      <c r="T3318" s="1" t="s">
        <v>15262</v>
      </c>
      <c r="U3318" s="1" t="s">
        <v>109</v>
      </c>
      <c r="V3318" s="1" t="s">
        <v>7521</v>
      </c>
      <c r="Y3318" s="1" t="s">
        <v>4804</v>
      </c>
      <c r="Z3318" s="1" t="s">
        <v>8596</v>
      </c>
      <c r="AC3318" s="1">
        <v>16</v>
      </c>
      <c r="AD3318" s="1" t="s">
        <v>143</v>
      </c>
      <c r="AE3318" s="1" t="s">
        <v>9655</v>
      </c>
    </row>
    <row r="3319" spans="1:72" ht="13.5" customHeight="1">
      <c r="A3319" s="3" t="str">
        <f>HYPERLINK("http://kyu.snu.ac.kr/sdhj/index.jsp?type=hj/GK14657_00IH_0001_0039.jpg","1777_각북면_39")</f>
        <v>1777_각북면_39</v>
      </c>
      <c r="B3319" s="2">
        <v>1777</v>
      </c>
      <c r="C3319" s="2" t="s">
        <v>12868</v>
      </c>
      <c r="D3319" s="2" t="s">
        <v>12865</v>
      </c>
      <c r="E3319" s="2">
        <v>3318</v>
      </c>
      <c r="F3319" s="1">
        <v>16</v>
      </c>
      <c r="G3319" s="1" t="s">
        <v>4716</v>
      </c>
      <c r="H3319" s="1" t="s">
        <v>7341</v>
      </c>
      <c r="I3319" s="1">
        <v>5</v>
      </c>
      <c r="L3319" s="1">
        <v>2</v>
      </c>
      <c r="M3319" s="2" t="s">
        <v>13820</v>
      </c>
      <c r="N3319" s="2" t="s">
        <v>13821</v>
      </c>
      <c r="T3319" s="1" t="s">
        <v>15262</v>
      </c>
      <c r="U3319" s="1" t="s">
        <v>109</v>
      </c>
      <c r="V3319" s="1" t="s">
        <v>7521</v>
      </c>
      <c r="Y3319" s="1" t="s">
        <v>799</v>
      </c>
      <c r="Z3319" s="1" t="s">
        <v>8595</v>
      </c>
      <c r="AC3319" s="1">
        <v>17</v>
      </c>
      <c r="AD3319" s="1" t="s">
        <v>68</v>
      </c>
      <c r="AE3319" s="1" t="s">
        <v>9623</v>
      </c>
    </row>
    <row r="3320" spans="1:72" ht="13.5" customHeight="1">
      <c r="A3320" s="3" t="str">
        <f>HYPERLINK("http://kyu.snu.ac.kr/sdhj/index.jsp?type=hj/GK14657_00IH_0001_0039.jpg","1777_각북면_39")</f>
        <v>1777_각북면_39</v>
      </c>
      <c r="B3320" s="2">
        <v>1777</v>
      </c>
      <c r="C3320" s="2" t="s">
        <v>12868</v>
      </c>
      <c r="D3320" s="2" t="s">
        <v>12865</v>
      </c>
      <c r="E3320" s="2">
        <v>3319</v>
      </c>
      <c r="F3320" s="1">
        <v>16</v>
      </c>
      <c r="G3320" s="1" t="s">
        <v>4716</v>
      </c>
      <c r="H3320" s="1" t="s">
        <v>7341</v>
      </c>
      <c r="I3320" s="1">
        <v>5</v>
      </c>
      <c r="L3320" s="1">
        <v>3</v>
      </c>
      <c r="M3320" s="2" t="s">
        <v>13822</v>
      </c>
      <c r="N3320" s="2" t="s">
        <v>15295</v>
      </c>
      <c r="T3320" s="1" t="s">
        <v>12957</v>
      </c>
      <c r="U3320" s="1" t="s">
        <v>314</v>
      </c>
      <c r="V3320" s="1" t="s">
        <v>7566</v>
      </c>
      <c r="W3320" s="1" t="s">
        <v>1078</v>
      </c>
      <c r="X3320" s="1" t="s">
        <v>7678</v>
      </c>
      <c r="Y3320" s="1" t="s">
        <v>4983</v>
      </c>
      <c r="Z3320" s="1" t="s">
        <v>15294</v>
      </c>
      <c r="AC3320" s="1">
        <v>62</v>
      </c>
      <c r="AD3320" s="1" t="s">
        <v>161</v>
      </c>
      <c r="AE3320" s="1" t="s">
        <v>9657</v>
      </c>
      <c r="AJ3320" s="1" t="s">
        <v>17</v>
      </c>
      <c r="AK3320" s="1" t="s">
        <v>9765</v>
      </c>
      <c r="AL3320" s="1" t="s">
        <v>107</v>
      </c>
      <c r="AM3320" s="1" t="s">
        <v>9484</v>
      </c>
      <c r="AT3320" s="1" t="s">
        <v>79</v>
      </c>
      <c r="AU3320" s="1" t="s">
        <v>9844</v>
      </c>
      <c r="AV3320" s="1" t="s">
        <v>4984</v>
      </c>
      <c r="AW3320" s="1" t="s">
        <v>10203</v>
      </c>
      <c r="BG3320" s="1" t="s">
        <v>4289</v>
      </c>
      <c r="BH3320" s="1" t="s">
        <v>9859</v>
      </c>
      <c r="BI3320" s="1" t="s">
        <v>4925</v>
      </c>
      <c r="BJ3320" s="1" t="s">
        <v>10204</v>
      </c>
      <c r="BK3320" s="1" t="s">
        <v>4985</v>
      </c>
      <c r="BL3320" s="1" t="s">
        <v>11360</v>
      </c>
      <c r="BM3320" s="1" t="s">
        <v>12828</v>
      </c>
      <c r="BN3320" s="1" t="s">
        <v>12829</v>
      </c>
      <c r="BO3320" s="1" t="s">
        <v>79</v>
      </c>
      <c r="BP3320" s="1" t="s">
        <v>9844</v>
      </c>
      <c r="BQ3320" s="1" t="s">
        <v>4986</v>
      </c>
      <c r="BR3320" s="1" t="s">
        <v>15178</v>
      </c>
      <c r="BS3320" s="1" t="s">
        <v>4987</v>
      </c>
      <c r="BT3320" s="1" t="s">
        <v>12688</v>
      </c>
    </row>
    <row r="3321" spans="1:72" ht="13.5" customHeight="1">
      <c r="A3321" s="3" t="str">
        <f>HYPERLINK("http://kyu.snu.ac.kr/sdhj/index.jsp?type=hj/GK14657_00IH_0001_0039.jpg","1777_각북면_39")</f>
        <v>1777_각북면_39</v>
      </c>
      <c r="B3321" s="2">
        <v>1777</v>
      </c>
      <c r="C3321" s="2" t="s">
        <v>12868</v>
      </c>
      <c r="D3321" s="2" t="s">
        <v>12865</v>
      </c>
      <c r="E3321" s="2">
        <v>3320</v>
      </c>
      <c r="F3321" s="1">
        <v>16</v>
      </c>
      <c r="G3321" s="1" t="s">
        <v>4716</v>
      </c>
      <c r="H3321" s="1" t="s">
        <v>7341</v>
      </c>
      <c r="I3321" s="1">
        <v>5</v>
      </c>
      <c r="L3321" s="1">
        <v>3</v>
      </c>
      <c r="M3321" s="2" t="s">
        <v>13822</v>
      </c>
      <c r="N3321" s="2" t="s">
        <v>15295</v>
      </c>
      <c r="S3321" s="1" t="s">
        <v>47</v>
      </c>
      <c r="T3321" s="1" t="s">
        <v>179</v>
      </c>
      <c r="W3321" s="1" t="s">
        <v>38</v>
      </c>
      <c r="X3321" s="1" t="s">
        <v>12968</v>
      </c>
      <c r="Y3321" s="1" t="s">
        <v>101</v>
      </c>
      <c r="Z3321" s="1" t="s">
        <v>7731</v>
      </c>
      <c r="AC3321" s="1">
        <v>51</v>
      </c>
      <c r="AD3321" s="1" t="s">
        <v>502</v>
      </c>
      <c r="AE3321" s="1" t="s">
        <v>9621</v>
      </c>
      <c r="AJ3321" s="1" t="s">
        <v>465</v>
      </c>
      <c r="AK3321" s="1" t="s">
        <v>9766</v>
      </c>
      <c r="AL3321" s="1" t="s">
        <v>754</v>
      </c>
      <c r="AM3321" s="1" t="s">
        <v>9733</v>
      </c>
      <c r="AT3321" s="1" t="s">
        <v>79</v>
      </c>
      <c r="AU3321" s="1" t="s">
        <v>9844</v>
      </c>
      <c r="AV3321" s="1" t="s">
        <v>4988</v>
      </c>
      <c r="AW3321" s="1" t="s">
        <v>10202</v>
      </c>
      <c r="BG3321" s="1" t="s">
        <v>79</v>
      </c>
      <c r="BH3321" s="1" t="s">
        <v>9844</v>
      </c>
      <c r="BI3321" s="1" t="s">
        <v>4989</v>
      </c>
      <c r="BJ3321" s="1" t="s">
        <v>8242</v>
      </c>
      <c r="BK3321" s="1" t="s">
        <v>79</v>
      </c>
      <c r="BL3321" s="1" t="s">
        <v>9844</v>
      </c>
      <c r="BM3321" s="1" t="s">
        <v>4990</v>
      </c>
      <c r="BN3321" s="1" t="s">
        <v>11349</v>
      </c>
      <c r="BO3321" s="1" t="s">
        <v>79</v>
      </c>
      <c r="BP3321" s="1" t="s">
        <v>9844</v>
      </c>
      <c r="BQ3321" s="1" t="s">
        <v>4991</v>
      </c>
      <c r="BR3321" s="1" t="s">
        <v>12215</v>
      </c>
      <c r="BS3321" s="1" t="s">
        <v>879</v>
      </c>
      <c r="BT3321" s="1" t="s">
        <v>9780</v>
      </c>
    </row>
    <row r="3322" spans="1:72" ht="13.5" customHeight="1">
      <c r="A3322" s="3" t="str">
        <f>HYPERLINK("http://kyu.snu.ac.kr/sdhj/index.jsp?type=hj/GK14657_00IH_0001_0039.jpg","1777_각북면_39")</f>
        <v>1777_각북면_39</v>
      </c>
      <c r="B3322" s="2">
        <v>1777</v>
      </c>
      <c r="C3322" s="2" t="s">
        <v>12868</v>
      </c>
      <c r="D3322" s="2" t="s">
        <v>12865</v>
      </c>
      <c r="E3322" s="2">
        <v>3321</v>
      </c>
      <c r="F3322" s="1">
        <v>16</v>
      </c>
      <c r="G3322" s="1" t="s">
        <v>4716</v>
      </c>
      <c r="H3322" s="1" t="s">
        <v>7341</v>
      </c>
      <c r="I3322" s="1">
        <v>5</v>
      </c>
      <c r="L3322" s="1">
        <v>3</v>
      </c>
      <c r="M3322" s="2" t="s">
        <v>13822</v>
      </c>
      <c r="N3322" s="2" t="s">
        <v>15295</v>
      </c>
      <c r="S3322" s="1" t="s">
        <v>57</v>
      </c>
      <c r="T3322" s="1" t="s">
        <v>7485</v>
      </c>
      <c r="Y3322" s="1" t="s">
        <v>4992</v>
      </c>
      <c r="Z3322" s="1" t="s">
        <v>7947</v>
      </c>
      <c r="AF3322" s="1" t="s">
        <v>93</v>
      </c>
      <c r="AG3322" s="1" t="s">
        <v>7486</v>
      </c>
    </row>
    <row r="3323" spans="1:72" ht="13.5" customHeight="1">
      <c r="A3323" s="3" t="str">
        <f>HYPERLINK("http://kyu.snu.ac.kr/sdhj/index.jsp?type=hj/GK14657_00IH_0001_0039.jpg","1777_각북면_39")</f>
        <v>1777_각북면_39</v>
      </c>
      <c r="B3323" s="2">
        <v>1777</v>
      </c>
      <c r="C3323" s="2" t="s">
        <v>12868</v>
      </c>
      <c r="D3323" s="2" t="s">
        <v>12865</v>
      </c>
      <c r="E3323" s="2">
        <v>3322</v>
      </c>
      <c r="F3323" s="1">
        <v>16</v>
      </c>
      <c r="G3323" s="1" t="s">
        <v>4716</v>
      </c>
      <c r="H3323" s="1" t="s">
        <v>7341</v>
      </c>
      <c r="I3323" s="1">
        <v>5</v>
      </c>
      <c r="L3323" s="1">
        <v>3</v>
      </c>
      <c r="M3323" s="2" t="s">
        <v>13822</v>
      </c>
      <c r="N3323" s="2" t="s">
        <v>15295</v>
      </c>
      <c r="T3323" s="1" t="s">
        <v>15262</v>
      </c>
      <c r="U3323" s="1" t="s">
        <v>138</v>
      </c>
      <c r="V3323" s="1" t="s">
        <v>7522</v>
      </c>
      <c r="Y3323" s="1" t="s">
        <v>4993</v>
      </c>
      <c r="Z3323" s="1" t="s">
        <v>8594</v>
      </c>
      <c r="AC3323" s="1">
        <v>59</v>
      </c>
      <c r="AD3323" s="1" t="s">
        <v>168</v>
      </c>
      <c r="AE3323" s="1" t="s">
        <v>9616</v>
      </c>
      <c r="AF3323" s="1" t="s">
        <v>270</v>
      </c>
      <c r="AG3323" s="1" t="s">
        <v>9680</v>
      </c>
      <c r="AH3323" s="1" t="s">
        <v>317</v>
      </c>
      <c r="AI3323" s="1" t="s">
        <v>9709</v>
      </c>
    </row>
    <row r="3324" spans="1:72" ht="13.5" customHeight="1">
      <c r="A3324" s="3" t="str">
        <f>HYPERLINK("http://kyu.snu.ac.kr/sdhj/index.jsp?type=hj/GK14657_00IH_0001_0039.jpg","1777_각북면_39")</f>
        <v>1777_각북면_39</v>
      </c>
      <c r="B3324" s="2">
        <v>1777</v>
      </c>
      <c r="C3324" s="2" t="s">
        <v>12868</v>
      </c>
      <c r="D3324" s="2" t="s">
        <v>12865</v>
      </c>
      <c r="E3324" s="2">
        <v>3323</v>
      </c>
      <c r="F3324" s="1">
        <v>16</v>
      </c>
      <c r="G3324" s="1" t="s">
        <v>4716</v>
      </c>
      <c r="H3324" s="1" t="s">
        <v>7341</v>
      </c>
      <c r="I3324" s="1">
        <v>5</v>
      </c>
      <c r="L3324" s="1">
        <v>3</v>
      </c>
      <c r="M3324" s="2" t="s">
        <v>13822</v>
      </c>
      <c r="N3324" s="2" t="s">
        <v>15295</v>
      </c>
      <c r="T3324" s="1" t="s">
        <v>15262</v>
      </c>
      <c r="U3324" s="1" t="s">
        <v>109</v>
      </c>
      <c r="V3324" s="1" t="s">
        <v>7521</v>
      </c>
      <c r="Y3324" s="1" t="s">
        <v>473</v>
      </c>
      <c r="Z3324" s="1" t="s">
        <v>8513</v>
      </c>
      <c r="AG3324" s="1" t="s">
        <v>7486</v>
      </c>
    </row>
    <row r="3325" spans="1:72" ht="13.5" customHeight="1">
      <c r="A3325" s="3" t="str">
        <f>HYPERLINK("http://kyu.snu.ac.kr/sdhj/index.jsp?type=hj/GK14657_00IH_0001_0039.jpg","1777_각북면_39")</f>
        <v>1777_각북면_39</v>
      </c>
      <c r="B3325" s="2">
        <v>1777</v>
      </c>
      <c r="C3325" s="2" t="s">
        <v>12868</v>
      </c>
      <c r="D3325" s="2" t="s">
        <v>12865</v>
      </c>
      <c r="E3325" s="2">
        <v>3324</v>
      </c>
      <c r="F3325" s="1">
        <v>16</v>
      </c>
      <c r="G3325" s="1" t="s">
        <v>4716</v>
      </c>
      <c r="H3325" s="1" t="s">
        <v>7341</v>
      </c>
      <c r="I3325" s="1">
        <v>5</v>
      </c>
      <c r="L3325" s="1">
        <v>3</v>
      </c>
      <c r="M3325" s="2" t="s">
        <v>13822</v>
      </c>
      <c r="N3325" s="2" t="s">
        <v>15295</v>
      </c>
      <c r="T3325" s="1" t="s">
        <v>15262</v>
      </c>
      <c r="U3325" s="1" t="s">
        <v>109</v>
      </c>
      <c r="V3325" s="1" t="s">
        <v>7521</v>
      </c>
      <c r="Y3325" s="1" t="s">
        <v>4994</v>
      </c>
      <c r="Z3325" s="1" t="s">
        <v>8593</v>
      </c>
      <c r="AF3325" s="1" t="s">
        <v>93</v>
      </c>
      <c r="AG3325" s="1" t="s">
        <v>7486</v>
      </c>
    </row>
    <row r="3326" spans="1:72" ht="13.5" customHeight="1">
      <c r="A3326" s="3" t="str">
        <f>HYPERLINK("http://kyu.snu.ac.kr/sdhj/index.jsp?type=hj/GK14657_00IH_0001_0039.jpg","1777_각북면_39")</f>
        <v>1777_각북면_39</v>
      </c>
      <c r="B3326" s="2">
        <v>1777</v>
      </c>
      <c r="C3326" s="2" t="s">
        <v>12868</v>
      </c>
      <c r="D3326" s="2" t="s">
        <v>12865</v>
      </c>
      <c r="E3326" s="2">
        <v>3325</v>
      </c>
      <c r="F3326" s="1">
        <v>16</v>
      </c>
      <c r="G3326" s="1" t="s">
        <v>4716</v>
      </c>
      <c r="H3326" s="1" t="s">
        <v>7341</v>
      </c>
      <c r="I3326" s="1">
        <v>5</v>
      </c>
      <c r="L3326" s="1">
        <v>3</v>
      </c>
      <c r="M3326" s="2" t="s">
        <v>13822</v>
      </c>
      <c r="N3326" s="2" t="s">
        <v>15295</v>
      </c>
      <c r="T3326" s="1" t="s">
        <v>15262</v>
      </c>
      <c r="U3326" s="1" t="s">
        <v>109</v>
      </c>
      <c r="V3326" s="1" t="s">
        <v>7521</v>
      </c>
      <c r="Y3326" s="1" t="s">
        <v>4995</v>
      </c>
      <c r="Z3326" s="1" t="s">
        <v>8592</v>
      </c>
      <c r="AC3326" s="1" t="s">
        <v>192</v>
      </c>
      <c r="AD3326" s="1" t="s">
        <v>12830</v>
      </c>
      <c r="AE3326" s="1" t="s">
        <v>12831</v>
      </c>
    </row>
    <row r="3327" spans="1:72" ht="13.5" customHeight="1">
      <c r="A3327" s="3" t="str">
        <f>HYPERLINK("http://kyu.snu.ac.kr/sdhj/index.jsp?type=hj/GK14657_00IH_0001_0039.jpg","1777_각북면_39")</f>
        <v>1777_각북면_39</v>
      </c>
      <c r="B3327" s="2">
        <v>1777</v>
      </c>
      <c r="C3327" s="2" t="s">
        <v>12868</v>
      </c>
      <c r="D3327" s="2" t="s">
        <v>12865</v>
      </c>
      <c r="E3327" s="2">
        <v>3326</v>
      </c>
      <c r="F3327" s="1">
        <v>16</v>
      </c>
      <c r="G3327" s="1" t="s">
        <v>4716</v>
      </c>
      <c r="H3327" s="1" t="s">
        <v>7341</v>
      </c>
      <c r="I3327" s="1">
        <v>5</v>
      </c>
      <c r="L3327" s="1">
        <v>3</v>
      </c>
      <c r="M3327" s="2" t="s">
        <v>13822</v>
      </c>
      <c r="N3327" s="2" t="s">
        <v>15295</v>
      </c>
      <c r="T3327" s="1" t="s">
        <v>15262</v>
      </c>
      <c r="U3327" s="1" t="s">
        <v>109</v>
      </c>
      <c r="V3327" s="1" t="s">
        <v>7521</v>
      </c>
      <c r="AC3327" s="1">
        <v>7</v>
      </c>
      <c r="AD3327" s="1" t="s">
        <v>108</v>
      </c>
      <c r="AE3327" s="1" t="s">
        <v>9615</v>
      </c>
    </row>
    <row r="3328" spans="1:72" ht="13.5" customHeight="1">
      <c r="A3328" s="3" t="str">
        <f>HYPERLINK("http://kyu.snu.ac.kr/sdhj/index.jsp?type=hj/GK14657_00IH_0001_0039.jpg","1777_각북면_39")</f>
        <v>1777_각북면_39</v>
      </c>
      <c r="B3328" s="2">
        <v>1777</v>
      </c>
      <c r="C3328" s="2" t="s">
        <v>12868</v>
      </c>
      <c r="D3328" s="2" t="s">
        <v>12865</v>
      </c>
      <c r="E3328" s="2">
        <v>3327</v>
      </c>
      <c r="F3328" s="1">
        <v>16</v>
      </c>
      <c r="G3328" s="1" t="s">
        <v>4716</v>
      </c>
      <c r="H3328" s="1" t="s">
        <v>7341</v>
      </c>
      <c r="I3328" s="1">
        <v>5</v>
      </c>
      <c r="L3328" s="1">
        <v>4</v>
      </c>
      <c r="M3328" s="2" t="s">
        <v>13823</v>
      </c>
      <c r="N3328" s="2" t="s">
        <v>13824</v>
      </c>
      <c r="O3328" s="1" t="s">
        <v>6</v>
      </c>
      <c r="P3328" s="1" t="s">
        <v>7461</v>
      </c>
      <c r="T3328" s="1" t="s">
        <v>12957</v>
      </c>
      <c r="U3328" s="1" t="s">
        <v>37</v>
      </c>
      <c r="V3328" s="1" t="s">
        <v>7529</v>
      </c>
      <c r="W3328" s="1" t="s">
        <v>4357</v>
      </c>
      <c r="X3328" s="1" t="s">
        <v>7687</v>
      </c>
      <c r="Y3328" s="1" t="s">
        <v>2000</v>
      </c>
      <c r="Z3328" s="1" t="s">
        <v>8591</v>
      </c>
      <c r="AC3328" s="1">
        <v>35</v>
      </c>
      <c r="AD3328" s="1" t="s">
        <v>291</v>
      </c>
      <c r="AE3328" s="1" t="s">
        <v>9641</v>
      </c>
      <c r="AJ3328" s="1" t="s">
        <v>17</v>
      </c>
      <c r="AK3328" s="1" t="s">
        <v>9765</v>
      </c>
      <c r="AL3328" s="1" t="s">
        <v>4951</v>
      </c>
      <c r="AM3328" s="1" t="s">
        <v>9781</v>
      </c>
      <c r="AT3328" s="1" t="s">
        <v>37</v>
      </c>
      <c r="AU3328" s="1" t="s">
        <v>7529</v>
      </c>
      <c r="AV3328" s="1" t="s">
        <v>4996</v>
      </c>
      <c r="AW3328" s="1" t="s">
        <v>10201</v>
      </c>
      <c r="BG3328" s="1" t="s">
        <v>37</v>
      </c>
      <c r="BH3328" s="1" t="s">
        <v>7529</v>
      </c>
      <c r="BI3328" s="1" t="s">
        <v>4997</v>
      </c>
      <c r="BJ3328" s="1" t="s">
        <v>10983</v>
      </c>
      <c r="BK3328" s="1" t="s">
        <v>37</v>
      </c>
      <c r="BL3328" s="1" t="s">
        <v>7529</v>
      </c>
      <c r="BM3328" s="1" t="s">
        <v>4998</v>
      </c>
      <c r="BN3328" s="1" t="s">
        <v>8651</v>
      </c>
      <c r="BO3328" s="1" t="s">
        <v>37</v>
      </c>
      <c r="BP3328" s="1" t="s">
        <v>7529</v>
      </c>
      <c r="BQ3328" s="1" t="s">
        <v>4999</v>
      </c>
      <c r="BR3328" s="1" t="s">
        <v>12214</v>
      </c>
      <c r="BS3328" s="1" t="s">
        <v>1290</v>
      </c>
      <c r="BT3328" s="1" t="s">
        <v>9774</v>
      </c>
    </row>
    <row r="3329" spans="1:72" ht="13.5" customHeight="1">
      <c r="A3329" s="3" t="str">
        <f>HYPERLINK("http://kyu.snu.ac.kr/sdhj/index.jsp?type=hj/GK14657_00IH_0001_0039.jpg","1777_각북면_39")</f>
        <v>1777_각북면_39</v>
      </c>
      <c r="B3329" s="2">
        <v>1777</v>
      </c>
      <c r="C3329" s="2" t="s">
        <v>12868</v>
      </c>
      <c r="D3329" s="2" t="s">
        <v>12865</v>
      </c>
      <c r="E3329" s="2">
        <v>3328</v>
      </c>
      <c r="F3329" s="1">
        <v>16</v>
      </c>
      <c r="G3329" s="1" t="s">
        <v>4716</v>
      </c>
      <c r="H3329" s="1" t="s">
        <v>7341</v>
      </c>
      <c r="I3329" s="1">
        <v>5</v>
      </c>
      <c r="L3329" s="1">
        <v>4</v>
      </c>
      <c r="M3329" s="2" t="s">
        <v>13823</v>
      </c>
      <c r="N3329" s="2" t="s">
        <v>13824</v>
      </c>
      <c r="S3329" s="1" t="s">
        <v>47</v>
      </c>
      <c r="T3329" s="1" t="s">
        <v>179</v>
      </c>
      <c r="W3329" s="1" t="s">
        <v>65</v>
      </c>
      <c r="X3329" s="1" t="s">
        <v>7674</v>
      </c>
      <c r="Y3329" s="1" t="s">
        <v>10</v>
      </c>
      <c r="Z3329" s="1" t="s">
        <v>7691</v>
      </c>
      <c r="AC3329" s="1">
        <v>36</v>
      </c>
      <c r="AD3329" s="1" t="s">
        <v>309</v>
      </c>
      <c r="AE3329" s="1" t="s">
        <v>9639</v>
      </c>
      <c r="AJ3329" s="1" t="s">
        <v>17</v>
      </c>
      <c r="AK3329" s="1" t="s">
        <v>9765</v>
      </c>
      <c r="AL3329" s="1" t="s">
        <v>172</v>
      </c>
      <c r="AM3329" s="1" t="s">
        <v>9722</v>
      </c>
      <c r="AT3329" s="1" t="s">
        <v>525</v>
      </c>
      <c r="AU3329" s="1" t="s">
        <v>7533</v>
      </c>
      <c r="AV3329" s="1" t="s">
        <v>4937</v>
      </c>
      <c r="AW3329" s="1" t="s">
        <v>8612</v>
      </c>
      <c r="BG3329" s="1" t="s">
        <v>79</v>
      </c>
      <c r="BH3329" s="1" t="s">
        <v>9844</v>
      </c>
      <c r="BI3329" s="1" t="s">
        <v>4912</v>
      </c>
      <c r="BJ3329" s="1" t="s">
        <v>10208</v>
      </c>
      <c r="BK3329" s="1" t="s">
        <v>79</v>
      </c>
      <c r="BL3329" s="1" t="s">
        <v>9844</v>
      </c>
      <c r="BM3329" s="1" t="s">
        <v>5000</v>
      </c>
      <c r="BN3329" s="1" t="s">
        <v>9823</v>
      </c>
      <c r="BO3329" s="1" t="s">
        <v>79</v>
      </c>
      <c r="BP3329" s="1" t="s">
        <v>9844</v>
      </c>
      <c r="BQ3329" s="1" t="s">
        <v>5001</v>
      </c>
      <c r="BR3329" s="1" t="s">
        <v>14683</v>
      </c>
      <c r="BS3329" s="1" t="s">
        <v>76</v>
      </c>
      <c r="BT3329" s="1" t="s">
        <v>14465</v>
      </c>
    </row>
    <row r="3330" spans="1:72" ht="13.5" customHeight="1">
      <c r="A3330" s="3" t="str">
        <f>HYPERLINK("http://kyu.snu.ac.kr/sdhj/index.jsp?type=hj/GK14657_00IH_0001_0039.jpg","1777_각북면_39")</f>
        <v>1777_각북면_39</v>
      </c>
      <c r="B3330" s="2">
        <v>1777</v>
      </c>
      <c r="C3330" s="2" t="s">
        <v>12868</v>
      </c>
      <c r="D3330" s="2" t="s">
        <v>12865</v>
      </c>
      <c r="E3330" s="2">
        <v>3329</v>
      </c>
      <c r="F3330" s="1">
        <v>16</v>
      </c>
      <c r="G3330" s="1" t="s">
        <v>4716</v>
      </c>
      <c r="H3330" s="1" t="s">
        <v>7341</v>
      </c>
      <c r="I3330" s="1">
        <v>5</v>
      </c>
      <c r="L3330" s="1">
        <v>4</v>
      </c>
      <c r="M3330" s="2" t="s">
        <v>13823</v>
      </c>
      <c r="N3330" s="2" t="s">
        <v>13824</v>
      </c>
      <c r="S3330" s="1" t="s">
        <v>112</v>
      </c>
      <c r="T3330" s="1" t="s">
        <v>15263</v>
      </c>
      <c r="U3330" s="1" t="s">
        <v>109</v>
      </c>
      <c r="V3330" s="1" t="s">
        <v>7521</v>
      </c>
      <c r="Y3330" s="1" t="s">
        <v>113</v>
      </c>
      <c r="Z3330" s="1" t="s">
        <v>7749</v>
      </c>
      <c r="AC3330" s="1">
        <v>11</v>
      </c>
      <c r="AD3330" s="1" t="s">
        <v>69</v>
      </c>
      <c r="AE3330" s="1" t="s">
        <v>9646</v>
      </c>
    </row>
    <row r="3331" spans="1:72" ht="13.5" customHeight="1">
      <c r="A3331" s="3" t="str">
        <f>HYPERLINK("http://kyu.snu.ac.kr/sdhj/index.jsp?type=hj/GK14657_00IH_0001_0039.jpg","1777_각북면_39")</f>
        <v>1777_각북면_39</v>
      </c>
      <c r="B3331" s="2">
        <v>1777</v>
      </c>
      <c r="C3331" s="2" t="s">
        <v>12868</v>
      </c>
      <c r="D3331" s="2" t="s">
        <v>12865</v>
      </c>
      <c r="E3331" s="2">
        <v>3330</v>
      </c>
      <c r="F3331" s="1">
        <v>16</v>
      </c>
      <c r="G3331" s="1" t="s">
        <v>4716</v>
      </c>
      <c r="H3331" s="1" t="s">
        <v>7341</v>
      </c>
      <c r="I3331" s="1">
        <v>5</v>
      </c>
      <c r="L3331" s="1">
        <v>5</v>
      </c>
      <c r="M3331" s="2" t="s">
        <v>13825</v>
      </c>
      <c r="N3331" s="2" t="s">
        <v>13826</v>
      </c>
      <c r="T3331" s="1" t="s">
        <v>12957</v>
      </c>
      <c r="U3331" s="1" t="s">
        <v>174</v>
      </c>
      <c r="V3331" s="1" t="s">
        <v>7523</v>
      </c>
      <c r="W3331" s="1" t="s">
        <v>65</v>
      </c>
      <c r="X3331" s="1" t="s">
        <v>7674</v>
      </c>
      <c r="Y3331" s="1" t="s">
        <v>5002</v>
      </c>
      <c r="Z3331" s="1" t="s">
        <v>8590</v>
      </c>
      <c r="AC3331" s="1">
        <v>70</v>
      </c>
      <c r="AD3331" s="1" t="s">
        <v>386</v>
      </c>
      <c r="AE3331" s="1" t="s">
        <v>9619</v>
      </c>
      <c r="AJ3331" s="1" t="s">
        <v>17</v>
      </c>
      <c r="AK3331" s="1" t="s">
        <v>9765</v>
      </c>
      <c r="AL3331" s="1" t="s">
        <v>432</v>
      </c>
      <c r="AM3331" s="1" t="s">
        <v>9776</v>
      </c>
      <c r="AT3331" s="1" t="s">
        <v>79</v>
      </c>
      <c r="AU3331" s="1" t="s">
        <v>9844</v>
      </c>
      <c r="AV3331" s="1" t="s">
        <v>3937</v>
      </c>
      <c r="AW3331" s="1" t="s">
        <v>10200</v>
      </c>
      <c r="BG3331" s="1" t="s">
        <v>5003</v>
      </c>
      <c r="BH3331" s="1" t="s">
        <v>10739</v>
      </c>
      <c r="BI3331" s="1" t="s">
        <v>2208</v>
      </c>
      <c r="BJ3331" s="1" t="s">
        <v>10503</v>
      </c>
      <c r="BK3331" s="1" t="s">
        <v>936</v>
      </c>
      <c r="BL3331" s="1" t="s">
        <v>9876</v>
      </c>
      <c r="BM3331" s="1" t="s">
        <v>5004</v>
      </c>
      <c r="BN3331" s="1" t="s">
        <v>11585</v>
      </c>
      <c r="BO3331" s="1" t="s">
        <v>53</v>
      </c>
      <c r="BP3331" s="1" t="s">
        <v>7653</v>
      </c>
      <c r="BQ3331" s="1" t="s">
        <v>5005</v>
      </c>
      <c r="BR3331" s="1" t="s">
        <v>12213</v>
      </c>
      <c r="BS3331" s="1" t="s">
        <v>50</v>
      </c>
      <c r="BT3331" s="1" t="s">
        <v>9712</v>
      </c>
    </row>
    <row r="3332" spans="1:72" ht="13.5" customHeight="1">
      <c r="A3332" s="3" t="str">
        <f>HYPERLINK("http://kyu.snu.ac.kr/sdhj/index.jsp?type=hj/GK14657_00IH_0001_0039.jpg","1777_각북면_39")</f>
        <v>1777_각북면_39</v>
      </c>
      <c r="B3332" s="2">
        <v>1777</v>
      </c>
      <c r="C3332" s="2" t="s">
        <v>12868</v>
      </c>
      <c r="D3332" s="2" t="s">
        <v>12865</v>
      </c>
      <c r="E3332" s="2">
        <v>3331</v>
      </c>
      <c r="F3332" s="1">
        <v>16</v>
      </c>
      <c r="G3332" s="1" t="s">
        <v>4716</v>
      </c>
      <c r="H3332" s="1" t="s">
        <v>7341</v>
      </c>
      <c r="I3332" s="1">
        <v>5</v>
      </c>
      <c r="L3332" s="1">
        <v>5</v>
      </c>
      <c r="M3332" s="2" t="s">
        <v>13825</v>
      </c>
      <c r="N3332" s="2" t="s">
        <v>13826</v>
      </c>
      <c r="S3332" s="1" t="s">
        <v>47</v>
      </c>
      <c r="T3332" s="1" t="s">
        <v>179</v>
      </c>
      <c r="W3332" s="1" t="s">
        <v>203</v>
      </c>
      <c r="X3332" s="1" t="s">
        <v>7683</v>
      </c>
      <c r="Y3332" s="1" t="s">
        <v>101</v>
      </c>
      <c r="Z3332" s="1" t="s">
        <v>7731</v>
      </c>
      <c r="AC3332" s="1">
        <v>74</v>
      </c>
      <c r="AD3332" s="1" t="s">
        <v>268</v>
      </c>
      <c r="AE3332" s="1" t="s">
        <v>9614</v>
      </c>
      <c r="AJ3332" s="1" t="s">
        <v>465</v>
      </c>
      <c r="AK3332" s="1" t="s">
        <v>9766</v>
      </c>
      <c r="AL3332" s="1" t="s">
        <v>205</v>
      </c>
      <c r="AM3332" s="1" t="s">
        <v>9777</v>
      </c>
      <c r="AT3332" s="1" t="s">
        <v>53</v>
      </c>
      <c r="AU3332" s="1" t="s">
        <v>7653</v>
      </c>
      <c r="AV3332" s="1" t="s">
        <v>5006</v>
      </c>
      <c r="AW3332" s="1" t="s">
        <v>10199</v>
      </c>
      <c r="BG3332" s="1" t="s">
        <v>79</v>
      </c>
      <c r="BH3332" s="1" t="s">
        <v>9844</v>
      </c>
      <c r="BI3332" s="1" t="s">
        <v>1327</v>
      </c>
      <c r="BJ3332" s="1" t="s">
        <v>9436</v>
      </c>
      <c r="BK3332" s="1" t="s">
        <v>936</v>
      </c>
      <c r="BL3332" s="1" t="s">
        <v>9876</v>
      </c>
      <c r="BM3332" s="1" t="s">
        <v>5007</v>
      </c>
      <c r="BN3332" s="1" t="s">
        <v>11584</v>
      </c>
      <c r="BO3332" s="1" t="s">
        <v>79</v>
      </c>
      <c r="BP3332" s="1" t="s">
        <v>9844</v>
      </c>
      <c r="BQ3332" s="1" t="s">
        <v>2515</v>
      </c>
      <c r="BR3332" s="1" t="s">
        <v>14745</v>
      </c>
      <c r="BS3332" s="1" t="s">
        <v>76</v>
      </c>
      <c r="BT3332" s="1" t="s">
        <v>14465</v>
      </c>
    </row>
    <row r="3333" spans="1:72" ht="13.5" customHeight="1">
      <c r="A3333" s="3" t="str">
        <f>HYPERLINK("http://kyu.snu.ac.kr/sdhj/index.jsp?type=hj/GK14657_00IH_0001_0039.jpg","1777_각북면_39")</f>
        <v>1777_각북면_39</v>
      </c>
      <c r="B3333" s="2">
        <v>1777</v>
      </c>
      <c r="C3333" s="2" t="s">
        <v>12868</v>
      </c>
      <c r="D3333" s="2" t="s">
        <v>12865</v>
      </c>
      <c r="E3333" s="2">
        <v>3332</v>
      </c>
      <c r="F3333" s="1">
        <v>16</v>
      </c>
      <c r="G3333" s="1" t="s">
        <v>4716</v>
      </c>
      <c r="H3333" s="1" t="s">
        <v>7341</v>
      </c>
      <c r="I3333" s="1">
        <v>5</v>
      </c>
      <c r="L3333" s="1">
        <v>5</v>
      </c>
      <c r="M3333" s="2" t="s">
        <v>13825</v>
      </c>
      <c r="N3333" s="2" t="s">
        <v>13826</v>
      </c>
      <c r="T3333" s="1" t="s">
        <v>15262</v>
      </c>
      <c r="U3333" s="1" t="s">
        <v>138</v>
      </c>
      <c r="V3333" s="1" t="s">
        <v>7522</v>
      </c>
      <c r="Y3333" s="1" t="s">
        <v>299</v>
      </c>
      <c r="Z3333" s="1" t="s">
        <v>8589</v>
      </c>
      <c r="AF3333" s="1" t="s">
        <v>93</v>
      </c>
      <c r="AG3333" s="1" t="s">
        <v>7486</v>
      </c>
    </row>
    <row r="3334" spans="1:72" ht="13.5" customHeight="1">
      <c r="A3334" s="3" t="str">
        <f>HYPERLINK("http://kyu.snu.ac.kr/sdhj/index.jsp?type=hj/GK14657_00IH_0001_0039.jpg","1777_각북면_39")</f>
        <v>1777_각북면_39</v>
      </c>
      <c r="B3334" s="2">
        <v>1777</v>
      </c>
      <c r="C3334" s="2" t="s">
        <v>12868</v>
      </c>
      <c r="D3334" s="2" t="s">
        <v>12865</v>
      </c>
      <c r="E3334" s="2">
        <v>3333</v>
      </c>
      <c r="F3334" s="1">
        <v>16</v>
      </c>
      <c r="G3334" s="1" t="s">
        <v>4716</v>
      </c>
      <c r="H3334" s="1" t="s">
        <v>7341</v>
      </c>
      <c r="I3334" s="1">
        <v>5</v>
      </c>
      <c r="L3334" s="1">
        <v>5</v>
      </c>
      <c r="M3334" s="2" t="s">
        <v>13825</v>
      </c>
      <c r="N3334" s="2" t="s">
        <v>13826</v>
      </c>
      <c r="T3334" s="1" t="s">
        <v>15262</v>
      </c>
      <c r="U3334" s="1" t="s">
        <v>138</v>
      </c>
      <c r="V3334" s="1" t="s">
        <v>7522</v>
      </c>
      <c r="Y3334" s="1" t="s">
        <v>5008</v>
      </c>
      <c r="Z3334" s="1" t="s">
        <v>8588</v>
      </c>
      <c r="AC3334" s="1">
        <v>3</v>
      </c>
      <c r="AD3334" s="1" t="s">
        <v>92</v>
      </c>
      <c r="AE3334" s="1" t="s">
        <v>9651</v>
      </c>
      <c r="AF3334" s="1" t="s">
        <v>71</v>
      </c>
      <c r="AG3334" s="1" t="s">
        <v>9052</v>
      </c>
    </row>
    <row r="3335" spans="1:72" ht="13.5" customHeight="1">
      <c r="A3335" s="3" t="str">
        <f>HYPERLINK("http://kyu.snu.ac.kr/sdhj/index.jsp?type=hj/GK14657_00IH_0001_0039.jpg","1777_각북면_39")</f>
        <v>1777_각북면_39</v>
      </c>
      <c r="B3335" s="2">
        <v>1777</v>
      </c>
      <c r="C3335" s="2" t="s">
        <v>12868</v>
      </c>
      <c r="D3335" s="2" t="s">
        <v>12865</v>
      </c>
      <c r="E3335" s="2">
        <v>3334</v>
      </c>
      <c r="F3335" s="1">
        <v>16</v>
      </c>
      <c r="G3335" s="1" t="s">
        <v>4716</v>
      </c>
      <c r="H3335" s="1" t="s">
        <v>7341</v>
      </c>
      <c r="I3335" s="1">
        <v>5</v>
      </c>
      <c r="L3335" s="1">
        <v>5</v>
      </c>
      <c r="M3335" s="2" t="s">
        <v>13825</v>
      </c>
      <c r="N3335" s="2" t="s">
        <v>13826</v>
      </c>
      <c r="T3335" s="1" t="s">
        <v>15262</v>
      </c>
      <c r="U3335" s="1" t="s">
        <v>109</v>
      </c>
      <c r="V3335" s="1" t="s">
        <v>7521</v>
      </c>
      <c r="Y3335" s="1" t="s">
        <v>5009</v>
      </c>
      <c r="Z3335" s="1" t="s">
        <v>8587</v>
      </c>
      <c r="AG3335" s="1" t="s">
        <v>7486</v>
      </c>
    </row>
    <row r="3336" spans="1:72" ht="13.5" customHeight="1">
      <c r="A3336" s="3" t="str">
        <f>HYPERLINK("http://kyu.snu.ac.kr/sdhj/index.jsp?type=hj/GK14657_00IH_0001_0039.jpg","1777_각북면_39")</f>
        <v>1777_각북면_39</v>
      </c>
      <c r="B3336" s="2">
        <v>1777</v>
      </c>
      <c r="C3336" s="2" t="s">
        <v>12868</v>
      </c>
      <c r="D3336" s="2" t="s">
        <v>12865</v>
      </c>
      <c r="E3336" s="2">
        <v>3335</v>
      </c>
      <c r="F3336" s="1">
        <v>16</v>
      </c>
      <c r="G3336" s="1" t="s">
        <v>4716</v>
      </c>
      <c r="H3336" s="1" t="s">
        <v>7341</v>
      </c>
      <c r="I3336" s="1">
        <v>5</v>
      </c>
      <c r="L3336" s="1">
        <v>5</v>
      </c>
      <c r="M3336" s="2" t="s">
        <v>13825</v>
      </c>
      <c r="N3336" s="2" t="s">
        <v>13826</v>
      </c>
      <c r="T3336" s="1" t="s">
        <v>15262</v>
      </c>
      <c r="U3336" s="1" t="s">
        <v>109</v>
      </c>
      <c r="V3336" s="1" t="s">
        <v>7521</v>
      </c>
      <c r="Y3336" s="1" t="s">
        <v>2497</v>
      </c>
      <c r="Z3336" s="1" t="s">
        <v>13044</v>
      </c>
      <c r="AF3336" s="1" t="s">
        <v>93</v>
      </c>
      <c r="AG3336" s="1" t="s">
        <v>7486</v>
      </c>
    </row>
    <row r="3337" spans="1:72" ht="13.5" customHeight="1">
      <c r="A3337" s="3" t="str">
        <f>HYPERLINK("http://kyu.snu.ac.kr/sdhj/index.jsp?type=hj/GK14657_00IH_0001_0039.jpg","1777_각북면_39")</f>
        <v>1777_각북면_39</v>
      </c>
      <c r="B3337" s="2">
        <v>1777</v>
      </c>
      <c r="C3337" s="2" t="s">
        <v>12868</v>
      </c>
      <c r="D3337" s="2" t="s">
        <v>12865</v>
      </c>
      <c r="E3337" s="2">
        <v>3336</v>
      </c>
      <c r="F3337" s="1">
        <v>16</v>
      </c>
      <c r="G3337" s="1" t="s">
        <v>4716</v>
      </c>
      <c r="H3337" s="1" t="s">
        <v>7341</v>
      </c>
      <c r="I3337" s="1">
        <v>5</v>
      </c>
      <c r="L3337" s="1">
        <v>5</v>
      </c>
      <c r="M3337" s="2" t="s">
        <v>13825</v>
      </c>
      <c r="N3337" s="2" t="s">
        <v>13826</v>
      </c>
      <c r="T3337" s="1" t="s">
        <v>15262</v>
      </c>
      <c r="U3337" s="1" t="s">
        <v>109</v>
      </c>
      <c r="V3337" s="1" t="s">
        <v>7521</v>
      </c>
      <c r="Y3337" s="1" t="s">
        <v>4727</v>
      </c>
      <c r="Z3337" s="1" t="s">
        <v>8551</v>
      </c>
      <c r="AC3337" s="1">
        <v>10</v>
      </c>
      <c r="AD3337" s="1" t="s">
        <v>386</v>
      </c>
      <c r="AE3337" s="1" t="s">
        <v>9619</v>
      </c>
      <c r="AF3337" s="1" t="s">
        <v>71</v>
      </c>
      <c r="AG3337" s="1" t="s">
        <v>9052</v>
      </c>
    </row>
    <row r="3338" spans="1:72" ht="13.5" customHeight="1">
      <c r="A3338" s="3" t="str">
        <f>HYPERLINK("http://kyu.snu.ac.kr/sdhj/index.jsp?type=hj/GK14657_00IH_0001_0039.jpg","1777_각북면_39")</f>
        <v>1777_각북면_39</v>
      </c>
      <c r="B3338" s="2">
        <v>1777</v>
      </c>
      <c r="C3338" s="2" t="s">
        <v>12868</v>
      </c>
      <c r="D3338" s="2" t="s">
        <v>12865</v>
      </c>
      <c r="E3338" s="2">
        <v>3337</v>
      </c>
      <c r="F3338" s="1">
        <v>16</v>
      </c>
      <c r="G3338" s="1" t="s">
        <v>4716</v>
      </c>
      <c r="H3338" s="1" t="s">
        <v>7341</v>
      </c>
      <c r="I3338" s="1">
        <v>5</v>
      </c>
      <c r="L3338" s="1">
        <v>5</v>
      </c>
      <c r="M3338" s="2" t="s">
        <v>13825</v>
      </c>
      <c r="N3338" s="2" t="s">
        <v>13826</v>
      </c>
      <c r="T3338" s="1" t="s">
        <v>15262</v>
      </c>
      <c r="U3338" s="1" t="s">
        <v>109</v>
      </c>
      <c r="V3338" s="1" t="s">
        <v>7521</v>
      </c>
      <c r="Y3338" s="1" t="s">
        <v>4370</v>
      </c>
      <c r="Z3338" s="1" t="s">
        <v>7878</v>
      </c>
      <c r="AC3338" s="1">
        <v>7</v>
      </c>
      <c r="AD3338" s="1" t="s">
        <v>108</v>
      </c>
      <c r="AE3338" s="1" t="s">
        <v>9615</v>
      </c>
    </row>
    <row r="3339" spans="1:72" ht="13.5" customHeight="1">
      <c r="A3339" s="3" t="str">
        <f>HYPERLINK("http://kyu.snu.ac.kr/sdhj/index.jsp?type=hj/GK14657_00IH_0001_0039.jpg","1777_각북면_39")</f>
        <v>1777_각북면_39</v>
      </c>
      <c r="B3339" s="2">
        <v>1777</v>
      </c>
      <c r="C3339" s="2" t="s">
        <v>12868</v>
      </c>
      <c r="D3339" s="2" t="s">
        <v>12865</v>
      </c>
      <c r="E3339" s="2">
        <v>3338</v>
      </c>
      <c r="F3339" s="1">
        <v>16</v>
      </c>
      <c r="G3339" s="1" t="s">
        <v>4716</v>
      </c>
      <c r="H3339" s="1" t="s">
        <v>7341</v>
      </c>
      <c r="I3339" s="1">
        <v>5</v>
      </c>
      <c r="L3339" s="1">
        <v>5</v>
      </c>
      <c r="M3339" s="2" t="s">
        <v>13825</v>
      </c>
      <c r="N3339" s="2" t="s">
        <v>13826</v>
      </c>
      <c r="S3339" s="1" t="s">
        <v>112</v>
      </c>
      <c r="T3339" s="1" t="s">
        <v>15263</v>
      </c>
      <c r="U3339" s="1" t="s">
        <v>109</v>
      </c>
      <c r="V3339" s="1" t="s">
        <v>7521</v>
      </c>
      <c r="Y3339" s="1" t="s">
        <v>113</v>
      </c>
      <c r="Z3339" s="1" t="s">
        <v>7749</v>
      </c>
      <c r="AC3339" s="1">
        <v>20</v>
      </c>
      <c r="AD3339" s="1" t="s">
        <v>49</v>
      </c>
      <c r="AE3339" s="1" t="s">
        <v>9624</v>
      </c>
    </row>
    <row r="3340" spans="1:72" ht="13.5" customHeight="1">
      <c r="A3340" s="3" t="str">
        <f>HYPERLINK("http://kyu.snu.ac.kr/sdhj/index.jsp?type=hj/GK14657_00IH_0001_0039.jpg","1777_각북면_39")</f>
        <v>1777_각북면_39</v>
      </c>
      <c r="B3340" s="2">
        <v>1777</v>
      </c>
      <c r="C3340" s="2" t="s">
        <v>12868</v>
      </c>
      <c r="D3340" s="2" t="s">
        <v>12865</v>
      </c>
      <c r="E3340" s="2">
        <v>3339</v>
      </c>
      <c r="F3340" s="1">
        <v>16</v>
      </c>
      <c r="G3340" s="1" t="s">
        <v>4716</v>
      </c>
      <c r="H3340" s="1" t="s">
        <v>7341</v>
      </c>
      <c r="I3340" s="1">
        <v>6</v>
      </c>
      <c r="J3340" s="1" t="s">
        <v>3925</v>
      </c>
      <c r="K3340" s="1" t="s">
        <v>12941</v>
      </c>
      <c r="L3340" s="1">
        <v>1</v>
      </c>
      <c r="M3340" s="2" t="s">
        <v>3925</v>
      </c>
      <c r="N3340" s="2" t="s">
        <v>12941</v>
      </c>
      <c r="T3340" s="1" t="s">
        <v>12957</v>
      </c>
      <c r="U3340" s="1" t="s">
        <v>1721</v>
      </c>
      <c r="V3340" s="1" t="s">
        <v>7588</v>
      </c>
      <c r="W3340" s="1" t="s">
        <v>38</v>
      </c>
      <c r="X3340" s="1" t="s">
        <v>12968</v>
      </c>
      <c r="Y3340" s="1" t="s">
        <v>5010</v>
      </c>
      <c r="Z3340" s="1" t="s">
        <v>8586</v>
      </c>
      <c r="AC3340" s="1" t="s">
        <v>14299</v>
      </c>
      <c r="AD3340" s="1" t="s">
        <v>70</v>
      </c>
      <c r="AE3340" s="1" t="s">
        <v>9627</v>
      </c>
      <c r="AJ3340" s="1" t="s">
        <v>17</v>
      </c>
      <c r="AK3340" s="1" t="s">
        <v>9765</v>
      </c>
      <c r="AL3340" s="1" t="s">
        <v>118</v>
      </c>
      <c r="AM3340" s="1" t="s">
        <v>9769</v>
      </c>
      <c r="AT3340" s="1" t="s">
        <v>37</v>
      </c>
      <c r="AU3340" s="1" t="s">
        <v>7529</v>
      </c>
      <c r="AV3340" s="1" t="s">
        <v>5011</v>
      </c>
      <c r="AW3340" s="1" t="s">
        <v>10198</v>
      </c>
      <c r="BG3340" s="1" t="s">
        <v>37</v>
      </c>
      <c r="BH3340" s="1" t="s">
        <v>7529</v>
      </c>
      <c r="BI3340" s="1" t="s">
        <v>5012</v>
      </c>
      <c r="BJ3340" s="1" t="s">
        <v>10982</v>
      </c>
      <c r="BK3340" s="1" t="s">
        <v>235</v>
      </c>
      <c r="BL3340" s="1" t="s">
        <v>7607</v>
      </c>
      <c r="BM3340" s="1" t="s">
        <v>5013</v>
      </c>
      <c r="BN3340" s="1" t="s">
        <v>11583</v>
      </c>
      <c r="BO3340" s="1" t="s">
        <v>235</v>
      </c>
      <c r="BP3340" s="1" t="s">
        <v>7607</v>
      </c>
      <c r="BQ3340" s="1" t="s">
        <v>5014</v>
      </c>
      <c r="BR3340" s="1" t="s">
        <v>14742</v>
      </c>
      <c r="BS3340" s="1" t="s">
        <v>76</v>
      </c>
      <c r="BT3340" s="1" t="s">
        <v>14465</v>
      </c>
    </row>
    <row r="3341" spans="1:72" ht="13.5" customHeight="1">
      <c r="A3341" s="3" t="str">
        <f>HYPERLINK("http://kyu.snu.ac.kr/sdhj/index.jsp?type=hj/GK14657_00IH_0001_0039.jpg","1777_각북면_39")</f>
        <v>1777_각북면_39</v>
      </c>
      <c r="B3341" s="2">
        <v>1777</v>
      </c>
      <c r="C3341" s="2" t="s">
        <v>12868</v>
      </c>
      <c r="D3341" s="2" t="s">
        <v>12865</v>
      </c>
      <c r="E3341" s="2">
        <v>3340</v>
      </c>
      <c r="F3341" s="1">
        <v>16</v>
      </c>
      <c r="G3341" s="1" t="s">
        <v>4716</v>
      </c>
      <c r="H3341" s="1" t="s">
        <v>7341</v>
      </c>
      <c r="I3341" s="1">
        <v>6</v>
      </c>
      <c r="L3341" s="1">
        <v>1</v>
      </c>
      <c r="M3341" s="2" t="s">
        <v>3925</v>
      </c>
      <c r="N3341" s="2" t="s">
        <v>12941</v>
      </c>
      <c r="S3341" s="1" t="s">
        <v>47</v>
      </c>
      <c r="T3341" s="1" t="s">
        <v>179</v>
      </c>
      <c r="W3341" s="1" t="s">
        <v>38</v>
      </c>
      <c r="X3341" s="1" t="s">
        <v>12968</v>
      </c>
      <c r="Y3341" s="1" t="s">
        <v>210</v>
      </c>
      <c r="Z3341" s="1" t="s">
        <v>7726</v>
      </c>
      <c r="AC3341" s="1">
        <v>40</v>
      </c>
      <c r="AD3341" s="1" t="s">
        <v>1099</v>
      </c>
      <c r="AE3341" s="1" t="s">
        <v>9620</v>
      </c>
      <c r="AJ3341" s="1" t="s">
        <v>17</v>
      </c>
      <c r="AK3341" s="1" t="s">
        <v>9765</v>
      </c>
      <c r="AL3341" s="1" t="s">
        <v>147</v>
      </c>
      <c r="AM3341" s="1" t="s">
        <v>9773</v>
      </c>
      <c r="AT3341" s="1" t="s">
        <v>235</v>
      </c>
      <c r="AU3341" s="1" t="s">
        <v>7607</v>
      </c>
      <c r="AV3341" s="1" t="s">
        <v>5015</v>
      </c>
      <c r="AW3341" s="1" t="s">
        <v>10197</v>
      </c>
      <c r="BG3341" s="1" t="s">
        <v>235</v>
      </c>
      <c r="BH3341" s="1" t="s">
        <v>7607</v>
      </c>
      <c r="BI3341" s="1" t="s">
        <v>5016</v>
      </c>
      <c r="BJ3341" s="1" t="s">
        <v>9163</v>
      </c>
      <c r="BK3341" s="1" t="s">
        <v>235</v>
      </c>
      <c r="BL3341" s="1" t="s">
        <v>7607</v>
      </c>
      <c r="BM3341" s="1" t="s">
        <v>5017</v>
      </c>
      <c r="BN3341" s="1" t="s">
        <v>9532</v>
      </c>
      <c r="BO3341" s="1" t="s">
        <v>235</v>
      </c>
      <c r="BP3341" s="1" t="s">
        <v>7607</v>
      </c>
      <c r="BQ3341" s="1" t="s">
        <v>5018</v>
      </c>
      <c r="BR3341" s="1" t="s">
        <v>14785</v>
      </c>
      <c r="BS3341" s="1" t="s">
        <v>76</v>
      </c>
      <c r="BT3341" s="1" t="s">
        <v>14465</v>
      </c>
    </row>
    <row r="3342" spans="1:72" ht="13.5" customHeight="1">
      <c r="A3342" s="3" t="str">
        <f>HYPERLINK("http://kyu.snu.ac.kr/sdhj/index.jsp?type=hj/GK14657_00IH_0001_0039.jpg","1777_각북면_39")</f>
        <v>1777_각북면_39</v>
      </c>
      <c r="B3342" s="2">
        <v>1777</v>
      </c>
      <c r="C3342" s="2" t="s">
        <v>12868</v>
      </c>
      <c r="D3342" s="2" t="s">
        <v>12865</v>
      </c>
      <c r="E3342" s="2">
        <v>3341</v>
      </c>
      <c r="F3342" s="1">
        <v>16</v>
      </c>
      <c r="G3342" s="1" t="s">
        <v>4716</v>
      </c>
      <c r="H3342" s="1" t="s">
        <v>7341</v>
      </c>
      <c r="I3342" s="1">
        <v>6</v>
      </c>
      <c r="L3342" s="1">
        <v>1</v>
      </c>
      <c r="M3342" s="2" t="s">
        <v>3925</v>
      </c>
      <c r="N3342" s="2" t="s">
        <v>12941</v>
      </c>
      <c r="S3342" s="1" t="s">
        <v>217</v>
      </c>
      <c r="T3342" s="1" t="s">
        <v>7491</v>
      </c>
      <c r="U3342" s="1" t="s">
        <v>5019</v>
      </c>
      <c r="V3342" s="1" t="s">
        <v>7587</v>
      </c>
      <c r="Y3342" s="1" t="s">
        <v>5020</v>
      </c>
      <c r="Z3342" s="1" t="s">
        <v>8585</v>
      </c>
      <c r="AC3342" s="1">
        <v>33</v>
      </c>
      <c r="AD3342" s="1" t="s">
        <v>135</v>
      </c>
      <c r="AE3342" s="1" t="s">
        <v>9650</v>
      </c>
    </row>
    <row r="3343" spans="1:72" ht="13.5" customHeight="1">
      <c r="A3343" s="3" t="str">
        <f>HYPERLINK("http://kyu.snu.ac.kr/sdhj/index.jsp?type=hj/GK14657_00IH_0001_0039.jpg","1777_각북면_39")</f>
        <v>1777_각북면_39</v>
      </c>
      <c r="B3343" s="2">
        <v>1777</v>
      </c>
      <c r="C3343" s="2" t="s">
        <v>12868</v>
      </c>
      <c r="D3343" s="2" t="s">
        <v>12865</v>
      </c>
      <c r="E3343" s="2">
        <v>3342</v>
      </c>
      <c r="F3343" s="1">
        <v>16</v>
      </c>
      <c r="G3343" s="1" t="s">
        <v>4716</v>
      </c>
      <c r="H3343" s="1" t="s">
        <v>7341</v>
      </c>
      <c r="I3343" s="1">
        <v>6</v>
      </c>
      <c r="L3343" s="1">
        <v>1</v>
      </c>
      <c r="M3343" s="2" t="s">
        <v>3925</v>
      </c>
      <c r="N3343" s="2" t="s">
        <v>12941</v>
      </c>
      <c r="S3343" s="1" t="s">
        <v>67</v>
      </c>
      <c r="T3343" s="1" t="s">
        <v>5121</v>
      </c>
      <c r="AC3343" s="1">
        <v>8</v>
      </c>
      <c r="AD3343" s="1" t="s">
        <v>157</v>
      </c>
      <c r="AE3343" s="1" t="s">
        <v>9078</v>
      </c>
    </row>
    <row r="3344" spans="1:72" ht="13.5" customHeight="1">
      <c r="A3344" s="3" t="str">
        <f>HYPERLINK("http://kyu.snu.ac.kr/sdhj/index.jsp?type=hj/GK14657_00IH_0001_0039.jpg","1777_각북면_39")</f>
        <v>1777_각북면_39</v>
      </c>
      <c r="B3344" s="2">
        <v>1777</v>
      </c>
      <c r="C3344" s="2" t="s">
        <v>12868</v>
      </c>
      <c r="D3344" s="2" t="s">
        <v>12865</v>
      </c>
      <c r="E3344" s="2">
        <v>3343</v>
      </c>
      <c r="F3344" s="1">
        <v>16</v>
      </c>
      <c r="G3344" s="1" t="s">
        <v>4716</v>
      </c>
      <c r="H3344" s="1" t="s">
        <v>7341</v>
      </c>
      <c r="I3344" s="1">
        <v>6</v>
      </c>
      <c r="L3344" s="1">
        <v>1</v>
      </c>
      <c r="M3344" s="2" t="s">
        <v>3925</v>
      </c>
      <c r="N3344" s="2" t="s">
        <v>12941</v>
      </c>
      <c r="S3344" s="1" t="s">
        <v>112</v>
      </c>
      <c r="T3344" s="1" t="s">
        <v>15263</v>
      </c>
      <c r="U3344" s="1" t="s">
        <v>109</v>
      </c>
      <c r="V3344" s="1" t="s">
        <v>7521</v>
      </c>
      <c r="Y3344" s="1" t="s">
        <v>113</v>
      </c>
      <c r="Z3344" s="1" t="s">
        <v>7749</v>
      </c>
      <c r="AC3344" s="1">
        <v>7</v>
      </c>
      <c r="AD3344" s="1" t="s">
        <v>108</v>
      </c>
      <c r="AE3344" s="1" t="s">
        <v>9615</v>
      </c>
    </row>
    <row r="3345" spans="1:72" ht="13.5" customHeight="1">
      <c r="A3345" s="3" t="str">
        <f>HYPERLINK("http://kyu.snu.ac.kr/sdhj/index.jsp?type=hj/GK14657_00IH_0001_0039.jpg","1777_각북면_39")</f>
        <v>1777_각북면_39</v>
      </c>
      <c r="B3345" s="2">
        <v>1777</v>
      </c>
      <c r="C3345" s="2" t="s">
        <v>12868</v>
      </c>
      <c r="D3345" s="2" t="s">
        <v>12865</v>
      </c>
      <c r="E3345" s="2">
        <v>3344</v>
      </c>
      <c r="F3345" s="1">
        <v>16</v>
      </c>
      <c r="G3345" s="1" t="s">
        <v>4716</v>
      </c>
      <c r="H3345" s="1" t="s">
        <v>7341</v>
      </c>
      <c r="I3345" s="1">
        <v>6</v>
      </c>
      <c r="L3345" s="1">
        <v>2</v>
      </c>
      <c r="M3345" s="2" t="s">
        <v>13827</v>
      </c>
      <c r="N3345" s="2" t="s">
        <v>13828</v>
      </c>
      <c r="T3345" s="1" t="s">
        <v>12957</v>
      </c>
      <c r="U3345" s="1" t="s">
        <v>3980</v>
      </c>
      <c r="V3345" s="1" t="s">
        <v>7542</v>
      </c>
      <c r="W3345" s="1" t="s">
        <v>3079</v>
      </c>
      <c r="X3345" s="1" t="s">
        <v>7714</v>
      </c>
      <c r="Y3345" s="1" t="s">
        <v>101</v>
      </c>
      <c r="Z3345" s="1" t="s">
        <v>7731</v>
      </c>
      <c r="AC3345" s="1">
        <v>76</v>
      </c>
      <c r="AD3345" s="1" t="s">
        <v>143</v>
      </c>
      <c r="AE3345" s="1" t="s">
        <v>9655</v>
      </c>
      <c r="AJ3345" s="1" t="s">
        <v>465</v>
      </c>
      <c r="AK3345" s="1" t="s">
        <v>9766</v>
      </c>
      <c r="AL3345" s="1" t="s">
        <v>942</v>
      </c>
      <c r="AM3345" s="1" t="s">
        <v>9752</v>
      </c>
      <c r="AT3345" s="1" t="s">
        <v>79</v>
      </c>
      <c r="AU3345" s="1" t="s">
        <v>9844</v>
      </c>
      <c r="AV3345" s="1" t="s">
        <v>5021</v>
      </c>
      <c r="AW3345" s="1" t="s">
        <v>9424</v>
      </c>
      <c r="BG3345" s="1" t="s">
        <v>79</v>
      </c>
      <c r="BH3345" s="1" t="s">
        <v>9844</v>
      </c>
      <c r="BI3345" s="1" t="s">
        <v>5022</v>
      </c>
      <c r="BJ3345" s="1" t="s">
        <v>10981</v>
      </c>
      <c r="BK3345" s="1" t="s">
        <v>79</v>
      </c>
      <c r="BL3345" s="1" t="s">
        <v>9844</v>
      </c>
      <c r="BM3345" s="1" t="s">
        <v>5023</v>
      </c>
      <c r="BN3345" s="1" t="s">
        <v>11582</v>
      </c>
      <c r="BO3345" s="1" t="s">
        <v>79</v>
      </c>
      <c r="BP3345" s="1" t="s">
        <v>9844</v>
      </c>
      <c r="BQ3345" s="1" t="s">
        <v>5024</v>
      </c>
      <c r="BR3345" s="1" t="s">
        <v>15158</v>
      </c>
      <c r="BS3345" s="1" t="s">
        <v>41</v>
      </c>
      <c r="BT3345" s="1" t="s">
        <v>9711</v>
      </c>
    </row>
    <row r="3346" spans="1:72" ht="13.5" customHeight="1">
      <c r="A3346" s="3" t="str">
        <f>HYPERLINK("http://kyu.snu.ac.kr/sdhj/index.jsp?type=hj/GK14657_00IH_0001_0039.jpg","1777_각북면_39")</f>
        <v>1777_각북면_39</v>
      </c>
      <c r="B3346" s="2">
        <v>1777</v>
      </c>
      <c r="C3346" s="2" t="s">
        <v>12868</v>
      </c>
      <c r="D3346" s="2" t="s">
        <v>12865</v>
      </c>
      <c r="E3346" s="2">
        <v>3345</v>
      </c>
      <c r="F3346" s="1">
        <v>16</v>
      </c>
      <c r="G3346" s="1" t="s">
        <v>4716</v>
      </c>
      <c r="H3346" s="1" t="s">
        <v>7341</v>
      </c>
      <c r="I3346" s="1">
        <v>6</v>
      </c>
      <c r="L3346" s="1">
        <v>3</v>
      </c>
      <c r="M3346" s="2" t="s">
        <v>15224</v>
      </c>
      <c r="N3346" s="2" t="s">
        <v>15225</v>
      </c>
      <c r="T3346" s="1" t="s">
        <v>12957</v>
      </c>
      <c r="U3346" s="1" t="s">
        <v>174</v>
      </c>
      <c r="V3346" s="1" t="s">
        <v>7523</v>
      </c>
      <c r="W3346" s="1" t="s">
        <v>1078</v>
      </c>
      <c r="X3346" s="1" t="s">
        <v>7678</v>
      </c>
      <c r="Y3346" s="1" t="s">
        <v>5025</v>
      </c>
      <c r="Z3346" s="1" t="s">
        <v>8584</v>
      </c>
      <c r="AA3346" s="1" t="s">
        <v>5026</v>
      </c>
      <c r="AB3346" s="1" t="s">
        <v>9597</v>
      </c>
      <c r="AC3346" s="1">
        <v>36</v>
      </c>
      <c r="AD3346" s="1" t="s">
        <v>309</v>
      </c>
      <c r="AE3346" s="1" t="s">
        <v>9639</v>
      </c>
      <c r="AJ3346" s="1" t="s">
        <v>17</v>
      </c>
      <c r="AK3346" s="1" t="s">
        <v>9765</v>
      </c>
      <c r="AL3346" s="1" t="s">
        <v>107</v>
      </c>
      <c r="AM3346" s="1" t="s">
        <v>9484</v>
      </c>
      <c r="AT3346" s="1" t="s">
        <v>79</v>
      </c>
      <c r="AU3346" s="1" t="s">
        <v>9844</v>
      </c>
      <c r="AV3346" s="1" t="s">
        <v>5027</v>
      </c>
      <c r="AW3346" s="1" t="s">
        <v>10183</v>
      </c>
      <c r="BG3346" s="1" t="s">
        <v>79</v>
      </c>
      <c r="BH3346" s="1" t="s">
        <v>9844</v>
      </c>
      <c r="BI3346" s="1" t="s">
        <v>5028</v>
      </c>
      <c r="BJ3346" s="1" t="s">
        <v>10855</v>
      </c>
      <c r="BK3346" s="1" t="s">
        <v>79</v>
      </c>
      <c r="BL3346" s="1" t="s">
        <v>9844</v>
      </c>
      <c r="BM3346" s="1" t="s">
        <v>5029</v>
      </c>
      <c r="BN3346" s="1" t="s">
        <v>11568</v>
      </c>
      <c r="BO3346" s="1" t="s">
        <v>79</v>
      </c>
      <c r="BP3346" s="1" t="s">
        <v>9844</v>
      </c>
      <c r="BQ3346" s="1" t="s">
        <v>5030</v>
      </c>
      <c r="BR3346" s="1" t="s">
        <v>15143</v>
      </c>
      <c r="BS3346" s="1" t="s">
        <v>1689</v>
      </c>
      <c r="BT3346" s="1" t="s">
        <v>9825</v>
      </c>
    </row>
    <row r="3347" spans="1:72" ht="13.5" customHeight="1">
      <c r="A3347" s="3" t="str">
        <f>HYPERLINK("http://kyu.snu.ac.kr/sdhj/index.jsp?type=hj/GK14657_00IH_0001_0039.jpg","1777_각북면_39")</f>
        <v>1777_각북면_39</v>
      </c>
      <c r="B3347" s="2">
        <v>1777</v>
      </c>
      <c r="C3347" s="2" t="s">
        <v>12868</v>
      </c>
      <c r="D3347" s="2" t="s">
        <v>12865</v>
      </c>
      <c r="E3347" s="2">
        <v>3346</v>
      </c>
      <c r="F3347" s="1">
        <v>16</v>
      </c>
      <c r="G3347" s="1" t="s">
        <v>4716</v>
      </c>
      <c r="H3347" s="1" t="s">
        <v>7341</v>
      </c>
      <c r="I3347" s="1">
        <v>6</v>
      </c>
      <c r="L3347" s="1">
        <v>3</v>
      </c>
      <c r="M3347" s="2" t="s">
        <v>15224</v>
      </c>
      <c r="N3347" s="2" t="s">
        <v>15225</v>
      </c>
      <c r="S3347" s="1" t="s">
        <v>47</v>
      </c>
      <c r="T3347" s="1" t="s">
        <v>179</v>
      </c>
      <c r="W3347" s="1" t="s">
        <v>683</v>
      </c>
      <c r="X3347" s="1" t="s">
        <v>7692</v>
      </c>
      <c r="Y3347" s="1" t="s">
        <v>101</v>
      </c>
      <c r="Z3347" s="1" t="s">
        <v>7731</v>
      </c>
      <c r="AC3347" s="1">
        <v>38</v>
      </c>
      <c r="AD3347" s="1" t="s">
        <v>111</v>
      </c>
      <c r="AE3347" s="1" t="s">
        <v>9656</v>
      </c>
      <c r="AJ3347" s="1" t="s">
        <v>465</v>
      </c>
      <c r="AK3347" s="1" t="s">
        <v>9766</v>
      </c>
      <c r="AL3347" s="1" t="s">
        <v>5031</v>
      </c>
      <c r="AM3347" s="1" t="s">
        <v>9803</v>
      </c>
      <c r="AT3347" s="1" t="s">
        <v>79</v>
      </c>
      <c r="AU3347" s="1" t="s">
        <v>9844</v>
      </c>
      <c r="AV3347" s="1" t="s">
        <v>5032</v>
      </c>
      <c r="AW3347" s="1" t="s">
        <v>7804</v>
      </c>
      <c r="BG3347" s="1" t="s">
        <v>79</v>
      </c>
      <c r="BH3347" s="1" t="s">
        <v>9844</v>
      </c>
      <c r="BI3347" s="1" t="s">
        <v>5033</v>
      </c>
      <c r="BJ3347" s="1" t="s">
        <v>10980</v>
      </c>
      <c r="BK3347" s="1" t="s">
        <v>79</v>
      </c>
      <c r="BL3347" s="1" t="s">
        <v>9844</v>
      </c>
      <c r="BM3347" s="1" t="s">
        <v>5034</v>
      </c>
      <c r="BN3347" s="1" t="s">
        <v>11581</v>
      </c>
      <c r="BO3347" s="1" t="s">
        <v>79</v>
      </c>
      <c r="BP3347" s="1" t="s">
        <v>9844</v>
      </c>
      <c r="BQ3347" s="1" t="s">
        <v>5035</v>
      </c>
      <c r="BR3347" s="1" t="s">
        <v>12212</v>
      </c>
      <c r="BS3347" s="1" t="s">
        <v>76</v>
      </c>
      <c r="BT3347" s="1" t="s">
        <v>14465</v>
      </c>
    </row>
    <row r="3348" spans="1:72" ht="13.5" customHeight="1">
      <c r="A3348" s="3" t="str">
        <f>HYPERLINK("http://kyu.snu.ac.kr/sdhj/index.jsp?type=hj/GK14657_00IH_0001_0039.jpg","1777_각북면_39")</f>
        <v>1777_각북면_39</v>
      </c>
      <c r="B3348" s="2">
        <v>1777</v>
      </c>
      <c r="C3348" s="2" t="s">
        <v>12868</v>
      </c>
      <c r="D3348" s="2" t="s">
        <v>12865</v>
      </c>
      <c r="E3348" s="2">
        <v>3347</v>
      </c>
      <c r="F3348" s="1">
        <v>16</v>
      </c>
      <c r="G3348" s="1" t="s">
        <v>4716</v>
      </c>
      <c r="H3348" s="1" t="s">
        <v>7341</v>
      </c>
      <c r="I3348" s="1">
        <v>6</v>
      </c>
      <c r="L3348" s="1">
        <v>3</v>
      </c>
      <c r="M3348" s="2" t="s">
        <v>15224</v>
      </c>
      <c r="N3348" s="2" t="s">
        <v>15225</v>
      </c>
      <c r="S3348" s="1" t="s">
        <v>130</v>
      </c>
      <c r="T3348" s="1" t="s">
        <v>7487</v>
      </c>
      <c r="W3348" s="1" t="s">
        <v>38</v>
      </c>
      <c r="X3348" s="1" t="s">
        <v>12968</v>
      </c>
      <c r="Y3348" s="1" t="s">
        <v>101</v>
      </c>
      <c r="Z3348" s="1" t="s">
        <v>7731</v>
      </c>
      <c r="AC3348" s="1">
        <v>63</v>
      </c>
      <c r="AD3348" s="1" t="s">
        <v>92</v>
      </c>
      <c r="AE3348" s="1" t="s">
        <v>9651</v>
      </c>
    </row>
    <row r="3349" spans="1:72" ht="13.5" customHeight="1">
      <c r="A3349" s="3" t="str">
        <f>HYPERLINK("http://kyu.snu.ac.kr/sdhj/index.jsp?type=hj/GK14657_00IH_0001_0039.jpg","1777_각북면_39")</f>
        <v>1777_각북면_39</v>
      </c>
      <c r="B3349" s="2">
        <v>1777</v>
      </c>
      <c r="C3349" s="2" t="s">
        <v>12868</v>
      </c>
      <c r="D3349" s="2" t="s">
        <v>12865</v>
      </c>
      <c r="E3349" s="2">
        <v>3348</v>
      </c>
      <c r="F3349" s="1">
        <v>16</v>
      </c>
      <c r="G3349" s="1" t="s">
        <v>4716</v>
      </c>
      <c r="H3349" s="1" t="s">
        <v>7341</v>
      </c>
      <c r="I3349" s="1">
        <v>6</v>
      </c>
      <c r="L3349" s="1">
        <v>3</v>
      </c>
      <c r="M3349" s="2" t="s">
        <v>15224</v>
      </c>
      <c r="N3349" s="2" t="s">
        <v>15225</v>
      </c>
      <c r="T3349" s="1" t="s">
        <v>15262</v>
      </c>
      <c r="U3349" s="1" t="s">
        <v>138</v>
      </c>
      <c r="V3349" s="1" t="s">
        <v>7522</v>
      </c>
      <c r="Y3349" s="1" t="s">
        <v>5036</v>
      </c>
      <c r="Z3349" s="1" t="s">
        <v>8583</v>
      </c>
      <c r="AG3349" s="1" t="s">
        <v>7486</v>
      </c>
    </row>
    <row r="3350" spans="1:72" ht="13.5" customHeight="1">
      <c r="A3350" s="3" t="str">
        <f>HYPERLINK("http://kyu.snu.ac.kr/sdhj/index.jsp?type=hj/GK14657_00IH_0001_0039.jpg","1777_각북면_39")</f>
        <v>1777_각북면_39</v>
      </c>
      <c r="B3350" s="2">
        <v>1777</v>
      </c>
      <c r="C3350" s="2" t="s">
        <v>12868</v>
      </c>
      <c r="D3350" s="2" t="s">
        <v>12865</v>
      </c>
      <c r="E3350" s="2">
        <v>3349</v>
      </c>
      <c r="F3350" s="1">
        <v>16</v>
      </c>
      <c r="G3350" s="1" t="s">
        <v>4716</v>
      </c>
      <c r="H3350" s="1" t="s">
        <v>7341</v>
      </c>
      <c r="I3350" s="1">
        <v>6</v>
      </c>
      <c r="L3350" s="1">
        <v>3</v>
      </c>
      <c r="M3350" s="2" t="s">
        <v>15224</v>
      </c>
      <c r="N3350" s="2" t="s">
        <v>15225</v>
      </c>
      <c r="T3350" s="1" t="s">
        <v>15262</v>
      </c>
      <c r="U3350" s="1" t="s">
        <v>109</v>
      </c>
      <c r="V3350" s="1" t="s">
        <v>7521</v>
      </c>
      <c r="Y3350" s="1" t="s">
        <v>1239</v>
      </c>
      <c r="Z3350" s="1" t="s">
        <v>7816</v>
      </c>
      <c r="AF3350" s="1" t="s">
        <v>93</v>
      </c>
      <c r="AG3350" s="1" t="s">
        <v>7486</v>
      </c>
    </row>
    <row r="3351" spans="1:72" ht="13.5" customHeight="1">
      <c r="A3351" s="3" t="str">
        <f>HYPERLINK("http://kyu.snu.ac.kr/sdhj/index.jsp?type=hj/GK14657_00IH_0001_0039.jpg","1777_각북면_39")</f>
        <v>1777_각북면_39</v>
      </c>
      <c r="B3351" s="2">
        <v>1777</v>
      </c>
      <c r="C3351" s="2" t="s">
        <v>12868</v>
      </c>
      <c r="D3351" s="2" t="s">
        <v>12865</v>
      </c>
      <c r="E3351" s="2">
        <v>3350</v>
      </c>
      <c r="F3351" s="1">
        <v>16</v>
      </c>
      <c r="G3351" s="1" t="s">
        <v>4716</v>
      </c>
      <c r="H3351" s="1" t="s">
        <v>7341</v>
      </c>
      <c r="I3351" s="1">
        <v>6</v>
      </c>
      <c r="L3351" s="1">
        <v>3</v>
      </c>
      <c r="M3351" s="2" t="s">
        <v>15224</v>
      </c>
      <c r="N3351" s="2" t="s">
        <v>15225</v>
      </c>
      <c r="T3351" s="1" t="s">
        <v>15262</v>
      </c>
      <c r="U3351" s="1" t="s">
        <v>138</v>
      </c>
      <c r="V3351" s="1" t="s">
        <v>7522</v>
      </c>
      <c r="Y3351" s="1" t="s">
        <v>5037</v>
      </c>
      <c r="Z3351" s="1" t="s">
        <v>8582</v>
      </c>
      <c r="AC3351" s="1">
        <v>3</v>
      </c>
      <c r="AD3351" s="1" t="s">
        <v>92</v>
      </c>
      <c r="AE3351" s="1" t="s">
        <v>9651</v>
      </c>
      <c r="AF3351" s="1" t="s">
        <v>5038</v>
      </c>
      <c r="AG3351" s="1" t="s">
        <v>9693</v>
      </c>
    </row>
    <row r="3352" spans="1:72" ht="13.5" customHeight="1">
      <c r="A3352" s="3" t="str">
        <f>HYPERLINK("http://kyu.snu.ac.kr/sdhj/index.jsp?type=hj/GK14657_00IH_0001_0039.jpg","1777_각북면_39")</f>
        <v>1777_각북면_39</v>
      </c>
      <c r="B3352" s="2">
        <v>1777</v>
      </c>
      <c r="C3352" s="2" t="s">
        <v>12868</v>
      </c>
      <c r="D3352" s="2" t="s">
        <v>12865</v>
      </c>
      <c r="E3352" s="2">
        <v>3351</v>
      </c>
      <c r="F3352" s="1">
        <v>16</v>
      </c>
      <c r="G3352" s="1" t="s">
        <v>4716</v>
      </c>
      <c r="H3352" s="1" t="s">
        <v>7341</v>
      </c>
      <c r="I3352" s="1">
        <v>6</v>
      </c>
      <c r="L3352" s="1">
        <v>3</v>
      </c>
      <c r="M3352" s="2" t="s">
        <v>15224</v>
      </c>
      <c r="N3352" s="2" t="s">
        <v>15225</v>
      </c>
      <c r="T3352" s="1" t="s">
        <v>15262</v>
      </c>
      <c r="U3352" s="1" t="s">
        <v>109</v>
      </c>
      <c r="V3352" s="1" t="s">
        <v>7521</v>
      </c>
      <c r="Y3352" s="1" t="s">
        <v>5039</v>
      </c>
      <c r="Z3352" s="1" t="s">
        <v>8581</v>
      </c>
      <c r="AG3352" s="1" t="s">
        <v>9364</v>
      </c>
    </row>
    <row r="3353" spans="1:72" ht="13.5" customHeight="1">
      <c r="A3353" s="3" t="str">
        <f>HYPERLINK("http://kyu.snu.ac.kr/sdhj/index.jsp?type=hj/GK14657_00IH_0001_0039.jpg","1777_각북면_39")</f>
        <v>1777_각북면_39</v>
      </c>
      <c r="B3353" s="2">
        <v>1777</v>
      </c>
      <c r="C3353" s="2" t="s">
        <v>12868</v>
      </c>
      <c r="D3353" s="2" t="s">
        <v>12865</v>
      </c>
      <c r="E3353" s="2">
        <v>3352</v>
      </c>
      <c r="F3353" s="1">
        <v>16</v>
      </c>
      <c r="G3353" s="1" t="s">
        <v>4716</v>
      </c>
      <c r="H3353" s="1" t="s">
        <v>7341</v>
      </c>
      <c r="I3353" s="1">
        <v>6</v>
      </c>
      <c r="L3353" s="1">
        <v>3</v>
      </c>
      <c r="M3353" s="2" t="s">
        <v>15224</v>
      </c>
      <c r="N3353" s="2" t="s">
        <v>15225</v>
      </c>
      <c r="T3353" s="1" t="s">
        <v>15262</v>
      </c>
      <c r="U3353" s="1" t="s">
        <v>109</v>
      </c>
      <c r="V3353" s="1" t="s">
        <v>7521</v>
      </c>
      <c r="Y3353" s="1" t="s">
        <v>5040</v>
      </c>
      <c r="Z3353" s="1" t="s">
        <v>8580</v>
      </c>
      <c r="AG3353" s="1" t="s">
        <v>9364</v>
      </c>
    </row>
    <row r="3354" spans="1:72" ht="13.5" customHeight="1">
      <c r="A3354" s="3" t="str">
        <f>HYPERLINK("http://kyu.snu.ac.kr/sdhj/index.jsp?type=hj/GK14657_00IH_0001_0039.jpg","1777_각북면_39")</f>
        <v>1777_각북면_39</v>
      </c>
      <c r="B3354" s="2">
        <v>1777</v>
      </c>
      <c r="C3354" s="2" t="s">
        <v>12868</v>
      </c>
      <c r="D3354" s="2" t="s">
        <v>12865</v>
      </c>
      <c r="E3354" s="2">
        <v>3353</v>
      </c>
      <c r="F3354" s="1">
        <v>16</v>
      </c>
      <c r="G3354" s="1" t="s">
        <v>4716</v>
      </c>
      <c r="H3354" s="1" t="s">
        <v>7341</v>
      </c>
      <c r="I3354" s="1">
        <v>6</v>
      </c>
      <c r="L3354" s="1">
        <v>3</v>
      </c>
      <c r="M3354" s="2" t="s">
        <v>15224</v>
      </c>
      <c r="N3354" s="2" t="s">
        <v>15225</v>
      </c>
      <c r="T3354" s="1" t="s">
        <v>15262</v>
      </c>
      <c r="U3354" s="1" t="s">
        <v>109</v>
      </c>
      <c r="V3354" s="1" t="s">
        <v>7521</v>
      </c>
      <c r="Y3354" s="1" t="s">
        <v>5041</v>
      </c>
      <c r="Z3354" s="1" t="s">
        <v>8516</v>
      </c>
      <c r="AF3354" s="1" t="s">
        <v>14384</v>
      </c>
      <c r="AG3354" s="1" t="s">
        <v>14385</v>
      </c>
    </row>
    <row r="3355" spans="1:72" ht="13.5" customHeight="1">
      <c r="A3355" s="3" t="str">
        <f>HYPERLINK("http://kyu.snu.ac.kr/sdhj/index.jsp?type=hj/GK14657_00IH_0001_0039.jpg","1777_각북면_39")</f>
        <v>1777_각북면_39</v>
      </c>
      <c r="B3355" s="2">
        <v>1777</v>
      </c>
      <c r="C3355" s="2" t="s">
        <v>12868</v>
      </c>
      <c r="D3355" s="2" t="s">
        <v>12865</v>
      </c>
      <c r="E3355" s="2">
        <v>3354</v>
      </c>
      <c r="F3355" s="1">
        <v>16</v>
      </c>
      <c r="G3355" s="1" t="s">
        <v>4716</v>
      </c>
      <c r="H3355" s="1" t="s">
        <v>7341</v>
      </c>
      <c r="I3355" s="1">
        <v>6</v>
      </c>
      <c r="L3355" s="1">
        <v>3</v>
      </c>
      <c r="M3355" s="2" t="s">
        <v>15224</v>
      </c>
      <c r="N3355" s="2" t="s">
        <v>15225</v>
      </c>
      <c r="T3355" s="1" t="s">
        <v>15262</v>
      </c>
      <c r="U3355" s="1" t="s">
        <v>109</v>
      </c>
      <c r="V3355" s="1" t="s">
        <v>7521</v>
      </c>
      <c r="Y3355" s="1" t="s">
        <v>4982</v>
      </c>
      <c r="Z3355" s="1" t="s">
        <v>8579</v>
      </c>
      <c r="AF3355" s="1" t="s">
        <v>273</v>
      </c>
      <c r="AG3355" s="1" t="s">
        <v>9364</v>
      </c>
      <c r="BB3355" s="1" t="s">
        <v>109</v>
      </c>
      <c r="BC3355" s="1" t="s">
        <v>7521</v>
      </c>
      <c r="BD3355" s="1" t="s">
        <v>5042</v>
      </c>
      <c r="BE3355" s="1" t="s">
        <v>10700</v>
      </c>
      <c r="BF3355" s="1" t="s">
        <v>14592</v>
      </c>
    </row>
    <row r="3356" spans="1:72" ht="13.5" customHeight="1">
      <c r="A3356" s="3" t="str">
        <f>HYPERLINK("http://kyu.snu.ac.kr/sdhj/index.jsp?type=hj/GK14657_00IH_0001_0039.jpg","1777_각북면_39")</f>
        <v>1777_각북면_39</v>
      </c>
      <c r="B3356" s="2">
        <v>1777</v>
      </c>
      <c r="C3356" s="2" t="s">
        <v>12868</v>
      </c>
      <c r="D3356" s="2" t="s">
        <v>12865</v>
      </c>
      <c r="E3356" s="2">
        <v>3355</v>
      </c>
      <c r="F3356" s="1">
        <v>16</v>
      </c>
      <c r="G3356" s="1" t="s">
        <v>4716</v>
      </c>
      <c r="H3356" s="1" t="s">
        <v>7341</v>
      </c>
      <c r="I3356" s="1">
        <v>6</v>
      </c>
      <c r="L3356" s="1">
        <v>3</v>
      </c>
      <c r="M3356" s="2" t="s">
        <v>15224</v>
      </c>
      <c r="N3356" s="2" t="s">
        <v>15225</v>
      </c>
      <c r="T3356" s="1" t="s">
        <v>15262</v>
      </c>
      <c r="U3356" s="1" t="s">
        <v>109</v>
      </c>
      <c r="V3356" s="1" t="s">
        <v>7521</v>
      </c>
      <c r="Y3356" s="1" t="s">
        <v>1239</v>
      </c>
      <c r="Z3356" s="1" t="s">
        <v>7816</v>
      </c>
    </row>
    <row r="3357" spans="1:72" ht="13.5" customHeight="1">
      <c r="A3357" s="3" t="str">
        <f>HYPERLINK("http://kyu.snu.ac.kr/sdhj/index.jsp?type=hj/GK14657_00IH_0001_0039.jpg","1777_각북면_39")</f>
        <v>1777_각북면_39</v>
      </c>
      <c r="B3357" s="2">
        <v>1777</v>
      </c>
      <c r="C3357" s="2" t="s">
        <v>12868</v>
      </c>
      <c r="D3357" s="2" t="s">
        <v>12865</v>
      </c>
      <c r="E3357" s="2">
        <v>3356</v>
      </c>
      <c r="F3357" s="1">
        <v>16</v>
      </c>
      <c r="G3357" s="1" t="s">
        <v>4716</v>
      </c>
      <c r="H3357" s="1" t="s">
        <v>7341</v>
      </c>
      <c r="I3357" s="1">
        <v>6</v>
      </c>
      <c r="L3357" s="1">
        <v>3</v>
      </c>
      <c r="M3357" s="2" t="s">
        <v>15224</v>
      </c>
      <c r="N3357" s="2" t="s">
        <v>15225</v>
      </c>
      <c r="T3357" s="1" t="s">
        <v>15262</v>
      </c>
      <c r="U3357" s="1" t="s">
        <v>109</v>
      </c>
      <c r="V3357" s="1" t="s">
        <v>7521</v>
      </c>
      <c r="Y3357" s="1" t="s">
        <v>5043</v>
      </c>
      <c r="Z3357" s="1" t="s">
        <v>8578</v>
      </c>
    </row>
    <row r="3358" spans="1:72" ht="13.5" customHeight="1">
      <c r="A3358" s="3" t="str">
        <f>HYPERLINK("http://kyu.snu.ac.kr/sdhj/index.jsp?type=hj/GK14657_00IH_0001_0039.jpg","1777_각북면_39")</f>
        <v>1777_각북면_39</v>
      </c>
      <c r="B3358" s="2">
        <v>1777</v>
      </c>
      <c r="C3358" s="2" t="s">
        <v>12868</v>
      </c>
      <c r="D3358" s="2" t="s">
        <v>12865</v>
      </c>
      <c r="E3358" s="2">
        <v>3357</v>
      </c>
      <c r="F3358" s="1">
        <v>16</v>
      </c>
      <c r="G3358" s="1" t="s">
        <v>4716</v>
      </c>
      <c r="H3358" s="1" t="s">
        <v>7341</v>
      </c>
      <c r="I3358" s="1">
        <v>6</v>
      </c>
      <c r="L3358" s="1">
        <v>3</v>
      </c>
      <c r="M3358" s="2" t="s">
        <v>15224</v>
      </c>
      <c r="N3358" s="2" t="s">
        <v>15225</v>
      </c>
      <c r="T3358" s="1" t="s">
        <v>15262</v>
      </c>
      <c r="U3358" s="1" t="s">
        <v>109</v>
      </c>
      <c r="V3358" s="1" t="s">
        <v>7521</v>
      </c>
      <c r="Y3358" s="1" t="s">
        <v>4193</v>
      </c>
      <c r="Z3358" s="1" t="s">
        <v>7972</v>
      </c>
      <c r="AC3358" s="1">
        <v>3</v>
      </c>
      <c r="AD3358" s="1" t="s">
        <v>92</v>
      </c>
      <c r="AE3358" s="1" t="s">
        <v>9651</v>
      </c>
    </row>
    <row r="3359" spans="1:72" ht="13.5" customHeight="1">
      <c r="A3359" s="3" t="str">
        <f>HYPERLINK("http://kyu.snu.ac.kr/sdhj/index.jsp?type=hj/GK14657_00IH_0001_0039.jpg","1777_각북면_39")</f>
        <v>1777_각북면_39</v>
      </c>
      <c r="B3359" s="2">
        <v>1777</v>
      </c>
      <c r="C3359" s="2" t="s">
        <v>12868</v>
      </c>
      <c r="D3359" s="2" t="s">
        <v>12865</v>
      </c>
      <c r="E3359" s="2">
        <v>3358</v>
      </c>
      <c r="F3359" s="1">
        <v>16</v>
      </c>
      <c r="G3359" s="1" t="s">
        <v>4716</v>
      </c>
      <c r="H3359" s="1" t="s">
        <v>7341</v>
      </c>
      <c r="I3359" s="1">
        <v>6</v>
      </c>
      <c r="L3359" s="1">
        <v>3</v>
      </c>
      <c r="M3359" s="2" t="s">
        <v>15224</v>
      </c>
      <c r="N3359" s="2" t="s">
        <v>15225</v>
      </c>
      <c r="T3359" s="1" t="s">
        <v>15262</v>
      </c>
      <c r="U3359" s="1" t="s">
        <v>109</v>
      </c>
      <c r="V3359" s="1" t="s">
        <v>7521</v>
      </c>
      <c r="Y3359" s="1" t="s">
        <v>1371</v>
      </c>
      <c r="Z3359" s="1" t="s">
        <v>8577</v>
      </c>
      <c r="AC3359" s="1">
        <v>5</v>
      </c>
      <c r="AD3359" s="1" t="s">
        <v>201</v>
      </c>
      <c r="AE3359" s="1" t="s">
        <v>9636</v>
      </c>
      <c r="AF3359" s="1" t="s">
        <v>71</v>
      </c>
      <c r="AG3359" s="1" t="s">
        <v>9052</v>
      </c>
    </row>
    <row r="3360" spans="1:72" ht="13.5" customHeight="1">
      <c r="A3360" s="3" t="str">
        <f>HYPERLINK("http://kyu.snu.ac.kr/sdhj/index.jsp?type=hj/GK14657_00IH_0001_0039.jpg","1777_각북면_39")</f>
        <v>1777_각북면_39</v>
      </c>
      <c r="B3360" s="2">
        <v>1777</v>
      </c>
      <c r="C3360" s="2" t="s">
        <v>12868</v>
      </c>
      <c r="D3360" s="2" t="s">
        <v>12865</v>
      </c>
      <c r="E3360" s="2">
        <v>3359</v>
      </c>
      <c r="F3360" s="1">
        <v>16</v>
      </c>
      <c r="G3360" s="1" t="s">
        <v>4716</v>
      </c>
      <c r="H3360" s="1" t="s">
        <v>7341</v>
      </c>
      <c r="I3360" s="1">
        <v>6</v>
      </c>
      <c r="L3360" s="1">
        <v>3</v>
      </c>
      <c r="M3360" s="2" t="s">
        <v>15224</v>
      </c>
      <c r="N3360" s="2" t="s">
        <v>15225</v>
      </c>
      <c r="T3360" s="1" t="s">
        <v>15262</v>
      </c>
      <c r="U3360" s="1" t="s">
        <v>109</v>
      </c>
      <c r="V3360" s="1" t="s">
        <v>7521</v>
      </c>
      <c r="Y3360" s="1" t="s">
        <v>113</v>
      </c>
      <c r="Z3360" s="1" t="s">
        <v>7749</v>
      </c>
      <c r="AC3360" s="1">
        <v>11</v>
      </c>
      <c r="AD3360" s="1" t="s">
        <v>69</v>
      </c>
      <c r="AE3360" s="1" t="s">
        <v>9646</v>
      </c>
    </row>
    <row r="3361" spans="1:72" ht="13.5" customHeight="1">
      <c r="A3361" s="3" t="str">
        <f>HYPERLINK("http://kyu.snu.ac.kr/sdhj/index.jsp?type=hj/GK14657_00IH_0001_0040.jpg","1777_각북면_40")</f>
        <v>1777_각북면_40</v>
      </c>
      <c r="B3361" s="2">
        <v>1777</v>
      </c>
      <c r="C3361" s="2" t="s">
        <v>12868</v>
      </c>
      <c r="D3361" s="2" t="s">
        <v>12865</v>
      </c>
      <c r="E3361" s="2">
        <v>3360</v>
      </c>
      <c r="F3361" s="1">
        <v>16</v>
      </c>
      <c r="G3361" s="1" t="s">
        <v>4716</v>
      </c>
      <c r="H3361" s="1" t="s">
        <v>7341</v>
      </c>
      <c r="I3361" s="1">
        <v>6</v>
      </c>
      <c r="L3361" s="1">
        <v>4</v>
      </c>
      <c r="M3361" s="2" t="s">
        <v>13829</v>
      </c>
      <c r="N3361" s="2" t="s">
        <v>13404</v>
      </c>
      <c r="T3361" s="1" t="s">
        <v>12957</v>
      </c>
      <c r="U3361" s="1" t="s">
        <v>174</v>
      </c>
      <c r="V3361" s="1" t="s">
        <v>7523</v>
      </c>
      <c r="W3361" s="1" t="s">
        <v>48</v>
      </c>
      <c r="X3361" s="1" t="s">
        <v>7670</v>
      </c>
      <c r="Y3361" s="1" t="s">
        <v>5044</v>
      </c>
      <c r="Z3361" s="1" t="s">
        <v>8576</v>
      </c>
      <c r="AC3361" s="1">
        <v>44</v>
      </c>
      <c r="AD3361" s="1" t="s">
        <v>102</v>
      </c>
      <c r="AE3361" s="1" t="s">
        <v>9629</v>
      </c>
      <c r="AJ3361" s="1" t="s">
        <v>17</v>
      </c>
      <c r="AK3361" s="1" t="s">
        <v>9765</v>
      </c>
      <c r="AL3361" s="1" t="s">
        <v>50</v>
      </c>
      <c r="AM3361" s="1" t="s">
        <v>9712</v>
      </c>
      <c r="AT3361" s="1" t="s">
        <v>174</v>
      </c>
      <c r="AU3361" s="1" t="s">
        <v>7523</v>
      </c>
      <c r="AV3361" s="1" t="s">
        <v>2984</v>
      </c>
      <c r="AW3361" s="1" t="s">
        <v>8747</v>
      </c>
      <c r="BG3361" s="1" t="s">
        <v>314</v>
      </c>
      <c r="BH3361" s="1" t="s">
        <v>7566</v>
      </c>
      <c r="BI3361" s="1" t="s">
        <v>4604</v>
      </c>
      <c r="BJ3361" s="1" t="s">
        <v>9790</v>
      </c>
      <c r="BK3361" s="1" t="s">
        <v>79</v>
      </c>
      <c r="BL3361" s="1" t="s">
        <v>9844</v>
      </c>
      <c r="BM3361" s="1" t="s">
        <v>4605</v>
      </c>
      <c r="BN3361" s="1" t="s">
        <v>11010</v>
      </c>
      <c r="BO3361" s="1" t="s">
        <v>79</v>
      </c>
      <c r="BP3361" s="1" t="s">
        <v>9844</v>
      </c>
      <c r="BQ3361" s="1" t="s">
        <v>5045</v>
      </c>
      <c r="BR3361" s="1" t="s">
        <v>15133</v>
      </c>
      <c r="BS3361" s="1" t="s">
        <v>41</v>
      </c>
      <c r="BT3361" s="1" t="s">
        <v>9711</v>
      </c>
    </row>
    <row r="3362" spans="1:72" ht="13.5" customHeight="1">
      <c r="A3362" s="3" t="str">
        <f>HYPERLINK("http://kyu.snu.ac.kr/sdhj/index.jsp?type=hj/GK14657_00IH_0001_0040.jpg","1777_각북면_40")</f>
        <v>1777_각북면_40</v>
      </c>
      <c r="B3362" s="2">
        <v>1777</v>
      </c>
      <c r="C3362" s="2" t="s">
        <v>12868</v>
      </c>
      <c r="D3362" s="2" t="s">
        <v>12865</v>
      </c>
      <c r="E3362" s="2">
        <v>3361</v>
      </c>
      <c r="F3362" s="1">
        <v>16</v>
      </c>
      <c r="G3362" s="1" t="s">
        <v>4716</v>
      </c>
      <c r="H3362" s="1" t="s">
        <v>7341</v>
      </c>
      <c r="I3362" s="1">
        <v>6</v>
      </c>
      <c r="L3362" s="1">
        <v>4</v>
      </c>
      <c r="M3362" s="2" t="s">
        <v>13829</v>
      </c>
      <c r="N3362" s="2" t="s">
        <v>13404</v>
      </c>
      <c r="S3362" s="1" t="s">
        <v>47</v>
      </c>
      <c r="T3362" s="1" t="s">
        <v>179</v>
      </c>
      <c r="W3362" s="1" t="s">
        <v>1662</v>
      </c>
      <c r="X3362" s="1" t="s">
        <v>7713</v>
      </c>
      <c r="Y3362" s="1" t="s">
        <v>101</v>
      </c>
      <c r="Z3362" s="1" t="s">
        <v>7731</v>
      </c>
      <c r="AF3362" s="1" t="s">
        <v>93</v>
      </c>
      <c r="AG3362" s="1" t="s">
        <v>7486</v>
      </c>
    </row>
    <row r="3363" spans="1:72" ht="13.5" customHeight="1">
      <c r="A3363" s="3" t="str">
        <f>HYPERLINK("http://kyu.snu.ac.kr/sdhj/index.jsp?type=hj/GK14657_00IH_0001_0040.jpg","1777_각북면_40")</f>
        <v>1777_각북면_40</v>
      </c>
      <c r="B3363" s="2">
        <v>1777</v>
      </c>
      <c r="C3363" s="2" t="s">
        <v>12868</v>
      </c>
      <c r="D3363" s="2" t="s">
        <v>12865</v>
      </c>
      <c r="E3363" s="2">
        <v>3362</v>
      </c>
      <c r="F3363" s="1">
        <v>16</v>
      </c>
      <c r="G3363" s="1" t="s">
        <v>4716</v>
      </c>
      <c r="H3363" s="1" t="s">
        <v>7341</v>
      </c>
      <c r="I3363" s="1">
        <v>6</v>
      </c>
      <c r="L3363" s="1">
        <v>4</v>
      </c>
      <c r="M3363" s="2" t="s">
        <v>13829</v>
      </c>
      <c r="N3363" s="2" t="s">
        <v>13404</v>
      </c>
      <c r="S3363" s="1" t="s">
        <v>47</v>
      </c>
      <c r="T3363" s="1" t="s">
        <v>179</v>
      </c>
      <c r="W3363" s="1" t="s">
        <v>38</v>
      </c>
      <c r="X3363" s="1" t="s">
        <v>12968</v>
      </c>
      <c r="Y3363" s="1" t="s">
        <v>101</v>
      </c>
      <c r="Z3363" s="1" t="s">
        <v>7731</v>
      </c>
      <c r="AC3363" s="1">
        <v>21</v>
      </c>
      <c r="AD3363" s="1" t="s">
        <v>243</v>
      </c>
      <c r="AE3363" s="1" t="s">
        <v>9633</v>
      </c>
      <c r="AF3363" s="1" t="s">
        <v>71</v>
      </c>
      <c r="AG3363" s="1" t="s">
        <v>9052</v>
      </c>
      <c r="AJ3363" s="1" t="s">
        <v>465</v>
      </c>
      <c r="AK3363" s="1" t="s">
        <v>9766</v>
      </c>
      <c r="AL3363" s="1" t="s">
        <v>749</v>
      </c>
      <c r="AM3363" s="1" t="s">
        <v>9802</v>
      </c>
      <c r="AT3363" s="1" t="s">
        <v>174</v>
      </c>
      <c r="AU3363" s="1" t="s">
        <v>7523</v>
      </c>
      <c r="AV3363" s="1" t="s">
        <v>5046</v>
      </c>
      <c r="AW3363" s="1" t="s">
        <v>9656</v>
      </c>
      <c r="BG3363" s="1" t="s">
        <v>79</v>
      </c>
      <c r="BH3363" s="1" t="s">
        <v>9844</v>
      </c>
      <c r="BI3363" s="1" t="s">
        <v>15476</v>
      </c>
      <c r="BJ3363" s="1" t="s">
        <v>10979</v>
      </c>
      <c r="BK3363" s="1" t="s">
        <v>79</v>
      </c>
      <c r="BL3363" s="1" t="s">
        <v>9844</v>
      </c>
      <c r="BM3363" s="1" t="s">
        <v>5047</v>
      </c>
      <c r="BN3363" s="1" t="s">
        <v>11580</v>
      </c>
      <c r="BO3363" s="1" t="s">
        <v>79</v>
      </c>
      <c r="BP3363" s="1" t="s">
        <v>9844</v>
      </c>
      <c r="BQ3363" s="1" t="s">
        <v>5048</v>
      </c>
      <c r="BR3363" s="1" t="s">
        <v>14863</v>
      </c>
      <c r="BS3363" s="1" t="s">
        <v>76</v>
      </c>
      <c r="BT3363" s="1" t="s">
        <v>14465</v>
      </c>
    </row>
    <row r="3364" spans="1:72" ht="13.5" customHeight="1">
      <c r="A3364" s="3" t="str">
        <f>HYPERLINK("http://kyu.snu.ac.kr/sdhj/index.jsp?type=hj/GK14657_00IH_0001_0040.jpg","1777_각북면_40")</f>
        <v>1777_각북면_40</v>
      </c>
      <c r="B3364" s="2">
        <v>1777</v>
      </c>
      <c r="C3364" s="2" t="s">
        <v>12868</v>
      </c>
      <c r="D3364" s="2" t="s">
        <v>12865</v>
      </c>
      <c r="E3364" s="2">
        <v>3363</v>
      </c>
      <c r="F3364" s="1">
        <v>16</v>
      </c>
      <c r="G3364" s="1" t="s">
        <v>4716</v>
      </c>
      <c r="H3364" s="1" t="s">
        <v>7341</v>
      </c>
      <c r="I3364" s="1">
        <v>6</v>
      </c>
      <c r="L3364" s="1">
        <v>4</v>
      </c>
      <c r="M3364" s="2" t="s">
        <v>13829</v>
      </c>
      <c r="N3364" s="2" t="s">
        <v>13404</v>
      </c>
      <c r="T3364" s="1" t="s">
        <v>15262</v>
      </c>
      <c r="U3364" s="1" t="s">
        <v>138</v>
      </c>
      <c r="V3364" s="1" t="s">
        <v>7522</v>
      </c>
      <c r="Y3364" s="1" t="s">
        <v>5049</v>
      </c>
      <c r="Z3364" s="1" t="s">
        <v>8575</v>
      </c>
      <c r="AC3364" s="1">
        <v>70</v>
      </c>
      <c r="AD3364" s="1" t="s">
        <v>366</v>
      </c>
      <c r="AE3364" s="1" t="s">
        <v>9626</v>
      </c>
    </row>
    <row r="3365" spans="1:72" ht="13.5" customHeight="1">
      <c r="A3365" s="3" t="str">
        <f>HYPERLINK("http://kyu.snu.ac.kr/sdhj/index.jsp?type=hj/GK14657_00IH_0001_0040.jpg","1777_각북면_40")</f>
        <v>1777_각북면_40</v>
      </c>
      <c r="B3365" s="2">
        <v>1777</v>
      </c>
      <c r="C3365" s="2" t="s">
        <v>12868</v>
      </c>
      <c r="D3365" s="2" t="s">
        <v>12865</v>
      </c>
      <c r="E3365" s="2">
        <v>3364</v>
      </c>
      <c r="F3365" s="1">
        <v>16</v>
      </c>
      <c r="G3365" s="1" t="s">
        <v>4716</v>
      </c>
      <c r="H3365" s="1" t="s">
        <v>7341</v>
      </c>
      <c r="I3365" s="1">
        <v>6</v>
      </c>
      <c r="L3365" s="1">
        <v>4</v>
      </c>
      <c r="M3365" s="2" t="s">
        <v>13829</v>
      </c>
      <c r="N3365" s="2" t="s">
        <v>13404</v>
      </c>
      <c r="T3365" s="1" t="s">
        <v>15262</v>
      </c>
      <c r="U3365" s="1" t="s">
        <v>109</v>
      </c>
      <c r="V3365" s="1" t="s">
        <v>7521</v>
      </c>
      <c r="Y3365" s="1" t="s">
        <v>5050</v>
      </c>
      <c r="Z3365" s="1" t="s">
        <v>8574</v>
      </c>
      <c r="AC3365" s="1">
        <v>59</v>
      </c>
      <c r="AD3365" s="1" t="s">
        <v>168</v>
      </c>
      <c r="AE3365" s="1" t="s">
        <v>9616</v>
      </c>
      <c r="AG3365" s="1" t="s">
        <v>9680</v>
      </c>
      <c r="AI3365" s="1" t="s">
        <v>9727</v>
      </c>
    </row>
    <row r="3366" spans="1:72" ht="13.5" customHeight="1">
      <c r="A3366" s="3" t="str">
        <f>HYPERLINK("http://kyu.snu.ac.kr/sdhj/index.jsp?type=hj/GK14657_00IH_0001_0040.jpg","1777_각북면_40")</f>
        <v>1777_각북면_40</v>
      </c>
      <c r="B3366" s="2">
        <v>1777</v>
      </c>
      <c r="C3366" s="2" t="s">
        <v>12868</v>
      </c>
      <c r="D3366" s="2" t="s">
        <v>12865</v>
      </c>
      <c r="E3366" s="2">
        <v>3365</v>
      </c>
      <c r="F3366" s="1">
        <v>16</v>
      </c>
      <c r="G3366" s="1" t="s">
        <v>4716</v>
      </c>
      <c r="H3366" s="1" t="s">
        <v>7341</v>
      </c>
      <c r="I3366" s="1">
        <v>6</v>
      </c>
      <c r="L3366" s="1">
        <v>4</v>
      </c>
      <c r="M3366" s="2" t="s">
        <v>13829</v>
      </c>
      <c r="N3366" s="2" t="s">
        <v>13404</v>
      </c>
      <c r="T3366" s="1" t="s">
        <v>15262</v>
      </c>
      <c r="U3366" s="1" t="s">
        <v>109</v>
      </c>
      <c r="V3366" s="1" t="s">
        <v>7521</v>
      </c>
      <c r="Y3366" s="1" t="s">
        <v>3105</v>
      </c>
      <c r="Z3366" s="1" t="s">
        <v>8573</v>
      </c>
      <c r="AG3366" s="1" t="s">
        <v>9680</v>
      </c>
      <c r="AI3366" s="1" t="s">
        <v>9727</v>
      </c>
      <c r="BB3366" s="1" t="s">
        <v>1187</v>
      </c>
      <c r="BC3366" s="1" t="s">
        <v>10685</v>
      </c>
      <c r="BE3366" s="1" t="s">
        <v>8574</v>
      </c>
      <c r="BF3366" s="1" t="s">
        <v>14592</v>
      </c>
    </row>
    <row r="3367" spans="1:72" ht="13.5" customHeight="1">
      <c r="A3367" s="3" t="str">
        <f>HYPERLINK("http://kyu.snu.ac.kr/sdhj/index.jsp?type=hj/GK14657_00IH_0001_0040.jpg","1777_각북면_40")</f>
        <v>1777_각북면_40</v>
      </c>
      <c r="B3367" s="2">
        <v>1777</v>
      </c>
      <c r="C3367" s="2" t="s">
        <v>12868</v>
      </c>
      <c r="D3367" s="2" t="s">
        <v>12865</v>
      </c>
      <c r="E3367" s="2">
        <v>3366</v>
      </c>
      <c r="F3367" s="1">
        <v>16</v>
      </c>
      <c r="G3367" s="1" t="s">
        <v>4716</v>
      </c>
      <c r="H3367" s="1" t="s">
        <v>7341</v>
      </c>
      <c r="I3367" s="1">
        <v>6</v>
      </c>
      <c r="L3367" s="1">
        <v>4</v>
      </c>
      <c r="M3367" s="2" t="s">
        <v>13829</v>
      </c>
      <c r="N3367" s="2" t="s">
        <v>13404</v>
      </c>
      <c r="T3367" s="1" t="s">
        <v>15262</v>
      </c>
      <c r="U3367" s="1" t="s">
        <v>109</v>
      </c>
      <c r="V3367" s="1" t="s">
        <v>7521</v>
      </c>
      <c r="Y3367" s="1" t="s">
        <v>4281</v>
      </c>
      <c r="Z3367" s="1" t="s">
        <v>8563</v>
      </c>
      <c r="AG3367" s="1" t="s">
        <v>9680</v>
      </c>
      <c r="AI3367" s="1" t="s">
        <v>9727</v>
      </c>
      <c r="BC3367" s="1" t="s">
        <v>10685</v>
      </c>
      <c r="BE3367" s="1" t="s">
        <v>8574</v>
      </c>
      <c r="BF3367" s="1" t="s">
        <v>14591</v>
      </c>
    </row>
    <row r="3368" spans="1:72" ht="13.5" customHeight="1">
      <c r="A3368" s="3" t="str">
        <f>HYPERLINK("http://kyu.snu.ac.kr/sdhj/index.jsp?type=hj/GK14657_00IH_0001_0040.jpg","1777_각북면_40")</f>
        <v>1777_각북면_40</v>
      </c>
      <c r="B3368" s="2">
        <v>1777</v>
      </c>
      <c r="C3368" s="2" t="s">
        <v>12868</v>
      </c>
      <c r="D3368" s="2" t="s">
        <v>12865</v>
      </c>
      <c r="E3368" s="2">
        <v>3367</v>
      </c>
      <c r="F3368" s="1">
        <v>16</v>
      </c>
      <c r="G3368" s="1" t="s">
        <v>4716</v>
      </c>
      <c r="H3368" s="1" t="s">
        <v>7341</v>
      </c>
      <c r="I3368" s="1">
        <v>6</v>
      </c>
      <c r="L3368" s="1">
        <v>4</v>
      </c>
      <c r="M3368" s="2" t="s">
        <v>13829</v>
      </c>
      <c r="N3368" s="2" t="s">
        <v>13404</v>
      </c>
      <c r="T3368" s="1" t="s">
        <v>15262</v>
      </c>
      <c r="U3368" s="1" t="s">
        <v>138</v>
      </c>
      <c r="V3368" s="1" t="s">
        <v>7522</v>
      </c>
      <c r="Y3368" s="1" t="s">
        <v>5051</v>
      </c>
      <c r="Z3368" s="1" t="s">
        <v>8572</v>
      </c>
      <c r="AG3368" s="1" t="s">
        <v>9680</v>
      </c>
      <c r="AI3368" s="1" t="s">
        <v>9727</v>
      </c>
      <c r="BC3368" s="1" t="s">
        <v>10685</v>
      </c>
      <c r="BE3368" s="1" t="s">
        <v>8574</v>
      </c>
      <c r="BF3368" s="1" t="s">
        <v>14589</v>
      </c>
    </row>
    <row r="3369" spans="1:72" ht="13.5" customHeight="1">
      <c r="A3369" s="3" t="str">
        <f>HYPERLINK("http://kyu.snu.ac.kr/sdhj/index.jsp?type=hj/GK14657_00IH_0001_0040.jpg","1777_각북면_40")</f>
        <v>1777_각북면_40</v>
      </c>
      <c r="B3369" s="2">
        <v>1777</v>
      </c>
      <c r="C3369" s="2" t="s">
        <v>12868</v>
      </c>
      <c r="D3369" s="2" t="s">
        <v>12865</v>
      </c>
      <c r="E3369" s="2">
        <v>3368</v>
      </c>
      <c r="F3369" s="1">
        <v>16</v>
      </c>
      <c r="G3369" s="1" t="s">
        <v>4716</v>
      </c>
      <c r="H3369" s="1" t="s">
        <v>7341</v>
      </c>
      <c r="I3369" s="1">
        <v>6</v>
      </c>
      <c r="L3369" s="1">
        <v>4</v>
      </c>
      <c r="M3369" s="2" t="s">
        <v>13829</v>
      </c>
      <c r="N3369" s="2" t="s">
        <v>13404</v>
      </c>
      <c r="T3369" s="1" t="s">
        <v>15262</v>
      </c>
      <c r="U3369" s="1" t="s">
        <v>138</v>
      </c>
      <c r="V3369" s="1" t="s">
        <v>7522</v>
      </c>
      <c r="Y3369" s="1" t="s">
        <v>5052</v>
      </c>
      <c r="Z3369" s="1" t="s">
        <v>8008</v>
      </c>
      <c r="AG3369" s="1" t="s">
        <v>9680</v>
      </c>
      <c r="AI3369" s="1" t="s">
        <v>9727</v>
      </c>
      <c r="BC3369" s="1" t="s">
        <v>10685</v>
      </c>
      <c r="BE3369" s="1" t="s">
        <v>8574</v>
      </c>
      <c r="BF3369" s="1" t="s">
        <v>14588</v>
      </c>
    </row>
    <row r="3370" spans="1:72" ht="13.5" customHeight="1">
      <c r="A3370" s="3" t="str">
        <f>HYPERLINK("http://kyu.snu.ac.kr/sdhj/index.jsp?type=hj/GK14657_00IH_0001_0040.jpg","1777_각북면_40")</f>
        <v>1777_각북면_40</v>
      </c>
      <c r="B3370" s="2">
        <v>1777</v>
      </c>
      <c r="C3370" s="2" t="s">
        <v>12868</v>
      </c>
      <c r="D3370" s="2" t="s">
        <v>12865</v>
      </c>
      <c r="E3370" s="2">
        <v>3369</v>
      </c>
      <c r="F3370" s="1">
        <v>16</v>
      </c>
      <c r="G3370" s="1" t="s">
        <v>4716</v>
      </c>
      <c r="H3370" s="1" t="s">
        <v>7341</v>
      </c>
      <c r="I3370" s="1">
        <v>6</v>
      </c>
      <c r="L3370" s="1">
        <v>4</v>
      </c>
      <c r="M3370" s="2" t="s">
        <v>13829</v>
      </c>
      <c r="N3370" s="2" t="s">
        <v>13404</v>
      </c>
      <c r="T3370" s="1" t="s">
        <v>15262</v>
      </c>
      <c r="U3370" s="1" t="s">
        <v>138</v>
      </c>
      <c r="V3370" s="1" t="s">
        <v>7522</v>
      </c>
      <c r="Y3370" s="1" t="s">
        <v>5053</v>
      </c>
      <c r="Z3370" s="1" t="s">
        <v>8571</v>
      </c>
      <c r="AG3370" s="1" t="s">
        <v>9680</v>
      </c>
      <c r="AI3370" s="1" t="s">
        <v>9727</v>
      </c>
      <c r="BC3370" s="1" t="s">
        <v>10685</v>
      </c>
      <c r="BE3370" s="1" t="s">
        <v>8574</v>
      </c>
      <c r="BF3370" s="1" t="s">
        <v>14590</v>
      </c>
    </row>
    <row r="3371" spans="1:72" ht="13.5" customHeight="1">
      <c r="A3371" s="3" t="str">
        <f>HYPERLINK("http://kyu.snu.ac.kr/sdhj/index.jsp?type=hj/GK14657_00IH_0001_0040.jpg","1777_각북면_40")</f>
        <v>1777_각북면_40</v>
      </c>
      <c r="B3371" s="2">
        <v>1777</v>
      </c>
      <c r="C3371" s="2" t="s">
        <v>12868</v>
      </c>
      <c r="D3371" s="2" t="s">
        <v>12865</v>
      </c>
      <c r="E3371" s="2">
        <v>3370</v>
      </c>
      <c r="F3371" s="1">
        <v>16</v>
      </c>
      <c r="G3371" s="1" t="s">
        <v>4716</v>
      </c>
      <c r="H3371" s="1" t="s">
        <v>7341</v>
      </c>
      <c r="I3371" s="1">
        <v>6</v>
      </c>
      <c r="L3371" s="1">
        <v>4</v>
      </c>
      <c r="M3371" s="2" t="s">
        <v>13829</v>
      </c>
      <c r="N3371" s="2" t="s">
        <v>13404</v>
      </c>
      <c r="T3371" s="1" t="s">
        <v>15262</v>
      </c>
      <c r="U3371" s="1" t="s">
        <v>138</v>
      </c>
      <c r="V3371" s="1" t="s">
        <v>7522</v>
      </c>
      <c r="Y3371" s="1" t="s">
        <v>5054</v>
      </c>
      <c r="Z3371" s="1" t="s">
        <v>8143</v>
      </c>
      <c r="AF3371" s="1" t="s">
        <v>14405</v>
      </c>
      <c r="AG3371" s="1" t="s">
        <v>14437</v>
      </c>
      <c r="AH3371" s="1" t="s">
        <v>4889</v>
      </c>
      <c r="AI3371" s="1" t="s">
        <v>9727</v>
      </c>
      <c r="BD3371" s="1" t="s">
        <v>4281</v>
      </c>
      <c r="BE3371" s="1" t="s">
        <v>8563</v>
      </c>
      <c r="BF3371" s="1" t="s">
        <v>14592</v>
      </c>
    </row>
    <row r="3372" spans="1:72" ht="13.5" customHeight="1">
      <c r="A3372" s="3" t="str">
        <f>HYPERLINK("http://kyu.snu.ac.kr/sdhj/index.jsp?type=hj/GK14657_00IH_0001_0040.jpg","1777_각북면_40")</f>
        <v>1777_각북면_40</v>
      </c>
      <c r="B3372" s="2">
        <v>1777</v>
      </c>
      <c r="C3372" s="2" t="s">
        <v>12868</v>
      </c>
      <c r="D3372" s="2" t="s">
        <v>12865</v>
      </c>
      <c r="E3372" s="2">
        <v>3371</v>
      </c>
      <c r="F3372" s="1">
        <v>16</v>
      </c>
      <c r="G3372" s="1" t="s">
        <v>4716</v>
      </c>
      <c r="H3372" s="1" t="s">
        <v>7341</v>
      </c>
      <c r="I3372" s="1">
        <v>6</v>
      </c>
      <c r="L3372" s="1">
        <v>4</v>
      </c>
      <c r="M3372" s="2" t="s">
        <v>13829</v>
      </c>
      <c r="N3372" s="2" t="s">
        <v>13404</v>
      </c>
      <c r="T3372" s="1" t="s">
        <v>15262</v>
      </c>
      <c r="U3372" s="1" t="s">
        <v>138</v>
      </c>
      <c r="V3372" s="1" t="s">
        <v>7522</v>
      </c>
      <c r="Y3372" s="1" t="s">
        <v>5055</v>
      </c>
      <c r="Z3372" s="1" t="s">
        <v>8570</v>
      </c>
      <c r="AC3372" s="1">
        <v>9</v>
      </c>
      <c r="AD3372" s="1" t="s">
        <v>366</v>
      </c>
      <c r="AE3372" s="1" t="s">
        <v>9626</v>
      </c>
    </row>
    <row r="3373" spans="1:72" ht="13.5" customHeight="1">
      <c r="A3373" s="3" t="str">
        <f>HYPERLINK("http://kyu.snu.ac.kr/sdhj/index.jsp?type=hj/GK14657_00IH_0001_0040.jpg","1777_각북면_40")</f>
        <v>1777_각북면_40</v>
      </c>
      <c r="B3373" s="2">
        <v>1777</v>
      </c>
      <c r="C3373" s="2" t="s">
        <v>12868</v>
      </c>
      <c r="D3373" s="2" t="s">
        <v>12865</v>
      </c>
      <c r="E3373" s="2">
        <v>3372</v>
      </c>
      <c r="F3373" s="1">
        <v>16</v>
      </c>
      <c r="G3373" s="1" t="s">
        <v>4716</v>
      </c>
      <c r="H3373" s="1" t="s">
        <v>7341</v>
      </c>
      <c r="I3373" s="1">
        <v>6</v>
      </c>
      <c r="L3373" s="1">
        <v>4</v>
      </c>
      <c r="M3373" s="2" t="s">
        <v>13829</v>
      </c>
      <c r="N3373" s="2" t="s">
        <v>13404</v>
      </c>
      <c r="T3373" s="1" t="s">
        <v>15262</v>
      </c>
      <c r="U3373" s="1" t="s">
        <v>109</v>
      </c>
      <c r="V3373" s="1" t="s">
        <v>7521</v>
      </c>
      <c r="Y3373" s="1" t="s">
        <v>5056</v>
      </c>
      <c r="Z3373" s="1" t="s">
        <v>8562</v>
      </c>
      <c r="AC3373" s="1">
        <v>7</v>
      </c>
      <c r="AD3373" s="1" t="s">
        <v>108</v>
      </c>
      <c r="AE3373" s="1" t="s">
        <v>9615</v>
      </c>
    </row>
    <row r="3374" spans="1:72" ht="13.5" customHeight="1">
      <c r="A3374" s="3" t="str">
        <f>HYPERLINK("http://kyu.snu.ac.kr/sdhj/index.jsp?type=hj/GK14657_00IH_0001_0040.jpg","1777_각북면_40")</f>
        <v>1777_각북면_40</v>
      </c>
      <c r="B3374" s="2">
        <v>1777</v>
      </c>
      <c r="C3374" s="2" t="s">
        <v>12868</v>
      </c>
      <c r="D3374" s="2" t="s">
        <v>12865</v>
      </c>
      <c r="E3374" s="2">
        <v>3373</v>
      </c>
      <c r="F3374" s="1">
        <v>16</v>
      </c>
      <c r="G3374" s="1" t="s">
        <v>4716</v>
      </c>
      <c r="H3374" s="1" t="s">
        <v>7341</v>
      </c>
      <c r="I3374" s="1">
        <v>6</v>
      </c>
      <c r="L3374" s="1">
        <v>5</v>
      </c>
      <c r="M3374" s="2" t="s">
        <v>15226</v>
      </c>
      <c r="N3374" s="2" t="s">
        <v>15227</v>
      </c>
      <c r="T3374" s="1" t="s">
        <v>12957</v>
      </c>
      <c r="U3374" s="1" t="s">
        <v>525</v>
      </c>
      <c r="V3374" s="1" t="s">
        <v>7533</v>
      </c>
      <c r="W3374" s="1" t="s">
        <v>73</v>
      </c>
      <c r="X3374" s="1" t="s">
        <v>12958</v>
      </c>
      <c r="Y3374" s="1" t="s">
        <v>5057</v>
      </c>
      <c r="Z3374" s="1" t="s">
        <v>8569</v>
      </c>
      <c r="AA3374" s="1" t="s">
        <v>5058</v>
      </c>
      <c r="AB3374" s="1" t="s">
        <v>9596</v>
      </c>
      <c r="AC3374" s="1">
        <v>45</v>
      </c>
      <c r="AD3374" s="1" t="s">
        <v>306</v>
      </c>
      <c r="AE3374" s="1" t="s">
        <v>9664</v>
      </c>
      <c r="AJ3374" s="1" t="s">
        <v>17</v>
      </c>
      <c r="AK3374" s="1" t="s">
        <v>9765</v>
      </c>
      <c r="AL3374" s="1" t="s">
        <v>5059</v>
      </c>
      <c r="AM3374" s="1" t="s">
        <v>9778</v>
      </c>
      <c r="AT3374" s="1" t="s">
        <v>79</v>
      </c>
      <c r="AU3374" s="1" t="s">
        <v>9844</v>
      </c>
      <c r="AV3374" s="1" t="s">
        <v>3185</v>
      </c>
      <c r="AW3374" s="1" t="s">
        <v>9113</v>
      </c>
      <c r="BG3374" s="1" t="s">
        <v>79</v>
      </c>
      <c r="BH3374" s="1" t="s">
        <v>9844</v>
      </c>
      <c r="BI3374" s="1" t="s">
        <v>4809</v>
      </c>
      <c r="BJ3374" s="1" t="s">
        <v>10978</v>
      </c>
      <c r="BK3374" s="1" t="s">
        <v>79</v>
      </c>
      <c r="BL3374" s="1" t="s">
        <v>9844</v>
      </c>
      <c r="BM3374" s="1" t="s">
        <v>4208</v>
      </c>
      <c r="BN3374" s="1" t="s">
        <v>10976</v>
      </c>
      <c r="BO3374" s="1" t="s">
        <v>79</v>
      </c>
      <c r="BP3374" s="1" t="s">
        <v>9844</v>
      </c>
      <c r="BQ3374" s="1" t="s">
        <v>4209</v>
      </c>
      <c r="BR3374" s="1" t="s">
        <v>12211</v>
      </c>
      <c r="BS3374" s="1" t="s">
        <v>50</v>
      </c>
      <c r="BT3374" s="1" t="s">
        <v>9712</v>
      </c>
    </row>
    <row r="3375" spans="1:72" ht="13.5" customHeight="1">
      <c r="A3375" s="3" t="str">
        <f>HYPERLINK("http://kyu.snu.ac.kr/sdhj/index.jsp?type=hj/GK14657_00IH_0001_0040.jpg","1777_각북면_40")</f>
        <v>1777_각북면_40</v>
      </c>
      <c r="B3375" s="2">
        <v>1777</v>
      </c>
      <c r="C3375" s="2" t="s">
        <v>12868</v>
      </c>
      <c r="D3375" s="2" t="s">
        <v>12865</v>
      </c>
      <c r="E3375" s="2">
        <v>3374</v>
      </c>
      <c r="F3375" s="1">
        <v>16</v>
      </c>
      <c r="G3375" s="1" t="s">
        <v>4716</v>
      </c>
      <c r="H3375" s="1" t="s">
        <v>7341</v>
      </c>
      <c r="I3375" s="1">
        <v>6</v>
      </c>
      <c r="L3375" s="1">
        <v>5</v>
      </c>
      <c r="M3375" s="2" t="s">
        <v>15226</v>
      </c>
      <c r="N3375" s="2" t="s">
        <v>15227</v>
      </c>
      <c r="S3375" s="1" t="s">
        <v>47</v>
      </c>
      <c r="T3375" s="1" t="s">
        <v>179</v>
      </c>
      <c r="W3375" s="1" t="s">
        <v>1078</v>
      </c>
      <c r="X3375" s="1" t="s">
        <v>7678</v>
      </c>
      <c r="Y3375" s="1" t="s">
        <v>10</v>
      </c>
      <c r="Z3375" s="1" t="s">
        <v>7691</v>
      </c>
      <c r="AC3375" s="1">
        <v>44</v>
      </c>
      <c r="AD3375" s="1" t="s">
        <v>102</v>
      </c>
      <c r="AE3375" s="1" t="s">
        <v>9629</v>
      </c>
      <c r="AJ3375" s="1" t="s">
        <v>17</v>
      </c>
      <c r="AK3375" s="1" t="s">
        <v>9765</v>
      </c>
      <c r="AL3375" s="1" t="s">
        <v>107</v>
      </c>
      <c r="AM3375" s="1" t="s">
        <v>9484</v>
      </c>
      <c r="AT3375" s="1" t="s">
        <v>543</v>
      </c>
      <c r="AU3375" s="1" t="s">
        <v>14531</v>
      </c>
      <c r="AV3375" s="1" t="s">
        <v>5060</v>
      </c>
      <c r="AW3375" s="1" t="s">
        <v>10196</v>
      </c>
      <c r="BG3375" s="1" t="s">
        <v>79</v>
      </c>
      <c r="BH3375" s="1" t="s">
        <v>9844</v>
      </c>
      <c r="BI3375" s="1" t="s">
        <v>3864</v>
      </c>
      <c r="BJ3375" s="1" t="s">
        <v>10977</v>
      </c>
      <c r="BK3375" s="1" t="s">
        <v>79</v>
      </c>
      <c r="BL3375" s="1" t="s">
        <v>9844</v>
      </c>
      <c r="BM3375" s="1" t="s">
        <v>5061</v>
      </c>
      <c r="BN3375" s="1" t="s">
        <v>11579</v>
      </c>
      <c r="BO3375" s="1" t="s">
        <v>79</v>
      </c>
      <c r="BP3375" s="1" t="s">
        <v>9844</v>
      </c>
      <c r="BQ3375" s="1" t="s">
        <v>5062</v>
      </c>
      <c r="BR3375" s="1" t="s">
        <v>14889</v>
      </c>
      <c r="BS3375" s="1" t="s">
        <v>76</v>
      </c>
      <c r="BT3375" s="1" t="s">
        <v>14465</v>
      </c>
    </row>
    <row r="3376" spans="1:72" ht="13.5" customHeight="1">
      <c r="A3376" s="3" t="str">
        <f>HYPERLINK("http://kyu.snu.ac.kr/sdhj/index.jsp?type=hj/GK14657_00IH_0001_0040.jpg","1777_각북면_40")</f>
        <v>1777_각북면_40</v>
      </c>
      <c r="B3376" s="2">
        <v>1777</v>
      </c>
      <c r="C3376" s="2" t="s">
        <v>12868</v>
      </c>
      <c r="D3376" s="2" t="s">
        <v>12865</v>
      </c>
      <c r="E3376" s="2">
        <v>3375</v>
      </c>
      <c r="F3376" s="1">
        <v>16</v>
      </c>
      <c r="G3376" s="1" t="s">
        <v>4716</v>
      </c>
      <c r="H3376" s="1" t="s">
        <v>7341</v>
      </c>
      <c r="I3376" s="1">
        <v>6</v>
      </c>
      <c r="L3376" s="1">
        <v>5</v>
      </c>
      <c r="M3376" s="2" t="s">
        <v>15226</v>
      </c>
      <c r="N3376" s="2" t="s">
        <v>15227</v>
      </c>
      <c r="T3376" s="1" t="s">
        <v>15262</v>
      </c>
      <c r="U3376" s="1" t="s">
        <v>138</v>
      </c>
      <c r="V3376" s="1" t="s">
        <v>7522</v>
      </c>
      <c r="Y3376" s="1" t="s">
        <v>954</v>
      </c>
      <c r="Z3376" s="1" t="s">
        <v>8568</v>
      </c>
      <c r="AC3376" s="1">
        <v>5</v>
      </c>
      <c r="AD3376" s="1" t="s">
        <v>201</v>
      </c>
      <c r="AE3376" s="1" t="s">
        <v>9636</v>
      </c>
    </row>
    <row r="3377" spans="1:72" ht="13.5" customHeight="1">
      <c r="A3377" s="3" t="str">
        <f>HYPERLINK("http://kyu.snu.ac.kr/sdhj/index.jsp?type=hj/GK14657_00IH_0001_0040.jpg","1777_각북면_40")</f>
        <v>1777_각북면_40</v>
      </c>
      <c r="B3377" s="2">
        <v>1777</v>
      </c>
      <c r="C3377" s="2" t="s">
        <v>12868</v>
      </c>
      <c r="D3377" s="2" t="s">
        <v>12865</v>
      </c>
      <c r="E3377" s="2">
        <v>3376</v>
      </c>
      <c r="F3377" s="1">
        <v>16</v>
      </c>
      <c r="G3377" s="1" t="s">
        <v>4716</v>
      </c>
      <c r="H3377" s="1" t="s">
        <v>7341</v>
      </c>
      <c r="I3377" s="1">
        <v>6</v>
      </c>
      <c r="L3377" s="1">
        <v>5</v>
      </c>
      <c r="M3377" s="2" t="s">
        <v>15226</v>
      </c>
      <c r="N3377" s="2" t="s">
        <v>15227</v>
      </c>
      <c r="T3377" s="1" t="s">
        <v>15262</v>
      </c>
      <c r="U3377" s="1" t="s">
        <v>109</v>
      </c>
      <c r="V3377" s="1" t="s">
        <v>7521</v>
      </c>
      <c r="Y3377" s="1" t="s">
        <v>5063</v>
      </c>
      <c r="Z3377" s="1" t="s">
        <v>8567</v>
      </c>
      <c r="AG3377" s="1" t="s">
        <v>7486</v>
      </c>
    </row>
    <row r="3378" spans="1:72" ht="13.5" customHeight="1">
      <c r="A3378" s="3" t="str">
        <f>HYPERLINK("http://kyu.snu.ac.kr/sdhj/index.jsp?type=hj/GK14657_00IH_0001_0040.jpg","1777_각북면_40")</f>
        <v>1777_각북면_40</v>
      </c>
      <c r="B3378" s="2">
        <v>1777</v>
      </c>
      <c r="C3378" s="2" t="s">
        <v>12868</v>
      </c>
      <c r="D3378" s="2" t="s">
        <v>12865</v>
      </c>
      <c r="E3378" s="2">
        <v>3377</v>
      </c>
      <c r="F3378" s="1">
        <v>16</v>
      </c>
      <c r="G3378" s="1" t="s">
        <v>4716</v>
      </c>
      <c r="H3378" s="1" t="s">
        <v>7341</v>
      </c>
      <c r="I3378" s="1">
        <v>6</v>
      </c>
      <c r="L3378" s="1">
        <v>5</v>
      </c>
      <c r="M3378" s="2" t="s">
        <v>15226</v>
      </c>
      <c r="N3378" s="2" t="s">
        <v>15227</v>
      </c>
      <c r="T3378" s="1" t="s">
        <v>15262</v>
      </c>
      <c r="U3378" s="1" t="s">
        <v>109</v>
      </c>
      <c r="V3378" s="1" t="s">
        <v>7521</v>
      </c>
      <c r="Y3378" s="1" t="s">
        <v>5064</v>
      </c>
      <c r="Z3378" s="1" t="s">
        <v>8566</v>
      </c>
      <c r="AG3378" s="1" t="s">
        <v>7486</v>
      </c>
    </row>
    <row r="3379" spans="1:72" ht="13.5" customHeight="1">
      <c r="A3379" s="3" t="str">
        <f>HYPERLINK("http://kyu.snu.ac.kr/sdhj/index.jsp?type=hj/GK14657_00IH_0001_0040.jpg","1777_각북면_40")</f>
        <v>1777_각북면_40</v>
      </c>
      <c r="B3379" s="2">
        <v>1777</v>
      </c>
      <c r="C3379" s="2" t="s">
        <v>12868</v>
      </c>
      <c r="D3379" s="2" t="s">
        <v>12865</v>
      </c>
      <c r="E3379" s="2">
        <v>3378</v>
      </c>
      <c r="F3379" s="1">
        <v>16</v>
      </c>
      <c r="G3379" s="1" t="s">
        <v>4716</v>
      </c>
      <c r="H3379" s="1" t="s">
        <v>7341</v>
      </c>
      <c r="I3379" s="1">
        <v>6</v>
      </c>
      <c r="L3379" s="1">
        <v>5</v>
      </c>
      <c r="M3379" s="2" t="s">
        <v>15226</v>
      </c>
      <c r="N3379" s="2" t="s">
        <v>15227</v>
      </c>
      <c r="T3379" s="1" t="s">
        <v>15262</v>
      </c>
      <c r="U3379" s="1" t="s">
        <v>109</v>
      </c>
      <c r="V3379" s="1" t="s">
        <v>7521</v>
      </c>
      <c r="Y3379" s="1" t="s">
        <v>2077</v>
      </c>
      <c r="Z3379" s="1" t="s">
        <v>7903</v>
      </c>
      <c r="AG3379" s="1" t="s">
        <v>7486</v>
      </c>
    </row>
    <row r="3380" spans="1:72" ht="13.5" customHeight="1">
      <c r="A3380" s="3" t="str">
        <f>HYPERLINK("http://kyu.snu.ac.kr/sdhj/index.jsp?type=hj/GK14657_00IH_0001_0040.jpg","1777_각북면_40")</f>
        <v>1777_각북면_40</v>
      </c>
      <c r="B3380" s="2">
        <v>1777</v>
      </c>
      <c r="C3380" s="2" t="s">
        <v>12868</v>
      </c>
      <c r="D3380" s="2" t="s">
        <v>12865</v>
      </c>
      <c r="E3380" s="2">
        <v>3379</v>
      </c>
      <c r="F3380" s="1">
        <v>16</v>
      </c>
      <c r="G3380" s="1" t="s">
        <v>4716</v>
      </c>
      <c r="H3380" s="1" t="s">
        <v>7341</v>
      </c>
      <c r="I3380" s="1">
        <v>6</v>
      </c>
      <c r="L3380" s="1">
        <v>5</v>
      </c>
      <c r="M3380" s="2" t="s">
        <v>15226</v>
      </c>
      <c r="N3380" s="2" t="s">
        <v>15227</v>
      </c>
      <c r="T3380" s="1" t="s">
        <v>15262</v>
      </c>
      <c r="U3380" s="1" t="s">
        <v>109</v>
      </c>
      <c r="V3380" s="1" t="s">
        <v>7521</v>
      </c>
      <c r="Y3380" s="1" t="s">
        <v>1226</v>
      </c>
      <c r="Z3380" s="1" t="s">
        <v>7904</v>
      </c>
      <c r="AF3380" s="1" t="s">
        <v>14438</v>
      </c>
      <c r="AG3380" s="1" t="s">
        <v>14439</v>
      </c>
    </row>
    <row r="3381" spans="1:72" ht="13.5" customHeight="1">
      <c r="A3381" s="3" t="str">
        <f>HYPERLINK("http://kyu.snu.ac.kr/sdhj/index.jsp?type=hj/GK14657_00IH_0001_0040.jpg","1777_각북면_40")</f>
        <v>1777_각북면_40</v>
      </c>
      <c r="B3381" s="2">
        <v>1777</v>
      </c>
      <c r="C3381" s="2" t="s">
        <v>12868</v>
      </c>
      <c r="D3381" s="2" t="s">
        <v>12865</v>
      </c>
      <c r="E3381" s="2">
        <v>3380</v>
      </c>
      <c r="F3381" s="1">
        <v>16</v>
      </c>
      <c r="G3381" s="1" t="s">
        <v>4716</v>
      </c>
      <c r="H3381" s="1" t="s">
        <v>7341</v>
      </c>
      <c r="I3381" s="1">
        <v>6</v>
      </c>
      <c r="L3381" s="1">
        <v>5</v>
      </c>
      <c r="M3381" s="2" t="s">
        <v>15226</v>
      </c>
      <c r="N3381" s="2" t="s">
        <v>15227</v>
      </c>
      <c r="T3381" s="1" t="s">
        <v>15262</v>
      </c>
      <c r="U3381" s="1" t="s">
        <v>109</v>
      </c>
      <c r="V3381" s="1" t="s">
        <v>7521</v>
      </c>
      <c r="Y3381" s="1" t="s">
        <v>5065</v>
      </c>
      <c r="Z3381" s="1" t="s">
        <v>8565</v>
      </c>
      <c r="AC3381" s="1">
        <v>5</v>
      </c>
      <c r="AD3381" s="1" t="s">
        <v>201</v>
      </c>
      <c r="AE3381" s="1" t="s">
        <v>9636</v>
      </c>
    </row>
    <row r="3382" spans="1:72" ht="13.5" customHeight="1">
      <c r="A3382" s="3" t="str">
        <f>HYPERLINK("http://kyu.snu.ac.kr/sdhj/index.jsp?type=hj/GK14657_00IH_0001_0040.jpg","1777_각북면_40")</f>
        <v>1777_각북면_40</v>
      </c>
      <c r="B3382" s="2">
        <v>1777</v>
      </c>
      <c r="C3382" s="2" t="s">
        <v>12868</v>
      </c>
      <c r="D3382" s="2" t="s">
        <v>12865</v>
      </c>
      <c r="E3382" s="2">
        <v>3381</v>
      </c>
      <c r="F3382" s="1">
        <v>16</v>
      </c>
      <c r="G3382" s="1" t="s">
        <v>4716</v>
      </c>
      <c r="H3382" s="1" t="s">
        <v>7341</v>
      </c>
      <c r="I3382" s="1">
        <v>6</v>
      </c>
      <c r="L3382" s="1">
        <v>5</v>
      </c>
      <c r="M3382" s="2" t="s">
        <v>15226</v>
      </c>
      <c r="N3382" s="2" t="s">
        <v>15227</v>
      </c>
      <c r="T3382" s="1" t="s">
        <v>15262</v>
      </c>
      <c r="U3382" s="1" t="s">
        <v>109</v>
      </c>
      <c r="V3382" s="1" t="s">
        <v>7521</v>
      </c>
      <c r="Y3382" s="1" t="s">
        <v>5066</v>
      </c>
      <c r="Z3382" s="1" t="s">
        <v>8564</v>
      </c>
      <c r="AC3382" s="1">
        <v>8</v>
      </c>
      <c r="AD3382" s="1" t="s">
        <v>157</v>
      </c>
      <c r="AE3382" s="1" t="s">
        <v>9078</v>
      </c>
    </row>
    <row r="3383" spans="1:72" ht="13.5" customHeight="1">
      <c r="A3383" s="3" t="str">
        <f>HYPERLINK("http://kyu.snu.ac.kr/sdhj/index.jsp?type=hj/GK14657_00IH_0001_0040.jpg","1777_각북면_40")</f>
        <v>1777_각북면_40</v>
      </c>
      <c r="B3383" s="2">
        <v>1777</v>
      </c>
      <c r="C3383" s="2" t="s">
        <v>12868</v>
      </c>
      <c r="D3383" s="2" t="s">
        <v>12865</v>
      </c>
      <c r="E3383" s="2">
        <v>3382</v>
      </c>
      <c r="F3383" s="1">
        <v>16</v>
      </c>
      <c r="G3383" s="1" t="s">
        <v>4716</v>
      </c>
      <c r="H3383" s="1" t="s">
        <v>7341</v>
      </c>
      <c r="I3383" s="1">
        <v>6</v>
      </c>
      <c r="L3383" s="1">
        <v>5</v>
      </c>
      <c r="M3383" s="2" t="s">
        <v>15226</v>
      </c>
      <c r="N3383" s="2" t="s">
        <v>15227</v>
      </c>
      <c r="T3383" s="1" t="s">
        <v>15262</v>
      </c>
      <c r="U3383" s="1" t="s">
        <v>109</v>
      </c>
      <c r="V3383" s="1" t="s">
        <v>7521</v>
      </c>
      <c r="Y3383" s="1" t="s">
        <v>113</v>
      </c>
      <c r="Z3383" s="1" t="s">
        <v>7749</v>
      </c>
      <c r="AC3383" s="1">
        <v>7</v>
      </c>
      <c r="AD3383" s="1" t="s">
        <v>108</v>
      </c>
      <c r="AE3383" s="1" t="s">
        <v>9615</v>
      </c>
    </row>
    <row r="3384" spans="1:72" ht="13.5" customHeight="1">
      <c r="A3384" s="3" t="str">
        <f>HYPERLINK("http://kyu.snu.ac.kr/sdhj/index.jsp?type=hj/GK14657_00IH_0001_0040.jpg","1777_각북면_40")</f>
        <v>1777_각북면_40</v>
      </c>
      <c r="B3384" s="2">
        <v>1777</v>
      </c>
      <c r="C3384" s="2" t="s">
        <v>12868</v>
      </c>
      <c r="D3384" s="2" t="s">
        <v>12865</v>
      </c>
      <c r="E3384" s="2">
        <v>3383</v>
      </c>
      <c r="F3384" s="1">
        <v>16</v>
      </c>
      <c r="G3384" s="1" t="s">
        <v>4716</v>
      </c>
      <c r="H3384" s="1" t="s">
        <v>7341</v>
      </c>
      <c r="I3384" s="1">
        <v>7</v>
      </c>
      <c r="J3384" s="1" t="s">
        <v>5067</v>
      </c>
      <c r="K3384" s="1" t="s">
        <v>12901</v>
      </c>
      <c r="L3384" s="1">
        <v>1</v>
      </c>
      <c r="M3384" s="2" t="s">
        <v>13830</v>
      </c>
      <c r="N3384" s="2" t="s">
        <v>12901</v>
      </c>
      <c r="T3384" s="1" t="s">
        <v>12957</v>
      </c>
      <c r="U3384" s="1" t="s">
        <v>37</v>
      </c>
      <c r="V3384" s="1" t="s">
        <v>7529</v>
      </c>
      <c r="W3384" s="1" t="s">
        <v>73</v>
      </c>
      <c r="X3384" s="1" t="s">
        <v>12958</v>
      </c>
      <c r="Y3384" s="1" t="s">
        <v>5068</v>
      </c>
      <c r="Z3384" s="1" t="s">
        <v>8225</v>
      </c>
      <c r="AC3384" s="1">
        <v>68</v>
      </c>
      <c r="AD3384" s="1" t="s">
        <v>157</v>
      </c>
      <c r="AE3384" s="1" t="s">
        <v>9078</v>
      </c>
      <c r="AJ3384" s="1" t="s">
        <v>17</v>
      </c>
      <c r="AK3384" s="1" t="s">
        <v>9765</v>
      </c>
      <c r="AL3384" s="1" t="s">
        <v>5059</v>
      </c>
      <c r="AM3384" s="1" t="s">
        <v>9778</v>
      </c>
      <c r="AT3384" s="1" t="s">
        <v>37</v>
      </c>
      <c r="AU3384" s="1" t="s">
        <v>7529</v>
      </c>
      <c r="AV3384" s="1" t="s">
        <v>2725</v>
      </c>
      <c r="AW3384" s="1" t="s">
        <v>10195</v>
      </c>
      <c r="BG3384" s="1" t="s">
        <v>53</v>
      </c>
      <c r="BH3384" s="1" t="s">
        <v>7653</v>
      </c>
      <c r="BI3384" s="1" t="s">
        <v>4208</v>
      </c>
      <c r="BJ3384" s="1" t="s">
        <v>10976</v>
      </c>
      <c r="BK3384" s="1" t="s">
        <v>53</v>
      </c>
      <c r="BL3384" s="1" t="s">
        <v>7653</v>
      </c>
      <c r="BM3384" s="1" t="s">
        <v>5069</v>
      </c>
      <c r="BN3384" s="1" t="s">
        <v>11578</v>
      </c>
      <c r="BO3384" s="1" t="s">
        <v>37</v>
      </c>
      <c r="BP3384" s="1" t="s">
        <v>7529</v>
      </c>
      <c r="BQ3384" s="1" t="s">
        <v>5070</v>
      </c>
      <c r="BR3384" s="1" t="s">
        <v>15028</v>
      </c>
      <c r="BS3384" s="1" t="s">
        <v>118</v>
      </c>
      <c r="BT3384" s="1" t="s">
        <v>9769</v>
      </c>
    </row>
    <row r="3385" spans="1:72" ht="13.5" customHeight="1">
      <c r="A3385" s="3" t="str">
        <f>HYPERLINK("http://kyu.snu.ac.kr/sdhj/index.jsp?type=hj/GK14657_00IH_0001_0040.jpg","1777_각북면_40")</f>
        <v>1777_각북면_40</v>
      </c>
      <c r="B3385" s="2">
        <v>1777</v>
      </c>
      <c r="C3385" s="2" t="s">
        <v>12868</v>
      </c>
      <c r="D3385" s="2" t="s">
        <v>12865</v>
      </c>
      <c r="E3385" s="2">
        <v>3384</v>
      </c>
      <c r="F3385" s="1">
        <v>16</v>
      </c>
      <c r="G3385" s="1" t="s">
        <v>4716</v>
      </c>
      <c r="H3385" s="1" t="s">
        <v>7341</v>
      </c>
      <c r="I3385" s="1">
        <v>7</v>
      </c>
      <c r="L3385" s="1">
        <v>1</v>
      </c>
      <c r="M3385" s="2" t="s">
        <v>13830</v>
      </c>
      <c r="N3385" s="2" t="s">
        <v>12901</v>
      </c>
      <c r="S3385" s="1" t="s">
        <v>47</v>
      </c>
      <c r="T3385" s="1" t="s">
        <v>179</v>
      </c>
      <c r="W3385" s="1" t="s">
        <v>791</v>
      </c>
      <c r="X3385" s="1" t="s">
        <v>7510</v>
      </c>
      <c r="Y3385" s="1" t="s">
        <v>10</v>
      </c>
      <c r="Z3385" s="1" t="s">
        <v>7691</v>
      </c>
      <c r="AC3385" s="1">
        <v>64</v>
      </c>
      <c r="AD3385" s="1" t="s">
        <v>385</v>
      </c>
      <c r="AE3385" s="1" t="s">
        <v>9640</v>
      </c>
      <c r="AJ3385" s="1" t="s">
        <v>17</v>
      </c>
      <c r="AK3385" s="1" t="s">
        <v>9765</v>
      </c>
      <c r="AL3385" s="1" t="s">
        <v>576</v>
      </c>
      <c r="AM3385" s="1" t="s">
        <v>9767</v>
      </c>
      <c r="AT3385" s="1" t="s">
        <v>37</v>
      </c>
      <c r="AU3385" s="1" t="s">
        <v>7529</v>
      </c>
      <c r="AV3385" s="1" t="s">
        <v>3899</v>
      </c>
      <c r="AW3385" s="1" t="s">
        <v>9996</v>
      </c>
      <c r="BG3385" s="1" t="s">
        <v>37</v>
      </c>
      <c r="BH3385" s="1" t="s">
        <v>7529</v>
      </c>
      <c r="BI3385" s="1" t="s">
        <v>5071</v>
      </c>
      <c r="BJ3385" s="1" t="s">
        <v>10975</v>
      </c>
      <c r="BK3385" s="1" t="s">
        <v>37</v>
      </c>
      <c r="BL3385" s="1" t="s">
        <v>7529</v>
      </c>
      <c r="BM3385" s="1" t="s">
        <v>5072</v>
      </c>
      <c r="BN3385" s="1" t="s">
        <v>11577</v>
      </c>
      <c r="BO3385" s="1" t="s">
        <v>37</v>
      </c>
      <c r="BP3385" s="1" t="s">
        <v>7529</v>
      </c>
      <c r="BQ3385" s="1" t="s">
        <v>5073</v>
      </c>
      <c r="BR3385" s="1" t="s">
        <v>12210</v>
      </c>
      <c r="BS3385" s="1" t="s">
        <v>50</v>
      </c>
      <c r="BT3385" s="1" t="s">
        <v>9712</v>
      </c>
    </row>
    <row r="3386" spans="1:72" ht="13.5" customHeight="1">
      <c r="A3386" s="3" t="str">
        <f>HYPERLINK("http://kyu.snu.ac.kr/sdhj/index.jsp?type=hj/GK14657_00IH_0001_0040.jpg","1777_각북면_40")</f>
        <v>1777_각북면_40</v>
      </c>
      <c r="B3386" s="2">
        <v>1777</v>
      </c>
      <c r="C3386" s="2" t="s">
        <v>12868</v>
      </c>
      <c r="D3386" s="2" t="s">
        <v>12865</v>
      </c>
      <c r="E3386" s="2">
        <v>3385</v>
      </c>
      <c r="F3386" s="1">
        <v>16</v>
      </c>
      <c r="G3386" s="1" t="s">
        <v>4716</v>
      </c>
      <c r="H3386" s="1" t="s">
        <v>7341</v>
      </c>
      <c r="I3386" s="1">
        <v>7</v>
      </c>
      <c r="L3386" s="1">
        <v>1</v>
      </c>
      <c r="M3386" s="2" t="s">
        <v>13830</v>
      </c>
      <c r="N3386" s="2" t="s">
        <v>12901</v>
      </c>
      <c r="S3386" s="1" t="s">
        <v>67</v>
      </c>
      <c r="T3386" s="1" t="s">
        <v>5121</v>
      </c>
      <c r="AC3386" s="1">
        <v>17</v>
      </c>
      <c r="AD3386" s="1" t="s">
        <v>68</v>
      </c>
      <c r="AE3386" s="1" t="s">
        <v>9623</v>
      </c>
    </row>
    <row r="3387" spans="1:72" ht="13.5" customHeight="1">
      <c r="A3387" s="3" t="str">
        <f>HYPERLINK("http://kyu.snu.ac.kr/sdhj/index.jsp?type=hj/GK14657_00IH_0001_0040.jpg","1777_각북면_40")</f>
        <v>1777_각북면_40</v>
      </c>
      <c r="B3387" s="2">
        <v>1777</v>
      </c>
      <c r="C3387" s="2" t="s">
        <v>12868</v>
      </c>
      <c r="D3387" s="2" t="s">
        <v>12865</v>
      </c>
      <c r="E3387" s="2">
        <v>3386</v>
      </c>
      <c r="F3387" s="1">
        <v>16</v>
      </c>
      <c r="G3387" s="1" t="s">
        <v>4716</v>
      </c>
      <c r="H3387" s="1" t="s">
        <v>7341</v>
      </c>
      <c r="I3387" s="1">
        <v>7</v>
      </c>
      <c r="L3387" s="1">
        <v>1</v>
      </c>
      <c r="M3387" s="2" t="s">
        <v>13830</v>
      </c>
      <c r="N3387" s="2" t="s">
        <v>12901</v>
      </c>
      <c r="T3387" s="1" t="s">
        <v>15262</v>
      </c>
      <c r="U3387" s="1" t="s">
        <v>109</v>
      </c>
      <c r="V3387" s="1" t="s">
        <v>7521</v>
      </c>
      <c r="Y3387" s="1" t="s">
        <v>113</v>
      </c>
      <c r="Z3387" s="1" t="s">
        <v>7749</v>
      </c>
      <c r="AC3387" s="1">
        <v>26</v>
      </c>
      <c r="AD3387" s="1" t="s">
        <v>258</v>
      </c>
      <c r="AE3387" s="1" t="s">
        <v>9652</v>
      </c>
    </row>
    <row r="3388" spans="1:72" ht="13.5" customHeight="1">
      <c r="A3388" s="3" t="str">
        <f>HYPERLINK("http://kyu.snu.ac.kr/sdhj/index.jsp?type=hj/GK14657_00IH_0001_0040.jpg","1777_각북면_40")</f>
        <v>1777_각북면_40</v>
      </c>
      <c r="B3388" s="2">
        <v>1777</v>
      </c>
      <c r="C3388" s="2" t="s">
        <v>12868</v>
      </c>
      <c r="D3388" s="2" t="s">
        <v>12865</v>
      </c>
      <c r="E3388" s="2">
        <v>3387</v>
      </c>
      <c r="F3388" s="1">
        <v>16</v>
      </c>
      <c r="G3388" s="1" t="s">
        <v>4716</v>
      </c>
      <c r="H3388" s="1" t="s">
        <v>7341</v>
      </c>
      <c r="I3388" s="1">
        <v>7</v>
      </c>
      <c r="L3388" s="1">
        <v>1</v>
      </c>
      <c r="M3388" s="2" t="s">
        <v>13830</v>
      </c>
      <c r="N3388" s="2" t="s">
        <v>12901</v>
      </c>
      <c r="T3388" s="1" t="s">
        <v>15262</v>
      </c>
      <c r="U3388" s="1" t="s">
        <v>109</v>
      </c>
      <c r="V3388" s="1" t="s">
        <v>7521</v>
      </c>
      <c r="Y3388" s="1" t="s">
        <v>4281</v>
      </c>
      <c r="Z3388" s="1" t="s">
        <v>8563</v>
      </c>
    </row>
    <row r="3389" spans="1:72" ht="13.5" customHeight="1">
      <c r="A3389" s="3" t="str">
        <f>HYPERLINK("http://kyu.snu.ac.kr/sdhj/index.jsp?type=hj/GK14657_00IH_0001_0040.jpg","1777_각북면_40")</f>
        <v>1777_각북면_40</v>
      </c>
      <c r="B3389" s="2">
        <v>1777</v>
      </c>
      <c r="C3389" s="2" t="s">
        <v>12868</v>
      </c>
      <c r="D3389" s="2" t="s">
        <v>12865</v>
      </c>
      <c r="E3389" s="2">
        <v>3388</v>
      </c>
      <c r="F3389" s="1">
        <v>16</v>
      </c>
      <c r="G3389" s="1" t="s">
        <v>4716</v>
      </c>
      <c r="H3389" s="1" t="s">
        <v>7341</v>
      </c>
      <c r="I3389" s="1">
        <v>7</v>
      </c>
      <c r="L3389" s="1">
        <v>1</v>
      </c>
      <c r="M3389" s="2" t="s">
        <v>13830</v>
      </c>
      <c r="N3389" s="2" t="s">
        <v>12901</v>
      </c>
      <c r="T3389" s="1" t="s">
        <v>15262</v>
      </c>
      <c r="U3389" s="1" t="s">
        <v>109</v>
      </c>
      <c r="V3389" s="1" t="s">
        <v>7521</v>
      </c>
      <c r="Y3389" s="1" t="s">
        <v>5056</v>
      </c>
      <c r="Z3389" s="1" t="s">
        <v>8562</v>
      </c>
    </row>
    <row r="3390" spans="1:72" ht="13.5" customHeight="1">
      <c r="A3390" s="3" t="str">
        <f>HYPERLINK("http://kyu.snu.ac.kr/sdhj/index.jsp?type=hj/GK14657_00IH_0001_0040.jpg","1777_각북면_40")</f>
        <v>1777_각북면_40</v>
      </c>
      <c r="B3390" s="2">
        <v>1777</v>
      </c>
      <c r="C3390" s="2" t="s">
        <v>12868</v>
      </c>
      <c r="D3390" s="2" t="s">
        <v>12865</v>
      </c>
      <c r="E3390" s="2">
        <v>3389</v>
      </c>
      <c r="F3390" s="1">
        <v>16</v>
      </c>
      <c r="G3390" s="1" t="s">
        <v>4716</v>
      </c>
      <c r="H3390" s="1" t="s">
        <v>7341</v>
      </c>
      <c r="I3390" s="1">
        <v>7</v>
      </c>
      <c r="L3390" s="1">
        <v>1</v>
      </c>
      <c r="M3390" s="2" t="s">
        <v>13830</v>
      </c>
      <c r="N3390" s="2" t="s">
        <v>12901</v>
      </c>
      <c r="T3390" s="1" t="s">
        <v>15262</v>
      </c>
      <c r="U3390" s="1" t="s">
        <v>109</v>
      </c>
      <c r="V3390" s="1" t="s">
        <v>7521</v>
      </c>
      <c r="Y3390" s="1" t="s">
        <v>5074</v>
      </c>
      <c r="Z3390" s="1" t="s">
        <v>8561</v>
      </c>
      <c r="AC3390" s="1">
        <v>17</v>
      </c>
      <c r="AD3390" s="1" t="s">
        <v>68</v>
      </c>
      <c r="AE3390" s="1" t="s">
        <v>9623</v>
      </c>
    </row>
    <row r="3391" spans="1:72" ht="13.5" customHeight="1">
      <c r="A3391" s="3" t="str">
        <f>HYPERLINK("http://kyu.snu.ac.kr/sdhj/index.jsp?type=hj/GK14657_00IH_0001_0040.jpg","1777_각북면_40")</f>
        <v>1777_각북면_40</v>
      </c>
      <c r="B3391" s="2">
        <v>1777</v>
      </c>
      <c r="C3391" s="2" t="s">
        <v>12868</v>
      </c>
      <c r="D3391" s="2" t="s">
        <v>12865</v>
      </c>
      <c r="E3391" s="2">
        <v>3390</v>
      </c>
      <c r="F3391" s="1">
        <v>16</v>
      </c>
      <c r="G3391" s="1" t="s">
        <v>4716</v>
      </c>
      <c r="H3391" s="1" t="s">
        <v>7341</v>
      </c>
      <c r="I3391" s="1">
        <v>7</v>
      </c>
      <c r="L3391" s="1">
        <v>2</v>
      </c>
      <c r="M3391" s="2" t="s">
        <v>13831</v>
      </c>
      <c r="N3391" s="2" t="s">
        <v>13832</v>
      </c>
      <c r="T3391" s="1" t="s">
        <v>12957</v>
      </c>
      <c r="U3391" s="1" t="s">
        <v>174</v>
      </c>
      <c r="V3391" s="1" t="s">
        <v>7523</v>
      </c>
      <c r="W3391" s="1" t="s">
        <v>260</v>
      </c>
      <c r="X3391" s="1" t="s">
        <v>7486</v>
      </c>
      <c r="Y3391" s="1" t="s">
        <v>5075</v>
      </c>
      <c r="Z3391" s="1" t="s">
        <v>8560</v>
      </c>
      <c r="AC3391" s="1">
        <v>78</v>
      </c>
      <c r="AD3391" s="1" t="s">
        <v>417</v>
      </c>
      <c r="AE3391" s="1" t="s">
        <v>9116</v>
      </c>
      <c r="AJ3391" s="1" t="s">
        <v>17</v>
      </c>
      <c r="AK3391" s="1" t="s">
        <v>9765</v>
      </c>
      <c r="AL3391" s="1" t="s">
        <v>263</v>
      </c>
      <c r="AM3391" s="1" t="s">
        <v>9775</v>
      </c>
      <c r="AT3391" s="1" t="s">
        <v>4313</v>
      </c>
      <c r="AU3391" s="1" t="s">
        <v>14538</v>
      </c>
      <c r="AV3391" s="1" t="s">
        <v>5076</v>
      </c>
      <c r="AW3391" s="1" t="s">
        <v>10194</v>
      </c>
      <c r="BG3391" s="1" t="s">
        <v>79</v>
      </c>
      <c r="BH3391" s="1" t="s">
        <v>9844</v>
      </c>
      <c r="BI3391" s="1" t="s">
        <v>5077</v>
      </c>
      <c r="BJ3391" s="1" t="s">
        <v>8912</v>
      </c>
      <c r="BK3391" s="1" t="s">
        <v>79</v>
      </c>
      <c r="BL3391" s="1" t="s">
        <v>9844</v>
      </c>
      <c r="BM3391" s="1" t="s">
        <v>2915</v>
      </c>
      <c r="BN3391" s="1" t="s">
        <v>11576</v>
      </c>
      <c r="BO3391" s="1" t="s">
        <v>79</v>
      </c>
      <c r="BP3391" s="1" t="s">
        <v>9844</v>
      </c>
      <c r="BQ3391" s="1" t="s">
        <v>5078</v>
      </c>
      <c r="BR3391" s="1" t="s">
        <v>12209</v>
      </c>
      <c r="BS3391" s="1" t="s">
        <v>432</v>
      </c>
      <c r="BT3391" s="1" t="s">
        <v>9776</v>
      </c>
    </row>
    <row r="3392" spans="1:72" ht="13.5" customHeight="1">
      <c r="A3392" s="3" t="str">
        <f>HYPERLINK("http://kyu.snu.ac.kr/sdhj/index.jsp?type=hj/GK14657_00IH_0001_0040.jpg","1777_각북면_40")</f>
        <v>1777_각북면_40</v>
      </c>
      <c r="B3392" s="2">
        <v>1777</v>
      </c>
      <c r="C3392" s="2" t="s">
        <v>12868</v>
      </c>
      <c r="D3392" s="2" t="s">
        <v>12865</v>
      </c>
      <c r="E3392" s="2">
        <v>3391</v>
      </c>
      <c r="F3392" s="1">
        <v>16</v>
      </c>
      <c r="G3392" s="1" t="s">
        <v>4716</v>
      </c>
      <c r="H3392" s="1" t="s">
        <v>7341</v>
      </c>
      <c r="I3392" s="1">
        <v>7</v>
      </c>
      <c r="L3392" s="1">
        <v>2</v>
      </c>
      <c r="M3392" s="2" t="s">
        <v>13831</v>
      </c>
      <c r="N3392" s="2" t="s">
        <v>13832</v>
      </c>
      <c r="S3392" s="1" t="s">
        <v>47</v>
      </c>
      <c r="T3392" s="1" t="s">
        <v>179</v>
      </c>
      <c r="W3392" s="1" t="s">
        <v>791</v>
      </c>
      <c r="X3392" s="1" t="s">
        <v>7510</v>
      </c>
      <c r="Y3392" s="1" t="s">
        <v>101</v>
      </c>
      <c r="Z3392" s="1" t="s">
        <v>7731</v>
      </c>
      <c r="AC3392" s="1">
        <v>59</v>
      </c>
      <c r="AD3392" s="1" t="s">
        <v>168</v>
      </c>
      <c r="AE3392" s="1" t="s">
        <v>9616</v>
      </c>
      <c r="AJ3392" s="1" t="s">
        <v>465</v>
      </c>
      <c r="AK3392" s="1" t="s">
        <v>9766</v>
      </c>
      <c r="AL3392" s="1" t="s">
        <v>1290</v>
      </c>
      <c r="AM3392" s="1" t="s">
        <v>9774</v>
      </c>
      <c r="AT3392" s="1" t="s">
        <v>79</v>
      </c>
      <c r="AU3392" s="1" t="s">
        <v>9844</v>
      </c>
      <c r="AV3392" s="1" t="s">
        <v>5079</v>
      </c>
      <c r="AW3392" s="1" t="s">
        <v>10193</v>
      </c>
      <c r="BG3392" s="1" t="s">
        <v>79</v>
      </c>
      <c r="BH3392" s="1" t="s">
        <v>9844</v>
      </c>
      <c r="BI3392" s="1" t="s">
        <v>5080</v>
      </c>
      <c r="BJ3392" s="1" t="s">
        <v>10974</v>
      </c>
      <c r="BK3392" s="1" t="s">
        <v>79</v>
      </c>
      <c r="BL3392" s="1" t="s">
        <v>9844</v>
      </c>
      <c r="BM3392" s="1" t="s">
        <v>5081</v>
      </c>
      <c r="BN3392" s="1" t="s">
        <v>11575</v>
      </c>
      <c r="BO3392" s="1" t="s">
        <v>79</v>
      </c>
      <c r="BP3392" s="1" t="s">
        <v>9844</v>
      </c>
      <c r="BQ3392" s="1" t="s">
        <v>5082</v>
      </c>
      <c r="BR3392" s="1" t="s">
        <v>12208</v>
      </c>
      <c r="BS3392" s="1" t="s">
        <v>124</v>
      </c>
      <c r="BT3392" s="1" t="s">
        <v>9821</v>
      </c>
    </row>
    <row r="3393" spans="1:72" ht="13.5" customHeight="1">
      <c r="A3393" s="3" t="str">
        <f>HYPERLINK("http://kyu.snu.ac.kr/sdhj/index.jsp?type=hj/GK14657_00IH_0001_0040.jpg","1777_각북면_40")</f>
        <v>1777_각북면_40</v>
      </c>
      <c r="B3393" s="2">
        <v>1777</v>
      </c>
      <c r="C3393" s="2" t="s">
        <v>12868</v>
      </c>
      <c r="D3393" s="2" t="s">
        <v>12865</v>
      </c>
      <c r="E3393" s="2">
        <v>3392</v>
      </c>
      <c r="F3393" s="1">
        <v>16</v>
      </c>
      <c r="G3393" s="1" t="s">
        <v>4716</v>
      </c>
      <c r="H3393" s="1" t="s">
        <v>7341</v>
      </c>
      <c r="I3393" s="1">
        <v>7</v>
      </c>
      <c r="L3393" s="1">
        <v>2</v>
      </c>
      <c r="M3393" s="2" t="s">
        <v>13831</v>
      </c>
      <c r="N3393" s="2" t="s">
        <v>13832</v>
      </c>
      <c r="T3393" s="1" t="s">
        <v>15262</v>
      </c>
      <c r="U3393" s="1" t="s">
        <v>138</v>
      </c>
      <c r="V3393" s="1" t="s">
        <v>7522</v>
      </c>
      <c r="Y3393" s="1" t="s">
        <v>5083</v>
      </c>
      <c r="Z3393" s="1" t="s">
        <v>8075</v>
      </c>
      <c r="AC3393" s="1">
        <v>81</v>
      </c>
      <c r="AD3393" s="1" t="s">
        <v>243</v>
      </c>
      <c r="AE3393" s="1" t="s">
        <v>9633</v>
      </c>
    </row>
    <row r="3394" spans="1:72" ht="13.5" customHeight="1">
      <c r="A3394" s="3" t="str">
        <f>HYPERLINK("http://kyu.snu.ac.kr/sdhj/index.jsp?type=hj/GK14657_00IH_0001_0040.jpg","1777_각북면_40")</f>
        <v>1777_각북면_40</v>
      </c>
      <c r="B3394" s="2">
        <v>1777</v>
      </c>
      <c r="C3394" s="2" t="s">
        <v>12868</v>
      </c>
      <c r="D3394" s="2" t="s">
        <v>12865</v>
      </c>
      <c r="E3394" s="2">
        <v>3393</v>
      </c>
      <c r="F3394" s="1">
        <v>16</v>
      </c>
      <c r="G3394" s="1" t="s">
        <v>4716</v>
      </c>
      <c r="H3394" s="1" t="s">
        <v>7341</v>
      </c>
      <c r="I3394" s="1">
        <v>7</v>
      </c>
      <c r="L3394" s="1">
        <v>2</v>
      </c>
      <c r="M3394" s="2" t="s">
        <v>13831</v>
      </c>
      <c r="N3394" s="2" t="s">
        <v>13832</v>
      </c>
      <c r="T3394" s="1" t="s">
        <v>15262</v>
      </c>
      <c r="U3394" s="1" t="s">
        <v>109</v>
      </c>
      <c r="V3394" s="1" t="s">
        <v>7521</v>
      </c>
      <c r="Y3394" s="1" t="s">
        <v>3337</v>
      </c>
      <c r="Z3394" s="1" t="s">
        <v>8559</v>
      </c>
      <c r="AC3394" s="1">
        <v>28</v>
      </c>
      <c r="AD3394" s="1" t="s">
        <v>66</v>
      </c>
      <c r="AE3394" s="1" t="s">
        <v>9631</v>
      </c>
    </row>
    <row r="3395" spans="1:72" ht="13.5" customHeight="1">
      <c r="A3395" s="3" t="str">
        <f>HYPERLINK("http://kyu.snu.ac.kr/sdhj/index.jsp?type=hj/GK14657_00IH_0001_0040.jpg","1777_각북면_40")</f>
        <v>1777_각북면_40</v>
      </c>
      <c r="B3395" s="2">
        <v>1777</v>
      </c>
      <c r="C3395" s="2" t="s">
        <v>12868</v>
      </c>
      <c r="D3395" s="2" t="s">
        <v>12865</v>
      </c>
      <c r="E3395" s="2">
        <v>3394</v>
      </c>
      <c r="F3395" s="1">
        <v>16</v>
      </c>
      <c r="G3395" s="1" t="s">
        <v>4716</v>
      </c>
      <c r="H3395" s="1" t="s">
        <v>7341</v>
      </c>
      <c r="I3395" s="1">
        <v>7</v>
      </c>
      <c r="L3395" s="1">
        <v>2</v>
      </c>
      <c r="M3395" s="2" t="s">
        <v>13831</v>
      </c>
      <c r="N3395" s="2" t="s">
        <v>13832</v>
      </c>
      <c r="T3395" s="1" t="s">
        <v>15262</v>
      </c>
      <c r="U3395" s="1" t="s">
        <v>109</v>
      </c>
      <c r="V3395" s="1" t="s">
        <v>7521</v>
      </c>
      <c r="Y3395" s="1" t="s">
        <v>2718</v>
      </c>
      <c r="Z3395" s="1" t="s">
        <v>8558</v>
      </c>
      <c r="AC3395" s="1">
        <v>30</v>
      </c>
      <c r="AD3395" s="1" t="s">
        <v>135</v>
      </c>
      <c r="AE3395" s="1" t="s">
        <v>9650</v>
      </c>
    </row>
    <row r="3396" spans="1:72" ht="13.5" customHeight="1">
      <c r="A3396" s="3" t="str">
        <f>HYPERLINK("http://kyu.snu.ac.kr/sdhj/index.jsp?type=hj/GK14657_00IH_0001_0040.jpg","1777_각북면_40")</f>
        <v>1777_각북면_40</v>
      </c>
      <c r="B3396" s="2">
        <v>1777</v>
      </c>
      <c r="C3396" s="2" t="s">
        <v>12868</v>
      </c>
      <c r="D3396" s="2" t="s">
        <v>12865</v>
      </c>
      <c r="E3396" s="2">
        <v>3395</v>
      </c>
      <c r="F3396" s="1">
        <v>16</v>
      </c>
      <c r="G3396" s="1" t="s">
        <v>4716</v>
      </c>
      <c r="H3396" s="1" t="s">
        <v>7341</v>
      </c>
      <c r="I3396" s="1">
        <v>7</v>
      </c>
      <c r="L3396" s="1">
        <v>2</v>
      </c>
      <c r="M3396" s="2" t="s">
        <v>13831</v>
      </c>
      <c r="N3396" s="2" t="s">
        <v>13832</v>
      </c>
      <c r="T3396" s="1" t="s">
        <v>15262</v>
      </c>
      <c r="U3396" s="1" t="s">
        <v>109</v>
      </c>
      <c r="V3396" s="1" t="s">
        <v>7521</v>
      </c>
      <c r="Y3396" s="1" t="s">
        <v>3382</v>
      </c>
      <c r="Z3396" s="1" t="s">
        <v>8557</v>
      </c>
      <c r="AC3396" s="1">
        <v>35</v>
      </c>
      <c r="AD3396" s="1" t="s">
        <v>306</v>
      </c>
      <c r="AE3396" s="1" t="s">
        <v>9664</v>
      </c>
      <c r="AF3396" s="1" t="s">
        <v>273</v>
      </c>
      <c r="AG3396" s="1" t="s">
        <v>9364</v>
      </c>
    </row>
    <row r="3397" spans="1:72" ht="13.5" customHeight="1">
      <c r="A3397" s="3" t="str">
        <f>HYPERLINK("http://kyu.snu.ac.kr/sdhj/index.jsp?type=hj/GK14657_00IH_0001_0040.jpg","1777_각북면_40")</f>
        <v>1777_각북면_40</v>
      </c>
      <c r="B3397" s="2">
        <v>1777</v>
      </c>
      <c r="C3397" s="2" t="s">
        <v>12868</v>
      </c>
      <c r="D3397" s="2" t="s">
        <v>12865</v>
      </c>
      <c r="E3397" s="2">
        <v>3396</v>
      </c>
      <c r="F3397" s="1">
        <v>16</v>
      </c>
      <c r="G3397" s="1" t="s">
        <v>4716</v>
      </c>
      <c r="H3397" s="1" t="s">
        <v>7341</v>
      </c>
      <c r="I3397" s="1">
        <v>7</v>
      </c>
      <c r="L3397" s="1">
        <v>2</v>
      </c>
      <c r="M3397" s="2" t="s">
        <v>13831</v>
      </c>
      <c r="N3397" s="2" t="s">
        <v>13832</v>
      </c>
      <c r="T3397" s="1" t="s">
        <v>15262</v>
      </c>
      <c r="U3397" s="1" t="s">
        <v>109</v>
      </c>
      <c r="V3397" s="1" t="s">
        <v>7521</v>
      </c>
      <c r="Y3397" s="1" t="s">
        <v>5084</v>
      </c>
      <c r="Z3397" s="1" t="s">
        <v>8556</v>
      </c>
      <c r="AC3397" s="1">
        <v>19</v>
      </c>
      <c r="AD3397" s="1" t="s">
        <v>293</v>
      </c>
      <c r="AE3397" s="1" t="s">
        <v>9632</v>
      </c>
    </row>
    <row r="3398" spans="1:72" ht="13.5" customHeight="1">
      <c r="A3398" s="3" t="str">
        <f>HYPERLINK("http://kyu.snu.ac.kr/sdhj/index.jsp?type=hj/GK14657_00IH_0001_0040.jpg","1777_각북면_40")</f>
        <v>1777_각북면_40</v>
      </c>
      <c r="B3398" s="2">
        <v>1777</v>
      </c>
      <c r="C3398" s="2" t="s">
        <v>12868</v>
      </c>
      <c r="D3398" s="2" t="s">
        <v>12865</v>
      </c>
      <c r="E3398" s="2">
        <v>3397</v>
      </c>
      <c r="F3398" s="1">
        <v>16</v>
      </c>
      <c r="G3398" s="1" t="s">
        <v>4716</v>
      </c>
      <c r="H3398" s="1" t="s">
        <v>7341</v>
      </c>
      <c r="I3398" s="1">
        <v>7</v>
      </c>
      <c r="L3398" s="1">
        <v>2</v>
      </c>
      <c r="M3398" s="2" t="s">
        <v>13831</v>
      </c>
      <c r="N3398" s="2" t="s">
        <v>13832</v>
      </c>
      <c r="T3398" s="1" t="s">
        <v>15262</v>
      </c>
      <c r="U3398" s="1" t="s">
        <v>138</v>
      </c>
      <c r="V3398" s="1" t="s">
        <v>7522</v>
      </c>
      <c r="Y3398" s="1" t="s">
        <v>5085</v>
      </c>
      <c r="Z3398" s="1" t="s">
        <v>8555</v>
      </c>
      <c r="AC3398" s="1">
        <v>8</v>
      </c>
      <c r="AD3398" s="1" t="s">
        <v>157</v>
      </c>
      <c r="AE3398" s="1" t="s">
        <v>9078</v>
      </c>
    </row>
    <row r="3399" spans="1:72" ht="13.5" customHeight="1">
      <c r="A3399" s="3" t="str">
        <f>HYPERLINK("http://kyu.snu.ac.kr/sdhj/index.jsp?type=hj/GK14657_00IH_0001_0040.jpg","1777_각북면_40")</f>
        <v>1777_각북면_40</v>
      </c>
      <c r="B3399" s="2">
        <v>1777</v>
      </c>
      <c r="C3399" s="2" t="s">
        <v>12868</v>
      </c>
      <c r="D3399" s="2" t="s">
        <v>12865</v>
      </c>
      <c r="E3399" s="2">
        <v>3398</v>
      </c>
      <c r="F3399" s="1">
        <v>16</v>
      </c>
      <c r="G3399" s="1" t="s">
        <v>4716</v>
      </c>
      <c r="H3399" s="1" t="s">
        <v>7341</v>
      </c>
      <c r="I3399" s="1">
        <v>7</v>
      </c>
      <c r="L3399" s="1">
        <v>2</v>
      </c>
      <c r="M3399" s="2" t="s">
        <v>13831</v>
      </c>
      <c r="N3399" s="2" t="s">
        <v>13832</v>
      </c>
      <c r="T3399" s="1" t="s">
        <v>15262</v>
      </c>
      <c r="U3399" s="1" t="s">
        <v>109</v>
      </c>
      <c r="V3399" s="1" t="s">
        <v>7521</v>
      </c>
      <c r="Y3399" s="1" t="s">
        <v>5086</v>
      </c>
      <c r="Z3399" s="1" t="s">
        <v>8554</v>
      </c>
      <c r="AC3399" s="1">
        <v>7</v>
      </c>
      <c r="AD3399" s="1" t="s">
        <v>108</v>
      </c>
      <c r="AE3399" s="1" t="s">
        <v>9615</v>
      </c>
    </row>
    <row r="3400" spans="1:72" ht="13.5" customHeight="1">
      <c r="A3400" s="3" t="str">
        <f>HYPERLINK("http://kyu.snu.ac.kr/sdhj/index.jsp?type=hj/GK14657_00IH_0001_0040.jpg","1777_각북면_40")</f>
        <v>1777_각북면_40</v>
      </c>
      <c r="B3400" s="2">
        <v>1777</v>
      </c>
      <c r="C3400" s="2" t="s">
        <v>12868</v>
      </c>
      <c r="D3400" s="2" t="s">
        <v>12865</v>
      </c>
      <c r="E3400" s="2">
        <v>3399</v>
      </c>
      <c r="F3400" s="1">
        <v>16</v>
      </c>
      <c r="G3400" s="1" t="s">
        <v>4716</v>
      </c>
      <c r="H3400" s="1" t="s">
        <v>7341</v>
      </c>
      <c r="I3400" s="1">
        <v>7</v>
      </c>
      <c r="L3400" s="1">
        <v>3</v>
      </c>
      <c r="M3400" s="2" t="s">
        <v>13833</v>
      </c>
      <c r="N3400" s="2" t="s">
        <v>13834</v>
      </c>
      <c r="T3400" s="1" t="s">
        <v>12957</v>
      </c>
      <c r="U3400" s="1" t="s">
        <v>174</v>
      </c>
      <c r="V3400" s="1" t="s">
        <v>7523</v>
      </c>
      <c r="W3400" s="1" t="s">
        <v>48</v>
      </c>
      <c r="X3400" s="1" t="s">
        <v>7670</v>
      </c>
      <c r="Y3400" s="1" t="s">
        <v>4829</v>
      </c>
      <c r="Z3400" s="1" t="s">
        <v>8553</v>
      </c>
      <c r="AC3400" s="1">
        <v>58</v>
      </c>
      <c r="AD3400" s="1" t="s">
        <v>117</v>
      </c>
      <c r="AE3400" s="1" t="s">
        <v>9628</v>
      </c>
      <c r="AJ3400" s="1" t="s">
        <v>17</v>
      </c>
      <c r="AK3400" s="1" t="s">
        <v>9765</v>
      </c>
      <c r="AL3400" s="1" t="s">
        <v>50</v>
      </c>
      <c r="AM3400" s="1" t="s">
        <v>9712</v>
      </c>
      <c r="AT3400" s="1" t="s">
        <v>314</v>
      </c>
      <c r="AU3400" s="1" t="s">
        <v>7566</v>
      </c>
      <c r="AV3400" s="1" t="s">
        <v>4741</v>
      </c>
      <c r="AW3400" s="1" t="s">
        <v>10192</v>
      </c>
      <c r="BG3400" s="1" t="s">
        <v>3326</v>
      </c>
      <c r="BH3400" s="1" t="s">
        <v>10738</v>
      </c>
      <c r="BI3400" s="1" t="s">
        <v>3327</v>
      </c>
      <c r="BJ3400" s="1" t="s">
        <v>10973</v>
      </c>
      <c r="BK3400" s="1" t="s">
        <v>1177</v>
      </c>
      <c r="BL3400" s="1" t="s">
        <v>10748</v>
      </c>
      <c r="BM3400" s="1" t="s">
        <v>7287</v>
      </c>
      <c r="BN3400" s="1" t="s">
        <v>11128</v>
      </c>
      <c r="BO3400" s="1" t="s">
        <v>314</v>
      </c>
      <c r="BP3400" s="1" t="s">
        <v>7566</v>
      </c>
      <c r="BQ3400" s="1" t="s">
        <v>4742</v>
      </c>
      <c r="BR3400" s="1" t="s">
        <v>12207</v>
      </c>
      <c r="BS3400" s="1" t="s">
        <v>589</v>
      </c>
      <c r="BT3400" s="1" t="s">
        <v>9724</v>
      </c>
    </row>
    <row r="3401" spans="1:72" ht="13.5" customHeight="1">
      <c r="A3401" s="3" t="str">
        <f>HYPERLINK("http://kyu.snu.ac.kr/sdhj/index.jsp?type=hj/GK14657_00IH_0001_0040.jpg","1777_각북면_40")</f>
        <v>1777_각북면_40</v>
      </c>
      <c r="B3401" s="2">
        <v>1777</v>
      </c>
      <c r="C3401" s="2" t="s">
        <v>12868</v>
      </c>
      <c r="D3401" s="2" t="s">
        <v>12865</v>
      </c>
      <c r="E3401" s="2">
        <v>3400</v>
      </c>
      <c r="F3401" s="1">
        <v>16</v>
      </c>
      <c r="G3401" s="1" t="s">
        <v>4716</v>
      </c>
      <c r="H3401" s="1" t="s">
        <v>7341</v>
      </c>
      <c r="I3401" s="1">
        <v>7</v>
      </c>
      <c r="L3401" s="1">
        <v>3</v>
      </c>
      <c r="M3401" s="2" t="s">
        <v>13833</v>
      </c>
      <c r="N3401" s="2" t="s">
        <v>13834</v>
      </c>
      <c r="S3401" s="1" t="s">
        <v>47</v>
      </c>
      <c r="T3401" s="1" t="s">
        <v>179</v>
      </c>
      <c r="W3401" s="1" t="s">
        <v>878</v>
      </c>
      <c r="X3401" s="1" t="s">
        <v>7686</v>
      </c>
      <c r="Y3401" s="1" t="s">
        <v>101</v>
      </c>
      <c r="Z3401" s="1" t="s">
        <v>7731</v>
      </c>
      <c r="AF3401" s="1" t="s">
        <v>93</v>
      </c>
      <c r="AG3401" s="1" t="s">
        <v>7486</v>
      </c>
    </row>
    <row r="3402" spans="1:72" ht="13.5" customHeight="1">
      <c r="A3402" s="3" t="str">
        <f>HYPERLINK("http://kyu.snu.ac.kr/sdhj/index.jsp?type=hj/GK14657_00IH_0001_0040.jpg","1777_각북면_40")</f>
        <v>1777_각북면_40</v>
      </c>
      <c r="B3402" s="2">
        <v>1777</v>
      </c>
      <c r="C3402" s="2" t="s">
        <v>12868</v>
      </c>
      <c r="D3402" s="2" t="s">
        <v>12865</v>
      </c>
      <c r="E3402" s="2">
        <v>3401</v>
      </c>
      <c r="F3402" s="1">
        <v>16</v>
      </c>
      <c r="G3402" s="1" t="s">
        <v>4716</v>
      </c>
      <c r="H3402" s="1" t="s">
        <v>7341</v>
      </c>
      <c r="I3402" s="1">
        <v>7</v>
      </c>
      <c r="L3402" s="1">
        <v>3</v>
      </c>
      <c r="M3402" s="2" t="s">
        <v>13833</v>
      </c>
      <c r="N3402" s="2" t="s">
        <v>13834</v>
      </c>
      <c r="S3402" s="1" t="s">
        <v>64</v>
      </c>
      <c r="T3402" s="1" t="s">
        <v>4015</v>
      </c>
      <c r="W3402" s="1" t="s">
        <v>732</v>
      </c>
      <c r="X3402" s="1" t="s">
        <v>7672</v>
      </c>
      <c r="Y3402" s="1" t="s">
        <v>101</v>
      </c>
      <c r="Z3402" s="1" t="s">
        <v>7731</v>
      </c>
      <c r="AC3402" s="1">
        <v>29</v>
      </c>
      <c r="AD3402" s="1" t="s">
        <v>723</v>
      </c>
      <c r="AE3402" s="1" t="s">
        <v>9668</v>
      </c>
    </row>
    <row r="3403" spans="1:72" ht="13.5" customHeight="1">
      <c r="A3403" s="3" t="str">
        <f>HYPERLINK("http://kyu.snu.ac.kr/sdhj/index.jsp?type=hj/GK14657_00IH_0001_0040.jpg","1777_각북면_40")</f>
        <v>1777_각북면_40</v>
      </c>
      <c r="B3403" s="2">
        <v>1777</v>
      </c>
      <c r="C3403" s="2" t="s">
        <v>12868</v>
      </c>
      <c r="D3403" s="2" t="s">
        <v>12865</v>
      </c>
      <c r="E3403" s="2">
        <v>3402</v>
      </c>
      <c r="F3403" s="1">
        <v>16</v>
      </c>
      <c r="G3403" s="1" t="s">
        <v>4716</v>
      </c>
      <c r="H3403" s="1" t="s">
        <v>7341</v>
      </c>
      <c r="I3403" s="1">
        <v>7</v>
      </c>
      <c r="L3403" s="1">
        <v>3</v>
      </c>
      <c r="M3403" s="2" t="s">
        <v>13833</v>
      </c>
      <c r="N3403" s="2" t="s">
        <v>13834</v>
      </c>
      <c r="T3403" s="1" t="s">
        <v>15262</v>
      </c>
      <c r="U3403" s="1" t="s">
        <v>109</v>
      </c>
      <c r="V3403" s="1" t="s">
        <v>7521</v>
      </c>
      <c r="Y3403" s="1" t="s">
        <v>5087</v>
      </c>
      <c r="Z3403" s="1" t="s">
        <v>8552</v>
      </c>
      <c r="AC3403" s="1">
        <v>49</v>
      </c>
      <c r="AD3403" s="1" t="s">
        <v>95</v>
      </c>
      <c r="AE3403" s="1" t="s">
        <v>9649</v>
      </c>
    </row>
    <row r="3404" spans="1:72" ht="13.5" customHeight="1">
      <c r="A3404" s="3" t="str">
        <f>HYPERLINK("http://kyu.snu.ac.kr/sdhj/index.jsp?type=hj/GK14657_00IH_0001_0040.jpg","1777_각북면_40")</f>
        <v>1777_각북면_40</v>
      </c>
      <c r="B3404" s="2">
        <v>1777</v>
      </c>
      <c r="C3404" s="2" t="s">
        <v>12868</v>
      </c>
      <c r="D3404" s="2" t="s">
        <v>12865</v>
      </c>
      <c r="E3404" s="2">
        <v>3403</v>
      </c>
      <c r="F3404" s="1">
        <v>16</v>
      </c>
      <c r="G3404" s="1" t="s">
        <v>4716</v>
      </c>
      <c r="H3404" s="1" t="s">
        <v>7341</v>
      </c>
      <c r="I3404" s="1">
        <v>7</v>
      </c>
      <c r="L3404" s="1">
        <v>3</v>
      </c>
      <c r="M3404" s="2" t="s">
        <v>13833</v>
      </c>
      <c r="N3404" s="2" t="s">
        <v>13834</v>
      </c>
      <c r="T3404" s="1" t="s">
        <v>15262</v>
      </c>
      <c r="U3404" s="1" t="s">
        <v>138</v>
      </c>
      <c r="V3404" s="1" t="s">
        <v>7522</v>
      </c>
      <c r="Y3404" s="1" t="s">
        <v>4747</v>
      </c>
      <c r="Z3404" s="1" t="s">
        <v>7990</v>
      </c>
      <c r="AC3404" s="1">
        <v>29</v>
      </c>
      <c r="AD3404" s="1" t="s">
        <v>95</v>
      </c>
      <c r="AE3404" s="1" t="s">
        <v>9649</v>
      </c>
    </row>
    <row r="3405" spans="1:72" ht="13.5" customHeight="1">
      <c r="A3405" s="3" t="str">
        <f>HYPERLINK("http://kyu.snu.ac.kr/sdhj/index.jsp?type=hj/GK14657_00IH_0001_0040.jpg","1777_각북면_40")</f>
        <v>1777_각북면_40</v>
      </c>
      <c r="B3405" s="2">
        <v>1777</v>
      </c>
      <c r="C3405" s="2" t="s">
        <v>12868</v>
      </c>
      <c r="D3405" s="2" t="s">
        <v>12865</v>
      </c>
      <c r="E3405" s="2">
        <v>3404</v>
      </c>
      <c r="F3405" s="1">
        <v>16</v>
      </c>
      <c r="G3405" s="1" t="s">
        <v>4716</v>
      </c>
      <c r="H3405" s="1" t="s">
        <v>7341</v>
      </c>
      <c r="I3405" s="1">
        <v>7</v>
      </c>
      <c r="L3405" s="1">
        <v>3</v>
      </c>
      <c r="M3405" s="2" t="s">
        <v>13833</v>
      </c>
      <c r="N3405" s="2" t="s">
        <v>13834</v>
      </c>
      <c r="T3405" s="1" t="s">
        <v>15262</v>
      </c>
      <c r="U3405" s="1" t="s">
        <v>138</v>
      </c>
      <c r="V3405" s="1" t="s">
        <v>7522</v>
      </c>
      <c r="Y3405" s="1" t="s">
        <v>2785</v>
      </c>
      <c r="Z3405" s="1" t="s">
        <v>7834</v>
      </c>
    </row>
    <row r="3406" spans="1:72" ht="13.5" customHeight="1">
      <c r="A3406" s="3" t="str">
        <f>HYPERLINK("http://kyu.snu.ac.kr/sdhj/index.jsp?type=hj/GK14657_00IH_0001_0040.jpg","1777_각북면_40")</f>
        <v>1777_각북면_40</v>
      </c>
      <c r="B3406" s="2">
        <v>1777</v>
      </c>
      <c r="C3406" s="2" t="s">
        <v>12868</v>
      </c>
      <c r="D3406" s="2" t="s">
        <v>12865</v>
      </c>
      <c r="E3406" s="2">
        <v>3405</v>
      </c>
      <c r="F3406" s="1">
        <v>16</v>
      </c>
      <c r="G3406" s="1" t="s">
        <v>4716</v>
      </c>
      <c r="H3406" s="1" t="s">
        <v>7341</v>
      </c>
      <c r="I3406" s="1">
        <v>7</v>
      </c>
      <c r="L3406" s="1">
        <v>3</v>
      </c>
      <c r="M3406" s="2" t="s">
        <v>13833</v>
      </c>
      <c r="N3406" s="2" t="s">
        <v>13834</v>
      </c>
      <c r="T3406" s="1" t="s">
        <v>15262</v>
      </c>
      <c r="U3406" s="1" t="s">
        <v>109</v>
      </c>
      <c r="V3406" s="1" t="s">
        <v>7521</v>
      </c>
      <c r="Y3406" s="1" t="s">
        <v>4727</v>
      </c>
      <c r="Z3406" s="1" t="s">
        <v>8551</v>
      </c>
      <c r="AG3406" s="1" t="s">
        <v>9364</v>
      </c>
    </row>
    <row r="3407" spans="1:72" ht="13.5" customHeight="1">
      <c r="A3407" s="3" t="str">
        <f>HYPERLINK("http://kyu.snu.ac.kr/sdhj/index.jsp?type=hj/GK14657_00IH_0001_0040.jpg","1777_각북면_40")</f>
        <v>1777_각북면_40</v>
      </c>
      <c r="B3407" s="2">
        <v>1777</v>
      </c>
      <c r="C3407" s="2" t="s">
        <v>12868</v>
      </c>
      <c r="D3407" s="2" t="s">
        <v>12865</v>
      </c>
      <c r="E3407" s="2">
        <v>3406</v>
      </c>
      <c r="F3407" s="1">
        <v>16</v>
      </c>
      <c r="G3407" s="1" t="s">
        <v>4716</v>
      </c>
      <c r="H3407" s="1" t="s">
        <v>7341</v>
      </c>
      <c r="I3407" s="1">
        <v>7</v>
      </c>
      <c r="L3407" s="1">
        <v>3</v>
      </c>
      <c r="M3407" s="2" t="s">
        <v>13833</v>
      </c>
      <c r="N3407" s="2" t="s">
        <v>13834</v>
      </c>
      <c r="T3407" s="1" t="s">
        <v>15262</v>
      </c>
      <c r="U3407" s="1" t="s">
        <v>109</v>
      </c>
      <c r="V3407" s="1" t="s">
        <v>7521</v>
      </c>
      <c r="Y3407" s="1" t="s">
        <v>3157</v>
      </c>
      <c r="Z3407" s="1" t="s">
        <v>8550</v>
      </c>
      <c r="AG3407" s="1" t="s">
        <v>9364</v>
      </c>
    </row>
    <row r="3408" spans="1:72" ht="13.5" customHeight="1">
      <c r="A3408" s="3" t="str">
        <f>HYPERLINK("http://kyu.snu.ac.kr/sdhj/index.jsp?type=hj/GK14657_00IH_0001_0040.jpg","1777_각북면_40")</f>
        <v>1777_각북면_40</v>
      </c>
      <c r="B3408" s="2">
        <v>1777</v>
      </c>
      <c r="C3408" s="2" t="s">
        <v>12868</v>
      </c>
      <c r="D3408" s="2" t="s">
        <v>12865</v>
      </c>
      <c r="E3408" s="2">
        <v>3407</v>
      </c>
      <c r="F3408" s="1">
        <v>16</v>
      </c>
      <c r="G3408" s="1" t="s">
        <v>4716</v>
      </c>
      <c r="H3408" s="1" t="s">
        <v>7341</v>
      </c>
      <c r="I3408" s="1">
        <v>7</v>
      </c>
      <c r="L3408" s="1">
        <v>3</v>
      </c>
      <c r="M3408" s="2" t="s">
        <v>13833</v>
      </c>
      <c r="N3408" s="2" t="s">
        <v>13834</v>
      </c>
      <c r="T3408" s="1" t="s">
        <v>15262</v>
      </c>
      <c r="U3408" s="1" t="s">
        <v>109</v>
      </c>
      <c r="V3408" s="1" t="s">
        <v>7521</v>
      </c>
      <c r="Y3408" s="1" t="s">
        <v>3206</v>
      </c>
      <c r="Z3408" s="1" t="s">
        <v>8549</v>
      </c>
      <c r="AG3408" s="1" t="s">
        <v>9364</v>
      </c>
    </row>
    <row r="3409" spans="1:72" ht="13.5" customHeight="1">
      <c r="A3409" s="3" t="str">
        <f>HYPERLINK("http://kyu.snu.ac.kr/sdhj/index.jsp?type=hj/GK14657_00IH_0001_0040.jpg","1777_각북면_40")</f>
        <v>1777_각북면_40</v>
      </c>
      <c r="B3409" s="2">
        <v>1777</v>
      </c>
      <c r="C3409" s="2" t="s">
        <v>12868</v>
      </c>
      <c r="D3409" s="2" t="s">
        <v>12865</v>
      </c>
      <c r="E3409" s="2">
        <v>3408</v>
      </c>
      <c r="F3409" s="1">
        <v>16</v>
      </c>
      <c r="G3409" s="1" t="s">
        <v>4716</v>
      </c>
      <c r="H3409" s="1" t="s">
        <v>7341</v>
      </c>
      <c r="I3409" s="1">
        <v>7</v>
      </c>
      <c r="L3409" s="1">
        <v>3</v>
      </c>
      <c r="M3409" s="2" t="s">
        <v>13833</v>
      </c>
      <c r="N3409" s="2" t="s">
        <v>13834</v>
      </c>
      <c r="T3409" s="1" t="s">
        <v>15262</v>
      </c>
      <c r="U3409" s="1" t="s">
        <v>109</v>
      </c>
      <c r="V3409" s="1" t="s">
        <v>7521</v>
      </c>
      <c r="Y3409" s="1" t="s">
        <v>2992</v>
      </c>
      <c r="Z3409" s="1" t="s">
        <v>8036</v>
      </c>
      <c r="AF3409" s="1" t="s">
        <v>14359</v>
      </c>
      <c r="AG3409" s="1" t="s">
        <v>14360</v>
      </c>
    </row>
    <row r="3410" spans="1:72" ht="13.5" customHeight="1">
      <c r="A3410" s="3" t="str">
        <f>HYPERLINK("http://kyu.snu.ac.kr/sdhj/index.jsp?type=hj/GK14657_00IH_0001_0040.jpg","1777_각북면_40")</f>
        <v>1777_각북면_40</v>
      </c>
      <c r="B3410" s="2">
        <v>1777</v>
      </c>
      <c r="C3410" s="2" t="s">
        <v>12868</v>
      </c>
      <c r="D3410" s="2" t="s">
        <v>12865</v>
      </c>
      <c r="E3410" s="2">
        <v>3409</v>
      </c>
      <c r="F3410" s="1">
        <v>16</v>
      </c>
      <c r="G3410" s="1" t="s">
        <v>4716</v>
      </c>
      <c r="H3410" s="1" t="s">
        <v>7341</v>
      </c>
      <c r="I3410" s="1">
        <v>7</v>
      </c>
      <c r="L3410" s="1">
        <v>3</v>
      </c>
      <c r="M3410" s="2" t="s">
        <v>13833</v>
      </c>
      <c r="N3410" s="2" t="s">
        <v>13834</v>
      </c>
      <c r="T3410" s="1" t="s">
        <v>15262</v>
      </c>
      <c r="U3410" s="1" t="s">
        <v>109</v>
      </c>
      <c r="V3410" s="1" t="s">
        <v>7521</v>
      </c>
      <c r="Y3410" s="1" t="s">
        <v>5088</v>
      </c>
      <c r="Z3410" s="1" t="s">
        <v>8548</v>
      </c>
      <c r="AC3410" s="1">
        <v>13</v>
      </c>
      <c r="AD3410" s="1" t="s">
        <v>40</v>
      </c>
      <c r="AE3410" s="1" t="s">
        <v>9663</v>
      </c>
    </row>
    <row r="3411" spans="1:72" ht="13.5" customHeight="1">
      <c r="A3411" s="3" t="str">
        <f>HYPERLINK("http://kyu.snu.ac.kr/sdhj/index.jsp?type=hj/GK14657_00IH_0001_0040.jpg","1777_각북면_40")</f>
        <v>1777_각북면_40</v>
      </c>
      <c r="B3411" s="2">
        <v>1777</v>
      </c>
      <c r="C3411" s="2" t="s">
        <v>12868</v>
      </c>
      <c r="D3411" s="2" t="s">
        <v>12865</v>
      </c>
      <c r="E3411" s="2">
        <v>3410</v>
      </c>
      <c r="F3411" s="1">
        <v>16</v>
      </c>
      <c r="G3411" s="1" t="s">
        <v>4716</v>
      </c>
      <c r="H3411" s="1" t="s">
        <v>7341</v>
      </c>
      <c r="I3411" s="1">
        <v>7</v>
      </c>
      <c r="L3411" s="1">
        <v>3</v>
      </c>
      <c r="M3411" s="2" t="s">
        <v>13833</v>
      </c>
      <c r="N3411" s="2" t="s">
        <v>13834</v>
      </c>
      <c r="T3411" s="1" t="s">
        <v>15262</v>
      </c>
      <c r="U3411" s="1" t="s">
        <v>109</v>
      </c>
      <c r="V3411" s="1" t="s">
        <v>7521</v>
      </c>
      <c r="Y3411" s="1" t="s">
        <v>5089</v>
      </c>
      <c r="Z3411" s="1" t="s">
        <v>8547</v>
      </c>
      <c r="AC3411" s="1">
        <v>10</v>
      </c>
      <c r="AD3411" s="1" t="s">
        <v>386</v>
      </c>
      <c r="AE3411" s="1" t="s">
        <v>9619</v>
      </c>
    </row>
    <row r="3412" spans="1:72" ht="13.5" customHeight="1">
      <c r="A3412" s="3" t="str">
        <f>HYPERLINK("http://kyu.snu.ac.kr/sdhj/index.jsp?type=hj/GK14657_00IH_0001_0040.jpg","1777_각북면_40")</f>
        <v>1777_각북면_40</v>
      </c>
      <c r="B3412" s="2">
        <v>1777</v>
      </c>
      <c r="C3412" s="2" t="s">
        <v>12868</v>
      </c>
      <c r="D3412" s="2" t="s">
        <v>12865</v>
      </c>
      <c r="E3412" s="2">
        <v>3411</v>
      </c>
      <c r="F3412" s="1">
        <v>16</v>
      </c>
      <c r="G3412" s="1" t="s">
        <v>4716</v>
      </c>
      <c r="H3412" s="1" t="s">
        <v>7341</v>
      </c>
      <c r="I3412" s="1">
        <v>7</v>
      </c>
      <c r="L3412" s="1">
        <v>4</v>
      </c>
      <c r="M3412" s="2" t="s">
        <v>13835</v>
      </c>
      <c r="N3412" s="2" t="s">
        <v>13836</v>
      </c>
      <c r="T3412" s="1" t="s">
        <v>12957</v>
      </c>
      <c r="U3412" s="1" t="s">
        <v>327</v>
      </c>
      <c r="V3412" s="1" t="s">
        <v>7520</v>
      </c>
      <c r="W3412" s="1" t="s">
        <v>131</v>
      </c>
      <c r="X3412" s="1" t="s">
        <v>7695</v>
      </c>
      <c r="Y3412" s="1" t="s">
        <v>210</v>
      </c>
      <c r="Z3412" s="1" t="s">
        <v>7726</v>
      </c>
      <c r="AC3412" s="1">
        <v>68</v>
      </c>
      <c r="AD3412" s="1" t="s">
        <v>157</v>
      </c>
      <c r="AE3412" s="1" t="s">
        <v>9078</v>
      </c>
      <c r="AJ3412" s="1" t="s">
        <v>17</v>
      </c>
      <c r="AK3412" s="1" t="s">
        <v>9765</v>
      </c>
      <c r="AL3412" s="1" t="s">
        <v>46</v>
      </c>
      <c r="AM3412" s="1" t="s">
        <v>9757</v>
      </c>
      <c r="AT3412" s="1" t="s">
        <v>37</v>
      </c>
      <c r="AU3412" s="1" t="s">
        <v>7529</v>
      </c>
      <c r="AV3412" s="1" t="s">
        <v>5090</v>
      </c>
      <c r="AW3412" s="1" t="s">
        <v>10191</v>
      </c>
      <c r="BG3412" s="1" t="s">
        <v>37</v>
      </c>
      <c r="BH3412" s="1" t="s">
        <v>7529</v>
      </c>
      <c r="BI3412" s="1" t="s">
        <v>5091</v>
      </c>
      <c r="BJ3412" s="1" t="s">
        <v>10972</v>
      </c>
      <c r="BK3412" s="1" t="s">
        <v>37</v>
      </c>
      <c r="BL3412" s="1" t="s">
        <v>7529</v>
      </c>
      <c r="BM3412" s="1" t="s">
        <v>5092</v>
      </c>
      <c r="BN3412" s="1" t="s">
        <v>11574</v>
      </c>
      <c r="BO3412" s="1" t="s">
        <v>37</v>
      </c>
      <c r="BP3412" s="1" t="s">
        <v>7529</v>
      </c>
      <c r="BQ3412" s="1" t="s">
        <v>5093</v>
      </c>
      <c r="BR3412" s="1" t="s">
        <v>13776</v>
      </c>
      <c r="BS3412" s="1" t="s">
        <v>50</v>
      </c>
      <c r="BT3412" s="1" t="s">
        <v>9712</v>
      </c>
    </row>
    <row r="3413" spans="1:72" ht="13.5" customHeight="1">
      <c r="A3413" s="3" t="str">
        <f>HYPERLINK("http://kyu.snu.ac.kr/sdhj/index.jsp?type=hj/GK14657_00IH_0001_0040.jpg","1777_각북면_40")</f>
        <v>1777_각북면_40</v>
      </c>
      <c r="B3413" s="2">
        <v>1777</v>
      </c>
      <c r="C3413" s="2" t="s">
        <v>12868</v>
      </c>
      <c r="D3413" s="2" t="s">
        <v>12865</v>
      </c>
      <c r="E3413" s="2">
        <v>3412</v>
      </c>
      <c r="F3413" s="1">
        <v>16</v>
      </c>
      <c r="G3413" s="1" t="s">
        <v>4716</v>
      </c>
      <c r="H3413" s="1" t="s">
        <v>7341</v>
      </c>
      <c r="I3413" s="1">
        <v>7</v>
      </c>
      <c r="L3413" s="1">
        <v>4</v>
      </c>
      <c r="M3413" s="2" t="s">
        <v>13835</v>
      </c>
      <c r="N3413" s="2" t="s">
        <v>13836</v>
      </c>
      <c r="S3413" s="1" t="s">
        <v>67</v>
      </c>
      <c r="T3413" s="1" t="s">
        <v>5121</v>
      </c>
      <c r="AC3413" s="1">
        <v>25</v>
      </c>
      <c r="AD3413" s="1" t="s">
        <v>798</v>
      </c>
      <c r="AE3413" s="1" t="s">
        <v>9630</v>
      </c>
    </row>
    <row r="3414" spans="1:72" ht="13.5" customHeight="1">
      <c r="A3414" s="3" t="str">
        <f>HYPERLINK("http://kyu.snu.ac.kr/sdhj/index.jsp?type=hj/GK14657_00IH_0001_0040.jpg","1777_각북면_40")</f>
        <v>1777_각북면_40</v>
      </c>
      <c r="B3414" s="2">
        <v>1777</v>
      </c>
      <c r="C3414" s="2" t="s">
        <v>12868</v>
      </c>
      <c r="D3414" s="2" t="s">
        <v>12865</v>
      </c>
      <c r="E3414" s="2">
        <v>3413</v>
      </c>
      <c r="F3414" s="1">
        <v>16</v>
      </c>
      <c r="G3414" s="1" t="s">
        <v>4716</v>
      </c>
      <c r="H3414" s="1" t="s">
        <v>7341</v>
      </c>
      <c r="I3414" s="1">
        <v>7</v>
      </c>
      <c r="L3414" s="1">
        <v>4</v>
      </c>
      <c r="M3414" s="2" t="s">
        <v>13835</v>
      </c>
      <c r="N3414" s="2" t="s">
        <v>13836</v>
      </c>
      <c r="S3414" s="1" t="s">
        <v>67</v>
      </c>
      <c r="T3414" s="1" t="s">
        <v>5121</v>
      </c>
      <c r="AC3414" s="1">
        <v>9</v>
      </c>
      <c r="AD3414" s="1" t="s">
        <v>366</v>
      </c>
      <c r="AE3414" s="1" t="s">
        <v>9626</v>
      </c>
    </row>
    <row r="3415" spans="1:72" ht="13.5" customHeight="1">
      <c r="A3415" s="3" t="str">
        <f>HYPERLINK("http://kyu.snu.ac.kr/sdhj/index.jsp?type=hj/GK14657_00IH_0001_0040.jpg","1777_각북면_40")</f>
        <v>1777_각북면_40</v>
      </c>
      <c r="B3415" s="2">
        <v>1777</v>
      </c>
      <c r="C3415" s="2" t="s">
        <v>12868</v>
      </c>
      <c r="D3415" s="2" t="s">
        <v>12865</v>
      </c>
      <c r="E3415" s="2">
        <v>3414</v>
      </c>
      <c r="F3415" s="1">
        <v>16</v>
      </c>
      <c r="G3415" s="1" t="s">
        <v>4716</v>
      </c>
      <c r="H3415" s="1" t="s">
        <v>7341</v>
      </c>
      <c r="I3415" s="1">
        <v>7</v>
      </c>
      <c r="L3415" s="1">
        <v>4</v>
      </c>
      <c r="M3415" s="2" t="s">
        <v>13835</v>
      </c>
      <c r="N3415" s="2" t="s">
        <v>13836</v>
      </c>
      <c r="S3415" s="1" t="s">
        <v>67</v>
      </c>
      <c r="T3415" s="1" t="s">
        <v>5121</v>
      </c>
      <c r="AC3415" s="1">
        <v>8</v>
      </c>
      <c r="AD3415" s="1" t="s">
        <v>157</v>
      </c>
      <c r="AE3415" s="1" t="s">
        <v>9078</v>
      </c>
    </row>
    <row r="3416" spans="1:72" ht="13.5" customHeight="1">
      <c r="A3416" s="3" t="str">
        <f>HYPERLINK("http://kyu.snu.ac.kr/sdhj/index.jsp?type=hj/GK14657_00IH_0001_0040.jpg","1777_각북면_40")</f>
        <v>1777_각북면_40</v>
      </c>
      <c r="B3416" s="2">
        <v>1777</v>
      </c>
      <c r="C3416" s="2" t="s">
        <v>12868</v>
      </c>
      <c r="D3416" s="2" t="s">
        <v>12865</v>
      </c>
      <c r="E3416" s="2">
        <v>3415</v>
      </c>
      <c r="F3416" s="1">
        <v>16</v>
      </c>
      <c r="G3416" s="1" t="s">
        <v>4716</v>
      </c>
      <c r="H3416" s="1" t="s">
        <v>7341</v>
      </c>
      <c r="I3416" s="1">
        <v>7</v>
      </c>
      <c r="L3416" s="1">
        <v>4</v>
      </c>
      <c r="M3416" s="2" t="s">
        <v>13835</v>
      </c>
      <c r="N3416" s="2" t="s">
        <v>13836</v>
      </c>
      <c r="S3416" s="1" t="s">
        <v>67</v>
      </c>
      <c r="T3416" s="1" t="s">
        <v>5121</v>
      </c>
      <c r="AC3416" s="1">
        <v>6</v>
      </c>
      <c r="AD3416" s="1" t="s">
        <v>70</v>
      </c>
      <c r="AE3416" s="1" t="s">
        <v>9627</v>
      </c>
      <c r="AF3416" s="1" t="s">
        <v>5038</v>
      </c>
      <c r="AG3416" s="1" t="s">
        <v>9693</v>
      </c>
    </row>
    <row r="3417" spans="1:72" ht="13.5" customHeight="1">
      <c r="A3417" s="3" t="str">
        <f>HYPERLINK("http://kyu.snu.ac.kr/sdhj/index.jsp?type=hj/GK14657_00IH_0001_0040.jpg","1777_각북면_40")</f>
        <v>1777_각북면_40</v>
      </c>
      <c r="B3417" s="2">
        <v>1777</v>
      </c>
      <c r="C3417" s="2" t="s">
        <v>12868</v>
      </c>
      <c r="D3417" s="2" t="s">
        <v>12865</v>
      </c>
      <c r="E3417" s="2">
        <v>3416</v>
      </c>
      <c r="F3417" s="1">
        <v>16</v>
      </c>
      <c r="G3417" s="1" t="s">
        <v>4716</v>
      </c>
      <c r="H3417" s="1" t="s">
        <v>7341</v>
      </c>
      <c r="I3417" s="1">
        <v>7</v>
      </c>
      <c r="L3417" s="1">
        <v>5</v>
      </c>
      <c r="M3417" s="2" t="s">
        <v>13837</v>
      </c>
      <c r="N3417" s="2" t="s">
        <v>13838</v>
      </c>
      <c r="T3417" s="1" t="s">
        <v>12957</v>
      </c>
      <c r="U3417" s="1" t="s">
        <v>174</v>
      </c>
      <c r="V3417" s="1" t="s">
        <v>7523</v>
      </c>
      <c r="W3417" s="1" t="s">
        <v>48</v>
      </c>
      <c r="X3417" s="1" t="s">
        <v>7670</v>
      </c>
      <c r="Y3417" s="1" t="s">
        <v>5094</v>
      </c>
      <c r="Z3417" s="1" t="s">
        <v>7712</v>
      </c>
      <c r="AC3417" s="1">
        <v>42</v>
      </c>
      <c r="AD3417" s="1" t="s">
        <v>348</v>
      </c>
      <c r="AE3417" s="1" t="s">
        <v>9645</v>
      </c>
      <c r="AJ3417" s="1" t="s">
        <v>17</v>
      </c>
      <c r="AK3417" s="1" t="s">
        <v>9765</v>
      </c>
      <c r="AL3417" s="1" t="s">
        <v>50</v>
      </c>
      <c r="AM3417" s="1" t="s">
        <v>9712</v>
      </c>
      <c r="AT3417" s="1" t="s">
        <v>79</v>
      </c>
      <c r="AU3417" s="1" t="s">
        <v>9844</v>
      </c>
      <c r="AV3417" s="1" t="s">
        <v>5095</v>
      </c>
      <c r="AW3417" s="1" t="s">
        <v>14567</v>
      </c>
      <c r="AX3417" s="1" t="s">
        <v>79</v>
      </c>
      <c r="AY3417" s="1" t="s">
        <v>9844</v>
      </c>
      <c r="AZ3417" s="1" t="s">
        <v>4232</v>
      </c>
      <c r="BA3417" s="1" t="s">
        <v>14564</v>
      </c>
      <c r="BG3417" s="1" t="s">
        <v>79</v>
      </c>
      <c r="BH3417" s="1" t="s">
        <v>9844</v>
      </c>
      <c r="BI3417" s="1" t="s">
        <v>153</v>
      </c>
      <c r="BJ3417" s="1" t="s">
        <v>10669</v>
      </c>
      <c r="BK3417" s="1" t="s">
        <v>314</v>
      </c>
      <c r="BL3417" s="1" t="s">
        <v>7566</v>
      </c>
      <c r="BM3417" s="1" t="s">
        <v>3376</v>
      </c>
      <c r="BN3417" s="1" t="s">
        <v>10167</v>
      </c>
      <c r="BO3417" s="1" t="s">
        <v>79</v>
      </c>
      <c r="BP3417" s="1" t="s">
        <v>9844</v>
      </c>
      <c r="BQ3417" s="1" t="s">
        <v>5096</v>
      </c>
      <c r="BR3417" s="1" t="s">
        <v>12206</v>
      </c>
      <c r="BS3417" s="1" t="s">
        <v>546</v>
      </c>
      <c r="BT3417" s="1" t="s">
        <v>9815</v>
      </c>
    </row>
    <row r="3418" spans="1:72" ht="13.5" customHeight="1">
      <c r="A3418" s="3" t="str">
        <f>HYPERLINK("http://kyu.snu.ac.kr/sdhj/index.jsp?type=hj/GK14657_00IH_0001_0040.jpg","1777_각북면_40")</f>
        <v>1777_각북면_40</v>
      </c>
      <c r="B3418" s="2">
        <v>1777</v>
      </c>
      <c r="C3418" s="2" t="s">
        <v>12868</v>
      </c>
      <c r="D3418" s="2" t="s">
        <v>12865</v>
      </c>
      <c r="E3418" s="2">
        <v>3417</v>
      </c>
      <c r="F3418" s="1">
        <v>16</v>
      </c>
      <c r="G3418" s="1" t="s">
        <v>4716</v>
      </c>
      <c r="H3418" s="1" t="s">
        <v>7341</v>
      </c>
      <c r="I3418" s="1">
        <v>7</v>
      </c>
      <c r="L3418" s="1">
        <v>5</v>
      </c>
      <c r="M3418" s="2" t="s">
        <v>13837</v>
      </c>
      <c r="N3418" s="2" t="s">
        <v>13838</v>
      </c>
      <c r="S3418" s="1" t="s">
        <v>47</v>
      </c>
      <c r="T3418" s="1" t="s">
        <v>179</v>
      </c>
      <c r="W3418" s="1" t="s">
        <v>310</v>
      </c>
      <c r="X3418" s="1" t="s">
        <v>7494</v>
      </c>
      <c r="Y3418" s="1" t="s">
        <v>101</v>
      </c>
      <c r="Z3418" s="1" t="s">
        <v>7731</v>
      </c>
      <c r="AC3418" s="1">
        <v>43</v>
      </c>
      <c r="AD3418" s="1" t="s">
        <v>176</v>
      </c>
      <c r="AE3418" s="1" t="s">
        <v>9648</v>
      </c>
      <c r="AJ3418" s="1" t="s">
        <v>465</v>
      </c>
      <c r="AK3418" s="1" t="s">
        <v>9766</v>
      </c>
      <c r="AL3418" s="1" t="s">
        <v>50</v>
      </c>
      <c r="AM3418" s="1" t="s">
        <v>9712</v>
      </c>
      <c r="AT3418" s="1" t="s">
        <v>79</v>
      </c>
      <c r="AU3418" s="1" t="s">
        <v>9844</v>
      </c>
      <c r="AV3418" s="1" t="s">
        <v>2159</v>
      </c>
      <c r="AW3418" s="1" t="s">
        <v>10190</v>
      </c>
      <c r="BG3418" s="1" t="s">
        <v>79</v>
      </c>
      <c r="BH3418" s="1" t="s">
        <v>9844</v>
      </c>
      <c r="BI3418" s="1" t="s">
        <v>5097</v>
      </c>
      <c r="BJ3418" s="1" t="s">
        <v>8905</v>
      </c>
      <c r="BK3418" s="1" t="s">
        <v>79</v>
      </c>
      <c r="BL3418" s="1" t="s">
        <v>9844</v>
      </c>
      <c r="BM3418" s="1" t="s">
        <v>5098</v>
      </c>
      <c r="BN3418" s="1" t="s">
        <v>9931</v>
      </c>
      <c r="BO3418" s="1" t="s">
        <v>79</v>
      </c>
      <c r="BP3418" s="1" t="s">
        <v>9844</v>
      </c>
      <c r="BQ3418" s="1" t="s">
        <v>5099</v>
      </c>
      <c r="BR3418" s="1" t="s">
        <v>12205</v>
      </c>
      <c r="BS3418" s="1" t="s">
        <v>50</v>
      </c>
      <c r="BT3418" s="1" t="s">
        <v>9712</v>
      </c>
    </row>
    <row r="3419" spans="1:72" ht="13.5" customHeight="1">
      <c r="A3419" s="3" t="str">
        <f>HYPERLINK("http://kyu.snu.ac.kr/sdhj/index.jsp?type=hj/GK14657_00IH_0001_0040.jpg","1777_각북면_40")</f>
        <v>1777_각북면_40</v>
      </c>
      <c r="B3419" s="2">
        <v>1777</v>
      </c>
      <c r="C3419" s="2" t="s">
        <v>12868</v>
      </c>
      <c r="D3419" s="2" t="s">
        <v>12865</v>
      </c>
      <c r="E3419" s="2">
        <v>3418</v>
      </c>
      <c r="F3419" s="1">
        <v>16</v>
      </c>
      <c r="G3419" s="1" t="s">
        <v>4716</v>
      </c>
      <c r="H3419" s="1" t="s">
        <v>7341</v>
      </c>
      <c r="I3419" s="1">
        <v>7</v>
      </c>
      <c r="L3419" s="1">
        <v>5</v>
      </c>
      <c r="M3419" s="2" t="s">
        <v>13837</v>
      </c>
      <c r="N3419" s="2" t="s">
        <v>13838</v>
      </c>
      <c r="T3419" s="1" t="s">
        <v>15262</v>
      </c>
      <c r="U3419" s="1" t="s">
        <v>138</v>
      </c>
      <c r="V3419" s="1" t="s">
        <v>7522</v>
      </c>
      <c r="Y3419" s="1" t="s">
        <v>3330</v>
      </c>
      <c r="Z3419" s="1" t="s">
        <v>8546</v>
      </c>
      <c r="AC3419" s="1">
        <v>10</v>
      </c>
      <c r="AD3419" s="1" t="s">
        <v>386</v>
      </c>
      <c r="AE3419" s="1" t="s">
        <v>9619</v>
      </c>
    </row>
    <row r="3420" spans="1:72" ht="13.5" customHeight="1">
      <c r="A3420" s="3" t="str">
        <f>HYPERLINK("http://kyu.snu.ac.kr/sdhj/index.jsp?type=hj/GK14657_00IH_0001_0040.jpg","1777_각북면_40")</f>
        <v>1777_각북면_40</v>
      </c>
      <c r="B3420" s="2">
        <v>1777</v>
      </c>
      <c r="C3420" s="2" t="s">
        <v>12868</v>
      </c>
      <c r="D3420" s="2" t="s">
        <v>12865</v>
      </c>
      <c r="E3420" s="2">
        <v>3419</v>
      </c>
      <c r="F3420" s="1">
        <v>16</v>
      </c>
      <c r="G3420" s="1" t="s">
        <v>4716</v>
      </c>
      <c r="H3420" s="1" t="s">
        <v>7341</v>
      </c>
      <c r="I3420" s="1">
        <v>7</v>
      </c>
      <c r="L3420" s="1">
        <v>5</v>
      </c>
      <c r="M3420" s="2" t="s">
        <v>13837</v>
      </c>
      <c r="N3420" s="2" t="s">
        <v>13838</v>
      </c>
      <c r="T3420" s="1" t="s">
        <v>15262</v>
      </c>
      <c r="U3420" s="1" t="s">
        <v>138</v>
      </c>
      <c r="V3420" s="1" t="s">
        <v>7522</v>
      </c>
      <c r="Y3420" s="1" t="s">
        <v>5100</v>
      </c>
      <c r="Z3420" s="1" t="s">
        <v>8545</v>
      </c>
      <c r="AC3420" s="1">
        <v>43</v>
      </c>
      <c r="AD3420" s="1" t="s">
        <v>176</v>
      </c>
      <c r="AE3420" s="1" t="s">
        <v>9648</v>
      </c>
      <c r="AT3420" s="1" t="s">
        <v>595</v>
      </c>
      <c r="AU3420" s="1" t="s">
        <v>7540</v>
      </c>
      <c r="AV3420" s="1" t="s">
        <v>373</v>
      </c>
      <c r="AW3420" s="1" t="s">
        <v>7900</v>
      </c>
      <c r="BB3420" s="1" t="s">
        <v>2374</v>
      </c>
      <c r="BC3420" s="1" t="s">
        <v>7650</v>
      </c>
      <c r="BD3420" s="1" t="s">
        <v>2375</v>
      </c>
      <c r="BE3420" s="1" t="s">
        <v>8637</v>
      </c>
    </row>
    <row r="3421" spans="1:72" ht="13.5" customHeight="1">
      <c r="A3421" s="3" t="str">
        <f>HYPERLINK("http://kyu.snu.ac.kr/sdhj/index.jsp?type=hj/GK14657_00IH_0001_0040.jpg","1777_각북면_40")</f>
        <v>1777_각북면_40</v>
      </c>
      <c r="B3421" s="2">
        <v>1777</v>
      </c>
      <c r="C3421" s="2" t="s">
        <v>12868</v>
      </c>
      <c r="D3421" s="2" t="s">
        <v>12865</v>
      </c>
      <c r="E3421" s="2">
        <v>3420</v>
      </c>
      <c r="F3421" s="1">
        <v>16</v>
      </c>
      <c r="G3421" s="1" t="s">
        <v>4716</v>
      </c>
      <c r="H3421" s="1" t="s">
        <v>7341</v>
      </c>
      <c r="I3421" s="1">
        <v>7</v>
      </c>
      <c r="L3421" s="1">
        <v>5</v>
      </c>
      <c r="M3421" s="2" t="s">
        <v>13837</v>
      </c>
      <c r="N3421" s="2" t="s">
        <v>13838</v>
      </c>
      <c r="T3421" s="1" t="s">
        <v>15262</v>
      </c>
      <c r="U3421" s="1" t="s">
        <v>109</v>
      </c>
      <c r="V3421" s="1" t="s">
        <v>7521</v>
      </c>
      <c r="Y3421" s="1" t="s">
        <v>5101</v>
      </c>
      <c r="Z3421" s="1" t="s">
        <v>8544</v>
      </c>
      <c r="AF3421" s="1" t="s">
        <v>270</v>
      </c>
      <c r="AG3421" s="1" t="s">
        <v>9680</v>
      </c>
      <c r="AH3421" s="1" t="s">
        <v>172</v>
      </c>
      <c r="AI3421" s="1" t="s">
        <v>9722</v>
      </c>
    </row>
    <row r="3422" spans="1:72" ht="13.5" customHeight="1">
      <c r="A3422" s="3" t="str">
        <f>HYPERLINK("http://kyu.snu.ac.kr/sdhj/index.jsp?type=hj/GK14657_00IH_0001_0040.jpg","1777_각북면_40")</f>
        <v>1777_각북면_40</v>
      </c>
      <c r="B3422" s="2">
        <v>1777</v>
      </c>
      <c r="C3422" s="2" t="s">
        <v>12868</v>
      </c>
      <c r="D3422" s="2" t="s">
        <v>12865</v>
      </c>
      <c r="E3422" s="2">
        <v>3421</v>
      </c>
      <c r="F3422" s="1">
        <v>16</v>
      </c>
      <c r="G3422" s="1" t="s">
        <v>4716</v>
      </c>
      <c r="H3422" s="1" t="s">
        <v>7341</v>
      </c>
      <c r="I3422" s="1">
        <v>7</v>
      </c>
      <c r="L3422" s="1">
        <v>5</v>
      </c>
      <c r="M3422" s="2" t="s">
        <v>13837</v>
      </c>
      <c r="N3422" s="2" t="s">
        <v>13838</v>
      </c>
      <c r="T3422" s="1" t="s">
        <v>15262</v>
      </c>
      <c r="U3422" s="1" t="s">
        <v>138</v>
      </c>
      <c r="V3422" s="1" t="s">
        <v>7522</v>
      </c>
      <c r="Y3422" s="1" t="s">
        <v>5102</v>
      </c>
      <c r="Z3422" s="1" t="s">
        <v>8543</v>
      </c>
      <c r="AC3422" s="1">
        <v>19</v>
      </c>
      <c r="AD3422" s="1" t="s">
        <v>366</v>
      </c>
      <c r="AE3422" s="1" t="s">
        <v>9626</v>
      </c>
    </row>
    <row r="3423" spans="1:72" ht="13.5" customHeight="1">
      <c r="A3423" s="3" t="str">
        <f>HYPERLINK("http://kyu.snu.ac.kr/sdhj/index.jsp?type=hj/GK14657_00IH_0001_0040.jpg","1777_각북면_40")</f>
        <v>1777_각북면_40</v>
      </c>
      <c r="B3423" s="2">
        <v>1777</v>
      </c>
      <c r="C3423" s="2" t="s">
        <v>12868</v>
      </c>
      <c r="D3423" s="2" t="s">
        <v>12865</v>
      </c>
      <c r="E3423" s="2">
        <v>3422</v>
      </c>
      <c r="F3423" s="1">
        <v>16</v>
      </c>
      <c r="G3423" s="1" t="s">
        <v>4716</v>
      </c>
      <c r="H3423" s="1" t="s">
        <v>7341</v>
      </c>
      <c r="I3423" s="1">
        <v>7</v>
      </c>
      <c r="L3423" s="1">
        <v>5</v>
      </c>
      <c r="M3423" s="2" t="s">
        <v>13837</v>
      </c>
      <c r="N3423" s="2" t="s">
        <v>13838</v>
      </c>
      <c r="T3423" s="1" t="s">
        <v>15262</v>
      </c>
      <c r="U3423" s="1" t="s">
        <v>109</v>
      </c>
      <c r="V3423" s="1" t="s">
        <v>7521</v>
      </c>
      <c r="Y3423" s="1" t="s">
        <v>113</v>
      </c>
      <c r="Z3423" s="1" t="s">
        <v>7749</v>
      </c>
      <c r="AC3423" s="1">
        <v>36</v>
      </c>
      <c r="AD3423" s="1" t="s">
        <v>309</v>
      </c>
      <c r="AE3423" s="1" t="s">
        <v>9639</v>
      </c>
    </row>
    <row r="3424" spans="1:72" ht="13.5" customHeight="1">
      <c r="A3424" s="3" t="str">
        <f>HYPERLINK("http://kyu.snu.ac.kr/sdhj/index.jsp?type=hj/GK14657_00IH_0001_0040.jpg","1777_각북면_40")</f>
        <v>1777_각북면_40</v>
      </c>
      <c r="B3424" s="2">
        <v>1777</v>
      </c>
      <c r="C3424" s="2" t="s">
        <v>12868</v>
      </c>
      <c r="D3424" s="2" t="s">
        <v>12865</v>
      </c>
      <c r="E3424" s="2">
        <v>3423</v>
      </c>
      <c r="F3424" s="1">
        <v>16</v>
      </c>
      <c r="G3424" s="1" t="s">
        <v>4716</v>
      </c>
      <c r="H3424" s="1" t="s">
        <v>7341</v>
      </c>
      <c r="I3424" s="1">
        <v>7</v>
      </c>
      <c r="L3424" s="1">
        <v>5</v>
      </c>
      <c r="M3424" s="2" t="s">
        <v>13837</v>
      </c>
      <c r="N3424" s="2" t="s">
        <v>13838</v>
      </c>
      <c r="T3424" s="1" t="s">
        <v>15262</v>
      </c>
      <c r="U3424" s="1" t="s">
        <v>109</v>
      </c>
      <c r="V3424" s="1" t="s">
        <v>7521</v>
      </c>
      <c r="Y3424" s="1" t="s">
        <v>5103</v>
      </c>
      <c r="Z3424" s="1" t="s">
        <v>8542</v>
      </c>
      <c r="AF3424" s="1" t="s">
        <v>270</v>
      </c>
      <c r="AG3424" s="1" t="s">
        <v>9680</v>
      </c>
      <c r="AH3424" s="1" t="s">
        <v>183</v>
      </c>
      <c r="AI3424" s="1" t="s">
        <v>9710</v>
      </c>
      <c r="BB3424" s="1" t="s">
        <v>109</v>
      </c>
      <c r="BC3424" s="1" t="s">
        <v>7521</v>
      </c>
      <c r="BD3424" s="1" t="s">
        <v>5104</v>
      </c>
      <c r="BE3424" s="1" t="s">
        <v>10699</v>
      </c>
      <c r="BF3424" s="1" t="s">
        <v>14591</v>
      </c>
    </row>
    <row r="3425" spans="1:58" ht="13.5" customHeight="1">
      <c r="A3425" s="3" t="str">
        <f>HYPERLINK("http://kyu.snu.ac.kr/sdhj/index.jsp?type=hj/GK14657_00IH_0001_0040.jpg","1777_각북면_40")</f>
        <v>1777_각북면_40</v>
      </c>
      <c r="B3425" s="2">
        <v>1777</v>
      </c>
      <c r="C3425" s="2" t="s">
        <v>12868</v>
      </c>
      <c r="D3425" s="2" t="s">
        <v>12865</v>
      </c>
      <c r="E3425" s="2">
        <v>3424</v>
      </c>
      <c r="F3425" s="1">
        <v>16</v>
      </c>
      <c r="G3425" s="1" t="s">
        <v>4716</v>
      </c>
      <c r="H3425" s="1" t="s">
        <v>7341</v>
      </c>
      <c r="I3425" s="1">
        <v>7</v>
      </c>
      <c r="L3425" s="1">
        <v>5</v>
      </c>
      <c r="M3425" s="2" t="s">
        <v>13837</v>
      </c>
      <c r="N3425" s="2" t="s">
        <v>13838</v>
      </c>
      <c r="T3425" s="1" t="s">
        <v>15262</v>
      </c>
      <c r="U3425" s="1" t="s">
        <v>138</v>
      </c>
      <c r="V3425" s="1" t="s">
        <v>7522</v>
      </c>
      <c r="Y3425" s="1" t="s">
        <v>5105</v>
      </c>
      <c r="Z3425" s="1" t="s">
        <v>8541</v>
      </c>
      <c r="AF3425" s="1" t="s">
        <v>270</v>
      </c>
      <c r="AG3425" s="1" t="s">
        <v>9680</v>
      </c>
      <c r="AH3425" s="1" t="s">
        <v>647</v>
      </c>
      <c r="AI3425" s="1" t="s">
        <v>9725</v>
      </c>
    </row>
    <row r="3426" spans="1:58" ht="13.5" customHeight="1">
      <c r="A3426" s="3" t="str">
        <f>HYPERLINK("http://kyu.snu.ac.kr/sdhj/index.jsp?type=hj/GK14657_00IH_0001_0040.jpg","1777_각북면_40")</f>
        <v>1777_각북면_40</v>
      </c>
      <c r="B3426" s="2">
        <v>1777</v>
      </c>
      <c r="C3426" s="2" t="s">
        <v>12868</v>
      </c>
      <c r="D3426" s="2" t="s">
        <v>12865</v>
      </c>
      <c r="E3426" s="2">
        <v>3425</v>
      </c>
      <c r="F3426" s="1">
        <v>16</v>
      </c>
      <c r="G3426" s="1" t="s">
        <v>4716</v>
      </c>
      <c r="H3426" s="1" t="s">
        <v>7341</v>
      </c>
      <c r="I3426" s="1">
        <v>7</v>
      </c>
      <c r="L3426" s="1">
        <v>5</v>
      </c>
      <c r="M3426" s="2" t="s">
        <v>13837</v>
      </c>
      <c r="N3426" s="2" t="s">
        <v>13838</v>
      </c>
      <c r="T3426" s="1" t="s">
        <v>15262</v>
      </c>
      <c r="U3426" s="1" t="s">
        <v>109</v>
      </c>
      <c r="V3426" s="1" t="s">
        <v>7521</v>
      </c>
      <c r="Y3426" s="1" t="s">
        <v>3979</v>
      </c>
      <c r="Z3426" s="1" t="s">
        <v>8540</v>
      </c>
      <c r="AG3426" s="1" t="s">
        <v>9685</v>
      </c>
      <c r="AI3426" s="1" t="s">
        <v>9726</v>
      </c>
    </row>
    <row r="3427" spans="1:58" ht="13.5" customHeight="1">
      <c r="A3427" s="3" t="str">
        <f>HYPERLINK("http://kyu.snu.ac.kr/sdhj/index.jsp?type=hj/GK14657_00IH_0001_0040.jpg","1777_각북면_40")</f>
        <v>1777_각북면_40</v>
      </c>
      <c r="B3427" s="2">
        <v>1777</v>
      </c>
      <c r="C3427" s="2" t="s">
        <v>12868</v>
      </c>
      <c r="D3427" s="2" t="s">
        <v>12865</v>
      </c>
      <c r="E3427" s="2">
        <v>3426</v>
      </c>
      <c r="F3427" s="1">
        <v>16</v>
      </c>
      <c r="G3427" s="1" t="s">
        <v>4716</v>
      </c>
      <c r="H3427" s="1" t="s">
        <v>7341</v>
      </c>
      <c r="I3427" s="1">
        <v>7</v>
      </c>
      <c r="L3427" s="1">
        <v>5</v>
      </c>
      <c r="M3427" s="2" t="s">
        <v>13837</v>
      </c>
      <c r="N3427" s="2" t="s">
        <v>13838</v>
      </c>
      <c r="T3427" s="1" t="s">
        <v>15262</v>
      </c>
      <c r="U3427" s="1" t="s">
        <v>109</v>
      </c>
      <c r="V3427" s="1" t="s">
        <v>7521</v>
      </c>
      <c r="Y3427" s="1" t="s">
        <v>12801</v>
      </c>
      <c r="Z3427" s="1" t="s">
        <v>13049</v>
      </c>
      <c r="AG3427" s="1" t="s">
        <v>9685</v>
      </c>
      <c r="AI3427" s="1" t="s">
        <v>9726</v>
      </c>
    </row>
    <row r="3428" spans="1:58" ht="13.5" customHeight="1">
      <c r="A3428" s="3" t="str">
        <f>HYPERLINK("http://kyu.snu.ac.kr/sdhj/index.jsp?type=hj/GK14657_00IH_0001_0040.jpg","1777_각북면_40")</f>
        <v>1777_각북면_40</v>
      </c>
      <c r="B3428" s="2">
        <v>1777</v>
      </c>
      <c r="C3428" s="2" t="s">
        <v>12868</v>
      </c>
      <c r="D3428" s="2" t="s">
        <v>12865</v>
      </c>
      <c r="E3428" s="2">
        <v>3427</v>
      </c>
      <c r="F3428" s="1">
        <v>16</v>
      </c>
      <c r="G3428" s="1" t="s">
        <v>4716</v>
      </c>
      <c r="H3428" s="1" t="s">
        <v>7341</v>
      </c>
      <c r="I3428" s="1">
        <v>7</v>
      </c>
      <c r="L3428" s="1">
        <v>5</v>
      </c>
      <c r="M3428" s="2" t="s">
        <v>13837</v>
      </c>
      <c r="N3428" s="2" t="s">
        <v>13838</v>
      </c>
      <c r="T3428" s="1" t="s">
        <v>15262</v>
      </c>
      <c r="U3428" s="1" t="s">
        <v>138</v>
      </c>
      <c r="V3428" s="1" t="s">
        <v>7522</v>
      </c>
      <c r="Y3428" s="1" t="s">
        <v>12776</v>
      </c>
      <c r="Z3428" s="1" t="s">
        <v>13051</v>
      </c>
      <c r="AF3428" s="1" t="s">
        <v>861</v>
      </c>
      <c r="AG3428" s="1" t="s">
        <v>9685</v>
      </c>
      <c r="AH3428" s="1" t="s">
        <v>857</v>
      </c>
      <c r="AI3428" s="1" t="s">
        <v>9726</v>
      </c>
    </row>
    <row r="3429" spans="1:58" ht="13.5" customHeight="1">
      <c r="A3429" s="3" t="str">
        <f>HYPERLINK("http://kyu.snu.ac.kr/sdhj/index.jsp?type=hj/GK14657_00IH_0001_0040.jpg","1777_각북면_40")</f>
        <v>1777_각북면_40</v>
      </c>
      <c r="B3429" s="2">
        <v>1777</v>
      </c>
      <c r="C3429" s="2" t="s">
        <v>12868</v>
      </c>
      <c r="D3429" s="2" t="s">
        <v>12865</v>
      </c>
      <c r="E3429" s="2">
        <v>3428</v>
      </c>
      <c r="F3429" s="1">
        <v>16</v>
      </c>
      <c r="G3429" s="1" t="s">
        <v>4716</v>
      </c>
      <c r="H3429" s="1" t="s">
        <v>7341</v>
      </c>
      <c r="I3429" s="1">
        <v>7</v>
      </c>
      <c r="L3429" s="1">
        <v>5</v>
      </c>
      <c r="M3429" s="2" t="s">
        <v>13837</v>
      </c>
      <c r="N3429" s="2" t="s">
        <v>13838</v>
      </c>
      <c r="T3429" s="1" t="s">
        <v>15262</v>
      </c>
      <c r="U3429" s="1" t="s">
        <v>138</v>
      </c>
      <c r="V3429" s="1" t="s">
        <v>7522</v>
      </c>
      <c r="Y3429" s="1" t="s">
        <v>2430</v>
      </c>
      <c r="Z3429" s="1" t="s">
        <v>8292</v>
      </c>
      <c r="AG3429" s="1" t="s">
        <v>9364</v>
      </c>
    </row>
    <row r="3430" spans="1:58" ht="13.5" customHeight="1">
      <c r="A3430" s="3" t="str">
        <f>HYPERLINK("http://kyu.snu.ac.kr/sdhj/index.jsp?type=hj/GK14657_00IH_0001_0040.jpg","1777_각북면_40")</f>
        <v>1777_각북면_40</v>
      </c>
      <c r="B3430" s="2">
        <v>1777</v>
      </c>
      <c r="C3430" s="2" t="s">
        <v>12868</v>
      </c>
      <c r="D3430" s="2" t="s">
        <v>12865</v>
      </c>
      <c r="E3430" s="2">
        <v>3429</v>
      </c>
      <c r="F3430" s="1">
        <v>16</v>
      </c>
      <c r="G3430" s="1" t="s">
        <v>4716</v>
      </c>
      <c r="H3430" s="1" t="s">
        <v>7341</v>
      </c>
      <c r="I3430" s="1">
        <v>7</v>
      </c>
      <c r="L3430" s="1">
        <v>5</v>
      </c>
      <c r="M3430" s="2" t="s">
        <v>13837</v>
      </c>
      <c r="N3430" s="2" t="s">
        <v>13838</v>
      </c>
      <c r="T3430" s="1" t="s">
        <v>15262</v>
      </c>
      <c r="U3430" s="1" t="s">
        <v>109</v>
      </c>
      <c r="V3430" s="1" t="s">
        <v>7521</v>
      </c>
      <c r="Y3430" s="1" t="s">
        <v>1238</v>
      </c>
      <c r="Z3430" s="1" t="s">
        <v>8346</v>
      </c>
      <c r="AF3430" s="1" t="s">
        <v>273</v>
      </c>
      <c r="AG3430" s="1" t="s">
        <v>9364</v>
      </c>
    </row>
    <row r="3431" spans="1:58" ht="13.5" customHeight="1">
      <c r="A3431" s="3" t="str">
        <f>HYPERLINK("http://kyu.snu.ac.kr/sdhj/index.jsp?type=hj/GK14657_00IH_0001_0040.jpg","1777_각북면_40")</f>
        <v>1777_각북면_40</v>
      </c>
      <c r="B3431" s="2">
        <v>1777</v>
      </c>
      <c r="C3431" s="2" t="s">
        <v>12868</v>
      </c>
      <c r="D3431" s="2" t="s">
        <v>12865</v>
      </c>
      <c r="E3431" s="2">
        <v>3430</v>
      </c>
      <c r="F3431" s="1">
        <v>16</v>
      </c>
      <c r="G3431" s="1" t="s">
        <v>4716</v>
      </c>
      <c r="H3431" s="1" t="s">
        <v>7341</v>
      </c>
      <c r="I3431" s="1">
        <v>7</v>
      </c>
      <c r="L3431" s="1">
        <v>5</v>
      </c>
      <c r="M3431" s="2" t="s">
        <v>13837</v>
      </c>
      <c r="N3431" s="2" t="s">
        <v>13838</v>
      </c>
      <c r="T3431" s="1" t="s">
        <v>15262</v>
      </c>
      <c r="U3431" s="1" t="s">
        <v>138</v>
      </c>
      <c r="V3431" s="1" t="s">
        <v>7522</v>
      </c>
      <c r="Y3431" s="1" t="s">
        <v>1797</v>
      </c>
      <c r="Z3431" s="1" t="s">
        <v>8539</v>
      </c>
      <c r="AG3431" s="1" t="s">
        <v>9680</v>
      </c>
      <c r="AI3431" s="1" t="s">
        <v>9725</v>
      </c>
    </row>
    <row r="3432" spans="1:58" ht="13.5" customHeight="1">
      <c r="A3432" s="3" t="str">
        <f>HYPERLINK("http://kyu.snu.ac.kr/sdhj/index.jsp?type=hj/GK14657_00IH_0001_0040.jpg","1777_각북면_40")</f>
        <v>1777_각북면_40</v>
      </c>
      <c r="B3432" s="2">
        <v>1777</v>
      </c>
      <c r="C3432" s="2" t="s">
        <v>12868</v>
      </c>
      <c r="D3432" s="2" t="s">
        <v>12865</v>
      </c>
      <c r="E3432" s="2">
        <v>3431</v>
      </c>
      <c r="F3432" s="1">
        <v>16</v>
      </c>
      <c r="G3432" s="1" t="s">
        <v>4716</v>
      </c>
      <c r="H3432" s="1" t="s">
        <v>7341</v>
      </c>
      <c r="I3432" s="1">
        <v>7</v>
      </c>
      <c r="L3432" s="1">
        <v>5</v>
      </c>
      <c r="M3432" s="2" t="s">
        <v>13837</v>
      </c>
      <c r="N3432" s="2" t="s">
        <v>13838</v>
      </c>
      <c r="T3432" s="1" t="s">
        <v>15262</v>
      </c>
      <c r="U3432" s="1" t="s">
        <v>138</v>
      </c>
      <c r="V3432" s="1" t="s">
        <v>7522</v>
      </c>
      <c r="Y3432" s="1" t="s">
        <v>5106</v>
      </c>
      <c r="Z3432" s="1" t="s">
        <v>8538</v>
      </c>
      <c r="AG3432" s="1" t="s">
        <v>9680</v>
      </c>
      <c r="AI3432" s="1" t="s">
        <v>9725</v>
      </c>
    </row>
    <row r="3433" spans="1:58" ht="13.5" customHeight="1">
      <c r="A3433" s="3" t="str">
        <f>HYPERLINK("http://kyu.snu.ac.kr/sdhj/index.jsp?type=hj/GK14657_00IH_0001_0040.jpg","1777_각북면_40")</f>
        <v>1777_각북면_40</v>
      </c>
      <c r="B3433" s="2">
        <v>1777</v>
      </c>
      <c r="C3433" s="2" t="s">
        <v>12868</v>
      </c>
      <c r="D3433" s="2" t="s">
        <v>12865</v>
      </c>
      <c r="E3433" s="2">
        <v>3432</v>
      </c>
      <c r="F3433" s="1">
        <v>16</v>
      </c>
      <c r="G3433" s="1" t="s">
        <v>4716</v>
      </c>
      <c r="H3433" s="1" t="s">
        <v>7341</v>
      </c>
      <c r="I3433" s="1">
        <v>7</v>
      </c>
      <c r="L3433" s="1">
        <v>5</v>
      </c>
      <c r="M3433" s="2" t="s">
        <v>13837</v>
      </c>
      <c r="N3433" s="2" t="s">
        <v>13838</v>
      </c>
      <c r="T3433" s="1" t="s">
        <v>15262</v>
      </c>
      <c r="U3433" s="1" t="s">
        <v>109</v>
      </c>
      <c r="V3433" s="1" t="s">
        <v>7521</v>
      </c>
      <c r="Y3433" s="1" t="s">
        <v>1028</v>
      </c>
      <c r="Z3433" s="1" t="s">
        <v>7853</v>
      </c>
      <c r="AF3433" s="1" t="s">
        <v>270</v>
      </c>
      <c r="AG3433" s="1" t="s">
        <v>9680</v>
      </c>
      <c r="AH3433" s="1" t="s">
        <v>647</v>
      </c>
      <c r="AI3433" s="1" t="s">
        <v>9725</v>
      </c>
    </row>
    <row r="3434" spans="1:58" ht="13.5" customHeight="1">
      <c r="A3434" s="3" t="str">
        <f>HYPERLINK("http://kyu.snu.ac.kr/sdhj/index.jsp?type=hj/GK14657_00IH_0001_0040.jpg","1777_각북면_40")</f>
        <v>1777_각북면_40</v>
      </c>
      <c r="B3434" s="2">
        <v>1777</v>
      </c>
      <c r="C3434" s="2" t="s">
        <v>12868</v>
      </c>
      <c r="D3434" s="2" t="s">
        <v>12865</v>
      </c>
      <c r="E3434" s="2">
        <v>3433</v>
      </c>
      <c r="F3434" s="1">
        <v>16</v>
      </c>
      <c r="G3434" s="1" t="s">
        <v>4716</v>
      </c>
      <c r="H3434" s="1" t="s">
        <v>7341</v>
      </c>
      <c r="I3434" s="1">
        <v>7</v>
      </c>
      <c r="L3434" s="1">
        <v>5</v>
      </c>
      <c r="M3434" s="2" t="s">
        <v>13837</v>
      </c>
      <c r="N3434" s="2" t="s">
        <v>13838</v>
      </c>
      <c r="T3434" s="1" t="s">
        <v>15262</v>
      </c>
      <c r="U3434" s="1" t="s">
        <v>138</v>
      </c>
      <c r="V3434" s="1" t="s">
        <v>7522</v>
      </c>
      <c r="Y3434" s="1" t="s">
        <v>4795</v>
      </c>
      <c r="Z3434" s="1" t="s">
        <v>8142</v>
      </c>
      <c r="AG3434" s="1" t="s">
        <v>9680</v>
      </c>
      <c r="AI3434" s="1" t="s">
        <v>9724</v>
      </c>
    </row>
    <row r="3435" spans="1:58" ht="13.5" customHeight="1">
      <c r="A3435" s="3" t="str">
        <f>HYPERLINK("http://kyu.snu.ac.kr/sdhj/index.jsp?type=hj/GK14657_00IH_0001_0040.jpg","1777_각북면_40")</f>
        <v>1777_각북면_40</v>
      </c>
      <c r="B3435" s="2">
        <v>1777</v>
      </c>
      <c r="C3435" s="2" t="s">
        <v>12868</v>
      </c>
      <c r="D3435" s="2" t="s">
        <v>12865</v>
      </c>
      <c r="E3435" s="2">
        <v>3434</v>
      </c>
      <c r="F3435" s="1">
        <v>16</v>
      </c>
      <c r="G3435" s="1" t="s">
        <v>4716</v>
      </c>
      <c r="H3435" s="1" t="s">
        <v>7341</v>
      </c>
      <c r="I3435" s="1">
        <v>7</v>
      </c>
      <c r="L3435" s="1">
        <v>5</v>
      </c>
      <c r="M3435" s="2" t="s">
        <v>13837</v>
      </c>
      <c r="N3435" s="2" t="s">
        <v>13838</v>
      </c>
      <c r="T3435" s="1" t="s">
        <v>15262</v>
      </c>
      <c r="U3435" s="1" t="s">
        <v>109</v>
      </c>
      <c r="V3435" s="1" t="s">
        <v>7521</v>
      </c>
      <c r="Y3435" s="1" t="s">
        <v>5107</v>
      </c>
      <c r="Z3435" s="1" t="s">
        <v>8537</v>
      </c>
      <c r="AF3435" s="1" t="s">
        <v>270</v>
      </c>
      <c r="AG3435" s="1" t="s">
        <v>9680</v>
      </c>
      <c r="AH3435" s="1" t="s">
        <v>589</v>
      </c>
      <c r="AI3435" s="1" t="s">
        <v>9724</v>
      </c>
    </row>
    <row r="3436" spans="1:58" ht="13.5" customHeight="1">
      <c r="A3436" s="3" t="str">
        <f>HYPERLINK("http://kyu.snu.ac.kr/sdhj/index.jsp?type=hj/GK14657_00IH_0001_0040.jpg","1777_각북면_40")</f>
        <v>1777_각북면_40</v>
      </c>
      <c r="B3436" s="2">
        <v>1777</v>
      </c>
      <c r="C3436" s="2" t="s">
        <v>12868</v>
      </c>
      <c r="D3436" s="2" t="s">
        <v>12865</v>
      </c>
      <c r="E3436" s="2">
        <v>3435</v>
      </c>
      <c r="F3436" s="1">
        <v>16</v>
      </c>
      <c r="G3436" s="1" t="s">
        <v>4716</v>
      </c>
      <c r="H3436" s="1" t="s">
        <v>7341</v>
      </c>
      <c r="I3436" s="1">
        <v>7</v>
      </c>
      <c r="L3436" s="1">
        <v>5</v>
      </c>
      <c r="M3436" s="2" t="s">
        <v>13837</v>
      </c>
      <c r="N3436" s="2" t="s">
        <v>13838</v>
      </c>
      <c r="T3436" s="1" t="s">
        <v>15262</v>
      </c>
      <c r="U3436" s="1" t="s">
        <v>109</v>
      </c>
      <c r="V3436" s="1" t="s">
        <v>7521</v>
      </c>
      <c r="Y3436" s="1" t="s">
        <v>5108</v>
      </c>
      <c r="Z3436" s="1" t="s">
        <v>8536</v>
      </c>
      <c r="AF3436" s="1" t="s">
        <v>270</v>
      </c>
      <c r="AG3436" s="1" t="s">
        <v>9680</v>
      </c>
      <c r="AH3436" s="1" t="s">
        <v>129</v>
      </c>
      <c r="AI3436" s="1" t="s">
        <v>9723</v>
      </c>
    </row>
    <row r="3437" spans="1:58" ht="13.5" customHeight="1">
      <c r="A3437" s="3" t="str">
        <f>HYPERLINK("http://kyu.snu.ac.kr/sdhj/index.jsp?type=hj/GK14657_00IH_0001_0040.jpg","1777_각북면_40")</f>
        <v>1777_각북면_40</v>
      </c>
      <c r="B3437" s="2">
        <v>1777</v>
      </c>
      <c r="C3437" s="2" t="s">
        <v>12868</v>
      </c>
      <c r="D3437" s="2" t="s">
        <v>12865</v>
      </c>
      <c r="E3437" s="2">
        <v>3436</v>
      </c>
      <c r="F3437" s="1">
        <v>16</v>
      </c>
      <c r="G3437" s="1" t="s">
        <v>4716</v>
      </c>
      <c r="H3437" s="1" t="s">
        <v>7341</v>
      </c>
      <c r="I3437" s="1">
        <v>7</v>
      </c>
      <c r="L3437" s="1">
        <v>5</v>
      </c>
      <c r="M3437" s="2" t="s">
        <v>13837</v>
      </c>
      <c r="N3437" s="2" t="s">
        <v>13838</v>
      </c>
      <c r="T3437" s="1" t="s">
        <v>15262</v>
      </c>
      <c r="U3437" s="1" t="s">
        <v>138</v>
      </c>
      <c r="V3437" s="1" t="s">
        <v>7522</v>
      </c>
      <c r="Y3437" s="1" t="s">
        <v>5109</v>
      </c>
      <c r="Z3437" s="1" t="s">
        <v>8535</v>
      </c>
      <c r="AG3437" s="1" t="s">
        <v>9685</v>
      </c>
      <c r="AI3437" s="1" t="s">
        <v>9722</v>
      </c>
      <c r="BB3437" s="1" t="s">
        <v>109</v>
      </c>
      <c r="BC3437" s="1" t="s">
        <v>7521</v>
      </c>
      <c r="BD3437" s="1" t="s">
        <v>4193</v>
      </c>
      <c r="BE3437" s="1" t="s">
        <v>7972</v>
      </c>
      <c r="BF3437" s="1" t="s">
        <v>14592</v>
      </c>
    </row>
    <row r="3438" spans="1:58" ht="13.5" customHeight="1">
      <c r="A3438" s="3" t="str">
        <f>HYPERLINK("http://kyu.snu.ac.kr/sdhj/index.jsp?type=hj/GK14657_00IH_0001_0040.jpg","1777_각북면_40")</f>
        <v>1777_각북면_40</v>
      </c>
      <c r="B3438" s="2">
        <v>1777</v>
      </c>
      <c r="C3438" s="2" t="s">
        <v>12868</v>
      </c>
      <c r="D3438" s="2" t="s">
        <v>12865</v>
      </c>
      <c r="E3438" s="2">
        <v>3437</v>
      </c>
      <c r="F3438" s="1">
        <v>16</v>
      </c>
      <c r="G3438" s="1" t="s">
        <v>4716</v>
      </c>
      <c r="H3438" s="1" t="s">
        <v>7341</v>
      </c>
      <c r="I3438" s="1">
        <v>7</v>
      </c>
      <c r="L3438" s="1">
        <v>5</v>
      </c>
      <c r="M3438" s="2" t="s">
        <v>13837</v>
      </c>
      <c r="N3438" s="2" t="s">
        <v>13838</v>
      </c>
      <c r="T3438" s="1" t="s">
        <v>15262</v>
      </c>
      <c r="U3438" s="1" t="s">
        <v>138</v>
      </c>
      <c r="V3438" s="1" t="s">
        <v>7522</v>
      </c>
      <c r="Y3438" s="1" t="s">
        <v>5110</v>
      </c>
      <c r="Z3438" s="1" t="s">
        <v>7806</v>
      </c>
      <c r="AG3438" s="1" t="s">
        <v>9685</v>
      </c>
      <c r="AI3438" s="1" t="s">
        <v>9722</v>
      </c>
      <c r="BC3438" s="1" t="s">
        <v>7521</v>
      </c>
      <c r="BE3438" s="1" t="s">
        <v>7972</v>
      </c>
      <c r="BF3438" s="1" t="s">
        <v>14591</v>
      </c>
    </row>
    <row r="3439" spans="1:58" ht="13.5" customHeight="1">
      <c r="A3439" s="3" t="str">
        <f>HYPERLINK("http://kyu.snu.ac.kr/sdhj/index.jsp?type=hj/GK14657_00IH_0001_0040.jpg","1777_각북면_40")</f>
        <v>1777_각북면_40</v>
      </c>
      <c r="B3439" s="2">
        <v>1777</v>
      </c>
      <c r="C3439" s="2" t="s">
        <v>12868</v>
      </c>
      <c r="D3439" s="2" t="s">
        <v>12865</v>
      </c>
      <c r="E3439" s="2">
        <v>3438</v>
      </c>
      <c r="F3439" s="1">
        <v>16</v>
      </c>
      <c r="G3439" s="1" t="s">
        <v>4716</v>
      </c>
      <c r="H3439" s="1" t="s">
        <v>7341</v>
      </c>
      <c r="I3439" s="1">
        <v>7</v>
      </c>
      <c r="L3439" s="1">
        <v>5</v>
      </c>
      <c r="M3439" s="2" t="s">
        <v>13837</v>
      </c>
      <c r="N3439" s="2" t="s">
        <v>13838</v>
      </c>
      <c r="T3439" s="1" t="s">
        <v>15262</v>
      </c>
      <c r="U3439" s="1" t="s">
        <v>138</v>
      </c>
      <c r="V3439" s="1" t="s">
        <v>7522</v>
      </c>
      <c r="Y3439" s="1" t="s">
        <v>5111</v>
      </c>
      <c r="Z3439" s="1" t="s">
        <v>8534</v>
      </c>
      <c r="AF3439" s="1" t="s">
        <v>861</v>
      </c>
      <c r="AG3439" s="1" t="s">
        <v>9685</v>
      </c>
      <c r="AH3439" s="1" t="s">
        <v>172</v>
      </c>
      <c r="AI3439" s="1" t="s">
        <v>9722</v>
      </c>
      <c r="BC3439" s="1" t="s">
        <v>7521</v>
      </c>
      <c r="BE3439" s="1" t="s">
        <v>7972</v>
      </c>
      <c r="BF3439" s="1" t="s">
        <v>14589</v>
      </c>
    </row>
    <row r="3440" spans="1:58" ht="13.5" customHeight="1">
      <c r="A3440" s="3" t="str">
        <f>HYPERLINK("http://kyu.snu.ac.kr/sdhj/index.jsp?type=hj/GK14657_00IH_0001_0040.jpg","1777_각북면_40")</f>
        <v>1777_각북면_40</v>
      </c>
      <c r="B3440" s="2">
        <v>1777</v>
      </c>
      <c r="C3440" s="2" t="s">
        <v>12868</v>
      </c>
      <c r="D3440" s="2" t="s">
        <v>12865</v>
      </c>
      <c r="E3440" s="2">
        <v>3439</v>
      </c>
      <c r="F3440" s="1">
        <v>16</v>
      </c>
      <c r="G3440" s="1" t="s">
        <v>4716</v>
      </c>
      <c r="H3440" s="1" t="s">
        <v>7341</v>
      </c>
      <c r="I3440" s="1">
        <v>7</v>
      </c>
      <c r="L3440" s="1">
        <v>5</v>
      </c>
      <c r="M3440" s="2" t="s">
        <v>13837</v>
      </c>
      <c r="N3440" s="2" t="s">
        <v>13838</v>
      </c>
      <c r="T3440" s="1" t="s">
        <v>15262</v>
      </c>
      <c r="U3440" s="1" t="s">
        <v>109</v>
      </c>
      <c r="V3440" s="1" t="s">
        <v>7521</v>
      </c>
      <c r="Y3440" s="1" t="s">
        <v>5112</v>
      </c>
      <c r="Z3440" s="1" t="s">
        <v>8533</v>
      </c>
      <c r="AC3440" s="1">
        <v>48</v>
      </c>
      <c r="AD3440" s="1" t="s">
        <v>334</v>
      </c>
      <c r="AE3440" s="1" t="s">
        <v>9662</v>
      </c>
    </row>
    <row r="3441" spans="1:72" ht="13.5" customHeight="1">
      <c r="A3441" s="3" t="str">
        <f>HYPERLINK("http://kyu.snu.ac.kr/sdhj/index.jsp?type=hj/GK14657_00IH_0001_0040.jpg","1777_각북면_40")</f>
        <v>1777_각북면_40</v>
      </c>
      <c r="B3441" s="2">
        <v>1777</v>
      </c>
      <c r="C3441" s="2" t="s">
        <v>12868</v>
      </c>
      <c r="D3441" s="2" t="s">
        <v>12865</v>
      </c>
      <c r="E3441" s="2">
        <v>3440</v>
      </c>
      <c r="F3441" s="1">
        <v>16</v>
      </c>
      <c r="G3441" s="1" t="s">
        <v>4716</v>
      </c>
      <c r="H3441" s="1" t="s">
        <v>7341</v>
      </c>
      <c r="I3441" s="1">
        <v>7</v>
      </c>
      <c r="L3441" s="1">
        <v>5</v>
      </c>
      <c r="M3441" s="2" t="s">
        <v>13837</v>
      </c>
      <c r="N3441" s="2" t="s">
        <v>13838</v>
      </c>
      <c r="T3441" s="1" t="s">
        <v>15262</v>
      </c>
      <c r="U3441" s="1" t="s">
        <v>109</v>
      </c>
      <c r="V3441" s="1" t="s">
        <v>7521</v>
      </c>
      <c r="Y3441" s="1" t="s">
        <v>5113</v>
      </c>
      <c r="Z3441" s="1" t="s">
        <v>8532</v>
      </c>
      <c r="AC3441" s="1">
        <v>7</v>
      </c>
      <c r="AD3441" s="1" t="s">
        <v>108</v>
      </c>
      <c r="AE3441" s="1" t="s">
        <v>9615</v>
      </c>
    </row>
    <row r="3442" spans="1:72" ht="13.5" customHeight="1">
      <c r="A3442" s="3" t="str">
        <f>HYPERLINK("http://kyu.snu.ac.kr/sdhj/index.jsp?type=hj/GK14657_00IH_0001_0040.jpg","1777_각북면_40")</f>
        <v>1777_각북면_40</v>
      </c>
      <c r="B3442" s="2">
        <v>1777</v>
      </c>
      <c r="C3442" s="2" t="s">
        <v>12868</v>
      </c>
      <c r="D3442" s="2" t="s">
        <v>12865</v>
      </c>
      <c r="E3442" s="2">
        <v>3441</v>
      </c>
      <c r="F3442" s="1">
        <v>16</v>
      </c>
      <c r="G3442" s="1" t="s">
        <v>4716</v>
      </c>
      <c r="H3442" s="1" t="s">
        <v>7341</v>
      </c>
      <c r="I3442" s="1">
        <v>8</v>
      </c>
      <c r="J3442" s="1" t="s">
        <v>5114</v>
      </c>
      <c r="K3442" s="1" t="s">
        <v>7397</v>
      </c>
      <c r="L3442" s="1">
        <v>1</v>
      </c>
      <c r="M3442" s="2" t="s">
        <v>5114</v>
      </c>
      <c r="N3442" s="2" t="s">
        <v>7397</v>
      </c>
      <c r="T3442" s="1" t="s">
        <v>12957</v>
      </c>
      <c r="U3442" s="1" t="s">
        <v>1652</v>
      </c>
      <c r="V3442" s="1" t="s">
        <v>7586</v>
      </c>
      <c r="W3442" s="1" t="s">
        <v>115</v>
      </c>
      <c r="X3442" s="1" t="s">
        <v>7675</v>
      </c>
      <c r="Y3442" s="1" t="s">
        <v>5115</v>
      </c>
      <c r="Z3442" s="1" t="s">
        <v>8531</v>
      </c>
      <c r="AC3442" s="1">
        <v>57</v>
      </c>
      <c r="AD3442" s="1" t="s">
        <v>302</v>
      </c>
      <c r="AE3442" s="1" t="s">
        <v>9660</v>
      </c>
      <c r="AJ3442" s="1" t="s">
        <v>17</v>
      </c>
      <c r="AK3442" s="1" t="s">
        <v>9765</v>
      </c>
      <c r="AL3442" s="1" t="s">
        <v>147</v>
      </c>
      <c r="AM3442" s="1" t="s">
        <v>9773</v>
      </c>
      <c r="AT3442" s="1" t="s">
        <v>543</v>
      </c>
      <c r="AU3442" s="1" t="s">
        <v>14531</v>
      </c>
      <c r="AV3442" s="1" t="s">
        <v>5116</v>
      </c>
      <c r="AW3442" s="1" t="s">
        <v>10189</v>
      </c>
      <c r="BG3442" s="1" t="s">
        <v>77</v>
      </c>
      <c r="BH3442" s="1" t="s">
        <v>7576</v>
      </c>
      <c r="BI3442" s="1" t="s">
        <v>5117</v>
      </c>
      <c r="BJ3442" s="1" t="s">
        <v>10332</v>
      </c>
      <c r="BK3442" s="1" t="s">
        <v>37</v>
      </c>
      <c r="BL3442" s="1" t="s">
        <v>7529</v>
      </c>
      <c r="BM3442" s="1" t="s">
        <v>451</v>
      </c>
      <c r="BN3442" s="1" t="s">
        <v>10269</v>
      </c>
      <c r="BO3442" s="1" t="s">
        <v>223</v>
      </c>
      <c r="BP3442" s="1" t="s">
        <v>7526</v>
      </c>
      <c r="BQ3442" s="1" t="s">
        <v>5118</v>
      </c>
      <c r="BR3442" s="1" t="s">
        <v>12204</v>
      </c>
      <c r="BS3442" s="1" t="s">
        <v>76</v>
      </c>
      <c r="BT3442" s="1" t="s">
        <v>14465</v>
      </c>
    </row>
    <row r="3443" spans="1:72" ht="13.5" customHeight="1">
      <c r="A3443" s="3" t="str">
        <f>HYPERLINK("http://kyu.snu.ac.kr/sdhj/index.jsp?type=hj/GK14657_00IH_0001_0040.jpg","1777_각북면_40")</f>
        <v>1777_각북면_40</v>
      </c>
      <c r="B3443" s="2">
        <v>1777</v>
      </c>
      <c r="C3443" s="2" t="s">
        <v>12868</v>
      </c>
      <c r="D3443" s="2" t="s">
        <v>12865</v>
      </c>
      <c r="E3443" s="2">
        <v>3442</v>
      </c>
      <c r="F3443" s="1">
        <v>16</v>
      </c>
      <c r="G3443" s="1" t="s">
        <v>4716</v>
      </c>
      <c r="H3443" s="1" t="s">
        <v>7341</v>
      </c>
      <c r="I3443" s="1">
        <v>8</v>
      </c>
      <c r="L3443" s="1">
        <v>1</v>
      </c>
      <c r="M3443" s="2" t="s">
        <v>5114</v>
      </c>
      <c r="N3443" s="2" t="s">
        <v>7397</v>
      </c>
      <c r="S3443" s="1" t="s">
        <v>47</v>
      </c>
      <c r="T3443" s="1" t="s">
        <v>179</v>
      </c>
      <c r="W3443" s="1" t="s">
        <v>197</v>
      </c>
      <c r="X3443" s="1" t="s">
        <v>7688</v>
      </c>
      <c r="Y3443" s="1" t="s">
        <v>192</v>
      </c>
      <c r="Z3443" s="1" t="s">
        <v>192</v>
      </c>
      <c r="AC3443" s="1">
        <v>49</v>
      </c>
      <c r="AD3443" s="1" t="s">
        <v>95</v>
      </c>
      <c r="AE3443" s="1" t="s">
        <v>9649</v>
      </c>
      <c r="AJ3443" s="1" t="s">
        <v>17</v>
      </c>
      <c r="AK3443" s="1" t="s">
        <v>9765</v>
      </c>
      <c r="AL3443" s="1" t="s">
        <v>76</v>
      </c>
      <c r="AM3443" s="1" t="s">
        <v>14465</v>
      </c>
      <c r="AT3443" s="1" t="s">
        <v>37</v>
      </c>
      <c r="AU3443" s="1" t="s">
        <v>7529</v>
      </c>
      <c r="AV3443" s="1" t="s">
        <v>5119</v>
      </c>
      <c r="AW3443" s="1" t="s">
        <v>8224</v>
      </c>
      <c r="BG3443" s="1" t="s">
        <v>53</v>
      </c>
      <c r="BH3443" s="1" t="s">
        <v>7653</v>
      </c>
      <c r="BI3443" s="1" t="s">
        <v>1044</v>
      </c>
      <c r="BJ3443" s="1" t="s">
        <v>10616</v>
      </c>
      <c r="BK3443" s="1" t="s">
        <v>510</v>
      </c>
      <c r="BL3443" s="1" t="s">
        <v>10759</v>
      </c>
      <c r="BM3443" s="1" t="s">
        <v>5120</v>
      </c>
      <c r="BN3443" s="1" t="s">
        <v>10527</v>
      </c>
      <c r="BO3443" s="1" t="s">
        <v>37</v>
      </c>
      <c r="BP3443" s="1" t="s">
        <v>7529</v>
      </c>
      <c r="BQ3443" s="1" t="s">
        <v>15477</v>
      </c>
      <c r="BR3443" s="1" t="s">
        <v>14963</v>
      </c>
      <c r="BS3443" s="1" t="s">
        <v>76</v>
      </c>
      <c r="BT3443" s="1" t="s">
        <v>14465</v>
      </c>
    </row>
    <row r="3444" spans="1:72" ht="13.5" customHeight="1">
      <c r="A3444" s="3" t="str">
        <f>HYPERLINK("http://kyu.snu.ac.kr/sdhj/index.jsp?type=hj/GK14657_00IH_0001_0040.jpg","1777_각북면_40")</f>
        <v>1777_각북면_40</v>
      </c>
      <c r="B3444" s="2">
        <v>1777</v>
      </c>
      <c r="C3444" s="2" t="s">
        <v>12868</v>
      </c>
      <c r="D3444" s="2" t="s">
        <v>12865</v>
      </c>
      <c r="E3444" s="2">
        <v>3443</v>
      </c>
      <c r="F3444" s="1">
        <v>16</v>
      </c>
      <c r="G3444" s="1" t="s">
        <v>4716</v>
      </c>
      <c r="H3444" s="1" t="s">
        <v>7341</v>
      </c>
      <c r="I3444" s="1">
        <v>8</v>
      </c>
      <c r="L3444" s="1">
        <v>1</v>
      </c>
      <c r="M3444" s="2" t="s">
        <v>5114</v>
      </c>
      <c r="N3444" s="2" t="s">
        <v>7397</v>
      </c>
      <c r="S3444" s="1" t="s">
        <v>57</v>
      </c>
      <c r="T3444" s="1" t="s">
        <v>7485</v>
      </c>
      <c r="U3444" s="1" t="s">
        <v>58</v>
      </c>
      <c r="V3444" s="1" t="s">
        <v>7556</v>
      </c>
      <c r="Y3444" s="1" t="s">
        <v>2005</v>
      </c>
      <c r="Z3444" s="1" t="s">
        <v>8508</v>
      </c>
      <c r="AC3444" s="1">
        <v>28</v>
      </c>
      <c r="AD3444" s="1" t="s">
        <v>66</v>
      </c>
      <c r="AE3444" s="1" t="s">
        <v>9631</v>
      </c>
    </row>
    <row r="3445" spans="1:72" ht="13.5" customHeight="1">
      <c r="A3445" s="3" t="str">
        <f>HYPERLINK("http://kyu.snu.ac.kr/sdhj/index.jsp?type=hj/GK14657_00IH_0001_0040.jpg","1777_각북면_40")</f>
        <v>1777_각북면_40</v>
      </c>
      <c r="B3445" s="2">
        <v>1777</v>
      </c>
      <c r="C3445" s="2" t="s">
        <v>12868</v>
      </c>
      <c r="D3445" s="2" t="s">
        <v>12865</v>
      </c>
      <c r="E3445" s="2">
        <v>3444</v>
      </c>
      <c r="F3445" s="1">
        <v>16</v>
      </c>
      <c r="G3445" s="1" t="s">
        <v>4716</v>
      </c>
      <c r="H3445" s="1" t="s">
        <v>7341</v>
      </c>
      <c r="I3445" s="1">
        <v>8</v>
      </c>
      <c r="L3445" s="1">
        <v>1</v>
      </c>
      <c r="M3445" s="2" t="s">
        <v>5114</v>
      </c>
      <c r="N3445" s="2" t="s">
        <v>7397</v>
      </c>
      <c r="S3445" s="1" t="s">
        <v>57</v>
      </c>
      <c r="T3445" s="1" t="s">
        <v>7485</v>
      </c>
      <c r="U3445" s="1" t="s">
        <v>196</v>
      </c>
      <c r="V3445" s="1" t="s">
        <v>7543</v>
      </c>
      <c r="Y3445" s="1" t="s">
        <v>39</v>
      </c>
      <c r="Z3445" s="1" t="s">
        <v>7734</v>
      </c>
      <c r="AC3445" s="1">
        <v>26</v>
      </c>
      <c r="AD3445" s="1" t="s">
        <v>258</v>
      </c>
      <c r="AE3445" s="1" t="s">
        <v>9652</v>
      </c>
    </row>
    <row r="3446" spans="1:72" ht="13.5" customHeight="1">
      <c r="A3446" s="3" t="str">
        <f>HYPERLINK("http://kyu.snu.ac.kr/sdhj/index.jsp?type=hj/GK14657_00IH_0001_0040.jpg","1777_각북면_40")</f>
        <v>1777_각북면_40</v>
      </c>
      <c r="B3446" s="2">
        <v>1777</v>
      </c>
      <c r="C3446" s="2" t="s">
        <v>12868</v>
      </c>
      <c r="D3446" s="2" t="s">
        <v>12865</v>
      </c>
      <c r="E3446" s="2">
        <v>3445</v>
      </c>
      <c r="F3446" s="1">
        <v>16</v>
      </c>
      <c r="G3446" s="1" t="s">
        <v>4716</v>
      </c>
      <c r="H3446" s="1" t="s">
        <v>7341</v>
      </c>
      <c r="I3446" s="1">
        <v>8</v>
      </c>
      <c r="L3446" s="1">
        <v>1</v>
      </c>
      <c r="M3446" s="2" t="s">
        <v>5114</v>
      </c>
      <c r="N3446" s="2" t="s">
        <v>7397</v>
      </c>
      <c r="S3446" s="1" t="s">
        <v>67</v>
      </c>
      <c r="T3446" s="1" t="s">
        <v>5121</v>
      </c>
      <c r="AG3446" s="1" t="s">
        <v>9678</v>
      </c>
    </row>
    <row r="3447" spans="1:72" ht="13.5" customHeight="1">
      <c r="A3447" s="3" t="str">
        <f>HYPERLINK("http://kyu.snu.ac.kr/sdhj/index.jsp?type=hj/GK14657_00IH_0001_0040.jpg","1777_각북면_40")</f>
        <v>1777_각북면_40</v>
      </c>
      <c r="B3447" s="2">
        <v>1777</v>
      </c>
      <c r="C3447" s="2" t="s">
        <v>12868</v>
      </c>
      <c r="D3447" s="2" t="s">
        <v>12865</v>
      </c>
      <c r="E3447" s="2">
        <v>3446</v>
      </c>
      <c r="F3447" s="1">
        <v>16</v>
      </c>
      <c r="G3447" s="1" t="s">
        <v>4716</v>
      </c>
      <c r="H3447" s="1" t="s">
        <v>7341</v>
      </c>
      <c r="I3447" s="1">
        <v>8</v>
      </c>
      <c r="L3447" s="1">
        <v>1</v>
      </c>
      <c r="M3447" s="2" t="s">
        <v>5114</v>
      </c>
      <c r="N3447" s="2" t="s">
        <v>7397</v>
      </c>
      <c r="S3447" s="1" t="s">
        <v>5121</v>
      </c>
      <c r="T3447" s="1" t="s">
        <v>5121</v>
      </c>
      <c r="AF3447" s="1" t="s">
        <v>14440</v>
      </c>
      <c r="AG3447" s="1" t="s">
        <v>14441</v>
      </c>
    </row>
    <row r="3448" spans="1:72" ht="13.5" customHeight="1">
      <c r="A3448" s="3" t="str">
        <f>HYPERLINK("http://kyu.snu.ac.kr/sdhj/index.jsp?type=hj/GK14657_00IH_0001_0040.jpg","1777_각북면_40")</f>
        <v>1777_각북면_40</v>
      </c>
      <c r="B3448" s="2">
        <v>1777</v>
      </c>
      <c r="C3448" s="2" t="s">
        <v>12868</v>
      </c>
      <c r="D3448" s="2" t="s">
        <v>12865</v>
      </c>
      <c r="E3448" s="2">
        <v>3447</v>
      </c>
      <c r="F3448" s="1">
        <v>16</v>
      </c>
      <c r="G3448" s="1" t="s">
        <v>4716</v>
      </c>
      <c r="H3448" s="1" t="s">
        <v>7341</v>
      </c>
      <c r="I3448" s="1">
        <v>8</v>
      </c>
      <c r="L3448" s="1">
        <v>1</v>
      </c>
      <c r="M3448" s="2" t="s">
        <v>5114</v>
      </c>
      <c r="N3448" s="2" t="s">
        <v>7397</v>
      </c>
      <c r="S3448" s="1" t="s">
        <v>67</v>
      </c>
      <c r="T3448" s="1" t="s">
        <v>5121</v>
      </c>
      <c r="AC3448" s="1">
        <v>7</v>
      </c>
      <c r="AD3448" s="1" t="s">
        <v>108</v>
      </c>
      <c r="AE3448" s="1" t="s">
        <v>9615</v>
      </c>
    </row>
    <row r="3449" spans="1:72" ht="13.5" customHeight="1">
      <c r="A3449" s="3" t="str">
        <f>HYPERLINK("http://kyu.snu.ac.kr/sdhj/index.jsp?type=hj/GK14657_00IH_0001_0040.jpg","1777_각북면_40")</f>
        <v>1777_각북면_40</v>
      </c>
      <c r="B3449" s="2">
        <v>1777</v>
      </c>
      <c r="C3449" s="2" t="s">
        <v>12868</v>
      </c>
      <c r="D3449" s="2" t="s">
        <v>12865</v>
      </c>
      <c r="E3449" s="2">
        <v>3448</v>
      </c>
      <c r="F3449" s="1">
        <v>16</v>
      </c>
      <c r="G3449" s="1" t="s">
        <v>4716</v>
      </c>
      <c r="H3449" s="1" t="s">
        <v>7341</v>
      </c>
      <c r="I3449" s="1">
        <v>8</v>
      </c>
      <c r="L3449" s="1">
        <v>1</v>
      </c>
      <c r="M3449" s="2" t="s">
        <v>5114</v>
      </c>
      <c r="N3449" s="2" t="s">
        <v>7397</v>
      </c>
      <c r="S3449" s="1" t="s">
        <v>67</v>
      </c>
      <c r="T3449" s="1" t="s">
        <v>5121</v>
      </c>
      <c r="AC3449" s="1">
        <v>12</v>
      </c>
      <c r="AD3449" s="1" t="s">
        <v>344</v>
      </c>
      <c r="AE3449" s="1" t="s">
        <v>9647</v>
      </c>
    </row>
    <row r="3450" spans="1:72" ht="13.5" customHeight="1">
      <c r="A3450" s="3" t="str">
        <f>HYPERLINK("http://kyu.snu.ac.kr/sdhj/index.jsp?type=hj/GK14657_00IH_0001_0040.jpg","1777_각북면_40")</f>
        <v>1777_각북면_40</v>
      </c>
      <c r="B3450" s="2">
        <v>1777</v>
      </c>
      <c r="C3450" s="2" t="s">
        <v>12868</v>
      </c>
      <c r="D3450" s="2" t="s">
        <v>12865</v>
      </c>
      <c r="E3450" s="2">
        <v>3449</v>
      </c>
      <c r="F3450" s="1">
        <v>16</v>
      </c>
      <c r="G3450" s="1" t="s">
        <v>4716</v>
      </c>
      <c r="H3450" s="1" t="s">
        <v>7341</v>
      </c>
      <c r="I3450" s="1">
        <v>8</v>
      </c>
      <c r="L3450" s="1">
        <v>1</v>
      </c>
      <c r="M3450" s="2" t="s">
        <v>5114</v>
      </c>
      <c r="N3450" s="2" t="s">
        <v>7397</v>
      </c>
      <c r="T3450" s="1" t="s">
        <v>15262</v>
      </c>
      <c r="U3450" s="1" t="s">
        <v>109</v>
      </c>
      <c r="V3450" s="1" t="s">
        <v>7521</v>
      </c>
      <c r="Y3450" s="1" t="s">
        <v>5122</v>
      </c>
      <c r="Z3450" s="1" t="s">
        <v>8530</v>
      </c>
      <c r="AC3450" s="1" t="s">
        <v>192</v>
      </c>
      <c r="AD3450" s="1" t="s">
        <v>12765</v>
      </c>
      <c r="AE3450" s="1" t="s">
        <v>12766</v>
      </c>
    </row>
    <row r="3451" spans="1:72" ht="13.5" customHeight="1">
      <c r="A3451" s="3" t="str">
        <f>HYPERLINK("http://kyu.snu.ac.kr/sdhj/index.jsp?type=hj/GK14657_00IH_0001_0040.jpg","1777_각북면_40")</f>
        <v>1777_각북면_40</v>
      </c>
      <c r="B3451" s="2">
        <v>1777</v>
      </c>
      <c r="C3451" s="2" t="s">
        <v>12868</v>
      </c>
      <c r="D3451" s="2" t="s">
        <v>12865</v>
      </c>
      <c r="E3451" s="2">
        <v>3450</v>
      </c>
      <c r="F3451" s="1">
        <v>16</v>
      </c>
      <c r="G3451" s="1" t="s">
        <v>4716</v>
      </c>
      <c r="H3451" s="1" t="s">
        <v>7341</v>
      </c>
      <c r="I3451" s="1">
        <v>8</v>
      </c>
      <c r="L3451" s="1">
        <v>1</v>
      </c>
      <c r="M3451" s="2" t="s">
        <v>5114</v>
      </c>
      <c r="N3451" s="2" t="s">
        <v>7397</v>
      </c>
      <c r="T3451" s="1" t="s">
        <v>15262</v>
      </c>
      <c r="U3451" s="1" t="s">
        <v>109</v>
      </c>
      <c r="V3451" s="1" t="s">
        <v>7521</v>
      </c>
      <c r="Y3451" s="1" t="s">
        <v>5123</v>
      </c>
      <c r="Z3451" s="1" t="s">
        <v>8529</v>
      </c>
      <c r="AF3451" s="1" t="s">
        <v>2435</v>
      </c>
      <c r="AG3451" s="1" t="s">
        <v>9692</v>
      </c>
    </row>
    <row r="3452" spans="1:72" ht="13.5" customHeight="1">
      <c r="A3452" s="3" t="str">
        <f>HYPERLINK("http://kyu.snu.ac.kr/sdhj/index.jsp?type=hj/GK14657_00IH_0001_0040.jpg","1777_각북면_40")</f>
        <v>1777_각북면_40</v>
      </c>
      <c r="B3452" s="2">
        <v>1777</v>
      </c>
      <c r="C3452" s="2" t="s">
        <v>12868</v>
      </c>
      <c r="D3452" s="2" t="s">
        <v>12865</v>
      </c>
      <c r="E3452" s="2">
        <v>3451</v>
      </c>
      <c r="F3452" s="1">
        <v>16</v>
      </c>
      <c r="G3452" s="1" t="s">
        <v>4716</v>
      </c>
      <c r="H3452" s="1" t="s">
        <v>7341</v>
      </c>
      <c r="I3452" s="1">
        <v>8</v>
      </c>
      <c r="L3452" s="1">
        <v>2</v>
      </c>
      <c r="M3452" s="2" t="s">
        <v>3442</v>
      </c>
      <c r="N3452" s="2" t="s">
        <v>8112</v>
      </c>
      <c r="T3452" s="1" t="s">
        <v>12957</v>
      </c>
      <c r="U3452" s="1" t="s">
        <v>109</v>
      </c>
      <c r="V3452" s="1" t="s">
        <v>7521</v>
      </c>
      <c r="Y3452" s="1" t="s">
        <v>3442</v>
      </c>
      <c r="Z3452" s="1" t="s">
        <v>8112</v>
      </c>
      <c r="AC3452" s="1">
        <v>62</v>
      </c>
      <c r="AD3452" s="1" t="s">
        <v>161</v>
      </c>
      <c r="AE3452" s="1" t="s">
        <v>9657</v>
      </c>
      <c r="AT3452" s="1" t="s">
        <v>595</v>
      </c>
      <c r="AU3452" s="1" t="s">
        <v>7540</v>
      </c>
      <c r="AV3452" s="1" t="s">
        <v>596</v>
      </c>
      <c r="AW3452" s="1" t="s">
        <v>8793</v>
      </c>
      <c r="BG3452" s="1" t="s">
        <v>595</v>
      </c>
      <c r="BH3452" s="1" t="s">
        <v>7540</v>
      </c>
      <c r="BI3452" s="1" t="s">
        <v>5124</v>
      </c>
      <c r="BJ3452" s="1" t="s">
        <v>9936</v>
      </c>
      <c r="BK3452" s="1" t="s">
        <v>595</v>
      </c>
      <c r="BL3452" s="1" t="s">
        <v>7540</v>
      </c>
      <c r="BM3452" s="1" t="s">
        <v>5125</v>
      </c>
      <c r="BN3452" s="1" t="s">
        <v>8122</v>
      </c>
      <c r="BO3452" s="1" t="s">
        <v>235</v>
      </c>
      <c r="BP3452" s="1" t="s">
        <v>7607</v>
      </c>
      <c r="BQ3452" s="1" t="s">
        <v>5126</v>
      </c>
      <c r="BR3452" s="1" t="s">
        <v>14840</v>
      </c>
      <c r="BS3452" s="1" t="s">
        <v>76</v>
      </c>
      <c r="BT3452" s="1" t="s">
        <v>14465</v>
      </c>
    </row>
    <row r="3453" spans="1:72" ht="13.5" customHeight="1">
      <c r="A3453" s="3" t="str">
        <f>HYPERLINK("http://kyu.snu.ac.kr/sdhj/index.jsp?type=hj/GK14657_00IH_0001_0040.jpg","1777_각북면_40")</f>
        <v>1777_각북면_40</v>
      </c>
      <c r="B3453" s="2">
        <v>1777</v>
      </c>
      <c r="C3453" s="2" t="s">
        <v>12868</v>
      </c>
      <c r="D3453" s="2" t="s">
        <v>12865</v>
      </c>
      <c r="E3453" s="2">
        <v>3452</v>
      </c>
      <c r="F3453" s="1">
        <v>16</v>
      </c>
      <c r="G3453" s="1" t="s">
        <v>4716</v>
      </c>
      <c r="H3453" s="1" t="s">
        <v>7341</v>
      </c>
      <c r="I3453" s="1">
        <v>8</v>
      </c>
      <c r="L3453" s="1">
        <v>2</v>
      </c>
      <c r="M3453" s="2" t="s">
        <v>3442</v>
      </c>
      <c r="N3453" s="2" t="s">
        <v>8112</v>
      </c>
      <c r="S3453" s="1" t="s">
        <v>130</v>
      </c>
      <c r="T3453" s="1" t="s">
        <v>7487</v>
      </c>
      <c r="W3453" s="1" t="s">
        <v>73</v>
      </c>
      <c r="X3453" s="1" t="s">
        <v>12958</v>
      </c>
      <c r="Y3453" s="1" t="s">
        <v>210</v>
      </c>
      <c r="Z3453" s="1" t="s">
        <v>7726</v>
      </c>
      <c r="AC3453" s="1">
        <v>76</v>
      </c>
      <c r="AD3453" s="1" t="s">
        <v>143</v>
      </c>
      <c r="AE3453" s="1" t="s">
        <v>9655</v>
      </c>
    </row>
    <row r="3454" spans="1:72" ht="13.5" customHeight="1">
      <c r="A3454" s="3" t="str">
        <f>HYPERLINK("http://kyu.snu.ac.kr/sdhj/index.jsp?type=hj/GK14657_00IH_0001_0040.jpg","1777_각북면_40")</f>
        <v>1777_각북면_40</v>
      </c>
      <c r="B3454" s="2">
        <v>1777</v>
      </c>
      <c r="C3454" s="2" t="s">
        <v>12868</v>
      </c>
      <c r="D3454" s="2" t="s">
        <v>12865</v>
      </c>
      <c r="E3454" s="2">
        <v>3453</v>
      </c>
      <c r="F3454" s="1">
        <v>16</v>
      </c>
      <c r="G3454" s="1" t="s">
        <v>4716</v>
      </c>
      <c r="H3454" s="1" t="s">
        <v>7341</v>
      </c>
      <c r="I3454" s="1">
        <v>8</v>
      </c>
      <c r="L3454" s="1">
        <v>2</v>
      </c>
      <c r="M3454" s="2" t="s">
        <v>3442</v>
      </c>
      <c r="N3454" s="2" t="s">
        <v>8112</v>
      </c>
      <c r="S3454" s="1" t="s">
        <v>67</v>
      </c>
      <c r="T3454" s="1" t="s">
        <v>5121</v>
      </c>
      <c r="U3454" s="1" t="s">
        <v>1198</v>
      </c>
      <c r="V3454" s="1" t="s">
        <v>7537</v>
      </c>
      <c r="AC3454" s="1">
        <v>18</v>
      </c>
      <c r="AD3454" s="1" t="s">
        <v>12748</v>
      </c>
      <c r="AE3454" s="1" t="s">
        <v>9672</v>
      </c>
    </row>
    <row r="3455" spans="1:72" ht="13.5" customHeight="1">
      <c r="A3455" s="3" t="str">
        <f>HYPERLINK("http://kyu.snu.ac.kr/sdhj/index.jsp?type=hj/GK14657_00IH_0001_0040.jpg","1777_각북면_40")</f>
        <v>1777_각북면_40</v>
      </c>
      <c r="B3455" s="2">
        <v>1777</v>
      </c>
      <c r="C3455" s="2" t="s">
        <v>12868</v>
      </c>
      <c r="D3455" s="2" t="s">
        <v>12865</v>
      </c>
      <c r="E3455" s="2">
        <v>3454</v>
      </c>
      <c r="F3455" s="1">
        <v>16</v>
      </c>
      <c r="G3455" s="1" t="s">
        <v>4716</v>
      </c>
      <c r="H3455" s="1" t="s">
        <v>7341</v>
      </c>
      <c r="I3455" s="1">
        <v>8</v>
      </c>
      <c r="L3455" s="1">
        <v>2</v>
      </c>
      <c r="M3455" s="2" t="s">
        <v>3442</v>
      </c>
      <c r="N3455" s="2" t="s">
        <v>8112</v>
      </c>
      <c r="S3455" s="1" t="s">
        <v>192</v>
      </c>
      <c r="T3455" s="1" t="s">
        <v>192</v>
      </c>
      <c r="Y3455" s="1" t="s">
        <v>1993</v>
      </c>
      <c r="Z3455" s="1" t="s">
        <v>8528</v>
      </c>
      <c r="AC3455" s="1">
        <v>15</v>
      </c>
      <c r="AD3455" s="1" t="s">
        <v>157</v>
      </c>
      <c r="AE3455" s="1" t="s">
        <v>9078</v>
      </c>
    </row>
    <row r="3456" spans="1:72" ht="13.5" customHeight="1">
      <c r="A3456" s="3" t="str">
        <f>HYPERLINK("http://kyu.snu.ac.kr/sdhj/index.jsp?type=hj/GK14657_00IH_0001_0040.jpg","1777_각북면_40")</f>
        <v>1777_각북면_40</v>
      </c>
      <c r="B3456" s="2">
        <v>1777</v>
      </c>
      <c r="C3456" s="2" t="s">
        <v>12868</v>
      </c>
      <c r="D3456" s="2" t="s">
        <v>12865</v>
      </c>
      <c r="E3456" s="2">
        <v>3455</v>
      </c>
      <c r="F3456" s="1">
        <v>16</v>
      </c>
      <c r="G3456" s="1" t="s">
        <v>4716</v>
      </c>
      <c r="H3456" s="1" t="s">
        <v>7341</v>
      </c>
      <c r="I3456" s="1">
        <v>8</v>
      </c>
      <c r="L3456" s="1">
        <v>2</v>
      </c>
      <c r="M3456" s="2" t="s">
        <v>3442</v>
      </c>
      <c r="N3456" s="2" t="s">
        <v>8112</v>
      </c>
      <c r="S3456" s="1" t="s">
        <v>67</v>
      </c>
      <c r="T3456" s="1" t="s">
        <v>5121</v>
      </c>
      <c r="Y3456" s="1" t="s">
        <v>4882</v>
      </c>
      <c r="Z3456" s="1" t="s">
        <v>8527</v>
      </c>
      <c r="AC3456" s="1">
        <v>18</v>
      </c>
      <c r="AD3456" s="1" t="s">
        <v>417</v>
      </c>
      <c r="AE3456" s="1" t="s">
        <v>9116</v>
      </c>
    </row>
    <row r="3457" spans="1:72" ht="13.5" customHeight="1">
      <c r="A3457" s="3" t="str">
        <f>HYPERLINK("http://kyu.snu.ac.kr/sdhj/index.jsp?type=hj/GK14657_00IH_0001_0040.jpg","1777_각북면_40")</f>
        <v>1777_각북면_40</v>
      </c>
      <c r="B3457" s="2">
        <v>1777</v>
      </c>
      <c r="C3457" s="2" t="s">
        <v>12868</v>
      </c>
      <c r="D3457" s="2" t="s">
        <v>12865</v>
      </c>
      <c r="E3457" s="2">
        <v>3456</v>
      </c>
      <c r="F3457" s="1">
        <v>16</v>
      </c>
      <c r="G3457" s="1" t="s">
        <v>4716</v>
      </c>
      <c r="H3457" s="1" t="s">
        <v>7341</v>
      </c>
      <c r="I3457" s="1">
        <v>8</v>
      </c>
      <c r="L3457" s="1">
        <v>2</v>
      </c>
      <c r="M3457" s="2" t="s">
        <v>3442</v>
      </c>
      <c r="N3457" s="2" t="s">
        <v>8112</v>
      </c>
      <c r="S3457" s="1" t="s">
        <v>112</v>
      </c>
      <c r="T3457" s="1" t="s">
        <v>15263</v>
      </c>
      <c r="U3457" s="1" t="s">
        <v>3451</v>
      </c>
      <c r="V3457" s="1" t="s">
        <v>7549</v>
      </c>
      <c r="W3457" s="1" t="s">
        <v>48</v>
      </c>
      <c r="X3457" s="1" t="s">
        <v>7670</v>
      </c>
      <c r="Y3457" s="1" t="s">
        <v>483</v>
      </c>
      <c r="Z3457" s="1" t="s">
        <v>8526</v>
      </c>
      <c r="AC3457" s="1">
        <v>57</v>
      </c>
      <c r="AD3457" s="1" t="s">
        <v>302</v>
      </c>
      <c r="AE3457" s="1" t="s">
        <v>9660</v>
      </c>
    </row>
    <row r="3458" spans="1:72" ht="13.5" customHeight="1">
      <c r="A3458" s="3" t="str">
        <f>HYPERLINK("http://kyu.snu.ac.kr/sdhj/index.jsp?type=hj/GK14657_00IH_0001_0040.jpg","1777_각북면_40")</f>
        <v>1777_각북면_40</v>
      </c>
      <c r="B3458" s="2">
        <v>1777</v>
      </c>
      <c r="C3458" s="2" t="s">
        <v>12868</v>
      </c>
      <c r="D3458" s="2" t="s">
        <v>12865</v>
      </c>
      <c r="E3458" s="2">
        <v>3457</v>
      </c>
      <c r="F3458" s="1">
        <v>16</v>
      </c>
      <c r="G3458" s="1" t="s">
        <v>4716</v>
      </c>
      <c r="H3458" s="1" t="s">
        <v>7341</v>
      </c>
      <c r="I3458" s="1">
        <v>8</v>
      </c>
      <c r="L3458" s="1">
        <v>3</v>
      </c>
      <c r="M3458" s="2" t="s">
        <v>13839</v>
      </c>
      <c r="N3458" s="2" t="s">
        <v>13840</v>
      </c>
      <c r="T3458" s="1" t="s">
        <v>12957</v>
      </c>
      <c r="U3458" s="1" t="s">
        <v>1479</v>
      </c>
      <c r="V3458" s="1" t="s">
        <v>7560</v>
      </c>
      <c r="W3458" s="1" t="s">
        <v>308</v>
      </c>
      <c r="X3458" s="1" t="s">
        <v>12961</v>
      </c>
      <c r="Y3458" s="1" t="s">
        <v>609</v>
      </c>
      <c r="Z3458" s="1" t="s">
        <v>8525</v>
      </c>
      <c r="AC3458" s="1">
        <v>84</v>
      </c>
      <c r="AD3458" s="1" t="s">
        <v>259</v>
      </c>
      <c r="AE3458" s="1" t="s">
        <v>9658</v>
      </c>
      <c r="AJ3458" s="1" t="s">
        <v>17</v>
      </c>
      <c r="AK3458" s="1" t="s">
        <v>9765</v>
      </c>
      <c r="AL3458" s="1" t="s">
        <v>935</v>
      </c>
      <c r="AM3458" s="1" t="s">
        <v>9792</v>
      </c>
      <c r="AT3458" s="1" t="s">
        <v>2295</v>
      </c>
      <c r="AU3458" s="1" t="s">
        <v>9858</v>
      </c>
      <c r="AV3458" s="1" t="s">
        <v>5127</v>
      </c>
      <c r="AW3458" s="1" t="s">
        <v>10188</v>
      </c>
      <c r="BG3458" s="1" t="s">
        <v>53</v>
      </c>
      <c r="BH3458" s="1" t="s">
        <v>7653</v>
      </c>
      <c r="BI3458" s="1" t="s">
        <v>5128</v>
      </c>
      <c r="BJ3458" s="1" t="s">
        <v>14616</v>
      </c>
      <c r="BK3458" s="1" t="s">
        <v>77</v>
      </c>
      <c r="BL3458" s="1" t="s">
        <v>7576</v>
      </c>
      <c r="BM3458" s="1" t="s">
        <v>766</v>
      </c>
      <c r="BN3458" s="1" t="s">
        <v>11314</v>
      </c>
      <c r="BO3458" s="1" t="s">
        <v>79</v>
      </c>
      <c r="BP3458" s="1" t="s">
        <v>9844</v>
      </c>
      <c r="BQ3458" s="1" t="s">
        <v>5129</v>
      </c>
      <c r="BR3458" s="1" t="s">
        <v>14881</v>
      </c>
      <c r="BS3458" s="1" t="s">
        <v>76</v>
      </c>
      <c r="BT3458" s="1" t="s">
        <v>14465</v>
      </c>
    </row>
    <row r="3459" spans="1:72" ht="13.5" customHeight="1">
      <c r="A3459" s="3" t="str">
        <f>HYPERLINK("http://kyu.snu.ac.kr/sdhj/index.jsp?type=hj/GK14657_00IH_0001_0040.jpg","1777_각북면_40")</f>
        <v>1777_각북면_40</v>
      </c>
      <c r="B3459" s="2">
        <v>1777</v>
      </c>
      <c r="C3459" s="2" t="s">
        <v>12868</v>
      </c>
      <c r="D3459" s="2" t="s">
        <v>12865</v>
      </c>
      <c r="E3459" s="2">
        <v>3458</v>
      </c>
      <c r="F3459" s="1">
        <v>16</v>
      </c>
      <c r="G3459" s="1" t="s">
        <v>4716</v>
      </c>
      <c r="H3459" s="1" t="s">
        <v>7341</v>
      </c>
      <c r="I3459" s="1">
        <v>8</v>
      </c>
      <c r="L3459" s="1">
        <v>3</v>
      </c>
      <c r="M3459" s="2" t="s">
        <v>13839</v>
      </c>
      <c r="N3459" s="2" t="s">
        <v>13840</v>
      </c>
      <c r="S3459" s="1" t="s">
        <v>47</v>
      </c>
      <c r="T3459" s="1" t="s">
        <v>179</v>
      </c>
      <c r="W3459" s="1" t="s">
        <v>38</v>
      </c>
      <c r="X3459" s="1" t="s">
        <v>12968</v>
      </c>
      <c r="Y3459" s="1" t="s">
        <v>10</v>
      </c>
      <c r="Z3459" s="1" t="s">
        <v>7691</v>
      </c>
      <c r="AC3459" s="1">
        <v>75</v>
      </c>
      <c r="AD3459" s="1" t="s">
        <v>173</v>
      </c>
      <c r="AE3459" s="1" t="s">
        <v>9622</v>
      </c>
      <c r="AJ3459" s="1" t="s">
        <v>17</v>
      </c>
      <c r="AK3459" s="1" t="s">
        <v>9765</v>
      </c>
      <c r="AL3459" s="1" t="s">
        <v>118</v>
      </c>
      <c r="AM3459" s="1" t="s">
        <v>9769</v>
      </c>
      <c r="AT3459" s="1" t="s">
        <v>492</v>
      </c>
      <c r="AU3459" s="1" t="s">
        <v>7525</v>
      </c>
      <c r="AV3459" s="1" t="s">
        <v>5130</v>
      </c>
      <c r="AW3459" s="1" t="s">
        <v>10187</v>
      </c>
      <c r="BG3459" s="1" t="s">
        <v>492</v>
      </c>
      <c r="BH3459" s="1" t="s">
        <v>7525</v>
      </c>
      <c r="BI3459" s="1" t="s">
        <v>5131</v>
      </c>
      <c r="BJ3459" s="1" t="s">
        <v>14632</v>
      </c>
      <c r="BK3459" s="1" t="s">
        <v>79</v>
      </c>
      <c r="BL3459" s="1" t="s">
        <v>9844</v>
      </c>
      <c r="BM3459" s="1" t="s">
        <v>5132</v>
      </c>
      <c r="BN3459" s="1" t="s">
        <v>11573</v>
      </c>
      <c r="BO3459" s="1" t="s">
        <v>79</v>
      </c>
      <c r="BP3459" s="1" t="s">
        <v>9844</v>
      </c>
      <c r="BQ3459" s="1" t="s">
        <v>5133</v>
      </c>
      <c r="BR3459" s="1" t="s">
        <v>14766</v>
      </c>
      <c r="BS3459" s="1" t="s">
        <v>76</v>
      </c>
      <c r="BT3459" s="1" t="s">
        <v>14465</v>
      </c>
    </row>
    <row r="3460" spans="1:72" ht="13.5" customHeight="1">
      <c r="A3460" s="3" t="str">
        <f>HYPERLINK("http://kyu.snu.ac.kr/sdhj/index.jsp?type=hj/GK14657_00IH_0001_0040.jpg","1777_각북면_40")</f>
        <v>1777_각북면_40</v>
      </c>
      <c r="B3460" s="2">
        <v>1777</v>
      </c>
      <c r="C3460" s="2" t="s">
        <v>12868</v>
      </c>
      <c r="D3460" s="2" t="s">
        <v>12865</v>
      </c>
      <c r="E3460" s="2">
        <v>3459</v>
      </c>
      <c r="F3460" s="1">
        <v>16</v>
      </c>
      <c r="G3460" s="1" t="s">
        <v>4716</v>
      </c>
      <c r="H3460" s="1" t="s">
        <v>7341</v>
      </c>
      <c r="I3460" s="1">
        <v>8</v>
      </c>
      <c r="L3460" s="1">
        <v>3</v>
      </c>
      <c r="M3460" s="2" t="s">
        <v>13839</v>
      </c>
      <c r="N3460" s="2" t="s">
        <v>13840</v>
      </c>
      <c r="S3460" s="1" t="s">
        <v>67</v>
      </c>
      <c r="T3460" s="1" t="s">
        <v>5121</v>
      </c>
      <c r="AC3460" s="1">
        <v>9</v>
      </c>
      <c r="AD3460" s="1" t="s">
        <v>366</v>
      </c>
      <c r="AE3460" s="1" t="s">
        <v>9626</v>
      </c>
    </row>
    <row r="3461" spans="1:72" ht="13.5" customHeight="1">
      <c r="A3461" s="3" t="str">
        <f>HYPERLINK("http://kyu.snu.ac.kr/sdhj/index.jsp?type=hj/GK14657_00IH_0001_0040.jpg","1777_각북면_40")</f>
        <v>1777_각북면_40</v>
      </c>
      <c r="B3461" s="2">
        <v>1777</v>
      </c>
      <c r="C3461" s="2" t="s">
        <v>12868</v>
      </c>
      <c r="D3461" s="2" t="s">
        <v>12865</v>
      </c>
      <c r="E3461" s="2">
        <v>3460</v>
      </c>
      <c r="F3461" s="1">
        <v>16</v>
      </c>
      <c r="G3461" s="1" t="s">
        <v>4716</v>
      </c>
      <c r="H3461" s="1" t="s">
        <v>7341</v>
      </c>
      <c r="I3461" s="1">
        <v>8</v>
      </c>
      <c r="L3461" s="1">
        <v>3</v>
      </c>
      <c r="M3461" s="2" t="s">
        <v>13839</v>
      </c>
      <c r="N3461" s="2" t="s">
        <v>13840</v>
      </c>
      <c r="T3461" s="1" t="s">
        <v>15262</v>
      </c>
      <c r="U3461" s="1" t="s">
        <v>3465</v>
      </c>
      <c r="V3461" s="1" t="s">
        <v>7535</v>
      </c>
      <c r="Y3461" s="1" t="s">
        <v>5134</v>
      </c>
      <c r="Z3461" s="1" t="s">
        <v>8524</v>
      </c>
      <c r="AG3461" s="1" t="s">
        <v>7486</v>
      </c>
    </row>
    <row r="3462" spans="1:72" ht="13.5" customHeight="1">
      <c r="A3462" s="3" t="str">
        <f>HYPERLINK("http://kyu.snu.ac.kr/sdhj/index.jsp?type=hj/GK14657_00IH_0001_0040.jpg","1777_각북면_40")</f>
        <v>1777_각북면_40</v>
      </c>
      <c r="B3462" s="2">
        <v>1777</v>
      </c>
      <c r="C3462" s="2" t="s">
        <v>12868</v>
      </c>
      <c r="D3462" s="2" t="s">
        <v>12865</v>
      </c>
      <c r="E3462" s="2">
        <v>3461</v>
      </c>
      <c r="F3462" s="1">
        <v>16</v>
      </c>
      <c r="G3462" s="1" t="s">
        <v>4716</v>
      </c>
      <c r="H3462" s="1" t="s">
        <v>7341</v>
      </c>
      <c r="I3462" s="1">
        <v>8</v>
      </c>
      <c r="L3462" s="1">
        <v>3</v>
      </c>
      <c r="M3462" s="2" t="s">
        <v>13839</v>
      </c>
      <c r="N3462" s="2" t="s">
        <v>13840</v>
      </c>
      <c r="T3462" s="1" t="s">
        <v>15262</v>
      </c>
      <c r="U3462" s="1" t="s">
        <v>109</v>
      </c>
      <c r="V3462" s="1" t="s">
        <v>7521</v>
      </c>
      <c r="Y3462" s="1" t="s">
        <v>5135</v>
      </c>
      <c r="Z3462" s="1" t="s">
        <v>8523</v>
      </c>
      <c r="AF3462" s="1" t="s">
        <v>14403</v>
      </c>
      <c r="AG3462" s="1" t="s">
        <v>14442</v>
      </c>
    </row>
    <row r="3463" spans="1:72" ht="13.5" customHeight="1">
      <c r="A3463" s="3" t="str">
        <f>HYPERLINK("http://kyu.snu.ac.kr/sdhj/index.jsp?type=hj/GK14657_00IH_0001_0040.jpg","1777_각북면_40")</f>
        <v>1777_각북면_40</v>
      </c>
      <c r="B3463" s="2">
        <v>1777</v>
      </c>
      <c r="C3463" s="2" t="s">
        <v>12868</v>
      </c>
      <c r="D3463" s="2" t="s">
        <v>12865</v>
      </c>
      <c r="E3463" s="2">
        <v>3462</v>
      </c>
      <c r="F3463" s="1">
        <v>16</v>
      </c>
      <c r="G3463" s="1" t="s">
        <v>4716</v>
      </c>
      <c r="H3463" s="1" t="s">
        <v>7341</v>
      </c>
      <c r="I3463" s="1">
        <v>8</v>
      </c>
      <c r="L3463" s="1">
        <v>3</v>
      </c>
      <c r="M3463" s="2" t="s">
        <v>13839</v>
      </c>
      <c r="N3463" s="2" t="s">
        <v>13840</v>
      </c>
      <c r="T3463" s="1" t="s">
        <v>15262</v>
      </c>
      <c r="U3463" s="1" t="s">
        <v>109</v>
      </c>
      <c r="V3463" s="1" t="s">
        <v>7521</v>
      </c>
      <c r="Y3463" s="1" t="s">
        <v>4906</v>
      </c>
      <c r="Z3463" s="1" t="s">
        <v>8522</v>
      </c>
      <c r="AC3463" s="1">
        <v>9</v>
      </c>
      <c r="AD3463" s="1" t="s">
        <v>366</v>
      </c>
      <c r="AE3463" s="1" t="s">
        <v>9626</v>
      </c>
    </row>
    <row r="3464" spans="1:72" ht="13.5" customHeight="1">
      <c r="A3464" s="3" t="str">
        <f>HYPERLINK("http://kyu.snu.ac.kr/sdhj/index.jsp?type=hj/GK14657_00IH_0001_0040.jpg","1777_각북면_40")</f>
        <v>1777_각북면_40</v>
      </c>
      <c r="B3464" s="2">
        <v>1777</v>
      </c>
      <c r="C3464" s="2" t="s">
        <v>12868</v>
      </c>
      <c r="D3464" s="2" t="s">
        <v>12865</v>
      </c>
      <c r="E3464" s="2">
        <v>3463</v>
      </c>
      <c r="F3464" s="1">
        <v>16</v>
      </c>
      <c r="G3464" s="1" t="s">
        <v>4716</v>
      </c>
      <c r="H3464" s="1" t="s">
        <v>7341</v>
      </c>
      <c r="I3464" s="1">
        <v>8</v>
      </c>
      <c r="L3464" s="1">
        <v>3</v>
      </c>
      <c r="M3464" s="2" t="s">
        <v>13839</v>
      </c>
      <c r="N3464" s="2" t="s">
        <v>13840</v>
      </c>
      <c r="T3464" s="1" t="s">
        <v>15262</v>
      </c>
      <c r="U3464" s="1" t="s">
        <v>138</v>
      </c>
      <c r="V3464" s="1" t="s">
        <v>7522</v>
      </c>
      <c r="Y3464" s="1" t="s">
        <v>5136</v>
      </c>
      <c r="Z3464" s="1" t="s">
        <v>8521</v>
      </c>
      <c r="AC3464" s="1">
        <v>6</v>
      </c>
      <c r="AD3464" s="1" t="s">
        <v>70</v>
      </c>
      <c r="AE3464" s="1" t="s">
        <v>9627</v>
      </c>
    </row>
    <row r="3465" spans="1:72" ht="13.5" customHeight="1">
      <c r="A3465" s="3" t="str">
        <f>HYPERLINK("http://kyu.snu.ac.kr/sdhj/index.jsp?type=hj/GK14657_00IH_0001_0040.jpg","1777_각북면_40")</f>
        <v>1777_각북면_40</v>
      </c>
      <c r="B3465" s="2">
        <v>1777</v>
      </c>
      <c r="C3465" s="2" t="s">
        <v>12868</v>
      </c>
      <c r="D3465" s="2" t="s">
        <v>12865</v>
      </c>
      <c r="E3465" s="2">
        <v>3464</v>
      </c>
      <c r="F3465" s="1">
        <v>16</v>
      </c>
      <c r="G3465" s="1" t="s">
        <v>4716</v>
      </c>
      <c r="H3465" s="1" t="s">
        <v>7341</v>
      </c>
      <c r="I3465" s="1">
        <v>8</v>
      </c>
      <c r="L3465" s="1">
        <v>3</v>
      </c>
      <c r="M3465" s="2" t="s">
        <v>13839</v>
      </c>
      <c r="N3465" s="2" t="s">
        <v>13840</v>
      </c>
      <c r="T3465" s="1" t="s">
        <v>15262</v>
      </c>
      <c r="U3465" s="1" t="s">
        <v>138</v>
      </c>
      <c r="V3465" s="1" t="s">
        <v>7522</v>
      </c>
      <c r="Y3465" s="1" t="s">
        <v>5137</v>
      </c>
      <c r="Z3465" s="1" t="s">
        <v>8520</v>
      </c>
      <c r="AC3465" s="1">
        <v>13</v>
      </c>
      <c r="AD3465" s="1" t="s">
        <v>40</v>
      </c>
      <c r="AE3465" s="1" t="s">
        <v>9663</v>
      </c>
      <c r="AF3465" s="1" t="s">
        <v>71</v>
      </c>
      <c r="AG3465" s="1" t="s">
        <v>9052</v>
      </c>
    </row>
    <row r="3466" spans="1:72" ht="13.5" customHeight="1">
      <c r="A3466" s="3" t="str">
        <f>HYPERLINK("http://kyu.snu.ac.kr/sdhj/index.jsp?type=hj/GK14657_00IH_0001_0040.jpg","1777_각북면_40")</f>
        <v>1777_각북면_40</v>
      </c>
      <c r="B3466" s="2">
        <v>1777</v>
      </c>
      <c r="C3466" s="2" t="s">
        <v>12868</v>
      </c>
      <c r="D3466" s="2" t="s">
        <v>12865</v>
      </c>
      <c r="E3466" s="2">
        <v>3465</v>
      </c>
      <c r="F3466" s="1">
        <v>16</v>
      </c>
      <c r="G3466" s="1" t="s">
        <v>4716</v>
      </c>
      <c r="H3466" s="1" t="s">
        <v>7341</v>
      </c>
      <c r="I3466" s="1">
        <v>8</v>
      </c>
      <c r="L3466" s="1">
        <v>3</v>
      </c>
      <c r="M3466" s="2" t="s">
        <v>13839</v>
      </c>
      <c r="N3466" s="2" t="s">
        <v>13840</v>
      </c>
      <c r="T3466" s="1" t="s">
        <v>15262</v>
      </c>
      <c r="U3466" s="1" t="s">
        <v>109</v>
      </c>
      <c r="V3466" s="1" t="s">
        <v>7521</v>
      </c>
      <c r="Y3466" s="1" t="s">
        <v>113</v>
      </c>
      <c r="Z3466" s="1" t="s">
        <v>7749</v>
      </c>
      <c r="AC3466" s="1">
        <v>5</v>
      </c>
      <c r="AD3466" s="1" t="s">
        <v>201</v>
      </c>
      <c r="AE3466" s="1" t="s">
        <v>9636</v>
      </c>
    </row>
    <row r="3467" spans="1:72" ht="13.5" customHeight="1">
      <c r="A3467" s="3" t="str">
        <f>HYPERLINK("http://kyu.snu.ac.kr/sdhj/index.jsp?type=hj/GK14657_00IH_0001_0040.jpg","1777_각북면_40")</f>
        <v>1777_각북면_40</v>
      </c>
      <c r="B3467" s="2">
        <v>1777</v>
      </c>
      <c r="C3467" s="2" t="s">
        <v>12868</v>
      </c>
      <c r="D3467" s="2" t="s">
        <v>12865</v>
      </c>
      <c r="E3467" s="2">
        <v>3466</v>
      </c>
      <c r="F3467" s="1">
        <v>16</v>
      </c>
      <c r="G3467" s="1" t="s">
        <v>4716</v>
      </c>
      <c r="H3467" s="1" t="s">
        <v>7341</v>
      </c>
      <c r="I3467" s="1">
        <v>8</v>
      </c>
      <c r="L3467" s="1">
        <v>4</v>
      </c>
      <c r="M3467" s="2" t="s">
        <v>13841</v>
      </c>
      <c r="N3467" s="2" t="s">
        <v>13842</v>
      </c>
      <c r="T3467" s="1" t="s">
        <v>12957</v>
      </c>
      <c r="U3467" s="1" t="s">
        <v>2623</v>
      </c>
      <c r="V3467" s="1" t="s">
        <v>7585</v>
      </c>
      <c r="W3467" s="1" t="s">
        <v>65</v>
      </c>
      <c r="X3467" s="1" t="s">
        <v>7674</v>
      </c>
      <c r="Y3467" s="1" t="s">
        <v>389</v>
      </c>
      <c r="Z3467" s="1" t="s">
        <v>7843</v>
      </c>
      <c r="AC3467" s="1">
        <v>62</v>
      </c>
      <c r="AD3467" s="1" t="s">
        <v>161</v>
      </c>
      <c r="AE3467" s="1" t="s">
        <v>9657</v>
      </c>
      <c r="AJ3467" s="1" t="s">
        <v>17</v>
      </c>
      <c r="AK3467" s="1" t="s">
        <v>9765</v>
      </c>
      <c r="AL3467" s="1" t="s">
        <v>172</v>
      </c>
      <c r="AM3467" s="1" t="s">
        <v>9722</v>
      </c>
      <c r="AT3467" s="1" t="s">
        <v>543</v>
      </c>
      <c r="AU3467" s="1" t="s">
        <v>14531</v>
      </c>
      <c r="AV3467" s="1" t="s">
        <v>5138</v>
      </c>
      <c r="AW3467" s="1" t="s">
        <v>8519</v>
      </c>
      <c r="BG3467" s="1" t="s">
        <v>79</v>
      </c>
      <c r="BH3467" s="1" t="s">
        <v>9844</v>
      </c>
      <c r="BI3467" s="1" t="s">
        <v>4912</v>
      </c>
      <c r="BJ3467" s="1" t="s">
        <v>10208</v>
      </c>
      <c r="BK3467" s="1" t="s">
        <v>79</v>
      </c>
      <c r="BL3467" s="1" t="s">
        <v>9844</v>
      </c>
      <c r="BM3467" s="1" t="s">
        <v>5000</v>
      </c>
      <c r="BN3467" s="1" t="s">
        <v>9823</v>
      </c>
      <c r="BO3467" s="1" t="s">
        <v>79</v>
      </c>
      <c r="BP3467" s="1" t="s">
        <v>9844</v>
      </c>
      <c r="BQ3467" s="1" t="s">
        <v>5139</v>
      </c>
      <c r="BR3467" s="1" t="s">
        <v>12203</v>
      </c>
      <c r="BS3467" s="1" t="s">
        <v>471</v>
      </c>
      <c r="BT3467" s="1" t="s">
        <v>9770</v>
      </c>
    </row>
    <row r="3468" spans="1:72" ht="13.5" customHeight="1">
      <c r="A3468" s="3" t="str">
        <f>HYPERLINK("http://kyu.snu.ac.kr/sdhj/index.jsp?type=hj/GK14657_00IH_0001_0040.jpg","1777_각북면_40")</f>
        <v>1777_각북면_40</v>
      </c>
      <c r="B3468" s="2">
        <v>1777</v>
      </c>
      <c r="C3468" s="2" t="s">
        <v>12868</v>
      </c>
      <c r="D3468" s="2" t="s">
        <v>12865</v>
      </c>
      <c r="E3468" s="2">
        <v>3467</v>
      </c>
      <c r="F3468" s="1">
        <v>16</v>
      </c>
      <c r="G3468" s="1" t="s">
        <v>4716</v>
      </c>
      <c r="H3468" s="1" t="s">
        <v>7341</v>
      </c>
      <c r="I3468" s="1">
        <v>8</v>
      </c>
      <c r="L3468" s="1">
        <v>4</v>
      </c>
      <c r="M3468" s="2" t="s">
        <v>13841</v>
      </c>
      <c r="N3468" s="2" t="s">
        <v>13842</v>
      </c>
      <c r="S3468" s="1" t="s">
        <v>2590</v>
      </c>
      <c r="T3468" s="1" t="s">
        <v>2590</v>
      </c>
      <c r="U3468" s="1" t="s">
        <v>543</v>
      </c>
      <c r="V3468" s="1" t="s">
        <v>14531</v>
      </c>
      <c r="Y3468" s="1" t="s">
        <v>5138</v>
      </c>
      <c r="Z3468" s="1" t="s">
        <v>8519</v>
      </c>
      <c r="AC3468" s="1">
        <v>94</v>
      </c>
      <c r="AD3468" s="1" t="s">
        <v>63</v>
      </c>
      <c r="AE3468" s="1" t="s">
        <v>9638</v>
      </c>
    </row>
    <row r="3469" spans="1:72" ht="13.5" customHeight="1">
      <c r="A3469" s="3" t="str">
        <f>HYPERLINK("http://kyu.snu.ac.kr/sdhj/index.jsp?type=hj/GK14657_00IH_0001_0040.jpg","1777_각북면_40")</f>
        <v>1777_각북면_40</v>
      </c>
      <c r="B3469" s="2">
        <v>1777</v>
      </c>
      <c r="C3469" s="2" t="s">
        <v>12868</v>
      </c>
      <c r="D3469" s="2" t="s">
        <v>12865</v>
      </c>
      <c r="E3469" s="2">
        <v>3468</v>
      </c>
      <c r="F3469" s="1">
        <v>16</v>
      </c>
      <c r="G3469" s="1" t="s">
        <v>4716</v>
      </c>
      <c r="H3469" s="1" t="s">
        <v>7341</v>
      </c>
      <c r="I3469" s="1">
        <v>8</v>
      </c>
      <c r="L3469" s="1">
        <v>4</v>
      </c>
      <c r="M3469" s="2" t="s">
        <v>13841</v>
      </c>
      <c r="N3469" s="2" t="s">
        <v>13842</v>
      </c>
      <c r="S3469" s="1" t="s">
        <v>47</v>
      </c>
      <c r="T3469" s="1" t="s">
        <v>179</v>
      </c>
      <c r="W3469" s="1" t="s">
        <v>420</v>
      </c>
      <c r="X3469" s="1" t="s">
        <v>12969</v>
      </c>
      <c r="Y3469" s="1" t="s">
        <v>101</v>
      </c>
      <c r="Z3469" s="1" t="s">
        <v>7731</v>
      </c>
      <c r="AC3469" s="1">
        <v>63</v>
      </c>
      <c r="AD3469" s="1" t="s">
        <v>92</v>
      </c>
      <c r="AE3469" s="1" t="s">
        <v>9651</v>
      </c>
      <c r="AJ3469" s="1" t="s">
        <v>17</v>
      </c>
      <c r="AK3469" s="1" t="s">
        <v>9765</v>
      </c>
      <c r="AL3469" s="1" t="s">
        <v>288</v>
      </c>
      <c r="AM3469" s="1" t="s">
        <v>14514</v>
      </c>
      <c r="AT3469" s="1" t="s">
        <v>79</v>
      </c>
      <c r="AU3469" s="1" t="s">
        <v>9844</v>
      </c>
      <c r="AV3469" s="1" t="s">
        <v>2605</v>
      </c>
      <c r="AW3469" s="1" t="s">
        <v>8360</v>
      </c>
      <c r="BG3469" s="1" t="s">
        <v>585</v>
      </c>
      <c r="BH3469" s="1" t="s">
        <v>9854</v>
      </c>
      <c r="BI3469" s="1" t="s">
        <v>5140</v>
      </c>
      <c r="BJ3469" s="1" t="s">
        <v>10971</v>
      </c>
      <c r="BK3469" s="1" t="s">
        <v>79</v>
      </c>
      <c r="BL3469" s="1" t="s">
        <v>9844</v>
      </c>
      <c r="BM3469" s="1" t="s">
        <v>5141</v>
      </c>
      <c r="BN3469" s="1" t="s">
        <v>10999</v>
      </c>
      <c r="BO3469" s="1" t="s">
        <v>77</v>
      </c>
      <c r="BP3469" s="1" t="s">
        <v>7576</v>
      </c>
      <c r="BQ3469" s="1" t="s">
        <v>5142</v>
      </c>
      <c r="BR3469" s="1" t="s">
        <v>14757</v>
      </c>
      <c r="BS3469" s="1" t="s">
        <v>76</v>
      </c>
      <c r="BT3469" s="1" t="s">
        <v>14465</v>
      </c>
    </row>
    <row r="3470" spans="1:72" ht="13.5" customHeight="1">
      <c r="A3470" s="3" t="str">
        <f>HYPERLINK("http://kyu.snu.ac.kr/sdhj/index.jsp?type=hj/GK14657_00IH_0001_0040.jpg","1777_각북면_40")</f>
        <v>1777_각북면_40</v>
      </c>
      <c r="B3470" s="2">
        <v>1777</v>
      </c>
      <c r="C3470" s="2" t="s">
        <v>12868</v>
      </c>
      <c r="D3470" s="2" t="s">
        <v>12865</v>
      </c>
      <c r="E3470" s="2">
        <v>3469</v>
      </c>
      <c r="F3470" s="1">
        <v>16</v>
      </c>
      <c r="G3470" s="1" t="s">
        <v>4716</v>
      </c>
      <c r="H3470" s="1" t="s">
        <v>7341</v>
      </c>
      <c r="I3470" s="1">
        <v>8</v>
      </c>
      <c r="L3470" s="1">
        <v>4</v>
      </c>
      <c r="M3470" s="2" t="s">
        <v>13841</v>
      </c>
      <c r="N3470" s="2" t="s">
        <v>13842</v>
      </c>
      <c r="T3470" s="1" t="s">
        <v>15262</v>
      </c>
      <c r="U3470" s="1" t="s">
        <v>109</v>
      </c>
      <c r="V3470" s="1" t="s">
        <v>7521</v>
      </c>
      <c r="Y3470" s="1" t="s">
        <v>473</v>
      </c>
      <c r="Z3470" s="1" t="s">
        <v>8513</v>
      </c>
      <c r="AC3470" s="1">
        <v>10</v>
      </c>
      <c r="AD3470" s="1" t="s">
        <v>386</v>
      </c>
      <c r="AE3470" s="1" t="s">
        <v>9619</v>
      </c>
    </row>
    <row r="3471" spans="1:72" ht="13.5" customHeight="1">
      <c r="A3471" s="3" t="str">
        <f>HYPERLINK("http://kyu.snu.ac.kr/sdhj/index.jsp?type=hj/GK14657_00IH_0001_0040.jpg","1777_각북면_40")</f>
        <v>1777_각북면_40</v>
      </c>
      <c r="B3471" s="2">
        <v>1777</v>
      </c>
      <c r="C3471" s="2" t="s">
        <v>12868</v>
      </c>
      <c r="D3471" s="2" t="s">
        <v>12865</v>
      </c>
      <c r="E3471" s="2">
        <v>3470</v>
      </c>
      <c r="F3471" s="1">
        <v>16</v>
      </c>
      <c r="G3471" s="1" t="s">
        <v>4716</v>
      </c>
      <c r="H3471" s="1" t="s">
        <v>7341</v>
      </c>
      <c r="I3471" s="1">
        <v>8</v>
      </c>
      <c r="L3471" s="1">
        <v>4</v>
      </c>
      <c r="M3471" s="2" t="s">
        <v>13841</v>
      </c>
      <c r="N3471" s="2" t="s">
        <v>13842</v>
      </c>
      <c r="T3471" s="1" t="s">
        <v>15262</v>
      </c>
      <c r="U3471" s="1" t="s">
        <v>109</v>
      </c>
      <c r="V3471" s="1" t="s">
        <v>7521</v>
      </c>
      <c r="Y3471" s="1" t="s">
        <v>113</v>
      </c>
      <c r="Z3471" s="1" t="s">
        <v>7749</v>
      </c>
      <c r="AC3471" s="1">
        <v>26</v>
      </c>
      <c r="AD3471" s="1" t="s">
        <v>258</v>
      </c>
      <c r="AE3471" s="1" t="s">
        <v>9652</v>
      </c>
    </row>
    <row r="3472" spans="1:72" ht="13.5" customHeight="1">
      <c r="A3472" s="3" t="str">
        <f>HYPERLINK("http://kyu.snu.ac.kr/sdhj/index.jsp?type=hj/GK14657_00IH_0001_0040.jpg","1777_각북면_40")</f>
        <v>1777_각북면_40</v>
      </c>
      <c r="B3472" s="2">
        <v>1777</v>
      </c>
      <c r="C3472" s="2" t="s">
        <v>12868</v>
      </c>
      <c r="D3472" s="2" t="s">
        <v>12865</v>
      </c>
      <c r="E3472" s="2">
        <v>3471</v>
      </c>
      <c r="F3472" s="1">
        <v>16</v>
      </c>
      <c r="G3472" s="1" t="s">
        <v>4716</v>
      </c>
      <c r="H3472" s="1" t="s">
        <v>7341</v>
      </c>
      <c r="I3472" s="1">
        <v>8</v>
      </c>
      <c r="L3472" s="1">
        <v>4</v>
      </c>
      <c r="M3472" s="2" t="s">
        <v>13841</v>
      </c>
      <c r="N3472" s="2" t="s">
        <v>13842</v>
      </c>
      <c r="T3472" s="1" t="s">
        <v>15262</v>
      </c>
      <c r="U3472" s="1" t="s">
        <v>109</v>
      </c>
      <c r="V3472" s="1" t="s">
        <v>7521</v>
      </c>
      <c r="Y3472" s="1" t="s">
        <v>3065</v>
      </c>
      <c r="Z3472" s="1" t="s">
        <v>8496</v>
      </c>
      <c r="AG3472" s="1" t="s">
        <v>7486</v>
      </c>
    </row>
    <row r="3473" spans="1:72" ht="13.5" customHeight="1">
      <c r="A3473" s="3" t="str">
        <f>HYPERLINK("http://kyu.snu.ac.kr/sdhj/index.jsp?type=hj/GK14657_00IH_0001_0040.jpg","1777_각북면_40")</f>
        <v>1777_각북면_40</v>
      </c>
      <c r="B3473" s="2">
        <v>1777</v>
      </c>
      <c r="C3473" s="2" t="s">
        <v>12868</v>
      </c>
      <c r="D3473" s="2" t="s">
        <v>12865</v>
      </c>
      <c r="E3473" s="2">
        <v>3472</v>
      </c>
      <c r="F3473" s="1">
        <v>16</v>
      </c>
      <c r="G3473" s="1" t="s">
        <v>4716</v>
      </c>
      <c r="H3473" s="1" t="s">
        <v>7341</v>
      </c>
      <c r="I3473" s="1">
        <v>8</v>
      </c>
      <c r="L3473" s="1">
        <v>4</v>
      </c>
      <c r="M3473" s="2" t="s">
        <v>13841</v>
      </c>
      <c r="N3473" s="2" t="s">
        <v>13842</v>
      </c>
      <c r="T3473" s="1" t="s">
        <v>15262</v>
      </c>
      <c r="Y3473" s="1" t="s">
        <v>5143</v>
      </c>
      <c r="Z3473" s="1" t="s">
        <v>8518</v>
      </c>
      <c r="AF3473" s="1" t="s">
        <v>93</v>
      </c>
      <c r="AG3473" s="1" t="s">
        <v>7486</v>
      </c>
    </row>
    <row r="3474" spans="1:72" ht="13.5" customHeight="1">
      <c r="A3474" s="3" t="str">
        <f>HYPERLINK("http://kyu.snu.ac.kr/sdhj/index.jsp?type=hj/GK14657_00IH_0001_0040.jpg","1777_각북면_40")</f>
        <v>1777_각북면_40</v>
      </c>
      <c r="B3474" s="2">
        <v>1777</v>
      </c>
      <c r="C3474" s="2" t="s">
        <v>12868</v>
      </c>
      <c r="D3474" s="2" t="s">
        <v>12865</v>
      </c>
      <c r="E3474" s="2">
        <v>3473</v>
      </c>
      <c r="F3474" s="1">
        <v>16</v>
      </c>
      <c r="G3474" s="1" t="s">
        <v>4716</v>
      </c>
      <c r="H3474" s="1" t="s">
        <v>7341</v>
      </c>
      <c r="I3474" s="1">
        <v>8</v>
      </c>
      <c r="L3474" s="1">
        <v>4</v>
      </c>
      <c r="M3474" s="2" t="s">
        <v>13841</v>
      </c>
      <c r="N3474" s="2" t="s">
        <v>13842</v>
      </c>
      <c r="T3474" s="1" t="s">
        <v>15262</v>
      </c>
      <c r="U3474" s="1" t="s">
        <v>109</v>
      </c>
      <c r="V3474" s="1" t="s">
        <v>7521</v>
      </c>
      <c r="Y3474" s="1" t="s">
        <v>4632</v>
      </c>
      <c r="Z3474" s="1" t="s">
        <v>8517</v>
      </c>
      <c r="AC3474" s="1">
        <v>12</v>
      </c>
      <c r="AD3474" s="1" t="s">
        <v>344</v>
      </c>
      <c r="AE3474" s="1" t="s">
        <v>9647</v>
      </c>
    </row>
    <row r="3475" spans="1:72" ht="13.5" customHeight="1">
      <c r="A3475" s="3" t="str">
        <f>HYPERLINK("http://kyu.snu.ac.kr/sdhj/index.jsp?type=hj/GK14657_00IH_0001_0040.jpg","1777_각북면_40")</f>
        <v>1777_각북면_40</v>
      </c>
      <c r="B3475" s="2">
        <v>1777</v>
      </c>
      <c r="C3475" s="2" t="s">
        <v>12868</v>
      </c>
      <c r="D3475" s="2" t="s">
        <v>12865</v>
      </c>
      <c r="E3475" s="2">
        <v>3474</v>
      </c>
      <c r="F3475" s="1">
        <v>16</v>
      </c>
      <c r="G3475" s="1" t="s">
        <v>4716</v>
      </c>
      <c r="H3475" s="1" t="s">
        <v>7341</v>
      </c>
      <c r="I3475" s="1">
        <v>8</v>
      </c>
      <c r="L3475" s="1">
        <v>4</v>
      </c>
      <c r="M3475" s="2" t="s">
        <v>13841</v>
      </c>
      <c r="N3475" s="2" t="s">
        <v>13842</v>
      </c>
      <c r="T3475" s="1" t="s">
        <v>15262</v>
      </c>
      <c r="U3475" s="1" t="s">
        <v>109</v>
      </c>
      <c r="V3475" s="1" t="s">
        <v>7521</v>
      </c>
      <c r="Y3475" s="1" t="s">
        <v>5041</v>
      </c>
      <c r="Z3475" s="1" t="s">
        <v>8516</v>
      </c>
      <c r="AC3475" s="1">
        <v>14</v>
      </c>
      <c r="AD3475" s="1" t="s">
        <v>268</v>
      </c>
      <c r="AE3475" s="1" t="s">
        <v>9614</v>
      </c>
    </row>
    <row r="3476" spans="1:72" ht="13.5" customHeight="1">
      <c r="A3476" s="3" t="str">
        <f>HYPERLINK("http://kyu.snu.ac.kr/sdhj/index.jsp?type=hj/GK14657_00IH_0001_0040.jpg","1777_각북면_40")</f>
        <v>1777_각북면_40</v>
      </c>
      <c r="B3476" s="2">
        <v>1777</v>
      </c>
      <c r="C3476" s="2" t="s">
        <v>12868</v>
      </c>
      <c r="D3476" s="2" t="s">
        <v>12865</v>
      </c>
      <c r="E3476" s="2">
        <v>3475</v>
      </c>
      <c r="F3476" s="1">
        <v>16</v>
      </c>
      <c r="G3476" s="1" t="s">
        <v>4716</v>
      </c>
      <c r="H3476" s="1" t="s">
        <v>7341</v>
      </c>
      <c r="I3476" s="1">
        <v>8</v>
      </c>
      <c r="L3476" s="1">
        <v>4</v>
      </c>
      <c r="M3476" s="2" t="s">
        <v>13841</v>
      </c>
      <c r="N3476" s="2" t="s">
        <v>13842</v>
      </c>
      <c r="T3476" s="1" t="s">
        <v>15262</v>
      </c>
      <c r="U3476" s="1" t="s">
        <v>109</v>
      </c>
      <c r="V3476" s="1" t="s">
        <v>7521</v>
      </c>
      <c r="Y3476" s="1" t="s">
        <v>113</v>
      </c>
      <c r="Z3476" s="1" t="s">
        <v>7749</v>
      </c>
      <c r="AC3476" s="1">
        <v>8</v>
      </c>
      <c r="AD3476" s="1" t="s">
        <v>157</v>
      </c>
      <c r="AE3476" s="1" t="s">
        <v>9078</v>
      </c>
    </row>
    <row r="3477" spans="1:72" ht="13.5" customHeight="1">
      <c r="A3477" s="3" t="str">
        <f>HYPERLINK("http://kyu.snu.ac.kr/sdhj/index.jsp?type=hj/GK14657_00IH_0001_0040.jpg","1777_각북면_40")</f>
        <v>1777_각북면_40</v>
      </c>
      <c r="B3477" s="2">
        <v>1777</v>
      </c>
      <c r="C3477" s="2" t="s">
        <v>12868</v>
      </c>
      <c r="D3477" s="2" t="s">
        <v>12865</v>
      </c>
      <c r="E3477" s="2">
        <v>3476</v>
      </c>
      <c r="F3477" s="1">
        <v>16</v>
      </c>
      <c r="G3477" s="1" t="s">
        <v>4716</v>
      </c>
      <c r="H3477" s="1" t="s">
        <v>7341</v>
      </c>
      <c r="I3477" s="1">
        <v>8</v>
      </c>
      <c r="L3477" s="1">
        <v>5</v>
      </c>
      <c r="M3477" s="2" t="s">
        <v>13843</v>
      </c>
      <c r="N3477" s="2" t="s">
        <v>13844</v>
      </c>
      <c r="T3477" s="1" t="s">
        <v>12957</v>
      </c>
      <c r="U3477" s="1" t="s">
        <v>5144</v>
      </c>
      <c r="V3477" s="1" t="s">
        <v>15371</v>
      </c>
      <c r="W3477" s="1" t="s">
        <v>1078</v>
      </c>
      <c r="X3477" s="1" t="s">
        <v>7678</v>
      </c>
      <c r="Y3477" s="1" t="s">
        <v>1892</v>
      </c>
      <c r="Z3477" s="1" t="s">
        <v>8515</v>
      </c>
      <c r="AC3477" s="1">
        <v>73</v>
      </c>
      <c r="AD3477" s="1" t="s">
        <v>176</v>
      </c>
      <c r="AE3477" s="1" t="s">
        <v>9648</v>
      </c>
      <c r="AJ3477" s="1" t="s">
        <v>17</v>
      </c>
      <c r="AK3477" s="1" t="s">
        <v>9765</v>
      </c>
      <c r="AL3477" s="1" t="s">
        <v>107</v>
      </c>
      <c r="AM3477" s="1" t="s">
        <v>9484</v>
      </c>
      <c r="AT3477" s="1" t="s">
        <v>37</v>
      </c>
      <c r="AU3477" s="1" t="s">
        <v>7529</v>
      </c>
      <c r="AV3477" s="1" t="s">
        <v>5145</v>
      </c>
      <c r="AW3477" s="1" t="s">
        <v>10186</v>
      </c>
      <c r="BG3477" s="1" t="s">
        <v>37</v>
      </c>
      <c r="BH3477" s="1" t="s">
        <v>7529</v>
      </c>
      <c r="BI3477" s="1" t="s">
        <v>5146</v>
      </c>
      <c r="BJ3477" s="1" t="s">
        <v>10970</v>
      </c>
      <c r="BK3477" s="1" t="s">
        <v>4974</v>
      </c>
      <c r="BL3477" s="1" t="s">
        <v>11355</v>
      </c>
      <c r="BM3477" s="1" t="s">
        <v>4975</v>
      </c>
      <c r="BN3477" s="1" t="s">
        <v>10846</v>
      </c>
      <c r="BO3477" s="1" t="s">
        <v>79</v>
      </c>
      <c r="BP3477" s="1" t="s">
        <v>9844</v>
      </c>
      <c r="BQ3477" s="1" t="s">
        <v>5147</v>
      </c>
      <c r="BR3477" s="1" t="s">
        <v>12202</v>
      </c>
      <c r="BS3477" s="1" t="s">
        <v>50</v>
      </c>
      <c r="BT3477" s="1" t="s">
        <v>9712</v>
      </c>
    </row>
    <row r="3478" spans="1:72" ht="13.5" customHeight="1">
      <c r="A3478" s="3" t="str">
        <f>HYPERLINK("http://kyu.snu.ac.kr/sdhj/index.jsp?type=hj/GK14657_00IH_0001_0040.jpg","1777_각북면_40")</f>
        <v>1777_각북면_40</v>
      </c>
      <c r="B3478" s="2">
        <v>1777</v>
      </c>
      <c r="C3478" s="2" t="s">
        <v>12868</v>
      </c>
      <c r="D3478" s="2" t="s">
        <v>12865</v>
      </c>
      <c r="E3478" s="2">
        <v>3477</v>
      </c>
      <c r="F3478" s="1">
        <v>16</v>
      </c>
      <c r="G3478" s="1" t="s">
        <v>4716</v>
      </c>
      <c r="H3478" s="1" t="s">
        <v>7341</v>
      </c>
      <c r="I3478" s="1">
        <v>8</v>
      </c>
      <c r="L3478" s="1">
        <v>5</v>
      </c>
      <c r="M3478" s="2" t="s">
        <v>13843</v>
      </c>
      <c r="N3478" s="2" t="s">
        <v>13844</v>
      </c>
      <c r="S3478" s="1" t="s">
        <v>47</v>
      </c>
      <c r="T3478" s="1" t="s">
        <v>179</v>
      </c>
      <c r="W3478" s="1" t="s">
        <v>38</v>
      </c>
      <c r="X3478" s="1" t="s">
        <v>12968</v>
      </c>
      <c r="Y3478" s="1" t="s">
        <v>10</v>
      </c>
      <c r="Z3478" s="1" t="s">
        <v>7691</v>
      </c>
      <c r="AC3478" s="1">
        <v>72</v>
      </c>
      <c r="AD3478" s="1" t="s">
        <v>40</v>
      </c>
      <c r="AE3478" s="1" t="s">
        <v>9663</v>
      </c>
      <c r="AJ3478" s="1" t="s">
        <v>17</v>
      </c>
      <c r="AK3478" s="1" t="s">
        <v>9765</v>
      </c>
      <c r="AL3478" s="1" t="s">
        <v>3042</v>
      </c>
      <c r="AM3478" s="1" t="s">
        <v>8297</v>
      </c>
      <c r="AT3478" s="1" t="s">
        <v>79</v>
      </c>
      <c r="AU3478" s="1" t="s">
        <v>9844</v>
      </c>
      <c r="AV3478" s="1" t="s">
        <v>5148</v>
      </c>
      <c r="AW3478" s="1" t="s">
        <v>10185</v>
      </c>
      <c r="BG3478" s="1" t="s">
        <v>79</v>
      </c>
      <c r="BH3478" s="1" t="s">
        <v>9844</v>
      </c>
      <c r="BI3478" s="1" t="s">
        <v>1456</v>
      </c>
      <c r="BJ3478" s="1" t="s">
        <v>9426</v>
      </c>
      <c r="BK3478" s="1" t="s">
        <v>79</v>
      </c>
      <c r="BL3478" s="1" t="s">
        <v>9844</v>
      </c>
      <c r="BM3478" s="1" t="s">
        <v>5149</v>
      </c>
      <c r="BN3478" s="1" t="s">
        <v>11572</v>
      </c>
      <c r="BO3478" s="1" t="s">
        <v>585</v>
      </c>
      <c r="BP3478" s="1" t="s">
        <v>9854</v>
      </c>
      <c r="BQ3478" s="1" t="s">
        <v>5150</v>
      </c>
      <c r="BR3478" s="1" t="s">
        <v>12201</v>
      </c>
      <c r="BS3478" s="1" t="s">
        <v>263</v>
      </c>
      <c r="BT3478" s="1" t="s">
        <v>9775</v>
      </c>
    </row>
    <row r="3479" spans="1:72" ht="13.5" customHeight="1">
      <c r="A3479" s="3" t="str">
        <f>HYPERLINK("http://kyu.snu.ac.kr/sdhj/index.jsp?type=hj/GK14657_00IH_0001_0040.jpg","1777_각북면_40")</f>
        <v>1777_각북면_40</v>
      </c>
      <c r="B3479" s="2">
        <v>1777</v>
      </c>
      <c r="C3479" s="2" t="s">
        <v>12868</v>
      </c>
      <c r="D3479" s="2" t="s">
        <v>12865</v>
      </c>
      <c r="E3479" s="2">
        <v>3478</v>
      </c>
      <c r="F3479" s="1">
        <v>16</v>
      </c>
      <c r="G3479" s="1" t="s">
        <v>4716</v>
      </c>
      <c r="H3479" s="1" t="s">
        <v>7341</v>
      </c>
      <c r="I3479" s="1">
        <v>8</v>
      </c>
      <c r="L3479" s="1">
        <v>5</v>
      </c>
      <c r="M3479" s="2" t="s">
        <v>13843</v>
      </c>
      <c r="N3479" s="2" t="s">
        <v>13844</v>
      </c>
      <c r="S3479" s="1" t="s">
        <v>67</v>
      </c>
      <c r="T3479" s="1" t="s">
        <v>5121</v>
      </c>
      <c r="AF3479" s="1" t="s">
        <v>294</v>
      </c>
      <c r="AG3479" s="1" t="s">
        <v>9678</v>
      </c>
    </row>
    <row r="3480" spans="1:72" ht="13.5" customHeight="1">
      <c r="A3480" s="3" t="str">
        <f>HYPERLINK("http://kyu.snu.ac.kr/sdhj/index.jsp?type=hj/GK14657_00IH_0001_0040.jpg","1777_각북면_40")</f>
        <v>1777_각북면_40</v>
      </c>
      <c r="B3480" s="2">
        <v>1777</v>
      </c>
      <c r="C3480" s="2" t="s">
        <v>12868</v>
      </c>
      <c r="D3480" s="2" t="s">
        <v>12865</v>
      </c>
      <c r="E3480" s="2">
        <v>3479</v>
      </c>
      <c r="F3480" s="1">
        <v>16</v>
      </c>
      <c r="G3480" s="1" t="s">
        <v>4716</v>
      </c>
      <c r="H3480" s="1" t="s">
        <v>7341</v>
      </c>
      <c r="I3480" s="1">
        <v>8</v>
      </c>
      <c r="L3480" s="1">
        <v>5</v>
      </c>
      <c r="M3480" s="2" t="s">
        <v>13843</v>
      </c>
      <c r="N3480" s="2" t="s">
        <v>13844</v>
      </c>
      <c r="S3480" s="1" t="s">
        <v>67</v>
      </c>
      <c r="T3480" s="1" t="s">
        <v>5121</v>
      </c>
      <c r="AC3480" s="1">
        <v>23</v>
      </c>
      <c r="AD3480" s="1" t="s">
        <v>455</v>
      </c>
      <c r="AE3480" s="1" t="s">
        <v>9661</v>
      </c>
    </row>
    <row r="3481" spans="1:72" ht="13.5" customHeight="1">
      <c r="A3481" s="3" t="str">
        <f>HYPERLINK("http://kyu.snu.ac.kr/sdhj/index.jsp?type=hj/GK14657_00IH_0001_0040.jpg","1777_각북면_40")</f>
        <v>1777_각북면_40</v>
      </c>
      <c r="B3481" s="2">
        <v>1777</v>
      </c>
      <c r="C3481" s="2" t="s">
        <v>12868</v>
      </c>
      <c r="D3481" s="2" t="s">
        <v>12865</v>
      </c>
      <c r="E3481" s="2">
        <v>3480</v>
      </c>
      <c r="F3481" s="1">
        <v>16</v>
      </c>
      <c r="G3481" s="1" t="s">
        <v>4716</v>
      </c>
      <c r="H3481" s="1" t="s">
        <v>7341</v>
      </c>
      <c r="I3481" s="1">
        <v>8</v>
      </c>
      <c r="L3481" s="1">
        <v>5</v>
      </c>
      <c r="M3481" s="2" t="s">
        <v>13843</v>
      </c>
      <c r="N3481" s="2" t="s">
        <v>13844</v>
      </c>
      <c r="T3481" s="1" t="s">
        <v>15262</v>
      </c>
      <c r="U3481" s="1" t="s">
        <v>109</v>
      </c>
      <c r="V3481" s="1" t="s">
        <v>7521</v>
      </c>
      <c r="Y3481" s="1" t="s">
        <v>5151</v>
      </c>
      <c r="Z3481" s="1" t="s">
        <v>8514</v>
      </c>
      <c r="AC3481" s="1">
        <v>7</v>
      </c>
      <c r="AD3481" s="1" t="s">
        <v>108</v>
      </c>
      <c r="AE3481" s="1" t="s">
        <v>9615</v>
      </c>
    </row>
    <row r="3482" spans="1:72" ht="13.5" customHeight="1">
      <c r="A3482" s="3" t="str">
        <f>HYPERLINK("http://kyu.snu.ac.kr/sdhj/index.jsp?type=hj/GK14657_00IH_0001_0040.jpg","1777_각북면_40")</f>
        <v>1777_각북면_40</v>
      </c>
      <c r="B3482" s="2">
        <v>1777</v>
      </c>
      <c r="C3482" s="2" t="s">
        <v>12868</v>
      </c>
      <c r="D3482" s="2" t="s">
        <v>12865</v>
      </c>
      <c r="E3482" s="2">
        <v>3481</v>
      </c>
      <c r="F3482" s="1">
        <v>16</v>
      </c>
      <c r="G3482" s="1" t="s">
        <v>4716</v>
      </c>
      <c r="H3482" s="1" t="s">
        <v>7341</v>
      </c>
      <c r="I3482" s="1">
        <v>8</v>
      </c>
      <c r="L3482" s="1">
        <v>5</v>
      </c>
      <c r="M3482" s="2" t="s">
        <v>13843</v>
      </c>
      <c r="N3482" s="2" t="s">
        <v>13844</v>
      </c>
      <c r="T3482" s="1" t="s">
        <v>15262</v>
      </c>
      <c r="U3482" s="1" t="s">
        <v>109</v>
      </c>
      <c r="V3482" s="1" t="s">
        <v>7521</v>
      </c>
      <c r="Y3482" s="1" t="s">
        <v>473</v>
      </c>
      <c r="Z3482" s="1" t="s">
        <v>8513</v>
      </c>
      <c r="AF3482" s="1" t="s">
        <v>93</v>
      </c>
      <c r="AG3482" s="1" t="s">
        <v>7486</v>
      </c>
    </row>
    <row r="3483" spans="1:72" ht="13.5" customHeight="1">
      <c r="A3483" s="3" t="str">
        <f>HYPERLINK("http://kyu.snu.ac.kr/sdhj/index.jsp?type=hj/GK14657_00IH_0001_0040.jpg","1777_각북면_40")</f>
        <v>1777_각북면_40</v>
      </c>
      <c r="B3483" s="2">
        <v>1777</v>
      </c>
      <c r="C3483" s="2" t="s">
        <v>12868</v>
      </c>
      <c r="D3483" s="2" t="s">
        <v>12865</v>
      </c>
      <c r="E3483" s="2">
        <v>3482</v>
      </c>
      <c r="F3483" s="1">
        <v>16</v>
      </c>
      <c r="G3483" s="1" t="s">
        <v>4716</v>
      </c>
      <c r="H3483" s="1" t="s">
        <v>7341</v>
      </c>
      <c r="I3483" s="1">
        <v>9</v>
      </c>
      <c r="J3483" s="1" t="s">
        <v>5152</v>
      </c>
      <c r="K3483" s="1" t="s">
        <v>7396</v>
      </c>
      <c r="L3483" s="1">
        <v>1</v>
      </c>
      <c r="M3483" s="2" t="s">
        <v>5152</v>
      </c>
      <c r="N3483" s="2" t="s">
        <v>7396</v>
      </c>
      <c r="T3483" s="1" t="s">
        <v>12957</v>
      </c>
      <c r="U3483" s="1" t="s">
        <v>492</v>
      </c>
      <c r="V3483" s="1" t="s">
        <v>7525</v>
      </c>
      <c r="W3483" s="1" t="s">
        <v>65</v>
      </c>
      <c r="X3483" s="1" t="s">
        <v>7674</v>
      </c>
      <c r="Y3483" s="1" t="s">
        <v>5153</v>
      </c>
      <c r="Z3483" s="1" t="s">
        <v>8512</v>
      </c>
      <c r="AC3483" s="1">
        <v>53</v>
      </c>
      <c r="AD3483" s="1" t="s">
        <v>1103</v>
      </c>
      <c r="AE3483" s="1" t="s">
        <v>9625</v>
      </c>
      <c r="AJ3483" s="1" t="s">
        <v>17</v>
      </c>
      <c r="AK3483" s="1" t="s">
        <v>9765</v>
      </c>
      <c r="AL3483" s="1" t="s">
        <v>172</v>
      </c>
      <c r="AM3483" s="1" t="s">
        <v>9722</v>
      </c>
      <c r="AT3483" s="1" t="s">
        <v>492</v>
      </c>
      <c r="AU3483" s="1" t="s">
        <v>7525</v>
      </c>
      <c r="AV3483" s="1" t="s">
        <v>4730</v>
      </c>
      <c r="AW3483" s="1" t="s">
        <v>9883</v>
      </c>
      <c r="BG3483" s="1" t="s">
        <v>492</v>
      </c>
      <c r="BH3483" s="1" t="s">
        <v>7525</v>
      </c>
      <c r="BI3483" s="1" t="s">
        <v>4731</v>
      </c>
      <c r="BJ3483" s="1" t="s">
        <v>10969</v>
      </c>
      <c r="BK3483" s="1" t="s">
        <v>492</v>
      </c>
      <c r="BL3483" s="1" t="s">
        <v>7525</v>
      </c>
      <c r="BM3483" s="1" t="s">
        <v>4732</v>
      </c>
      <c r="BN3483" s="1" t="s">
        <v>11571</v>
      </c>
      <c r="BO3483" s="1" t="s">
        <v>79</v>
      </c>
      <c r="BP3483" s="1" t="s">
        <v>9844</v>
      </c>
      <c r="BQ3483" s="1" t="s">
        <v>4929</v>
      </c>
      <c r="BR3483" s="1" t="s">
        <v>12200</v>
      </c>
      <c r="BS3483" s="1" t="s">
        <v>107</v>
      </c>
      <c r="BT3483" s="1" t="s">
        <v>9484</v>
      </c>
    </row>
    <row r="3484" spans="1:72" ht="13.5" customHeight="1">
      <c r="A3484" s="3" t="str">
        <f>HYPERLINK("http://kyu.snu.ac.kr/sdhj/index.jsp?type=hj/GK14657_00IH_0001_0040.jpg","1777_각북면_40")</f>
        <v>1777_각북면_40</v>
      </c>
      <c r="B3484" s="2">
        <v>1777</v>
      </c>
      <c r="C3484" s="2" t="s">
        <v>12868</v>
      </c>
      <c r="D3484" s="2" t="s">
        <v>12865</v>
      </c>
      <c r="E3484" s="2">
        <v>3483</v>
      </c>
      <c r="F3484" s="1">
        <v>16</v>
      </c>
      <c r="G3484" s="1" t="s">
        <v>4716</v>
      </c>
      <c r="H3484" s="1" t="s">
        <v>7341</v>
      </c>
      <c r="I3484" s="1">
        <v>9</v>
      </c>
      <c r="L3484" s="1">
        <v>1</v>
      </c>
      <c r="M3484" s="2" t="s">
        <v>5152</v>
      </c>
      <c r="N3484" s="2" t="s">
        <v>7396</v>
      </c>
      <c r="S3484" s="1" t="s">
        <v>47</v>
      </c>
      <c r="T3484" s="1" t="s">
        <v>179</v>
      </c>
      <c r="W3484" s="1" t="s">
        <v>1367</v>
      </c>
      <c r="X3484" s="1" t="s">
        <v>7509</v>
      </c>
      <c r="Y3484" s="1" t="s">
        <v>101</v>
      </c>
      <c r="Z3484" s="1" t="s">
        <v>7731</v>
      </c>
      <c r="AC3484" s="1">
        <v>54</v>
      </c>
      <c r="AD3484" s="1" t="s">
        <v>502</v>
      </c>
      <c r="AE3484" s="1" t="s">
        <v>9621</v>
      </c>
      <c r="AJ3484" s="1" t="s">
        <v>465</v>
      </c>
      <c r="AK3484" s="1" t="s">
        <v>9766</v>
      </c>
      <c r="AL3484" s="1" t="s">
        <v>589</v>
      </c>
      <c r="AM3484" s="1" t="s">
        <v>9724</v>
      </c>
      <c r="AT3484" s="1" t="s">
        <v>79</v>
      </c>
      <c r="AU3484" s="1" t="s">
        <v>9844</v>
      </c>
      <c r="AV3484" s="1" t="s">
        <v>5154</v>
      </c>
      <c r="AW3484" s="1" t="s">
        <v>10184</v>
      </c>
      <c r="BG3484" s="1" t="s">
        <v>79</v>
      </c>
      <c r="BH3484" s="1" t="s">
        <v>9844</v>
      </c>
      <c r="BI3484" s="1" t="s">
        <v>5155</v>
      </c>
      <c r="BJ3484" s="1" t="s">
        <v>8769</v>
      </c>
      <c r="BK3484" s="1" t="s">
        <v>79</v>
      </c>
      <c r="BL3484" s="1" t="s">
        <v>9844</v>
      </c>
      <c r="BM3484" s="1" t="s">
        <v>5156</v>
      </c>
      <c r="BN3484" s="1" t="s">
        <v>11570</v>
      </c>
      <c r="BO3484" s="1" t="s">
        <v>79</v>
      </c>
      <c r="BP3484" s="1" t="s">
        <v>9844</v>
      </c>
      <c r="BQ3484" s="1" t="s">
        <v>5157</v>
      </c>
      <c r="BR3484" s="1" t="s">
        <v>14786</v>
      </c>
      <c r="BS3484" s="1" t="s">
        <v>4420</v>
      </c>
      <c r="BT3484" s="1" t="s">
        <v>9768</v>
      </c>
    </row>
    <row r="3485" spans="1:72" ht="13.5" customHeight="1">
      <c r="A3485" s="3" t="str">
        <f>HYPERLINK("http://kyu.snu.ac.kr/sdhj/index.jsp?type=hj/GK14657_00IH_0001_0040.jpg","1777_각북면_40")</f>
        <v>1777_각북면_40</v>
      </c>
      <c r="B3485" s="2">
        <v>1777</v>
      </c>
      <c r="C3485" s="2" t="s">
        <v>12868</v>
      </c>
      <c r="D3485" s="2" t="s">
        <v>12865</v>
      </c>
      <c r="E3485" s="2">
        <v>3484</v>
      </c>
      <c r="F3485" s="1">
        <v>16</v>
      </c>
      <c r="G3485" s="1" t="s">
        <v>4716</v>
      </c>
      <c r="H3485" s="1" t="s">
        <v>7341</v>
      </c>
      <c r="I3485" s="1">
        <v>9</v>
      </c>
      <c r="L3485" s="1">
        <v>1</v>
      </c>
      <c r="M3485" s="2" t="s">
        <v>5152</v>
      </c>
      <c r="N3485" s="2" t="s">
        <v>7396</v>
      </c>
      <c r="T3485" s="1" t="s">
        <v>15262</v>
      </c>
      <c r="U3485" s="1" t="s">
        <v>138</v>
      </c>
      <c r="V3485" s="1" t="s">
        <v>7522</v>
      </c>
      <c r="Y3485" s="1" t="s">
        <v>5158</v>
      </c>
      <c r="Z3485" s="1" t="s">
        <v>8511</v>
      </c>
      <c r="AF3485" s="1" t="s">
        <v>93</v>
      </c>
      <c r="AG3485" s="1" t="s">
        <v>7486</v>
      </c>
    </row>
    <row r="3486" spans="1:72" ht="13.5" customHeight="1">
      <c r="A3486" s="3" t="str">
        <f>HYPERLINK("http://kyu.snu.ac.kr/sdhj/index.jsp?type=hj/GK14657_00IH_0001_0040.jpg","1777_각북면_40")</f>
        <v>1777_각북면_40</v>
      </c>
      <c r="B3486" s="2">
        <v>1777</v>
      </c>
      <c r="C3486" s="2" t="s">
        <v>12868</v>
      </c>
      <c r="D3486" s="2" t="s">
        <v>12865</v>
      </c>
      <c r="E3486" s="2">
        <v>3485</v>
      </c>
      <c r="F3486" s="1">
        <v>16</v>
      </c>
      <c r="G3486" s="1" t="s">
        <v>4716</v>
      </c>
      <c r="H3486" s="1" t="s">
        <v>7341</v>
      </c>
      <c r="I3486" s="1">
        <v>9</v>
      </c>
      <c r="L3486" s="1">
        <v>1</v>
      </c>
      <c r="M3486" s="2" t="s">
        <v>5152</v>
      </c>
      <c r="N3486" s="2" t="s">
        <v>7396</v>
      </c>
      <c r="T3486" s="1" t="s">
        <v>15262</v>
      </c>
      <c r="U3486" s="1" t="s">
        <v>109</v>
      </c>
      <c r="V3486" s="1" t="s">
        <v>7521</v>
      </c>
      <c r="Y3486" s="1" t="s">
        <v>5159</v>
      </c>
      <c r="Z3486" s="1" t="s">
        <v>8510</v>
      </c>
      <c r="AC3486" s="1">
        <v>16</v>
      </c>
      <c r="AD3486" s="1" t="s">
        <v>143</v>
      </c>
      <c r="AE3486" s="1" t="s">
        <v>9655</v>
      </c>
    </row>
    <row r="3487" spans="1:72" ht="13.5" customHeight="1">
      <c r="A3487" s="3" t="str">
        <f>HYPERLINK("http://kyu.snu.ac.kr/sdhj/index.jsp?type=hj/GK14657_00IH_0001_0040.jpg","1777_각북면_40")</f>
        <v>1777_각북면_40</v>
      </c>
      <c r="B3487" s="2">
        <v>1777</v>
      </c>
      <c r="C3487" s="2" t="s">
        <v>12868</v>
      </c>
      <c r="D3487" s="2" t="s">
        <v>12865</v>
      </c>
      <c r="E3487" s="2">
        <v>3486</v>
      </c>
      <c r="F3487" s="1">
        <v>16</v>
      </c>
      <c r="G3487" s="1" t="s">
        <v>4716</v>
      </c>
      <c r="H3487" s="1" t="s">
        <v>7341</v>
      </c>
      <c r="I3487" s="1">
        <v>9</v>
      </c>
      <c r="L3487" s="1">
        <v>1</v>
      </c>
      <c r="M3487" s="2" t="s">
        <v>5152</v>
      </c>
      <c r="N3487" s="2" t="s">
        <v>7396</v>
      </c>
      <c r="T3487" s="1" t="s">
        <v>15262</v>
      </c>
      <c r="U3487" s="1" t="s">
        <v>109</v>
      </c>
      <c r="V3487" s="1" t="s">
        <v>7521</v>
      </c>
      <c r="Y3487" s="1" t="s">
        <v>5160</v>
      </c>
      <c r="Z3487" s="1" t="s">
        <v>8509</v>
      </c>
      <c r="AC3487" s="1">
        <v>13</v>
      </c>
      <c r="AD3487" s="1" t="s">
        <v>40</v>
      </c>
      <c r="AE3487" s="1" t="s">
        <v>9663</v>
      </c>
      <c r="AF3487" s="1" t="s">
        <v>71</v>
      </c>
      <c r="AG3487" s="1" t="s">
        <v>9052</v>
      </c>
    </row>
    <row r="3488" spans="1:72" ht="13.5" customHeight="1">
      <c r="A3488" s="3" t="str">
        <f>HYPERLINK("http://kyu.snu.ac.kr/sdhj/index.jsp?type=hj/GK14657_00IH_0001_0040.jpg","1777_각북면_40")</f>
        <v>1777_각북면_40</v>
      </c>
      <c r="B3488" s="2">
        <v>1777</v>
      </c>
      <c r="C3488" s="2" t="s">
        <v>12868</v>
      </c>
      <c r="D3488" s="2" t="s">
        <v>12865</v>
      </c>
      <c r="E3488" s="2">
        <v>3487</v>
      </c>
      <c r="F3488" s="1">
        <v>16</v>
      </c>
      <c r="G3488" s="1" t="s">
        <v>4716</v>
      </c>
      <c r="H3488" s="1" t="s">
        <v>7341</v>
      </c>
      <c r="I3488" s="1">
        <v>9</v>
      </c>
      <c r="L3488" s="1">
        <v>1</v>
      </c>
      <c r="M3488" s="2" t="s">
        <v>5152</v>
      </c>
      <c r="N3488" s="2" t="s">
        <v>7396</v>
      </c>
      <c r="T3488" s="1" t="s">
        <v>15262</v>
      </c>
      <c r="U3488" s="1" t="s">
        <v>109</v>
      </c>
      <c r="V3488" s="1" t="s">
        <v>7521</v>
      </c>
      <c r="Y3488" s="1" t="s">
        <v>3280</v>
      </c>
      <c r="Z3488" s="1" t="s">
        <v>7891</v>
      </c>
      <c r="AC3488" s="1">
        <v>8</v>
      </c>
      <c r="AD3488" s="1" t="s">
        <v>157</v>
      </c>
      <c r="AE3488" s="1" t="s">
        <v>9078</v>
      </c>
    </row>
    <row r="3489" spans="1:72" ht="13.5" customHeight="1">
      <c r="A3489" s="3" t="str">
        <f>HYPERLINK("http://kyu.snu.ac.kr/sdhj/index.jsp?type=hj/GK14657_00IH_0001_0040.jpg","1777_각북면_40")</f>
        <v>1777_각북면_40</v>
      </c>
      <c r="B3489" s="2">
        <v>1777</v>
      </c>
      <c r="C3489" s="2" t="s">
        <v>12868</v>
      </c>
      <c r="D3489" s="2" t="s">
        <v>12865</v>
      </c>
      <c r="E3489" s="2">
        <v>3488</v>
      </c>
      <c r="F3489" s="1">
        <v>16</v>
      </c>
      <c r="G3489" s="1" t="s">
        <v>4716</v>
      </c>
      <c r="H3489" s="1" t="s">
        <v>7341</v>
      </c>
      <c r="I3489" s="1">
        <v>9</v>
      </c>
      <c r="L3489" s="1">
        <v>1</v>
      </c>
      <c r="M3489" s="2" t="s">
        <v>5152</v>
      </c>
      <c r="N3489" s="2" t="s">
        <v>7396</v>
      </c>
      <c r="T3489" s="1" t="s">
        <v>15262</v>
      </c>
      <c r="U3489" s="1" t="s">
        <v>109</v>
      </c>
      <c r="V3489" s="1" t="s">
        <v>7521</v>
      </c>
      <c r="Y3489" s="1" t="s">
        <v>2005</v>
      </c>
      <c r="Z3489" s="1" t="s">
        <v>8508</v>
      </c>
      <c r="AC3489" s="1">
        <v>8</v>
      </c>
      <c r="AD3489" s="1" t="s">
        <v>157</v>
      </c>
      <c r="AE3489" s="1" t="s">
        <v>9078</v>
      </c>
    </row>
    <row r="3490" spans="1:72" ht="13.5" customHeight="1">
      <c r="A3490" s="3" t="str">
        <f>HYPERLINK("http://kyu.snu.ac.kr/sdhj/index.jsp?type=hj/GK14657_00IH_0001_0040.jpg","1777_각북면_40")</f>
        <v>1777_각북면_40</v>
      </c>
      <c r="B3490" s="2">
        <v>1777</v>
      </c>
      <c r="C3490" s="2" t="s">
        <v>12868</v>
      </c>
      <c r="D3490" s="2" t="s">
        <v>12865</v>
      </c>
      <c r="E3490" s="2">
        <v>3489</v>
      </c>
      <c r="F3490" s="1">
        <v>16</v>
      </c>
      <c r="G3490" s="1" t="s">
        <v>4716</v>
      </c>
      <c r="H3490" s="1" t="s">
        <v>7341</v>
      </c>
      <c r="I3490" s="1">
        <v>9</v>
      </c>
      <c r="L3490" s="1">
        <v>1</v>
      </c>
      <c r="M3490" s="2" t="s">
        <v>5152</v>
      </c>
      <c r="N3490" s="2" t="s">
        <v>7396</v>
      </c>
      <c r="T3490" s="1" t="s">
        <v>15262</v>
      </c>
      <c r="U3490" s="1" t="s">
        <v>138</v>
      </c>
      <c r="V3490" s="1" t="s">
        <v>7522</v>
      </c>
      <c r="Y3490" s="1" t="s">
        <v>5161</v>
      </c>
      <c r="Z3490" s="1" t="s">
        <v>8507</v>
      </c>
      <c r="AC3490" s="1">
        <v>3</v>
      </c>
      <c r="AD3490" s="1" t="s">
        <v>92</v>
      </c>
      <c r="AE3490" s="1" t="s">
        <v>9651</v>
      </c>
      <c r="AF3490" s="1" t="s">
        <v>71</v>
      </c>
      <c r="AG3490" s="1" t="s">
        <v>9052</v>
      </c>
    </row>
    <row r="3491" spans="1:72" ht="13.5" customHeight="1">
      <c r="A3491" s="3" t="str">
        <f>HYPERLINK("http://kyu.snu.ac.kr/sdhj/index.jsp?type=hj/GK14657_00IH_0001_0040.jpg","1777_각북면_40")</f>
        <v>1777_각북면_40</v>
      </c>
      <c r="B3491" s="2">
        <v>1777</v>
      </c>
      <c r="C3491" s="2" t="s">
        <v>12868</v>
      </c>
      <c r="D3491" s="2" t="s">
        <v>12865</v>
      </c>
      <c r="E3491" s="2">
        <v>3490</v>
      </c>
      <c r="F3491" s="1">
        <v>16</v>
      </c>
      <c r="G3491" s="1" t="s">
        <v>4716</v>
      </c>
      <c r="H3491" s="1" t="s">
        <v>7341</v>
      </c>
      <c r="I3491" s="1">
        <v>9</v>
      </c>
      <c r="L3491" s="1">
        <v>1</v>
      </c>
      <c r="M3491" s="2" t="s">
        <v>5152</v>
      </c>
      <c r="N3491" s="2" t="s">
        <v>7396</v>
      </c>
      <c r="T3491" s="1" t="s">
        <v>15262</v>
      </c>
      <c r="U3491" s="1" t="s">
        <v>109</v>
      </c>
      <c r="V3491" s="1" t="s">
        <v>7521</v>
      </c>
      <c r="Y3491" s="1" t="s">
        <v>5162</v>
      </c>
      <c r="Z3491" s="1" t="s">
        <v>8506</v>
      </c>
      <c r="AC3491" s="1">
        <v>17</v>
      </c>
      <c r="AD3491" s="1" t="s">
        <v>68</v>
      </c>
      <c r="AE3491" s="1" t="s">
        <v>9623</v>
      </c>
    </row>
    <row r="3492" spans="1:72" ht="13.5" customHeight="1">
      <c r="A3492" s="3" t="str">
        <f>HYPERLINK("http://kyu.snu.ac.kr/sdhj/index.jsp?type=hj/GK14657_00IH_0001_0040.jpg","1777_각북면_40")</f>
        <v>1777_각북면_40</v>
      </c>
      <c r="B3492" s="2">
        <v>1777</v>
      </c>
      <c r="C3492" s="2" t="s">
        <v>12868</v>
      </c>
      <c r="D3492" s="2" t="s">
        <v>12865</v>
      </c>
      <c r="E3492" s="2">
        <v>3491</v>
      </c>
      <c r="F3492" s="1">
        <v>16</v>
      </c>
      <c r="G3492" s="1" t="s">
        <v>4716</v>
      </c>
      <c r="H3492" s="1" t="s">
        <v>7341</v>
      </c>
      <c r="I3492" s="1">
        <v>9</v>
      </c>
      <c r="L3492" s="1">
        <v>1</v>
      </c>
      <c r="M3492" s="2" t="s">
        <v>5152</v>
      </c>
      <c r="N3492" s="2" t="s">
        <v>7396</v>
      </c>
      <c r="T3492" s="1" t="s">
        <v>15262</v>
      </c>
      <c r="U3492" s="1" t="s">
        <v>109</v>
      </c>
      <c r="V3492" s="1" t="s">
        <v>7521</v>
      </c>
      <c r="Y3492" s="1" t="s">
        <v>113</v>
      </c>
      <c r="Z3492" s="1" t="s">
        <v>7749</v>
      </c>
      <c r="AC3492" s="1">
        <v>9</v>
      </c>
      <c r="AD3492" s="1" t="s">
        <v>366</v>
      </c>
      <c r="AE3492" s="1" t="s">
        <v>9626</v>
      </c>
    </row>
    <row r="3493" spans="1:72" ht="13.5" customHeight="1">
      <c r="A3493" s="3" t="str">
        <f>HYPERLINK("http://kyu.snu.ac.kr/sdhj/index.jsp?type=hj/GK14657_00IH_0001_0040.jpg","1777_각북면_40")</f>
        <v>1777_각북면_40</v>
      </c>
      <c r="B3493" s="2">
        <v>1777</v>
      </c>
      <c r="C3493" s="2" t="s">
        <v>12868</v>
      </c>
      <c r="D3493" s="2" t="s">
        <v>12865</v>
      </c>
      <c r="E3493" s="2">
        <v>3492</v>
      </c>
      <c r="F3493" s="1">
        <v>16</v>
      </c>
      <c r="G3493" s="1" t="s">
        <v>4716</v>
      </c>
      <c r="H3493" s="1" t="s">
        <v>7341</v>
      </c>
      <c r="I3493" s="1">
        <v>9</v>
      </c>
      <c r="L3493" s="1">
        <v>2</v>
      </c>
      <c r="M3493" s="2" t="s">
        <v>13845</v>
      </c>
      <c r="N3493" s="2" t="s">
        <v>13846</v>
      </c>
      <c r="T3493" s="1" t="s">
        <v>12957</v>
      </c>
      <c r="U3493" s="1" t="s">
        <v>314</v>
      </c>
      <c r="V3493" s="1" t="s">
        <v>7566</v>
      </c>
      <c r="W3493" s="1" t="s">
        <v>1078</v>
      </c>
      <c r="X3493" s="1" t="s">
        <v>7678</v>
      </c>
      <c r="Y3493" s="1" t="s">
        <v>4078</v>
      </c>
      <c r="Z3493" s="1" t="s">
        <v>8343</v>
      </c>
      <c r="AC3493" s="1">
        <v>64</v>
      </c>
      <c r="AD3493" s="1" t="s">
        <v>385</v>
      </c>
      <c r="AE3493" s="1" t="s">
        <v>9640</v>
      </c>
      <c r="AJ3493" s="1" t="s">
        <v>17</v>
      </c>
      <c r="AK3493" s="1" t="s">
        <v>9765</v>
      </c>
      <c r="AL3493" s="1" t="s">
        <v>107</v>
      </c>
      <c r="AM3493" s="1" t="s">
        <v>9484</v>
      </c>
      <c r="AT3493" s="1" t="s">
        <v>3679</v>
      </c>
      <c r="AU3493" s="1" t="s">
        <v>14536</v>
      </c>
      <c r="AV3493" s="1" t="s">
        <v>4924</v>
      </c>
      <c r="AW3493" s="1" t="s">
        <v>8598</v>
      </c>
      <c r="BG3493" s="1" t="s">
        <v>5163</v>
      </c>
      <c r="BH3493" s="1" t="s">
        <v>10737</v>
      </c>
      <c r="BI3493" s="1" t="s">
        <v>4925</v>
      </c>
      <c r="BJ3493" s="1" t="s">
        <v>10204</v>
      </c>
      <c r="BK3493" s="1" t="s">
        <v>3794</v>
      </c>
      <c r="BL3493" s="1" t="s">
        <v>10740</v>
      </c>
      <c r="BM3493" s="1" t="s">
        <v>4926</v>
      </c>
      <c r="BN3493" s="1" t="s">
        <v>10500</v>
      </c>
      <c r="BO3493" s="1" t="s">
        <v>79</v>
      </c>
      <c r="BP3493" s="1" t="s">
        <v>9844</v>
      </c>
      <c r="BQ3493" s="1" t="s">
        <v>4927</v>
      </c>
      <c r="BR3493" s="1" t="s">
        <v>12199</v>
      </c>
      <c r="BS3493" s="1" t="s">
        <v>172</v>
      </c>
      <c r="BT3493" s="1" t="s">
        <v>9722</v>
      </c>
    </row>
    <row r="3494" spans="1:72" ht="13.5" customHeight="1">
      <c r="A3494" s="3" t="str">
        <f>HYPERLINK("http://kyu.snu.ac.kr/sdhj/index.jsp?type=hj/GK14657_00IH_0001_0040.jpg","1777_각북면_40")</f>
        <v>1777_각북면_40</v>
      </c>
      <c r="B3494" s="2">
        <v>1777</v>
      </c>
      <c r="C3494" s="2" t="s">
        <v>12868</v>
      </c>
      <c r="D3494" s="2" t="s">
        <v>12865</v>
      </c>
      <c r="E3494" s="2">
        <v>3493</v>
      </c>
      <c r="F3494" s="1">
        <v>16</v>
      </c>
      <c r="G3494" s="1" t="s">
        <v>4716</v>
      </c>
      <c r="H3494" s="1" t="s">
        <v>7341</v>
      </c>
      <c r="I3494" s="1">
        <v>9</v>
      </c>
      <c r="L3494" s="1">
        <v>2</v>
      </c>
      <c r="M3494" s="2" t="s">
        <v>13845</v>
      </c>
      <c r="N3494" s="2" t="s">
        <v>13846</v>
      </c>
      <c r="S3494" s="1" t="s">
        <v>47</v>
      </c>
      <c r="T3494" s="1" t="s">
        <v>179</v>
      </c>
      <c r="W3494" s="1" t="s">
        <v>115</v>
      </c>
      <c r="X3494" s="1" t="s">
        <v>7675</v>
      </c>
      <c r="Y3494" s="1" t="s">
        <v>101</v>
      </c>
      <c r="Z3494" s="1" t="s">
        <v>7731</v>
      </c>
      <c r="AC3494" s="1">
        <v>62</v>
      </c>
      <c r="AD3494" s="1" t="s">
        <v>161</v>
      </c>
      <c r="AE3494" s="1" t="s">
        <v>9657</v>
      </c>
      <c r="AJ3494" s="1" t="s">
        <v>465</v>
      </c>
      <c r="AK3494" s="1" t="s">
        <v>9766</v>
      </c>
      <c r="AL3494" s="1" t="s">
        <v>147</v>
      </c>
      <c r="AM3494" s="1" t="s">
        <v>9773</v>
      </c>
      <c r="AT3494" s="1" t="s">
        <v>314</v>
      </c>
      <c r="AU3494" s="1" t="s">
        <v>7566</v>
      </c>
      <c r="AV3494" s="1" t="s">
        <v>5164</v>
      </c>
      <c r="AW3494" s="1" t="s">
        <v>7831</v>
      </c>
      <c r="BG3494" s="1" t="s">
        <v>350</v>
      </c>
      <c r="BH3494" s="1" t="s">
        <v>9864</v>
      </c>
      <c r="BI3494" s="1" t="s">
        <v>5165</v>
      </c>
      <c r="BJ3494" s="1" t="s">
        <v>10968</v>
      </c>
      <c r="BK3494" s="1" t="s">
        <v>5166</v>
      </c>
      <c r="BL3494" s="1" t="s">
        <v>11359</v>
      </c>
      <c r="BM3494" s="1" t="s">
        <v>5167</v>
      </c>
      <c r="BN3494" s="1" t="s">
        <v>11569</v>
      </c>
      <c r="BO3494" s="1" t="s">
        <v>79</v>
      </c>
      <c r="BP3494" s="1" t="s">
        <v>9844</v>
      </c>
      <c r="BQ3494" s="1" t="s">
        <v>5168</v>
      </c>
      <c r="BR3494" s="1" t="s">
        <v>12198</v>
      </c>
      <c r="BS3494" s="1" t="s">
        <v>50</v>
      </c>
      <c r="BT3494" s="1" t="s">
        <v>9712</v>
      </c>
    </row>
    <row r="3495" spans="1:72" ht="13.5" customHeight="1">
      <c r="A3495" s="3" t="str">
        <f>HYPERLINK("http://kyu.snu.ac.kr/sdhj/index.jsp?type=hj/GK14657_00IH_0001_0040.jpg","1777_각북면_40")</f>
        <v>1777_각북면_40</v>
      </c>
      <c r="B3495" s="2">
        <v>1777</v>
      </c>
      <c r="C3495" s="2" t="s">
        <v>12868</v>
      </c>
      <c r="D3495" s="2" t="s">
        <v>12865</v>
      </c>
      <c r="E3495" s="2">
        <v>3494</v>
      </c>
      <c r="F3495" s="1">
        <v>16</v>
      </c>
      <c r="G3495" s="1" t="s">
        <v>4716</v>
      </c>
      <c r="H3495" s="1" t="s">
        <v>7341</v>
      </c>
      <c r="I3495" s="1">
        <v>9</v>
      </c>
      <c r="L3495" s="1">
        <v>2</v>
      </c>
      <c r="M3495" s="2" t="s">
        <v>13845</v>
      </c>
      <c r="N3495" s="2" t="s">
        <v>13846</v>
      </c>
      <c r="T3495" s="1" t="s">
        <v>15262</v>
      </c>
      <c r="U3495" s="1" t="s">
        <v>138</v>
      </c>
      <c r="V3495" s="1" t="s">
        <v>7522</v>
      </c>
      <c r="Y3495" s="1" t="s">
        <v>819</v>
      </c>
      <c r="Z3495" s="1" t="s">
        <v>8505</v>
      </c>
      <c r="AF3495" s="1" t="s">
        <v>93</v>
      </c>
      <c r="AG3495" s="1" t="s">
        <v>7486</v>
      </c>
    </row>
    <row r="3496" spans="1:72" ht="13.5" customHeight="1">
      <c r="A3496" s="3" t="str">
        <f>HYPERLINK("http://kyu.snu.ac.kr/sdhj/index.jsp?type=hj/GK14657_00IH_0001_0040.jpg","1777_각북면_40")</f>
        <v>1777_각북면_40</v>
      </c>
      <c r="B3496" s="2">
        <v>1777</v>
      </c>
      <c r="C3496" s="2" t="s">
        <v>12868</v>
      </c>
      <c r="D3496" s="2" t="s">
        <v>12865</v>
      </c>
      <c r="E3496" s="2">
        <v>3495</v>
      </c>
      <c r="F3496" s="1">
        <v>16</v>
      </c>
      <c r="G3496" s="1" t="s">
        <v>4716</v>
      </c>
      <c r="H3496" s="1" t="s">
        <v>7341</v>
      </c>
      <c r="I3496" s="1">
        <v>9</v>
      </c>
      <c r="L3496" s="1">
        <v>2</v>
      </c>
      <c r="M3496" s="2" t="s">
        <v>13845</v>
      </c>
      <c r="N3496" s="2" t="s">
        <v>13846</v>
      </c>
      <c r="T3496" s="1" t="s">
        <v>15262</v>
      </c>
      <c r="U3496" s="1" t="s">
        <v>138</v>
      </c>
      <c r="V3496" s="1" t="s">
        <v>7522</v>
      </c>
      <c r="Y3496" s="1" t="s">
        <v>5169</v>
      </c>
      <c r="Z3496" s="1" t="s">
        <v>8504</v>
      </c>
      <c r="AC3496" s="1">
        <v>3</v>
      </c>
      <c r="AD3496" s="1" t="s">
        <v>92</v>
      </c>
      <c r="AE3496" s="1" t="s">
        <v>9651</v>
      </c>
      <c r="AF3496" s="1" t="s">
        <v>71</v>
      </c>
      <c r="AG3496" s="1" t="s">
        <v>9052</v>
      </c>
    </row>
    <row r="3497" spans="1:72" ht="13.5" customHeight="1">
      <c r="A3497" s="3" t="str">
        <f>HYPERLINK("http://kyu.snu.ac.kr/sdhj/index.jsp?type=hj/GK14657_00IH_0001_0040.jpg","1777_각북면_40")</f>
        <v>1777_각북면_40</v>
      </c>
      <c r="B3497" s="2">
        <v>1777</v>
      </c>
      <c r="C3497" s="2" t="s">
        <v>12868</v>
      </c>
      <c r="D3497" s="2" t="s">
        <v>12865</v>
      </c>
      <c r="E3497" s="2">
        <v>3496</v>
      </c>
      <c r="F3497" s="1">
        <v>16</v>
      </c>
      <c r="G3497" s="1" t="s">
        <v>4716</v>
      </c>
      <c r="H3497" s="1" t="s">
        <v>7341</v>
      </c>
      <c r="I3497" s="1">
        <v>9</v>
      </c>
      <c r="L3497" s="1">
        <v>2</v>
      </c>
      <c r="M3497" s="2" t="s">
        <v>13845</v>
      </c>
      <c r="N3497" s="2" t="s">
        <v>13846</v>
      </c>
      <c r="T3497" s="1" t="s">
        <v>15262</v>
      </c>
      <c r="U3497" s="1" t="s">
        <v>109</v>
      </c>
      <c r="V3497" s="1" t="s">
        <v>7521</v>
      </c>
      <c r="Y3497" s="1" t="s">
        <v>3123</v>
      </c>
      <c r="Z3497" s="1" t="s">
        <v>8503</v>
      </c>
      <c r="AG3497" s="1" t="s">
        <v>7486</v>
      </c>
    </row>
    <row r="3498" spans="1:72" ht="13.5" customHeight="1">
      <c r="A3498" s="3" t="str">
        <f>HYPERLINK("http://kyu.snu.ac.kr/sdhj/index.jsp?type=hj/GK14657_00IH_0001_0040.jpg","1777_각북면_40")</f>
        <v>1777_각북면_40</v>
      </c>
      <c r="B3498" s="2">
        <v>1777</v>
      </c>
      <c r="C3498" s="2" t="s">
        <v>12868</v>
      </c>
      <c r="D3498" s="2" t="s">
        <v>12865</v>
      </c>
      <c r="E3498" s="2">
        <v>3497</v>
      </c>
      <c r="F3498" s="1">
        <v>16</v>
      </c>
      <c r="G3498" s="1" t="s">
        <v>4716</v>
      </c>
      <c r="H3498" s="1" t="s">
        <v>7341</v>
      </c>
      <c r="I3498" s="1">
        <v>9</v>
      </c>
      <c r="L3498" s="1">
        <v>2</v>
      </c>
      <c r="M3498" s="2" t="s">
        <v>13845</v>
      </c>
      <c r="N3498" s="2" t="s">
        <v>13846</v>
      </c>
      <c r="T3498" s="1" t="s">
        <v>15262</v>
      </c>
      <c r="U3498" s="1" t="s">
        <v>109</v>
      </c>
      <c r="V3498" s="1" t="s">
        <v>7521</v>
      </c>
      <c r="Y3498" s="1" t="s">
        <v>5170</v>
      </c>
      <c r="Z3498" s="1" t="s">
        <v>8502</v>
      </c>
      <c r="AF3498" s="1" t="s">
        <v>14403</v>
      </c>
      <c r="AG3498" s="1" t="s">
        <v>14443</v>
      </c>
    </row>
    <row r="3499" spans="1:72" ht="13.5" customHeight="1">
      <c r="A3499" s="3" t="str">
        <f>HYPERLINK("http://kyu.snu.ac.kr/sdhj/index.jsp?type=hj/GK14657_00IH_0001_0040.jpg","1777_각북면_40")</f>
        <v>1777_각북면_40</v>
      </c>
      <c r="B3499" s="2">
        <v>1777</v>
      </c>
      <c r="C3499" s="2" t="s">
        <v>12868</v>
      </c>
      <c r="D3499" s="2" t="s">
        <v>12865</v>
      </c>
      <c r="E3499" s="2">
        <v>3498</v>
      </c>
      <c r="F3499" s="1">
        <v>16</v>
      </c>
      <c r="G3499" s="1" t="s">
        <v>4716</v>
      </c>
      <c r="H3499" s="1" t="s">
        <v>7341</v>
      </c>
      <c r="I3499" s="1">
        <v>9</v>
      </c>
      <c r="L3499" s="1">
        <v>2</v>
      </c>
      <c r="M3499" s="2" t="s">
        <v>13845</v>
      </c>
      <c r="N3499" s="2" t="s">
        <v>13846</v>
      </c>
      <c r="T3499" s="1" t="s">
        <v>15262</v>
      </c>
      <c r="U3499" s="1" t="s">
        <v>109</v>
      </c>
      <c r="V3499" s="1" t="s">
        <v>7521</v>
      </c>
      <c r="Y3499" s="1" t="s">
        <v>5171</v>
      </c>
      <c r="Z3499" s="1" t="s">
        <v>8501</v>
      </c>
      <c r="AG3499" s="1" t="s">
        <v>7486</v>
      </c>
    </row>
    <row r="3500" spans="1:72" ht="13.5" customHeight="1">
      <c r="A3500" s="3" t="str">
        <f>HYPERLINK("http://kyu.snu.ac.kr/sdhj/index.jsp?type=hj/GK14657_00IH_0001_0040.jpg","1777_각북면_40")</f>
        <v>1777_각북면_40</v>
      </c>
      <c r="B3500" s="2">
        <v>1777</v>
      </c>
      <c r="C3500" s="2" t="s">
        <v>12868</v>
      </c>
      <c r="D3500" s="2" t="s">
        <v>12865</v>
      </c>
      <c r="E3500" s="2">
        <v>3499</v>
      </c>
      <c r="F3500" s="1">
        <v>16</v>
      </c>
      <c r="G3500" s="1" t="s">
        <v>4716</v>
      </c>
      <c r="H3500" s="1" t="s">
        <v>7341</v>
      </c>
      <c r="I3500" s="1">
        <v>9</v>
      </c>
      <c r="L3500" s="1">
        <v>2</v>
      </c>
      <c r="M3500" s="2" t="s">
        <v>13845</v>
      </c>
      <c r="N3500" s="2" t="s">
        <v>13846</v>
      </c>
      <c r="T3500" s="1" t="s">
        <v>15262</v>
      </c>
      <c r="U3500" s="1" t="s">
        <v>109</v>
      </c>
      <c r="V3500" s="1" t="s">
        <v>7521</v>
      </c>
      <c r="Y3500" s="1" t="s">
        <v>5172</v>
      </c>
      <c r="Z3500" s="1" t="s">
        <v>8500</v>
      </c>
      <c r="AF3500" s="1" t="s">
        <v>3374</v>
      </c>
      <c r="AG3500" s="1" t="s">
        <v>9686</v>
      </c>
    </row>
    <row r="3501" spans="1:72" ht="13.5" customHeight="1">
      <c r="A3501" s="3" t="str">
        <f>HYPERLINK("http://kyu.snu.ac.kr/sdhj/index.jsp?type=hj/GK14657_00IH_0001_0040.jpg","1777_각북면_40")</f>
        <v>1777_각북면_40</v>
      </c>
      <c r="B3501" s="2">
        <v>1777</v>
      </c>
      <c r="C3501" s="2" t="s">
        <v>12868</v>
      </c>
      <c r="D3501" s="2" t="s">
        <v>12865</v>
      </c>
      <c r="E3501" s="2">
        <v>3500</v>
      </c>
      <c r="F3501" s="1">
        <v>16</v>
      </c>
      <c r="G3501" s="1" t="s">
        <v>4716</v>
      </c>
      <c r="H3501" s="1" t="s">
        <v>7341</v>
      </c>
      <c r="I3501" s="1">
        <v>9</v>
      </c>
      <c r="L3501" s="1">
        <v>2</v>
      </c>
      <c r="M3501" s="2" t="s">
        <v>13845</v>
      </c>
      <c r="N3501" s="2" t="s">
        <v>13846</v>
      </c>
      <c r="T3501" s="1" t="s">
        <v>15262</v>
      </c>
      <c r="U3501" s="1" t="s">
        <v>109</v>
      </c>
      <c r="V3501" s="1" t="s">
        <v>7521</v>
      </c>
      <c r="Y3501" s="1" t="s">
        <v>5172</v>
      </c>
      <c r="Z3501" s="1" t="s">
        <v>8500</v>
      </c>
      <c r="AC3501" s="1">
        <v>7</v>
      </c>
      <c r="AD3501" s="1" t="s">
        <v>108</v>
      </c>
      <c r="AE3501" s="1" t="s">
        <v>9615</v>
      </c>
    </row>
    <row r="3502" spans="1:72" ht="13.5" customHeight="1">
      <c r="A3502" s="3" t="str">
        <f>HYPERLINK("http://kyu.snu.ac.kr/sdhj/index.jsp?type=hj/GK14657_00IH_0001_0040.jpg","1777_각북면_40")</f>
        <v>1777_각북면_40</v>
      </c>
      <c r="B3502" s="2">
        <v>1777</v>
      </c>
      <c r="C3502" s="2" t="s">
        <v>12868</v>
      </c>
      <c r="D3502" s="2" t="s">
        <v>12865</v>
      </c>
      <c r="E3502" s="2">
        <v>3501</v>
      </c>
      <c r="F3502" s="1">
        <v>16</v>
      </c>
      <c r="G3502" s="1" t="s">
        <v>4716</v>
      </c>
      <c r="H3502" s="1" t="s">
        <v>7341</v>
      </c>
      <c r="I3502" s="1">
        <v>9</v>
      </c>
      <c r="L3502" s="1">
        <v>2</v>
      </c>
      <c r="M3502" s="2" t="s">
        <v>13845</v>
      </c>
      <c r="N3502" s="2" t="s">
        <v>13846</v>
      </c>
      <c r="T3502" s="1" t="s">
        <v>15262</v>
      </c>
      <c r="U3502" s="1" t="s">
        <v>109</v>
      </c>
      <c r="V3502" s="1" t="s">
        <v>7521</v>
      </c>
      <c r="Y3502" s="1" t="s">
        <v>113</v>
      </c>
      <c r="Z3502" s="1" t="s">
        <v>7749</v>
      </c>
      <c r="AC3502" s="1">
        <v>8</v>
      </c>
      <c r="AD3502" s="1" t="s">
        <v>417</v>
      </c>
      <c r="AE3502" s="1" t="s">
        <v>9116</v>
      </c>
    </row>
    <row r="3503" spans="1:72" ht="13.5" customHeight="1">
      <c r="A3503" s="3" t="str">
        <f>HYPERLINK("http://kyu.snu.ac.kr/sdhj/index.jsp?type=hj/GK14657_00IH_0001_0040.jpg","1777_각북면_40")</f>
        <v>1777_각북면_40</v>
      </c>
      <c r="B3503" s="2">
        <v>1777</v>
      </c>
      <c r="C3503" s="2" t="s">
        <v>12868</v>
      </c>
      <c r="D3503" s="2" t="s">
        <v>12865</v>
      </c>
      <c r="E3503" s="2">
        <v>3502</v>
      </c>
      <c r="F3503" s="1">
        <v>16</v>
      </c>
      <c r="G3503" s="1" t="s">
        <v>4716</v>
      </c>
      <c r="H3503" s="1" t="s">
        <v>7341</v>
      </c>
      <c r="I3503" s="1">
        <v>9</v>
      </c>
      <c r="L3503" s="1">
        <v>3</v>
      </c>
      <c r="M3503" s="2" t="s">
        <v>15228</v>
      </c>
      <c r="N3503" s="2" t="s">
        <v>15229</v>
      </c>
      <c r="T3503" s="1" t="s">
        <v>12957</v>
      </c>
      <c r="U3503" s="1" t="s">
        <v>174</v>
      </c>
      <c r="V3503" s="1" t="s">
        <v>7523</v>
      </c>
      <c r="W3503" s="1" t="s">
        <v>1078</v>
      </c>
      <c r="X3503" s="1" t="s">
        <v>7678</v>
      </c>
      <c r="Y3503" s="1" t="s">
        <v>5173</v>
      </c>
      <c r="Z3503" s="1" t="s">
        <v>8499</v>
      </c>
      <c r="AA3503" s="1" t="s">
        <v>5174</v>
      </c>
      <c r="AB3503" s="1" t="s">
        <v>9595</v>
      </c>
      <c r="AC3503" s="1">
        <v>39</v>
      </c>
      <c r="AD3503" s="1" t="s">
        <v>995</v>
      </c>
      <c r="AE3503" s="1" t="s">
        <v>9643</v>
      </c>
      <c r="AJ3503" s="1" t="s">
        <v>17</v>
      </c>
      <c r="AK3503" s="1" t="s">
        <v>9765</v>
      </c>
      <c r="AL3503" s="1" t="s">
        <v>107</v>
      </c>
      <c r="AM3503" s="1" t="s">
        <v>9484</v>
      </c>
      <c r="AT3503" s="1" t="s">
        <v>79</v>
      </c>
      <c r="AU3503" s="1" t="s">
        <v>9844</v>
      </c>
      <c r="AV3503" s="1" t="s">
        <v>5027</v>
      </c>
      <c r="AW3503" s="1" t="s">
        <v>10183</v>
      </c>
      <c r="BG3503" s="1" t="s">
        <v>79</v>
      </c>
      <c r="BH3503" s="1" t="s">
        <v>9844</v>
      </c>
      <c r="BI3503" s="1" t="s">
        <v>5028</v>
      </c>
      <c r="BJ3503" s="1" t="s">
        <v>10855</v>
      </c>
      <c r="BK3503" s="1" t="s">
        <v>79</v>
      </c>
      <c r="BL3503" s="1" t="s">
        <v>9844</v>
      </c>
      <c r="BM3503" s="1" t="s">
        <v>5029</v>
      </c>
      <c r="BN3503" s="1" t="s">
        <v>11568</v>
      </c>
      <c r="BO3503" s="1" t="s">
        <v>79</v>
      </c>
      <c r="BP3503" s="1" t="s">
        <v>9844</v>
      </c>
      <c r="BQ3503" s="1" t="s">
        <v>5030</v>
      </c>
      <c r="BR3503" s="1" t="s">
        <v>15143</v>
      </c>
      <c r="BS3503" s="1" t="s">
        <v>1689</v>
      </c>
      <c r="BT3503" s="1" t="s">
        <v>9825</v>
      </c>
    </row>
    <row r="3504" spans="1:72" ht="13.5" customHeight="1">
      <c r="A3504" s="3" t="str">
        <f>HYPERLINK("http://kyu.snu.ac.kr/sdhj/index.jsp?type=hj/GK14657_00IH_0001_0040.jpg","1777_각북면_40")</f>
        <v>1777_각북면_40</v>
      </c>
      <c r="B3504" s="2">
        <v>1777</v>
      </c>
      <c r="C3504" s="2" t="s">
        <v>12868</v>
      </c>
      <c r="D3504" s="2" t="s">
        <v>12865</v>
      </c>
      <c r="E3504" s="2">
        <v>3503</v>
      </c>
      <c r="F3504" s="1">
        <v>16</v>
      </c>
      <c r="G3504" s="1" t="s">
        <v>4716</v>
      </c>
      <c r="H3504" s="1" t="s">
        <v>7341</v>
      </c>
      <c r="I3504" s="1">
        <v>9</v>
      </c>
      <c r="L3504" s="1">
        <v>3</v>
      </c>
      <c r="M3504" s="2" t="s">
        <v>15228</v>
      </c>
      <c r="N3504" s="2" t="s">
        <v>15229</v>
      </c>
      <c r="S3504" s="1" t="s">
        <v>47</v>
      </c>
      <c r="T3504" s="1" t="s">
        <v>179</v>
      </c>
      <c r="W3504" s="1" t="s">
        <v>48</v>
      </c>
      <c r="X3504" s="1" t="s">
        <v>7670</v>
      </c>
      <c r="Y3504" s="1" t="s">
        <v>101</v>
      </c>
      <c r="Z3504" s="1" t="s">
        <v>7731</v>
      </c>
      <c r="AC3504" s="1">
        <v>40</v>
      </c>
      <c r="AD3504" s="1" t="s">
        <v>1099</v>
      </c>
      <c r="AE3504" s="1" t="s">
        <v>9620</v>
      </c>
      <c r="AJ3504" s="1" t="s">
        <v>465</v>
      </c>
      <c r="AK3504" s="1" t="s">
        <v>9766</v>
      </c>
      <c r="AL3504" s="1" t="s">
        <v>50</v>
      </c>
      <c r="AM3504" s="1" t="s">
        <v>9712</v>
      </c>
      <c r="AT3504" s="1" t="s">
        <v>79</v>
      </c>
      <c r="AU3504" s="1" t="s">
        <v>9844</v>
      </c>
      <c r="AV3504" s="1" t="s">
        <v>5175</v>
      </c>
      <c r="AW3504" s="1" t="s">
        <v>10182</v>
      </c>
      <c r="BG3504" s="1" t="s">
        <v>79</v>
      </c>
      <c r="BH3504" s="1" t="s">
        <v>9844</v>
      </c>
      <c r="BI3504" s="1" t="s">
        <v>5176</v>
      </c>
      <c r="BJ3504" s="1" t="s">
        <v>7870</v>
      </c>
      <c r="BK3504" s="1" t="s">
        <v>79</v>
      </c>
      <c r="BL3504" s="1" t="s">
        <v>9844</v>
      </c>
      <c r="BM3504" s="1" t="s">
        <v>5177</v>
      </c>
      <c r="BN3504" s="1" t="s">
        <v>10003</v>
      </c>
      <c r="BO3504" s="1" t="s">
        <v>79</v>
      </c>
      <c r="BP3504" s="1" t="s">
        <v>9844</v>
      </c>
      <c r="BQ3504" s="1" t="s">
        <v>5178</v>
      </c>
      <c r="BR3504" s="1" t="s">
        <v>14752</v>
      </c>
      <c r="BS3504" s="1" t="s">
        <v>76</v>
      </c>
      <c r="BT3504" s="1" t="s">
        <v>14465</v>
      </c>
    </row>
    <row r="3505" spans="1:72" ht="13.5" customHeight="1">
      <c r="A3505" s="3" t="str">
        <f>HYPERLINK("http://kyu.snu.ac.kr/sdhj/index.jsp?type=hj/GK14657_00IH_0001_0040.jpg","1777_각북면_40")</f>
        <v>1777_각북면_40</v>
      </c>
      <c r="B3505" s="2">
        <v>1777</v>
      </c>
      <c r="C3505" s="2" t="s">
        <v>12868</v>
      </c>
      <c r="D3505" s="2" t="s">
        <v>12865</v>
      </c>
      <c r="E3505" s="2">
        <v>3504</v>
      </c>
      <c r="F3505" s="1">
        <v>16</v>
      </c>
      <c r="G3505" s="1" t="s">
        <v>4716</v>
      </c>
      <c r="H3505" s="1" t="s">
        <v>7341</v>
      </c>
      <c r="I3505" s="1">
        <v>9</v>
      </c>
      <c r="L3505" s="1">
        <v>3</v>
      </c>
      <c r="M3505" s="2" t="s">
        <v>15228</v>
      </c>
      <c r="N3505" s="2" t="s">
        <v>15229</v>
      </c>
      <c r="T3505" s="1" t="s">
        <v>15262</v>
      </c>
      <c r="U3505" s="1" t="s">
        <v>109</v>
      </c>
      <c r="V3505" s="1" t="s">
        <v>7521</v>
      </c>
      <c r="Y3505" s="1" t="s">
        <v>4294</v>
      </c>
      <c r="Z3505" s="1" t="s">
        <v>8498</v>
      </c>
      <c r="AG3505" s="1" t="s">
        <v>7486</v>
      </c>
    </row>
    <row r="3506" spans="1:72" ht="13.5" customHeight="1">
      <c r="A3506" s="3" t="str">
        <f>HYPERLINK("http://kyu.snu.ac.kr/sdhj/index.jsp?type=hj/GK14657_00IH_0001_0040.jpg","1777_각북면_40")</f>
        <v>1777_각북면_40</v>
      </c>
      <c r="B3506" s="2">
        <v>1777</v>
      </c>
      <c r="C3506" s="2" t="s">
        <v>12868</v>
      </c>
      <c r="D3506" s="2" t="s">
        <v>12865</v>
      </c>
      <c r="E3506" s="2">
        <v>3505</v>
      </c>
      <c r="F3506" s="1">
        <v>16</v>
      </c>
      <c r="G3506" s="1" t="s">
        <v>4716</v>
      </c>
      <c r="H3506" s="1" t="s">
        <v>7341</v>
      </c>
      <c r="I3506" s="1">
        <v>9</v>
      </c>
      <c r="L3506" s="1">
        <v>3</v>
      </c>
      <c r="M3506" s="2" t="s">
        <v>15228</v>
      </c>
      <c r="N3506" s="2" t="s">
        <v>15229</v>
      </c>
      <c r="T3506" s="1" t="s">
        <v>15262</v>
      </c>
      <c r="U3506" s="1" t="s">
        <v>109</v>
      </c>
      <c r="V3506" s="1" t="s">
        <v>7521</v>
      </c>
      <c r="Y3506" s="1" t="s">
        <v>1102</v>
      </c>
      <c r="Z3506" s="1" t="s">
        <v>8497</v>
      </c>
      <c r="AF3506" s="1" t="s">
        <v>93</v>
      </c>
      <c r="AG3506" s="1" t="s">
        <v>7486</v>
      </c>
      <c r="BB3506" s="1" t="s">
        <v>2374</v>
      </c>
      <c r="BC3506" s="1" t="s">
        <v>7650</v>
      </c>
      <c r="BD3506" s="1" t="s">
        <v>4982</v>
      </c>
      <c r="BE3506" s="1" t="s">
        <v>8579</v>
      </c>
    </row>
    <row r="3507" spans="1:72" ht="13.5" customHeight="1">
      <c r="A3507" s="3" t="str">
        <f>HYPERLINK("http://kyu.snu.ac.kr/sdhj/index.jsp?type=hj/GK14657_00IH_0001_0040.jpg","1777_각북면_40")</f>
        <v>1777_각북면_40</v>
      </c>
      <c r="B3507" s="2">
        <v>1777</v>
      </c>
      <c r="C3507" s="2" t="s">
        <v>12868</v>
      </c>
      <c r="D3507" s="2" t="s">
        <v>12865</v>
      </c>
      <c r="E3507" s="2">
        <v>3506</v>
      </c>
      <c r="F3507" s="1">
        <v>16</v>
      </c>
      <c r="G3507" s="1" t="s">
        <v>4716</v>
      </c>
      <c r="H3507" s="1" t="s">
        <v>7341</v>
      </c>
      <c r="I3507" s="1">
        <v>9</v>
      </c>
      <c r="L3507" s="1">
        <v>3</v>
      </c>
      <c r="M3507" s="2" t="s">
        <v>15228</v>
      </c>
      <c r="N3507" s="2" t="s">
        <v>15229</v>
      </c>
      <c r="T3507" s="1" t="s">
        <v>15262</v>
      </c>
      <c r="U3507" s="1" t="s">
        <v>138</v>
      </c>
      <c r="V3507" s="1" t="s">
        <v>7522</v>
      </c>
      <c r="Y3507" s="1" t="s">
        <v>831</v>
      </c>
      <c r="Z3507" s="1" t="s">
        <v>8290</v>
      </c>
      <c r="AC3507" s="1">
        <v>9</v>
      </c>
      <c r="AD3507" s="1" t="s">
        <v>366</v>
      </c>
      <c r="AE3507" s="1" t="s">
        <v>9626</v>
      </c>
      <c r="BF3507" s="1" t="s">
        <v>14592</v>
      </c>
    </row>
    <row r="3508" spans="1:72" ht="13.5" customHeight="1">
      <c r="A3508" s="3" t="str">
        <f>HYPERLINK("http://kyu.snu.ac.kr/sdhj/index.jsp?type=hj/GK14657_00IH_0001_0040.jpg","1777_각북면_40")</f>
        <v>1777_각북면_40</v>
      </c>
      <c r="B3508" s="2">
        <v>1777</v>
      </c>
      <c r="C3508" s="2" t="s">
        <v>12868</v>
      </c>
      <c r="D3508" s="2" t="s">
        <v>12865</v>
      </c>
      <c r="E3508" s="2">
        <v>3507</v>
      </c>
      <c r="F3508" s="1">
        <v>16</v>
      </c>
      <c r="G3508" s="1" t="s">
        <v>4716</v>
      </c>
      <c r="H3508" s="1" t="s">
        <v>7341</v>
      </c>
      <c r="I3508" s="1">
        <v>9</v>
      </c>
      <c r="L3508" s="1">
        <v>3</v>
      </c>
      <c r="M3508" s="2" t="s">
        <v>15228</v>
      </c>
      <c r="N3508" s="2" t="s">
        <v>15229</v>
      </c>
      <c r="T3508" s="1" t="s">
        <v>15262</v>
      </c>
      <c r="U3508" s="1" t="s">
        <v>109</v>
      </c>
      <c r="V3508" s="1" t="s">
        <v>7521</v>
      </c>
      <c r="Y3508" s="1" t="s">
        <v>3065</v>
      </c>
      <c r="Z3508" s="1" t="s">
        <v>8496</v>
      </c>
      <c r="AC3508" s="1">
        <v>3</v>
      </c>
      <c r="AD3508" s="1" t="s">
        <v>92</v>
      </c>
      <c r="AE3508" s="1" t="s">
        <v>9651</v>
      </c>
      <c r="AG3508" s="1" t="s">
        <v>9052</v>
      </c>
    </row>
    <row r="3509" spans="1:72" ht="13.5" customHeight="1">
      <c r="A3509" s="3" t="str">
        <f>HYPERLINK("http://kyu.snu.ac.kr/sdhj/index.jsp?type=hj/GK14657_00IH_0001_0040.jpg","1777_각북면_40")</f>
        <v>1777_각북면_40</v>
      </c>
      <c r="B3509" s="2">
        <v>1777</v>
      </c>
      <c r="C3509" s="2" t="s">
        <v>12868</v>
      </c>
      <c r="D3509" s="2" t="s">
        <v>12865</v>
      </c>
      <c r="E3509" s="2">
        <v>3508</v>
      </c>
      <c r="F3509" s="1">
        <v>16</v>
      </c>
      <c r="G3509" s="1" t="s">
        <v>4716</v>
      </c>
      <c r="H3509" s="1" t="s">
        <v>7341</v>
      </c>
      <c r="I3509" s="1">
        <v>9</v>
      </c>
      <c r="L3509" s="1">
        <v>3</v>
      </c>
      <c r="M3509" s="2" t="s">
        <v>15228</v>
      </c>
      <c r="N3509" s="2" t="s">
        <v>15229</v>
      </c>
      <c r="T3509" s="1" t="s">
        <v>15262</v>
      </c>
      <c r="U3509" s="1" t="s">
        <v>138</v>
      </c>
      <c r="V3509" s="1" t="s">
        <v>7522</v>
      </c>
      <c r="Y3509" s="1" t="s">
        <v>3861</v>
      </c>
      <c r="Z3509" s="1" t="s">
        <v>8495</v>
      </c>
      <c r="AC3509" s="1">
        <v>3</v>
      </c>
      <c r="AD3509" s="1" t="s">
        <v>92</v>
      </c>
      <c r="AE3509" s="1" t="s">
        <v>9651</v>
      </c>
      <c r="AG3509" s="1" t="s">
        <v>9052</v>
      </c>
    </row>
    <row r="3510" spans="1:72" ht="13.5" customHeight="1">
      <c r="A3510" s="3" t="str">
        <f>HYPERLINK("http://kyu.snu.ac.kr/sdhj/index.jsp?type=hj/GK14657_00IH_0001_0040.jpg","1777_각북면_40")</f>
        <v>1777_각북면_40</v>
      </c>
      <c r="B3510" s="2">
        <v>1777</v>
      </c>
      <c r="C3510" s="2" t="s">
        <v>12868</v>
      </c>
      <c r="D3510" s="2" t="s">
        <v>12865</v>
      </c>
      <c r="E3510" s="2">
        <v>3509</v>
      </c>
      <c r="F3510" s="1">
        <v>16</v>
      </c>
      <c r="G3510" s="1" t="s">
        <v>4716</v>
      </c>
      <c r="H3510" s="1" t="s">
        <v>7341</v>
      </c>
      <c r="I3510" s="1">
        <v>9</v>
      </c>
      <c r="L3510" s="1">
        <v>3</v>
      </c>
      <c r="M3510" s="2" t="s">
        <v>15228</v>
      </c>
      <c r="N3510" s="2" t="s">
        <v>15229</v>
      </c>
      <c r="T3510" s="1" t="s">
        <v>15262</v>
      </c>
      <c r="U3510" s="1" t="s">
        <v>109</v>
      </c>
      <c r="V3510" s="1" t="s">
        <v>7521</v>
      </c>
      <c r="Y3510" s="1" t="s">
        <v>3453</v>
      </c>
      <c r="Z3510" s="1" t="s">
        <v>7908</v>
      </c>
      <c r="AC3510" s="1">
        <v>10</v>
      </c>
      <c r="AD3510" s="1" t="s">
        <v>386</v>
      </c>
      <c r="AE3510" s="1" t="s">
        <v>9619</v>
      </c>
      <c r="AF3510" s="1" t="s">
        <v>14347</v>
      </c>
      <c r="AG3510" s="1" t="s">
        <v>14351</v>
      </c>
    </row>
    <row r="3511" spans="1:72" ht="13.5" customHeight="1">
      <c r="A3511" s="3" t="str">
        <f>HYPERLINK("http://kyu.snu.ac.kr/sdhj/index.jsp?type=hj/GK14657_00IH_0001_0040.jpg","1777_각북면_40")</f>
        <v>1777_각북면_40</v>
      </c>
      <c r="B3511" s="2">
        <v>1777</v>
      </c>
      <c r="C3511" s="2" t="s">
        <v>12868</v>
      </c>
      <c r="D3511" s="2" t="s">
        <v>12865</v>
      </c>
      <c r="E3511" s="2">
        <v>3510</v>
      </c>
      <c r="F3511" s="1">
        <v>16</v>
      </c>
      <c r="G3511" s="1" t="s">
        <v>4716</v>
      </c>
      <c r="H3511" s="1" t="s">
        <v>7341</v>
      </c>
      <c r="I3511" s="1">
        <v>9</v>
      </c>
      <c r="L3511" s="1">
        <v>3</v>
      </c>
      <c r="M3511" s="2" t="s">
        <v>15228</v>
      </c>
      <c r="N3511" s="2" t="s">
        <v>15229</v>
      </c>
      <c r="T3511" s="1" t="s">
        <v>15262</v>
      </c>
      <c r="U3511" s="1" t="s">
        <v>109</v>
      </c>
      <c r="V3511" s="1" t="s">
        <v>7521</v>
      </c>
      <c r="Y3511" s="1" t="s">
        <v>113</v>
      </c>
      <c r="Z3511" s="1" t="s">
        <v>7749</v>
      </c>
      <c r="AC3511" s="1">
        <v>11</v>
      </c>
      <c r="AD3511" s="1" t="s">
        <v>69</v>
      </c>
      <c r="AE3511" s="1" t="s">
        <v>9646</v>
      </c>
    </row>
    <row r="3512" spans="1:72" ht="13.5" customHeight="1">
      <c r="A3512" s="3" t="str">
        <f>HYPERLINK("http://kyu.snu.ac.kr/sdhj/index.jsp?type=hj/GK14657_00IH_0001_0040.jpg","1777_각북면_40")</f>
        <v>1777_각북면_40</v>
      </c>
      <c r="B3512" s="2">
        <v>1777</v>
      </c>
      <c r="C3512" s="2" t="s">
        <v>12868</v>
      </c>
      <c r="D3512" s="2" t="s">
        <v>12865</v>
      </c>
      <c r="E3512" s="2">
        <v>3511</v>
      </c>
      <c r="F3512" s="1">
        <v>16</v>
      </c>
      <c r="G3512" s="1" t="s">
        <v>4716</v>
      </c>
      <c r="H3512" s="1" t="s">
        <v>7341</v>
      </c>
      <c r="I3512" s="1">
        <v>9</v>
      </c>
      <c r="L3512" s="1">
        <v>4</v>
      </c>
      <c r="M3512" s="2" t="s">
        <v>13847</v>
      </c>
      <c r="N3512" s="2" t="s">
        <v>13848</v>
      </c>
      <c r="T3512" s="1" t="s">
        <v>12957</v>
      </c>
      <c r="U3512" s="1" t="s">
        <v>174</v>
      </c>
      <c r="V3512" s="1" t="s">
        <v>7523</v>
      </c>
      <c r="W3512" s="1" t="s">
        <v>38</v>
      </c>
      <c r="X3512" s="1" t="s">
        <v>12968</v>
      </c>
      <c r="Y3512" s="1" t="s">
        <v>5179</v>
      </c>
      <c r="Z3512" s="1" t="s">
        <v>8494</v>
      </c>
      <c r="AC3512" s="1">
        <v>33</v>
      </c>
      <c r="AD3512" s="1" t="s">
        <v>135</v>
      </c>
      <c r="AE3512" s="1" t="s">
        <v>9650</v>
      </c>
      <c r="AJ3512" s="1" t="s">
        <v>17</v>
      </c>
      <c r="AK3512" s="1" t="s">
        <v>9765</v>
      </c>
      <c r="AL3512" s="1" t="s">
        <v>41</v>
      </c>
      <c r="AM3512" s="1" t="s">
        <v>9711</v>
      </c>
      <c r="AT3512" s="1" t="s">
        <v>79</v>
      </c>
      <c r="AU3512" s="1" t="s">
        <v>9844</v>
      </c>
      <c r="AV3512" s="1" t="s">
        <v>4720</v>
      </c>
      <c r="AW3512" s="1" t="s">
        <v>14575</v>
      </c>
      <c r="BG3512" s="1" t="s">
        <v>79</v>
      </c>
      <c r="BH3512" s="1" t="s">
        <v>9844</v>
      </c>
      <c r="BI3512" s="1" t="s">
        <v>3859</v>
      </c>
      <c r="BJ3512" s="1" t="s">
        <v>10320</v>
      </c>
      <c r="BK3512" s="1" t="s">
        <v>79</v>
      </c>
      <c r="BL3512" s="1" t="s">
        <v>9844</v>
      </c>
      <c r="BM3512" s="1" t="s">
        <v>2125</v>
      </c>
      <c r="BN3512" s="1" t="s">
        <v>9334</v>
      </c>
      <c r="BO3512" s="1" t="s">
        <v>79</v>
      </c>
      <c r="BP3512" s="1" t="s">
        <v>9844</v>
      </c>
      <c r="BQ3512" s="1" t="s">
        <v>4721</v>
      </c>
      <c r="BR3512" s="1" t="s">
        <v>14999</v>
      </c>
      <c r="BS3512" s="1" t="s">
        <v>4722</v>
      </c>
      <c r="BT3512" s="1" t="s">
        <v>12687</v>
      </c>
    </row>
    <row r="3513" spans="1:72" ht="13.5" customHeight="1">
      <c r="A3513" s="3" t="str">
        <f>HYPERLINK("http://kyu.snu.ac.kr/sdhj/index.jsp?type=hj/GK14657_00IH_0001_0040.jpg","1777_각북면_40")</f>
        <v>1777_각북면_40</v>
      </c>
      <c r="B3513" s="2">
        <v>1777</v>
      </c>
      <c r="C3513" s="2" t="s">
        <v>12868</v>
      </c>
      <c r="D3513" s="2" t="s">
        <v>12865</v>
      </c>
      <c r="E3513" s="2">
        <v>3512</v>
      </c>
      <c r="F3513" s="1">
        <v>16</v>
      </c>
      <c r="G3513" s="1" t="s">
        <v>4716</v>
      </c>
      <c r="H3513" s="1" t="s">
        <v>7341</v>
      </c>
      <c r="I3513" s="1">
        <v>9</v>
      </c>
      <c r="L3513" s="1">
        <v>4</v>
      </c>
      <c r="M3513" s="2" t="s">
        <v>13847</v>
      </c>
      <c r="N3513" s="2" t="s">
        <v>13848</v>
      </c>
      <c r="S3513" s="1" t="s">
        <v>47</v>
      </c>
      <c r="T3513" s="1" t="s">
        <v>179</v>
      </c>
      <c r="W3513" s="1" t="s">
        <v>197</v>
      </c>
      <c r="X3513" s="1" t="s">
        <v>7688</v>
      </c>
      <c r="Y3513" s="1" t="s">
        <v>101</v>
      </c>
      <c r="Z3513" s="1" t="s">
        <v>7731</v>
      </c>
      <c r="AC3513" s="1">
        <v>35</v>
      </c>
      <c r="AD3513" s="1" t="s">
        <v>291</v>
      </c>
      <c r="AE3513" s="1" t="s">
        <v>9641</v>
      </c>
      <c r="AJ3513" s="1" t="s">
        <v>465</v>
      </c>
      <c r="AK3513" s="1" t="s">
        <v>9766</v>
      </c>
      <c r="AL3513" s="1" t="s">
        <v>76</v>
      </c>
      <c r="AM3513" s="1" t="s">
        <v>14465</v>
      </c>
      <c r="AT3513" s="1" t="s">
        <v>1855</v>
      </c>
      <c r="AU3513" s="1" t="s">
        <v>9857</v>
      </c>
      <c r="AV3513" s="1" t="s">
        <v>5180</v>
      </c>
      <c r="AW3513" s="1" t="s">
        <v>10181</v>
      </c>
      <c r="BG3513" s="1" t="s">
        <v>1322</v>
      </c>
      <c r="BH3513" s="1" t="s">
        <v>7570</v>
      </c>
      <c r="BI3513" s="1" t="s">
        <v>2521</v>
      </c>
      <c r="BJ3513" s="1" t="s">
        <v>8336</v>
      </c>
      <c r="BK3513" s="1" t="s">
        <v>1322</v>
      </c>
      <c r="BL3513" s="1" t="s">
        <v>7570</v>
      </c>
      <c r="BM3513" s="1" t="s">
        <v>5181</v>
      </c>
      <c r="BN3513" s="1" t="s">
        <v>11448</v>
      </c>
      <c r="BO3513" s="1" t="s">
        <v>1322</v>
      </c>
      <c r="BP3513" s="1" t="s">
        <v>7570</v>
      </c>
      <c r="BQ3513" s="1" t="s">
        <v>5182</v>
      </c>
      <c r="BR3513" s="1" t="s">
        <v>12197</v>
      </c>
      <c r="BS3513" s="1" t="s">
        <v>50</v>
      </c>
      <c r="BT3513" s="1" t="s">
        <v>9712</v>
      </c>
    </row>
    <row r="3514" spans="1:72" ht="13.5" customHeight="1">
      <c r="A3514" s="3" t="str">
        <f>HYPERLINK("http://kyu.snu.ac.kr/sdhj/index.jsp?type=hj/GK14657_00IH_0001_0040.jpg","1777_각북면_40")</f>
        <v>1777_각북면_40</v>
      </c>
      <c r="B3514" s="2">
        <v>1777</v>
      </c>
      <c r="C3514" s="2" t="s">
        <v>12868</v>
      </c>
      <c r="D3514" s="2" t="s">
        <v>12865</v>
      </c>
      <c r="E3514" s="2">
        <v>3513</v>
      </c>
      <c r="F3514" s="1">
        <v>16</v>
      </c>
      <c r="G3514" s="1" t="s">
        <v>4716</v>
      </c>
      <c r="H3514" s="1" t="s">
        <v>7341</v>
      </c>
      <c r="I3514" s="1">
        <v>9</v>
      </c>
      <c r="L3514" s="1">
        <v>4</v>
      </c>
      <c r="M3514" s="2" t="s">
        <v>13847</v>
      </c>
      <c r="N3514" s="2" t="s">
        <v>13848</v>
      </c>
      <c r="S3514" s="1" t="s">
        <v>130</v>
      </c>
      <c r="T3514" s="1" t="s">
        <v>7487</v>
      </c>
      <c r="W3514" s="1" t="s">
        <v>4726</v>
      </c>
      <c r="X3514" s="1" t="s">
        <v>12967</v>
      </c>
      <c r="Y3514" s="1" t="s">
        <v>101</v>
      </c>
      <c r="Z3514" s="1" t="s">
        <v>7731</v>
      </c>
      <c r="AF3514" s="1" t="s">
        <v>187</v>
      </c>
      <c r="AG3514" s="1" t="s">
        <v>9685</v>
      </c>
      <c r="AH3514" s="1" t="s">
        <v>5183</v>
      </c>
      <c r="AI3514" s="1" t="s">
        <v>9721</v>
      </c>
    </row>
    <row r="3515" spans="1:72" ht="13.5" customHeight="1">
      <c r="A3515" s="3" t="str">
        <f>HYPERLINK("http://kyu.snu.ac.kr/sdhj/index.jsp?type=hj/GK14657_00IH_0001_0040.jpg","1777_각북면_40")</f>
        <v>1777_각북면_40</v>
      </c>
      <c r="B3515" s="2">
        <v>1777</v>
      </c>
      <c r="C3515" s="2" t="s">
        <v>12868</v>
      </c>
      <c r="D3515" s="2" t="s">
        <v>12865</v>
      </c>
      <c r="E3515" s="2">
        <v>3514</v>
      </c>
      <c r="F3515" s="1">
        <v>16</v>
      </c>
      <c r="G3515" s="1" t="s">
        <v>4716</v>
      </c>
      <c r="H3515" s="1" t="s">
        <v>7341</v>
      </c>
      <c r="I3515" s="1">
        <v>9</v>
      </c>
      <c r="L3515" s="1">
        <v>4</v>
      </c>
      <c r="M3515" s="2" t="s">
        <v>13847</v>
      </c>
      <c r="N3515" s="2" t="s">
        <v>13848</v>
      </c>
      <c r="S3515" s="1" t="s">
        <v>4822</v>
      </c>
      <c r="T3515" s="1" t="s">
        <v>7512</v>
      </c>
      <c r="W3515" s="1" t="s">
        <v>48</v>
      </c>
      <c r="X3515" s="1" t="s">
        <v>7670</v>
      </c>
      <c r="Y3515" s="1" t="s">
        <v>10</v>
      </c>
      <c r="Z3515" s="1" t="s">
        <v>7691</v>
      </c>
      <c r="AC3515" s="1">
        <v>64</v>
      </c>
      <c r="AD3515" s="1" t="s">
        <v>385</v>
      </c>
      <c r="AE3515" s="1" t="s">
        <v>9640</v>
      </c>
    </row>
    <row r="3516" spans="1:72" ht="13.5" customHeight="1">
      <c r="A3516" s="3" t="str">
        <f>HYPERLINK("http://kyu.snu.ac.kr/sdhj/index.jsp?type=hj/GK14657_00IH_0001_0040.jpg","1777_각북면_40")</f>
        <v>1777_각북면_40</v>
      </c>
      <c r="B3516" s="2">
        <v>1777</v>
      </c>
      <c r="C3516" s="2" t="s">
        <v>12868</v>
      </c>
      <c r="D3516" s="2" t="s">
        <v>12865</v>
      </c>
      <c r="E3516" s="2">
        <v>3515</v>
      </c>
      <c r="F3516" s="1">
        <v>16</v>
      </c>
      <c r="G3516" s="1" t="s">
        <v>4716</v>
      </c>
      <c r="H3516" s="1" t="s">
        <v>7341</v>
      </c>
      <c r="I3516" s="1">
        <v>9</v>
      </c>
      <c r="L3516" s="1">
        <v>4</v>
      </c>
      <c r="M3516" s="2" t="s">
        <v>13847</v>
      </c>
      <c r="N3516" s="2" t="s">
        <v>13848</v>
      </c>
      <c r="S3516" s="1" t="s">
        <v>67</v>
      </c>
      <c r="T3516" s="1" t="s">
        <v>5121</v>
      </c>
      <c r="AG3516" s="1" t="s">
        <v>7486</v>
      </c>
    </row>
    <row r="3517" spans="1:72" ht="13.5" customHeight="1">
      <c r="A3517" s="3" t="str">
        <f>HYPERLINK("http://kyu.snu.ac.kr/sdhj/index.jsp?type=hj/GK14657_00IH_0001_0040.jpg","1777_각북면_40")</f>
        <v>1777_각북면_40</v>
      </c>
      <c r="B3517" s="2">
        <v>1777</v>
      </c>
      <c r="C3517" s="2" t="s">
        <v>12868</v>
      </c>
      <c r="D3517" s="2" t="s">
        <v>12865</v>
      </c>
      <c r="E3517" s="2">
        <v>3516</v>
      </c>
      <c r="F3517" s="1">
        <v>16</v>
      </c>
      <c r="G3517" s="1" t="s">
        <v>4716</v>
      </c>
      <c r="H3517" s="1" t="s">
        <v>7341</v>
      </c>
      <c r="I3517" s="1">
        <v>9</v>
      </c>
      <c r="L3517" s="1">
        <v>4</v>
      </c>
      <c r="M3517" s="2" t="s">
        <v>13847</v>
      </c>
      <c r="N3517" s="2" t="s">
        <v>13848</v>
      </c>
      <c r="S3517" s="1" t="s">
        <v>5121</v>
      </c>
      <c r="T3517" s="1" t="s">
        <v>5121</v>
      </c>
      <c r="AF3517" s="1" t="s">
        <v>14321</v>
      </c>
      <c r="AG3517" s="1" t="s">
        <v>14325</v>
      </c>
    </row>
    <row r="3518" spans="1:72" ht="13.5" customHeight="1">
      <c r="A3518" s="3" t="str">
        <f>HYPERLINK("http://kyu.snu.ac.kr/sdhj/index.jsp?type=hj/GK14657_00IH_0001_0040.jpg","1777_각북면_40")</f>
        <v>1777_각북면_40</v>
      </c>
      <c r="B3518" s="2">
        <v>1777</v>
      </c>
      <c r="C3518" s="2" t="s">
        <v>12868</v>
      </c>
      <c r="D3518" s="2" t="s">
        <v>12865</v>
      </c>
      <c r="E3518" s="2">
        <v>3517</v>
      </c>
      <c r="F3518" s="1">
        <v>16</v>
      </c>
      <c r="G3518" s="1" t="s">
        <v>4716</v>
      </c>
      <c r="H3518" s="1" t="s">
        <v>7341</v>
      </c>
      <c r="I3518" s="1">
        <v>9</v>
      </c>
      <c r="L3518" s="1">
        <v>4</v>
      </c>
      <c r="M3518" s="2" t="s">
        <v>13847</v>
      </c>
      <c r="N3518" s="2" t="s">
        <v>13848</v>
      </c>
      <c r="T3518" s="1" t="s">
        <v>15262</v>
      </c>
      <c r="U3518" s="1" t="s">
        <v>109</v>
      </c>
      <c r="V3518" s="1" t="s">
        <v>7521</v>
      </c>
      <c r="Y3518" s="1" t="s">
        <v>5184</v>
      </c>
      <c r="Z3518" s="1" t="s">
        <v>8493</v>
      </c>
      <c r="AC3518" s="1">
        <v>10</v>
      </c>
      <c r="AD3518" s="1" t="s">
        <v>69</v>
      </c>
      <c r="AE3518" s="1" t="s">
        <v>9646</v>
      </c>
    </row>
    <row r="3519" spans="1:72" ht="13.5" customHeight="1">
      <c r="A3519" s="3" t="str">
        <f>HYPERLINK("http://kyu.snu.ac.kr/sdhj/index.jsp?type=hj/GK14657_00IH_0001_0040.jpg","1777_각북면_40")</f>
        <v>1777_각북면_40</v>
      </c>
      <c r="B3519" s="2">
        <v>1777</v>
      </c>
      <c r="C3519" s="2" t="s">
        <v>12868</v>
      </c>
      <c r="D3519" s="2" t="s">
        <v>12865</v>
      </c>
      <c r="E3519" s="2">
        <v>3518</v>
      </c>
      <c r="F3519" s="1">
        <v>16</v>
      </c>
      <c r="G3519" s="1" t="s">
        <v>4716</v>
      </c>
      <c r="H3519" s="1" t="s">
        <v>7341</v>
      </c>
      <c r="I3519" s="1">
        <v>9</v>
      </c>
      <c r="L3519" s="1">
        <v>4</v>
      </c>
      <c r="M3519" s="2" t="s">
        <v>13847</v>
      </c>
      <c r="N3519" s="2" t="s">
        <v>13848</v>
      </c>
      <c r="T3519" s="1" t="s">
        <v>15262</v>
      </c>
      <c r="U3519" s="1" t="s">
        <v>109</v>
      </c>
      <c r="V3519" s="1" t="s">
        <v>7521</v>
      </c>
      <c r="Y3519" s="1" t="s">
        <v>5185</v>
      </c>
      <c r="Z3519" s="1" t="s">
        <v>8381</v>
      </c>
      <c r="AC3519" s="1">
        <v>7</v>
      </c>
      <c r="AD3519" s="1" t="s">
        <v>108</v>
      </c>
      <c r="AE3519" s="1" t="s">
        <v>9615</v>
      </c>
      <c r="AF3519" s="1" t="s">
        <v>71</v>
      </c>
      <c r="AG3519" s="1" t="s">
        <v>9052</v>
      </c>
    </row>
    <row r="3520" spans="1:72" ht="13.5" customHeight="1">
      <c r="A3520" s="3" t="str">
        <f>HYPERLINK("http://kyu.snu.ac.kr/sdhj/index.jsp?type=hj/GK14657_00IH_0001_0040.jpg","1777_각북면_40")</f>
        <v>1777_각북면_40</v>
      </c>
      <c r="B3520" s="2">
        <v>1777</v>
      </c>
      <c r="C3520" s="2" t="s">
        <v>12868</v>
      </c>
      <c r="D3520" s="2" t="s">
        <v>12865</v>
      </c>
      <c r="E3520" s="2">
        <v>3519</v>
      </c>
      <c r="F3520" s="1">
        <v>16</v>
      </c>
      <c r="G3520" s="1" t="s">
        <v>4716</v>
      </c>
      <c r="H3520" s="1" t="s">
        <v>7341</v>
      </c>
      <c r="I3520" s="1">
        <v>9</v>
      </c>
      <c r="L3520" s="1">
        <v>4</v>
      </c>
      <c r="M3520" s="2" t="s">
        <v>13847</v>
      </c>
      <c r="N3520" s="2" t="s">
        <v>13848</v>
      </c>
      <c r="T3520" s="1" t="s">
        <v>15262</v>
      </c>
      <c r="U3520" s="1" t="s">
        <v>138</v>
      </c>
      <c r="V3520" s="1" t="s">
        <v>7522</v>
      </c>
      <c r="Y3520" s="1" t="s">
        <v>3712</v>
      </c>
      <c r="Z3520" s="1" t="s">
        <v>8492</v>
      </c>
      <c r="AC3520" s="1">
        <v>6</v>
      </c>
      <c r="AD3520" s="1" t="s">
        <v>70</v>
      </c>
      <c r="AE3520" s="1" t="s">
        <v>9627</v>
      </c>
    </row>
    <row r="3521" spans="1:72" ht="13.5" customHeight="1">
      <c r="A3521" s="3" t="str">
        <f>HYPERLINK("http://kyu.snu.ac.kr/sdhj/index.jsp?type=hj/GK14657_00IH_0001_0040.jpg","1777_각북면_40")</f>
        <v>1777_각북면_40</v>
      </c>
      <c r="B3521" s="2">
        <v>1777</v>
      </c>
      <c r="C3521" s="2" t="s">
        <v>12868</v>
      </c>
      <c r="D3521" s="2" t="s">
        <v>12865</v>
      </c>
      <c r="E3521" s="2">
        <v>3520</v>
      </c>
      <c r="F3521" s="1">
        <v>16</v>
      </c>
      <c r="G3521" s="1" t="s">
        <v>4716</v>
      </c>
      <c r="H3521" s="1" t="s">
        <v>7341</v>
      </c>
      <c r="I3521" s="1">
        <v>9</v>
      </c>
      <c r="L3521" s="1">
        <v>4</v>
      </c>
      <c r="M3521" s="2" t="s">
        <v>13847</v>
      </c>
      <c r="N3521" s="2" t="s">
        <v>13848</v>
      </c>
      <c r="T3521" s="1" t="s">
        <v>15262</v>
      </c>
      <c r="U3521" s="1" t="s">
        <v>109</v>
      </c>
      <c r="V3521" s="1" t="s">
        <v>7521</v>
      </c>
      <c r="Y3521" s="1" t="s">
        <v>113</v>
      </c>
      <c r="Z3521" s="1" t="s">
        <v>7749</v>
      </c>
      <c r="AC3521" s="1">
        <v>7</v>
      </c>
      <c r="AD3521" s="1" t="s">
        <v>108</v>
      </c>
      <c r="AE3521" s="1" t="s">
        <v>9615</v>
      </c>
    </row>
    <row r="3522" spans="1:72" ht="13.5" customHeight="1">
      <c r="A3522" s="3" t="str">
        <f>HYPERLINK("http://kyu.snu.ac.kr/sdhj/index.jsp?type=hj/GK14657_00IH_0001_0040.jpg","1777_각북면_40")</f>
        <v>1777_각북면_40</v>
      </c>
      <c r="B3522" s="2">
        <v>1777</v>
      </c>
      <c r="C3522" s="2" t="s">
        <v>12868</v>
      </c>
      <c r="D3522" s="2" t="s">
        <v>12865</v>
      </c>
      <c r="E3522" s="2">
        <v>3521</v>
      </c>
      <c r="F3522" s="1">
        <v>16</v>
      </c>
      <c r="G3522" s="1" t="s">
        <v>4716</v>
      </c>
      <c r="H3522" s="1" t="s">
        <v>7341</v>
      </c>
      <c r="I3522" s="1">
        <v>9</v>
      </c>
      <c r="L3522" s="1">
        <v>4</v>
      </c>
      <c r="M3522" s="2" t="s">
        <v>13847</v>
      </c>
      <c r="N3522" s="2" t="s">
        <v>13848</v>
      </c>
      <c r="T3522" s="1" t="s">
        <v>15262</v>
      </c>
      <c r="U3522" s="1" t="s">
        <v>109</v>
      </c>
      <c r="V3522" s="1" t="s">
        <v>7521</v>
      </c>
      <c r="Y3522" s="1" t="s">
        <v>3717</v>
      </c>
      <c r="Z3522" s="1" t="s">
        <v>8491</v>
      </c>
      <c r="AC3522" s="1">
        <v>3</v>
      </c>
      <c r="AD3522" s="1" t="s">
        <v>92</v>
      </c>
      <c r="AE3522" s="1" t="s">
        <v>9651</v>
      </c>
    </row>
    <row r="3523" spans="1:72" ht="13.5" customHeight="1">
      <c r="A3523" s="3" t="str">
        <f>HYPERLINK("http://kyu.snu.ac.kr/sdhj/index.jsp?type=hj/GK14657_00IH_0001_0040.jpg","1777_각북면_40")</f>
        <v>1777_각북면_40</v>
      </c>
      <c r="B3523" s="2">
        <v>1777</v>
      </c>
      <c r="C3523" s="2" t="s">
        <v>12868</v>
      </c>
      <c r="D3523" s="2" t="s">
        <v>12865</v>
      </c>
      <c r="E3523" s="2">
        <v>3522</v>
      </c>
      <c r="F3523" s="1">
        <v>16</v>
      </c>
      <c r="G3523" s="1" t="s">
        <v>4716</v>
      </c>
      <c r="H3523" s="1" t="s">
        <v>7341</v>
      </c>
      <c r="I3523" s="1">
        <v>9</v>
      </c>
      <c r="L3523" s="1">
        <v>5</v>
      </c>
      <c r="M3523" s="2" t="s">
        <v>13849</v>
      </c>
      <c r="N3523" s="2" t="s">
        <v>13850</v>
      </c>
      <c r="O3523" s="1" t="s">
        <v>6</v>
      </c>
      <c r="P3523" s="1" t="s">
        <v>7461</v>
      </c>
      <c r="T3523" s="1" t="s">
        <v>12957</v>
      </c>
      <c r="U3523" s="1" t="s">
        <v>37</v>
      </c>
      <c r="V3523" s="1" t="s">
        <v>7529</v>
      </c>
      <c r="W3523" s="1" t="s">
        <v>1078</v>
      </c>
      <c r="X3523" s="1" t="s">
        <v>7678</v>
      </c>
      <c r="Y3523" s="1" t="s">
        <v>5186</v>
      </c>
      <c r="Z3523" s="1" t="s">
        <v>8490</v>
      </c>
      <c r="AC3523" s="1">
        <v>42</v>
      </c>
      <c r="AD3523" s="1" t="s">
        <v>348</v>
      </c>
      <c r="AE3523" s="1" t="s">
        <v>9645</v>
      </c>
      <c r="AJ3523" s="1" t="s">
        <v>17</v>
      </c>
      <c r="AK3523" s="1" t="s">
        <v>9765</v>
      </c>
      <c r="AL3523" s="1" t="s">
        <v>107</v>
      </c>
      <c r="AM3523" s="1" t="s">
        <v>9484</v>
      </c>
      <c r="AT3523" s="1" t="s">
        <v>79</v>
      </c>
      <c r="AU3523" s="1" t="s">
        <v>9844</v>
      </c>
      <c r="AV3523" s="1" t="s">
        <v>5187</v>
      </c>
      <c r="AW3523" s="1" t="s">
        <v>10180</v>
      </c>
      <c r="BG3523" s="1" t="s">
        <v>79</v>
      </c>
      <c r="BH3523" s="1" t="s">
        <v>9844</v>
      </c>
      <c r="BI3523" s="1" t="s">
        <v>5188</v>
      </c>
      <c r="BJ3523" s="1" t="s">
        <v>10967</v>
      </c>
      <c r="BK3523" s="1" t="s">
        <v>79</v>
      </c>
      <c r="BL3523" s="1" t="s">
        <v>9844</v>
      </c>
      <c r="BM3523" s="1" t="s">
        <v>5189</v>
      </c>
      <c r="BN3523" s="1" t="s">
        <v>9133</v>
      </c>
      <c r="BO3523" s="1" t="s">
        <v>79</v>
      </c>
      <c r="BP3523" s="1" t="s">
        <v>9844</v>
      </c>
      <c r="BQ3523" s="1" t="s">
        <v>5190</v>
      </c>
      <c r="BR3523" s="1" t="s">
        <v>12196</v>
      </c>
      <c r="BS3523" s="1" t="s">
        <v>635</v>
      </c>
      <c r="BT3523" s="1" t="s">
        <v>9789</v>
      </c>
    </row>
    <row r="3524" spans="1:72" ht="13.5" customHeight="1">
      <c r="A3524" s="3" t="str">
        <f>HYPERLINK("http://kyu.snu.ac.kr/sdhj/index.jsp?type=hj/GK14657_00IH_0001_0040.jpg","1777_각북면_40")</f>
        <v>1777_각북면_40</v>
      </c>
      <c r="B3524" s="2">
        <v>1777</v>
      </c>
      <c r="C3524" s="2" t="s">
        <v>12868</v>
      </c>
      <c r="D3524" s="2" t="s">
        <v>12865</v>
      </c>
      <c r="E3524" s="2">
        <v>3523</v>
      </c>
      <c r="F3524" s="1">
        <v>16</v>
      </c>
      <c r="G3524" s="1" t="s">
        <v>4716</v>
      </c>
      <c r="H3524" s="1" t="s">
        <v>7341</v>
      </c>
      <c r="I3524" s="1">
        <v>9</v>
      </c>
      <c r="L3524" s="1">
        <v>5</v>
      </c>
      <c r="M3524" s="2" t="s">
        <v>13849</v>
      </c>
      <c r="N3524" s="2" t="s">
        <v>13850</v>
      </c>
      <c r="S3524" s="1" t="s">
        <v>47</v>
      </c>
      <c r="T3524" s="1" t="s">
        <v>179</v>
      </c>
      <c r="W3524" s="1" t="s">
        <v>1208</v>
      </c>
      <c r="X3524" s="1" t="s">
        <v>7691</v>
      </c>
      <c r="Y3524" s="1" t="s">
        <v>10</v>
      </c>
      <c r="Z3524" s="1" t="s">
        <v>7691</v>
      </c>
      <c r="AC3524" s="1">
        <v>41</v>
      </c>
      <c r="AD3524" s="1" t="s">
        <v>753</v>
      </c>
      <c r="AE3524" s="1" t="s">
        <v>9644</v>
      </c>
      <c r="AJ3524" s="1" t="s">
        <v>17</v>
      </c>
      <c r="AK3524" s="1" t="s">
        <v>9765</v>
      </c>
      <c r="AL3524" s="1" t="s">
        <v>183</v>
      </c>
      <c r="AM3524" s="1" t="s">
        <v>9710</v>
      </c>
      <c r="AT3524" s="1" t="s">
        <v>79</v>
      </c>
      <c r="AU3524" s="1" t="s">
        <v>9844</v>
      </c>
      <c r="AV3524" s="1" t="s">
        <v>4079</v>
      </c>
      <c r="AW3524" s="1" t="s">
        <v>10179</v>
      </c>
      <c r="BG3524" s="1" t="s">
        <v>79</v>
      </c>
      <c r="BH3524" s="1" t="s">
        <v>9844</v>
      </c>
      <c r="BI3524" s="1" t="s">
        <v>1499</v>
      </c>
      <c r="BJ3524" s="1" t="s">
        <v>9937</v>
      </c>
      <c r="BK3524" s="1" t="s">
        <v>79</v>
      </c>
      <c r="BL3524" s="1" t="s">
        <v>9844</v>
      </c>
      <c r="BM3524" s="1" t="s">
        <v>4080</v>
      </c>
      <c r="BN3524" s="1" t="s">
        <v>11567</v>
      </c>
      <c r="BO3524" s="1" t="s">
        <v>1855</v>
      </c>
      <c r="BP3524" s="1" t="s">
        <v>9857</v>
      </c>
      <c r="BQ3524" s="1" t="s">
        <v>4226</v>
      </c>
      <c r="BR3524" s="1" t="s">
        <v>12195</v>
      </c>
      <c r="BS3524" s="1" t="s">
        <v>2932</v>
      </c>
      <c r="BT3524" s="1" t="s">
        <v>12686</v>
      </c>
    </row>
    <row r="3525" spans="1:72" ht="13.5" customHeight="1">
      <c r="A3525" s="3" t="str">
        <f>HYPERLINK("http://kyu.snu.ac.kr/sdhj/index.jsp?type=hj/GK14657_00IH_0001_0041.jpg","1777_각북면_41")</f>
        <v>1777_각북면_41</v>
      </c>
      <c r="B3525" s="2">
        <v>1777</v>
      </c>
      <c r="C3525" s="2" t="s">
        <v>12868</v>
      </c>
      <c r="D3525" s="2" t="s">
        <v>12865</v>
      </c>
      <c r="E3525" s="2">
        <v>3524</v>
      </c>
      <c r="F3525" s="1">
        <v>16</v>
      </c>
      <c r="G3525" s="1" t="s">
        <v>4716</v>
      </c>
      <c r="H3525" s="1" t="s">
        <v>7341</v>
      </c>
      <c r="I3525" s="1">
        <v>9</v>
      </c>
      <c r="L3525" s="1">
        <v>5</v>
      </c>
      <c r="M3525" s="2" t="s">
        <v>13849</v>
      </c>
      <c r="N3525" s="2" t="s">
        <v>13850</v>
      </c>
      <c r="S3525" s="1" t="s">
        <v>130</v>
      </c>
      <c r="T3525" s="1" t="s">
        <v>7487</v>
      </c>
      <c r="W3525" s="1" t="s">
        <v>808</v>
      </c>
      <c r="X3525" s="1" t="s">
        <v>7706</v>
      </c>
      <c r="Y3525" s="1" t="s">
        <v>10</v>
      </c>
      <c r="Z3525" s="1" t="s">
        <v>7691</v>
      </c>
      <c r="AC3525" s="1">
        <v>76</v>
      </c>
      <c r="AD3525" s="1" t="s">
        <v>143</v>
      </c>
      <c r="AE3525" s="1" t="s">
        <v>9655</v>
      </c>
    </row>
    <row r="3526" spans="1:72" ht="13.5" customHeight="1">
      <c r="A3526" s="3" t="str">
        <f>HYPERLINK("http://kyu.snu.ac.kr/sdhj/index.jsp?type=hj/GK14657_00IH_0001_0041.jpg","1777_각북면_41")</f>
        <v>1777_각북면_41</v>
      </c>
      <c r="B3526" s="2">
        <v>1777</v>
      </c>
      <c r="C3526" s="2" t="s">
        <v>12868</v>
      </c>
      <c r="D3526" s="2" t="s">
        <v>12865</v>
      </c>
      <c r="E3526" s="2">
        <v>3525</v>
      </c>
      <c r="F3526" s="1">
        <v>16</v>
      </c>
      <c r="G3526" s="1" t="s">
        <v>4716</v>
      </c>
      <c r="H3526" s="1" t="s">
        <v>7341</v>
      </c>
      <c r="I3526" s="1">
        <v>9</v>
      </c>
      <c r="L3526" s="1">
        <v>5</v>
      </c>
      <c r="M3526" s="2" t="s">
        <v>13849</v>
      </c>
      <c r="N3526" s="2" t="s">
        <v>13850</v>
      </c>
      <c r="S3526" s="1" t="s">
        <v>67</v>
      </c>
      <c r="T3526" s="1" t="s">
        <v>5121</v>
      </c>
      <c r="AC3526" s="1">
        <v>11</v>
      </c>
      <c r="AD3526" s="1" t="s">
        <v>69</v>
      </c>
      <c r="AE3526" s="1" t="s">
        <v>9646</v>
      </c>
    </row>
    <row r="3527" spans="1:72" ht="13.5" customHeight="1">
      <c r="A3527" s="3" t="str">
        <f>HYPERLINK("http://kyu.snu.ac.kr/sdhj/index.jsp?type=hj/GK14657_00IH_0001_0041.jpg","1777_각북면_41")</f>
        <v>1777_각북면_41</v>
      </c>
      <c r="B3527" s="2">
        <v>1777</v>
      </c>
      <c r="C3527" s="2" t="s">
        <v>12868</v>
      </c>
      <c r="D3527" s="2" t="s">
        <v>12865</v>
      </c>
      <c r="E3527" s="2">
        <v>3526</v>
      </c>
      <c r="F3527" s="1">
        <v>16</v>
      </c>
      <c r="G3527" s="1" t="s">
        <v>4716</v>
      </c>
      <c r="H3527" s="1" t="s">
        <v>7341</v>
      </c>
      <c r="I3527" s="1">
        <v>9</v>
      </c>
      <c r="L3527" s="1">
        <v>5</v>
      </c>
      <c r="M3527" s="2" t="s">
        <v>13849</v>
      </c>
      <c r="N3527" s="2" t="s">
        <v>13850</v>
      </c>
      <c r="S3527" s="1" t="s">
        <v>67</v>
      </c>
      <c r="T3527" s="1" t="s">
        <v>5121</v>
      </c>
      <c r="AC3527" s="1">
        <v>7</v>
      </c>
      <c r="AD3527" s="1" t="s">
        <v>108</v>
      </c>
      <c r="AE3527" s="1" t="s">
        <v>9615</v>
      </c>
    </row>
    <row r="3528" spans="1:72" ht="13.5" customHeight="1">
      <c r="A3528" s="3" t="str">
        <f>HYPERLINK("http://kyu.snu.ac.kr/sdhj/index.jsp?type=hj/GK14657_00IH_0001_0041.jpg","1777_각북면_41")</f>
        <v>1777_각북면_41</v>
      </c>
      <c r="B3528" s="2">
        <v>1777</v>
      </c>
      <c r="C3528" s="2" t="s">
        <v>12868</v>
      </c>
      <c r="D3528" s="2" t="s">
        <v>12865</v>
      </c>
      <c r="E3528" s="2">
        <v>3527</v>
      </c>
      <c r="F3528" s="1">
        <v>16</v>
      </c>
      <c r="G3528" s="1" t="s">
        <v>4716</v>
      </c>
      <c r="H3528" s="1" t="s">
        <v>7341</v>
      </c>
      <c r="I3528" s="1">
        <v>9</v>
      </c>
      <c r="L3528" s="1">
        <v>5</v>
      </c>
      <c r="M3528" s="2" t="s">
        <v>13849</v>
      </c>
      <c r="N3528" s="2" t="s">
        <v>13850</v>
      </c>
      <c r="S3528" s="1" t="s">
        <v>67</v>
      </c>
      <c r="T3528" s="1" t="s">
        <v>5121</v>
      </c>
      <c r="AC3528" s="1">
        <v>3</v>
      </c>
      <c r="AD3528" s="1" t="s">
        <v>92</v>
      </c>
      <c r="AE3528" s="1" t="s">
        <v>9651</v>
      </c>
    </row>
    <row r="3529" spans="1:72" ht="13.5" customHeight="1">
      <c r="A3529" s="3" t="str">
        <f>HYPERLINK("http://kyu.snu.ac.kr/sdhj/index.jsp?type=hj/GK14657_00IH_0001_0041.jpg","1777_각북면_41")</f>
        <v>1777_각북면_41</v>
      </c>
      <c r="B3529" s="2">
        <v>1777</v>
      </c>
      <c r="C3529" s="2" t="s">
        <v>12868</v>
      </c>
      <c r="D3529" s="2" t="s">
        <v>12865</v>
      </c>
      <c r="E3529" s="2">
        <v>3528</v>
      </c>
      <c r="F3529" s="1">
        <v>16</v>
      </c>
      <c r="G3529" s="1" t="s">
        <v>4716</v>
      </c>
      <c r="H3529" s="1" t="s">
        <v>7341</v>
      </c>
      <c r="I3529" s="1">
        <v>9</v>
      </c>
      <c r="L3529" s="1">
        <v>6</v>
      </c>
      <c r="M3529" s="2" t="s">
        <v>13089</v>
      </c>
      <c r="N3529" s="2" t="s">
        <v>13090</v>
      </c>
      <c r="O3529" s="1" t="s">
        <v>6</v>
      </c>
      <c r="P3529" s="1" t="s">
        <v>7461</v>
      </c>
      <c r="T3529" s="1" t="s">
        <v>12957</v>
      </c>
      <c r="U3529" s="1" t="s">
        <v>327</v>
      </c>
      <c r="V3529" s="1" t="s">
        <v>7520</v>
      </c>
      <c r="W3529" s="1" t="s">
        <v>48</v>
      </c>
      <c r="X3529" s="1" t="s">
        <v>7670</v>
      </c>
      <c r="Y3529" s="1" t="s">
        <v>210</v>
      </c>
      <c r="Z3529" s="1" t="s">
        <v>7726</v>
      </c>
      <c r="AC3529" s="1">
        <v>62</v>
      </c>
      <c r="AD3529" s="1" t="s">
        <v>161</v>
      </c>
      <c r="AE3529" s="1" t="s">
        <v>9657</v>
      </c>
      <c r="AJ3529" s="1" t="s">
        <v>17</v>
      </c>
      <c r="AK3529" s="1" t="s">
        <v>9765</v>
      </c>
      <c r="AL3529" s="1" t="s">
        <v>647</v>
      </c>
      <c r="AM3529" s="1" t="s">
        <v>9725</v>
      </c>
      <c r="AT3529" s="1" t="s">
        <v>37</v>
      </c>
      <c r="AU3529" s="1" t="s">
        <v>7529</v>
      </c>
      <c r="AV3529" s="1" t="s">
        <v>786</v>
      </c>
      <c r="AW3529" s="1" t="s">
        <v>8422</v>
      </c>
      <c r="BG3529" s="1" t="s">
        <v>235</v>
      </c>
      <c r="BH3529" s="1" t="s">
        <v>7607</v>
      </c>
      <c r="BI3529" s="1" t="s">
        <v>2357</v>
      </c>
      <c r="BJ3529" s="1" t="s">
        <v>9303</v>
      </c>
      <c r="BK3529" s="1" t="s">
        <v>235</v>
      </c>
      <c r="BL3529" s="1" t="s">
        <v>7607</v>
      </c>
      <c r="BM3529" s="1" t="s">
        <v>4364</v>
      </c>
      <c r="BN3529" s="1" t="s">
        <v>8017</v>
      </c>
      <c r="BO3529" s="1" t="s">
        <v>235</v>
      </c>
      <c r="BP3529" s="1" t="s">
        <v>7607</v>
      </c>
      <c r="BQ3529" s="1" t="s">
        <v>5191</v>
      </c>
      <c r="BR3529" s="1" t="s">
        <v>15402</v>
      </c>
      <c r="BS3529" s="1" t="s">
        <v>50</v>
      </c>
      <c r="BT3529" s="1" t="s">
        <v>9712</v>
      </c>
    </row>
    <row r="3530" spans="1:72" ht="13.5" customHeight="1">
      <c r="A3530" s="3" t="str">
        <f>HYPERLINK("http://kyu.snu.ac.kr/sdhj/index.jsp?type=hj/GK14657_00IH_0001_0041.jpg","1777_각북면_41")</f>
        <v>1777_각북면_41</v>
      </c>
      <c r="B3530" s="2">
        <v>1777</v>
      </c>
      <c r="C3530" s="2" t="s">
        <v>12868</v>
      </c>
      <c r="D3530" s="2" t="s">
        <v>12865</v>
      </c>
      <c r="E3530" s="2">
        <v>3529</v>
      </c>
      <c r="F3530" s="1">
        <v>16</v>
      </c>
      <c r="G3530" s="1" t="s">
        <v>4716</v>
      </c>
      <c r="H3530" s="1" t="s">
        <v>7341</v>
      </c>
      <c r="I3530" s="1">
        <v>9</v>
      </c>
      <c r="L3530" s="1">
        <v>6</v>
      </c>
      <c r="M3530" s="2" t="s">
        <v>13089</v>
      </c>
      <c r="N3530" s="2" t="s">
        <v>13090</v>
      </c>
      <c r="S3530" s="1" t="s">
        <v>67</v>
      </c>
      <c r="T3530" s="1" t="s">
        <v>5121</v>
      </c>
      <c r="AC3530" s="1">
        <v>7</v>
      </c>
      <c r="AD3530" s="1" t="s">
        <v>108</v>
      </c>
      <c r="AE3530" s="1" t="s">
        <v>9615</v>
      </c>
    </row>
    <row r="3531" spans="1:72" ht="13.5" customHeight="1">
      <c r="A3531" s="3" t="str">
        <f>HYPERLINK("http://kyu.snu.ac.kr/sdhj/index.jsp?type=hj/GK14657_00IH_0001_0041.jpg","1777_각북면_41")</f>
        <v>1777_각북면_41</v>
      </c>
      <c r="B3531" s="2">
        <v>1777</v>
      </c>
      <c r="C3531" s="2" t="s">
        <v>12868</v>
      </c>
      <c r="D3531" s="2" t="s">
        <v>12865</v>
      </c>
      <c r="E3531" s="2">
        <v>3530</v>
      </c>
      <c r="F3531" s="1">
        <v>16</v>
      </c>
      <c r="G3531" s="1" t="s">
        <v>4716</v>
      </c>
      <c r="H3531" s="1" t="s">
        <v>7341</v>
      </c>
      <c r="I3531" s="1">
        <v>9</v>
      </c>
      <c r="L3531" s="1">
        <v>6</v>
      </c>
      <c r="M3531" s="2" t="s">
        <v>13089</v>
      </c>
      <c r="N3531" s="2" t="s">
        <v>13090</v>
      </c>
      <c r="S3531" s="1" t="s">
        <v>67</v>
      </c>
      <c r="T3531" s="1" t="s">
        <v>5121</v>
      </c>
      <c r="AC3531" s="1">
        <v>3</v>
      </c>
      <c r="AD3531" s="1" t="s">
        <v>92</v>
      </c>
      <c r="AE3531" s="1" t="s">
        <v>9651</v>
      </c>
    </row>
    <row r="3532" spans="1:72" ht="13.5" customHeight="1">
      <c r="A3532" s="3" t="str">
        <f>HYPERLINK("http://kyu.snu.ac.kr/sdhj/index.jsp?type=hj/GK14657_00IH_0001_0041.jpg","1777_각북면_41")</f>
        <v>1777_각북면_41</v>
      </c>
      <c r="B3532" s="2">
        <v>1777</v>
      </c>
      <c r="C3532" s="2" t="s">
        <v>12868</v>
      </c>
      <c r="D3532" s="2" t="s">
        <v>12865</v>
      </c>
      <c r="E3532" s="2">
        <v>3531</v>
      </c>
      <c r="F3532" s="1">
        <v>16</v>
      </c>
      <c r="G3532" s="1" t="s">
        <v>4716</v>
      </c>
      <c r="H3532" s="1" t="s">
        <v>7341</v>
      </c>
      <c r="I3532" s="1">
        <v>9</v>
      </c>
      <c r="L3532" s="1">
        <v>6</v>
      </c>
      <c r="M3532" s="2" t="s">
        <v>13089</v>
      </c>
      <c r="N3532" s="2" t="s">
        <v>13090</v>
      </c>
      <c r="S3532" s="1" t="s">
        <v>67</v>
      </c>
      <c r="T3532" s="1" t="s">
        <v>5121</v>
      </c>
      <c r="AC3532" s="1">
        <v>5</v>
      </c>
      <c r="AD3532" s="1" t="s">
        <v>201</v>
      </c>
      <c r="AE3532" s="1" t="s">
        <v>9636</v>
      </c>
    </row>
    <row r="3533" spans="1:72" ht="13.5" customHeight="1">
      <c r="A3533" s="3" t="str">
        <f>HYPERLINK("http://kyu.snu.ac.kr/sdhj/index.jsp?type=hj/GK14657_00IH_0001_0041.jpg","1777_각북면_41")</f>
        <v>1777_각북면_41</v>
      </c>
      <c r="B3533" s="2">
        <v>1777</v>
      </c>
      <c r="C3533" s="2" t="s">
        <v>12868</v>
      </c>
      <c r="D3533" s="2" t="s">
        <v>12865</v>
      </c>
      <c r="E3533" s="2">
        <v>3532</v>
      </c>
      <c r="F3533" s="1">
        <v>16</v>
      </c>
      <c r="G3533" s="1" t="s">
        <v>4716</v>
      </c>
      <c r="H3533" s="1" t="s">
        <v>7341</v>
      </c>
      <c r="I3533" s="1">
        <v>9</v>
      </c>
      <c r="L3533" s="1">
        <v>7</v>
      </c>
      <c r="M3533" s="2" t="s">
        <v>13851</v>
      </c>
      <c r="N3533" s="2" t="s">
        <v>13852</v>
      </c>
      <c r="T3533" s="1" t="s">
        <v>12957</v>
      </c>
      <c r="U3533" s="1" t="s">
        <v>5192</v>
      </c>
      <c r="V3533" s="1" t="s">
        <v>15293</v>
      </c>
      <c r="W3533" s="1" t="s">
        <v>115</v>
      </c>
      <c r="X3533" s="1" t="s">
        <v>7675</v>
      </c>
      <c r="Y3533" s="1" t="s">
        <v>5193</v>
      </c>
      <c r="Z3533" s="1" t="s">
        <v>8489</v>
      </c>
      <c r="AC3533" s="1">
        <v>39</v>
      </c>
      <c r="AD3533" s="1" t="s">
        <v>995</v>
      </c>
      <c r="AE3533" s="1" t="s">
        <v>9643</v>
      </c>
      <c r="AJ3533" s="1" t="s">
        <v>17</v>
      </c>
      <c r="AK3533" s="1" t="s">
        <v>9765</v>
      </c>
      <c r="AL3533" s="1" t="s">
        <v>147</v>
      </c>
      <c r="AM3533" s="1" t="s">
        <v>9773</v>
      </c>
      <c r="AT3533" s="1" t="s">
        <v>4689</v>
      </c>
      <c r="AU3533" s="1" t="s">
        <v>7563</v>
      </c>
      <c r="AV3533" s="1" t="s">
        <v>1248</v>
      </c>
      <c r="AW3533" s="1" t="s">
        <v>10178</v>
      </c>
      <c r="BI3533" s="1" t="s">
        <v>5194</v>
      </c>
      <c r="BJ3533" s="1" t="s">
        <v>10966</v>
      </c>
      <c r="BM3533" s="1" t="s">
        <v>4664</v>
      </c>
      <c r="BN3533" s="1" t="s">
        <v>8027</v>
      </c>
      <c r="BO3533" s="1" t="s">
        <v>4689</v>
      </c>
      <c r="BP3533" s="1" t="s">
        <v>7563</v>
      </c>
      <c r="BQ3533" s="1" t="s">
        <v>5195</v>
      </c>
      <c r="BR3533" s="1" t="s">
        <v>15047</v>
      </c>
      <c r="BS3533" s="1" t="s">
        <v>147</v>
      </c>
      <c r="BT3533" s="1" t="s">
        <v>9773</v>
      </c>
    </row>
    <row r="3534" spans="1:72" ht="13.5" customHeight="1">
      <c r="A3534" s="3" t="str">
        <f>HYPERLINK("http://kyu.snu.ac.kr/sdhj/index.jsp?type=hj/GK14657_00IH_0001_0041.jpg","1777_각북면_41")</f>
        <v>1777_각북면_41</v>
      </c>
      <c r="B3534" s="2">
        <v>1777</v>
      </c>
      <c r="C3534" s="2" t="s">
        <v>12868</v>
      </c>
      <c r="D3534" s="2" t="s">
        <v>12865</v>
      </c>
      <c r="E3534" s="2">
        <v>3533</v>
      </c>
      <c r="F3534" s="1">
        <v>16</v>
      </c>
      <c r="G3534" s="1" t="s">
        <v>4716</v>
      </c>
      <c r="H3534" s="1" t="s">
        <v>7341</v>
      </c>
      <c r="I3534" s="1">
        <v>9</v>
      </c>
      <c r="L3534" s="1">
        <v>7</v>
      </c>
      <c r="M3534" s="2" t="s">
        <v>13851</v>
      </c>
      <c r="N3534" s="2" t="s">
        <v>13852</v>
      </c>
      <c r="S3534" s="1" t="s">
        <v>47</v>
      </c>
      <c r="T3534" s="1" t="s">
        <v>179</v>
      </c>
      <c r="W3534" s="1" t="s">
        <v>4726</v>
      </c>
      <c r="X3534" s="1" t="s">
        <v>12967</v>
      </c>
      <c r="Y3534" s="1" t="s">
        <v>210</v>
      </c>
      <c r="Z3534" s="1" t="s">
        <v>7726</v>
      </c>
      <c r="AF3534" s="1" t="s">
        <v>93</v>
      </c>
      <c r="AG3534" s="1" t="s">
        <v>7486</v>
      </c>
    </row>
    <row r="3535" spans="1:72" ht="13.5" customHeight="1">
      <c r="A3535" s="3" t="str">
        <f>HYPERLINK("http://kyu.snu.ac.kr/sdhj/index.jsp?type=hj/GK14657_00IH_0001_0041.jpg","1777_각북면_41")</f>
        <v>1777_각북면_41</v>
      </c>
      <c r="B3535" s="2">
        <v>1777</v>
      </c>
      <c r="C3535" s="2" t="s">
        <v>12868</v>
      </c>
      <c r="D3535" s="2" t="s">
        <v>12865</v>
      </c>
      <c r="E3535" s="2">
        <v>3534</v>
      </c>
      <c r="F3535" s="1">
        <v>16</v>
      </c>
      <c r="G3535" s="1" t="s">
        <v>4716</v>
      </c>
      <c r="H3535" s="1" t="s">
        <v>7341</v>
      </c>
      <c r="I3535" s="1">
        <v>9</v>
      </c>
      <c r="L3535" s="1">
        <v>7</v>
      </c>
      <c r="M3535" s="2" t="s">
        <v>13851</v>
      </c>
      <c r="N3535" s="2" t="s">
        <v>13852</v>
      </c>
      <c r="S3535" s="1" t="s">
        <v>57</v>
      </c>
      <c r="T3535" s="1" t="s">
        <v>7485</v>
      </c>
      <c r="Y3535" s="1" t="s">
        <v>39</v>
      </c>
      <c r="Z3535" s="1" t="s">
        <v>7734</v>
      </c>
      <c r="AC3535" s="1">
        <v>17</v>
      </c>
      <c r="AD3535" s="1" t="s">
        <v>68</v>
      </c>
      <c r="AE3535" s="1" t="s">
        <v>9623</v>
      </c>
    </row>
    <row r="3536" spans="1:72" ht="13.5" customHeight="1">
      <c r="A3536" s="3" t="str">
        <f>HYPERLINK("http://kyu.snu.ac.kr/sdhj/index.jsp?type=hj/GK14657_00IH_0001_0041.jpg","1777_각북면_41")</f>
        <v>1777_각북면_41</v>
      </c>
      <c r="B3536" s="2">
        <v>1777</v>
      </c>
      <c r="C3536" s="2" t="s">
        <v>12868</v>
      </c>
      <c r="D3536" s="2" t="s">
        <v>12865</v>
      </c>
      <c r="E3536" s="2">
        <v>3535</v>
      </c>
      <c r="F3536" s="1">
        <v>16</v>
      </c>
      <c r="G3536" s="1" t="s">
        <v>4716</v>
      </c>
      <c r="H3536" s="1" t="s">
        <v>7341</v>
      </c>
      <c r="I3536" s="1">
        <v>9</v>
      </c>
      <c r="L3536" s="1">
        <v>7</v>
      </c>
      <c r="M3536" s="2" t="s">
        <v>13851</v>
      </c>
      <c r="N3536" s="2" t="s">
        <v>13852</v>
      </c>
      <c r="S3536" s="1" t="s">
        <v>57</v>
      </c>
      <c r="T3536" s="1" t="s">
        <v>7485</v>
      </c>
      <c r="Y3536" s="1" t="s">
        <v>5196</v>
      </c>
      <c r="Z3536" s="1" t="s">
        <v>13035</v>
      </c>
      <c r="AC3536" s="1">
        <v>13</v>
      </c>
      <c r="AD3536" s="1" t="s">
        <v>40</v>
      </c>
      <c r="AE3536" s="1" t="s">
        <v>9663</v>
      </c>
    </row>
    <row r="3537" spans="1:72" ht="13.5" customHeight="1">
      <c r="A3537" s="3" t="str">
        <f>HYPERLINK("http://kyu.snu.ac.kr/sdhj/index.jsp?type=hj/GK14657_00IH_0001_0041.jpg","1777_각북면_41")</f>
        <v>1777_각북면_41</v>
      </c>
      <c r="B3537" s="2">
        <v>1777</v>
      </c>
      <c r="C3537" s="2" t="s">
        <v>12868</v>
      </c>
      <c r="D3537" s="2" t="s">
        <v>12865</v>
      </c>
      <c r="E3537" s="2">
        <v>3536</v>
      </c>
      <c r="F3537" s="1">
        <v>16</v>
      </c>
      <c r="G3537" s="1" t="s">
        <v>4716</v>
      </c>
      <c r="H3537" s="1" t="s">
        <v>7341</v>
      </c>
      <c r="I3537" s="1">
        <v>9</v>
      </c>
      <c r="L3537" s="1">
        <v>7</v>
      </c>
      <c r="M3537" s="2" t="s">
        <v>13851</v>
      </c>
      <c r="N3537" s="2" t="s">
        <v>13852</v>
      </c>
      <c r="S3537" s="1" t="s">
        <v>57</v>
      </c>
      <c r="T3537" s="1" t="s">
        <v>7485</v>
      </c>
      <c r="Y3537" s="1" t="s">
        <v>5197</v>
      </c>
      <c r="Z3537" s="1" t="s">
        <v>8488</v>
      </c>
      <c r="AC3537" s="1">
        <v>21</v>
      </c>
      <c r="AD3537" s="1" t="s">
        <v>243</v>
      </c>
      <c r="AE3537" s="1" t="s">
        <v>9633</v>
      </c>
    </row>
    <row r="3538" spans="1:72" ht="13.5" customHeight="1">
      <c r="A3538" s="3" t="str">
        <f>HYPERLINK("http://kyu.snu.ac.kr/sdhj/index.jsp?type=hj/GK14657_00IH_0001_0041.jpg","1777_각북면_41")</f>
        <v>1777_각북면_41</v>
      </c>
      <c r="B3538" s="2">
        <v>1777</v>
      </c>
      <c r="C3538" s="2" t="s">
        <v>12868</v>
      </c>
      <c r="D3538" s="2" t="s">
        <v>12865</v>
      </c>
      <c r="E3538" s="2">
        <v>3537</v>
      </c>
      <c r="F3538" s="1">
        <v>16</v>
      </c>
      <c r="G3538" s="1" t="s">
        <v>4716</v>
      </c>
      <c r="H3538" s="1" t="s">
        <v>7341</v>
      </c>
      <c r="I3538" s="1">
        <v>9</v>
      </c>
      <c r="L3538" s="1">
        <v>8</v>
      </c>
      <c r="M3538" s="2" t="s">
        <v>13853</v>
      </c>
      <c r="N3538" s="2" t="s">
        <v>13854</v>
      </c>
      <c r="T3538" s="1" t="s">
        <v>12957</v>
      </c>
      <c r="U3538" s="1" t="s">
        <v>5192</v>
      </c>
      <c r="V3538" s="1" t="s">
        <v>15293</v>
      </c>
      <c r="W3538" s="1" t="s">
        <v>4726</v>
      </c>
      <c r="X3538" s="1" t="s">
        <v>12967</v>
      </c>
      <c r="Y3538" s="1" t="s">
        <v>5198</v>
      </c>
      <c r="Z3538" s="1" t="s">
        <v>8487</v>
      </c>
      <c r="AC3538" s="1">
        <v>87</v>
      </c>
      <c r="AD3538" s="1" t="s">
        <v>91</v>
      </c>
      <c r="AE3538" s="1" t="s">
        <v>9654</v>
      </c>
      <c r="AJ3538" s="1" t="s">
        <v>17</v>
      </c>
      <c r="AK3538" s="1" t="s">
        <v>9765</v>
      </c>
      <c r="AL3538" s="1" t="s">
        <v>147</v>
      </c>
      <c r="AM3538" s="1" t="s">
        <v>9773</v>
      </c>
      <c r="AT3538" s="1" t="s">
        <v>4689</v>
      </c>
      <c r="AU3538" s="1" t="s">
        <v>7563</v>
      </c>
      <c r="AV3538" s="1" t="s">
        <v>5199</v>
      </c>
      <c r="AW3538" s="1" t="s">
        <v>9990</v>
      </c>
      <c r="BG3538" s="1" t="s">
        <v>4689</v>
      </c>
      <c r="BH3538" s="1" t="s">
        <v>7563</v>
      </c>
      <c r="BI3538" s="1" t="s">
        <v>5200</v>
      </c>
      <c r="BJ3538" s="1" t="s">
        <v>7818</v>
      </c>
      <c r="BK3538" s="1" t="s">
        <v>4689</v>
      </c>
      <c r="BL3538" s="1" t="s">
        <v>7563</v>
      </c>
      <c r="BM3538" s="1" t="s">
        <v>2178</v>
      </c>
      <c r="BN3538" s="1" t="s">
        <v>9326</v>
      </c>
      <c r="BO3538" s="1" t="s">
        <v>4689</v>
      </c>
      <c r="BP3538" s="1" t="s">
        <v>7563</v>
      </c>
      <c r="BQ3538" s="1" t="s">
        <v>5201</v>
      </c>
      <c r="BR3538" s="1" t="s">
        <v>10572</v>
      </c>
      <c r="BS3538" s="1" t="s">
        <v>118</v>
      </c>
      <c r="BT3538" s="1" t="s">
        <v>9769</v>
      </c>
    </row>
    <row r="3539" spans="1:72" ht="13.5" customHeight="1">
      <c r="A3539" s="3" t="str">
        <f>HYPERLINK("http://kyu.snu.ac.kr/sdhj/index.jsp?type=hj/GK14657_00IH_0001_0041.jpg","1777_각북면_41")</f>
        <v>1777_각북면_41</v>
      </c>
      <c r="B3539" s="2">
        <v>1777</v>
      </c>
      <c r="C3539" s="2" t="s">
        <v>12868</v>
      </c>
      <c r="D3539" s="2" t="s">
        <v>12865</v>
      </c>
      <c r="E3539" s="2">
        <v>3538</v>
      </c>
      <c r="F3539" s="1">
        <v>16</v>
      </c>
      <c r="G3539" s="1" t="s">
        <v>4716</v>
      </c>
      <c r="H3539" s="1" t="s">
        <v>7341</v>
      </c>
      <c r="I3539" s="1">
        <v>9</v>
      </c>
      <c r="L3539" s="1">
        <v>8</v>
      </c>
      <c r="M3539" s="2" t="s">
        <v>13853</v>
      </c>
      <c r="N3539" s="2" t="s">
        <v>13854</v>
      </c>
      <c r="S3539" s="1" t="s">
        <v>47</v>
      </c>
      <c r="T3539" s="1" t="s">
        <v>179</v>
      </c>
      <c r="W3539" s="1" t="s">
        <v>115</v>
      </c>
      <c r="X3539" s="1" t="s">
        <v>7675</v>
      </c>
      <c r="Y3539" s="1" t="s">
        <v>210</v>
      </c>
      <c r="Z3539" s="1" t="s">
        <v>7726</v>
      </c>
      <c r="AC3539" s="1">
        <v>87</v>
      </c>
      <c r="AD3539" s="1" t="s">
        <v>91</v>
      </c>
      <c r="AE3539" s="1" t="s">
        <v>9654</v>
      </c>
      <c r="AJ3539" s="1" t="s">
        <v>17</v>
      </c>
      <c r="AK3539" s="1" t="s">
        <v>9765</v>
      </c>
      <c r="AL3539" s="1" t="s">
        <v>147</v>
      </c>
      <c r="AM3539" s="1" t="s">
        <v>9773</v>
      </c>
      <c r="AT3539" s="1" t="s">
        <v>4689</v>
      </c>
      <c r="AU3539" s="1" t="s">
        <v>7563</v>
      </c>
      <c r="AV3539" s="1" t="s">
        <v>5202</v>
      </c>
      <c r="AW3539" s="1" t="s">
        <v>10177</v>
      </c>
      <c r="BG3539" s="1" t="s">
        <v>4689</v>
      </c>
      <c r="BH3539" s="1" t="s">
        <v>7563</v>
      </c>
      <c r="BI3539" s="1" t="s">
        <v>5203</v>
      </c>
      <c r="BJ3539" s="1" t="s">
        <v>10965</v>
      </c>
      <c r="BK3539" s="1" t="s">
        <v>4689</v>
      </c>
      <c r="BL3539" s="1" t="s">
        <v>7563</v>
      </c>
      <c r="BM3539" s="1" t="s">
        <v>5204</v>
      </c>
      <c r="BN3539" s="1" t="s">
        <v>11566</v>
      </c>
      <c r="BO3539" s="1" t="s">
        <v>4689</v>
      </c>
      <c r="BP3539" s="1" t="s">
        <v>7563</v>
      </c>
      <c r="BQ3539" s="1" t="s">
        <v>5205</v>
      </c>
      <c r="BR3539" s="1" t="s">
        <v>14685</v>
      </c>
      <c r="BS3539" s="1" t="s">
        <v>76</v>
      </c>
      <c r="BT3539" s="1" t="s">
        <v>14465</v>
      </c>
    </row>
    <row r="3540" spans="1:72" ht="13.5" customHeight="1">
      <c r="A3540" s="3" t="str">
        <f>HYPERLINK("http://kyu.snu.ac.kr/sdhj/index.jsp?type=hj/GK14657_00IH_0001_0041.jpg","1777_각북면_41")</f>
        <v>1777_각북면_41</v>
      </c>
      <c r="B3540" s="2">
        <v>1777</v>
      </c>
      <c r="C3540" s="2" t="s">
        <v>12868</v>
      </c>
      <c r="D3540" s="2" t="s">
        <v>12865</v>
      </c>
      <c r="E3540" s="2">
        <v>3539</v>
      </c>
      <c r="F3540" s="1">
        <v>16</v>
      </c>
      <c r="G3540" s="1" t="s">
        <v>4716</v>
      </c>
      <c r="H3540" s="1" t="s">
        <v>7341</v>
      </c>
      <c r="I3540" s="1">
        <v>9</v>
      </c>
      <c r="L3540" s="1">
        <v>8</v>
      </c>
      <c r="M3540" s="2" t="s">
        <v>13853</v>
      </c>
      <c r="N3540" s="2" t="s">
        <v>13854</v>
      </c>
      <c r="S3540" s="1" t="s">
        <v>57</v>
      </c>
      <c r="T3540" s="1" t="s">
        <v>7485</v>
      </c>
      <c r="U3540" s="1" t="s">
        <v>4689</v>
      </c>
      <c r="V3540" s="1" t="s">
        <v>7563</v>
      </c>
      <c r="Y3540" s="1" t="s">
        <v>3035</v>
      </c>
      <c r="Z3540" s="1" t="s">
        <v>8267</v>
      </c>
      <c r="AC3540" s="1">
        <v>28</v>
      </c>
      <c r="AD3540" s="1" t="s">
        <v>66</v>
      </c>
      <c r="AE3540" s="1" t="s">
        <v>9631</v>
      </c>
    </row>
    <row r="3541" spans="1:72" ht="13.5" customHeight="1">
      <c r="A3541" s="3" t="str">
        <f>HYPERLINK("http://kyu.snu.ac.kr/sdhj/index.jsp?type=hj/GK14657_00IH_0001_0041.jpg","1777_각북면_41")</f>
        <v>1777_각북면_41</v>
      </c>
      <c r="B3541" s="2">
        <v>1777</v>
      </c>
      <c r="C3541" s="2" t="s">
        <v>12868</v>
      </c>
      <c r="D3541" s="2" t="s">
        <v>12865</v>
      </c>
      <c r="E3541" s="2">
        <v>3540</v>
      </c>
      <c r="F3541" s="1">
        <v>16</v>
      </c>
      <c r="G3541" s="1" t="s">
        <v>4716</v>
      </c>
      <c r="H3541" s="1" t="s">
        <v>7341</v>
      </c>
      <c r="I3541" s="1">
        <v>9</v>
      </c>
      <c r="L3541" s="1">
        <v>8</v>
      </c>
      <c r="M3541" s="2" t="s">
        <v>13853</v>
      </c>
      <c r="N3541" s="2" t="s">
        <v>13854</v>
      </c>
      <c r="S3541" s="1" t="s">
        <v>57</v>
      </c>
      <c r="T3541" s="1" t="s">
        <v>7485</v>
      </c>
      <c r="U3541" s="1" t="s">
        <v>4689</v>
      </c>
      <c r="V3541" s="1" t="s">
        <v>7563</v>
      </c>
      <c r="Y3541" s="1" t="s">
        <v>1301</v>
      </c>
      <c r="Z3541" s="1" t="s">
        <v>8486</v>
      </c>
      <c r="AC3541" s="1">
        <v>19</v>
      </c>
      <c r="AD3541" s="1" t="s">
        <v>293</v>
      </c>
      <c r="AE3541" s="1" t="s">
        <v>9632</v>
      </c>
    </row>
    <row r="3542" spans="1:72" ht="13.5" customHeight="1">
      <c r="A3542" s="3" t="str">
        <f>HYPERLINK("http://kyu.snu.ac.kr/sdhj/index.jsp?type=hj/GK14657_00IH_0001_0041.jpg","1777_각북면_41")</f>
        <v>1777_각북면_41</v>
      </c>
      <c r="B3542" s="2">
        <v>1777</v>
      </c>
      <c r="C3542" s="2" t="s">
        <v>12868</v>
      </c>
      <c r="D3542" s="2" t="s">
        <v>12865</v>
      </c>
      <c r="E3542" s="2">
        <v>3541</v>
      </c>
      <c r="F3542" s="1">
        <v>17</v>
      </c>
      <c r="G3542" s="1" t="s">
        <v>5206</v>
      </c>
      <c r="H3542" s="1" t="s">
        <v>7340</v>
      </c>
      <c r="I3542" s="1">
        <v>1</v>
      </c>
      <c r="J3542" s="1" t="s">
        <v>5207</v>
      </c>
      <c r="K3542" s="1" t="s">
        <v>7395</v>
      </c>
      <c r="L3542" s="1">
        <v>1</v>
      </c>
      <c r="M3542" s="2" t="s">
        <v>5207</v>
      </c>
      <c r="N3542" s="2" t="s">
        <v>7395</v>
      </c>
      <c r="T3542" s="1" t="s">
        <v>12957</v>
      </c>
      <c r="U3542" s="1" t="s">
        <v>5208</v>
      </c>
      <c r="V3542" s="1" t="s">
        <v>7584</v>
      </c>
      <c r="W3542" s="1" t="s">
        <v>48</v>
      </c>
      <c r="X3542" s="1" t="s">
        <v>7670</v>
      </c>
      <c r="Y3542" s="1" t="s">
        <v>5209</v>
      </c>
      <c r="Z3542" s="1" t="s">
        <v>8485</v>
      </c>
      <c r="AC3542" s="1">
        <v>41</v>
      </c>
      <c r="AD3542" s="1" t="s">
        <v>753</v>
      </c>
      <c r="AE3542" s="1" t="s">
        <v>9644</v>
      </c>
      <c r="AJ3542" s="1" t="s">
        <v>17</v>
      </c>
      <c r="AK3542" s="1" t="s">
        <v>9765</v>
      </c>
      <c r="AL3542" s="1" t="s">
        <v>50</v>
      </c>
      <c r="AM3542" s="1" t="s">
        <v>9712</v>
      </c>
      <c r="AT3542" s="1" t="s">
        <v>37</v>
      </c>
      <c r="AU3542" s="1" t="s">
        <v>7529</v>
      </c>
      <c r="AV3542" s="1" t="s">
        <v>5210</v>
      </c>
      <c r="AW3542" s="1" t="s">
        <v>8484</v>
      </c>
      <c r="BG3542" s="1" t="s">
        <v>37</v>
      </c>
      <c r="BH3542" s="1" t="s">
        <v>7529</v>
      </c>
      <c r="BI3542" s="1" t="s">
        <v>1071</v>
      </c>
      <c r="BJ3542" s="1" t="s">
        <v>10175</v>
      </c>
      <c r="BK3542" s="1" t="s">
        <v>37</v>
      </c>
      <c r="BL3542" s="1" t="s">
        <v>7529</v>
      </c>
      <c r="BM3542" s="1" t="s">
        <v>5211</v>
      </c>
      <c r="BN3542" s="1" t="s">
        <v>10946</v>
      </c>
      <c r="BQ3542" s="1" t="s">
        <v>5212</v>
      </c>
      <c r="BR3542" s="1" t="s">
        <v>14895</v>
      </c>
      <c r="BS3542" s="1" t="s">
        <v>76</v>
      </c>
      <c r="BT3542" s="1" t="s">
        <v>14465</v>
      </c>
    </row>
    <row r="3543" spans="1:72" ht="13.5" customHeight="1">
      <c r="A3543" s="3" t="str">
        <f>HYPERLINK("http://kyu.snu.ac.kr/sdhj/index.jsp?type=hj/GK14657_00IH_0001_0041.jpg","1777_각북면_41")</f>
        <v>1777_각북면_41</v>
      </c>
      <c r="B3543" s="2">
        <v>1777</v>
      </c>
      <c r="C3543" s="2" t="s">
        <v>12868</v>
      </c>
      <c r="D3543" s="2" t="s">
        <v>12865</v>
      </c>
      <c r="E3543" s="2">
        <v>3542</v>
      </c>
      <c r="F3543" s="1">
        <v>17</v>
      </c>
      <c r="G3543" s="1" t="s">
        <v>5206</v>
      </c>
      <c r="H3543" s="1" t="s">
        <v>7340</v>
      </c>
      <c r="I3543" s="1">
        <v>1</v>
      </c>
      <c r="L3543" s="1">
        <v>1</v>
      </c>
      <c r="M3543" s="2" t="s">
        <v>5207</v>
      </c>
      <c r="N3543" s="2" t="s">
        <v>7395</v>
      </c>
      <c r="S3543" s="1" t="s">
        <v>47</v>
      </c>
      <c r="T3543" s="1" t="s">
        <v>179</v>
      </c>
      <c r="W3543" s="1" t="s">
        <v>73</v>
      </c>
      <c r="X3543" s="1" t="s">
        <v>12958</v>
      </c>
      <c r="Y3543" s="1" t="s">
        <v>210</v>
      </c>
      <c r="Z3543" s="1" t="s">
        <v>7726</v>
      </c>
      <c r="AC3543" s="1">
        <v>27</v>
      </c>
      <c r="AD3543" s="1" t="s">
        <v>91</v>
      </c>
      <c r="AE3543" s="1" t="s">
        <v>9654</v>
      </c>
      <c r="AJ3543" s="1" t="s">
        <v>17</v>
      </c>
      <c r="AK3543" s="1" t="s">
        <v>9765</v>
      </c>
      <c r="AL3543" s="1" t="s">
        <v>76</v>
      </c>
      <c r="AM3543" s="1" t="s">
        <v>14465</v>
      </c>
      <c r="AT3543" s="1" t="s">
        <v>37</v>
      </c>
      <c r="AU3543" s="1" t="s">
        <v>7529</v>
      </c>
      <c r="AV3543" s="1" t="s">
        <v>5213</v>
      </c>
      <c r="AW3543" s="1" t="s">
        <v>10176</v>
      </c>
      <c r="BG3543" s="1" t="s">
        <v>37</v>
      </c>
      <c r="BH3543" s="1" t="s">
        <v>7529</v>
      </c>
      <c r="BI3543" s="1" t="s">
        <v>1631</v>
      </c>
      <c r="BJ3543" s="1" t="s">
        <v>8246</v>
      </c>
      <c r="BM3543" s="1" t="s">
        <v>1528</v>
      </c>
      <c r="BN3543" s="1" t="s">
        <v>9231</v>
      </c>
      <c r="BO3543" s="1" t="s">
        <v>37</v>
      </c>
      <c r="BP3543" s="1" t="s">
        <v>7529</v>
      </c>
      <c r="BQ3543" s="1" t="s">
        <v>5214</v>
      </c>
      <c r="BR3543" s="1" t="s">
        <v>12194</v>
      </c>
      <c r="BS3543" s="1" t="s">
        <v>183</v>
      </c>
      <c r="BT3543" s="1" t="s">
        <v>9710</v>
      </c>
    </row>
    <row r="3544" spans="1:72" ht="13.5" customHeight="1">
      <c r="A3544" s="3" t="str">
        <f>HYPERLINK("http://kyu.snu.ac.kr/sdhj/index.jsp?type=hj/GK14657_00IH_0001_0041.jpg","1777_각북면_41")</f>
        <v>1777_각북면_41</v>
      </c>
      <c r="B3544" s="2">
        <v>1777</v>
      </c>
      <c r="C3544" s="2" t="s">
        <v>12868</v>
      </c>
      <c r="D3544" s="2" t="s">
        <v>12865</v>
      </c>
      <c r="E3544" s="2">
        <v>3543</v>
      </c>
      <c r="F3544" s="1">
        <v>17</v>
      </c>
      <c r="G3544" s="1" t="s">
        <v>5206</v>
      </c>
      <c r="H3544" s="1" t="s">
        <v>7340</v>
      </c>
      <c r="I3544" s="1">
        <v>1</v>
      </c>
      <c r="L3544" s="1">
        <v>1</v>
      </c>
      <c r="M3544" s="2" t="s">
        <v>5207</v>
      </c>
      <c r="N3544" s="2" t="s">
        <v>7395</v>
      </c>
      <c r="S3544" s="1" t="s">
        <v>67</v>
      </c>
      <c r="T3544" s="1" t="s">
        <v>5121</v>
      </c>
      <c r="AC3544" s="1">
        <v>9</v>
      </c>
      <c r="AD3544" s="1" t="s">
        <v>366</v>
      </c>
      <c r="AE3544" s="1" t="s">
        <v>9626</v>
      </c>
    </row>
    <row r="3545" spans="1:72" ht="13.5" customHeight="1">
      <c r="A3545" s="3" t="str">
        <f>HYPERLINK("http://kyu.snu.ac.kr/sdhj/index.jsp?type=hj/GK14657_00IH_0001_0041.jpg","1777_각북면_41")</f>
        <v>1777_각북면_41</v>
      </c>
      <c r="B3545" s="2">
        <v>1777</v>
      </c>
      <c r="C3545" s="2" t="s">
        <v>12868</v>
      </c>
      <c r="D3545" s="2" t="s">
        <v>12865</v>
      </c>
      <c r="E3545" s="2">
        <v>3544</v>
      </c>
      <c r="F3545" s="1">
        <v>17</v>
      </c>
      <c r="G3545" s="1" t="s">
        <v>5206</v>
      </c>
      <c r="H3545" s="1" t="s">
        <v>7340</v>
      </c>
      <c r="I3545" s="1">
        <v>1</v>
      </c>
      <c r="L3545" s="1">
        <v>1</v>
      </c>
      <c r="M3545" s="2" t="s">
        <v>5207</v>
      </c>
      <c r="N3545" s="2" t="s">
        <v>7395</v>
      </c>
      <c r="S3545" s="1" t="s">
        <v>67</v>
      </c>
      <c r="T3545" s="1" t="s">
        <v>5121</v>
      </c>
      <c r="AC3545" s="1">
        <v>5</v>
      </c>
      <c r="AD3545" s="1" t="s">
        <v>201</v>
      </c>
      <c r="AE3545" s="1" t="s">
        <v>9636</v>
      </c>
      <c r="AF3545" s="1" t="s">
        <v>71</v>
      </c>
      <c r="AG3545" s="1" t="s">
        <v>9052</v>
      </c>
    </row>
    <row r="3546" spans="1:72" ht="13.5" customHeight="1">
      <c r="A3546" s="3" t="str">
        <f>HYPERLINK("http://kyu.snu.ac.kr/sdhj/index.jsp?type=hj/GK14657_00IH_0001_0041.jpg","1777_각북면_41")</f>
        <v>1777_각북면_41</v>
      </c>
      <c r="B3546" s="2">
        <v>1777</v>
      </c>
      <c r="C3546" s="2" t="s">
        <v>12868</v>
      </c>
      <c r="D3546" s="2" t="s">
        <v>12865</v>
      </c>
      <c r="E3546" s="2">
        <v>3545</v>
      </c>
      <c r="F3546" s="1">
        <v>17</v>
      </c>
      <c r="G3546" s="1" t="s">
        <v>5206</v>
      </c>
      <c r="H3546" s="1" t="s">
        <v>7340</v>
      </c>
      <c r="I3546" s="1">
        <v>1</v>
      </c>
      <c r="L3546" s="1">
        <v>2</v>
      </c>
      <c r="M3546" s="2" t="s">
        <v>13855</v>
      </c>
      <c r="N3546" s="2" t="s">
        <v>13856</v>
      </c>
      <c r="Q3546" s="1" t="s">
        <v>5215</v>
      </c>
      <c r="R3546" s="1" t="s">
        <v>7472</v>
      </c>
      <c r="T3546" s="1" t="s">
        <v>12957</v>
      </c>
      <c r="W3546" s="1" t="s">
        <v>1761</v>
      </c>
      <c r="X3546" s="1" t="s">
        <v>7694</v>
      </c>
      <c r="Y3546" s="1" t="s">
        <v>210</v>
      </c>
      <c r="Z3546" s="1" t="s">
        <v>7726</v>
      </c>
      <c r="AC3546" s="1">
        <v>47</v>
      </c>
      <c r="AD3546" s="1" t="s">
        <v>364</v>
      </c>
      <c r="AE3546" s="1" t="s">
        <v>9634</v>
      </c>
      <c r="AJ3546" s="1" t="s">
        <v>17</v>
      </c>
      <c r="AK3546" s="1" t="s">
        <v>9765</v>
      </c>
      <c r="AL3546" s="1" t="s">
        <v>183</v>
      </c>
      <c r="AM3546" s="1" t="s">
        <v>9710</v>
      </c>
      <c r="AT3546" s="1" t="s">
        <v>235</v>
      </c>
      <c r="AU3546" s="1" t="s">
        <v>7607</v>
      </c>
      <c r="AV3546" s="1" t="s">
        <v>3376</v>
      </c>
      <c r="AW3546" s="1" t="s">
        <v>10167</v>
      </c>
      <c r="BG3546" s="1" t="s">
        <v>235</v>
      </c>
      <c r="BH3546" s="1" t="s">
        <v>7607</v>
      </c>
      <c r="BI3546" s="1" t="s">
        <v>4838</v>
      </c>
      <c r="BJ3546" s="1" t="s">
        <v>8671</v>
      </c>
      <c r="BK3546" s="1" t="s">
        <v>235</v>
      </c>
      <c r="BL3546" s="1" t="s">
        <v>7607</v>
      </c>
      <c r="BM3546" s="1" t="s">
        <v>5216</v>
      </c>
      <c r="BN3546" s="1" t="s">
        <v>10101</v>
      </c>
      <c r="BO3546" s="1" t="s">
        <v>53</v>
      </c>
      <c r="BP3546" s="1" t="s">
        <v>7653</v>
      </c>
      <c r="BQ3546" s="1" t="s">
        <v>5217</v>
      </c>
      <c r="BR3546" s="1" t="s">
        <v>14826</v>
      </c>
      <c r="BS3546" s="1" t="s">
        <v>76</v>
      </c>
      <c r="BT3546" s="1" t="s">
        <v>14465</v>
      </c>
    </row>
    <row r="3547" spans="1:72" ht="13.5" customHeight="1">
      <c r="A3547" s="3" t="str">
        <f>HYPERLINK("http://kyu.snu.ac.kr/sdhj/index.jsp?type=hj/GK14657_00IH_0001_0041.jpg","1777_각북면_41")</f>
        <v>1777_각북면_41</v>
      </c>
      <c r="B3547" s="2">
        <v>1777</v>
      </c>
      <c r="C3547" s="2" t="s">
        <v>12868</v>
      </c>
      <c r="D3547" s="2" t="s">
        <v>12865</v>
      </c>
      <c r="E3547" s="2">
        <v>3546</v>
      </c>
      <c r="F3547" s="1">
        <v>17</v>
      </c>
      <c r="G3547" s="1" t="s">
        <v>5206</v>
      </c>
      <c r="H3547" s="1" t="s">
        <v>7340</v>
      </c>
      <c r="I3547" s="1">
        <v>1</v>
      </c>
      <c r="L3547" s="1">
        <v>2</v>
      </c>
      <c r="M3547" s="2" t="s">
        <v>13855</v>
      </c>
      <c r="N3547" s="2" t="s">
        <v>13856</v>
      </c>
      <c r="S3547" s="1" t="s">
        <v>67</v>
      </c>
      <c r="T3547" s="1" t="s">
        <v>5121</v>
      </c>
      <c r="AC3547" s="1">
        <v>18</v>
      </c>
      <c r="AD3547" s="1" t="s">
        <v>417</v>
      </c>
      <c r="AE3547" s="1" t="s">
        <v>9116</v>
      </c>
    </row>
    <row r="3548" spans="1:72" ht="13.5" customHeight="1">
      <c r="A3548" s="3" t="str">
        <f>HYPERLINK("http://kyu.snu.ac.kr/sdhj/index.jsp?type=hj/GK14657_00IH_0001_0041.jpg","1777_각북면_41")</f>
        <v>1777_각북면_41</v>
      </c>
      <c r="B3548" s="2">
        <v>1777</v>
      </c>
      <c r="C3548" s="2" t="s">
        <v>12868</v>
      </c>
      <c r="D3548" s="2" t="s">
        <v>12865</v>
      </c>
      <c r="E3548" s="2">
        <v>3547</v>
      </c>
      <c r="F3548" s="1">
        <v>17</v>
      </c>
      <c r="G3548" s="1" t="s">
        <v>5206</v>
      </c>
      <c r="H3548" s="1" t="s">
        <v>7340</v>
      </c>
      <c r="I3548" s="1">
        <v>1</v>
      </c>
      <c r="L3548" s="1">
        <v>2</v>
      </c>
      <c r="M3548" s="2" t="s">
        <v>13855</v>
      </c>
      <c r="N3548" s="2" t="s">
        <v>13856</v>
      </c>
      <c r="S3548" s="1" t="s">
        <v>67</v>
      </c>
      <c r="T3548" s="1" t="s">
        <v>5121</v>
      </c>
      <c r="AC3548" s="1">
        <v>20</v>
      </c>
      <c r="AD3548" s="1" t="s">
        <v>49</v>
      </c>
      <c r="AE3548" s="1" t="s">
        <v>9624</v>
      </c>
    </row>
    <row r="3549" spans="1:72" ht="13.5" customHeight="1">
      <c r="A3549" s="3" t="str">
        <f>HYPERLINK("http://kyu.snu.ac.kr/sdhj/index.jsp?type=hj/GK14657_00IH_0001_0041.jpg","1777_각북면_41")</f>
        <v>1777_각북면_41</v>
      </c>
      <c r="B3549" s="2">
        <v>1777</v>
      </c>
      <c r="C3549" s="2" t="s">
        <v>12868</v>
      </c>
      <c r="D3549" s="2" t="s">
        <v>12865</v>
      </c>
      <c r="E3549" s="2">
        <v>3548</v>
      </c>
      <c r="F3549" s="1">
        <v>17</v>
      </c>
      <c r="G3549" s="1" t="s">
        <v>5206</v>
      </c>
      <c r="H3549" s="1" t="s">
        <v>7340</v>
      </c>
      <c r="I3549" s="1">
        <v>1</v>
      </c>
      <c r="L3549" s="1">
        <v>2</v>
      </c>
      <c r="M3549" s="2" t="s">
        <v>13855</v>
      </c>
      <c r="N3549" s="2" t="s">
        <v>13856</v>
      </c>
      <c r="S3549" s="1" t="s">
        <v>67</v>
      </c>
      <c r="T3549" s="1" t="s">
        <v>5121</v>
      </c>
      <c r="AC3549" s="1">
        <v>17</v>
      </c>
      <c r="AD3549" s="1" t="s">
        <v>68</v>
      </c>
      <c r="AE3549" s="1" t="s">
        <v>9623</v>
      </c>
    </row>
    <row r="3550" spans="1:72" ht="13.5" customHeight="1">
      <c r="A3550" s="3" t="str">
        <f>HYPERLINK("http://kyu.snu.ac.kr/sdhj/index.jsp?type=hj/GK14657_00IH_0001_0041.jpg","1777_각북면_41")</f>
        <v>1777_각북면_41</v>
      </c>
      <c r="B3550" s="2">
        <v>1777</v>
      </c>
      <c r="C3550" s="2" t="s">
        <v>12868</v>
      </c>
      <c r="D3550" s="2" t="s">
        <v>12865</v>
      </c>
      <c r="E3550" s="2">
        <v>3549</v>
      </c>
      <c r="F3550" s="1">
        <v>17</v>
      </c>
      <c r="G3550" s="1" t="s">
        <v>5206</v>
      </c>
      <c r="H3550" s="1" t="s">
        <v>7340</v>
      </c>
      <c r="I3550" s="1">
        <v>1</v>
      </c>
      <c r="L3550" s="1">
        <v>2</v>
      </c>
      <c r="M3550" s="2" t="s">
        <v>13855</v>
      </c>
      <c r="N3550" s="2" t="s">
        <v>13856</v>
      </c>
      <c r="S3550" s="1" t="s">
        <v>67</v>
      </c>
      <c r="T3550" s="1" t="s">
        <v>5121</v>
      </c>
      <c r="AC3550" s="1">
        <v>15</v>
      </c>
      <c r="AD3550" s="1" t="s">
        <v>173</v>
      </c>
      <c r="AE3550" s="1" t="s">
        <v>9622</v>
      </c>
    </row>
    <row r="3551" spans="1:72" ht="13.5" customHeight="1">
      <c r="A3551" s="3" t="str">
        <f>HYPERLINK("http://kyu.snu.ac.kr/sdhj/index.jsp?type=hj/GK14657_00IH_0001_0041.jpg","1777_각북면_41")</f>
        <v>1777_각북면_41</v>
      </c>
      <c r="B3551" s="2">
        <v>1777</v>
      </c>
      <c r="C3551" s="2" t="s">
        <v>12868</v>
      </c>
      <c r="D3551" s="2" t="s">
        <v>12865</v>
      </c>
      <c r="E3551" s="2">
        <v>3550</v>
      </c>
      <c r="F3551" s="1">
        <v>17</v>
      </c>
      <c r="G3551" s="1" t="s">
        <v>5206</v>
      </c>
      <c r="H3551" s="1" t="s">
        <v>7340</v>
      </c>
      <c r="I3551" s="1">
        <v>1</v>
      </c>
      <c r="L3551" s="1">
        <v>3</v>
      </c>
      <c r="M3551" s="2" t="s">
        <v>13857</v>
      </c>
      <c r="N3551" s="2" t="s">
        <v>13858</v>
      </c>
      <c r="T3551" s="1" t="s">
        <v>12957</v>
      </c>
      <c r="U3551" s="1" t="s">
        <v>5218</v>
      </c>
      <c r="V3551" s="1" t="s">
        <v>7583</v>
      </c>
      <c r="W3551" s="1" t="s">
        <v>48</v>
      </c>
      <c r="X3551" s="1" t="s">
        <v>7670</v>
      </c>
      <c r="Y3551" s="1" t="s">
        <v>5210</v>
      </c>
      <c r="Z3551" s="1" t="s">
        <v>8484</v>
      </c>
      <c r="AC3551" s="1">
        <v>69</v>
      </c>
      <c r="AD3551" s="1" t="s">
        <v>366</v>
      </c>
      <c r="AE3551" s="1" t="s">
        <v>9626</v>
      </c>
      <c r="AJ3551" s="1" t="s">
        <v>17</v>
      </c>
      <c r="AK3551" s="1" t="s">
        <v>9765</v>
      </c>
      <c r="AL3551" s="1" t="s">
        <v>50</v>
      </c>
      <c r="AM3551" s="1" t="s">
        <v>9712</v>
      </c>
      <c r="AT3551" s="1" t="s">
        <v>235</v>
      </c>
      <c r="AU3551" s="1" t="s">
        <v>7607</v>
      </c>
      <c r="AV3551" s="1" t="s">
        <v>1071</v>
      </c>
      <c r="AW3551" s="1" t="s">
        <v>10175</v>
      </c>
      <c r="BG3551" s="1" t="s">
        <v>235</v>
      </c>
      <c r="BH3551" s="1" t="s">
        <v>7607</v>
      </c>
      <c r="BI3551" s="1" t="s">
        <v>5211</v>
      </c>
      <c r="BJ3551" s="1" t="s">
        <v>10946</v>
      </c>
      <c r="BK3551" s="1" t="s">
        <v>235</v>
      </c>
      <c r="BL3551" s="1" t="s">
        <v>7607</v>
      </c>
      <c r="BM3551" s="1" t="s">
        <v>5219</v>
      </c>
      <c r="BN3551" s="1" t="s">
        <v>11565</v>
      </c>
      <c r="BO3551" s="1" t="s">
        <v>235</v>
      </c>
      <c r="BP3551" s="1" t="s">
        <v>7607</v>
      </c>
      <c r="BQ3551" s="1" t="s">
        <v>5220</v>
      </c>
      <c r="BR3551" s="1" t="s">
        <v>12193</v>
      </c>
      <c r="BS3551" s="1" t="s">
        <v>431</v>
      </c>
      <c r="BT3551" s="1" t="s">
        <v>9730</v>
      </c>
    </row>
    <row r="3552" spans="1:72" ht="13.5" customHeight="1">
      <c r="A3552" s="3" t="str">
        <f>HYPERLINK("http://kyu.snu.ac.kr/sdhj/index.jsp?type=hj/GK14657_00IH_0001_0041.jpg","1777_각북면_41")</f>
        <v>1777_각북면_41</v>
      </c>
      <c r="B3552" s="2">
        <v>1777</v>
      </c>
      <c r="C3552" s="2" t="s">
        <v>12868</v>
      </c>
      <c r="D3552" s="2" t="s">
        <v>12865</v>
      </c>
      <c r="E3552" s="2">
        <v>3551</v>
      </c>
      <c r="F3552" s="1">
        <v>17</v>
      </c>
      <c r="G3552" s="1" t="s">
        <v>5206</v>
      </c>
      <c r="H3552" s="1" t="s">
        <v>7340</v>
      </c>
      <c r="I3552" s="1">
        <v>1</v>
      </c>
      <c r="L3552" s="1">
        <v>3</v>
      </c>
      <c r="M3552" s="2" t="s">
        <v>13857</v>
      </c>
      <c r="N3552" s="2" t="s">
        <v>13858</v>
      </c>
      <c r="S3552" s="1" t="s">
        <v>47</v>
      </c>
      <c r="T3552" s="1" t="s">
        <v>179</v>
      </c>
      <c r="W3552" s="1" t="s">
        <v>73</v>
      </c>
      <c r="X3552" s="1" t="s">
        <v>12958</v>
      </c>
      <c r="Y3552" s="1" t="s">
        <v>210</v>
      </c>
      <c r="Z3552" s="1" t="s">
        <v>7726</v>
      </c>
      <c r="AC3552" s="1">
        <v>58</v>
      </c>
      <c r="AD3552" s="1" t="s">
        <v>157</v>
      </c>
      <c r="AE3552" s="1" t="s">
        <v>9078</v>
      </c>
      <c r="AJ3552" s="1" t="s">
        <v>17</v>
      </c>
      <c r="AK3552" s="1" t="s">
        <v>9765</v>
      </c>
      <c r="AL3552" s="1" t="s">
        <v>76</v>
      </c>
      <c r="AM3552" s="1" t="s">
        <v>14465</v>
      </c>
      <c r="AT3552" s="1" t="s">
        <v>37</v>
      </c>
      <c r="AU3552" s="1" t="s">
        <v>7529</v>
      </c>
      <c r="AV3552" s="1" t="s">
        <v>620</v>
      </c>
      <c r="AW3552" s="1" t="s">
        <v>10105</v>
      </c>
      <c r="BG3552" s="1" t="s">
        <v>1479</v>
      </c>
      <c r="BH3552" s="1" t="s">
        <v>7560</v>
      </c>
      <c r="BI3552" s="1" t="s">
        <v>5221</v>
      </c>
      <c r="BJ3552" s="1" t="s">
        <v>10964</v>
      </c>
      <c r="BK3552" s="1" t="s">
        <v>77</v>
      </c>
      <c r="BL3552" s="1" t="s">
        <v>7576</v>
      </c>
      <c r="BM3552" s="1" t="s">
        <v>5222</v>
      </c>
      <c r="BN3552" s="1" t="s">
        <v>10448</v>
      </c>
      <c r="BO3552" s="1" t="s">
        <v>690</v>
      </c>
      <c r="BP3552" s="1" t="s">
        <v>9877</v>
      </c>
      <c r="BQ3552" s="1" t="s">
        <v>5223</v>
      </c>
      <c r="BR3552" s="1" t="s">
        <v>14852</v>
      </c>
      <c r="BS3552" s="1" t="s">
        <v>76</v>
      </c>
      <c r="BT3552" s="1" t="s">
        <v>14465</v>
      </c>
    </row>
    <row r="3553" spans="1:72" ht="13.5" customHeight="1">
      <c r="A3553" s="3" t="str">
        <f>HYPERLINK("http://kyu.snu.ac.kr/sdhj/index.jsp?type=hj/GK14657_00IH_0001_0041.jpg","1777_각북면_41")</f>
        <v>1777_각북면_41</v>
      </c>
      <c r="B3553" s="2">
        <v>1777</v>
      </c>
      <c r="C3553" s="2" t="s">
        <v>12868</v>
      </c>
      <c r="D3553" s="2" t="s">
        <v>12865</v>
      </c>
      <c r="E3553" s="2">
        <v>3552</v>
      </c>
      <c r="F3553" s="1">
        <v>17</v>
      </c>
      <c r="G3553" s="1" t="s">
        <v>5206</v>
      </c>
      <c r="H3553" s="1" t="s">
        <v>7340</v>
      </c>
      <c r="I3553" s="1">
        <v>1</v>
      </c>
      <c r="L3553" s="1">
        <v>3</v>
      </c>
      <c r="M3553" s="2" t="s">
        <v>13857</v>
      </c>
      <c r="N3553" s="2" t="s">
        <v>13858</v>
      </c>
      <c r="S3553" s="1" t="s">
        <v>57</v>
      </c>
      <c r="T3553" s="1" t="s">
        <v>7485</v>
      </c>
      <c r="U3553" s="1" t="s">
        <v>5224</v>
      </c>
      <c r="V3553" s="1" t="s">
        <v>7582</v>
      </c>
      <c r="Y3553" s="1" t="s">
        <v>5225</v>
      </c>
      <c r="Z3553" s="1" t="s">
        <v>8219</v>
      </c>
      <c r="AC3553" s="1">
        <v>38</v>
      </c>
      <c r="AD3553" s="1" t="s">
        <v>111</v>
      </c>
      <c r="AE3553" s="1" t="s">
        <v>9656</v>
      </c>
    </row>
    <row r="3554" spans="1:72" ht="13.5" customHeight="1">
      <c r="A3554" s="3" t="str">
        <f>HYPERLINK("http://kyu.snu.ac.kr/sdhj/index.jsp?type=hj/GK14657_00IH_0001_0041.jpg","1777_각북면_41")</f>
        <v>1777_각북면_41</v>
      </c>
      <c r="B3554" s="2">
        <v>1777</v>
      </c>
      <c r="C3554" s="2" t="s">
        <v>12868</v>
      </c>
      <c r="D3554" s="2" t="s">
        <v>12865</v>
      </c>
      <c r="E3554" s="2">
        <v>3553</v>
      </c>
      <c r="F3554" s="1">
        <v>17</v>
      </c>
      <c r="G3554" s="1" t="s">
        <v>5206</v>
      </c>
      <c r="H3554" s="1" t="s">
        <v>7340</v>
      </c>
      <c r="I3554" s="1">
        <v>1</v>
      </c>
      <c r="L3554" s="1">
        <v>3</v>
      </c>
      <c r="M3554" s="2" t="s">
        <v>13857</v>
      </c>
      <c r="N3554" s="2" t="s">
        <v>13858</v>
      </c>
      <c r="S3554" s="1" t="s">
        <v>64</v>
      </c>
      <c r="T3554" s="1" t="s">
        <v>4015</v>
      </c>
      <c r="W3554" s="1" t="s">
        <v>1761</v>
      </c>
      <c r="X3554" s="1" t="s">
        <v>7694</v>
      </c>
      <c r="Y3554" s="1" t="s">
        <v>210</v>
      </c>
      <c r="Z3554" s="1" t="s">
        <v>7726</v>
      </c>
      <c r="AC3554" s="1">
        <v>21</v>
      </c>
      <c r="AD3554" s="1" t="s">
        <v>243</v>
      </c>
      <c r="AE3554" s="1" t="s">
        <v>9633</v>
      </c>
      <c r="AF3554" s="1" t="s">
        <v>71</v>
      </c>
      <c r="AG3554" s="1" t="s">
        <v>9052</v>
      </c>
    </row>
    <row r="3555" spans="1:72" ht="13.5" customHeight="1">
      <c r="A3555" s="3" t="str">
        <f>HYPERLINK("http://kyu.snu.ac.kr/sdhj/index.jsp?type=hj/GK14657_00IH_0001_0041.jpg","1777_각북면_41")</f>
        <v>1777_각북면_41</v>
      </c>
      <c r="B3555" s="2">
        <v>1777</v>
      </c>
      <c r="C3555" s="2" t="s">
        <v>12868</v>
      </c>
      <c r="D3555" s="2" t="s">
        <v>12865</v>
      </c>
      <c r="E3555" s="2">
        <v>3554</v>
      </c>
      <c r="F3555" s="1">
        <v>17</v>
      </c>
      <c r="G3555" s="1" t="s">
        <v>5206</v>
      </c>
      <c r="H3555" s="1" t="s">
        <v>7340</v>
      </c>
      <c r="I3555" s="1">
        <v>1</v>
      </c>
      <c r="L3555" s="1">
        <v>4</v>
      </c>
      <c r="M3555" s="2" t="s">
        <v>13859</v>
      </c>
      <c r="N3555" s="2" t="s">
        <v>13860</v>
      </c>
      <c r="T3555" s="1" t="s">
        <v>12957</v>
      </c>
      <c r="U3555" s="1" t="s">
        <v>223</v>
      </c>
      <c r="V3555" s="1" t="s">
        <v>7526</v>
      </c>
      <c r="W3555" s="1" t="s">
        <v>654</v>
      </c>
      <c r="X3555" s="1" t="s">
        <v>7673</v>
      </c>
      <c r="Y3555" s="1" t="s">
        <v>5226</v>
      </c>
      <c r="Z3555" s="1" t="s">
        <v>8483</v>
      </c>
      <c r="AC3555" s="1">
        <v>62</v>
      </c>
      <c r="AD3555" s="1" t="s">
        <v>161</v>
      </c>
      <c r="AE3555" s="1" t="s">
        <v>9657</v>
      </c>
      <c r="AJ3555" s="1" t="s">
        <v>17</v>
      </c>
      <c r="AK3555" s="1" t="s">
        <v>9765</v>
      </c>
      <c r="AL3555" s="1" t="s">
        <v>50</v>
      </c>
      <c r="AM3555" s="1" t="s">
        <v>9712</v>
      </c>
      <c r="AT3555" s="1" t="s">
        <v>223</v>
      </c>
      <c r="AU3555" s="1" t="s">
        <v>7526</v>
      </c>
      <c r="AV3555" s="1" t="s">
        <v>2450</v>
      </c>
      <c r="AW3555" s="1" t="s">
        <v>10174</v>
      </c>
      <c r="BG3555" s="1" t="s">
        <v>223</v>
      </c>
      <c r="BH3555" s="1" t="s">
        <v>7526</v>
      </c>
      <c r="BI3555" s="1" t="s">
        <v>5227</v>
      </c>
      <c r="BJ3555" s="1" t="s">
        <v>10963</v>
      </c>
      <c r="BK3555" s="1" t="s">
        <v>223</v>
      </c>
      <c r="BL3555" s="1" t="s">
        <v>7526</v>
      </c>
      <c r="BM3555" s="1" t="s">
        <v>5228</v>
      </c>
      <c r="BN3555" s="1" t="s">
        <v>14661</v>
      </c>
      <c r="BO3555" s="1" t="s">
        <v>235</v>
      </c>
      <c r="BP3555" s="1" t="s">
        <v>7607</v>
      </c>
      <c r="BQ3555" s="1" t="s">
        <v>5229</v>
      </c>
      <c r="BR3555" s="1" t="s">
        <v>12192</v>
      </c>
      <c r="BS3555" s="1" t="s">
        <v>576</v>
      </c>
      <c r="BT3555" s="1" t="s">
        <v>9767</v>
      </c>
    </row>
    <row r="3556" spans="1:72" ht="13.5" customHeight="1">
      <c r="A3556" s="3" t="str">
        <f>HYPERLINK("http://kyu.snu.ac.kr/sdhj/index.jsp?type=hj/GK14657_00IH_0001_0041.jpg","1777_각북면_41")</f>
        <v>1777_각북면_41</v>
      </c>
      <c r="B3556" s="2">
        <v>1777</v>
      </c>
      <c r="C3556" s="2" t="s">
        <v>12868</v>
      </c>
      <c r="D3556" s="2" t="s">
        <v>12865</v>
      </c>
      <c r="E3556" s="2">
        <v>3555</v>
      </c>
      <c r="F3556" s="1">
        <v>17</v>
      </c>
      <c r="G3556" s="1" t="s">
        <v>5206</v>
      </c>
      <c r="H3556" s="1" t="s">
        <v>7340</v>
      </c>
      <c r="I3556" s="1">
        <v>1</v>
      </c>
      <c r="L3556" s="1">
        <v>4</v>
      </c>
      <c r="M3556" s="2" t="s">
        <v>13859</v>
      </c>
      <c r="N3556" s="2" t="s">
        <v>13860</v>
      </c>
      <c r="S3556" s="1" t="s">
        <v>47</v>
      </c>
      <c r="T3556" s="1" t="s">
        <v>179</v>
      </c>
      <c r="W3556" s="1" t="s">
        <v>73</v>
      </c>
      <c r="X3556" s="1" t="s">
        <v>12958</v>
      </c>
      <c r="Y3556" s="1" t="s">
        <v>10</v>
      </c>
      <c r="Z3556" s="1" t="s">
        <v>7691</v>
      </c>
      <c r="AC3556" s="1">
        <v>51</v>
      </c>
      <c r="AD3556" s="1" t="s">
        <v>502</v>
      </c>
      <c r="AE3556" s="1" t="s">
        <v>9621</v>
      </c>
      <c r="AJ3556" s="1" t="s">
        <v>17</v>
      </c>
      <c r="AK3556" s="1" t="s">
        <v>9765</v>
      </c>
      <c r="AL3556" s="1" t="s">
        <v>76</v>
      </c>
      <c r="AM3556" s="1" t="s">
        <v>14465</v>
      </c>
      <c r="AT3556" s="1" t="s">
        <v>223</v>
      </c>
      <c r="AU3556" s="1" t="s">
        <v>7526</v>
      </c>
      <c r="AV3556" s="1" t="s">
        <v>5230</v>
      </c>
      <c r="AW3556" s="1" t="s">
        <v>7980</v>
      </c>
      <c r="BG3556" s="1" t="s">
        <v>223</v>
      </c>
      <c r="BH3556" s="1" t="s">
        <v>7526</v>
      </c>
      <c r="BI3556" s="1" t="s">
        <v>1940</v>
      </c>
      <c r="BJ3556" s="1" t="s">
        <v>7792</v>
      </c>
      <c r="BK3556" s="1" t="s">
        <v>223</v>
      </c>
      <c r="BL3556" s="1" t="s">
        <v>7526</v>
      </c>
      <c r="BM3556" s="1" t="s">
        <v>5231</v>
      </c>
      <c r="BN3556" s="1" t="s">
        <v>11564</v>
      </c>
      <c r="BO3556" s="1" t="s">
        <v>223</v>
      </c>
      <c r="BP3556" s="1" t="s">
        <v>7526</v>
      </c>
      <c r="BQ3556" s="1" t="s">
        <v>5232</v>
      </c>
      <c r="BR3556" s="1" t="s">
        <v>12191</v>
      </c>
      <c r="BS3556" s="1" t="s">
        <v>172</v>
      </c>
      <c r="BT3556" s="1" t="s">
        <v>9722</v>
      </c>
    </row>
    <row r="3557" spans="1:72" ht="13.5" customHeight="1">
      <c r="A3557" s="3" t="str">
        <f>HYPERLINK("http://kyu.snu.ac.kr/sdhj/index.jsp?type=hj/GK14657_00IH_0001_0041.jpg","1777_각북면_41")</f>
        <v>1777_각북면_41</v>
      </c>
      <c r="B3557" s="2">
        <v>1777</v>
      </c>
      <c r="C3557" s="2" t="s">
        <v>12868</v>
      </c>
      <c r="D3557" s="2" t="s">
        <v>12865</v>
      </c>
      <c r="E3557" s="2">
        <v>3556</v>
      </c>
      <c r="F3557" s="1">
        <v>17</v>
      </c>
      <c r="G3557" s="1" t="s">
        <v>5206</v>
      </c>
      <c r="H3557" s="1" t="s">
        <v>7340</v>
      </c>
      <c r="I3557" s="1">
        <v>1</v>
      </c>
      <c r="L3557" s="1">
        <v>4</v>
      </c>
      <c r="M3557" s="2" t="s">
        <v>13859</v>
      </c>
      <c r="N3557" s="2" t="s">
        <v>13860</v>
      </c>
      <c r="S3557" s="1" t="s">
        <v>57</v>
      </c>
      <c r="T3557" s="1" t="s">
        <v>7485</v>
      </c>
      <c r="U3557" s="1" t="s">
        <v>223</v>
      </c>
      <c r="V3557" s="1" t="s">
        <v>7526</v>
      </c>
      <c r="Y3557" s="1" t="s">
        <v>5233</v>
      </c>
      <c r="Z3557" s="1" t="s">
        <v>8482</v>
      </c>
      <c r="AC3557" s="1">
        <v>26</v>
      </c>
      <c r="AD3557" s="1" t="s">
        <v>258</v>
      </c>
      <c r="AE3557" s="1" t="s">
        <v>9652</v>
      </c>
    </row>
    <row r="3558" spans="1:72" ht="13.5" customHeight="1">
      <c r="A3558" s="3" t="str">
        <f>HYPERLINK("http://kyu.snu.ac.kr/sdhj/index.jsp?type=hj/GK14657_00IH_0001_0041.jpg","1777_각북면_41")</f>
        <v>1777_각북면_41</v>
      </c>
      <c r="B3558" s="2">
        <v>1777</v>
      </c>
      <c r="C3558" s="2" t="s">
        <v>12868</v>
      </c>
      <c r="D3558" s="2" t="s">
        <v>12865</v>
      </c>
      <c r="E3558" s="2">
        <v>3557</v>
      </c>
      <c r="F3558" s="1">
        <v>17</v>
      </c>
      <c r="G3558" s="1" t="s">
        <v>5206</v>
      </c>
      <c r="H3558" s="1" t="s">
        <v>7340</v>
      </c>
      <c r="I3558" s="1">
        <v>1</v>
      </c>
      <c r="L3558" s="1">
        <v>4</v>
      </c>
      <c r="M3558" s="2" t="s">
        <v>13859</v>
      </c>
      <c r="N3558" s="2" t="s">
        <v>13860</v>
      </c>
      <c r="S3558" s="1" t="s">
        <v>57</v>
      </c>
      <c r="T3558" s="1" t="s">
        <v>7485</v>
      </c>
      <c r="U3558" s="1" t="s">
        <v>223</v>
      </c>
      <c r="V3558" s="1" t="s">
        <v>7526</v>
      </c>
      <c r="Y3558" s="1" t="s">
        <v>5234</v>
      </c>
      <c r="Z3558" s="1" t="s">
        <v>8481</v>
      </c>
      <c r="AC3558" s="1">
        <v>22</v>
      </c>
      <c r="AD3558" s="1" t="s">
        <v>581</v>
      </c>
      <c r="AE3558" s="1" t="s">
        <v>9637</v>
      </c>
    </row>
    <row r="3559" spans="1:72" ht="13.5" customHeight="1">
      <c r="A3559" s="3" t="str">
        <f>HYPERLINK("http://kyu.snu.ac.kr/sdhj/index.jsp?type=hj/GK14657_00IH_0001_0041.jpg","1777_각북면_41")</f>
        <v>1777_각북면_41</v>
      </c>
      <c r="B3559" s="2">
        <v>1777</v>
      </c>
      <c r="C3559" s="2" t="s">
        <v>12868</v>
      </c>
      <c r="D3559" s="2" t="s">
        <v>12865</v>
      </c>
      <c r="E3559" s="2">
        <v>3558</v>
      </c>
      <c r="F3559" s="1">
        <v>17</v>
      </c>
      <c r="G3559" s="1" t="s">
        <v>5206</v>
      </c>
      <c r="H3559" s="1" t="s">
        <v>7340</v>
      </c>
      <c r="I3559" s="1">
        <v>1</v>
      </c>
      <c r="L3559" s="1">
        <v>4</v>
      </c>
      <c r="M3559" s="2" t="s">
        <v>13859</v>
      </c>
      <c r="N3559" s="2" t="s">
        <v>13860</v>
      </c>
      <c r="S3559" s="1" t="s">
        <v>67</v>
      </c>
      <c r="T3559" s="1" t="s">
        <v>5121</v>
      </c>
      <c r="AC3559" s="1">
        <v>15</v>
      </c>
      <c r="AD3559" s="1" t="s">
        <v>173</v>
      </c>
      <c r="AE3559" s="1" t="s">
        <v>9622</v>
      </c>
    </row>
    <row r="3560" spans="1:72" ht="13.5" customHeight="1">
      <c r="A3560" s="3" t="str">
        <f>HYPERLINK("http://kyu.snu.ac.kr/sdhj/index.jsp?type=hj/GK14657_00IH_0001_0041.jpg","1777_각북면_41")</f>
        <v>1777_각북면_41</v>
      </c>
      <c r="B3560" s="2">
        <v>1777</v>
      </c>
      <c r="C3560" s="2" t="s">
        <v>12868</v>
      </c>
      <c r="D3560" s="2" t="s">
        <v>12865</v>
      </c>
      <c r="E3560" s="2">
        <v>3559</v>
      </c>
      <c r="F3560" s="1">
        <v>17</v>
      </c>
      <c r="G3560" s="1" t="s">
        <v>5206</v>
      </c>
      <c r="H3560" s="1" t="s">
        <v>7340</v>
      </c>
      <c r="I3560" s="1">
        <v>1</v>
      </c>
      <c r="L3560" s="1">
        <v>4</v>
      </c>
      <c r="M3560" s="2" t="s">
        <v>13859</v>
      </c>
      <c r="N3560" s="2" t="s">
        <v>13860</v>
      </c>
      <c r="S3560" s="1" t="s">
        <v>57</v>
      </c>
      <c r="T3560" s="1" t="s">
        <v>7485</v>
      </c>
      <c r="U3560" s="1" t="s">
        <v>223</v>
      </c>
      <c r="V3560" s="1" t="s">
        <v>7526</v>
      </c>
      <c r="Y3560" s="1" t="s">
        <v>39</v>
      </c>
      <c r="Z3560" s="1" t="s">
        <v>7734</v>
      </c>
      <c r="AC3560" s="1">
        <v>9</v>
      </c>
      <c r="AD3560" s="1" t="s">
        <v>366</v>
      </c>
      <c r="AE3560" s="1" t="s">
        <v>9626</v>
      </c>
    </row>
    <row r="3561" spans="1:72" ht="13.5" customHeight="1">
      <c r="A3561" s="3" t="str">
        <f>HYPERLINK("http://kyu.snu.ac.kr/sdhj/index.jsp?type=hj/GK14657_00IH_0001_0041.jpg","1777_각북면_41")</f>
        <v>1777_각북면_41</v>
      </c>
      <c r="B3561" s="2">
        <v>1777</v>
      </c>
      <c r="C3561" s="2" t="s">
        <v>12868</v>
      </c>
      <c r="D3561" s="2" t="s">
        <v>12865</v>
      </c>
      <c r="E3561" s="2">
        <v>3560</v>
      </c>
      <c r="F3561" s="1">
        <v>17</v>
      </c>
      <c r="G3561" s="1" t="s">
        <v>5206</v>
      </c>
      <c r="H3561" s="1" t="s">
        <v>7340</v>
      </c>
      <c r="I3561" s="1">
        <v>1</v>
      </c>
      <c r="L3561" s="1">
        <v>4</v>
      </c>
      <c r="M3561" s="2" t="s">
        <v>13859</v>
      </c>
      <c r="N3561" s="2" t="s">
        <v>13860</v>
      </c>
      <c r="S3561" s="1" t="s">
        <v>57</v>
      </c>
      <c r="T3561" s="1" t="s">
        <v>7485</v>
      </c>
      <c r="U3561" s="1" t="s">
        <v>223</v>
      </c>
      <c r="V3561" s="1" t="s">
        <v>7526</v>
      </c>
      <c r="Y3561" s="1" t="s">
        <v>5235</v>
      </c>
      <c r="Z3561" s="1" t="s">
        <v>8182</v>
      </c>
      <c r="AA3561" s="1" t="s">
        <v>1668</v>
      </c>
      <c r="AB3561" s="1" t="s">
        <v>14507</v>
      </c>
      <c r="AC3561" s="1">
        <v>8</v>
      </c>
      <c r="AD3561" s="1" t="s">
        <v>157</v>
      </c>
      <c r="AE3561" s="1" t="s">
        <v>9078</v>
      </c>
    </row>
    <row r="3562" spans="1:72" ht="13.5" customHeight="1">
      <c r="A3562" s="3" t="str">
        <f>HYPERLINK("http://kyu.snu.ac.kr/sdhj/index.jsp?type=hj/GK14657_00IH_0001_0041.jpg","1777_각북면_41")</f>
        <v>1777_각북면_41</v>
      </c>
      <c r="B3562" s="2">
        <v>1777</v>
      </c>
      <c r="C3562" s="2" t="s">
        <v>12868</v>
      </c>
      <c r="D3562" s="2" t="s">
        <v>12865</v>
      </c>
      <c r="E3562" s="2">
        <v>3561</v>
      </c>
      <c r="F3562" s="1">
        <v>17</v>
      </c>
      <c r="G3562" s="1" t="s">
        <v>5206</v>
      </c>
      <c r="H3562" s="1" t="s">
        <v>7340</v>
      </c>
      <c r="I3562" s="1">
        <v>1</v>
      </c>
      <c r="L3562" s="1">
        <v>4</v>
      </c>
      <c r="M3562" s="2" t="s">
        <v>13859</v>
      </c>
      <c r="N3562" s="2" t="s">
        <v>13860</v>
      </c>
      <c r="S3562" s="1" t="s">
        <v>57</v>
      </c>
      <c r="T3562" s="1" t="s">
        <v>7485</v>
      </c>
      <c r="Y3562" s="1" t="s">
        <v>5236</v>
      </c>
      <c r="Z3562" s="1" t="s">
        <v>8480</v>
      </c>
      <c r="AF3562" s="1" t="s">
        <v>93</v>
      </c>
      <c r="AG3562" s="1" t="s">
        <v>7486</v>
      </c>
    </row>
    <row r="3563" spans="1:72" ht="13.5" customHeight="1">
      <c r="A3563" s="3" t="str">
        <f>HYPERLINK("http://kyu.snu.ac.kr/sdhj/index.jsp?type=hj/GK14657_00IH_0001_0041.jpg","1777_각북면_41")</f>
        <v>1777_각북면_41</v>
      </c>
      <c r="B3563" s="2">
        <v>1777</v>
      </c>
      <c r="C3563" s="2" t="s">
        <v>12868</v>
      </c>
      <c r="D3563" s="2" t="s">
        <v>12865</v>
      </c>
      <c r="E3563" s="2">
        <v>3562</v>
      </c>
      <c r="F3563" s="1">
        <v>17</v>
      </c>
      <c r="G3563" s="1" t="s">
        <v>5206</v>
      </c>
      <c r="H3563" s="1" t="s">
        <v>7340</v>
      </c>
      <c r="I3563" s="1">
        <v>1</v>
      </c>
      <c r="L3563" s="1">
        <v>5</v>
      </c>
      <c r="M3563" s="2" t="s">
        <v>13861</v>
      </c>
      <c r="N3563" s="2" t="s">
        <v>13862</v>
      </c>
      <c r="T3563" s="1" t="s">
        <v>12957</v>
      </c>
      <c r="U3563" s="1" t="s">
        <v>223</v>
      </c>
      <c r="V3563" s="1" t="s">
        <v>7526</v>
      </c>
      <c r="W3563" s="1" t="s">
        <v>38</v>
      </c>
      <c r="X3563" s="1" t="s">
        <v>12968</v>
      </c>
      <c r="Y3563" s="1" t="s">
        <v>4298</v>
      </c>
      <c r="Z3563" s="1" t="s">
        <v>8479</v>
      </c>
      <c r="AC3563" s="1">
        <v>68</v>
      </c>
      <c r="AD3563" s="1" t="s">
        <v>157</v>
      </c>
      <c r="AE3563" s="1" t="s">
        <v>9078</v>
      </c>
      <c r="AJ3563" s="1" t="s">
        <v>17</v>
      </c>
      <c r="AK3563" s="1" t="s">
        <v>9765</v>
      </c>
      <c r="AL3563" s="1" t="s">
        <v>147</v>
      </c>
      <c r="AM3563" s="1" t="s">
        <v>9773</v>
      </c>
      <c r="AT3563" s="1" t="s">
        <v>223</v>
      </c>
      <c r="AU3563" s="1" t="s">
        <v>7526</v>
      </c>
      <c r="AV3563" s="1" t="s">
        <v>5237</v>
      </c>
      <c r="AW3563" s="1" t="s">
        <v>10173</v>
      </c>
      <c r="BG3563" s="1" t="s">
        <v>223</v>
      </c>
      <c r="BH3563" s="1" t="s">
        <v>7526</v>
      </c>
      <c r="BI3563" s="1" t="s">
        <v>5238</v>
      </c>
      <c r="BJ3563" s="1" t="s">
        <v>10962</v>
      </c>
      <c r="BK3563" s="1" t="s">
        <v>223</v>
      </c>
      <c r="BL3563" s="1" t="s">
        <v>7526</v>
      </c>
      <c r="BM3563" s="1" t="s">
        <v>5239</v>
      </c>
      <c r="BN3563" s="1" t="s">
        <v>8383</v>
      </c>
      <c r="BO3563" s="1" t="s">
        <v>77</v>
      </c>
      <c r="BP3563" s="1" t="s">
        <v>7576</v>
      </c>
      <c r="BQ3563" s="1" t="s">
        <v>5240</v>
      </c>
      <c r="BR3563" s="1" t="s">
        <v>15192</v>
      </c>
      <c r="BS3563" s="1" t="s">
        <v>50</v>
      </c>
      <c r="BT3563" s="1" t="s">
        <v>9712</v>
      </c>
    </row>
    <row r="3564" spans="1:72" ht="13.5" customHeight="1">
      <c r="A3564" s="3" t="str">
        <f>HYPERLINK("http://kyu.snu.ac.kr/sdhj/index.jsp?type=hj/GK14657_00IH_0001_0041.jpg","1777_각북면_41")</f>
        <v>1777_각북면_41</v>
      </c>
      <c r="B3564" s="2">
        <v>1777</v>
      </c>
      <c r="C3564" s="2" t="s">
        <v>12868</v>
      </c>
      <c r="D3564" s="2" t="s">
        <v>12865</v>
      </c>
      <c r="E3564" s="2">
        <v>3563</v>
      </c>
      <c r="F3564" s="1">
        <v>17</v>
      </c>
      <c r="G3564" s="1" t="s">
        <v>5206</v>
      </c>
      <c r="H3564" s="1" t="s">
        <v>7340</v>
      </c>
      <c r="I3564" s="1">
        <v>1</v>
      </c>
      <c r="L3564" s="1">
        <v>5</v>
      </c>
      <c r="M3564" s="2" t="s">
        <v>13861</v>
      </c>
      <c r="N3564" s="2" t="s">
        <v>13862</v>
      </c>
      <c r="S3564" s="1" t="s">
        <v>47</v>
      </c>
      <c r="T3564" s="1" t="s">
        <v>179</v>
      </c>
      <c r="W3564" s="1" t="s">
        <v>48</v>
      </c>
      <c r="X3564" s="1" t="s">
        <v>7670</v>
      </c>
      <c r="Y3564" s="1" t="s">
        <v>210</v>
      </c>
      <c r="Z3564" s="1" t="s">
        <v>7726</v>
      </c>
      <c r="AC3564" s="1">
        <v>58</v>
      </c>
      <c r="AD3564" s="1" t="s">
        <v>117</v>
      </c>
      <c r="AE3564" s="1" t="s">
        <v>9628</v>
      </c>
      <c r="AJ3564" s="1" t="s">
        <v>17</v>
      </c>
      <c r="AK3564" s="1" t="s">
        <v>9765</v>
      </c>
      <c r="AL3564" s="1" t="s">
        <v>50</v>
      </c>
      <c r="AM3564" s="1" t="s">
        <v>9712</v>
      </c>
      <c r="AT3564" s="1" t="s">
        <v>235</v>
      </c>
      <c r="AU3564" s="1" t="s">
        <v>7607</v>
      </c>
      <c r="AV3564" s="1" t="s">
        <v>5241</v>
      </c>
      <c r="AW3564" s="1" t="s">
        <v>10172</v>
      </c>
      <c r="BG3564" s="1" t="s">
        <v>235</v>
      </c>
      <c r="BH3564" s="1" t="s">
        <v>7607</v>
      </c>
      <c r="BI3564" s="1" t="s">
        <v>5242</v>
      </c>
      <c r="BJ3564" s="1" t="s">
        <v>10048</v>
      </c>
      <c r="BK3564" s="1" t="s">
        <v>53</v>
      </c>
      <c r="BL3564" s="1" t="s">
        <v>7653</v>
      </c>
      <c r="BM3564" s="1" t="s">
        <v>5243</v>
      </c>
      <c r="BN3564" s="1" t="s">
        <v>14655</v>
      </c>
      <c r="BO3564" s="1" t="s">
        <v>235</v>
      </c>
      <c r="BP3564" s="1" t="s">
        <v>7607</v>
      </c>
      <c r="BQ3564" s="1" t="s">
        <v>5244</v>
      </c>
      <c r="BR3564" s="1" t="s">
        <v>12190</v>
      </c>
      <c r="BS3564" s="1" t="s">
        <v>357</v>
      </c>
      <c r="BT3564" s="1" t="s">
        <v>9771</v>
      </c>
    </row>
    <row r="3565" spans="1:72" ht="13.5" customHeight="1">
      <c r="A3565" s="3" t="str">
        <f>HYPERLINK("http://kyu.snu.ac.kr/sdhj/index.jsp?type=hj/GK14657_00IH_0001_0041.jpg","1777_각북면_41")</f>
        <v>1777_각북면_41</v>
      </c>
      <c r="B3565" s="2">
        <v>1777</v>
      </c>
      <c r="C3565" s="2" t="s">
        <v>12868</v>
      </c>
      <c r="D3565" s="2" t="s">
        <v>12865</v>
      </c>
      <c r="E3565" s="2">
        <v>3564</v>
      </c>
      <c r="F3565" s="1">
        <v>17</v>
      </c>
      <c r="G3565" s="1" t="s">
        <v>5206</v>
      </c>
      <c r="H3565" s="1" t="s">
        <v>7340</v>
      </c>
      <c r="I3565" s="1">
        <v>1</v>
      </c>
      <c r="L3565" s="1">
        <v>5</v>
      </c>
      <c r="M3565" s="2" t="s">
        <v>13861</v>
      </c>
      <c r="N3565" s="2" t="s">
        <v>13862</v>
      </c>
      <c r="S3565" s="1" t="s">
        <v>57</v>
      </c>
      <c r="T3565" s="1" t="s">
        <v>7485</v>
      </c>
      <c r="U3565" s="1" t="s">
        <v>223</v>
      </c>
      <c r="V3565" s="1" t="s">
        <v>7526</v>
      </c>
      <c r="Y3565" s="1" t="s">
        <v>1335</v>
      </c>
      <c r="Z3565" s="1" t="s">
        <v>8453</v>
      </c>
      <c r="AC3565" s="1">
        <v>20</v>
      </c>
      <c r="AD3565" s="1" t="s">
        <v>49</v>
      </c>
      <c r="AE3565" s="1" t="s">
        <v>9624</v>
      </c>
    </row>
    <row r="3566" spans="1:72" ht="13.5" customHeight="1">
      <c r="A3566" s="3" t="str">
        <f>HYPERLINK("http://kyu.snu.ac.kr/sdhj/index.jsp?type=hj/GK14657_00IH_0001_0041.jpg","1777_각북면_41")</f>
        <v>1777_각북면_41</v>
      </c>
      <c r="B3566" s="2">
        <v>1777</v>
      </c>
      <c r="C3566" s="2" t="s">
        <v>12868</v>
      </c>
      <c r="D3566" s="2" t="s">
        <v>12865</v>
      </c>
      <c r="E3566" s="2">
        <v>3565</v>
      </c>
      <c r="F3566" s="1">
        <v>17</v>
      </c>
      <c r="G3566" s="1" t="s">
        <v>5206</v>
      </c>
      <c r="H3566" s="1" t="s">
        <v>7340</v>
      </c>
      <c r="I3566" s="1">
        <v>1</v>
      </c>
      <c r="L3566" s="1">
        <v>5</v>
      </c>
      <c r="M3566" s="2" t="s">
        <v>13861</v>
      </c>
      <c r="N3566" s="2" t="s">
        <v>13862</v>
      </c>
      <c r="S3566" s="1" t="s">
        <v>57</v>
      </c>
      <c r="T3566" s="1" t="s">
        <v>7485</v>
      </c>
      <c r="U3566" s="1" t="s">
        <v>223</v>
      </c>
      <c r="V3566" s="1" t="s">
        <v>7526</v>
      </c>
      <c r="Y3566" s="1" t="s">
        <v>5245</v>
      </c>
      <c r="Z3566" s="1" t="s">
        <v>8478</v>
      </c>
      <c r="AC3566" s="1">
        <v>18</v>
      </c>
      <c r="AD3566" s="1" t="s">
        <v>417</v>
      </c>
      <c r="AE3566" s="1" t="s">
        <v>9116</v>
      </c>
    </row>
    <row r="3567" spans="1:72" ht="13.5" customHeight="1">
      <c r="A3567" s="3" t="str">
        <f>HYPERLINK("http://kyu.snu.ac.kr/sdhj/index.jsp?type=hj/GK14657_00IH_0001_0041.jpg","1777_각북면_41")</f>
        <v>1777_각북면_41</v>
      </c>
      <c r="B3567" s="2">
        <v>1777</v>
      </c>
      <c r="C3567" s="2" t="s">
        <v>12868</v>
      </c>
      <c r="D3567" s="2" t="s">
        <v>12865</v>
      </c>
      <c r="E3567" s="2">
        <v>3566</v>
      </c>
      <c r="F3567" s="1">
        <v>17</v>
      </c>
      <c r="G3567" s="1" t="s">
        <v>5206</v>
      </c>
      <c r="H3567" s="1" t="s">
        <v>7340</v>
      </c>
      <c r="I3567" s="1">
        <v>1</v>
      </c>
      <c r="L3567" s="1">
        <v>5</v>
      </c>
      <c r="M3567" s="2" t="s">
        <v>13861</v>
      </c>
      <c r="N3567" s="2" t="s">
        <v>13862</v>
      </c>
      <c r="S3567" s="1" t="s">
        <v>57</v>
      </c>
      <c r="T3567" s="1" t="s">
        <v>7485</v>
      </c>
      <c r="U3567" s="1" t="s">
        <v>223</v>
      </c>
      <c r="V3567" s="1" t="s">
        <v>7526</v>
      </c>
      <c r="Y3567" s="1" t="s">
        <v>5246</v>
      </c>
      <c r="Z3567" s="1" t="s">
        <v>8477</v>
      </c>
      <c r="AC3567" s="1">
        <v>12</v>
      </c>
      <c r="AD3567" s="1" t="s">
        <v>344</v>
      </c>
      <c r="AE3567" s="1" t="s">
        <v>9647</v>
      </c>
    </row>
    <row r="3568" spans="1:72" ht="13.5" customHeight="1">
      <c r="A3568" s="3" t="str">
        <f>HYPERLINK("http://kyu.snu.ac.kr/sdhj/index.jsp?type=hj/GK14657_00IH_0001_0041.jpg","1777_각북면_41")</f>
        <v>1777_각북면_41</v>
      </c>
      <c r="B3568" s="2">
        <v>1777</v>
      </c>
      <c r="C3568" s="2" t="s">
        <v>12868</v>
      </c>
      <c r="D3568" s="2" t="s">
        <v>12865</v>
      </c>
      <c r="E3568" s="2">
        <v>3567</v>
      </c>
      <c r="F3568" s="1">
        <v>17</v>
      </c>
      <c r="G3568" s="1" t="s">
        <v>5206</v>
      </c>
      <c r="H3568" s="1" t="s">
        <v>7340</v>
      </c>
      <c r="I3568" s="1">
        <v>1</v>
      </c>
      <c r="L3568" s="1">
        <v>5</v>
      </c>
      <c r="M3568" s="2" t="s">
        <v>13861</v>
      </c>
      <c r="N3568" s="2" t="s">
        <v>13862</v>
      </c>
      <c r="S3568" s="1" t="s">
        <v>57</v>
      </c>
      <c r="T3568" s="1" t="s">
        <v>7485</v>
      </c>
      <c r="U3568" s="1" t="s">
        <v>223</v>
      </c>
      <c r="V3568" s="1" t="s">
        <v>7526</v>
      </c>
      <c r="Y3568" s="1" t="s">
        <v>1358</v>
      </c>
      <c r="Z3568" s="1" t="s">
        <v>8476</v>
      </c>
      <c r="AC3568" s="1">
        <v>11</v>
      </c>
      <c r="AD3568" s="1" t="s">
        <v>69</v>
      </c>
      <c r="AE3568" s="1" t="s">
        <v>9646</v>
      </c>
    </row>
    <row r="3569" spans="1:72" ht="13.5" customHeight="1">
      <c r="A3569" s="3" t="str">
        <f>HYPERLINK("http://kyu.snu.ac.kr/sdhj/index.jsp?type=hj/GK14657_00IH_0001_0041.jpg","1777_각북면_41")</f>
        <v>1777_각북면_41</v>
      </c>
      <c r="B3569" s="2">
        <v>1777</v>
      </c>
      <c r="C3569" s="2" t="s">
        <v>12868</v>
      </c>
      <c r="D3569" s="2" t="s">
        <v>12865</v>
      </c>
      <c r="E3569" s="2">
        <v>3568</v>
      </c>
      <c r="F3569" s="1">
        <v>17</v>
      </c>
      <c r="G3569" s="1" t="s">
        <v>5206</v>
      </c>
      <c r="H3569" s="1" t="s">
        <v>7340</v>
      </c>
      <c r="I3569" s="1">
        <v>1</v>
      </c>
      <c r="L3569" s="1">
        <v>5</v>
      </c>
      <c r="M3569" s="2" t="s">
        <v>13861</v>
      </c>
      <c r="N3569" s="2" t="s">
        <v>13862</v>
      </c>
      <c r="S3569" s="1" t="s">
        <v>67</v>
      </c>
      <c r="T3569" s="1" t="s">
        <v>5121</v>
      </c>
      <c r="AC3569" s="1">
        <v>8</v>
      </c>
      <c r="AD3569" s="1" t="s">
        <v>157</v>
      </c>
      <c r="AE3569" s="1" t="s">
        <v>9078</v>
      </c>
    </row>
    <row r="3570" spans="1:72" ht="13.5" customHeight="1">
      <c r="A3570" s="3" t="str">
        <f>HYPERLINK("http://kyu.snu.ac.kr/sdhj/index.jsp?type=hj/GK14657_00IH_0001_0041.jpg","1777_각북면_41")</f>
        <v>1777_각북면_41</v>
      </c>
      <c r="B3570" s="2">
        <v>1777</v>
      </c>
      <c r="C3570" s="2" t="s">
        <v>12868</v>
      </c>
      <c r="D3570" s="2" t="s">
        <v>12865</v>
      </c>
      <c r="E3570" s="2">
        <v>3569</v>
      </c>
      <c r="F3570" s="1">
        <v>17</v>
      </c>
      <c r="G3570" s="1" t="s">
        <v>5206</v>
      </c>
      <c r="H3570" s="1" t="s">
        <v>7340</v>
      </c>
      <c r="I3570" s="1">
        <v>1</v>
      </c>
      <c r="L3570" s="1">
        <v>5</v>
      </c>
      <c r="M3570" s="2" t="s">
        <v>13861</v>
      </c>
      <c r="N3570" s="2" t="s">
        <v>13862</v>
      </c>
      <c r="T3570" s="1" t="s">
        <v>15262</v>
      </c>
      <c r="U3570" s="1" t="s">
        <v>109</v>
      </c>
      <c r="V3570" s="1" t="s">
        <v>7521</v>
      </c>
      <c r="Y3570" s="1" t="s">
        <v>113</v>
      </c>
      <c r="Z3570" s="1" t="s">
        <v>7749</v>
      </c>
      <c r="AC3570" s="1">
        <v>9</v>
      </c>
      <c r="AD3570" s="1" t="s">
        <v>366</v>
      </c>
      <c r="AE3570" s="1" t="s">
        <v>9626</v>
      </c>
    </row>
    <row r="3571" spans="1:72" ht="13.5" customHeight="1">
      <c r="A3571" s="3" t="str">
        <f>HYPERLINK("http://kyu.snu.ac.kr/sdhj/index.jsp?type=hj/GK14657_00IH_0001_0041.jpg","1777_각북면_41")</f>
        <v>1777_각북면_41</v>
      </c>
      <c r="B3571" s="2">
        <v>1777</v>
      </c>
      <c r="C3571" s="2" t="s">
        <v>12868</v>
      </c>
      <c r="D3571" s="2" t="s">
        <v>12865</v>
      </c>
      <c r="E3571" s="2">
        <v>3570</v>
      </c>
      <c r="F3571" s="1">
        <v>17</v>
      </c>
      <c r="G3571" s="1" t="s">
        <v>5206</v>
      </c>
      <c r="H3571" s="1" t="s">
        <v>7340</v>
      </c>
      <c r="I3571" s="1">
        <v>2</v>
      </c>
      <c r="J3571" s="1" t="s">
        <v>5247</v>
      </c>
      <c r="K3571" s="1" t="s">
        <v>7394</v>
      </c>
      <c r="L3571" s="1">
        <v>1</v>
      </c>
      <c r="M3571" s="2" t="s">
        <v>5247</v>
      </c>
      <c r="N3571" s="2" t="s">
        <v>7394</v>
      </c>
      <c r="T3571" s="1" t="s">
        <v>12957</v>
      </c>
      <c r="U3571" s="1" t="s">
        <v>314</v>
      </c>
      <c r="V3571" s="1" t="s">
        <v>7566</v>
      </c>
      <c r="W3571" s="1" t="s">
        <v>654</v>
      </c>
      <c r="X3571" s="1" t="s">
        <v>7673</v>
      </c>
      <c r="Y3571" s="1" t="s">
        <v>15478</v>
      </c>
      <c r="Z3571" s="1" t="s">
        <v>13045</v>
      </c>
      <c r="AA3571" s="1" t="s">
        <v>5248</v>
      </c>
      <c r="AB3571" s="1" t="s">
        <v>9594</v>
      </c>
      <c r="AC3571" s="1">
        <v>30</v>
      </c>
      <c r="AD3571" s="1" t="s">
        <v>372</v>
      </c>
      <c r="AE3571" s="1" t="s">
        <v>9667</v>
      </c>
      <c r="AJ3571" s="1" t="s">
        <v>17</v>
      </c>
      <c r="AK3571" s="1" t="s">
        <v>9765</v>
      </c>
      <c r="AL3571" s="1" t="s">
        <v>50</v>
      </c>
      <c r="AM3571" s="1" t="s">
        <v>9712</v>
      </c>
      <c r="AT3571" s="1" t="s">
        <v>1023</v>
      </c>
      <c r="AU3571" s="1" t="s">
        <v>7581</v>
      </c>
      <c r="AV3571" s="1" t="s">
        <v>5249</v>
      </c>
      <c r="AW3571" s="1" t="s">
        <v>8475</v>
      </c>
      <c r="BG3571" s="1" t="s">
        <v>3913</v>
      </c>
      <c r="BH3571" s="1" t="s">
        <v>14535</v>
      </c>
      <c r="BI3571" s="1" t="s">
        <v>5250</v>
      </c>
      <c r="BJ3571" s="1" t="s">
        <v>10131</v>
      </c>
      <c r="BK3571" s="1" t="s">
        <v>77</v>
      </c>
      <c r="BL3571" s="1" t="s">
        <v>7576</v>
      </c>
      <c r="BM3571" s="1" t="s">
        <v>12832</v>
      </c>
      <c r="BN3571" s="1" t="s">
        <v>14656</v>
      </c>
      <c r="BO3571" s="1" t="s">
        <v>79</v>
      </c>
      <c r="BP3571" s="1" t="s">
        <v>9844</v>
      </c>
      <c r="BQ3571" s="1" t="s">
        <v>12833</v>
      </c>
      <c r="BR3571" s="1" t="s">
        <v>14570</v>
      </c>
      <c r="BS3571" s="1" t="s">
        <v>192</v>
      </c>
      <c r="BT3571" s="1" t="s">
        <v>192</v>
      </c>
    </row>
    <row r="3572" spans="1:72" ht="13.5" customHeight="1">
      <c r="A3572" s="3" t="str">
        <f>HYPERLINK("http://kyu.snu.ac.kr/sdhj/index.jsp?type=hj/GK14657_00IH_0001_0041.jpg","1777_각북면_41")</f>
        <v>1777_각북면_41</v>
      </c>
      <c r="B3572" s="2">
        <v>1777</v>
      </c>
      <c r="C3572" s="2" t="s">
        <v>12868</v>
      </c>
      <c r="D3572" s="2" t="s">
        <v>12865</v>
      </c>
      <c r="E3572" s="2">
        <v>3571</v>
      </c>
      <c r="F3572" s="1">
        <v>17</v>
      </c>
      <c r="G3572" s="1" t="s">
        <v>5206</v>
      </c>
      <c r="H3572" s="1" t="s">
        <v>7340</v>
      </c>
      <c r="I3572" s="1">
        <v>2</v>
      </c>
      <c r="L3572" s="1">
        <v>1</v>
      </c>
      <c r="M3572" s="2" t="s">
        <v>5247</v>
      </c>
      <c r="N3572" s="2" t="s">
        <v>7394</v>
      </c>
      <c r="S3572" s="1" t="s">
        <v>2590</v>
      </c>
      <c r="T3572" s="1" t="s">
        <v>2590</v>
      </c>
      <c r="U3572" s="1" t="s">
        <v>1023</v>
      </c>
      <c r="V3572" s="1" t="s">
        <v>7581</v>
      </c>
      <c r="Y3572" s="1" t="s">
        <v>5249</v>
      </c>
      <c r="Z3572" s="1" t="s">
        <v>8475</v>
      </c>
      <c r="AC3572" s="1">
        <v>64</v>
      </c>
      <c r="AD3572" s="1" t="s">
        <v>385</v>
      </c>
      <c r="AE3572" s="1" t="s">
        <v>9640</v>
      </c>
    </row>
    <row r="3573" spans="1:72" ht="13.5" customHeight="1">
      <c r="A3573" s="3" t="str">
        <f>HYPERLINK("http://kyu.snu.ac.kr/sdhj/index.jsp?type=hj/GK14657_00IH_0001_0041.jpg","1777_각북면_41")</f>
        <v>1777_각북면_41</v>
      </c>
      <c r="B3573" s="2">
        <v>1777</v>
      </c>
      <c r="C3573" s="2" t="s">
        <v>12868</v>
      </c>
      <c r="D3573" s="2" t="s">
        <v>12865</v>
      </c>
      <c r="E3573" s="2">
        <v>3572</v>
      </c>
      <c r="F3573" s="1">
        <v>17</v>
      </c>
      <c r="G3573" s="1" t="s">
        <v>5206</v>
      </c>
      <c r="H3573" s="1" t="s">
        <v>7340</v>
      </c>
      <c r="I3573" s="1">
        <v>2</v>
      </c>
      <c r="L3573" s="1">
        <v>1</v>
      </c>
      <c r="M3573" s="2" t="s">
        <v>5247</v>
      </c>
      <c r="N3573" s="2" t="s">
        <v>7394</v>
      </c>
      <c r="S3573" s="1" t="s">
        <v>179</v>
      </c>
      <c r="T3573" s="1" t="s">
        <v>179</v>
      </c>
      <c r="W3573" s="1" t="s">
        <v>211</v>
      </c>
      <c r="X3573" s="1" t="s">
        <v>211</v>
      </c>
      <c r="Y3573" s="1" t="s">
        <v>10</v>
      </c>
      <c r="Z3573" s="1" t="s">
        <v>7691</v>
      </c>
      <c r="AC3573" s="1">
        <v>31</v>
      </c>
      <c r="AD3573" s="1" t="s">
        <v>507</v>
      </c>
      <c r="AE3573" s="1" t="s">
        <v>9635</v>
      </c>
      <c r="AJ3573" s="1" t="s">
        <v>17</v>
      </c>
      <c r="AK3573" s="1" t="s">
        <v>9765</v>
      </c>
      <c r="AL3573" s="1" t="s">
        <v>172</v>
      </c>
      <c r="AM3573" s="1" t="s">
        <v>9722</v>
      </c>
      <c r="AT3573" s="1" t="s">
        <v>79</v>
      </c>
      <c r="AU3573" s="1" t="s">
        <v>9844</v>
      </c>
      <c r="AV3573" s="1" t="s">
        <v>3827</v>
      </c>
      <c r="AW3573" s="1" t="s">
        <v>10171</v>
      </c>
      <c r="BG3573" s="1" t="s">
        <v>79</v>
      </c>
      <c r="BH3573" s="1" t="s">
        <v>9844</v>
      </c>
      <c r="BI3573" s="1" t="s">
        <v>1658</v>
      </c>
      <c r="BJ3573" s="1" t="s">
        <v>10556</v>
      </c>
      <c r="BK3573" s="1" t="s">
        <v>79</v>
      </c>
      <c r="BL3573" s="1" t="s">
        <v>9844</v>
      </c>
      <c r="BM3573" s="1" t="s">
        <v>5251</v>
      </c>
      <c r="BN3573" s="1" t="s">
        <v>11563</v>
      </c>
      <c r="BO3573" s="1" t="s">
        <v>79</v>
      </c>
      <c r="BP3573" s="1" t="s">
        <v>9844</v>
      </c>
      <c r="BQ3573" s="1" t="s">
        <v>5252</v>
      </c>
      <c r="BR3573" s="1" t="s">
        <v>12189</v>
      </c>
      <c r="BS3573" s="1" t="s">
        <v>205</v>
      </c>
      <c r="BT3573" s="1" t="s">
        <v>9777</v>
      </c>
    </row>
    <row r="3574" spans="1:72" ht="13.5" customHeight="1">
      <c r="A3574" s="3" t="str">
        <f>HYPERLINK("http://kyu.snu.ac.kr/sdhj/index.jsp?type=hj/GK14657_00IH_0001_0041.jpg","1777_각북면_41")</f>
        <v>1777_각북면_41</v>
      </c>
      <c r="B3574" s="2">
        <v>1777</v>
      </c>
      <c r="C3574" s="2" t="s">
        <v>12868</v>
      </c>
      <c r="D3574" s="2" t="s">
        <v>12865</v>
      </c>
      <c r="E3574" s="2">
        <v>3573</v>
      </c>
      <c r="F3574" s="1">
        <v>17</v>
      </c>
      <c r="G3574" s="1" t="s">
        <v>5206</v>
      </c>
      <c r="H3574" s="1" t="s">
        <v>7340</v>
      </c>
      <c r="I3574" s="1">
        <v>2</v>
      </c>
      <c r="L3574" s="1">
        <v>1</v>
      </c>
      <c r="M3574" s="2" t="s">
        <v>5247</v>
      </c>
      <c r="N3574" s="2" t="s">
        <v>7394</v>
      </c>
      <c r="S3574" s="1" t="s">
        <v>57</v>
      </c>
      <c r="T3574" s="1" t="s">
        <v>7485</v>
      </c>
      <c r="Y3574" s="1" t="s">
        <v>5253</v>
      </c>
      <c r="Z3574" s="1" t="s">
        <v>8474</v>
      </c>
      <c r="AC3574" s="1">
        <v>4</v>
      </c>
      <c r="AD3574" s="1" t="s">
        <v>385</v>
      </c>
      <c r="AE3574" s="1" t="s">
        <v>9640</v>
      </c>
    </row>
    <row r="3575" spans="1:72" ht="13.5" customHeight="1">
      <c r="A3575" s="3" t="str">
        <f>HYPERLINK("http://kyu.snu.ac.kr/sdhj/index.jsp?type=hj/GK14657_00IH_0001_0041.jpg","1777_각북면_41")</f>
        <v>1777_각북면_41</v>
      </c>
      <c r="B3575" s="2">
        <v>1777</v>
      </c>
      <c r="C3575" s="2" t="s">
        <v>12868</v>
      </c>
      <c r="D3575" s="2" t="s">
        <v>12865</v>
      </c>
      <c r="E3575" s="2">
        <v>3574</v>
      </c>
      <c r="F3575" s="1">
        <v>17</v>
      </c>
      <c r="G3575" s="1" t="s">
        <v>5206</v>
      </c>
      <c r="H3575" s="1" t="s">
        <v>7340</v>
      </c>
      <c r="I3575" s="1">
        <v>2</v>
      </c>
      <c r="L3575" s="1">
        <v>1</v>
      </c>
      <c r="M3575" s="2" t="s">
        <v>5247</v>
      </c>
      <c r="N3575" s="2" t="s">
        <v>7394</v>
      </c>
      <c r="S3575" s="1" t="s">
        <v>67</v>
      </c>
      <c r="T3575" s="1" t="s">
        <v>5121</v>
      </c>
      <c r="AC3575" s="1">
        <v>5</v>
      </c>
      <c r="AD3575" s="1" t="s">
        <v>201</v>
      </c>
      <c r="AE3575" s="1" t="s">
        <v>9636</v>
      </c>
    </row>
    <row r="3576" spans="1:72" ht="13.5" customHeight="1">
      <c r="A3576" s="3" t="str">
        <f>HYPERLINK("http://kyu.snu.ac.kr/sdhj/index.jsp?type=hj/GK14657_00IH_0001_0041.jpg","1777_각북면_41")</f>
        <v>1777_각북면_41</v>
      </c>
      <c r="B3576" s="2">
        <v>1777</v>
      </c>
      <c r="C3576" s="2" t="s">
        <v>12868</v>
      </c>
      <c r="D3576" s="2" t="s">
        <v>12865</v>
      </c>
      <c r="E3576" s="2">
        <v>3575</v>
      </c>
      <c r="F3576" s="1">
        <v>17</v>
      </c>
      <c r="G3576" s="1" t="s">
        <v>5206</v>
      </c>
      <c r="H3576" s="1" t="s">
        <v>7340</v>
      </c>
      <c r="I3576" s="1">
        <v>2</v>
      </c>
      <c r="L3576" s="1">
        <v>1</v>
      </c>
      <c r="M3576" s="2" t="s">
        <v>5247</v>
      </c>
      <c r="N3576" s="2" t="s">
        <v>7394</v>
      </c>
      <c r="S3576" s="1" t="s">
        <v>57</v>
      </c>
      <c r="T3576" s="1" t="s">
        <v>7485</v>
      </c>
      <c r="Y3576" s="1" t="s">
        <v>5254</v>
      </c>
      <c r="Z3576" s="1" t="s">
        <v>8473</v>
      </c>
      <c r="AF3576" s="1" t="s">
        <v>93</v>
      </c>
      <c r="AG3576" s="1" t="s">
        <v>7486</v>
      </c>
    </row>
    <row r="3577" spans="1:72" ht="13.5" customHeight="1">
      <c r="A3577" s="3" t="str">
        <f>HYPERLINK("http://kyu.snu.ac.kr/sdhj/index.jsp?type=hj/GK14657_00IH_0001_0041.jpg","1777_각북면_41")</f>
        <v>1777_각북면_41</v>
      </c>
      <c r="B3577" s="2">
        <v>1777</v>
      </c>
      <c r="C3577" s="2" t="s">
        <v>12868</v>
      </c>
      <c r="D3577" s="2" t="s">
        <v>12865</v>
      </c>
      <c r="E3577" s="2">
        <v>3576</v>
      </c>
      <c r="F3577" s="1">
        <v>17</v>
      </c>
      <c r="G3577" s="1" t="s">
        <v>5206</v>
      </c>
      <c r="H3577" s="1" t="s">
        <v>7340</v>
      </c>
      <c r="I3577" s="1">
        <v>2</v>
      </c>
      <c r="L3577" s="1">
        <v>1</v>
      </c>
      <c r="M3577" s="2" t="s">
        <v>5247</v>
      </c>
      <c r="N3577" s="2" t="s">
        <v>7394</v>
      </c>
      <c r="T3577" s="1" t="s">
        <v>15262</v>
      </c>
      <c r="U3577" s="1" t="s">
        <v>109</v>
      </c>
      <c r="V3577" s="1" t="s">
        <v>7521</v>
      </c>
      <c r="Y3577" s="1" t="s">
        <v>192</v>
      </c>
      <c r="Z3577" s="1" t="s">
        <v>192</v>
      </c>
      <c r="AC3577" s="1" t="s">
        <v>14295</v>
      </c>
      <c r="AD3577" s="1" t="s">
        <v>168</v>
      </c>
      <c r="AE3577" s="1" t="s">
        <v>9616</v>
      </c>
      <c r="AF3577" s="1" t="s">
        <v>270</v>
      </c>
      <c r="AG3577" s="1" t="s">
        <v>9680</v>
      </c>
      <c r="AH3577" s="1" t="s">
        <v>317</v>
      </c>
      <c r="AI3577" s="1" t="s">
        <v>9709</v>
      </c>
    </row>
    <row r="3578" spans="1:72" ht="13.5" customHeight="1">
      <c r="A3578" s="3" t="str">
        <f>HYPERLINK("http://kyu.snu.ac.kr/sdhj/index.jsp?type=hj/GK14657_00IH_0001_0041.jpg","1777_각북면_41")</f>
        <v>1777_각북면_41</v>
      </c>
      <c r="B3578" s="2">
        <v>1777</v>
      </c>
      <c r="C3578" s="2" t="s">
        <v>12868</v>
      </c>
      <c r="D3578" s="2" t="s">
        <v>12865</v>
      </c>
      <c r="E3578" s="2">
        <v>3577</v>
      </c>
      <c r="F3578" s="1">
        <v>17</v>
      </c>
      <c r="G3578" s="1" t="s">
        <v>5206</v>
      </c>
      <c r="H3578" s="1" t="s">
        <v>7340</v>
      </c>
      <c r="I3578" s="1">
        <v>2</v>
      </c>
      <c r="L3578" s="1">
        <v>2</v>
      </c>
      <c r="M3578" s="2" t="s">
        <v>13863</v>
      </c>
      <c r="N3578" s="2" t="s">
        <v>13864</v>
      </c>
      <c r="T3578" s="1" t="s">
        <v>12957</v>
      </c>
      <c r="U3578" s="1" t="s">
        <v>223</v>
      </c>
      <c r="V3578" s="1" t="s">
        <v>7526</v>
      </c>
      <c r="W3578" s="1" t="s">
        <v>654</v>
      </c>
      <c r="X3578" s="1" t="s">
        <v>7673</v>
      </c>
      <c r="Y3578" s="1" t="s">
        <v>2311</v>
      </c>
      <c r="Z3578" s="1" t="s">
        <v>8472</v>
      </c>
      <c r="AC3578" s="1">
        <v>35</v>
      </c>
      <c r="AD3578" s="1" t="s">
        <v>291</v>
      </c>
      <c r="AE3578" s="1" t="s">
        <v>9641</v>
      </c>
      <c r="AJ3578" s="1" t="s">
        <v>17</v>
      </c>
      <c r="AK3578" s="1" t="s">
        <v>9765</v>
      </c>
      <c r="AL3578" s="1" t="s">
        <v>50</v>
      </c>
      <c r="AM3578" s="1" t="s">
        <v>9712</v>
      </c>
      <c r="AT3578" s="1" t="s">
        <v>223</v>
      </c>
      <c r="AU3578" s="1" t="s">
        <v>7526</v>
      </c>
      <c r="AV3578" s="1" t="s">
        <v>5255</v>
      </c>
      <c r="AW3578" s="1" t="s">
        <v>10170</v>
      </c>
      <c r="BG3578" s="1" t="s">
        <v>223</v>
      </c>
      <c r="BH3578" s="1" t="s">
        <v>7526</v>
      </c>
      <c r="BI3578" s="1" t="s">
        <v>5256</v>
      </c>
      <c r="BJ3578" s="1" t="s">
        <v>10099</v>
      </c>
      <c r="BK3578" s="1" t="s">
        <v>1479</v>
      </c>
      <c r="BL3578" s="1" t="s">
        <v>7560</v>
      </c>
      <c r="BM3578" s="1" t="s">
        <v>5250</v>
      </c>
      <c r="BN3578" s="1" t="s">
        <v>10131</v>
      </c>
      <c r="BO3578" s="1" t="s">
        <v>37</v>
      </c>
      <c r="BP3578" s="1" t="s">
        <v>7529</v>
      </c>
      <c r="BQ3578" s="1" t="s">
        <v>5257</v>
      </c>
      <c r="BR3578" s="1" t="s">
        <v>12188</v>
      </c>
      <c r="BS3578" s="1" t="s">
        <v>172</v>
      </c>
      <c r="BT3578" s="1" t="s">
        <v>9722</v>
      </c>
    </row>
    <row r="3579" spans="1:72" ht="13.5" customHeight="1">
      <c r="A3579" s="3" t="str">
        <f>HYPERLINK("http://kyu.snu.ac.kr/sdhj/index.jsp?type=hj/GK14657_00IH_0001_0041.jpg","1777_각북면_41")</f>
        <v>1777_각북면_41</v>
      </c>
      <c r="B3579" s="2">
        <v>1777</v>
      </c>
      <c r="C3579" s="2" t="s">
        <v>12868</v>
      </c>
      <c r="D3579" s="2" t="s">
        <v>12865</v>
      </c>
      <c r="E3579" s="2">
        <v>3578</v>
      </c>
      <c r="F3579" s="1">
        <v>17</v>
      </c>
      <c r="G3579" s="1" t="s">
        <v>5206</v>
      </c>
      <c r="H3579" s="1" t="s">
        <v>7340</v>
      </c>
      <c r="I3579" s="1">
        <v>2</v>
      </c>
      <c r="L3579" s="1">
        <v>2</v>
      </c>
      <c r="M3579" s="2" t="s">
        <v>13863</v>
      </c>
      <c r="N3579" s="2" t="s">
        <v>13864</v>
      </c>
      <c r="S3579" s="1" t="s">
        <v>47</v>
      </c>
      <c r="T3579" s="1" t="s">
        <v>179</v>
      </c>
      <c r="W3579" s="1" t="s">
        <v>301</v>
      </c>
      <c r="X3579" s="1" t="s">
        <v>7708</v>
      </c>
      <c r="Y3579" s="1" t="s">
        <v>10</v>
      </c>
      <c r="Z3579" s="1" t="s">
        <v>7691</v>
      </c>
      <c r="AC3579" s="1">
        <v>34</v>
      </c>
      <c r="AD3579" s="1" t="s">
        <v>63</v>
      </c>
      <c r="AE3579" s="1" t="s">
        <v>9638</v>
      </c>
      <c r="AJ3579" s="1" t="s">
        <v>17</v>
      </c>
      <c r="AK3579" s="1" t="s">
        <v>9765</v>
      </c>
      <c r="AL3579" s="1" t="s">
        <v>416</v>
      </c>
      <c r="AM3579" s="1" t="s">
        <v>9801</v>
      </c>
      <c r="AT3579" s="1" t="s">
        <v>37</v>
      </c>
      <c r="AU3579" s="1" t="s">
        <v>7529</v>
      </c>
      <c r="AV3579" s="1" t="s">
        <v>5258</v>
      </c>
      <c r="AW3579" s="1" t="s">
        <v>10169</v>
      </c>
      <c r="BG3579" s="1" t="s">
        <v>37</v>
      </c>
      <c r="BH3579" s="1" t="s">
        <v>7529</v>
      </c>
      <c r="BI3579" s="1" t="s">
        <v>760</v>
      </c>
      <c r="BJ3579" s="1" t="s">
        <v>9506</v>
      </c>
      <c r="BK3579" s="1" t="s">
        <v>37</v>
      </c>
      <c r="BL3579" s="1" t="s">
        <v>7529</v>
      </c>
      <c r="BM3579" s="1" t="s">
        <v>5259</v>
      </c>
      <c r="BN3579" s="1" t="s">
        <v>11108</v>
      </c>
      <c r="BO3579" s="1" t="s">
        <v>37</v>
      </c>
      <c r="BP3579" s="1" t="s">
        <v>7529</v>
      </c>
      <c r="BQ3579" s="1" t="s">
        <v>5260</v>
      </c>
      <c r="BR3579" s="1" t="s">
        <v>12187</v>
      </c>
      <c r="BS3579" s="1" t="s">
        <v>129</v>
      </c>
      <c r="BT3579" s="1" t="s">
        <v>9723</v>
      </c>
    </row>
    <row r="3580" spans="1:72" ht="13.5" customHeight="1">
      <c r="A3580" s="3" t="str">
        <f>HYPERLINK("http://kyu.snu.ac.kr/sdhj/index.jsp?type=hj/GK14657_00IH_0001_0041.jpg","1777_각북면_41")</f>
        <v>1777_각북면_41</v>
      </c>
      <c r="B3580" s="2">
        <v>1777</v>
      </c>
      <c r="C3580" s="2" t="s">
        <v>12868</v>
      </c>
      <c r="D3580" s="2" t="s">
        <v>12865</v>
      </c>
      <c r="E3580" s="2">
        <v>3579</v>
      </c>
      <c r="F3580" s="1">
        <v>17</v>
      </c>
      <c r="G3580" s="1" t="s">
        <v>5206</v>
      </c>
      <c r="H3580" s="1" t="s">
        <v>7340</v>
      </c>
      <c r="I3580" s="1">
        <v>2</v>
      </c>
      <c r="L3580" s="1">
        <v>2</v>
      </c>
      <c r="M3580" s="2" t="s">
        <v>13863</v>
      </c>
      <c r="N3580" s="2" t="s">
        <v>13864</v>
      </c>
      <c r="S3580" s="1" t="s">
        <v>67</v>
      </c>
      <c r="T3580" s="1" t="s">
        <v>5121</v>
      </c>
      <c r="AC3580" s="1">
        <v>4</v>
      </c>
      <c r="AD3580" s="1" t="s">
        <v>385</v>
      </c>
      <c r="AE3580" s="1" t="s">
        <v>9640</v>
      </c>
    </row>
    <row r="3581" spans="1:72" ht="13.5" customHeight="1">
      <c r="A3581" s="3" t="str">
        <f>HYPERLINK("http://kyu.snu.ac.kr/sdhj/index.jsp?type=hj/GK14657_00IH_0001_0041.jpg","1777_각북면_41")</f>
        <v>1777_각북면_41</v>
      </c>
      <c r="B3581" s="2">
        <v>1777</v>
      </c>
      <c r="C3581" s="2" t="s">
        <v>12868</v>
      </c>
      <c r="D3581" s="2" t="s">
        <v>12865</v>
      </c>
      <c r="E3581" s="2">
        <v>3580</v>
      </c>
      <c r="F3581" s="1">
        <v>17</v>
      </c>
      <c r="G3581" s="1" t="s">
        <v>5206</v>
      </c>
      <c r="H3581" s="1" t="s">
        <v>7340</v>
      </c>
      <c r="I3581" s="1">
        <v>2</v>
      </c>
      <c r="L3581" s="1">
        <v>2</v>
      </c>
      <c r="M3581" s="2" t="s">
        <v>13863</v>
      </c>
      <c r="N3581" s="2" t="s">
        <v>13864</v>
      </c>
      <c r="S3581" s="1" t="s">
        <v>57</v>
      </c>
      <c r="T3581" s="1" t="s">
        <v>7485</v>
      </c>
      <c r="U3581" s="1" t="s">
        <v>223</v>
      </c>
      <c r="V3581" s="1" t="s">
        <v>7526</v>
      </c>
      <c r="Y3581" s="1" t="s">
        <v>39</v>
      </c>
      <c r="Z3581" s="1" t="s">
        <v>7734</v>
      </c>
      <c r="AC3581" s="1">
        <v>5</v>
      </c>
      <c r="AD3581" s="1" t="s">
        <v>201</v>
      </c>
      <c r="AE3581" s="1" t="s">
        <v>9636</v>
      </c>
      <c r="AF3581" s="1" t="s">
        <v>71</v>
      </c>
      <c r="AG3581" s="1" t="s">
        <v>9052</v>
      </c>
    </row>
    <row r="3582" spans="1:72" ht="13.5" customHeight="1">
      <c r="A3582" s="3" t="str">
        <f>HYPERLINK("http://kyu.snu.ac.kr/sdhj/index.jsp?type=hj/GK14657_00IH_0001_0041.jpg","1777_각북면_41")</f>
        <v>1777_각북면_41</v>
      </c>
      <c r="B3582" s="2">
        <v>1777</v>
      </c>
      <c r="C3582" s="2" t="s">
        <v>12868</v>
      </c>
      <c r="D3582" s="2" t="s">
        <v>12865</v>
      </c>
      <c r="E3582" s="2">
        <v>3581</v>
      </c>
      <c r="F3582" s="1">
        <v>17</v>
      </c>
      <c r="G3582" s="1" t="s">
        <v>5206</v>
      </c>
      <c r="H3582" s="1" t="s">
        <v>7340</v>
      </c>
      <c r="I3582" s="1">
        <v>2</v>
      </c>
      <c r="L3582" s="1">
        <v>3</v>
      </c>
      <c r="M3582" s="2" t="s">
        <v>15230</v>
      </c>
      <c r="N3582" s="2" t="s">
        <v>15231</v>
      </c>
      <c r="T3582" s="1" t="s">
        <v>12957</v>
      </c>
      <c r="U3582" s="1" t="s">
        <v>314</v>
      </c>
      <c r="V3582" s="1" t="s">
        <v>7566</v>
      </c>
      <c r="W3582" s="1" t="s">
        <v>654</v>
      </c>
      <c r="X3582" s="1" t="s">
        <v>7673</v>
      </c>
      <c r="Y3582" s="1" t="s">
        <v>5261</v>
      </c>
      <c r="Z3582" s="1" t="s">
        <v>8471</v>
      </c>
      <c r="AA3582" s="1" t="s">
        <v>5262</v>
      </c>
      <c r="AB3582" s="1" t="s">
        <v>9593</v>
      </c>
      <c r="AC3582" s="1">
        <v>46</v>
      </c>
      <c r="AD3582" s="1" t="s">
        <v>631</v>
      </c>
      <c r="AE3582" s="1" t="s">
        <v>9618</v>
      </c>
      <c r="AJ3582" s="1" t="s">
        <v>17</v>
      </c>
      <c r="AK3582" s="1" t="s">
        <v>9765</v>
      </c>
      <c r="AL3582" s="1" t="s">
        <v>50</v>
      </c>
      <c r="AM3582" s="1" t="s">
        <v>9712</v>
      </c>
      <c r="AT3582" s="1" t="s">
        <v>1023</v>
      </c>
      <c r="AU3582" s="1" t="s">
        <v>7581</v>
      </c>
      <c r="AV3582" s="1" t="s">
        <v>5263</v>
      </c>
      <c r="AW3582" s="1" t="s">
        <v>8475</v>
      </c>
      <c r="BG3582" s="1" t="s">
        <v>1479</v>
      </c>
      <c r="BH3582" s="1" t="s">
        <v>7560</v>
      </c>
      <c r="BI3582" s="1" t="s">
        <v>5250</v>
      </c>
      <c r="BJ3582" s="1" t="s">
        <v>10131</v>
      </c>
      <c r="BK3582" s="1" t="s">
        <v>77</v>
      </c>
      <c r="BL3582" s="1" t="s">
        <v>7576</v>
      </c>
      <c r="BM3582" s="1" t="s">
        <v>5264</v>
      </c>
      <c r="BN3582" s="1" t="s">
        <v>14606</v>
      </c>
      <c r="BO3582" s="1" t="s">
        <v>79</v>
      </c>
      <c r="BP3582" s="1" t="s">
        <v>9844</v>
      </c>
      <c r="BQ3582" s="1" t="s">
        <v>5265</v>
      </c>
      <c r="BR3582" s="1" t="s">
        <v>15035</v>
      </c>
      <c r="BS3582" s="1" t="s">
        <v>118</v>
      </c>
      <c r="BT3582" s="1" t="s">
        <v>9769</v>
      </c>
    </row>
    <row r="3583" spans="1:72" ht="13.5" customHeight="1">
      <c r="A3583" s="3" t="str">
        <f>HYPERLINK("http://kyu.snu.ac.kr/sdhj/index.jsp?type=hj/GK14657_00IH_0001_0041.jpg","1777_각북면_41")</f>
        <v>1777_각북면_41</v>
      </c>
      <c r="B3583" s="2">
        <v>1777</v>
      </c>
      <c r="C3583" s="2" t="s">
        <v>12868</v>
      </c>
      <c r="D3583" s="2" t="s">
        <v>12865</v>
      </c>
      <c r="E3583" s="2">
        <v>3582</v>
      </c>
      <c r="F3583" s="1">
        <v>17</v>
      </c>
      <c r="G3583" s="1" t="s">
        <v>5206</v>
      </c>
      <c r="H3583" s="1" t="s">
        <v>7340</v>
      </c>
      <c r="I3583" s="1">
        <v>2</v>
      </c>
      <c r="L3583" s="1">
        <v>3</v>
      </c>
      <c r="M3583" s="2" t="s">
        <v>15230</v>
      </c>
      <c r="N3583" s="2" t="s">
        <v>15231</v>
      </c>
      <c r="S3583" s="1" t="s">
        <v>47</v>
      </c>
      <c r="T3583" s="1" t="s">
        <v>179</v>
      </c>
      <c r="W3583" s="1" t="s">
        <v>65</v>
      </c>
      <c r="X3583" s="1" t="s">
        <v>7674</v>
      </c>
      <c r="Y3583" s="1" t="s">
        <v>101</v>
      </c>
      <c r="Z3583" s="1" t="s">
        <v>7731</v>
      </c>
      <c r="AC3583" s="1">
        <v>47</v>
      </c>
      <c r="AD3583" s="1" t="s">
        <v>364</v>
      </c>
      <c r="AE3583" s="1" t="s">
        <v>9634</v>
      </c>
      <c r="AJ3583" s="1" t="s">
        <v>465</v>
      </c>
      <c r="AK3583" s="1" t="s">
        <v>9766</v>
      </c>
      <c r="AL3583" s="1" t="s">
        <v>172</v>
      </c>
      <c r="AM3583" s="1" t="s">
        <v>9722</v>
      </c>
      <c r="AT3583" s="1" t="s">
        <v>79</v>
      </c>
      <c r="AU3583" s="1" t="s">
        <v>9844</v>
      </c>
      <c r="AV3583" s="1" t="s">
        <v>5266</v>
      </c>
      <c r="AW3583" s="1" t="s">
        <v>8229</v>
      </c>
      <c r="BG3583" s="1" t="s">
        <v>79</v>
      </c>
      <c r="BH3583" s="1" t="s">
        <v>9844</v>
      </c>
      <c r="BI3583" s="1" t="s">
        <v>2977</v>
      </c>
      <c r="BJ3583" s="1" t="s">
        <v>10961</v>
      </c>
      <c r="BK3583" s="1" t="s">
        <v>79</v>
      </c>
      <c r="BL3583" s="1" t="s">
        <v>9844</v>
      </c>
      <c r="BM3583" s="1" t="s">
        <v>3461</v>
      </c>
      <c r="BN3583" s="1" t="s">
        <v>10350</v>
      </c>
      <c r="BO3583" s="1" t="s">
        <v>79</v>
      </c>
      <c r="BP3583" s="1" t="s">
        <v>9844</v>
      </c>
      <c r="BQ3583" s="1" t="s">
        <v>5267</v>
      </c>
      <c r="BR3583" s="1" t="s">
        <v>12186</v>
      </c>
      <c r="BS3583" s="1" t="s">
        <v>183</v>
      </c>
      <c r="BT3583" s="1" t="s">
        <v>9710</v>
      </c>
    </row>
    <row r="3584" spans="1:72" ht="13.5" customHeight="1">
      <c r="A3584" s="3" t="str">
        <f>HYPERLINK("http://kyu.snu.ac.kr/sdhj/index.jsp?type=hj/GK14657_00IH_0001_0041.jpg","1777_각북면_41")</f>
        <v>1777_각북면_41</v>
      </c>
      <c r="B3584" s="2">
        <v>1777</v>
      </c>
      <c r="C3584" s="2" t="s">
        <v>12868</v>
      </c>
      <c r="D3584" s="2" t="s">
        <v>12865</v>
      </c>
      <c r="E3584" s="2">
        <v>3583</v>
      </c>
      <c r="F3584" s="1">
        <v>17</v>
      </c>
      <c r="G3584" s="1" t="s">
        <v>5206</v>
      </c>
      <c r="H3584" s="1" t="s">
        <v>7340</v>
      </c>
      <c r="I3584" s="1">
        <v>2</v>
      </c>
      <c r="L3584" s="1">
        <v>3</v>
      </c>
      <c r="M3584" s="2" t="s">
        <v>15230</v>
      </c>
      <c r="N3584" s="2" t="s">
        <v>15231</v>
      </c>
      <c r="S3584" s="1" t="s">
        <v>57</v>
      </c>
      <c r="T3584" s="1" t="s">
        <v>7485</v>
      </c>
      <c r="Y3584" s="1" t="s">
        <v>5268</v>
      </c>
      <c r="Z3584" s="1" t="s">
        <v>8470</v>
      </c>
      <c r="AA3584" s="1" t="s">
        <v>5269</v>
      </c>
      <c r="AB3584" s="1" t="s">
        <v>9592</v>
      </c>
      <c r="AC3584" s="1">
        <v>25</v>
      </c>
      <c r="AD3584" s="1" t="s">
        <v>798</v>
      </c>
      <c r="AE3584" s="1" t="s">
        <v>9630</v>
      </c>
    </row>
    <row r="3585" spans="1:72" ht="13.5" customHeight="1">
      <c r="A3585" s="3" t="str">
        <f>HYPERLINK("http://kyu.snu.ac.kr/sdhj/index.jsp?type=hj/GK14657_00IH_0001_0041.jpg","1777_각북면_41")</f>
        <v>1777_각북면_41</v>
      </c>
      <c r="B3585" s="2">
        <v>1777</v>
      </c>
      <c r="C3585" s="2" t="s">
        <v>12868</v>
      </c>
      <c r="D3585" s="2" t="s">
        <v>12865</v>
      </c>
      <c r="E3585" s="2">
        <v>3584</v>
      </c>
      <c r="F3585" s="1">
        <v>17</v>
      </c>
      <c r="G3585" s="1" t="s">
        <v>5206</v>
      </c>
      <c r="H3585" s="1" t="s">
        <v>7340</v>
      </c>
      <c r="I3585" s="1">
        <v>2</v>
      </c>
      <c r="L3585" s="1">
        <v>3</v>
      </c>
      <c r="M3585" s="2" t="s">
        <v>15230</v>
      </c>
      <c r="N3585" s="2" t="s">
        <v>15231</v>
      </c>
      <c r="S3585" s="1" t="s">
        <v>64</v>
      </c>
      <c r="T3585" s="1" t="s">
        <v>4015</v>
      </c>
      <c r="W3585" s="1" t="s">
        <v>38</v>
      </c>
      <c r="X3585" s="1" t="s">
        <v>12968</v>
      </c>
      <c r="Y3585" s="1" t="s">
        <v>101</v>
      </c>
      <c r="Z3585" s="1" t="s">
        <v>7731</v>
      </c>
      <c r="AC3585" s="1">
        <v>26</v>
      </c>
      <c r="AD3585" s="1" t="s">
        <v>258</v>
      </c>
      <c r="AE3585" s="1" t="s">
        <v>9652</v>
      </c>
    </row>
    <row r="3586" spans="1:72" ht="13.5" customHeight="1">
      <c r="A3586" s="3" t="str">
        <f>HYPERLINK("http://kyu.snu.ac.kr/sdhj/index.jsp?type=hj/GK14657_00IH_0001_0041.jpg","1777_각북면_41")</f>
        <v>1777_각북면_41</v>
      </c>
      <c r="B3586" s="2">
        <v>1777</v>
      </c>
      <c r="C3586" s="2" t="s">
        <v>12868</v>
      </c>
      <c r="D3586" s="2" t="s">
        <v>12865</v>
      </c>
      <c r="E3586" s="2">
        <v>3585</v>
      </c>
      <c r="F3586" s="1">
        <v>17</v>
      </c>
      <c r="G3586" s="1" t="s">
        <v>5206</v>
      </c>
      <c r="H3586" s="1" t="s">
        <v>7340</v>
      </c>
      <c r="I3586" s="1">
        <v>2</v>
      </c>
      <c r="L3586" s="1">
        <v>3</v>
      </c>
      <c r="M3586" s="2" t="s">
        <v>15230</v>
      </c>
      <c r="N3586" s="2" t="s">
        <v>15231</v>
      </c>
      <c r="S3586" s="1" t="s">
        <v>57</v>
      </c>
      <c r="T3586" s="1" t="s">
        <v>7485</v>
      </c>
      <c r="Y3586" s="1" t="s">
        <v>5270</v>
      </c>
      <c r="Z3586" s="1" t="s">
        <v>8469</v>
      </c>
      <c r="AA3586" s="1" t="s">
        <v>5271</v>
      </c>
      <c r="AB3586" s="1" t="s">
        <v>9591</v>
      </c>
      <c r="AC3586" s="1">
        <v>20</v>
      </c>
      <c r="AD3586" s="1" t="s">
        <v>49</v>
      </c>
      <c r="AE3586" s="1" t="s">
        <v>9624</v>
      </c>
    </row>
    <row r="3587" spans="1:72" ht="13.5" customHeight="1">
      <c r="A3587" s="3" t="str">
        <f>HYPERLINK("http://kyu.snu.ac.kr/sdhj/index.jsp?type=hj/GK14657_00IH_0001_0041.jpg","1777_각북면_41")</f>
        <v>1777_각북면_41</v>
      </c>
      <c r="B3587" s="2">
        <v>1777</v>
      </c>
      <c r="C3587" s="2" t="s">
        <v>12868</v>
      </c>
      <c r="D3587" s="2" t="s">
        <v>12865</v>
      </c>
      <c r="E3587" s="2">
        <v>3586</v>
      </c>
      <c r="F3587" s="1">
        <v>17</v>
      </c>
      <c r="G3587" s="1" t="s">
        <v>5206</v>
      </c>
      <c r="H3587" s="1" t="s">
        <v>7340</v>
      </c>
      <c r="I3587" s="1">
        <v>2</v>
      </c>
      <c r="L3587" s="1">
        <v>3</v>
      </c>
      <c r="M3587" s="2" t="s">
        <v>15230</v>
      </c>
      <c r="N3587" s="2" t="s">
        <v>15231</v>
      </c>
      <c r="S3587" s="1" t="s">
        <v>57</v>
      </c>
      <c r="T3587" s="1" t="s">
        <v>7485</v>
      </c>
      <c r="Y3587" s="1" t="s">
        <v>3110</v>
      </c>
      <c r="Z3587" s="1" t="s">
        <v>8468</v>
      </c>
      <c r="AA3587" s="1" t="s">
        <v>4183</v>
      </c>
      <c r="AB3587" s="1" t="s">
        <v>8335</v>
      </c>
      <c r="AC3587" s="1">
        <v>14</v>
      </c>
      <c r="AD3587" s="1" t="s">
        <v>268</v>
      </c>
      <c r="AE3587" s="1" t="s">
        <v>9614</v>
      </c>
    </row>
    <row r="3588" spans="1:72" ht="13.5" customHeight="1">
      <c r="A3588" s="3" t="str">
        <f>HYPERLINK("http://kyu.snu.ac.kr/sdhj/index.jsp?type=hj/GK14657_00IH_0001_0041.jpg","1777_각북면_41")</f>
        <v>1777_각북면_41</v>
      </c>
      <c r="B3588" s="2">
        <v>1777</v>
      </c>
      <c r="C3588" s="2" t="s">
        <v>12868</v>
      </c>
      <c r="D3588" s="2" t="s">
        <v>12865</v>
      </c>
      <c r="E3588" s="2">
        <v>3587</v>
      </c>
      <c r="F3588" s="1">
        <v>17</v>
      </c>
      <c r="G3588" s="1" t="s">
        <v>5206</v>
      </c>
      <c r="H3588" s="1" t="s">
        <v>7340</v>
      </c>
      <c r="I3588" s="1">
        <v>2</v>
      </c>
      <c r="L3588" s="1">
        <v>3</v>
      </c>
      <c r="M3588" s="2" t="s">
        <v>15230</v>
      </c>
      <c r="N3588" s="2" t="s">
        <v>15231</v>
      </c>
      <c r="S3588" s="1" t="s">
        <v>57</v>
      </c>
      <c r="T3588" s="1" t="s">
        <v>7485</v>
      </c>
      <c r="Y3588" s="1" t="s">
        <v>5272</v>
      </c>
      <c r="Z3588" s="1" t="s">
        <v>15378</v>
      </c>
      <c r="AC3588" s="1">
        <v>14</v>
      </c>
      <c r="AD3588" s="1" t="s">
        <v>268</v>
      </c>
      <c r="AE3588" s="1" t="s">
        <v>9614</v>
      </c>
    </row>
    <row r="3589" spans="1:72" ht="13.5" customHeight="1">
      <c r="A3589" s="3" t="str">
        <f>HYPERLINK("http://kyu.snu.ac.kr/sdhj/index.jsp?type=hj/GK14657_00IH_0001_0041.jpg","1777_각북면_41")</f>
        <v>1777_각북면_41</v>
      </c>
      <c r="B3589" s="2">
        <v>1777</v>
      </c>
      <c r="C3589" s="2" t="s">
        <v>12868</v>
      </c>
      <c r="D3589" s="2" t="s">
        <v>12865</v>
      </c>
      <c r="E3589" s="2">
        <v>3588</v>
      </c>
      <c r="F3589" s="1">
        <v>17</v>
      </c>
      <c r="G3589" s="1" t="s">
        <v>5206</v>
      </c>
      <c r="H3589" s="1" t="s">
        <v>7340</v>
      </c>
      <c r="I3589" s="1">
        <v>2</v>
      </c>
      <c r="L3589" s="1">
        <v>3</v>
      </c>
      <c r="M3589" s="2" t="s">
        <v>15230</v>
      </c>
      <c r="N3589" s="2" t="s">
        <v>15231</v>
      </c>
      <c r="S3589" s="1" t="s">
        <v>67</v>
      </c>
      <c r="T3589" s="1" t="s">
        <v>5121</v>
      </c>
      <c r="AC3589" s="1">
        <v>6</v>
      </c>
      <c r="AD3589" s="1" t="s">
        <v>70</v>
      </c>
      <c r="AE3589" s="1" t="s">
        <v>9627</v>
      </c>
      <c r="AF3589" s="1" t="s">
        <v>71</v>
      </c>
      <c r="AG3589" s="1" t="s">
        <v>9052</v>
      </c>
    </row>
    <row r="3590" spans="1:72" ht="13.5" customHeight="1">
      <c r="A3590" s="3" t="str">
        <f>HYPERLINK("http://kyu.snu.ac.kr/sdhj/index.jsp?type=hj/GK14657_00IH_0001_0041.jpg","1777_각북면_41")</f>
        <v>1777_각북면_41</v>
      </c>
      <c r="B3590" s="2">
        <v>1777</v>
      </c>
      <c r="C3590" s="2" t="s">
        <v>12868</v>
      </c>
      <c r="D3590" s="2" t="s">
        <v>12865</v>
      </c>
      <c r="E3590" s="2">
        <v>3589</v>
      </c>
      <c r="F3590" s="1">
        <v>17</v>
      </c>
      <c r="G3590" s="1" t="s">
        <v>5206</v>
      </c>
      <c r="H3590" s="1" t="s">
        <v>7340</v>
      </c>
      <c r="I3590" s="1">
        <v>2</v>
      </c>
      <c r="L3590" s="1">
        <v>3</v>
      </c>
      <c r="M3590" s="2" t="s">
        <v>15230</v>
      </c>
      <c r="N3590" s="2" t="s">
        <v>15231</v>
      </c>
      <c r="T3590" s="1" t="s">
        <v>15262</v>
      </c>
      <c r="U3590" s="1" t="s">
        <v>109</v>
      </c>
      <c r="V3590" s="1" t="s">
        <v>7521</v>
      </c>
      <c r="Y3590" s="1" t="s">
        <v>4859</v>
      </c>
      <c r="Z3590" s="1" t="s">
        <v>7766</v>
      </c>
      <c r="AC3590" s="1">
        <v>19</v>
      </c>
      <c r="AD3590" s="1" t="s">
        <v>293</v>
      </c>
      <c r="AE3590" s="1" t="s">
        <v>9632</v>
      </c>
      <c r="AF3590" s="1" t="s">
        <v>270</v>
      </c>
      <c r="AG3590" s="1" t="s">
        <v>9680</v>
      </c>
      <c r="AH3590" s="1" t="s">
        <v>317</v>
      </c>
      <c r="AI3590" s="1" t="s">
        <v>9709</v>
      </c>
    </row>
    <row r="3591" spans="1:72" ht="13.5" customHeight="1">
      <c r="A3591" s="3" t="str">
        <f>HYPERLINK("http://kyu.snu.ac.kr/sdhj/index.jsp?type=hj/GK14657_00IH_0001_0041.jpg","1777_각북면_41")</f>
        <v>1777_각북면_41</v>
      </c>
      <c r="B3591" s="2">
        <v>1777</v>
      </c>
      <c r="C3591" s="2" t="s">
        <v>12868</v>
      </c>
      <c r="D3591" s="2" t="s">
        <v>12865</v>
      </c>
      <c r="E3591" s="2">
        <v>3590</v>
      </c>
      <c r="F3591" s="1">
        <v>17</v>
      </c>
      <c r="G3591" s="1" t="s">
        <v>5206</v>
      </c>
      <c r="H3591" s="1" t="s">
        <v>7340</v>
      </c>
      <c r="I3591" s="1">
        <v>2</v>
      </c>
      <c r="L3591" s="1">
        <v>4</v>
      </c>
      <c r="M3591" s="2" t="s">
        <v>13865</v>
      </c>
      <c r="N3591" s="2" t="s">
        <v>13866</v>
      </c>
      <c r="T3591" s="1" t="s">
        <v>12957</v>
      </c>
      <c r="U3591" s="1" t="s">
        <v>223</v>
      </c>
      <c r="V3591" s="1" t="s">
        <v>7526</v>
      </c>
      <c r="W3591" s="1" t="s">
        <v>654</v>
      </c>
      <c r="X3591" s="1" t="s">
        <v>7673</v>
      </c>
      <c r="Y3591" s="1" t="s">
        <v>5273</v>
      </c>
      <c r="Z3591" s="1" t="s">
        <v>8467</v>
      </c>
      <c r="AC3591" s="1">
        <v>70</v>
      </c>
      <c r="AD3591" s="1" t="s">
        <v>386</v>
      </c>
      <c r="AE3591" s="1" t="s">
        <v>9619</v>
      </c>
      <c r="AJ3591" s="1" t="s">
        <v>17</v>
      </c>
      <c r="AK3591" s="1" t="s">
        <v>9765</v>
      </c>
      <c r="AL3591" s="1" t="s">
        <v>50</v>
      </c>
      <c r="AM3591" s="1" t="s">
        <v>9712</v>
      </c>
      <c r="AT3591" s="1" t="s">
        <v>585</v>
      </c>
      <c r="AU3591" s="1" t="s">
        <v>9854</v>
      </c>
      <c r="AV3591" s="1" t="s">
        <v>5274</v>
      </c>
      <c r="AW3591" s="1" t="s">
        <v>10129</v>
      </c>
      <c r="BG3591" s="1" t="s">
        <v>53</v>
      </c>
      <c r="BH3591" s="1" t="s">
        <v>7653</v>
      </c>
      <c r="BI3591" s="1" t="s">
        <v>5275</v>
      </c>
      <c r="BJ3591" s="1" t="s">
        <v>7860</v>
      </c>
      <c r="BK3591" s="1" t="s">
        <v>77</v>
      </c>
      <c r="BL3591" s="1" t="s">
        <v>7576</v>
      </c>
      <c r="BM3591" s="1" t="s">
        <v>4260</v>
      </c>
      <c r="BN3591" s="1" t="s">
        <v>11543</v>
      </c>
      <c r="BO3591" s="1" t="s">
        <v>37</v>
      </c>
      <c r="BP3591" s="1" t="s">
        <v>7529</v>
      </c>
      <c r="BQ3591" s="1" t="s">
        <v>5276</v>
      </c>
      <c r="BR3591" s="1" t="s">
        <v>15014</v>
      </c>
      <c r="BS3591" s="1" t="s">
        <v>147</v>
      </c>
      <c r="BT3591" s="1" t="s">
        <v>9773</v>
      </c>
    </row>
    <row r="3592" spans="1:72" ht="13.5" customHeight="1">
      <c r="A3592" s="3" t="str">
        <f>HYPERLINK("http://kyu.snu.ac.kr/sdhj/index.jsp?type=hj/GK14657_00IH_0001_0041.jpg","1777_각북면_41")</f>
        <v>1777_각북면_41</v>
      </c>
      <c r="B3592" s="2">
        <v>1777</v>
      </c>
      <c r="C3592" s="2" t="s">
        <v>12868</v>
      </c>
      <c r="D3592" s="2" t="s">
        <v>12865</v>
      </c>
      <c r="E3592" s="2">
        <v>3591</v>
      </c>
      <c r="F3592" s="1">
        <v>17</v>
      </c>
      <c r="G3592" s="1" t="s">
        <v>5206</v>
      </c>
      <c r="H3592" s="1" t="s">
        <v>7340</v>
      </c>
      <c r="I3592" s="1">
        <v>2</v>
      </c>
      <c r="L3592" s="1">
        <v>4</v>
      </c>
      <c r="M3592" s="2" t="s">
        <v>13865</v>
      </c>
      <c r="N3592" s="2" t="s">
        <v>13866</v>
      </c>
      <c r="S3592" s="1" t="s">
        <v>47</v>
      </c>
      <c r="T3592" s="1" t="s">
        <v>179</v>
      </c>
      <c r="W3592" s="1" t="s">
        <v>38</v>
      </c>
      <c r="X3592" s="1" t="s">
        <v>12968</v>
      </c>
      <c r="Y3592" s="1" t="s">
        <v>10</v>
      </c>
      <c r="Z3592" s="1" t="s">
        <v>7691</v>
      </c>
      <c r="AC3592" s="1">
        <v>71</v>
      </c>
      <c r="AD3592" s="1" t="s">
        <v>69</v>
      </c>
      <c r="AE3592" s="1" t="s">
        <v>9646</v>
      </c>
      <c r="AJ3592" s="1" t="s">
        <v>17</v>
      </c>
      <c r="AK3592" s="1" t="s">
        <v>9765</v>
      </c>
      <c r="AL3592" s="1" t="s">
        <v>147</v>
      </c>
      <c r="AM3592" s="1" t="s">
        <v>9773</v>
      </c>
      <c r="AT3592" s="1" t="s">
        <v>223</v>
      </c>
      <c r="AU3592" s="1" t="s">
        <v>7526</v>
      </c>
      <c r="AV3592" s="1" t="s">
        <v>5277</v>
      </c>
      <c r="AW3592" s="1" t="s">
        <v>10168</v>
      </c>
      <c r="BG3592" s="1" t="s">
        <v>223</v>
      </c>
      <c r="BH3592" s="1" t="s">
        <v>7526</v>
      </c>
      <c r="BI3592" s="1" t="s">
        <v>3899</v>
      </c>
      <c r="BJ3592" s="1" t="s">
        <v>9996</v>
      </c>
      <c r="BK3592" s="1" t="s">
        <v>53</v>
      </c>
      <c r="BL3592" s="1" t="s">
        <v>7653</v>
      </c>
      <c r="BM3592" s="1" t="s">
        <v>5278</v>
      </c>
      <c r="BN3592" s="1" t="s">
        <v>8029</v>
      </c>
      <c r="BO3592" s="1" t="s">
        <v>223</v>
      </c>
      <c r="BP3592" s="1" t="s">
        <v>7526</v>
      </c>
      <c r="BQ3592" s="1" t="s">
        <v>5279</v>
      </c>
      <c r="BR3592" s="1" t="s">
        <v>12185</v>
      </c>
      <c r="BS3592" s="1" t="s">
        <v>172</v>
      </c>
      <c r="BT3592" s="1" t="s">
        <v>9722</v>
      </c>
    </row>
    <row r="3593" spans="1:72" ht="13.5" customHeight="1">
      <c r="A3593" s="3" t="str">
        <f>HYPERLINK("http://kyu.snu.ac.kr/sdhj/index.jsp?type=hj/GK14657_00IH_0001_0041.jpg","1777_각북면_41")</f>
        <v>1777_각북면_41</v>
      </c>
      <c r="B3593" s="2">
        <v>1777</v>
      </c>
      <c r="C3593" s="2" t="s">
        <v>12868</v>
      </c>
      <c r="D3593" s="2" t="s">
        <v>12865</v>
      </c>
      <c r="E3593" s="2">
        <v>3592</v>
      </c>
      <c r="F3593" s="1">
        <v>17</v>
      </c>
      <c r="G3593" s="1" t="s">
        <v>5206</v>
      </c>
      <c r="H3593" s="1" t="s">
        <v>7340</v>
      </c>
      <c r="I3593" s="1">
        <v>2</v>
      </c>
      <c r="L3593" s="1">
        <v>4</v>
      </c>
      <c r="M3593" s="2" t="s">
        <v>13865</v>
      </c>
      <c r="N3593" s="2" t="s">
        <v>13866</v>
      </c>
      <c r="S3593" s="1" t="s">
        <v>57</v>
      </c>
      <c r="T3593" s="1" t="s">
        <v>7485</v>
      </c>
      <c r="U3593" s="1" t="s">
        <v>223</v>
      </c>
      <c r="V3593" s="1" t="s">
        <v>7526</v>
      </c>
      <c r="Y3593" s="1" t="s">
        <v>5280</v>
      </c>
      <c r="Z3593" s="1" t="s">
        <v>8466</v>
      </c>
      <c r="AC3593" s="1">
        <v>22</v>
      </c>
      <c r="AD3593" s="1" t="s">
        <v>581</v>
      </c>
      <c r="AE3593" s="1" t="s">
        <v>9637</v>
      </c>
    </row>
    <row r="3594" spans="1:72" ht="13.5" customHeight="1">
      <c r="A3594" s="3" t="str">
        <f>HYPERLINK("http://kyu.snu.ac.kr/sdhj/index.jsp?type=hj/GK14657_00IH_0001_0041.jpg","1777_각북면_41")</f>
        <v>1777_각북면_41</v>
      </c>
      <c r="B3594" s="2">
        <v>1777</v>
      </c>
      <c r="C3594" s="2" t="s">
        <v>12868</v>
      </c>
      <c r="D3594" s="2" t="s">
        <v>12865</v>
      </c>
      <c r="E3594" s="2">
        <v>3593</v>
      </c>
      <c r="F3594" s="1">
        <v>17</v>
      </c>
      <c r="G3594" s="1" t="s">
        <v>5206</v>
      </c>
      <c r="H3594" s="1" t="s">
        <v>7340</v>
      </c>
      <c r="I3594" s="1">
        <v>2</v>
      </c>
      <c r="L3594" s="1">
        <v>4</v>
      </c>
      <c r="M3594" s="2" t="s">
        <v>13865</v>
      </c>
      <c r="N3594" s="2" t="s">
        <v>13866</v>
      </c>
      <c r="S3594" s="1" t="s">
        <v>57</v>
      </c>
      <c r="T3594" s="1" t="s">
        <v>7485</v>
      </c>
      <c r="U3594" s="1" t="s">
        <v>223</v>
      </c>
      <c r="V3594" s="1" t="s">
        <v>7526</v>
      </c>
      <c r="Y3594" s="1" t="s">
        <v>5281</v>
      </c>
      <c r="Z3594" s="1" t="s">
        <v>8465</v>
      </c>
      <c r="AC3594" s="1">
        <v>19</v>
      </c>
      <c r="AD3594" s="1" t="s">
        <v>293</v>
      </c>
      <c r="AE3594" s="1" t="s">
        <v>9632</v>
      </c>
    </row>
    <row r="3595" spans="1:72" ht="13.5" customHeight="1">
      <c r="A3595" s="3" t="str">
        <f>HYPERLINK("http://kyu.snu.ac.kr/sdhj/index.jsp?type=hj/GK14657_00IH_0001_0041.jpg","1777_각북면_41")</f>
        <v>1777_각북면_41</v>
      </c>
      <c r="B3595" s="2">
        <v>1777</v>
      </c>
      <c r="C3595" s="2" t="s">
        <v>12868</v>
      </c>
      <c r="D3595" s="2" t="s">
        <v>12865</v>
      </c>
      <c r="E3595" s="2">
        <v>3594</v>
      </c>
      <c r="F3595" s="1">
        <v>17</v>
      </c>
      <c r="G3595" s="1" t="s">
        <v>5206</v>
      </c>
      <c r="H3595" s="1" t="s">
        <v>7340</v>
      </c>
      <c r="I3595" s="1">
        <v>2</v>
      </c>
      <c r="L3595" s="1">
        <v>4</v>
      </c>
      <c r="M3595" s="2" t="s">
        <v>13865</v>
      </c>
      <c r="N3595" s="2" t="s">
        <v>13866</v>
      </c>
      <c r="S3595" s="1" t="s">
        <v>57</v>
      </c>
      <c r="T3595" s="1" t="s">
        <v>7485</v>
      </c>
      <c r="U3595" s="1" t="s">
        <v>223</v>
      </c>
      <c r="V3595" s="1" t="s">
        <v>7526</v>
      </c>
      <c r="Y3595" s="1" t="s">
        <v>5282</v>
      </c>
      <c r="Z3595" s="1" t="s">
        <v>8464</v>
      </c>
      <c r="AC3595" s="1">
        <v>17</v>
      </c>
      <c r="AD3595" s="1" t="s">
        <v>68</v>
      </c>
      <c r="AE3595" s="1" t="s">
        <v>9623</v>
      </c>
    </row>
    <row r="3596" spans="1:72" ht="13.5" customHeight="1">
      <c r="A3596" s="3" t="str">
        <f>HYPERLINK("http://kyu.snu.ac.kr/sdhj/index.jsp?type=hj/GK14657_00IH_0001_0041.jpg","1777_각북면_41")</f>
        <v>1777_각북면_41</v>
      </c>
      <c r="B3596" s="2">
        <v>1777</v>
      </c>
      <c r="C3596" s="2" t="s">
        <v>12868</v>
      </c>
      <c r="D3596" s="2" t="s">
        <v>12865</v>
      </c>
      <c r="E3596" s="2">
        <v>3595</v>
      </c>
      <c r="F3596" s="1">
        <v>17</v>
      </c>
      <c r="G3596" s="1" t="s">
        <v>5206</v>
      </c>
      <c r="H3596" s="1" t="s">
        <v>7340</v>
      </c>
      <c r="I3596" s="1">
        <v>2</v>
      </c>
      <c r="L3596" s="1">
        <v>4</v>
      </c>
      <c r="M3596" s="2" t="s">
        <v>13865</v>
      </c>
      <c r="N3596" s="2" t="s">
        <v>13866</v>
      </c>
      <c r="S3596" s="1" t="s">
        <v>57</v>
      </c>
      <c r="T3596" s="1" t="s">
        <v>7485</v>
      </c>
      <c r="U3596" s="1" t="s">
        <v>223</v>
      </c>
      <c r="V3596" s="1" t="s">
        <v>7526</v>
      </c>
      <c r="Y3596" s="1" t="s">
        <v>5283</v>
      </c>
      <c r="Z3596" s="1" t="s">
        <v>8463</v>
      </c>
      <c r="AC3596" s="1">
        <v>9</v>
      </c>
      <c r="AD3596" s="1" t="s">
        <v>366</v>
      </c>
      <c r="AE3596" s="1" t="s">
        <v>9626</v>
      </c>
    </row>
    <row r="3597" spans="1:72" ht="13.5" customHeight="1">
      <c r="A3597" s="3" t="str">
        <f>HYPERLINK("http://kyu.snu.ac.kr/sdhj/index.jsp?type=hj/GK14657_00IH_0001_0041.jpg","1777_각북면_41")</f>
        <v>1777_각북면_41</v>
      </c>
      <c r="B3597" s="2">
        <v>1777</v>
      </c>
      <c r="C3597" s="2" t="s">
        <v>12868</v>
      </c>
      <c r="D3597" s="2" t="s">
        <v>12865</v>
      </c>
      <c r="E3597" s="2">
        <v>3596</v>
      </c>
      <c r="F3597" s="1">
        <v>17</v>
      </c>
      <c r="G3597" s="1" t="s">
        <v>5206</v>
      </c>
      <c r="H3597" s="1" t="s">
        <v>7340</v>
      </c>
      <c r="I3597" s="1">
        <v>2</v>
      </c>
      <c r="L3597" s="1">
        <v>4</v>
      </c>
      <c r="M3597" s="2" t="s">
        <v>13865</v>
      </c>
      <c r="N3597" s="2" t="s">
        <v>13866</v>
      </c>
      <c r="S3597" s="1" t="s">
        <v>67</v>
      </c>
      <c r="T3597" s="1" t="s">
        <v>5121</v>
      </c>
      <c r="AC3597" s="1">
        <v>20</v>
      </c>
      <c r="AD3597" s="1" t="s">
        <v>49</v>
      </c>
      <c r="AE3597" s="1" t="s">
        <v>9624</v>
      </c>
    </row>
    <row r="3598" spans="1:72" ht="13.5" customHeight="1">
      <c r="A3598" s="3" t="str">
        <f>HYPERLINK("http://kyu.snu.ac.kr/sdhj/index.jsp?type=hj/GK14657_00IH_0001_0041.jpg","1777_각북면_41")</f>
        <v>1777_각북면_41</v>
      </c>
      <c r="B3598" s="2">
        <v>1777</v>
      </c>
      <c r="C3598" s="2" t="s">
        <v>12868</v>
      </c>
      <c r="D3598" s="2" t="s">
        <v>12865</v>
      </c>
      <c r="E3598" s="2">
        <v>3597</v>
      </c>
      <c r="F3598" s="1">
        <v>17</v>
      </c>
      <c r="G3598" s="1" t="s">
        <v>5206</v>
      </c>
      <c r="H3598" s="1" t="s">
        <v>7340</v>
      </c>
      <c r="I3598" s="1">
        <v>2</v>
      </c>
      <c r="L3598" s="1">
        <v>4</v>
      </c>
      <c r="M3598" s="2" t="s">
        <v>13865</v>
      </c>
      <c r="N3598" s="2" t="s">
        <v>13866</v>
      </c>
      <c r="S3598" s="1" t="s">
        <v>57</v>
      </c>
      <c r="T3598" s="1" t="s">
        <v>7485</v>
      </c>
      <c r="Y3598" s="1" t="s">
        <v>1536</v>
      </c>
      <c r="Z3598" s="1" t="s">
        <v>8462</v>
      </c>
      <c r="AF3598" s="1" t="s">
        <v>93</v>
      </c>
      <c r="AG3598" s="1" t="s">
        <v>7486</v>
      </c>
    </row>
    <row r="3599" spans="1:72" ht="13.5" customHeight="1">
      <c r="A3599" s="3" t="str">
        <f>HYPERLINK("http://kyu.snu.ac.kr/sdhj/index.jsp?type=hj/GK14657_00IH_0001_0041.jpg","1777_각북면_41")</f>
        <v>1777_각북면_41</v>
      </c>
      <c r="B3599" s="2">
        <v>1777</v>
      </c>
      <c r="C3599" s="2" t="s">
        <v>12868</v>
      </c>
      <c r="D3599" s="2" t="s">
        <v>12865</v>
      </c>
      <c r="E3599" s="2">
        <v>3598</v>
      </c>
      <c r="F3599" s="1">
        <v>17</v>
      </c>
      <c r="G3599" s="1" t="s">
        <v>5206</v>
      </c>
      <c r="H3599" s="1" t="s">
        <v>7340</v>
      </c>
      <c r="I3599" s="1">
        <v>2</v>
      </c>
      <c r="L3599" s="1">
        <v>4</v>
      </c>
      <c r="M3599" s="2" t="s">
        <v>13865</v>
      </c>
      <c r="N3599" s="2" t="s">
        <v>13866</v>
      </c>
      <c r="S3599" s="1" t="s">
        <v>57</v>
      </c>
      <c r="T3599" s="1" t="s">
        <v>7485</v>
      </c>
      <c r="Y3599" s="1" t="s">
        <v>5284</v>
      </c>
      <c r="Z3599" s="1" t="s">
        <v>8461</v>
      </c>
      <c r="AC3599" s="1">
        <v>6</v>
      </c>
      <c r="AD3599" s="1" t="s">
        <v>70</v>
      </c>
      <c r="AE3599" s="1" t="s">
        <v>9627</v>
      </c>
      <c r="AF3599" s="1" t="s">
        <v>71</v>
      </c>
      <c r="AG3599" s="1" t="s">
        <v>9052</v>
      </c>
    </row>
    <row r="3600" spans="1:72" ht="13.5" customHeight="1">
      <c r="A3600" s="3" t="str">
        <f>HYPERLINK("http://kyu.snu.ac.kr/sdhj/index.jsp?type=hj/GK14657_00IH_0001_0041.jpg","1777_각북면_41")</f>
        <v>1777_각북면_41</v>
      </c>
      <c r="B3600" s="2">
        <v>1777</v>
      </c>
      <c r="C3600" s="2" t="s">
        <v>12868</v>
      </c>
      <c r="D3600" s="2" t="s">
        <v>12865</v>
      </c>
      <c r="E3600" s="2">
        <v>3599</v>
      </c>
      <c r="F3600" s="1">
        <v>17</v>
      </c>
      <c r="G3600" s="1" t="s">
        <v>5206</v>
      </c>
      <c r="H3600" s="1" t="s">
        <v>7340</v>
      </c>
      <c r="I3600" s="1">
        <v>2</v>
      </c>
      <c r="L3600" s="1">
        <v>5</v>
      </c>
      <c r="M3600" s="2" t="s">
        <v>13867</v>
      </c>
      <c r="N3600" s="2" t="s">
        <v>13868</v>
      </c>
      <c r="O3600" s="1" t="s">
        <v>6</v>
      </c>
      <c r="P3600" s="1" t="s">
        <v>7461</v>
      </c>
      <c r="T3600" s="1" t="s">
        <v>12957</v>
      </c>
      <c r="U3600" s="1" t="s">
        <v>174</v>
      </c>
      <c r="V3600" s="1" t="s">
        <v>7523</v>
      </c>
      <c r="W3600" s="1" t="s">
        <v>1105</v>
      </c>
      <c r="X3600" s="1" t="s">
        <v>7676</v>
      </c>
      <c r="Y3600" s="1" t="s">
        <v>901</v>
      </c>
      <c r="Z3600" s="1" t="s">
        <v>8460</v>
      </c>
      <c r="AC3600" s="1">
        <v>50</v>
      </c>
      <c r="AD3600" s="1" t="s">
        <v>60</v>
      </c>
      <c r="AE3600" s="1" t="s">
        <v>9617</v>
      </c>
      <c r="AJ3600" s="1" t="s">
        <v>17</v>
      </c>
      <c r="AK3600" s="1" t="s">
        <v>9765</v>
      </c>
      <c r="AL3600" s="1" t="s">
        <v>471</v>
      </c>
      <c r="AM3600" s="1" t="s">
        <v>9770</v>
      </c>
      <c r="AT3600" s="1" t="s">
        <v>79</v>
      </c>
      <c r="AU3600" s="1" t="s">
        <v>9844</v>
      </c>
      <c r="AV3600" s="1" t="s">
        <v>5285</v>
      </c>
      <c r="AW3600" s="1" t="s">
        <v>7911</v>
      </c>
      <c r="BG3600" s="1" t="s">
        <v>79</v>
      </c>
      <c r="BH3600" s="1" t="s">
        <v>9844</v>
      </c>
      <c r="BI3600" s="1" t="s">
        <v>3784</v>
      </c>
      <c r="BJ3600" s="1" t="s">
        <v>10280</v>
      </c>
      <c r="BK3600" s="1" t="s">
        <v>79</v>
      </c>
      <c r="BL3600" s="1" t="s">
        <v>9844</v>
      </c>
      <c r="BM3600" s="1" t="s">
        <v>3785</v>
      </c>
      <c r="BN3600" s="1" t="s">
        <v>11562</v>
      </c>
      <c r="BO3600" s="1" t="s">
        <v>79</v>
      </c>
      <c r="BP3600" s="1" t="s">
        <v>9844</v>
      </c>
      <c r="BQ3600" s="1" t="s">
        <v>5286</v>
      </c>
      <c r="BR3600" s="1" t="s">
        <v>12184</v>
      </c>
      <c r="BS3600" s="1" t="s">
        <v>288</v>
      </c>
      <c r="BT3600" s="1" t="s">
        <v>14514</v>
      </c>
    </row>
    <row r="3601" spans="1:72" ht="13.5" customHeight="1">
      <c r="A3601" s="3" t="str">
        <f>HYPERLINK("http://kyu.snu.ac.kr/sdhj/index.jsp?type=hj/GK14657_00IH_0001_0041.jpg","1777_각북면_41")</f>
        <v>1777_각북면_41</v>
      </c>
      <c r="B3601" s="2">
        <v>1777</v>
      </c>
      <c r="C3601" s="2" t="s">
        <v>12868</v>
      </c>
      <c r="D3601" s="2" t="s">
        <v>12865</v>
      </c>
      <c r="E3601" s="2">
        <v>3600</v>
      </c>
      <c r="F3601" s="1">
        <v>17</v>
      </c>
      <c r="G3601" s="1" t="s">
        <v>5206</v>
      </c>
      <c r="H3601" s="1" t="s">
        <v>7340</v>
      </c>
      <c r="I3601" s="1">
        <v>2</v>
      </c>
      <c r="L3601" s="1">
        <v>5</v>
      </c>
      <c r="M3601" s="2" t="s">
        <v>13867</v>
      </c>
      <c r="N3601" s="2" t="s">
        <v>13868</v>
      </c>
      <c r="S3601" s="1" t="s">
        <v>47</v>
      </c>
      <c r="T3601" s="1" t="s">
        <v>179</v>
      </c>
      <c r="W3601" s="1" t="s">
        <v>3245</v>
      </c>
      <c r="X3601" s="1" t="s">
        <v>7690</v>
      </c>
      <c r="Y3601" s="1" t="s">
        <v>101</v>
      </c>
      <c r="Z3601" s="1" t="s">
        <v>7731</v>
      </c>
      <c r="AC3601" s="1">
        <v>44</v>
      </c>
      <c r="AD3601" s="1" t="s">
        <v>102</v>
      </c>
      <c r="AE3601" s="1" t="s">
        <v>9629</v>
      </c>
      <c r="AJ3601" s="1" t="s">
        <v>211</v>
      </c>
      <c r="AK3601" s="1" t="s">
        <v>211</v>
      </c>
      <c r="AL3601" s="1" t="s">
        <v>12834</v>
      </c>
      <c r="AM3601" s="1" t="s">
        <v>12835</v>
      </c>
      <c r="AT3601" s="1" t="s">
        <v>79</v>
      </c>
      <c r="AU3601" s="1" t="s">
        <v>9844</v>
      </c>
      <c r="AV3601" s="1" t="s">
        <v>5287</v>
      </c>
      <c r="AW3601" s="1" t="s">
        <v>8393</v>
      </c>
      <c r="BG3601" s="1" t="s">
        <v>79</v>
      </c>
      <c r="BH3601" s="1" t="s">
        <v>9844</v>
      </c>
      <c r="BI3601" s="1" t="s">
        <v>5288</v>
      </c>
      <c r="BJ3601" s="1" t="s">
        <v>10960</v>
      </c>
      <c r="BK3601" s="1" t="s">
        <v>79</v>
      </c>
      <c r="BL3601" s="1" t="s">
        <v>9844</v>
      </c>
      <c r="BM3601" s="1" t="s">
        <v>5289</v>
      </c>
      <c r="BN3601" s="1" t="s">
        <v>8447</v>
      </c>
      <c r="BO3601" s="1" t="s">
        <v>79</v>
      </c>
      <c r="BP3601" s="1" t="s">
        <v>9844</v>
      </c>
      <c r="BQ3601" s="1" t="s">
        <v>5290</v>
      </c>
      <c r="BR3601" s="1" t="s">
        <v>12183</v>
      </c>
      <c r="BS3601" s="1" t="s">
        <v>432</v>
      </c>
      <c r="BT3601" s="1" t="s">
        <v>9776</v>
      </c>
    </row>
    <row r="3602" spans="1:72" ht="13.5" customHeight="1">
      <c r="A3602" s="3" t="str">
        <f>HYPERLINK("http://kyu.snu.ac.kr/sdhj/index.jsp?type=hj/GK14657_00IH_0001_0041.jpg","1777_각북면_41")</f>
        <v>1777_각북면_41</v>
      </c>
      <c r="B3602" s="2">
        <v>1777</v>
      </c>
      <c r="C3602" s="2" t="s">
        <v>12868</v>
      </c>
      <c r="D3602" s="2" t="s">
        <v>12865</v>
      </c>
      <c r="E3602" s="2">
        <v>3601</v>
      </c>
      <c r="F3602" s="1">
        <v>17</v>
      </c>
      <c r="G3602" s="1" t="s">
        <v>5206</v>
      </c>
      <c r="H3602" s="1" t="s">
        <v>7340</v>
      </c>
      <c r="I3602" s="1">
        <v>2</v>
      </c>
      <c r="L3602" s="1">
        <v>5</v>
      </c>
      <c r="M3602" s="2" t="s">
        <v>13867</v>
      </c>
      <c r="N3602" s="2" t="s">
        <v>13868</v>
      </c>
      <c r="S3602" s="1" t="s">
        <v>57</v>
      </c>
      <c r="T3602" s="1" t="s">
        <v>7485</v>
      </c>
      <c r="Y3602" s="1" t="s">
        <v>5291</v>
      </c>
      <c r="Z3602" s="1" t="s">
        <v>8459</v>
      </c>
      <c r="AC3602" s="1">
        <v>12</v>
      </c>
      <c r="AD3602" s="1" t="s">
        <v>40</v>
      </c>
      <c r="AE3602" s="1" t="s">
        <v>9663</v>
      </c>
    </row>
    <row r="3603" spans="1:72" ht="13.5" customHeight="1">
      <c r="A3603" s="3" t="str">
        <f>HYPERLINK("http://kyu.snu.ac.kr/sdhj/index.jsp?type=hj/GK14657_00IH_0001_0041.jpg","1777_각북면_41")</f>
        <v>1777_각북면_41</v>
      </c>
      <c r="B3603" s="2">
        <v>1777</v>
      </c>
      <c r="C3603" s="2" t="s">
        <v>12868</v>
      </c>
      <c r="D3603" s="2" t="s">
        <v>12865</v>
      </c>
      <c r="E3603" s="2">
        <v>3602</v>
      </c>
      <c r="F3603" s="1">
        <v>17</v>
      </c>
      <c r="G3603" s="1" t="s">
        <v>5206</v>
      </c>
      <c r="H3603" s="1" t="s">
        <v>7340</v>
      </c>
      <c r="I3603" s="1">
        <v>2</v>
      </c>
      <c r="L3603" s="1">
        <v>5</v>
      </c>
      <c r="M3603" s="2" t="s">
        <v>13867</v>
      </c>
      <c r="N3603" s="2" t="s">
        <v>13868</v>
      </c>
      <c r="T3603" s="1" t="s">
        <v>15262</v>
      </c>
      <c r="U3603" s="1" t="s">
        <v>109</v>
      </c>
      <c r="V3603" s="1" t="s">
        <v>7521</v>
      </c>
      <c r="Y3603" s="1" t="s">
        <v>953</v>
      </c>
      <c r="Z3603" s="1" t="s">
        <v>13008</v>
      </c>
      <c r="AC3603" s="1">
        <v>47</v>
      </c>
      <c r="AD3603" s="1" t="s">
        <v>364</v>
      </c>
      <c r="AE3603" s="1" t="s">
        <v>9634</v>
      </c>
      <c r="BB3603" s="1" t="s">
        <v>109</v>
      </c>
      <c r="BC3603" s="1" t="s">
        <v>7521</v>
      </c>
      <c r="BD3603" s="1" t="s">
        <v>3629</v>
      </c>
      <c r="BE3603" s="1" t="s">
        <v>15318</v>
      </c>
      <c r="BF3603" s="1" t="s">
        <v>14592</v>
      </c>
    </row>
    <row r="3604" spans="1:72" ht="13.5" customHeight="1">
      <c r="A3604" s="3" t="str">
        <f>HYPERLINK("http://kyu.snu.ac.kr/sdhj/index.jsp?type=hj/GK14657_00IH_0001_0041.jpg","1777_각북면_41")</f>
        <v>1777_각북면_41</v>
      </c>
      <c r="B3604" s="2">
        <v>1777</v>
      </c>
      <c r="C3604" s="2" t="s">
        <v>12868</v>
      </c>
      <c r="D3604" s="2" t="s">
        <v>12865</v>
      </c>
      <c r="E3604" s="2">
        <v>3603</v>
      </c>
      <c r="F3604" s="1">
        <v>17</v>
      </c>
      <c r="G3604" s="1" t="s">
        <v>5206</v>
      </c>
      <c r="H3604" s="1" t="s">
        <v>7340</v>
      </c>
      <c r="I3604" s="1">
        <v>2</v>
      </c>
      <c r="L3604" s="1">
        <v>5</v>
      </c>
      <c r="M3604" s="2" t="s">
        <v>13867</v>
      </c>
      <c r="N3604" s="2" t="s">
        <v>13868</v>
      </c>
      <c r="T3604" s="1" t="s">
        <v>15262</v>
      </c>
      <c r="U3604" s="1" t="s">
        <v>138</v>
      </c>
      <c r="V3604" s="1" t="s">
        <v>7522</v>
      </c>
      <c r="Y3604" s="1" t="s">
        <v>3035</v>
      </c>
      <c r="Z3604" s="1" t="s">
        <v>8267</v>
      </c>
      <c r="AF3604" s="1" t="s">
        <v>270</v>
      </c>
      <c r="AG3604" s="1" t="s">
        <v>9680</v>
      </c>
      <c r="AH3604" s="1" t="s">
        <v>3789</v>
      </c>
      <c r="AI3604" s="1" t="s">
        <v>9720</v>
      </c>
      <c r="BC3604" s="1" t="s">
        <v>7521</v>
      </c>
      <c r="BE3604" s="1" t="s">
        <v>15318</v>
      </c>
      <c r="BF3604" s="1" t="s">
        <v>14591</v>
      </c>
    </row>
    <row r="3605" spans="1:72" ht="13.5" customHeight="1">
      <c r="A3605" s="3" t="str">
        <f>HYPERLINK("http://kyu.snu.ac.kr/sdhj/index.jsp?type=hj/GK14657_00IH_0001_0041.jpg","1777_각북면_41")</f>
        <v>1777_각북면_41</v>
      </c>
      <c r="B3605" s="2">
        <v>1777</v>
      </c>
      <c r="C3605" s="2" t="s">
        <v>12868</v>
      </c>
      <c r="D3605" s="2" t="s">
        <v>12865</v>
      </c>
      <c r="E3605" s="2">
        <v>3604</v>
      </c>
      <c r="F3605" s="1">
        <v>17</v>
      </c>
      <c r="G3605" s="1" t="s">
        <v>5206</v>
      </c>
      <c r="H3605" s="1" t="s">
        <v>7340</v>
      </c>
      <c r="I3605" s="1">
        <v>2</v>
      </c>
      <c r="L3605" s="1">
        <v>5</v>
      </c>
      <c r="M3605" s="2" t="s">
        <v>13867</v>
      </c>
      <c r="N3605" s="2" t="s">
        <v>13868</v>
      </c>
      <c r="T3605" s="1" t="s">
        <v>15262</v>
      </c>
      <c r="U3605" s="1" t="s">
        <v>138</v>
      </c>
      <c r="V3605" s="1" t="s">
        <v>7522</v>
      </c>
      <c r="Y3605" s="1" t="s">
        <v>5292</v>
      </c>
      <c r="Z3605" s="1" t="s">
        <v>8458</v>
      </c>
      <c r="AF3605" s="1" t="s">
        <v>12836</v>
      </c>
      <c r="AG3605" s="1" t="s">
        <v>9691</v>
      </c>
      <c r="AH3605" s="1" t="s">
        <v>12837</v>
      </c>
      <c r="AI3605" s="1" t="s">
        <v>12838</v>
      </c>
    </row>
    <row r="3606" spans="1:72" ht="13.5" customHeight="1">
      <c r="A3606" s="3" t="str">
        <f>HYPERLINK("http://kyu.snu.ac.kr/sdhj/index.jsp?type=hj/GK14657_00IH_0001_0041.jpg","1777_각북면_41")</f>
        <v>1777_각북면_41</v>
      </c>
      <c r="B3606" s="2">
        <v>1777</v>
      </c>
      <c r="C3606" s="2" t="s">
        <v>12868</v>
      </c>
      <c r="D3606" s="2" t="s">
        <v>12865</v>
      </c>
      <c r="E3606" s="2">
        <v>3605</v>
      </c>
      <c r="F3606" s="1">
        <v>17</v>
      </c>
      <c r="G3606" s="1" t="s">
        <v>5206</v>
      </c>
      <c r="H3606" s="1" t="s">
        <v>7340</v>
      </c>
      <c r="I3606" s="1">
        <v>3</v>
      </c>
      <c r="J3606" s="1" t="s">
        <v>5293</v>
      </c>
      <c r="K3606" s="1" t="s">
        <v>7393</v>
      </c>
      <c r="L3606" s="1">
        <v>1</v>
      </c>
      <c r="M3606" s="2" t="s">
        <v>5293</v>
      </c>
      <c r="N3606" s="2" t="s">
        <v>7393</v>
      </c>
      <c r="T3606" s="1" t="s">
        <v>12957</v>
      </c>
      <c r="U3606" s="1" t="s">
        <v>492</v>
      </c>
      <c r="V3606" s="1" t="s">
        <v>7525</v>
      </c>
      <c r="W3606" s="1" t="s">
        <v>475</v>
      </c>
      <c r="X3606" s="1" t="s">
        <v>7679</v>
      </c>
      <c r="Y3606" s="1" t="s">
        <v>527</v>
      </c>
      <c r="Z3606" s="1" t="s">
        <v>8457</v>
      </c>
      <c r="AC3606" s="1">
        <v>65</v>
      </c>
      <c r="AD3606" s="1" t="s">
        <v>201</v>
      </c>
      <c r="AE3606" s="1" t="s">
        <v>9636</v>
      </c>
      <c r="AJ3606" s="1" t="s">
        <v>17</v>
      </c>
      <c r="AK3606" s="1" t="s">
        <v>9765</v>
      </c>
      <c r="AL3606" s="1" t="s">
        <v>425</v>
      </c>
      <c r="AM3606" s="1" t="s">
        <v>9737</v>
      </c>
      <c r="AT3606" s="1" t="s">
        <v>492</v>
      </c>
      <c r="AU3606" s="1" t="s">
        <v>7525</v>
      </c>
      <c r="AV3606" s="1" t="s">
        <v>5294</v>
      </c>
      <c r="AW3606" s="1" t="s">
        <v>9146</v>
      </c>
      <c r="BG3606" s="1" t="s">
        <v>492</v>
      </c>
      <c r="BH3606" s="1" t="s">
        <v>7525</v>
      </c>
      <c r="BI3606" s="1" t="s">
        <v>5295</v>
      </c>
      <c r="BJ3606" s="1" t="s">
        <v>10935</v>
      </c>
      <c r="BK3606" s="1" t="s">
        <v>492</v>
      </c>
      <c r="BL3606" s="1" t="s">
        <v>7525</v>
      </c>
      <c r="BM3606" s="1" t="s">
        <v>645</v>
      </c>
      <c r="BN3606" s="1" t="s">
        <v>8624</v>
      </c>
      <c r="BO3606" s="1" t="s">
        <v>79</v>
      </c>
      <c r="BP3606" s="1" t="s">
        <v>9844</v>
      </c>
      <c r="BQ3606" s="1" t="s">
        <v>5296</v>
      </c>
      <c r="BR3606" s="1" t="s">
        <v>14887</v>
      </c>
      <c r="BS3606" s="1" t="s">
        <v>76</v>
      </c>
      <c r="BT3606" s="1" t="s">
        <v>14465</v>
      </c>
    </row>
    <row r="3607" spans="1:72" ht="13.5" customHeight="1">
      <c r="A3607" s="3" t="str">
        <f>HYPERLINK("http://kyu.snu.ac.kr/sdhj/index.jsp?type=hj/GK14657_00IH_0001_0041.jpg","1777_각북면_41")</f>
        <v>1777_각북면_41</v>
      </c>
      <c r="B3607" s="2">
        <v>1777</v>
      </c>
      <c r="C3607" s="2" t="s">
        <v>12868</v>
      </c>
      <c r="D3607" s="2" t="s">
        <v>12865</v>
      </c>
      <c r="E3607" s="2">
        <v>3606</v>
      </c>
      <c r="F3607" s="1">
        <v>17</v>
      </c>
      <c r="G3607" s="1" t="s">
        <v>5206</v>
      </c>
      <c r="H3607" s="1" t="s">
        <v>7340</v>
      </c>
      <c r="I3607" s="1">
        <v>3</v>
      </c>
      <c r="L3607" s="1">
        <v>1</v>
      </c>
      <c r="M3607" s="2" t="s">
        <v>5293</v>
      </c>
      <c r="N3607" s="2" t="s">
        <v>7393</v>
      </c>
      <c r="S3607" s="1" t="s">
        <v>47</v>
      </c>
      <c r="T3607" s="1" t="s">
        <v>179</v>
      </c>
      <c r="W3607" s="1" t="s">
        <v>1761</v>
      </c>
      <c r="X3607" s="1" t="s">
        <v>7694</v>
      </c>
      <c r="Y3607" s="1" t="s">
        <v>10</v>
      </c>
      <c r="Z3607" s="1" t="s">
        <v>7691</v>
      </c>
      <c r="AC3607" s="1">
        <v>64</v>
      </c>
      <c r="AD3607" s="1" t="s">
        <v>385</v>
      </c>
      <c r="AE3607" s="1" t="s">
        <v>9640</v>
      </c>
      <c r="AJ3607" s="1" t="s">
        <v>17</v>
      </c>
      <c r="AK3607" s="1" t="s">
        <v>9765</v>
      </c>
      <c r="AL3607" s="1" t="s">
        <v>237</v>
      </c>
      <c r="AM3607" s="1" t="s">
        <v>9715</v>
      </c>
      <c r="AT3607" s="1" t="s">
        <v>235</v>
      </c>
      <c r="AU3607" s="1" t="s">
        <v>7607</v>
      </c>
      <c r="AV3607" s="1" t="s">
        <v>3376</v>
      </c>
      <c r="AW3607" s="1" t="s">
        <v>10167</v>
      </c>
      <c r="BG3607" s="1" t="s">
        <v>235</v>
      </c>
      <c r="BH3607" s="1" t="s">
        <v>7607</v>
      </c>
      <c r="BI3607" s="1" t="s">
        <v>5297</v>
      </c>
      <c r="BJ3607" s="1" t="s">
        <v>10959</v>
      </c>
      <c r="BK3607" s="1" t="s">
        <v>235</v>
      </c>
      <c r="BL3607" s="1" t="s">
        <v>7607</v>
      </c>
      <c r="BM3607" s="1" t="s">
        <v>5298</v>
      </c>
      <c r="BN3607" s="1" t="s">
        <v>10101</v>
      </c>
      <c r="BO3607" s="1" t="s">
        <v>53</v>
      </c>
      <c r="BP3607" s="1" t="s">
        <v>7653</v>
      </c>
      <c r="BQ3607" s="1" t="s">
        <v>5299</v>
      </c>
      <c r="BR3607" s="1" t="s">
        <v>14813</v>
      </c>
      <c r="BS3607" s="1" t="s">
        <v>76</v>
      </c>
      <c r="BT3607" s="1" t="s">
        <v>14465</v>
      </c>
    </row>
    <row r="3608" spans="1:72" ht="13.5" customHeight="1">
      <c r="A3608" s="3" t="str">
        <f>HYPERLINK("http://kyu.snu.ac.kr/sdhj/index.jsp?type=hj/GK14657_00IH_0001_0041.jpg","1777_각북면_41")</f>
        <v>1777_각북면_41</v>
      </c>
      <c r="B3608" s="2">
        <v>1777</v>
      </c>
      <c r="C3608" s="2" t="s">
        <v>12868</v>
      </c>
      <c r="D3608" s="2" t="s">
        <v>12865</v>
      </c>
      <c r="E3608" s="2">
        <v>3607</v>
      </c>
      <c r="F3608" s="1">
        <v>17</v>
      </c>
      <c r="G3608" s="1" t="s">
        <v>5206</v>
      </c>
      <c r="H3608" s="1" t="s">
        <v>7340</v>
      </c>
      <c r="I3608" s="1">
        <v>3</v>
      </c>
      <c r="L3608" s="1">
        <v>1</v>
      </c>
      <c r="M3608" s="2" t="s">
        <v>5293</v>
      </c>
      <c r="N3608" s="2" t="s">
        <v>7393</v>
      </c>
      <c r="S3608" s="1" t="s">
        <v>67</v>
      </c>
      <c r="T3608" s="1" t="s">
        <v>5121</v>
      </c>
      <c r="AF3608" s="1" t="s">
        <v>294</v>
      </c>
      <c r="AG3608" s="1" t="s">
        <v>9678</v>
      </c>
    </row>
    <row r="3609" spans="1:72" ht="13.5" customHeight="1">
      <c r="A3609" s="3" t="str">
        <f>HYPERLINK("http://kyu.snu.ac.kr/sdhj/index.jsp?type=hj/GK14657_00IH_0001_0041.jpg","1777_각북면_41")</f>
        <v>1777_각북면_41</v>
      </c>
      <c r="B3609" s="2">
        <v>1777</v>
      </c>
      <c r="C3609" s="2" t="s">
        <v>12868</v>
      </c>
      <c r="D3609" s="2" t="s">
        <v>12865</v>
      </c>
      <c r="E3609" s="2">
        <v>3608</v>
      </c>
      <c r="F3609" s="1">
        <v>17</v>
      </c>
      <c r="G3609" s="1" t="s">
        <v>5206</v>
      </c>
      <c r="H3609" s="1" t="s">
        <v>7340</v>
      </c>
      <c r="I3609" s="1">
        <v>3</v>
      </c>
      <c r="L3609" s="1">
        <v>1</v>
      </c>
      <c r="M3609" s="2" t="s">
        <v>5293</v>
      </c>
      <c r="N3609" s="2" t="s">
        <v>7393</v>
      </c>
      <c r="S3609" s="1" t="s">
        <v>67</v>
      </c>
      <c r="T3609" s="1" t="s">
        <v>5121</v>
      </c>
      <c r="AC3609" s="1">
        <v>14</v>
      </c>
      <c r="AD3609" s="1" t="s">
        <v>268</v>
      </c>
      <c r="AE3609" s="1" t="s">
        <v>9614</v>
      </c>
    </row>
    <row r="3610" spans="1:72" ht="13.5" customHeight="1">
      <c r="A3610" s="3" t="str">
        <f>HYPERLINK("http://kyu.snu.ac.kr/sdhj/index.jsp?type=hj/GK14657_00IH_0001_0041.jpg","1777_각북면_41")</f>
        <v>1777_각북면_41</v>
      </c>
      <c r="B3610" s="2">
        <v>1777</v>
      </c>
      <c r="C3610" s="2" t="s">
        <v>12868</v>
      </c>
      <c r="D3610" s="2" t="s">
        <v>12865</v>
      </c>
      <c r="E3610" s="2">
        <v>3609</v>
      </c>
      <c r="F3610" s="1">
        <v>17</v>
      </c>
      <c r="G3610" s="1" t="s">
        <v>5206</v>
      </c>
      <c r="H3610" s="1" t="s">
        <v>7340</v>
      </c>
      <c r="I3610" s="1">
        <v>3</v>
      </c>
      <c r="L3610" s="1">
        <v>1</v>
      </c>
      <c r="M3610" s="2" t="s">
        <v>5293</v>
      </c>
      <c r="N3610" s="2" t="s">
        <v>7393</v>
      </c>
      <c r="S3610" s="1" t="s">
        <v>57</v>
      </c>
      <c r="T3610" s="1" t="s">
        <v>7485</v>
      </c>
      <c r="U3610" s="1" t="s">
        <v>492</v>
      </c>
      <c r="V3610" s="1" t="s">
        <v>7525</v>
      </c>
      <c r="Y3610" s="1" t="s">
        <v>39</v>
      </c>
      <c r="Z3610" s="1" t="s">
        <v>7734</v>
      </c>
      <c r="AC3610" s="1">
        <v>8</v>
      </c>
      <c r="AD3610" s="1" t="s">
        <v>157</v>
      </c>
      <c r="AE3610" s="1" t="s">
        <v>9078</v>
      </c>
    </row>
    <row r="3611" spans="1:72" ht="13.5" customHeight="1">
      <c r="A3611" s="3" t="str">
        <f>HYPERLINK("http://kyu.snu.ac.kr/sdhj/index.jsp?type=hj/GK14657_00IH_0001_0041.jpg","1777_각북면_41")</f>
        <v>1777_각북면_41</v>
      </c>
      <c r="B3611" s="2">
        <v>1777</v>
      </c>
      <c r="C3611" s="2" t="s">
        <v>12868</v>
      </c>
      <c r="D3611" s="2" t="s">
        <v>12865</v>
      </c>
      <c r="E3611" s="2">
        <v>3610</v>
      </c>
      <c r="F3611" s="1">
        <v>17</v>
      </c>
      <c r="G3611" s="1" t="s">
        <v>5206</v>
      </c>
      <c r="H3611" s="1" t="s">
        <v>7340</v>
      </c>
      <c r="I3611" s="1">
        <v>3</v>
      </c>
      <c r="L3611" s="1">
        <v>1</v>
      </c>
      <c r="M3611" s="2" t="s">
        <v>5293</v>
      </c>
      <c r="N3611" s="2" t="s">
        <v>7393</v>
      </c>
      <c r="S3611" s="1" t="s">
        <v>57</v>
      </c>
      <c r="T3611" s="1" t="s">
        <v>7485</v>
      </c>
      <c r="Y3611" s="1" t="s">
        <v>5300</v>
      </c>
      <c r="Z3611" s="1" t="s">
        <v>8131</v>
      </c>
      <c r="AC3611" s="1">
        <v>5</v>
      </c>
      <c r="AD3611" s="1" t="s">
        <v>201</v>
      </c>
      <c r="AE3611" s="1" t="s">
        <v>9636</v>
      </c>
    </row>
    <row r="3612" spans="1:72" ht="13.5" customHeight="1">
      <c r="A3612" s="3" t="str">
        <f>HYPERLINK("http://kyu.snu.ac.kr/sdhj/index.jsp?type=hj/GK14657_00IH_0001_0041.jpg","1777_각북면_41")</f>
        <v>1777_각북면_41</v>
      </c>
      <c r="B3612" s="2">
        <v>1777</v>
      </c>
      <c r="C3612" s="2" t="s">
        <v>12868</v>
      </c>
      <c r="D3612" s="2" t="s">
        <v>12865</v>
      </c>
      <c r="E3612" s="2">
        <v>3611</v>
      </c>
      <c r="F3612" s="1">
        <v>17</v>
      </c>
      <c r="G3612" s="1" t="s">
        <v>5206</v>
      </c>
      <c r="H3612" s="1" t="s">
        <v>7340</v>
      </c>
      <c r="I3612" s="1">
        <v>3</v>
      </c>
      <c r="L3612" s="1">
        <v>1</v>
      </c>
      <c r="M3612" s="2" t="s">
        <v>5293</v>
      </c>
      <c r="N3612" s="2" t="s">
        <v>7393</v>
      </c>
      <c r="S3612" s="1" t="s">
        <v>67</v>
      </c>
      <c r="T3612" s="1" t="s">
        <v>5121</v>
      </c>
      <c r="AC3612" s="1">
        <v>8</v>
      </c>
      <c r="AD3612" s="1" t="s">
        <v>157</v>
      </c>
      <c r="AE3612" s="1" t="s">
        <v>9078</v>
      </c>
    </row>
    <row r="3613" spans="1:72" ht="13.5" customHeight="1">
      <c r="A3613" s="3" t="str">
        <f>HYPERLINK("http://kyu.snu.ac.kr/sdhj/index.jsp?type=hj/GK14657_00IH_0001_0041.jpg","1777_각북면_41")</f>
        <v>1777_각북면_41</v>
      </c>
      <c r="B3613" s="2">
        <v>1777</v>
      </c>
      <c r="C3613" s="2" t="s">
        <v>12868</v>
      </c>
      <c r="D3613" s="2" t="s">
        <v>12865</v>
      </c>
      <c r="E3613" s="2">
        <v>3612</v>
      </c>
      <c r="F3613" s="1">
        <v>17</v>
      </c>
      <c r="G3613" s="1" t="s">
        <v>5206</v>
      </c>
      <c r="H3613" s="1" t="s">
        <v>7340</v>
      </c>
      <c r="I3613" s="1">
        <v>3</v>
      </c>
      <c r="L3613" s="1">
        <v>1</v>
      </c>
      <c r="M3613" s="2" t="s">
        <v>5293</v>
      </c>
      <c r="N3613" s="2" t="s">
        <v>7393</v>
      </c>
      <c r="S3613" s="1" t="s">
        <v>67</v>
      </c>
      <c r="T3613" s="1" t="s">
        <v>5121</v>
      </c>
      <c r="AC3613" s="1">
        <v>5</v>
      </c>
      <c r="AD3613" s="1" t="s">
        <v>201</v>
      </c>
      <c r="AE3613" s="1" t="s">
        <v>9636</v>
      </c>
      <c r="AF3613" s="1" t="s">
        <v>71</v>
      </c>
      <c r="AG3613" s="1" t="s">
        <v>9052</v>
      </c>
    </row>
    <row r="3614" spans="1:72" ht="13.5" customHeight="1">
      <c r="A3614" s="3" t="str">
        <f>HYPERLINK("http://kyu.snu.ac.kr/sdhj/index.jsp?type=hj/GK14657_00IH_0001_0041.jpg","1777_각북면_41")</f>
        <v>1777_각북면_41</v>
      </c>
      <c r="B3614" s="2">
        <v>1777</v>
      </c>
      <c r="C3614" s="2" t="s">
        <v>12868</v>
      </c>
      <c r="D3614" s="2" t="s">
        <v>12865</v>
      </c>
      <c r="E3614" s="2">
        <v>3613</v>
      </c>
      <c r="F3614" s="1">
        <v>17</v>
      </c>
      <c r="G3614" s="1" t="s">
        <v>5206</v>
      </c>
      <c r="H3614" s="1" t="s">
        <v>7340</v>
      </c>
      <c r="I3614" s="1">
        <v>3</v>
      </c>
      <c r="L3614" s="1">
        <v>1</v>
      </c>
      <c r="M3614" s="2" t="s">
        <v>5293</v>
      </c>
      <c r="N3614" s="2" t="s">
        <v>7393</v>
      </c>
      <c r="T3614" s="1" t="s">
        <v>15262</v>
      </c>
      <c r="U3614" s="1" t="s">
        <v>109</v>
      </c>
      <c r="V3614" s="1" t="s">
        <v>7521</v>
      </c>
      <c r="Y3614" s="1" t="s">
        <v>5301</v>
      </c>
      <c r="Z3614" s="1" t="s">
        <v>8090</v>
      </c>
      <c r="AC3614" s="1">
        <v>4</v>
      </c>
      <c r="AD3614" s="1" t="s">
        <v>385</v>
      </c>
      <c r="AE3614" s="1" t="s">
        <v>9640</v>
      </c>
    </row>
    <row r="3615" spans="1:72" ht="13.5" customHeight="1">
      <c r="A3615" s="3" t="str">
        <f>HYPERLINK("http://kyu.snu.ac.kr/sdhj/index.jsp?type=hj/GK14657_00IH_0001_0041.jpg","1777_각북면_41")</f>
        <v>1777_각북면_41</v>
      </c>
      <c r="B3615" s="2">
        <v>1777</v>
      </c>
      <c r="C3615" s="2" t="s">
        <v>12868</v>
      </c>
      <c r="D3615" s="2" t="s">
        <v>12865</v>
      </c>
      <c r="E3615" s="2">
        <v>3614</v>
      </c>
      <c r="F3615" s="1">
        <v>17</v>
      </c>
      <c r="G3615" s="1" t="s">
        <v>5206</v>
      </c>
      <c r="H3615" s="1" t="s">
        <v>7340</v>
      </c>
      <c r="I3615" s="1">
        <v>3</v>
      </c>
      <c r="L3615" s="1">
        <v>2</v>
      </c>
      <c r="M3615" s="2" t="s">
        <v>13869</v>
      </c>
      <c r="N3615" s="2" t="s">
        <v>13870</v>
      </c>
      <c r="T3615" s="1" t="s">
        <v>12957</v>
      </c>
      <c r="U3615" s="1" t="s">
        <v>223</v>
      </c>
      <c r="V3615" s="1" t="s">
        <v>7526</v>
      </c>
      <c r="W3615" s="1" t="s">
        <v>654</v>
      </c>
      <c r="X3615" s="1" t="s">
        <v>7673</v>
      </c>
      <c r="Y3615" s="1" t="s">
        <v>5302</v>
      </c>
      <c r="Z3615" s="1" t="s">
        <v>8456</v>
      </c>
      <c r="AC3615" s="1">
        <v>36</v>
      </c>
      <c r="AD3615" s="1" t="s">
        <v>309</v>
      </c>
      <c r="AE3615" s="1" t="s">
        <v>9639</v>
      </c>
      <c r="AJ3615" s="1" t="s">
        <v>17</v>
      </c>
      <c r="AK3615" s="1" t="s">
        <v>9765</v>
      </c>
      <c r="AL3615" s="1" t="s">
        <v>50</v>
      </c>
      <c r="AM3615" s="1" t="s">
        <v>9712</v>
      </c>
      <c r="AT3615" s="1" t="s">
        <v>1479</v>
      </c>
      <c r="AU3615" s="1" t="s">
        <v>7560</v>
      </c>
      <c r="AV3615" s="1" t="s">
        <v>5303</v>
      </c>
      <c r="AW3615" s="1" t="s">
        <v>10152</v>
      </c>
      <c r="BG3615" s="1" t="s">
        <v>53</v>
      </c>
      <c r="BH3615" s="1" t="s">
        <v>7653</v>
      </c>
      <c r="BI3615" s="1" t="s">
        <v>656</v>
      </c>
      <c r="BJ3615" s="1" t="s">
        <v>10864</v>
      </c>
      <c r="BK3615" s="1" t="s">
        <v>53</v>
      </c>
      <c r="BL3615" s="1" t="s">
        <v>7653</v>
      </c>
      <c r="BM3615" s="1" t="s">
        <v>15479</v>
      </c>
      <c r="BN3615" s="1" t="s">
        <v>14663</v>
      </c>
      <c r="BO3615" s="1" t="s">
        <v>37</v>
      </c>
      <c r="BP3615" s="1" t="s">
        <v>7529</v>
      </c>
      <c r="BQ3615" s="1" t="s">
        <v>657</v>
      </c>
      <c r="BR3615" s="1" t="s">
        <v>12027</v>
      </c>
      <c r="BS3615" s="1" t="s">
        <v>432</v>
      </c>
      <c r="BT3615" s="1" t="s">
        <v>9776</v>
      </c>
    </row>
    <row r="3616" spans="1:72" ht="13.5" customHeight="1">
      <c r="A3616" s="3" t="str">
        <f>HYPERLINK("http://kyu.snu.ac.kr/sdhj/index.jsp?type=hj/GK14657_00IH_0001_0041.jpg","1777_각북면_41")</f>
        <v>1777_각북면_41</v>
      </c>
      <c r="B3616" s="2">
        <v>1777</v>
      </c>
      <c r="C3616" s="2" t="s">
        <v>12868</v>
      </c>
      <c r="D3616" s="2" t="s">
        <v>12865</v>
      </c>
      <c r="E3616" s="2">
        <v>3615</v>
      </c>
      <c r="F3616" s="1">
        <v>17</v>
      </c>
      <c r="G3616" s="1" t="s">
        <v>5206</v>
      </c>
      <c r="H3616" s="1" t="s">
        <v>7340</v>
      </c>
      <c r="I3616" s="1">
        <v>3</v>
      </c>
      <c r="L3616" s="1">
        <v>2</v>
      </c>
      <c r="M3616" s="2" t="s">
        <v>13869</v>
      </c>
      <c r="N3616" s="2" t="s">
        <v>13870</v>
      </c>
      <c r="S3616" s="1" t="s">
        <v>47</v>
      </c>
      <c r="T3616" s="1" t="s">
        <v>179</v>
      </c>
      <c r="W3616" s="1" t="s">
        <v>73</v>
      </c>
      <c r="X3616" s="1" t="s">
        <v>12958</v>
      </c>
      <c r="Y3616" s="1" t="s">
        <v>10</v>
      </c>
      <c r="Z3616" s="1" t="s">
        <v>7691</v>
      </c>
      <c r="AC3616" s="1">
        <v>37</v>
      </c>
      <c r="AD3616" s="1" t="s">
        <v>262</v>
      </c>
      <c r="AE3616" s="1" t="s">
        <v>9642</v>
      </c>
      <c r="AJ3616" s="1" t="s">
        <v>17</v>
      </c>
      <c r="AK3616" s="1" t="s">
        <v>9765</v>
      </c>
      <c r="AL3616" s="1" t="s">
        <v>76</v>
      </c>
      <c r="AM3616" s="1" t="s">
        <v>14465</v>
      </c>
      <c r="AT3616" s="1" t="s">
        <v>37</v>
      </c>
      <c r="AU3616" s="1" t="s">
        <v>7529</v>
      </c>
      <c r="AV3616" s="1" t="s">
        <v>14548</v>
      </c>
      <c r="AW3616" s="1" t="s">
        <v>15358</v>
      </c>
      <c r="BG3616" s="1" t="s">
        <v>37</v>
      </c>
      <c r="BH3616" s="1" t="s">
        <v>7529</v>
      </c>
      <c r="BI3616" s="1" t="s">
        <v>5304</v>
      </c>
      <c r="BJ3616" s="1" t="s">
        <v>10945</v>
      </c>
      <c r="BK3616" s="1" t="s">
        <v>37</v>
      </c>
      <c r="BL3616" s="1" t="s">
        <v>7529</v>
      </c>
      <c r="BM3616" s="1" t="s">
        <v>398</v>
      </c>
      <c r="BN3616" s="1" t="s">
        <v>10666</v>
      </c>
      <c r="BO3616" s="1" t="s">
        <v>37</v>
      </c>
      <c r="BP3616" s="1" t="s">
        <v>7529</v>
      </c>
      <c r="BQ3616" s="1" t="s">
        <v>5305</v>
      </c>
      <c r="BR3616" s="1" t="s">
        <v>14755</v>
      </c>
      <c r="BS3616" s="1" t="s">
        <v>76</v>
      </c>
      <c r="BT3616" s="1" t="s">
        <v>14465</v>
      </c>
    </row>
    <row r="3617" spans="1:72" ht="13.5" customHeight="1">
      <c r="A3617" s="3" t="str">
        <f>HYPERLINK("http://kyu.snu.ac.kr/sdhj/index.jsp?type=hj/GK14657_00IH_0001_0041.jpg","1777_각북면_41")</f>
        <v>1777_각북면_41</v>
      </c>
      <c r="B3617" s="2">
        <v>1777</v>
      </c>
      <c r="C3617" s="2" t="s">
        <v>12868</v>
      </c>
      <c r="D3617" s="2" t="s">
        <v>12865</v>
      </c>
      <c r="E3617" s="2">
        <v>3616</v>
      </c>
      <c r="F3617" s="1">
        <v>17</v>
      </c>
      <c r="G3617" s="1" t="s">
        <v>5206</v>
      </c>
      <c r="H3617" s="1" t="s">
        <v>7340</v>
      </c>
      <c r="I3617" s="1">
        <v>3</v>
      </c>
      <c r="L3617" s="1">
        <v>2</v>
      </c>
      <c r="M3617" s="2" t="s">
        <v>13869</v>
      </c>
      <c r="N3617" s="2" t="s">
        <v>13870</v>
      </c>
      <c r="S3617" s="1" t="s">
        <v>130</v>
      </c>
      <c r="T3617" s="1" t="s">
        <v>7487</v>
      </c>
      <c r="W3617" s="1" t="s">
        <v>65</v>
      </c>
      <c r="X3617" s="1" t="s">
        <v>7674</v>
      </c>
      <c r="Y3617" s="1" t="s">
        <v>10</v>
      </c>
      <c r="Z3617" s="1" t="s">
        <v>7691</v>
      </c>
      <c r="AC3617" s="1">
        <v>87</v>
      </c>
      <c r="AD3617" s="1" t="s">
        <v>91</v>
      </c>
      <c r="AE3617" s="1" t="s">
        <v>9654</v>
      </c>
    </row>
    <row r="3618" spans="1:72" ht="13.5" customHeight="1">
      <c r="A3618" s="3" t="str">
        <f>HYPERLINK("http://kyu.snu.ac.kr/sdhj/index.jsp?type=hj/GK14657_00IH_0001_0041.jpg","1777_각북면_41")</f>
        <v>1777_각북면_41</v>
      </c>
      <c r="B3618" s="2">
        <v>1777</v>
      </c>
      <c r="C3618" s="2" t="s">
        <v>12868</v>
      </c>
      <c r="D3618" s="2" t="s">
        <v>12865</v>
      </c>
      <c r="E3618" s="2">
        <v>3617</v>
      </c>
      <c r="F3618" s="1">
        <v>17</v>
      </c>
      <c r="G3618" s="1" t="s">
        <v>5206</v>
      </c>
      <c r="H3618" s="1" t="s">
        <v>7340</v>
      </c>
      <c r="I3618" s="1">
        <v>3</v>
      </c>
      <c r="L3618" s="1">
        <v>2</v>
      </c>
      <c r="M3618" s="2" t="s">
        <v>13869</v>
      </c>
      <c r="N3618" s="2" t="s">
        <v>13870</v>
      </c>
      <c r="S3618" s="1" t="s">
        <v>57</v>
      </c>
      <c r="T3618" s="1" t="s">
        <v>7485</v>
      </c>
      <c r="Y3618" s="1" t="s">
        <v>390</v>
      </c>
      <c r="Z3618" s="1" t="s">
        <v>8455</v>
      </c>
      <c r="AC3618" s="1">
        <v>8</v>
      </c>
      <c r="AD3618" s="1" t="s">
        <v>157</v>
      </c>
      <c r="AE3618" s="1" t="s">
        <v>9078</v>
      </c>
    </row>
    <row r="3619" spans="1:72" ht="13.5" customHeight="1">
      <c r="A3619" s="3" t="str">
        <f>HYPERLINK("http://kyu.snu.ac.kr/sdhj/index.jsp?type=hj/GK14657_00IH_0001_0041.jpg","1777_각북면_41")</f>
        <v>1777_각북면_41</v>
      </c>
      <c r="B3619" s="2">
        <v>1777</v>
      </c>
      <c r="C3619" s="2" t="s">
        <v>12868</v>
      </c>
      <c r="D3619" s="2" t="s">
        <v>12865</v>
      </c>
      <c r="E3619" s="2">
        <v>3618</v>
      </c>
      <c r="F3619" s="1">
        <v>17</v>
      </c>
      <c r="G3619" s="1" t="s">
        <v>5206</v>
      </c>
      <c r="H3619" s="1" t="s">
        <v>7340</v>
      </c>
      <c r="I3619" s="1">
        <v>3</v>
      </c>
      <c r="L3619" s="1">
        <v>2</v>
      </c>
      <c r="M3619" s="2" t="s">
        <v>13869</v>
      </c>
      <c r="N3619" s="2" t="s">
        <v>13870</v>
      </c>
      <c r="S3619" s="1" t="s">
        <v>57</v>
      </c>
      <c r="T3619" s="1" t="s">
        <v>7485</v>
      </c>
      <c r="Y3619" s="1" t="s">
        <v>4124</v>
      </c>
      <c r="Z3619" s="1" t="s">
        <v>7808</v>
      </c>
      <c r="AC3619" s="1">
        <v>5</v>
      </c>
      <c r="AD3619" s="1" t="s">
        <v>201</v>
      </c>
      <c r="AE3619" s="1" t="s">
        <v>9636</v>
      </c>
    </row>
    <row r="3620" spans="1:72" ht="13.5" customHeight="1">
      <c r="A3620" s="3" t="str">
        <f>HYPERLINK("http://kyu.snu.ac.kr/sdhj/index.jsp?type=hj/GK14657_00IH_0001_0041.jpg","1777_각북면_41")</f>
        <v>1777_각북면_41</v>
      </c>
      <c r="B3620" s="2">
        <v>1777</v>
      </c>
      <c r="C3620" s="2" t="s">
        <v>12868</v>
      </c>
      <c r="D3620" s="2" t="s">
        <v>12865</v>
      </c>
      <c r="E3620" s="2">
        <v>3619</v>
      </c>
      <c r="F3620" s="1">
        <v>17</v>
      </c>
      <c r="G3620" s="1" t="s">
        <v>5206</v>
      </c>
      <c r="H3620" s="1" t="s">
        <v>7340</v>
      </c>
      <c r="I3620" s="1">
        <v>3</v>
      </c>
      <c r="L3620" s="1">
        <v>2</v>
      </c>
      <c r="M3620" s="2" t="s">
        <v>13869</v>
      </c>
      <c r="N3620" s="2" t="s">
        <v>13870</v>
      </c>
      <c r="S3620" s="1" t="s">
        <v>57</v>
      </c>
      <c r="T3620" s="1" t="s">
        <v>7485</v>
      </c>
      <c r="Y3620" s="1" t="s">
        <v>3035</v>
      </c>
      <c r="Z3620" s="1" t="s">
        <v>8267</v>
      </c>
      <c r="AF3620" s="1" t="s">
        <v>93</v>
      </c>
      <c r="AG3620" s="1" t="s">
        <v>7486</v>
      </c>
    </row>
    <row r="3621" spans="1:72" ht="13.5" customHeight="1">
      <c r="A3621" s="3" t="str">
        <f>HYPERLINK("http://kyu.snu.ac.kr/sdhj/index.jsp?type=hj/GK14657_00IH_0001_0041.jpg","1777_각북면_41")</f>
        <v>1777_각북면_41</v>
      </c>
      <c r="B3621" s="2">
        <v>1777</v>
      </c>
      <c r="C3621" s="2" t="s">
        <v>12868</v>
      </c>
      <c r="D3621" s="2" t="s">
        <v>12865</v>
      </c>
      <c r="E3621" s="2">
        <v>3620</v>
      </c>
      <c r="F3621" s="1">
        <v>17</v>
      </c>
      <c r="G3621" s="1" t="s">
        <v>5206</v>
      </c>
      <c r="H3621" s="1" t="s">
        <v>7340</v>
      </c>
      <c r="I3621" s="1">
        <v>3</v>
      </c>
      <c r="L3621" s="1">
        <v>2</v>
      </c>
      <c r="M3621" s="2" t="s">
        <v>13869</v>
      </c>
      <c r="N3621" s="2" t="s">
        <v>13870</v>
      </c>
      <c r="S3621" s="1" t="s">
        <v>57</v>
      </c>
      <c r="T3621" s="1" t="s">
        <v>7485</v>
      </c>
      <c r="Y3621" s="1" t="s">
        <v>5306</v>
      </c>
      <c r="Z3621" s="1" t="s">
        <v>13025</v>
      </c>
      <c r="AC3621" s="1">
        <v>3</v>
      </c>
      <c r="AD3621" s="1" t="s">
        <v>92</v>
      </c>
      <c r="AE3621" s="1" t="s">
        <v>9651</v>
      </c>
    </row>
    <row r="3622" spans="1:72" ht="13.5" customHeight="1">
      <c r="A3622" s="3" t="str">
        <f>HYPERLINK("http://kyu.snu.ac.kr/sdhj/index.jsp?type=hj/GK14657_00IH_0001_0041.jpg","1777_각북면_41")</f>
        <v>1777_각북면_41</v>
      </c>
      <c r="B3622" s="2">
        <v>1777</v>
      </c>
      <c r="C3622" s="2" t="s">
        <v>12868</v>
      </c>
      <c r="D3622" s="2" t="s">
        <v>12865</v>
      </c>
      <c r="E3622" s="2">
        <v>3621</v>
      </c>
      <c r="F3622" s="1">
        <v>17</v>
      </c>
      <c r="G3622" s="1" t="s">
        <v>5206</v>
      </c>
      <c r="H3622" s="1" t="s">
        <v>7340</v>
      </c>
      <c r="I3622" s="1">
        <v>3</v>
      </c>
      <c r="L3622" s="1">
        <v>2</v>
      </c>
      <c r="M3622" s="2" t="s">
        <v>13869</v>
      </c>
      <c r="N3622" s="2" t="s">
        <v>13870</v>
      </c>
      <c r="S3622" s="1" t="s">
        <v>57</v>
      </c>
      <c r="T3622" s="1" t="s">
        <v>7485</v>
      </c>
      <c r="Y3622" s="1" t="s">
        <v>5307</v>
      </c>
      <c r="Z3622" s="1" t="s">
        <v>8367</v>
      </c>
      <c r="AC3622" s="1">
        <v>2</v>
      </c>
      <c r="AD3622" s="1" t="s">
        <v>161</v>
      </c>
      <c r="AE3622" s="1" t="s">
        <v>9657</v>
      </c>
      <c r="AF3622" s="1" t="s">
        <v>71</v>
      </c>
      <c r="AG3622" s="1" t="s">
        <v>9052</v>
      </c>
    </row>
    <row r="3623" spans="1:72" ht="13.5" customHeight="1">
      <c r="A3623" s="3" t="str">
        <f>HYPERLINK("http://kyu.snu.ac.kr/sdhj/index.jsp?type=hj/GK14657_00IH_0001_0041.jpg","1777_각북면_41")</f>
        <v>1777_각북면_41</v>
      </c>
      <c r="B3623" s="2">
        <v>1777</v>
      </c>
      <c r="C3623" s="2" t="s">
        <v>12868</v>
      </c>
      <c r="D3623" s="2" t="s">
        <v>12865</v>
      </c>
      <c r="E3623" s="2">
        <v>3622</v>
      </c>
      <c r="F3623" s="1">
        <v>17</v>
      </c>
      <c r="G3623" s="1" t="s">
        <v>5206</v>
      </c>
      <c r="H3623" s="1" t="s">
        <v>7340</v>
      </c>
      <c r="I3623" s="1">
        <v>3</v>
      </c>
      <c r="L3623" s="1">
        <v>3</v>
      </c>
      <c r="M3623" s="2" t="s">
        <v>13871</v>
      </c>
      <c r="N3623" s="2" t="s">
        <v>13872</v>
      </c>
      <c r="T3623" s="1" t="s">
        <v>12957</v>
      </c>
      <c r="U3623" s="1" t="s">
        <v>223</v>
      </c>
      <c r="V3623" s="1" t="s">
        <v>7526</v>
      </c>
      <c r="W3623" s="1" t="s">
        <v>654</v>
      </c>
      <c r="X3623" s="1" t="s">
        <v>7673</v>
      </c>
      <c r="Y3623" s="1" t="s">
        <v>5308</v>
      </c>
      <c r="Z3623" s="1" t="s">
        <v>8454</v>
      </c>
      <c r="AC3623" s="1">
        <v>58</v>
      </c>
      <c r="AD3623" s="1" t="s">
        <v>117</v>
      </c>
      <c r="AE3623" s="1" t="s">
        <v>9628</v>
      </c>
      <c r="AJ3623" s="1" t="s">
        <v>17</v>
      </c>
      <c r="AK3623" s="1" t="s">
        <v>9765</v>
      </c>
      <c r="AL3623" s="1" t="s">
        <v>50</v>
      </c>
      <c r="AM3623" s="1" t="s">
        <v>9712</v>
      </c>
      <c r="AT3623" s="1" t="s">
        <v>223</v>
      </c>
      <c r="AU3623" s="1" t="s">
        <v>7526</v>
      </c>
      <c r="AV3623" s="1" t="s">
        <v>5309</v>
      </c>
      <c r="AW3623" s="1" t="s">
        <v>10166</v>
      </c>
      <c r="BG3623" s="1" t="s">
        <v>585</v>
      </c>
      <c r="BH3623" s="1" t="s">
        <v>9854</v>
      </c>
      <c r="BI3623" s="1" t="s">
        <v>5310</v>
      </c>
      <c r="BJ3623" s="1" t="s">
        <v>10861</v>
      </c>
      <c r="BK3623" s="1" t="s">
        <v>53</v>
      </c>
      <c r="BL3623" s="1" t="s">
        <v>7653</v>
      </c>
      <c r="BM3623" s="1" t="s">
        <v>15479</v>
      </c>
      <c r="BN3623" s="1" t="s">
        <v>14663</v>
      </c>
      <c r="BO3623" s="1" t="s">
        <v>2700</v>
      </c>
      <c r="BP3623" s="1" t="s">
        <v>7567</v>
      </c>
      <c r="BQ3623" s="1" t="s">
        <v>5311</v>
      </c>
      <c r="BR3623" s="1" t="s">
        <v>12182</v>
      </c>
      <c r="BS3623" s="1" t="s">
        <v>41</v>
      </c>
      <c r="BT3623" s="1" t="s">
        <v>9711</v>
      </c>
    </row>
    <row r="3624" spans="1:72" ht="13.5" customHeight="1">
      <c r="A3624" s="3" t="str">
        <f>HYPERLINK("http://kyu.snu.ac.kr/sdhj/index.jsp?type=hj/GK14657_00IH_0001_0041.jpg","1777_각북면_41")</f>
        <v>1777_각북면_41</v>
      </c>
      <c r="B3624" s="2">
        <v>1777</v>
      </c>
      <c r="C3624" s="2" t="s">
        <v>12868</v>
      </c>
      <c r="D3624" s="2" t="s">
        <v>12865</v>
      </c>
      <c r="E3624" s="2">
        <v>3623</v>
      </c>
      <c r="F3624" s="1">
        <v>17</v>
      </c>
      <c r="G3624" s="1" t="s">
        <v>5206</v>
      </c>
      <c r="H3624" s="1" t="s">
        <v>7340</v>
      </c>
      <c r="I3624" s="1">
        <v>3</v>
      </c>
      <c r="L3624" s="1">
        <v>3</v>
      </c>
      <c r="M3624" s="2" t="s">
        <v>13871</v>
      </c>
      <c r="N3624" s="2" t="s">
        <v>13872</v>
      </c>
      <c r="S3624" s="1" t="s">
        <v>47</v>
      </c>
      <c r="T3624" s="1" t="s">
        <v>179</v>
      </c>
      <c r="W3624" s="1" t="s">
        <v>475</v>
      </c>
      <c r="X3624" s="1" t="s">
        <v>7679</v>
      </c>
      <c r="Y3624" s="1" t="s">
        <v>10</v>
      </c>
      <c r="Z3624" s="1" t="s">
        <v>7691</v>
      </c>
      <c r="AC3624" s="1">
        <v>58</v>
      </c>
      <c r="AD3624" s="1" t="s">
        <v>117</v>
      </c>
      <c r="AE3624" s="1" t="s">
        <v>9628</v>
      </c>
      <c r="AJ3624" s="1" t="s">
        <v>17</v>
      </c>
      <c r="AK3624" s="1" t="s">
        <v>9765</v>
      </c>
      <c r="AL3624" s="1" t="s">
        <v>425</v>
      </c>
      <c r="AM3624" s="1" t="s">
        <v>9737</v>
      </c>
      <c r="AT3624" s="1" t="s">
        <v>37</v>
      </c>
      <c r="AU3624" s="1" t="s">
        <v>7529</v>
      </c>
      <c r="AV3624" s="1" t="s">
        <v>5312</v>
      </c>
      <c r="AW3624" s="1" t="s">
        <v>10165</v>
      </c>
      <c r="BG3624" s="1" t="s">
        <v>37</v>
      </c>
      <c r="BH3624" s="1" t="s">
        <v>7529</v>
      </c>
      <c r="BI3624" s="1" t="s">
        <v>5313</v>
      </c>
      <c r="BJ3624" s="1" t="s">
        <v>14611</v>
      </c>
      <c r="BK3624" s="1" t="s">
        <v>37</v>
      </c>
      <c r="BL3624" s="1" t="s">
        <v>7529</v>
      </c>
      <c r="BM3624" s="1" t="s">
        <v>5314</v>
      </c>
      <c r="BN3624" s="1" t="s">
        <v>10785</v>
      </c>
      <c r="BO3624" s="1" t="s">
        <v>37</v>
      </c>
      <c r="BP3624" s="1" t="s">
        <v>7529</v>
      </c>
      <c r="BQ3624" s="1" t="s">
        <v>5315</v>
      </c>
      <c r="BR3624" s="1" t="s">
        <v>12181</v>
      </c>
      <c r="BS3624" s="1" t="s">
        <v>56</v>
      </c>
      <c r="BT3624" s="1" t="s">
        <v>9809</v>
      </c>
    </row>
    <row r="3625" spans="1:72" ht="13.5" customHeight="1">
      <c r="A3625" s="3" t="str">
        <f>HYPERLINK("http://kyu.snu.ac.kr/sdhj/index.jsp?type=hj/GK14657_00IH_0001_0041.jpg","1777_각북면_41")</f>
        <v>1777_각북면_41</v>
      </c>
      <c r="B3625" s="2">
        <v>1777</v>
      </c>
      <c r="C3625" s="2" t="s">
        <v>12868</v>
      </c>
      <c r="D3625" s="2" t="s">
        <v>12865</v>
      </c>
      <c r="E3625" s="2">
        <v>3624</v>
      </c>
      <c r="F3625" s="1">
        <v>17</v>
      </c>
      <c r="G3625" s="1" t="s">
        <v>5206</v>
      </c>
      <c r="H3625" s="1" t="s">
        <v>7340</v>
      </c>
      <c r="I3625" s="1">
        <v>3</v>
      </c>
      <c r="L3625" s="1">
        <v>3</v>
      </c>
      <c r="M3625" s="2" t="s">
        <v>13871</v>
      </c>
      <c r="N3625" s="2" t="s">
        <v>13872</v>
      </c>
      <c r="S3625" s="1" t="s">
        <v>57</v>
      </c>
      <c r="T3625" s="1" t="s">
        <v>7485</v>
      </c>
      <c r="Y3625" s="1" t="s">
        <v>1790</v>
      </c>
      <c r="Z3625" s="1" t="s">
        <v>7800</v>
      </c>
      <c r="AG3625" s="1" t="s">
        <v>14318</v>
      </c>
    </row>
    <row r="3626" spans="1:72" ht="13.5" customHeight="1">
      <c r="A3626" s="3" t="str">
        <f>HYPERLINK("http://kyu.snu.ac.kr/sdhj/index.jsp?type=hj/GK14657_00IH_0001_0041.jpg","1777_각북면_41")</f>
        <v>1777_각북면_41</v>
      </c>
      <c r="B3626" s="2">
        <v>1777</v>
      </c>
      <c r="C3626" s="2" t="s">
        <v>12868</v>
      </c>
      <c r="D3626" s="2" t="s">
        <v>12865</v>
      </c>
      <c r="E3626" s="2">
        <v>3625</v>
      </c>
      <c r="F3626" s="1">
        <v>17</v>
      </c>
      <c r="G3626" s="1" t="s">
        <v>5206</v>
      </c>
      <c r="H3626" s="1" t="s">
        <v>7340</v>
      </c>
      <c r="I3626" s="1">
        <v>3</v>
      </c>
      <c r="L3626" s="1">
        <v>3</v>
      </c>
      <c r="M3626" s="2" t="s">
        <v>13871</v>
      </c>
      <c r="N3626" s="2" t="s">
        <v>13872</v>
      </c>
      <c r="S3626" s="1" t="s">
        <v>64</v>
      </c>
      <c r="T3626" s="1" t="s">
        <v>4015</v>
      </c>
      <c r="W3626" s="1" t="s">
        <v>73</v>
      </c>
      <c r="X3626" s="1" t="s">
        <v>12958</v>
      </c>
      <c r="Y3626" s="1" t="s">
        <v>10</v>
      </c>
      <c r="Z3626" s="1" t="s">
        <v>7691</v>
      </c>
      <c r="AF3626" s="1" t="s">
        <v>14444</v>
      </c>
      <c r="AG3626" s="1" t="s">
        <v>14445</v>
      </c>
    </row>
    <row r="3627" spans="1:72" ht="13.5" customHeight="1">
      <c r="A3627" s="3" t="str">
        <f>HYPERLINK("http://kyu.snu.ac.kr/sdhj/index.jsp?type=hj/GK14657_00IH_0001_0041.jpg","1777_각북면_41")</f>
        <v>1777_각북면_41</v>
      </c>
      <c r="B3627" s="2">
        <v>1777</v>
      </c>
      <c r="C3627" s="2" t="s">
        <v>12868</v>
      </c>
      <c r="D3627" s="2" t="s">
        <v>12865</v>
      </c>
      <c r="E3627" s="2">
        <v>3626</v>
      </c>
      <c r="F3627" s="1">
        <v>17</v>
      </c>
      <c r="G3627" s="1" t="s">
        <v>5206</v>
      </c>
      <c r="H3627" s="1" t="s">
        <v>7340</v>
      </c>
      <c r="I3627" s="1">
        <v>3</v>
      </c>
      <c r="L3627" s="1">
        <v>3</v>
      </c>
      <c r="M3627" s="2" t="s">
        <v>13871</v>
      </c>
      <c r="N3627" s="2" t="s">
        <v>13872</v>
      </c>
      <c r="S3627" s="1" t="s">
        <v>57</v>
      </c>
      <c r="T3627" s="1" t="s">
        <v>7485</v>
      </c>
      <c r="Y3627" s="1" t="s">
        <v>1335</v>
      </c>
      <c r="Z3627" s="1" t="s">
        <v>8453</v>
      </c>
      <c r="AC3627" s="1">
        <v>18</v>
      </c>
      <c r="AD3627" s="1" t="s">
        <v>417</v>
      </c>
      <c r="AE3627" s="1" t="s">
        <v>9116</v>
      </c>
    </row>
    <row r="3628" spans="1:72" ht="13.5" customHeight="1">
      <c r="A3628" s="3" t="str">
        <f>HYPERLINK("http://kyu.snu.ac.kr/sdhj/index.jsp?type=hj/GK14657_00IH_0001_0041.jpg","1777_각북면_41")</f>
        <v>1777_각북면_41</v>
      </c>
      <c r="B3628" s="2">
        <v>1777</v>
      </c>
      <c r="C3628" s="2" t="s">
        <v>12868</v>
      </c>
      <c r="D3628" s="2" t="s">
        <v>12865</v>
      </c>
      <c r="E3628" s="2">
        <v>3627</v>
      </c>
      <c r="F3628" s="1">
        <v>17</v>
      </c>
      <c r="G3628" s="1" t="s">
        <v>5206</v>
      </c>
      <c r="H3628" s="1" t="s">
        <v>7340</v>
      </c>
      <c r="I3628" s="1">
        <v>3</v>
      </c>
      <c r="L3628" s="1">
        <v>3</v>
      </c>
      <c r="M3628" s="2" t="s">
        <v>13871</v>
      </c>
      <c r="N3628" s="2" t="s">
        <v>13872</v>
      </c>
      <c r="S3628" s="1" t="s">
        <v>57</v>
      </c>
      <c r="T3628" s="1" t="s">
        <v>7485</v>
      </c>
      <c r="Y3628" s="1" t="s">
        <v>5316</v>
      </c>
      <c r="Z3628" s="1" t="s">
        <v>8452</v>
      </c>
      <c r="AC3628" s="1">
        <v>12</v>
      </c>
      <c r="AD3628" s="1" t="s">
        <v>334</v>
      </c>
      <c r="AE3628" s="1" t="s">
        <v>9662</v>
      </c>
    </row>
    <row r="3629" spans="1:72" ht="13.5" customHeight="1">
      <c r="A3629" s="3" t="str">
        <f>HYPERLINK("http://kyu.snu.ac.kr/sdhj/index.jsp?type=hj/GK14657_00IH_0001_0041.jpg","1777_각북면_41")</f>
        <v>1777_각북면_41</v>
      </c>
      <c r="B3629" s="2">
        <v>1777</v>
      </c>
      <c r="C3629" s="2" t="s">
        <v>12868</v>
      </c>
      <c r="D3629" s="2" t="s">
        <v>12865</v>
      </c>
      <c r="E3629" s="2">
        <v>3628</v>
      </c>
      <c r="F3629" s="1">
        <v>17</v>
      </c>
      <c r="G3629" s="1" t="s">
        <v>5206</v>
      </c>
      <c r="H3629" s="1" t="s">
        <v>7340</v>
      </c>
      <c r="I3629" s="1">
        <v>3</v>
      </c>
      <c r="L3629" s="1">
        <v>3</v>
      </c>
      <c r="M3629" s="2" t="s">
        <v>13871</v>
      </c>
      <c r="N3629" s="2" t="s">
        <v>13872</v>
      </c>
      <c r="S3629" s="1" t="s">
        <v>57</v>
      </c>
      <c r="T3629" s="1" t="s">
        <v>7485</v>
      </c>
      <c r="Y3629" s="1" t="s">
        <v>5317</v>
      </c>
      <c r="Z3629" s="1" t="s">
        <v>8451</v>
      </c>
      <c r="AC3629" s="1">
        <v>10</v>
      </c>
      <c r="AD3629" s="1" t="s">
        <v>386</v>
      </c>
      <c r="AE3629" s="1" t="s">
        <v>9619</v>
      </c>
    </row>
    <row r="3630" spans="1:72" ht="13.5" customHeight="1">
      <c r="A3630" s="3" t="str">
        <f>HYPERLINK("http://kyu.snu.ac.kr/sdhj/index.jsp?type=hj/GK14657_00IH_0001_0041.jpg","1777_각북면_41")</f>
        <v>1777_각북면_41</v>
      </c>
      <c r="B3630" s="2">
        <v>1777</v>
      </c>
      <c r="C3630" s="2" t="s">
        <v>12868</v>
      </c>
      <c r="D3630" s="2" t="s">
        <v>12865</v>
      </c>
      <c r="E3630" s="2">
        <v>3629</v>
      </c>
      <c r="F3630" s="1">
        <v>17</v>
      </c>
      <c r="G3630" s="1" t="s">
        <v>5206</v>
      </c>
      <c r="H3630" s="1" t="s">
        <v>7340</v>
      </c>
      <c r="I3630" s="1">
        <v>3</v>
      </c>
      <c r="L3630" s="1">
        <v>3</v>
      </c>
      <c r="M3630" s="2" t="s">
        <v>13871</v>
      </c>
      <c r="N3630" s="2" t="s">
        <v>13872</v>
      </c>
      <c r="S3630" s="1" t="s">
        <v>57</v>
      </c>
      <c r="T3630" s="1" t="s">
        <v>7485</v>
      </c>
      <c r="Y3630" s="1" t="s">
        <v>2429</v>
      </c>
      <c r="Z3630" s="1" t="s">
        <v>8450</v>
      </c>
      <c r="AC3630" s="1">
        <v>8</v>
      </c>
      <c r="AD3630" s="1" t="s">
        <v>157</v>
      </c>
      <c r="AE3630" s="1" t="s">
        <v>9078</v>
      </c>
    </row>
    <row r="3631" spans="1:72" ht="13.5" customHeight="1">
      <c r="A3631" s="3" t="str">
        <f>HYPERLINK("http://kyu.snu.ac.kr/sdhj/index.jsp?type=hj/GK14657_00IH_0001_0041.jpg","1777_각북면_41")</f>
        <v>1777_각북면_41</v>
      </c>
      <c r="B3631" s="2">
        <v>1777</v>
      </c>
      <c r="C3631" s="2" t="s">
        <v>12868</v>
      </c>
      <c r="D3631" s="2" t="s">
        <v>12865</v>
      </c>
      <c r="E3631" s="2">
        <v>3630</v>
      </c>
      <c r="F3631" s="1">
        <v>17</v>
      </c>
      <c r="G3631" s="1" t="s">
        <v>5206</v>
      </c>
      <c r="H3631" s="1" t="s">
        <v>7340</v>
      </c>
      <c r="I3631" s="1">
        <v>3</v>
      </c>
      <c r="L3631" s="1">
        <v>4</v>
      </c>
      <c r="M3631" s="2" t="s">
        <v>13873</v>
      </c>
      <c r="N3631" s="2" t="s">
        <v>13874</v>
      </c>
      <c r="T3631" s="1" t="s">
        <v>12957</v>
      </c>
      <c r="U3631" s="1" t="s">
        <v>223</v>
      </c>
      <c r="V3631" s="1" t="s">
        <v>7526</v>
      </c>
      <c r="W3631" s="1" t="s">
        <v>48</v>
      </c>
      <c r="X3631" s="1" t="s">
        <v>7670</v>
      </c>
      <c r="Y3631" s="1" t="s">
        <v>2258</v>
      </c>
      <c r="Z3631" s="1" t="s">
        <v>8295</v>
      </c>
      <c r="AC3631" s="1">
        <v>62</v>
      </c>
      <c r="AD3631" s="1" t="s">
        <v>161</v>
      </c>
      <c r="AE3631" s="1" t="s">
        <v>9657</v>
      </c>
      <c r="AJ3631" s="1" t="s">
        <v>17</v>
      </c>
      <c r="AK3631" s="1" t="s">
        <v>9765</v>
      </c>
      <c r="AL3631" s="1" t="s">
        <v>50</v>
      </c>
      <c r="AM3631" s="1" t="s">
        <v>9712</v>
      </c>
      <c r="AT3631" s="1" t="s">
        <v>223</v>
      </c>
      <c r="AU3631" s="1" t="s">
        <v>7526</v>
      </c>
      <c r="AV3631" s="1" t="s">
        <v>5318</v>
      </c>
      <c r="AW3631" s="1" t="s">
        <v>9928</v>
      </c>
      <c r="BG3631" s="1" t="s">
        <v>223</v>
      </c>
      <c r="BH3631" s="1" t="s">
        <v>7526</v>
      </c>
      <c r="BI3631" s="1" t="s">
        <v>5319</v>
      </c>
      <c r="BJ3631" s="1" t="s">
        <v>9983</v>
      </c>
      <c r="BK3631" s="1" t="s">
        <v>223</v>
      </c>
      <c r="BL3631" s="1" t="s">
        <v>7526</v>
      </c>
      <c r="BM3631" s="1" t="s">
        <v>5320</v>
      </c>
      <c r="BN3631" s="1" t="s">
        <v>10663</v>
      </c>
      <c r="BO3631" s="1" t="s">
        <v>223</v>
      </c>
      <c r="BP3631" s="1" t="s">
        <v>7526</v>
      </c>
      <c r="BQ3631" s="1" t="s">
        <v>5321</v>
      </c>
      <c r="BR3631" s="1" t="s">
        <v>12180</v>
      </c>
      <c r="BS3631" s="1" t="s">
        <v>41</v>
      </c>
      <c r="BT3631" s="1" t="s">
        <v>9711</v>
      </c>
    </row>
    <row r="3632" spans="1:72" ht="13.5" customHeight="1">
      <c r="A3632" s="3" t="str">
        <f>HYPERLINK("http://kyu.snu.ac.kr/sdhj/index.jsp?type=hj/GK14657_00IH_0001_0041.jpg","1777_각북면_41")</f>
        <v>1777_각북면_41</v>
      </c>
      <c r="B3632" s="2">
        <v>1777</v>
      </c>
      <c r="C3632" s="2" t="s">
        <v>12868</v>
      </c>
      <c r="D3632" s="2" t="s">
        <v>12865</v>
      </c>
      <c r="E3632" s="2">
        <v>3631</v>
      </c>
      <c r="F3632" s="1">
        <v>17</v>
      </c>
      <c r="G3632" s="1" t="s">
        <v>5206</v>
      </c>
      <c r="H3632" s="1" t="s">
        <v>7340</v>
      </c>
      <c r="I3632" s="1">
        <v>3</v>
      </c>
      <c r="L3632" s="1">
        <v>4</v>
      </c>
      <c r="M3632" s="2" t="s">
        <v>13873</v>
      </c>
      <c r="N3632" s="2" t="s">
        <v>13874</v>
      </c>
      <c r="S3632" s="1" t="s">
        <v>47</v>
      </c>
      <c r="T3632" s="1" t="s">
        <v>179</v>
      </c>
      <c r="W3632" s="1" t="s">
        <v>48</v>
      </c>
      <c r="X3632" s="1" t="s">
        <v>7670</v>
      </c>
      <c r="Y3632" s="1" t="s">
        <v>10</v>
      </c>
      <c r="Z3632" s="1" t="s">
        <v>7691</v>
      </c>
      <c r="AC3632" s="1">
        <v>62</v>
      </c>
      <c r="AD3632" s="1" t="s">
        <v>161</v>
      </c>
      <c r="AE3632" s="1" t="s">
        <v>9657</v>
      </c>
      <c r="AJ3632" s="1" t="s">
        <v>17</v>
      </c>
      <c r="AK3632" s="1" t="s">
        <v>9765</v>
      </c>
      <c r="AL3632" s="1" t="s">
        <v>50</v>
      </c>
      <c r="AM3632" s="1" t="s">
        <v>9712</v>
      </c>
      <c r="AT3632" s="1" t="s">
        <v>223</v>
      </c>
      <c r="AU3632" s="1" t="s">
        <v>7526</v>
      </c>
      <c r="AV3632" s="1" t="s">
        <v>5322</v>
      </c>
      <c r="AW3632" s="1" t="s">
        <v>10164</v>
      </c>
      <c r="BG3632" s="1" t="s">
        <v>235</v>
      </c>
      <c r="BH3632" s="1" t="s">
        <v>7607</v>
      </c>
      <c r="BI3632" s="1" t="s">
        <v>1435</v>
      </c>
      <c r="BJ3632" s="1" t="s">
        <v>10065</v>
      </c>
      <c r="BK3632" s="1" t="s">
        <v>235</v>
      </c>
      <c r="BL3632" s="1" t="s">
        <v>7607</v>
      </c>
      <c r="BM3632" s="1" t="s">
        <v>5323</v>
      </c>
      <c r="BN3632" s="1" t="s">
        <v>11561</v>
      </c>
      <c r="BO3632" s="1" t="s">
        <v>223</v>
      </c>
      <c r="BP3632" s="1" t="s">
        <v>7526</v>
      </c>
      <c r="BQ3632" s="1" t="s">
        <v>5324</v>
      </c>
      <c r="BR3632" s="1" t="s">
        <v>12179</v>
      </c>
      <c r="BS3632" s="1" t="s">
        <v>46</v>
      </c>
      <c r="BT3632" s="1" t="s">
        <v>9757</v>
      </c>
    </row>
    <row r="3633" spans="1:72" ht="13.5" customHeight="1">
      <c r="A3633" s="3" t="str">
        <f>HYPERLINK("http://kyu.snu.ac.kr/sdhj/index.jsp?type=hj/GK14657_00IH_0001_0041.jpg","1777_각북면_41")</f>
        <v>1777_각북면_41</v>
      </c>
      <c r="B3633" s="2">
        <v>1777</v>
      </c>
      <c r="C3633" s="2" t="s">
        <v>12868</v>
      </c>
      <c r="D3633" s="2" t="s">
        <v>12865</v>
      </c>
      <c r="E3633" s="2">
        <v>3632</v>
      </c>
      <c r="F3633" s="1">
        <v>17</v>
      </c>
      <c r="G3633" s="1" t="s">
        <v>5206</v>
      </c>
      <c r="H3633" s="1" t="s">
        <v>7340</v>
      </c>
      <c r="I3633" s="1">
        <v>3</v>
      </c>
      <c r="L3633" s="1">
        <v>4</v>
      </c>
      <c r="M3633" s="2" t="s">
        <v>13873</v>
      </c>
      <c r="N3633" s="2" t="s">
        <v>13874</v>
      </c>
      <c r="S3633" s="1" t="s">
        <v>57</v>
      </c>
      <c r="T3633" s="1" t="s">
        <v>7485</v>
      </c>
      <c r="Y3633" s="1" t="s">
        <v>2885</v>
      </c>
      <c r="Z3633" s="1" t="s">
        <v>8449</v>
      </c>
      <c r="AF3633" s="1" t="s">
        <v>93</v>
      </c>
      <c r="AG3633" s="1" t="s">
        <v>7486</v>
      </c>
    </row>
    <row r="3634" spans="1:72" ht="13.5" customHeight="1">
      <c r="A3634" s="3" t="str">
        <f>HYPERLINK("http://kyu.snu.ac.kr/sdhj/index.jsp?type=hj/GK14657_00IH_0001_0041.jpg","1777_각북면_41")</f>
        <v>1777_각북면_41</v>
      </c>
      <c r="B3634" s="2">
        <v>1777</v>
      </c>
      <c r="C3634" s="2" t="s">
        <v>12868</v>
      </c>
      <c r="D3634" s="2" t="s">
        <v>12865</v>
      </c>
      <c r="E3634" s="2">
        <v>3633</v>
      </c>
      <c r="F3634" s="1">
        <v>17</v>
      </c>
      <c r="G3634" s="1" t="s">
        <v>5206</v>
      </c>
      <c r="H3634" s="1" t="s">
        <v>7340</v>
      </c>
      <c r="I3634" s="1">
        <v>3</v>
      </c>
      <c r="L3634" s="1">
        <v>4</v>
      </c>
      <c r="M3634" s="2" t="s">
        <v>13873</v>
      </c>
      <c r="N3634" s="2" t="s">
        <v>13874</v>
      </c>
      <c r="S3634" s="1" t="s">
        <v>57</v>
      </c>
      <c r="T3634" s="1" t="s">
        <v>7485</v>
      </c>
      <c r="Y3634" s="1" t="s">
        <v>5325</v>
      </c>
      <c r="Z3634" s="1" t="s">
        <v>8448</v>
      </c>
      <c r="AG3634" s="1" t="s">
        <v>14318</v>
      </c>
    </row>
    <row r="3635" spans="1:72" ht="13.5" customHeight="1">
      <c r="A3635" s="3" t="str">
        <f>HYPERLINK("http://kyu.snu.ac.kr/sdhj/index.jsp?type=hj/GK14657_00IH_0001_0041.jpg","1777_각북면_41")</f>
        <v>1777_각북면_41</v>
      </c>
      <c r="B3635" s="2">
        <v>1777</v>
      </c>
      <c r="C3635" s="2" t="s">
        <v>12868</v>
      </c>
      <c r="D3635" s="2" t="s">
        <v>12865</v>
      </c>
      <c r="E3635" s="2">
        <v>3634</v>
      </c>
      <c r="F3635" s="1">
        <v>17</v>
      </c>
      <c r="G3635" s="1" t="s">
        <v>5206</v>
      </c>
      <c r="H3635" s="1" t="s">
        <v>7340</v>
      </c>
      <c r="I3635" s="1">
        <v>3</v>
      </c>
      <c r="L3635" s="1">
        <v>4</v>
      </c>
      <c r="M3635" s="2" t="s">
        <v>13873</v>
      </c>
      <c r="N3635" s="2" t="s">
        <v>13874</v>
      </c>
      <c r="S3635" s="1" t="s">
        <v>64</v>
      </c>
      <c r="T3635" s="1" t="s">
        <v>4015</v>
      </c>
      <c r="W3635" s="1" t="s">
        <v>73</v>
      </c>
      <c r="X3635" s="1" t="s">
        <v>12958</v>
      </c>
      <c r="Y3635" s="1" t="s">
        <v>10</v>
      </c>
      <c r="Z3635" s="1" t="s">
        <v>7691</v>
      </c>
      <c r="AF3635" s="1" t="s">
        <v>2280</v>
      </c>
      <c r="AG3635" s="1" t="s">
        <v>14319</v>
      </c>
    </row>
    <row r="3636" spans="1:72" ht="13.5" customHeight="1">
      <c r="A3636" s="3" t="str">
        <f>HYPERLINK("http://kyu.snu.ac.kr/sdhj/index.jsp?type=hj/GK14657_00IH_0001_0041.jpg","1777_각북면_41")</f>
        <v>1777_각북면_41</v>
      </c>
      <c r="B3636" s="2">
        <v>1777</v>
      </c>
      <c r="C3636" s="2" t="s">
        <v>12868</v>
      </c>
      <c r="D3636" s="2" t="s">
        <v>12865</v>
      </c>
      <c r="E3636" s="2">
        <v>3635</v>
      </c>
      <c r="F3636" s="1">
        <v>17</v>
      </c>
      <c r="G3636" s="1" t="s">
        <v>5206</v>
      </c>
      <c r="H3636" s="1" t="s">
        <v>7340</v>
      </c>
      <c r="I3636" s="1">
        <v>3</v>
      </c>
      <c r="L3636" s="1">
        <v>4</v>
      </c>
      <c r="M3636" s="2" t="s">
        <v>13873</v>
      </c>
      <c r="N3636" s="2" t="s">
        <v>13874</v>
      </c>
      <c r="S3636" s="1" t="s">
        <v>310</v>
      </c>
      <c r="T3636" s="1" t="s">
        <v>7494</v>
      </c>
      <c r="Y3636" s="1" t="s">
        <v>5289</v>
      </c>
      <c r="Z3636" s="1" t="s">
        <v>8447</v>
      </c>
      <c r="AC3636" s="1">
        <v>20</v>
      </c>
      <c r="AD3636" s="1" t="s">
        <v>49</v>
      </c>
      <c r="AE3636" s="1" t="s">
        <v>9624</v>
      </c>
    </row>
    <row r="3637" spans="1:72" ht="13.5" customHeight="1">
      <c r="A3637" s="3" t="str">
        <f>HYPERLINK("http://kyu.snu.ac.kr/sdhj/index.jsp?type=hj/GK14657_00IH_0001_0041.jpg","1777_각북면_41")</f>
        <v>1777_각북면_41</v>
      </c>
      <c r="B3637" s="2">
        <v>1777</v>
      </c>
      <c r="C3637" s="2" t="s">
        <v>12868</v>
      </c>
      <c r="D3637" s="2" t="s">
        <v>12865</v>
      </c>
      <c r="E3637" s="2">
        <v>3636</v>
      </c>
      <c r="F3637" s="1">
        <v>17</v>
      </c>
      <c r="G3637" s="1" t="s">
        <v>5206</v>
      </c>
      <c r="H3637" s="1" t="s">
        <v>7340</v>
      </c>
      <c r="I3637" s="1">
        <v>3</v>
      </c>
      <c r="L3637" s="1">
        <v>4</v>
      </c>
      <c r="M3637" s="2" t="s">
        <v>13873</v>
      </c>
      <c r="N3637" s="2" t="s">
        <v>13874</v>
      </c>
      <c r="S3637" s="1" t="s">
        <v>310</v>
      </c>
      <c r="T3637" s="1" t="s">
        <v>7494</v>
      </c>
      <c r="Y3637" s="1" t="s">
        <v>5326</v>
      </c>
      <c r="Z3637" s="1" t="s">
        <v>8028</v>
      </c>
      <c r="AC3637" s="1">
        <v>13</v>
      </c>
      <c r="AD3637" s="1" t="s">
        <v>40</v>
      </c>
      <c r="AE3637" s="1" t="s">
        <v>9663</v>
      </c>
    </row>
    <row r="3638" spans="1:72" ht="13.5" customHeight="1">
      <c r="A3638" s="3" t="str">
        <f>HYPERLINK("http://kyu.snu.ac.kr/sdhj/index.jsp?type=hj/GK14657_00IH_0001_0041.jpg","1777_각북면_41")</f>
        <v>1777_각북면_41</v>
      </c>
      <c r="B3638" s="2">
        <v>1777</v>
      </c>
      <c r="C3638" s="2" t="s">
        <v>12868</v>
      </c>
      <c r="D3638" s="2" t="s">
        <v>12865</v>
      </c>
      <c r="E3638" s="2">
        <v>3637</v>
      </c>
      <c r="F3638" s="1">
        <v>17</v>
      </c>
      <c r="G3638" s="1" t="s">
        <v>5206</v>
      </c>
      <c r="H3638" s="1" t="s">
        <v>7340</v>
      </c>
      <c r="I3638" s="1">
        <v>3</v>
      </c>
      <c r="L3638" s="1">
        <v>4</v>
      </c>
      <c r="M3638" s="2" t="s">
        <v>13873</v>
      </c>
      <c r="N3638" s="2" t="s">
        <v>13874</v>
      </c>
      <c r="S3638" s="1" t="s">
        <v>67</v>
      </c>
      <c r="T3638" s="1" t="s">
        <v>5121</v>
      </c>
      <c r="AC3638" s="1">
        <v>12</v>
      </c>
      <c r="AD3638" s="1" t="s">
        <v>344</v>
      </c>
      <c r="AE3638" s="1" t="s">
        <v>9647</v>
      </c>
    </row>
    <row r="3639" spans="1:72" ht="13.5" customHeight="1">
      <c r="A3639" s="3" t="str">
        <f>HYPERLINK("http://kyu.snu.ac.kr/sdhj/index.jsp?type=hj/GK14657_00IH_0001_0041.jpg","1777_각북면_41")</f>
        <v>1777_각북면_41</v>
      </c>
      <c r="B3639" s="2">
        <v>1777</v>
      </c>
      <c r="C3639" s="2" t="s">
        <v>12868</v>
      </c>
      <c r="D3639" s="2" t="s">
        <v>12865</v>
      </c>
      <c r="E3639" s="2">
        <v>3638</v>
      </c>
      <c r="F3639" s="1">
        <v>17</v>
      </c>
      <c r="G3639" s="1" t="s">
        <v>5206</v>
      </c>
      <c r="H3639" s="1" t="s">
        <v>7340</v>
      </c>
      <c r="I3639" s="1">
        <v>3</v>
      </c>
      <c r="L3639" s="1">
        <v>4</v>
      </c>
      <c r="M3639" s="2" t="s">
        <v>13873</v>
      </c>
      <c r="N3639" s="2" t="s">
        <v>13874</v>
      </c>
      <c r="S3639" s="1" t="s">
        <v>57</v>
      </c>
      <c r="T3639" s="1" t="s">
        <v>7485</v>
      </c>
      <c r="Y3639" s="1" t="s">
        <v>891</v>
      </c>
      <c r="Z3639" s="1" t="s">
        <v>8446</v>
      </c>
      <c r="AC3639" s="1">
        <v>8</v>
      </c>
      <c r="AD3639" s="1" t="s">
        <v>157</v>
      </c>
      <c r="AE3639" s="1" t="s">
        <v>9078</v>
      </c>
    </row>
    <row r="3640" spans="1:72" ht="13.5" customHeight="1">
      <c r="A3640" s="3" t="str">
        <f>HYPERLINK("http://kyu.snu.ac.kr/sdhj/index.jsp?type=hj/GK14657_00IH_0001_0041.jpg","1777_각북면_41")</f>
        <v>1777_각북면_41</v>
      </c>
      <c r="B3640" s="2">
        <v>1777</v>
      </c>
      <c r="C3640" s="2" t="s">
        <v>12868</v>
      </c>
      <c r="D3640" s="2" t="s">
        <v>12865</v>
      </c>
      <c r="E3640" s="2">
        <v>3639</v>
      </c>
      <c r="F3640" s="1">
        <v>17</v>
      </c>
      <c r="G3640" s="1" t="s">
        <v>5206</v>
      </c>
      <c r="H3640" s="1" t="s">
        <v>7340</v>
      </c>
      <c r="I3640" s="1">
        <v>3</v>
      </c>
      <c r="L3640" s="1">
        <v>4</v>
      </c>
      <c r="M3640" s="2" t="s">
        <v>13873</v>
      </c>
      <c r="N3640" s="2" t="s">
        <v>13874</v>
      </c>
      <c r="S3640" s="1" t="s">
        <v>3448</v>
      </c>
      <c r="T3640" s="1" t="s">
        <v>7502</v>
      </c>
      <c r="W3640" s="1" t="s">
        <v>73</v>
      </c>
      <c r="X3640" s="1" t="s">
        <v>12958</v>
      </c>
      <c r="Y3640" s="1" t="s">
        <v>10</v>
      </c>
      <c r="Z3640" s="1" t="s">
        <v>7691</v>
      </c>
      <c r="AC3640" s="1">
        <v>24</v>
      </c>
      <c r="AD3640" s="1" t="s">
        <v>259</v>
      </c>
      <c r="AE3640" s="1" t="s">
        <v>9658</v>
      </c>
    </row>
    <row r="3641" spans="1:72" ht="13.5" customHeight="1">
      <c r="A3641" s="3" t="str">
        <f>HYPERLINK("http://kyu.snu.ac.kr/sdhj/index.jsp?type=hj/GK14657_00IH_0001_0042.jpg","1777_각북면_42")</f>
        <v>1777_각북면_42</v>
      </c>
      <c r="B3641" s="2">
        <v>1777</v>
      </c>
      <c r="C3641" s="2" t="s">
        <v>12868</v>
      </c>
      <c r="D3641" s="2" t="s">
        <v>12865</v>
      </c>
      <c r="E3641" s="2">
        <v>3640</v>
      </c>
      <c r="F3641" s="1">
        <v>17</v>
      </c>
      <c r="G3641" s="1" t="s">
        <v>5206</v>
      </c>
      <c r="H3641" s="1" t="s">
        <v>7340</v>
      </c>
      <c r="I3641" s="1">
        <v>3</v>
      </c>
      <c r="L3641" s="1">
        <v>4</v>
      </c>
      <c r="M3641" s="2" t="s">
        <v>13873</v>
      </c>
      <c r="N3641" s="2" t="s">
        <v>13874</v>
      </c>
      <c r="S3641" s="1" t="s">
        <v>1768</v>
      </c>
      <c r="T3641" s="1" t="s">
        <v>7493</v>
      </c>
      <c r="Y3641" s="1" t="s">
        <v>2430</v>
      </c>
      <c r="Z3641" s="1" t="s">
        <v>8292</v>
      </c>
      <c r="AC3641" s="1">
        <v>2</v>
      </c>
      <c r="AD3641" s="1" t="s">
        <v>161</v>
      </c>
      <c r="AE3641" s="1" t="s">
        <v>9657</v>
      </c>
      <c r="AF3641" s="1" t="s">
        <v>71</v>
      </c>
      <c r="AG3641" s="1" t="s">
        <v>9052</v>
      </c>
    </row>
    <row r="3642" spans="1:72" ht="13.5" customHeight="1">
      <c r="A3642" s="3" t="str">
        <f>HYPERLINK("http://kyu.snu.ac.kr/sdhj/index.jsp?type=hj/GK14657_00IH_0001_0042.jpg","1777_각북면_42")</f>
        <v>1777_각북면_42</v>
      </c>
      <c r="B3642" s="2">
        <v>1777</v>
      </c>
      <c r="C3642" s="2" t="s">
        <v>12868</v>
      </c>
      <c r="D3642" s="2" t="s">
        <v>12865</v>
      </c>
      <c r="E3642" s="2">
        <v>3641</v>
      </c>
      <c r="F3642" s="1">
        <v>17</v>
      </c>
      <c r="G3642" s="1" t="s">
        <v>5206</v>
      </c>
      <c r="H3642" s="1" t="s">
        <v>7340</v>
      </c>
      <c r="I3642" s="1">
        <v>3</v>
      </c>
      <c r="L3642" s="1">
        <v>5</v>
      </c>
      <c r="M3642" s="2" t="s">
        <v>13875</v>
      </c>
      <c r="N3642" s="2" t="s">
        <v>13876</v>
      </c>
      <c r="T3642" s="1" t="s">
        <v>12957</v>
      </c>
      <c r="U3642" s="1" t="s">
        <v>223</v>
      </c>
      <c r="V3642" s="1" t="s">
        <v>7526</v>
      </c>
      <c r="W3642" s="1" t="s">
        <v>654</v>
      </c>
      <c r="X3642" s="1" t="s">
        <v>7673</v>
      </c>
      <c r="Y3642" s="1" t="s">
        <v>1348</v>
      </c>
      <c r="Z3642" s="1" t="s">
        <v>8445</v>
      </c>
      <c r="AC3642" s="1">
        <v>64</v>
      </c>
      <c r="AD3642" s="1" t="s">
        <v>385</v>
      </c>
      <c r="AE3642" s="1" t="s">
        <v>9640</v>
      </c>
      <c r="AJ3642" s="1" t="s">
        <v>17</v>
      </c>
      <c r="AK3642" s="1" t="s">
        <v>9765</v>
      </c>
      <c r="AL3642" s="1" t="s">
        <v>50</v>
      </c>
      <c r="AM3642" s="1" t="s">
        <v>9712</v>
      </c>
      <c r="AT3642" s="1" t="s">
        <v>223</v>
      </c>
      <c r="AU3642" s="1" t="s">
        <v>7526</v>
      </c>
      <c r="AV3642" s="1" t="s">
        <v>5327</v>
      </c>
      <c r="AW3642" s="1" t="s">
        <v>10088</v>
      </c>
      <c r="BG3642" s="1" t="s">
        <v>223</v>
      </c>
      <c r="BH3642" s="1" t="s">
        <v>7526</v>
      </c>
      <c r="BI3642" s="1" t="s">
        <v>5328</v>
      </c>
      <c r="BJ3642" s="1" t="s">
        <v>10958</v>
      </c>
      <c r="BK3642" s="1" t="s">
        <v>77</v>
      </c>
      <c r="BL3642" s="1" t="s">
        <v>7576</v>
      </c>
      <c r="BM3642" s="1" t="s">
        <v>5329</v>
      </c>
      <c r="BN3642" s="1" t="s">
        <v>14663</v>
      </c>
      <c r="BO3642" s="1" t="s">
        <v>37</v>
      </c>
      <c r="BP3642" s="1" t="s">
        <v>7529</v>
      </c>
      <c r="BQ3642" s="1" t="s">
        <v>5330</v>
      </c>
      <c r="BR3642" s="1" t="s">
        <v>15090</v>
      </c>
      <c r="BS3642" s="1" t="s">
        <v>147</v>
      </c>
      <c r="BT3642" s="1" t="s">
        <v>9773</v>
      </c>
    </row>
    <row r="3643" spans="1:72" ht="13.5" customHeight="1">
      <c r="A3643" s="3" t="str">
        <f>HYPERLINK("http://kyu.snu.ac.kr/sdhj/index.jsp?type=hj/GK14657_00IH_0001_0042.jpg","1777_각북면_42")</f>
        <v>1777_각북면_42</v>
      </c>
      <c r="B3643" s="2">
        <v>1777</v>
      </c>
      <c r="C3643" s="2" t="s">
        <v>12868</v>
      </c>
      <c r="D3643" s="2" t="s">
        <v>12865</v>
      </c>
      <c r="E3643" s="2">
        <v>3642</v>
      </c>
      <c r="F3643" s="1">
        <v>17</v>
      </c>
      <c r="G3643" s="1" t="s">
        <v>5206</v>
      </c>
      <c r="H3643" s="1" t="s">
        <v>7340</v>
      </c>
      <c r="I3643" s="1">
        <v>3</v>
      </c>
      <c r="L3643" s="1">
        <v>5</v>
      </c>
      <c r="M3643" s="2" t="s">
        <v>13875</v>
      </c>
      <c r="N3643" s="2" t="s">
        <v>13876</v>
      </c>
      <c r="S3643" s="1" t="s">
        <v>47</v>
      </c>
      <c r="T3643" s="1" t="s">
        <v>179</v>
      </c>
      <c r="W3643" s="1" t="s">
        <v>1078</v>
      </c>
      <c r="X3643" s="1" t="s">
        <v>7678</v>
      </c>
      <c r="Y3643" s="1" t="s">
        <v>10</v>
      </c>
      <c r="Z3643" s="1" t="s">
        <v>7691</v>
      </c>
      <c r="AC3643" s="1">
        <v>61</v>
      </c>
      <c r="AD3643" s="1" t="s">
        <v>245</v>
      </c>
      <c r="AE3643" s="1" t="s">
        <v>9653</v>
      </c>
      <c r="AJ3643" s="1" t="s">
        <v>17</v>
      </c>
      <c r="AK3643" s="1" t="s">
        <v>9765</v>
      </c>
      <c r="AL3643" s="1" t="s">
        <v>107</v>
      </c>
      <c r="AM3643" s="1" t="s">
        <v>9484</v>
      </c>
      <c r="AT3643" s="1" t="s">
        <v>37</v>
      </c>
      <c r="AU3643" s="1" t="s">
        <v>7529</v>
      </c>
      <c r="AV3643" s="1" t="s">
        <v>5331</v>
      </c>
      <c r="AW3643" s="1" t="s">
        <v>10163</v>
      </c>
      <c r="BG3643" s="1" t="s">
        <v>37</v>
      </c>
      <c r="BH3643" s="1" t="s">
        <v>7529</v>
      </c>
      <c r="BI3643" s="1" t="s">
        <v>5332</v>
      </c>
      <c r="BJ3643" s="1" t="s">
        <v>10957</v>
      </c>
      <c r="BK3643" s="1" t="s">
        <v>53</v>
      </c>
      <c r="BL3643" s="1" t="s">
        <v>7653</v>
      </c>
      <c r="BM3643" s="1" t="s">
        <v>5333</v>
      </c>
      <c r="BN3643" s="1" t="s">
        <v>9823</v>
      </c>
      <c r="BO3643" s="1" t="s">
        <v>223</v>
      </c>
      <c r="BP3643" s="1" t="s">
        <v>7526</v>
      </c>
      <c r="BQ3643" s="1" t="s">
        <v>5334</v>
      </c>
      <c r="BR3643" s="1" t="s">
        <v>15105</v>
      </c>
      <c r="BS3643" s="1" t="s">
        <v>147</v>
      </c>
      <c r="BT3643" s="1" t="s">
        <v>9773</v>
      </c>
    </row>
    <row r="3644" spans="1:72" ht="13.5" customHeight="1">
      <c r="A3644" s="3" t="str">
        <f>HYPERLINK("http://kyu.snu.ac.kr/sdhj/index.jsp?type=hj/GK14657_00IH_0001_0042.jpg","1777_각북면_42")</f>
        <v>1777_각북면_42</v>
      </c>
      <c r="B3644" s="2">
        <v>1777</v>
      </c>
      <c r="C3644" s="2" t="s">
        <v>12868</v>
      </c>
      <c r="D3644" s="2" t="s">
        <v>12865</v>
      </c>
      <c r="E3644" s="2">
        <v>3643</v>
      </c>
      <c r="F3644" s="1">
        <v>17</v>
      </c>
      <c r="G3644" s="1" t="s">
        <v>5206</v>
      </c>
      <c r="H3644" s="1" t="s">
        <v>7340</v>
      </c>
      <c r="I3644" s="1">
        <v>3</v>
      </c>
      <c r="L3644" s="1">
        <v>5</v>
      </c>
      <c r="M3644" s="2" t="s">
        <v>13875</v>
      </c>
      <c r="N3644" s="2" t="s">
        <v>13876</v>
      </c>
      <c r="S3644" s="1" t="s">
        <v>57</v>
      </c>
      <c r="T3644" s="1" t="s">
        <v>7485</v>
      </c>
      <c r="Y3644" s="1" t="s">
        <v>39</v>
      </c>
      <c r="Z3644" s="1" t="s">
        <v>7734</v>
      </c>
      <c r="AG3644" s="1" t="s">
        <v>7486</v>
      </c>
    </row>
    <row r="3645" spans="1:72" ht="13.5" customHeight="1">
      <c r="A3645" s="3" t="str">
        <f>HYPERLINK("http://kyu.snu.ac.kr/sdhj/index.jsp?type=hj/GK14657_00IH_0001_0042.jpg","1777_각북면_42")</f>
        <v>1777_각북면_42</v>
      </c>
      <c r="B3645" s="2">
        <v>1777</v>
      </c>
      <c r="C3645" s="2" t="s">
        <v>12868</v>
      </c>
      <c r="D3645" s="2" t="s">
        <v>12865</v>
      </c>
      <c r="E3645" s="2">
        <v>3644</v>
      </c>
      <c r="F3645" s="1">
        <v>17</v>
      </c>
      <c r="G3645" s="1" t="s">
        <v>5206</v>
      </c>
      <c r="H3645" s="1" t="s">
        <v>7340</v>
      </c>
      <c r="I3645" s="1">
        <v>3</v>
      </c>
      <c r="L3645" s="1">
        <v>5</v>
      </c>
      <c r="M3645" s="2" t="s">
        <v>13875</v>
      </c>
      <c r="N3645" s="2" t="s">
        <v>13876</v>
      </c>
      <c r="S3645" s="1" t="s">
        <v>67</v>
      </c>
      <c r="T3645" s="1" t="s">
        <v>5121</v>
      </c>
      <c r="AG3645" s="1" t="s">
        <v>7486</v>
      </c>
    </row>
    <row r="3646" spans="1:72" ht="13.5" customHeight="1">
      <c r="A3646" s="3" t="str">
        <f>HYPERLINK("http://kyu.snu.ac.kr/sdhj/index.jsp?type=hj/GK14657_00IH_0001_0042.jpg","1777_각북면_42")</f>
        <v>1777_각북면_42</v>
      </c>
      <c r="B3646" s="2">
        <v>1777</v>
      </c>
      <c r="C3646" s="2" t="s">
        <v>12868</v>
      </c>
      <c r="D3646" s="2" t="s">
        <v>12865</v>
      </c>
      <c r="E3646" s="2">
        <v>3645</v>
      </c>
      <c r="F3646" s="1">
        <v>17</v>
      </c>
      <c r="G3646" s="1" t="s">
        <v>5206</v>
      </c>
      <c r="H3646" s="1" t="s">
        <v>7340</v>
      </c>
      <c r="I3646" s="1">
        <v>3</v>
      </c>
      <c r="L3646" s="1">
        <v>5</v>
      </c>
      <c r="M3646" s="2" t="s">
        <v>13875</v>
      </c>
      <c r="N3646" s="2" t="s">
        <v>13876</v>
      </c>
      <c r="S3646" s="1" t="s">
        <v>67</v>
      </c>
      <c r="T3646" s="1" t="s">
        <v>5121</v>
      </c>
      <c r="AF3646" s="1" t="s">
        <v>14447</v>
      </c>
      <c r="AG3646" s="1" t="s">
        <v>14446</v>
      </c>
    </row>
    <row r="3647" spans="1:72" ht="13.5" customHeight="1">
      <c r="A3647" s="3" t="str">
        <f>HYPERLINK("http://kyu.snu.ac.kr/sdhj/index.jsp?type=hj/GK14657_00IH_0001_0042.jpg","1777_각북면_42")</f>
        <v>1777_각북면_42</v>
      </c>
      <c r="B3647" s="2">
        <v>1777</v>
      </c>
      <c r="C3647" s="2" t="s">
        <v>12868</v>
      </c>
      <c r="D3647" s="2" t="s">
        <v>12865</v>
      </c>
      <c r="E3647" s="2">
        <v>3646</v>
      </c>
      <c r="F3647" s="1">
        <v>17</v>
      </c>
      <c r="G3647" s="1" t="s">
        <v>5206</v>
      </c>
      <c r="H3647" s="1" t="s">
        <v>7340</v>
      </c>
      <c r="I3647" s="1">
        <v>3</v>
      </c>
      <c r="L3647" s="1">
        <v>5</v>
      </c>
      <c r="M3647" s="2" t="s">
        <v>13875</v>
      </c>
      <c r="N3647" s="2" t="s">
        <v>13876</v>
      </c>
      <c r="S3647" s="1" t="s">
        <v>57</v>
      </c>
      <c r="T3647" s="1" t="s">
        <v>7485</v>
      </c>
      <c r="U3647" s="1" t="s">
        <v>223</v>
      </c>
      <c r="V3647" s="1" t="s">
        <v>7526</v>
      </c>
      <c r="Y3647" s="1" t="s">
        <v>5335</v>
      </c>
      <c r="Z3647" s="1" t="s">
        <v>8215</v>
      </c>
      <c r="AC3647" s="1">
        <v>9</v>
      </c>
      <c r="AD3647" s="1" t="s">
        <v>386</v>
      </c>
      <c r="AE3647" s="1" t="s">
        <v>9619</v>
      </c>
      <c r="AF3647" s="1" t="s">
        <v>71</v>
      </c>
      <c r="AG3647" s="1" t="s">
        <v>9052</v>
      </c>
    </row>
    <row r="3648" spans="1:72" ht="13.5" customHeight="1">
      <c r="A3648" s="3" t="str">
        <f>HYPERLINK("http://kyu.snu.ac.kr/sdhj/index.jsp?type=hj/GK14657_00IH_0001_0042.jpg","1777_각북면_42")</f>
        <v>1777_각북면_42</v>
      </c>
      <c r="B3648" s="2">
        <v>1777</v>
      </c>
      <c r="C3648" s="2" t="s">
        <v>12868</v>
      </c>
      <c r="D3648" s="2" t="s">
        <v>12865</v>
      </c>
      <c r="E3648" s="2">
        <v>3647</v>
      </c>
      <c r="F3648" s="1">
        <v>17</v>
      </c>
      <c r="G3648" s="1" t="s">
        <v>5206</v>
      </c>
      <c r="H3648" s="1" t="s">
        <v>7340</v>
      </c>
      <c r="I3648" s="1">
        <v>4</v>
      </c>
      <c r="J3648" s="1" t="s">
        <v>5336</v>
      </c>
      <c r="K3648" s="1" t="s">
        <v>12922</v>
      </c>
      <c r="L3648" s="1">
        <v>1</v>
      </c>
      <c r="M3648" s="2" t="s">
        <v>5336</v>
      </c>
      <c r="N3648" s="2" t="s">
        <v>12922</v>
      </c>
      <c r="T3648" s="1" t="s">
        <v>12957</v>
      </c>
      <c r="U3648" s="1" t="s">
        <v>223</v>
      </c>
      <c r="V3648" s="1" t="s">
        <v>7526</v>
      </c>
      <c r="W3648" s="1" t="s">
        <v>73</v>
      </c>
      <c r="X3648" s="1" t="s">
        <v>12958</v>
      </c>
      <c r="Y3648" s="1" t="s">
        <v>5337</v>
      </c>
      <c r="Z3648" s="1" t="s">
        <v>8444</v>
      </c>
      <c r="AC3648" s="1">
        <v>49</v>
      </c>
      <c r="AD3648" s="1" t="s">
        <v>95</v>
      </c>
      <c r="AE3648" s="1" t="s">
        <v>9649</v>
      </c>
      <c r="AJ3648" s="1" t="s">
        <v>17</v>
      </c>
      <c r="AK3648" s="1" t="s">
        <v>9765</v>
      </c>
      <c r="AL3648" s="1" t="s">
        <v>76</v>
      </c>
      <c r="AM3648" s="1" t="s">
        <v>14465</v>
      </c>
      <c r="AT3648" s="1" t="s">
        <v>223</v>
      </c>
      <c r="AU3648" s="1" t="s">
        <v>7526</v>
      </c>
      <c r="AV3648" s="1" t="s">
        <v>562</v>
      </c>
      <c r="AW3648" s="1" t="s">
        <v>10091</v>
      </c>
      <c r="BG3648" s="1" t="s">
        <v>223</v>
      </c>
      <c r="BH3648" s="1" t="s">
        <v>7526</v>
      </c>
      <c r="BI3648" s="1" t="s">
        <v>563</v>
      </c>
      <c r="BJ3648" s="1" t="s">
        <v>7745</v>
      </c>
      <c r="BK3648" s="1" t="s">
        <v>53</v>
      </c>
      <c r="BL3648" s="1" t="s">
        <v>7653</v>
      </c>
      <c r="BM3648" s="1" t="s">
        <v>564</v>
      </c>
      <c r="BN3648" s="1" t="s">
        <v>10860</v>
      </c>
      <c r="BO3648" s="1" t="s">
        <v>53</v>
      </c>
      <c r="BP3648" s="1" t="s">
        <v>7653</v>
      </c>
      <c r="BQ3648" s="1" t="s">
        <v>5338</v>
      </c>
      <c r="BR3648" s="1" t="s">
        <v>14922</v>
      </c>
      <c r="BS3648" s="1" t="s">
        <v>147</v>
      </c>
      <c r="BT3648" s="1" t="s">
        <v>9773</v>
      </c>
    </row>
    <row r="3649" spans="1:72" ht="13.5" customHeight="1">
      <c r="A3649" s="3" t="str">
        <f>HYPERLINK("http://kyu.snu.ac.kr/sdhj/index.jsp?type=hj/GK14657_00IH_0001_0042.jpg","1777_각북면_42")</f>
        <v>1777_각북면_42</v>
      </c>
      <c r="B3649" s="2">
        <v>1777</v>
      </c>
      <c r="C3649" s="2" t="s">
        <v>12868</v>
      </c>
      <c r="D3649" s="2" t="s">
        <v>12865</v>
      </c>
      <c r="E3649" s="2">
        <v>3648</v>
      </c>
      <c r="F3649" s="1">
        <v>17</v>
      </c>
      <c r="G3649" s="1" t="s">
        <v>5206</v>
      </c>
      <c r="H3649" s="1" t="s">
        <v>7340</v>
      </c>
      <c r="I3649" s="1">
        <v>4</v>
      </c>
      <c r="L3649" s="1">
        <v>1</v>
      </c>
      <c r="M3649" s="2" t="s">
        <v>5336</v>
      </c>
      <c r="N3649" s="2" t="s">
        <v>12922</v>
      </c>
      <c r="S3649" s="1" t="s">
        <v>47</v>
      </c>
      <c r="T3649" s="1" t="s">
        <v>179</v>
      </c>
      <c r="W3649" s="1" t="s">
        <v>575</v>
      </c>
      <c r="X3649" s="1" t="s">
        <v>7677</v>
      </c>
      <c r="Y3649" s="1" t="s">
        <v>10</v>
      </c>
      <c r="Z3649" s="1" t="s">
        <v>7691</v>
      </c>
      <c r="AC3649" s="1">
        <v>43</v>
      </c>
      <c r="AD3649" s="1" t="s">
        <v>92</v>
      </c>
      <c r="AE3649" s="1" t="s">
        <v>9651</v>
      </c>
      <c r="AJ3649" s="1" t="s">
        <v>17</v>
      </c>
      <c r="AK3649" s="1" t="s">
        <v>9765</v>
      </c>
      <c r="AL3649" s="1" t="s">
        <v>76</v>
      </c>
      <c r="AM3649" s="1" t="s">
        <v>14465</v>
      </c>
      <c r="AT3649" s="1" t="s">
        <v>223</v>
      </c>
      <c r="AU3649" s="1" t="s">
        <v>7526</v>
      </c>
      <c r="AV3649" s="1" t="s">
        <v>5339</v>
      </c>
      <c r="AW3649" s="1" t="s">
        <v>10162</v>
      </c>
      <c r="BG3649" s="1" t="s">
        <v>37</v>
      </c>
      <c r="BH3649" s="1" t="s">
        <v>7529</v>
      </c>
      <c r="BI3649" s="1" t="s">
        <v>5340</v>
      </c>
      <c r="BJ3649" s="1" t="s">
        <v>10203</v>
      </c>
      <c r="BK3649" s="1" t="s">
        <v>37</v>
      </c>
      <c r="BL3649" s="1" t="s">
        <v>7529</v>
      </c>
      <c r="BM3649" s="1" t="s">
        <v>15480</v>
      </c>
      <c r="BN3649" s="1" t="s">
        <v>14676</v>
      </c>
      <c r="BQ3649" s="1" t="s">
        <v>5341</v>
      </c>
      <c r="BR3649" s="1" t="s">
        <v>7399</v>
      </c>
      <c r="BS3649" s="1" t="s">
        <v>172</v>
      </c>
      <c r="BT3649" s="1" t="s">
        <v>9722</v>
      </c>
    </row>
    <row r="3650" spans="1:72" ht="13.5" customHeight="1">
      <c r="A3650" s="3" t="str">
        <f>HYPERLINK("http://kyu.snu.ac.kr/sdhj/index.jsp?type=hj/GK14657_00IH_0001_0042.jpg","1777_각북면_42")</f>
        <v>1777_각북면_42</v>
      </c>
      <c r="B3650" s="2">
        <v>1777</v>
      </c>
      <c r="C3650" s="2" t="s">
        <v>12868</v>
      </c>
      <c r="D3650" s="2" t="s">
        <v>12865</v>
      </c>
      <c r="E3650" s="2">
        <v>3649</v>
      </c>
      <c r="F3650" s="1">
        <v>17</v>
      </c>
      <c r="G3650" s="1" t="s">
        <v>5206</v>
      </c>
      <c r="H3650" s="1" t="s">
        <v>7340</v>
      </c>
      <c r="I3650" s="1">
        <v>4</v>
      </c>
      <c r="L3650" s="1">
        <v>1</v>
      </c>
      <c r="M3650" s="2" t="s">
        <v>5336</v>
      </c>
      <c r="N3650" s="2" t="s">
        <v>12922</v>
      </c>
      <c r="S3650" s="1" t="s">
        <v>57</v>
      </c>
      <c r="T3650" s="1" t="s">
        <v>7485</v>
      </c>
      <c r="Y3650" s="1" t="s">
        <v>2439</v>
      </c>
      <c r="Z3650" s="1" t="s">
        <v>8443</v>
      </c>
      <c r="AC3650" s="1">
        <v>17</v>
      </c>
      <c r="AD3650" s="1" t="s">
        <v>68</v>
      </c>
      <c r="AE3650" s="1" t="s">
        <v>9623</v>
      </c>
    </row>
    <row r="3651" spans="1:72" ht="13.5" customHeight="1">
      <c r="A3651" s="3" t="str">
        <f>HYPERLINK("http://kyu.snu.ac.kr/sdhj/index.jsp?type=hj/GK14657_00IH_0001_0042.jpg","1777_각북면_42")</f>
        <v>1777_각북면_42</v>
      </c>
      <c r="B3651" s="2">
        <v>1777</v>
      </c>
      <c r="C3651" s="2" t="s">
        <v>12868</v>
      </c>
      <c r="D3651" s="2" t="s">
        <v>12865</v>
      </c>
      <c r="E3651" s="2">
        <v>3650</v>
      </c>
      <c r="F3651" s="1">
        <v>17</v>
      </c>
      <c r="G3651" s="1" t="s">
        <v>5206</v>
      </c>
      <c r="H3651" s="1" t="s">
        <v>7340</v>
      </c>
      <c r="I3651" s="1">
        <v>4</v>
      </c>
      <c r="L3651" s="1">
        <v>1</v>
      </c>
      <c r="M3651" s="2" t="s">
        <v>5336</v>
      </c>
      <c r="N3651" s="2" t="s">
        <v>12922</v>
      </c>
      <c r="S3651" s="1" t="s">
        <v>57</v>
      </c>
      <c r="T3651" s="1" t="s">
        <v>7485</v>
      </c>
      <c r="Y3651" s="1" t="s">
        <v>5342</v>
      </c>
      <c r="Z3651" s="1" t="s">
        <v>8442</v>
      </c>
      <c r="AG3651" s="1" t="s">
        <v>7486</v>
      </c>
    </row>
    <row r="3652" spans="1:72" ht="13.5" customHeight="1">
      <c r="A3652" s="3" t="str">
        <f>HYPERLINK("http://kyu.snu.ac.kr/sdhj/index.jsp?type=hj/GK14657_00IH_0001_0042.jpg","1777_각북면_42")</f>
        <v>1777_각북면_42</v>
      </c>
      <c r="B3652" s="2">
        <v>1777</v>
      </c>
      <c r="C3652" s="2" t="s">
        <v>12868</v>
      </c>
      <c r="D3652" s="2" t="s">
        <v>12865</v>
      </c>
      <c r="E3652" s="2">
        <v>3651</v>
      </c>
      <c r="F3652" s="1">
        <v>17</v>
      </c>
      <c r="G3652" s="1" t="s">
        <v>5206</v>
      </c>
      <c r="H3652" s="1" t="s">
        <v>7340</v>
      </c>
      <c r="I3652" s="1">
        <v>4</v>
      </c>
      <c r="L3652" s="1">
        <v>1</v>
      </c>
      <c r="M3652" s="2" t="s">
        <v>5336</v>
      </c>
      <c r="N3652" s="2" t="s">
        <v>12922</v>
      </c>
      <c r="S3652" s="1" t="s">
        <v>57</v>
      </c>
      <c r="T3652" s="1" t="s">
        <v>7485</v>
      </c>
      <c r="Y3652" s="1" t="s">
        <v>5343</v>
      </c>
      <c r="Z3652" s="1" t="s">
        <v>8141</v>
      </c>
      <c r="AF3652" s="1" t="s">
        <v>3374</v>
      </c>
      <c r="AG3652" s="1" t="s">
        <v>14448</v>
      </c>
    </row>
    <row r="3653" spans="1:72" ht="13.5" customHeight="1">
      <c r="A3653" s="3" t="str">
        <f>HYPERLINK("http://kyu.snu.ac.kr/sdhj/index.jsp?type=hj/GK14657_00IH_0001_0042.jpg","1777_각북면_42")</f>
        <v>1777_각북면_42</v>
      </c>
      <c r="B3653" s="2">
        <v>1777</v>
      </c>
      <c r="C3653" s="2" t="s">
        <v>12868</v>
      </c>
      <c r="D3653" s="2" t="s">
        <v>12865</v>
      </c>
      <c r="E3653" s="2">
        <v>3652</v>
      </c>
      <c r="F3653" s="1">
        <v>17</v>
      </c>
      <c r="G3653" s="1" t="s">
        <v>5206</v>
      </c>
      <c r="H3653" s="1" t="s">
        <v>7340</v>
      </c>
      <c r="I3653" s="1">
        <v>4</v>
      </c>
      <c r="L3653" s="1">
        <v>1</v>
      </c>
      <c r="M3653" s="2" t="s">
        <v>5336</v>
      </c>
      <c r="N3653" s="2" t="s">
        <v>12922</v>
      </c>
      <c r="S3653" s="1" t="s">
        <v>57</v>
      </c>
      <c r="T3653" s="1" t="s">
        <v>7485</v>
      </c>
      <c r="Y3653" s="1" t="s">
        <v>5344</v>
      </c>
      <c r="Z3653" s="1" t="s">
        <v>8441</v>
      </c>
      <c r="AC3653" s="1">
        <v>9</v>
      </c>
      <c r="AD3653" s="1" t="s">
        <v>366</v>
      </c>
      <c r="AE3653" s="1" t="s">
        <v>9626</v>
      </c>
    </row>
    <row r="3654" spans="1:72" ht="13.5" customHeight="1">
      <c r="A3654" s="3" t="str">
        <f>HYPERLINK("http://kyu.snu.ac.kr/sdhj/index.jsp?type=hj/GK14657_00IH_0001_0042.jpg","1777_각북면_42")</f>
        <v>1777_각북면_42</v>
      </c>
      <c r="B3654" s="2">
        <v>1777</v>
      </c>
      <c r="C3654" s="2" t="s">
        <v>12868</v>
      </c>
      <c r="D3654" s="2" t="s">
        <v>12865</v>
      </c>
      <c r="E3654" s="2">
        <v>3653</v>
      </c>
      <c r="F3654" s="1">
        <v>17</v>
      </c>
      <c r="G3654" s="1" t="s">
        <v>5206</v>
      </c>
      <c r="H3654" s="1" t="s">
        <v>7340</v>
      </c>
      <c r="I3654" s="1">
        <v>4</v>
      </c>
      <c r="L3654" s="1">
        <v>1</v>
      </c>
      <c r="M3654" s="2" t="s">
        <v>5336</v>
      </c>
      <c r="N3654" s="2" t="s">
        <v>12922</v>
      </c>
      <c r="S3654" s="1" t="s">
        <v>57</v>
      </c>
      <c r="T3654" s="1" t="s">
        <v>7485</v>
      </c>
      <c r="Y3654" s="1" t="s">
        <v>5345</v>
      </c>
      <c r="Z3654" s="1" t="s">
        <v>8440</v>
      </c>
      <c r="AC3654" s="1">
        <v>5</v>
      </c>
      <c r="AD3654" s="1" t="s">
        <v>201</v>
      </c>
      <c r="AE3654" s="1" t="s">
        <v>9636</v>
      </c>
      <c r="AF3654" s="1" t="s">
        <v>1252</v>
      </c>
      <c r="AG3654" s="1" t="s">
        <v>9683</v>
      </c>
    </row>
    <row r="3655" spans="1:72" ht="13.5" customHeight="1">
      <c r="A3655" s="3" t="str">
        <f>HYPERLINK("http://kyu.snu.ac.kr/sdhj/index.jsp?type=hj/GK14657_00IH_0001_0042.jpg","1777_각북면_42")</f>
        <v>1777_각북면_42</v>
      </c>
      <c r="B3655" s="2">
        <v>1777</v>
      </c>
      <c r="C3655" s="2" t="s">
        <v>12868</v>
      </c>
      <c r="D3655" s="2" t="s">
        <v>12865</v>
      </c>
      <c r="E3655" s="2">
        <v>3654</v>
      </c>
      <c r="F3655" s="1">
        <v>17</v>
      </c>
      <c r="G3655" s="1" t="s">
        <v>5206</v>
      </c>
      <c r="H3655" s="1" t="s">
        <v>7340</v>
      </c>
      <c r="I3655" s="1">
        <v>4</v>
      </c>
      <c r="L3655" s="1">
        <v>2</v>
      </c>
      <c r="M3655" s="2" t="s">
        <v>13877</v>
      </c>
      <c r="N3655" s="2" t="s">
        <v>13878</v>
      </c>
      <c r="T3655" s="1" t="s">
        <v>12957</v>
      </c>
      <c r="U3655" s="1" t="s">
        <v>327</v>
      </c>
      <c r="V3655" s="1" t="s">
        <v>7520</v>
      </c>
      <c r="W3655" s="1" t="s">
        <v>203</v>
      </c>
      <c r="X3655" s="1" t="s">
        <v>7683</v>
      </c>
      <c r="Y3655" s="1" t="s">
        <v>10</v>
      </c>
      <c r="Z3655" s="1" t="s">
        <v>7691</v>
      </c>
      <c r="AC3655" s="1">
        <v>50</v>
      </c>
      <c r="AD3655" s="1" t="s">
        <v>60</v>
      </c>
      <c r="AE3655" s="1" t="s">
        <v>9617</v>
      </c>
      <c r="AJ3655" s="1" t="s">
        <v>17</v>
      </c>
      <c r="AK3655" s="1" t="s">
        <v>9765</v>
      </c>
      <c r="AL3655" s="1" t="s">
        <v>205</v>
      </c>
      <c r="AM3655" s="1" t="s">
        <v>9777</v>
      </c>
      <c r="AT3655" s="1" t="s">
        <v>223</v>
      </c>
      <c r="AU3655" s="1" t="s">
        <v>7526</v>
      </c>
      <c r="AV3655" s="1" t="s">
        <v>5346</v>
      </c>
      <c r="AW3655" s="1" t="s">
        <v>10161</v>
      </c>
      <c r="BG3655" s="1" t="s">
        <v>223</v>
      </c>
      <c r="BH3655" s="1" t="s">
        <v>7526</v>
      </c>
      <c r="BI3655" s="1" t="s">
        <v>5347</v>
      </c>
      <c r="BJ3655" s="1" t="s">
        <v>7782</v>
      </c>
      <c r="BK3655" s="1" t="s">
        <v>223</v>
      </c>
      <c r="BL3655" s="1" t="s">
        <v>7526</v>
      </c>
      <c r="BM3655" s="1" t="s">
        <v>5348</v>
      </c>
      <c r="BN3655" s="1" t="s">
        <v>8085</v>
      </c>
      <c r="BO3655" s="1" t="s">
        <v>37</v>
      </c>
      <c r="BP3655" s="1" t="s">
        <v>7529</v>
      </c>
      <c r="BQ3655" s="1" t="s">
        <v>5349</v>
      </c>
      <c r="BR3655" s="1" t="s">
        <v>12178</v>
      </c>
      <c r="BS3655" s="1" t="s">
        <v>172</v>
      </c>
      <c r="BT3655" s="1" t="s">
        <v>9722</v>
      </c>
    </row>
    <row r="3656" spans="1:72" ht="13.5" customHeight="1">
      <c r="A3656" s="3" t="str">
        <f>HYPERLINK("http://kyu.snu.ac.kr/sdhj/index.jsp?type=hj/GK14657_00IH_0001_0042.jpg","1777_각북면_42")</f>
        <v>1777_각북면_42</v>
      </c>
      <c r="B3656" s="2">
        <v>1777</v>
      </c>
      <c r="C3656" s="2" t="s">
        <v>12868</v>
      </c>
      <c r="D3656" s="2" t="s">
        <v>12865</v>
      </c>
      <c r="E3656" s="2">
        <v>3655</v>
      </c>
      <c r="F3656" s="1">
        <v>17</v>
      </c>
      <c r="G3656" s="1" t="s">
        <v>5206</v>
      </c>
      <c r="H3656" s="1" t="s">
        <v>7340</v>
      </c>
      <c r="I3656" s="1">
        <v>4</v>
      </c>
      <c r="L3656" s="1">
        <v>2</v>
      </c>
      <c r="M3656" s="2" t="s">
        <v>13877</v>
      </c>
      <c r="N3656" s="2" t="s">
        <v>13878</v>
      </c>
      <c r="S3656" s="1" t="s">
        <v>57</v>
      </c>
      <c r="T3656" s="1" t="s">
        <v>7485</v>
      </c>
      <c r="U3656" s="1" t="s">
        <v>223</v>
      </c>
      <c r="V3656" s="1" t="s">
        <v>7526</v>
      </c>
      <c r="Y3656" s="1" t="s">
        <v>5350</v>
      </c>
      <c r="Z3656" s="1" t="s">
        <v>8266</v>
      </c>
      <c r="AC3656" s="1">
        <v>28</v>
      </c>
      <c r="AD3656" s="1" t="s">
        <v>66</v>
      </c>
      <c r="AE3656" s="1" t="s">
        <v>9631</v>
      </c>
    </row>
    <row r="3657" spans="1:72" ht="13.5" customHeight="1">
      <c r="A3657" s="3" t="str">
        <f>HYPERLINK("http://kyu.snu.ac.kr/sdhj/index.jsp?type=hj/GK14657_00IH_0001_0042.jpg","1777_각북면_42")</f>
        <v>1777_각북면_42</v>
      </c>
      <c r="B3657" s="2">
        <v>1777</v>
      </c>
      <c r="C3657" s="2" t="s">
        <v>12868</v>
      </c>
      <c r="D3657" s="2" t="s">
        <v>12865</v>
      </c>
      <c r="E3657" s="2">
        <v>3656</v>
      </c>
      <c r="F3657" s="1">
        <v>17</v>
      </c>
      <c r="G3657" s="1" t="s">
        <v>5206</v>
      </c>
      <c r="H3657" s="1" t="s">
        <v>7340</v>
      </c>
      <c r="I3657" s="1">
        <v>4</v>
      </c>
      <c r="L3657" s="1">
        <v>2</v>
      </c>
      <c r="M3657" s="2" t="s">
        <v>13877</v>
      </c>
      <c r="N3657" s="2" t="s">
        <v>13878</v>
      </c>
      <c r="S3657" s="1" t="s">
        <v>57</v>
      </c>
      <c r="T3657" s="1" t="s">
        <v>7485</v>
      </c>
      <c r="Y3657" s="1" t="s">
        <v>5351</v>
      </c>
      <c r="Z3657" s="1" t="s">
        <v>8439</v>
      </c>
      <c r="AG3657" s="1" t="s">
        <v>7486</v>
      </c>
    </row>
    <row r="3658" spans="1:72" ht="13.5" customHeight="1">
      <c r="A3658" s="3" t="str">
        <f>HYPERLINK("http://kyu.snu.ac.kr/sdhj/index.jsp?type=hj/GK14657_00IH_0001_0042.jpg","1777_각북면_42")</f>
        <v>1777_각북면_42</v>
      </c>
      <c r="B3658" s="2">
        <v>1777</v>
      </c>
      <c r="C3658" s="2" t="s">
        <v>12868</v>
      </c>
      <c r="D3658" s="2" t="s">
        <v>12865</v>
      </c>
      <c r="E3658" s="2">
        <v>3657</v>
      </c>
      <c r="F3658" s="1">
        <v>17</v>
      </c>
      <c r="G3658" s="1" t="s">
        <v>5206</v>
      </c>
      <c r="H3658" s="1" t="s">
        <v>7340</v>
      </c>
      <c r="I3658" s="1">
        <v>4</v>
      </c>
      <c r="L3658" s="1">
        <v>2</v>
      </c>
      <c r="M3658" s="2" t="s">
        <v>13877</v>
      </c>
      <c r="N3658" s="2" t="s">
        <v>13878</v>
      </c>
      <c r="S3658" s="1" t="s">
        <v>57</v>
      </c>
      <c r="T3658" s="1" t="s">
        <v>7485</v>
      </c>
      <c r="Y3658" s="1" t="s">
        <v>39</v>
      </c>
      <c r="Z3658" s="1" t="s">
        <v>7734</v>
      </c>
      <c r="AF3658" s="1" t="s">
        <v>3374</v>
      </c>
      <c r="AG3658" s="1" t="s">
        <v>9686</v>
      </c>
    </row>
    <row r="3659" spans="1:72" ht="13.5" customHeight="1">
      <c r="A3659" s="3" t="str">
        <f>HYPERLINK("http://kyu.snu.ac.kr/sdhj/index.jsp?type=hj/GK14657_00IH_0001_0042.jpg","1777_각북면_42")</f>
        <v>1777_각북면_42</v>
      </c>
      <c r="B3659" s="2">
        <v>1777</v>
      </c>
      <c r="C3659" s="2" t="s">
        <v>12868</v>
      </c>
      <c r="D3659" s="2" t="s">
        <v>12865</v>
      </c>
      <c r="E3659" s="2">
        <v>3658</v>
      </c>
      <c r="F3659" s="1">
        <v>17</v>
      </c>
      <c r="G3659" s="1" t="s">
        <v>5206</v>
      </c>
      <c r="H3659" s="1" t="s">
        <v>7340</v>
      </c>
      <c r="I3659" s="1">
        <v>4</v>
      </c>
      <c r="L3659" s="1">
        <v>2</v>
      </c>
      <c r="M3659" s="2" t="s">
        <v>13877</v>
      </c>
      <c r="N3659" s="2" t="s">
        <v>13878</v>
      </c>
      <c r="S3659" s="1" t="s">
        <v>57</v>
      </c>
      <c r="T3659" s="1" t="s">
        <v>7485</v>
      </c>
      <c r="Y3659" s="1" t="s">
        <v>5352</v>
      </c>
      <c r="Z3659" s="1" t="s">
        <v>8438</v>
      </c>
      <c r="AC3659" s="1">
        <v>20</v>
      </c>
      <c r="AD3659" s="1" t="s">
        <v>49</v>
      </c>
      <c r="AE3659" s="1" t="s">
        <v>9624</v>
      </c>
    </row>
    <row r="3660" spans="1:72" ht="13.5" customHeight="1">
      <c r="A3660" s="3" t="str">
        <f>HYPERLINK("http://kyu.snu.ac.kr/sdhj/index.jsp?type=hj/GK14657_00IH_0001_0042.jpg","1777_각북면_42")</f>
        <v>1777_각북면_42</v>
      </c>
      <c r="B3660" s="2">
        <v>1777</v>
      </c>
      <c r="C3660" s="2" t="s">
        <v>12868</v>
      </c>
      <c r="D3660" s="2" t="s">
        <v>12865</v>
      </c>
      <c r="E3660" s="2">
        <v>3659</v>
      </c>
      <c r="F3660" s="1">
        <v>17</v>
      </c>
      <c r="G3660" s="1" t="s">
        <v>5206</v>
      </c>
      <c r="H3660" s="1" t="s">
        <v>7340</v>
      </c>
      <c r="I3660" s="1">
        <v>4</v>
      </c>
      <c r="L3660" s="1">
        <v>2</v>
      </c>
      <c r="M3660" s="2" t="s">
        <v>13877</v>
      </c>
      <c r="N3660" s="2" t="s">
        <v>13878</v>
      </c>
      <c r="S3660" s="1" t="s">
        <v>57</v>
      </c>
      <c r="T3660" s="1" t="s">
        <v>7485</v>
      </c>
      <c r="U3660" s="1" t="s">
        <v>223</v>
      </c>
      <c r="V3660" s="1" t="s">
        <v>7526</v>
      </c>
      <c r="Y3660" s="1" t="s">
        <v>5353</v>
      </c>
      <c r="Z3660" s="1" t="s">
        <v>8437</v>
      </c>
      <c r="AC3660" s="1">
        <v>14</v>
      </c>
      <c r="AD3660" s="1" t="s">
        <v>268</v>
      </c>
      <c r="AE3660" s="1" t="s">
        <v>9614</v>
      </c>
    </row>
    <row r="3661" spans="1:72" ht="13.5" customHeight="1">
      <c r="A3661" s="3" t="str">
        <f>HYPERLINK("http://kyu.snu.ac.kr/sdhj/index.jsp?type=hj/GK14657_00IH_0001_0042.jpg","1777_각북면_42")</f>
        <v>1777_각북면_42</v>
      </c>
      <c r="B3661" s="2">
        <v>1777</v>
      </c>
      <c r="C3661" s="2" t="s">
        <v>12868</v>
      </c>
      <c r="D3661" s="2" t="s">
        <v>12865</v>
      </c>
      <c r="E3661" s="2">
        <v>3660</v>
      </c>
      <c r="F3661" s="1">
        <v>17</v>
      </c>
      <c r="G3661" s="1" t="s">
        <v>5206</v>
      </c>
      <c r="H3661" s="1" t="s">
        <v>7340</v>
      </c>
      <c r="I3661" s="1">
        <v>4</v>
      </c>
      <c r="L3661" s="1">
        <v>2</v>
      </c>
      <c r="M3661" s="2" t="s">
        <v>13877</v>
      </c>
      <c r="N3661" s="2" t="s">
        <v>13878</v>
      </c>
      <c r="S3661" s="1" t="s">
        <v>57</v>
      </c>
      <c r="T3661" s="1" t="s">
        <v>7485</v>
      </c>
      <c r="Y3661" s="1" t="s">
        <v>1968</v>
      </c>
      <c r="Z3661" s="1" t="s">
        <v>8033</v>
      </c>
      <c r="AF3661" s="1" t="s">
        <v>93</v>
      </c>
      <c r="AG3661" s="1" t="s">
        <v>7486</v>
      </c>
    </row>
    <row r="3662" spans="1:72" ht="13.5" customHeight="1">
      <c r="A3662" s="3" t="str">
        <f>HYPERLINK("http://kyu.snu.ac.kr/sdhj/index.jsp?type=hj/GK14657_00IH_0001_0042.jpg","1777_각북면_42")</f>
        <v>1777_각북면_42</v>
      </c>
      <c r="B3662" s="2">
        <v>1777</v>
      </c>
      <c r="C3662" s="2" t="s">
        <v>12868</v>
      </c>
      <c r="D3662" s="2" t="s">
        <v>12865</v>
      </c>
      <c r="E3662" s="2">
        <v>3661</v>
      </c>
      <c r="F3662" s="1">
        <v>17</v>
      </c>
      <c r="G3662" s="1" t="s">
        <v>5206</v>
      </c>
      <c r="H3662" s="1" t="s">
        <v>7340</v>
      </c>
      <c r="I3662" s="1">
        <v>4</v>
      </c>
      <c r="L3662" s="1">
        <v>3</v>
      </c>
      <c r="M3662" s="2" t="s">
        <v>13879</v>
      </c>
      <c r="N3662" s="2" t="s">
        <v>13880</v>
      </c>
      <c r="T3662" s="1" t="s">
        <v>12957</v>
      </c>
      <c r="U3662" s="1" t="s">
        <v>223</v>
      </c>
      <c r="V3662" s="1" t="s">
        <v>7526</v>
      </c>
      <c r="W3662" s="1" t="s">
        <v>65</v>
      </c>
      <c r="X3662" s="1" t="s">
        <v>7674</v>
      </c>
      <c r="Y3662" s="1" t="s">
        <v>5354</v>
      </c>
      <c r="Z3662" s="1" t="s">
        <v>8436</v>
      </c>
      <c r="AC3662" s="1">
        <v>56</v>
      </c>
      <c r="AD3662" s="1" t="s">
        <v>323</v>
      </c>
      <c r="AE3662" s="1" t="s">
        <v>9659</v>
      </c>
      <c r="AJ3662" s="1" t="s">
        <v>17</v>
      </c>
      <c r="AK3662" s="1" t="s">
        <v>9765</v>
      </c>
      <c r="AL3662" s="1" t="s">
        <v>46</v>
      </c>
      <c r="AM3662" s="1" t="s">
        <v>9757</v>
      </c>
      <c r="AT3662" s="1" t="s">
        <v>223</v>
      </c>
      <c r="AU3662" s="1" t="s">
        <v>7526</v>
      </c>
      <c r="AV3662" s="1" t="s">
        <v>5355</v>
      </c>
      <c r="AW3662" s="1" t="s">
        <v>10006</v>
      </c>
      <c r="BG3662" s="1" t="s">
        <v>223</v>
      </c>
      <c r="BH3662" s="1" t="s">
        <v>7526</v>
      </c>
      <c r="BI3662" s="1" t="s">
        <v>3883</v>
      </c>
      <c r="BJ3662" s="1" t="s">
        <v>8923</v>
      </c>
      <c r="BK3662" s="1" t="s">
        <v>223</v>
      </c>
      <c r="BL3662" s="1" t="s">
        <v>7526</v>
      </c>
      <c r="BM3662" s="1" t="s">
        <v>5356</v>
      </c>
      <c r="BN3662" s="1" t="s">
        <v>11560</v>
      </c>
      <c r="BQ3662" s="1" t="s">
        <v>657</v>
      </c>
      <c r="BR3662" s="1" t="s">
        <v>12027</v>
      </c>
      <c r="BS3662" s="1" t="s">
        <v>432</v>
      </c>
      <c r="BT3662" s="1" t="s">
        <v>9776</v>
      </c>
    </row>
    <row r="3663" spans="1:72" ht="13.5" customHeight="1">
      <c r="A3663" s="3" t="str">
        <f>HYPERLINK("http://kyu.snu.ac.kr/sdhj/index.jsp?type=hj/GK14657_00IH_0001_0042.jpg","1777_각북면_42")</f>
        <v>1777_각북면_42</v>
      </c>
      <c r="B3663" s="2">
        <v>1777</v>
      </c>
      <c r="C3663" s="2" t="s">
        <v>12868</v>
      </c>
      <c r="D3663" s="2" t="s">
        <v>12865</v>
      </c>
      <c r="E3663" s="2">
        <v>3662</v>
      </c>
      <c r="F3663" s="1">
        <v>17</v>
      </c>
      <c r="G3663" s="1" t="s">
        <v>5206</v>
      </c>
      <c r="H3663" s="1" t="s">
        <v>7340</v>
      </c>
      <c r="I3663" s="1">
        <v>4</v>
      </c>
      <c r="L3663" s="1">
        <v>3</v>
      </c>
      <c r="M3663" s="2" t="s">
        <v>13879</v>
      </c>
      <c r="N3663" s="2" t="s">
        <v>13880</v>
      </c>
      <c r="S3663" s="1" t="s">
        <v>47</v>
      </c>
      <c r="T3663" s="1" t="s">
        <v>179</v>
      </c>
      <c r="W3663" s="1" t="s">
        <v>420</v>
      </c>
      <c r="X3663" s="1" t="s">
        <v>12969</v>
      </c>
      <c r="Y3663" s="1" t="s">
        <v>10</v>
      </c>
      <c r="Z3663" s="1" t="s">
        <v>7691</v>
      </c>
      <c r="AC3663" s="1">
        <v>52</v>
      </c>
      <c r="AD3663" s="1" t="s">
        <v>83</v>
      </c>
      <c r="AE3663" s="1" t="s">
        <v>9666</v>
      </c>
      <c r="AJ3663" s="1" t="s">
        <v>17</v>
      </c>
      <c r="AK3663" s="1" t="s">
        <v>9765</v>
      </c>
      <c r="AL3663" s="1" t="s">
        <v>288</v>
      </c>
      <c r="AM3663" s="1" t="s">
        <v>14514</v>
      </c>
      <c r="AT3663" s="1" t="s">
        <v>585</v>
      </c>
      <c r="AU3663" s="1" t="s">
        <v>9854</v>
      </c>
      <c r="AV3663" s="1" t="s">
        <v>5357</v>
      </c>
      <c r="AW3663" s="1" t="s">
        <v>8667</v>
      </c>
      <c r="BG3663" s="1" t="s">
        <v>77</v>
      </c>
      <c r="BH3663" s="1" t="s">
        <v>7576</v>
      </c>
      <c r="BI3663" s="1" t="s">
        <v>5358</v>
      </c>
      <c r="BJ3663" s="1" t="s">
        <v>10956</v>
      </c>
      <c r="BO3663" s="1" t="s">
        <v>53</v>
      </c>
      <c r="BP3663" s="1" t="s">
        <v>7653</v>
      </c>
      <c r="BQ3663" s="1" t="s">
        <v>5359</v>
      </c>
      <c r="BR3663" s="1" t="s">
        <v>12177</v>
      </c>
      <c r="BS3663" s="1" t="s">
        <v>172</v>
      </c>
      <c r="BT3663" s="1" t="s">
        <v>9722</v>
      </c>
    </row>
    <row r="3664" spans="1:72" ht="13.5" customHeight="1">
      <c r="A3664" s="3" t="str">
        <f>HYPERLINK("http://kyu.snu.ac.kr/sdhj/index.jsp?type=hj/GK14657_00IH_0001_0042.jpg","1777_각북면_42")</f>
        <v>1777_각북면_42</v>
      </c>
      <c r="B3664" s="2">
        <v>1777</v>
      </c>
      <c r="C3664" s="2" t="s">
        <v>12868</v>
      </c>
      <c r="D3664" s="2" t="s">
        <v>12865</v>
      </c>
      <c r="E3664" s="2">
        <v>3663</v>
      </c>
      <c r="F3664" s="1">
        <v>17</v>
      </c>
      <c r="G3664" s="1" t="s">
        <v>5206</v>
      </c>
      <c r="H3664" s="1" t="s">
        <v>7340</v>
      </c>
      <c r="I3664" s="1">
        <v>4</v>
      </c>
      <c r="L3664" s="1">
        <v>3</v>
      </c>
      <c r="M3664" s="2" t="s">
        <v>13879</v>
      </c>
      <c r="N3664" s="2" t="s">
        <v>13880</v>
      </c>
      <c r="S3664" s="1" t="s">
        <v>57</v>
      </c>
      <c r="T3664" s="1" t="s">
        <v>7485</v>
      </c>
      <c r="Y3664" s="1" t="s">
        <v>5360</v>
      </c>
      <c r="Z3664" s="1" t="s">
        <v>8350</v>
      </c>
      <c r="AG3664" s="1" t="s">
        <v>14318</v>
      </c>
    </row>
    <row r="3665" spans="1:72" ht="13.5" customHeight="1">
      <c r="A3665" s="3" t="str">
        <f>HYPERLINK("http://kyu.snu.ac.kr/sdhj/index.jsp?type=hj/GK14657_00IH_0001_0042.jpg","1777_각북면_42")</f>
        <v>1777_각북면_42</v>
      </c>
      <c r="B3665" s="2">
        <v>1777</v>
      </c>
      <c r="C3665" s="2" t="s">
        <v>12868</v>
      </c>
      <c r="D3665" s="2" t="s">
        <v>12865</v>
      </c>
      <c r="E3665" s="2">
        <v>3664</v>
      </c>
      <c r="F3665" s="1">
        <v>17</v>
      </c>
      <c r="G3665" s="1" t="s">
        <v>5206</v>
      </c>
      <c r="H3665" s="1" t="s">
        <v>7340</v>
      </c>
      <c r="I3665" s="1">
        <v>4</v>
      </c>
      <c r="L3665" s="1">
        <v>3</v>
      </c>
      <c r="M3665" s="2" t="s">
        <v>13879</v>
      </c>
      <c r="N3665" s="2" t="s">
        <v>13880</v>
      </c>
      <c r="S3665" s="1" t="s">
        <v>64</v>
      </c>
      <c r="T3665" s="1" t="s">
        <v>4015</v>
      </c>
      <c r="W3665" s="1" t="s">
        <v>388</v>
      </c>
      <c r="X3665" s="1" t="s">
        <v>7705</v>
      </c>
      <c r="Y3665" s="1" t="s">
        <v>10</v>
      </c>
      <c r="Z3665" s="1" t="s">
        <v>7691</v>
      </c>
      <c r="AF3665" s="1" t="s">
        <v>659</v>
      </c>
      <c r="AG3665" s="1" t="s">
        <v>14318</v>
      </c>
    </row>
    <row r="3666" spans="1:72" ht="13.5" customHeight="1">
      <c r="A3666" s="3" t="str">
        <f>HYPERLINK("http://kyu.snu.ac.kr/sdhj/index.jsp?type=hj/GK14657_00IH_0001_0042.jpg","1777_각북면_42")</f>
        <v>1777_각북면_42</v>
      </c>
      <c r="B3666" s="2">
        <v>1777</v>
      </c>
      <c r="C3666" s="2" t="s">
        <v>12868</v>
      </c>
      <c r="D3666" s="2" t="s">
        <v>12865</v>
      </c>
      <c r="E3666" s="2">
        <v>3665</v>
      </c>
      <c r="F3666" s="1">
        <v>17</v>
      </c>
      <c r="G3666" s="1" t="s">
        <v>5206</v>
      </c>
      <c r="H3666" s="1" t="s">
        <v>7340</v>
      </c>
      <c r="I3666" s="1">
        <v>4</v>
      </c>
      <c r="L3666" s="1">
        <v>3</v>
      </c>
      <c r="M3666" s="2" t="s">
        <v>13879</v>
      </c>
      <c r="N3666" s="2" t="s">
        <v>13880</v>
      </c>
      <c r="S3666" s="1" t="s">
        <v>67</v>
      </c>
      <c r="T3666" s="1" t="s">
        <v>5121</v>
      </c>
      <c r="AC3666" s="1">
        <v>17</v>
      </c>
      <c r="AD3666" s="1" t="s">
        <v>68</v>
      </c>
      <c r="AE3666" s="1" t="s">
        <v>9623</v>
      </c>
    </row>
    <row r="3667" spans="1:72" ht="13.5" customHeight="1">
      <c r="A3667" s="3" t="str">
        <f>HYPERLINK("http://kyu.snu.ac.kr/sdhj/index.jsp?type=hj/GK14657_00IH_0001_0042.jpg","1777_각북면_42")</f>
        <v>1777_각북면_42</v>
      </c>
      <c r="B3667" s="2">
        <v>1777</v>
      </c>
      <c r="C3667" s="2" t="s">
        <v>12868</v>
      </c>
      <c r="D3667" s="2" t="s">
        <v>12865</v>
      </c>
      <c r="E3667" s="2">
        <v>3666</v>
      </c>
      <c r="F3667" s="1">
        <v>17</v>
      </c>
      <c r="G3667" s="1" t="s">
        <v>5206</v>
      </c>
      <c r="H3667" s="1" t="s">
        <v>7340</v>
      </c>
      <c r="I3667" s="1">
        <v>4</v>
      </c>
      <c r="L3667" s="1">
        <v>3</v>
      </c>
      <c r="M3667" s="2" t="s">
        <v>13879</v>
      </c>
      <c r="N3667" s="2" t="s">
        <v>13880</v>
      </c>
      <c r="S3667" s="1" t="s">
        <v>57</v>
      </c>
      <c r="T3667" s="1" t="s">
        <v>7485</v>
      </c>
      <c r="Y3667" s="1" t="s">
        <v>5361</v>
      </c>
      <c r="Z3667" s="1" t="s">
        <v>8435</v>
      </c>
      <c r="AF3667" s="1" t="s">
        <v>93</v>
      </c>
      <c r="AG3667" s="1" t="s">
        <v>7486</v>
      </c>
    </row>
    <row r="3668" spans="1:72" ht="13.5" customHeight="1">
      <c r="A3668" s="3" t="str">
        <f>HYPERLINK("http://kyu.snu.ac.kr/sdhj/index.jsp?type=hj/GK14657_00IH_0001_0042.jpg","1777_각북면_42")</f>
        <v>1777_각북면_42</v>
      </c>
      <c r="B3668" s="2">
        <v>1777</v>
      </c>
      <c r="C3668" s="2" t="s">
        <v>12868</v>
      </c>
      <c r="D3668" s="2" t="s">
        <v>12865</v>
      </c>
      <c r="E3668" s="2">
        <v>3667</v>
      </c>
      <c r="F3668" s="1">
        <v>17</v>
      </c>
      <c r="G3668" s="1" t="s">
        <v>5206</v>
      </c>
      <c r="H3668" s="1" t="s">
        <v>7340</v>
      </c>
      <c r="I3668" s="1">
        <v>4</v>
      </c>
      <c r="L3668" s="1">
        <v>3</v>
      </c>
      <c r="M3668" s="2" t="s">
        <v>13879</v>
      </c>
      <c r="N3668" s="2" t="s">
        <v>13880</v>
      </c>
      <c r="S3668" s="1" t="s">
        <v>57</v>
      </c>
      <c r="T3668" s="1" t="s">
        <v>7485</v>
      </c>
      <c r="Y3668" s="1" t="s">
        <v>4304</v>
      </c>
      <c r="Z3668" s="1" t="s">
        <v>8434</v>
      </c>
      <c r="AC3668" s="1">
        <v>12</v>
      </c>
      <c r="AD3668" s="1" t="s">
        <v>344</v>
      </c>
      <c r="AE3668" s="1" t="s">
        <v>9647</v>
      </c>
    </row>
    <row r="3669" spans="1:72" ht="13.5" customHeight="1">
      <c r="A3669" s="3" t="str">
        <f>HYPERLINK("http://kyu.snu.ac.kr/sdhj/index.jsp?type=hj/GK14657_00IH_0001_0042.jpg","1777_각북면_42")</f>
        <v>1777_각북면_42</v>
      </c>
      <c r="B3669" s="2">
        <v>1777</v>
      </c>
      <c r="C3669" s="2" t="s">
        <v>12868</v>
      </c>
      <c r="D3669" s="2" t="s">
        <v>12865</v>
      </c>
      <c r="E3669" s="2">
        <v>3668</v>
      </c>
      <c r="F3669" s="1">
        <v>17</v>
      </c>
      <c r="G3669" s="1" t="s">
        <v>5206</v>
      </c>
      <c r="H3669" s="1" t="s">
        <v>7340</v>
      </c>
      <c r="I3669" s="1">
        <v>4</v>
      </c>
      <c r="L3669" s="1">
        <v>3</v>
      </c>
      <c r="M3669" s="2" t="s">
        <v>13879</v>
      </c>
      <c r="N3669" s="2" t="s">
        <v>13880</v>
      </c>
      <c r="S3669" s="1" t="s">
        <v>67</v>
      </c>
      <c r="T3669" s="1" t="s">
        <v>5121</v>
      </c>
      <c r="AC3669" s="1">
        <v>6</v>
      </c>
      <c r="AD3669" s="1" t="s">
        <v>70</v>
      </c>
      <c r="AE3669" s="1" t="s">
        <v>9627</v>
      </c>
    </row>
    <row r="3670" spans="1:72" ht="13.5" customHeight="1">
      <c r="A3670" s="3" t="str">
        <f>HYPERLINK("http://kyu.snu.ac.kr/sdhj/index.jsp?type=hj/GK14657_00IH_0001_0042.jpg","1777_각북면_42")</f>
        <v>1777_각북면_42</v>
      </c>
      <c r="B3670" s="2">
        <v>1777</v>
      </c>
      <c r="C3670" s="2" t="s">
        <v>12868</v>
      </c>
      <c r="D3670" s="2" t="s">
        <v>12865</v>
      </c>
      <c r="E3670" s="2">
        <v>3669</v>
      </c>
      <c r="F3670" s="1">
        <v>17</v>
      </c>
      <c r="G3670" s="1" t="s">
        <v>5206</v>
      </c>
      <c r="H3670" s="1" t="s">
        <v>7340</v>
      </c>
      <c r="I3670" s="1">
        <v>4</v>
      </c>
      <c r="L3670" s="1">
        <v>3</v>
      </c>
      <c r="M3670" s="2" t="s">
        <v>13879</v>
      </c>
      <c r="N3670" s="2" t="s">
        <v>13880</v>
      </c>
      <c r="S3670" s="1" t="s">
        <v>57</v>
      </c>
      <c r="T3670" s="1" t="s">
        <v>7485</v>
      </c>
      <c r="U3670" s="1" t="s">
        <v>223</v>
      </c>
      <c r="V3670" s="1" t="s">
        <v>7526</v>
      </c>
      <c r="Y3670" s="1" t="s">
        <v>5362</v>
      </c>
      <c r="Z3670" s="1" t="s">
        <v>8433</v>
      </c>
      <c r="AC3670" s="1">
        <v>5</v>
      </c>
      <c r="AD3670" s="1" t="s">
        <v>201</v>
      </c>
      <c r="AE3670" s="1" t="s">
        <v>9636</v>
      </c>
      <c r="AF3670" s="1" t="s">
        <v>71</v>
      </c>
      <c r="AG3670" s="1" t="s">
        <v>15385</v>
      </c>
      <c r="AI3670" s="1" t="s">
        <v>15386</v>
      </c>
    </row>
    <row r="3671" spans="1:72" ht="13.5" customHeight="1">
      <c r="A3671" s="3" t="str">
        <f>HYPERLINK("http://kyu.snu.ac.kr/sdhj/index.jsp?type=hj/GK14657_00IH_0001_0042.jpg","1777_각북면_42")</f>
        <v>1777_각북면_42</v>
      </c>
      <c r="B3671" s="2">
        <v>1777</v>
      </c>
      <c r="C3671" s="2" t="s">
        <v>12868</v>
      </c>
      <c r="D3671" s="2" t="s">
        <v>12865</v>
      </c>
      <c r="E3671" s="2">
        <v>3670</v>
      </c>
      <c r="F3671" s="1">
        <v>17</v>
      </c>
      <c r="G3671" s="1" t="s">
        <v>5206</v>
      </c>
      <c r="H3671" s="1" t="s">
        <v>7340</v>
      </c>
      <c r="I3671" s="1">
        <v>4</v>
      </c>
      <c r="L3671" s="1">
        <v>3</v>
      </c>
      <c r="M3671" s="2" t="s">
        <v>13879</v>
      </c>
      <c r="N3671" s="2" t="s">
        <v>13880</v>
      </c>
      <c r="T3671" s="1" t="s">
        <v>15262</v>
      </c>
      <c r="U3671" s="1" t="s">
        <v>138</v>
      </c>
      <c r="V3671" s="1" t="s">
        <v>7522</v>
      </c>
      <c r="Y3671" s="1" t="s">
        <v>5363</v>
      </c>
      <c r="Z3671" s="1" t="s">
        <v>8432</v>
      </c>
      <c r="AF3671" s="1" t="s">
        <v>14449</v>
      </c>
      <c r="AG3671" s="1" t="s">
        <v>14389</v>
      </c>
      <c r="AH3671" s="1" t="s">
        <v>237</v>
      </c>
      <c r="AI3671" s="1" t="s">
        <v>9715</v>
      </c>
      <c r="BB3671" s="1" t="s">
        <v>109</v>
      </c>
      <c r="BC3671" s="1" t="s">
        <v>7521</v>
      </c>
      <c r="BD3671" s="1" t="s">
        <v>5364</v>
      </c>
      <c r="BE3671" s="1" t="s">
        <v>8689</v>
      </c>
      <c r="BF3671" s="1" t="s">
        <v>14592</v>
      </c>
    </row>
    <row r="3672" spans="1:72" ht="13.5" customHeight="1">
      <c r="A3672" s="3" t="str">
        <f>HYPERLINK("http://kyu.snu.ac.kr/sdhj/index.jsp?type=hj/GK14657_00IH_0001_0042.jpg","1777_각북면_42")</f>
        <v>1777_각북면_42</v>
      </c>
      <c r="B3672" s="2">
        <v>1777</v>
      </c>
      <c r="C3672" s="2" t="s">
        <v>12868</v>
      </c>
      <c r="D3672" s="2" t="s">
        <v>12865</v>
      </c>
      <c r="E3672" s="2">
        <v>3671</v>
      </c>
      <c r="F3672" s="1">
        <v>17</v>
      </c>
      <c r="G3672" s="1" t="s">
        <v>5206</v>
      </c>
      <c r="H3672" s="1" t="s">
        <v>7340</v>
      </c>
      <c r="I3672" s="1">
        <v>4</v>
      </c>
      <c r="L3672" s="1">
        <v>3</v>
      </c>
      <c r="M3672" s="2" t="s">
        <v>13879</v>
      </c>
      <c r="N3672" s="2" t="s">
        <v>13880</v>
      </c>
      <c r="T3672" s="1" t="s">
        <v>15262</v>
      </c>
      <c r="U3672" s="1" t="s">
        <v>109</v>
      </c>
      <c r="V3672" s="1" t="s">
        <v>7521</v>
      </c>
      <c r="Y3672" s="1" t="s">
        <v>5365</v>
      </c>
      <c r="Z3672" s="1" t="s">
        <v>8431</v>
      </c>
      <c r="AG3672" s="1" t="s">
        <v>9680</v>
      </c>
      <c r="AI3672" s="1" t="s">
        <v>9709</v>
      </c>
      <c r="BB3672" s="1" t="s">
        <v>109</v>
      </c>
      <c r="BC3672" s="1" t="s">
        <v>7521</v>
      </c>
      <c r="BD3672" s="1" t="s">
        <v>5366</v>
      </c>
      <c r="BE3672" s="1" t="s">
        <v>10698</v>
      </c>
      <c r="BF3672" s="1" t="s">
        <v>14592</v>
      </c>
    </row>
    <row r="3673" spans="1:72" ht="13.5" customHeight="1">
      <c r="A3673" s="3" t="str">
        <f>HYPERLINK("http://kyu.snu.ac.kr/sdhj/index.jsp?type=hj/GK14657_00IH_0001_0042.jpg","1777_각북면_42")</f>
        <v>1777_각북면_42</v>
      </c>
      <c r="B3673" s="2">
        <v>1777</v>
      </c>
      <c r="C3673" s="2" t="s">
        <v>12868</v>
      </c>
      <c r="D3673" s="2" t="s">
        <v>12865</v>
      </c>
      <c r="E3673" s="2">
        <v>3672</v>
      </c>
      <c r="F3673" s="1">
        <v>17</v>
      </c>
      <c r="G3673" s="1" t="s">
        <v>5206</v>
      </c>
      <c r="H3673" s="1" t="s">
        <v>7340</v>
      </c>
      <c r="I3673" s="1">
        <v>4</v>
      </c>
      <c r="L3673" s="1">
        <v>3</v>
      </c>
      <c r="M3673" s="2" t="s">
        <v>13879</v>
      </c>
      <c r="N3673" s="2" t="s">
        <v>13880</v>
      </c>
      <c r="T3673" s="1" t="s">
        <v>15262</v>
      </c>
      <c r="U3673" s="1" t="s">
        <v>138</v>
      </c>
      <c r="V3673" s="1" t="s">
        <v>7522</v>
      </c>
      <c r="Y3673" s="1" t="s">
        <v>3119</v>
      </c>
      <c r="Z3673" s="1" t="s">
        <v>7769</v>
      </c>
      <c r="AF3673" s="1" t="s">
        <v>14450</v>
      </c>
      <c r="AG3673" s="1" t="s">
        <v>14451</v>
      </c>
      <c r="AH3673" s="1" t="s">
        <v>317</v>
      </c>
      <c r="AI3673" s="1" t="s">
        <v>9709</v>
      </c>
      <c r="BC3673" s="1" t="s">
        <v>7521</v>
      </c>
      <c r="BE3673" s="1" t="s">
        <v>10698</v>
      </c>
      <c r="BF3673" s="1" t="s">
        <v>14591</v>
      </c>
    </row>
    <row r="3674" spans="1:72" ht="13.5" customHeight="1">
      <c r="A3674" s="3" t="str">
        <f>HYPERLINK("http://kyu.snu.ac.kr/sdhj/index.jsp?type=hj/GK14657_00IH_0001_0042.jpg","1777_각북면_42")</f>
        <v>1777_각북면_42</v>
      </c>
      <c r="B3674" s="2">
        <v>1777</v>
      </c>
      <c r="C3674" s="2" t="s">
        <v>12868</v>
      </c>
      <c r="D3674" s="2" t="s">
        <v>12865</v>
      </c>
      <c r="E3674" s="2">
        <v>3673</v>
      </c>
      <c r="F3674" s="1">
        <v>17</v>
      </c>
      <c r="G3674" s="1" t="s">
        <v>5206</v>
      </c>
      <c r="H3674" s="1" t="s">
        <v>7340</v>
      </c>
      <c r="I3674" s="1">
        <v>4</v>
      </c>
      <c r="L3674" s="1">
        <v>3</v>
      </c>
      <c r="M3674" s="2" t="s">
        <v>13879</v>
      </c>
      <c r="N3674" s="2" t="s">
        <v>13880</v>
      </c>
      <c r="T3674" s="1" t="s">
        <v>15262</v>
      </c>
      <c r="U3674" s="1" t="s">
        <v>138</v>
      </c>
      <c r="V3674" s="1" t="s">
        <v>7522</v>
      </c>
      <c r="Y3674" s="1" t="s">
        <v>5367</v>
      </c>
      <c r="Z3674" s="1" t="s">
        <v>8430</v>
      </c>
      <c r="AG3674" s="1" t="s">
        <v>9680</v>
      </c>
      <c r="AI3674" s="1" t="s">
        <v>9712</v>
      </c>
      <c r="BB3674" s="1" t="s">
        <v>109</v>
      </c>
      <c r="BC3674" s="1" t="s">
        <v>7521</v>
      </c>
      <c r="BD3674" s="1" t="s">
        <v>5368</v>
      </c>
      <c r="BE3674" s="1" t="s">
        <v>10697</v>
      </c>
      <c r="BF3674" s="1" t="s">
        <v>14592</v>
      </c>
    </row>
    <row r="3675" spans="1:72" ht="13.5" customHeight="1">
      <c r="A3675" s="3" t="str">
        <f>HYPERLINK("http://kyu.snu.ac.kr/sdhj/index.jsp?type=hj/GK14657_00IH_0001_0042.jpg","1777_각북면_42")</f>
        <v>1777_각북면_42</v>
      </c>
      <c r="B3675" s="2">
        <v>1777</v>
      </c>
      <c r="C3675" s="2" t="s">
        <v>12868</v>
      </c>
      <c r="D3675" s="2" t="s">
        <v>12865</v>
      </c>
      <c r="E3675" s="2">
        <v>3674</v>
      </c>
      <c r="F3675" s="1">
        <v>17</v>
      </c>
      <c r="G3675" s="1" t="s">
        <v>5206</v>
      </c>
      <c r="H3675" s="1" t="s">
        <v>7340</v>
      </c>
      <c r="I3675" s="1">
        <v>4</v>
      </c>
      <c r="L3675" s="1">
        <v>3</v>
      </c>
      <c r="M3675" s="2" t="s">
        <v>13879</v>
      </c>
      <c r="N3675" s="2" t="s">
        <v>13880</v>
      </c>
      <c r="T3675" s="1" t="s">
        <v>15262</v>
      </c>
      <c r="U3675" s="1" t="s">
        <v>138</v>
      </c>
      <c r="V3675" s="1" t="s">
        <v>7522</v>
      </c>
      <c r="Y3675" s="1" t="s">
        <v>5369</v>
      </c>
      <c r="Z3675" s="1" t="s">
        <v>8429</v>
      </c>
      <c r="AG3675" s="1" t="s">
        <v>9680</v>
      </c>
      <c r="AI3675" s="1" t="s">
        <v>9712</v>
      </c>
      <c r="BC3675" s="1" t="s">
        <v>7521</v>
      </c>
      <c r="BE3675" s="1" t="s">
        <v>10697</v>
      </c>
      <c r="BF3675" s="1" t="s">
        <v>14591</v>
      </c>
    </row>
    <row r="3676" spans="1:72" ht="13.5" customHeight="1">
      <c r="A3676" s="3" t="str">
        <f>HYPERLINK("http://kyu.snu.ac.kr/sdhj/index.jsp?type=hj/GK14657_00IH_0001_0042.jpg","1777_각북면_42")</f>
        <v>1777_각북면_42</v>
      </c>
      <c r="B3676" s="2">
        <v>1777</v>
      </c>
      <c r="C3676" s="2" t="s">
        <v>12868</v>
      </c>
      <c r="D3676" s="2" t="s">
        <v>12865</v>
      </c>
      <c r="E3676" s="2">
        <v>3675</v>
      </c>
      <c r="F3676" s="1">
        <v>17</v>
      </c>
      <c r="G3676" s="1" t="s">
        <v>5206</v>
      </c>
      <c r="H3676" s="1" t="s">
        <v>7340</v>
      </c>
      <c r="I3676" s="1">
        <v>4</v>
      </c>
      <c r="L3676" s="1">
        <v>3</v>
      </c>
      <c r="M3676" s="2" t="s">
        <v>13879</v>
      </c>
      <c r="N3676" s="2" t="s">
        <v>13880</v>
      </c>
      <c r="T3676" s="1" t="s">
        <v>15262</v>
      </c>
      <c r="U3676" s="1" t="s">
        <v>138</v>
      </c>
      <c r="V3676" s="1" t="s">
        <v>7522</v>
      </c>
      <c r="Y3676" s="1" t="s">
        <v>890</v>
      </c>
      <c r="Z3676" s="1" t="s">
        <v>8428</v>
      </c>
      <c r="AF3676" s="1" t="s">
        <v>270</v>
      </c>
      <c r="AG3676" s="1" t="s">
        <v>9680</v>
      </c>
      <c r="AH3676" s="1" t="s">
        <v>50</v>
      </c>
      <c r="AI3676" s="1" t="s">
        <v>9712</v>
      </c>
      <c r="BC3676" s="1" t="s">
        <v>7521</v>
      </c>
      <c r="BE3676" s="1" t="s">
        <v>10697</v>
      </c>
      <c r="BF3676" s="1" t="s">
        <v>14589</v>
      </c>
    </row>
    <row r="3677" spans="1:72" ht="13.5" customHeight="1">
      <c r="A3677" s="3" t="str">
        <f>HYPERLINK("http://kyu.snu.ac.kr/sdhj/index.jsp?type=hj/GK14657_00IH_0001_0042.jpg","1777_각북면_42")</f>
        <v>1777_각북면_42</v>
      </c>
      <c r="B3677" s="2">
        <v>1777</v>
      </c>
      <c r="C3677" s="2" t="s">
        <v>12868</v>
      </c>
      <c r="D3677" s="2" t="s">
        <v>12865</v>
      </c>
      <c r="E3677" s="2">
        <v>3676</v>
      </c>
      <c r="F3677" s="1">
        <v>17</v>
      </c>
      <c r="G3677" s="1" t="s">
        <v>5206</v>
      </c>
      <c r="H3677" s="1" t="s">
        <v>7340</v>
      </c>
      <c r="I3677" s="1">
        <v>4</v>
      </c>
      <c r="L3677" s="1">
        <v>4</v>
      </c>
      <c r="M3677" s="2" t="s">
        <v>13881</v>
      </c>
      <c r="N3677" s="2" t="s">
        <v>13882</v>
      </c>
      <c r="T3677" s="1" t="s">
        <v>12957</v>
      </c>
      <c r="U3677" s="1" t="s">
        <v>223</v>
      </c>
      <c r="V3677" s="1" t="s">
        <v>7526</v>
      </c>
      <c r="W3677" s="1" t="s">
        <v>73</v>
      </c>
      <c r="X3677" s="1" t="s">
        <v>12958</v>
      </c>
      <c r="Y3677" s="1" t="s">
        <v>2928</v>
      </c>
      <c r="Z3677" s="1" t="s">
        <v>8427</v>
      </c>
      <c r="AC3677" s="1">
        <v>64</v>
      </c>
      <c r="AD3677" s="1" t="s">
        <v>385</v>
      </c>
      <c r="AE3677" s="1" t="s">
        <v>9640</v>
      </c>
      <c r="AJ3677" s="1" t="s">
        <v>17</v>
      </c>
      <c r="AK3677" s="1" t="s">
        <v>9765</v>
      </c>
      <c r="AL3677" s="1" t="s">
        <v>76</v>
      </c>
      <c r="AM3677" s="1" t="s">
        <v>14465</v>
      </c>
      <c r="AT3677" s="1" t="s">
        <v>223</v>
      </c>
      <c r="AU3677" s="1" t="s">
        <v>7526</v>
      </c>
      <c r="AV3677" s="1" t="s">
        <v>5370</v>
      </c>
      <c r="AW3677" s="1" t="s">
        <v>10109</v>
      </c>
      <c r="BG3677" s="1" t="s">
        <v>223</v>
      </c>
      <c r="BH3677" s="1" t="s">
        <v>7526</v>
      </c>
      <c r="BI3677" s="1" t="s">
        <v>5371</v>
      </c>
      <c r="BJ3677" s="1" t="s">
        <v>10922</v>
      </c>
      <c r="BK3677" s="1" t="s">
        <v>223</v>
      </c>
      <c r="BL3677" s="1" t="s">
        <v>7526</v>
      </c>
      <c r="BM3677" s="1" t="s">
        <v>5372</v>
      </c>
      <c r="BN3677" s="1" t="s">
        <v>11531</v>
      </c>
      <c r="BO3677" s="1" t="s">
        <v>223</v>
      </c>
      <c r="BP3677" s="1" t="s">
        <v>7526</v>
      </c>
      <c r="BQ3677" s="1" t="s">
        <v>5373</v>
      </c>
      <c r="BR3677" s="1" t="s">
        <v>12136</v>
      </c>
      <c r="BS3677" s="1" t="s">
        <v>172</v>
      </c>
      <c r="BT3677" s="1" t="s">
        <v>9722</v>
      </c>
    </row>
    <row r="3678" spans="1:72" ht="13.5" customHeight="1">
      <c r="A3678" s="3" t="str">
        <f>HYPERLINK("http://kyu.snu.ac.kr/sdhj/index.jsp?type=hj/GK14657_00IH_0001_0042.jpg","1777_각북면_42")</f>
        <v>1777_각북면_42</v>
      </c>
      <c r="B3678" s="2">
        <v>1777</v>
      </c>
      <c r="C3678" s="2" t="s">
        <v>12868</v>
      </c>
      <c r="D3678" s="2" t="s">
        <v>12865</v>
      </c>
      <c r="E3678" s="2">
        <v>3677</v>
      </c>
      <c r="F3678" s="1">
        <v>17</v>
      </c>
      <c r="G3678" s="1" t="s">
        <v>5206</v>
      </c>
      <c r="H3678" s="1" t="s">
        <v>7340</v>
      </c>
      <c r="I3678" s="1">
        <v>4</v>
      </c>
      <c r="L3678" s="1">
        <v>4</v>
      </c>
      <c r="M3678" s="2" t="s">
        <v>13881</v>
      </c>
      <c r="N3678" s="2" t="s">
        <v>13882</v>
      </c>
      <c r="S3678" s="1" t="s">
        <v>47</v>
      </c>
      <c r="T3678" s="1" t="s">
        <v>179</v>
      </c>
      <c r="W3678" s="1" t="s">
        <v>65</v>
      </c>
      <c r="X3678" s="1" t="s">
        <v>7674</v>
      </c>
      <c r="Y3678" s="1" t="s">
        <v>10</v>
      </c>
      <c r="Z3678" s="1" t="s">
        <v>7691</v>
      </c>
      <c r="AC3678" s="1">
        <v>65</v>
      </c>
      <c r="AD3678" s="1" t="s">
        <v>201</v>
      </c>
      <c r="AE3678" s="1" t="s">
        <v>9636</v>
      </c>
      <c r="AJ3678" s="1" t="s">
        <v>17</v>
      </c>
      <c r="AK3678" s="1" t="s">
        <v>9765</v>
      </c>
      <c r="AL3678" s="1" t="s">
        <v>432</v>
      </c>
      <c r="AM3678" s="1" t="s">
        <v>9776</v>
      </c>
      <c r="AT3678" s="1" t="s">
        <v>53</v>
      </c>
      <c r="AU3678" s="1" t="s">
        <v>7653</v>
      </c>
      <c r="AV3678" s="1" t="s">
        <v>12839</v>
      </c>
      <c r="AW3678" s="1" t="s">
        <v>12840</v>
      </c>
      <c r="BG3678" s="1" t="s">
        <v>53</v>
      </c>
      <c r="BH3678" s="1" t="s">
        <v>7653</v>
      </c>
      <c r="BI3678" s="1" t="s">
        <v>5374</v>
      </c>
      <c r="BJ3678" s="1" t="s">
        <v>10955</v>
      </c>
      <c r="BK3678" s="1" t="s">
        <v>37</v>
      </c>
      <c r="BL3678" s="1" t="s">
        <v>7529</v>
      </c>
      <c r="BM3678" s="1" t="s">
        <v>5375</v>
      </c>
      <c r="BN3678" s="1" t="s">
        <v>14664</v>
      </c>
      <c r="BO3678" s="1" t="s">
        <v>53</v>
      </c>
      <c r="BP3678" s="1" t="s">
        <v>7653</v>
      </c>
      <c r="BQ3678" s="1" t="s">
        <v>5376</v>
      </c>
      <c r="BR3678" s="1" t="s">
        <v>15166</v>
      </c>
      <c r="BS3678" s="1" t="s">
        <v>288</v>
      </c>
      <c r="BT3678" s="1" t="s">
        <v>14514</v>
      </c>
    </row>
    <row r="3679" spans="1:72" ht="13.5" customHeight="1">
      <c r="A3679" s="3" t="str">
        <f>HYPERLINK("http://kyu.snu.ac.kr/sdhj/index.jsp?type=hj/GK14657_00IH_0001_0042.jpg","1777_각북면_42")</f>
        <v>1777_각북면_42</v>
      </c>
      <c r="B3679" s="2">
        <v>1777</v>
      </c>
      <c r="C3679" s="2" t="s">
        <v>12868</v>
      </c>
      <c r="D3679" s="2" t="s">
        <v>12865</v>
      </c>
      <c r="E3679" s="2">
        <v>3678</v>
      </c>
      <c r="F3679" s="1">
        <v>17</v>
      </c>
      <c r="G3679" s="1" t="s">
        <v>5206</v>
      </c>
      <c r="H3679" s="1" t="s">
        <v>7340</v>
      </c>
      <c r="I3679" s="1">
        <v>4</v>
      </c>
      <c r="L3679" s="1">
        <v>4</v>
      </c>
      <c r="M3679" s="2" t="s">
        <v>13881</v>
      </c>
      <c r="N3679" s="2" t="s">
        <v>13882</v>
      </c>
      <c r="S3679" s="1" t="s">
        <v>57</v>
      </c>
      <c r="T3679" s="1" t="s">
        <v>7485</v>
      </c>
      <c r="Y3679" s="1" t="s">
        <v>5377</v>
      </c>
      <c r="Z3679" s="1" t="s">
        <v>8426</v>
      </c>
      <c r="AC3679" s="1">
        <v>42</v>
      </c>
      <c r="AD3679" s="1" t="s">
        <v>348</v>
      </c>
      <c r="AE3679" s="1" t="s">
        <v>9645</v>
      </c>
    </row>
    <row r="3680" spans="1:72" ht="13.5" customHeight="1">
      <c r="A3680" s="3" t="str">
        <f>HYPERLINK("http://kyu.snu.ac.kr/sdhj/index.jsp?type=hj/GK14657_00IH_0001_0042.jpg","1777_각북면_42")</f>
        <v>1777_각북면_42</v>
      </c>
      <c r="B3680" s="2">
        <v>1777</v>
      </c>
      <c r="C3680" s="2" t="s">
        <v>12868</v>
      </c>
      <c r="D3680" s="2" t="s">
        <v>12865</v>
      </c>
      <c r="E3680" s="2">
        <v>3679</v>
      </c>
      <c r="F3680" s="1">
        <v>17</v>
      </c>
      <c r="G3680" s="1" t="s">
        <v>5206</v>
      </c>
      <c r="H3680" s="1" t="s">
        <v>7340</v>
      </c>
      <c r="I3680" s="1">
        <v>4</v>
      </c>
      <c r="L3680" s="1">
        <v>4</v>
      </c>
      <c r="M3680" s="2" t="s">
        <v>13881</v>
      </c>
      <c r="N3680" s="2" t="s">
        <v>13882</v>
      </c>
      <c r="S3680" s="1" t="s">
        <v>57</v>
      </c>
      <c r="T3680" s="1" t="s">
        <v>7485</v>
      </c>
      <c r="Y3680" s="1" t="s">
        <v>5378</v>
      </c>
      <c r="Z3680" s="1" t="s">
        <v>8425</v>
      </c>
      <c r="AC3680" s="1">
        <v>40</v>
      </c>
      <c r="AD3680" s="1" t="s">
        <v>1099</v>
      </c>
      <c r="AE3680" s="1" t="s">
        <v>9620</v>
      </c>
      <c r="AF3680" s="1" t="s">
        <v>3459</v>
      </c>
      <c r="AG3680" s="1" t="s">
        <v>9690</v>
      </c>
      <c r="AH3680" s="1" t="s">
        <v>317</v>
      </c>
      <c r="AI3680" s="1" t="s">
        <v>9709</v>
      </c>
    </row>
    <row r="3681" spans="1:72" ht="13.5" customHeight="1">
      <c r="A3681" s="3" t="str">
        <f>HYPERLINK("http://kyu.snu.ac.kr/sdhj/index.jsp?type=hj/GK14657_00IH_0001_0042.jpg","1777_각북면_42")</f>
        <v>1777_각북면_42</v>
      </c>
      <c r="B3681" s="2">
        <v>1777</v>
      </c>
      <c r="C3681" s="2" t="s">
        <v>12868</v>
      </c>
      <c r="D3681" s="2" t="s">
        <v>12865</v>
      </c>
      <c r="E3681" s="2">
        <v>3680</v>
      </c>
      <c r="F3681" s="1">
        <v>17</v>
      </c>
      <c r="G3681" s="1" t="s">
        <v>5206</v>
      </c>
      <c r="H3681" s="1" t="s">
        <v>7340</v>
      </c>
      <c r="I3681" s="1">
        <v>4</v>
      </c>
      <c r="L3681" s="1">
        <v>4</v>
      </c>
      <c r="M3681" s="2" t="s">
        <v>13881</v>
      </c>
      <c r="N3681" s="2" t="s">
        <v>13882</v>
      </c>
      <c r="S3681" s="1" t="s">
        <v>57</v>
      </c>
      <c r="T3681" s="1" t="s">
        <v>7485</v>
      </c>
      <c r="Y3681" s="1" t="s">
        <v>5379</v>
      </c>
      <c r="Z3681" s="1" t="s">
        <v>8239</v>
      </c>
      <c r="AC3681" s="1">
        <v>25</v>
      </c>
      <c r="AD3681" s="1" t="s">
        <v>798</v>
      </c>
      <c r="AE3681" s="1" t="s">
        <v>9630</v>
      </c>
      <c r="AF3681" s="1" t="s">
        <v>820</v>
      </c>
      <c r="AG3681" s="1" t="s">
        <v>9681</v>
      </c>
    </row>
    <row r="3682" spans="1:72" ht="13.5" customHeight="1">
      <c r="A3682" s="3" t="str">
        <f>HYPERLINK("http://kyu.snu.ac.kr/sdhj/index.jsp?type=hj/GK14657_00IH_0001_0042.jpg","1777_각북면_42")</f>
        <v>1777_각북면_42</v>
      </c>
      <c r="B3682" s="2">
        <v>1777</v>
      </c>
      <c r="C3682" s="2" t="s">
        <v>12868</v>
      </c>
      <c r="D3682" s="2" t="s">
        <v>12865</v>
      </c>
      <c r="E3682" s="2">
        <v>3681</v>
      </c>
      <c r="F3682" s="1">
        <v>17</v>
      </c>
      <c r="G3682" s="1" t="s">
        <v>5206</v>
      </c>
      <c r="H3682" s="1" t="s">
        <v>7340</v>
      </c>
      <c r="I3682" s="1">
        <v>4</v>
      </c>
      <c r="L3682" s="1">
        <v>4</v>
      </c>
      <c r="M3682" s="2" t="s">
        <v>13881</v>
      </c>
      <c r="N3682" s="2" t="s">
        <v>13882</v>
      </c>
      <c r="S3682" s="1" t="s">
        <v>57</v>
      </c>
      <c r="T3682" s="1" t="s">
        <v>7485</v>
      </c>
      <c r="Y3682" s="1" t="s">
        <v>5380</v>
      </c>
      <c r="Z3682" s="1" t="s">
        <v>8424</v>
      </c>
      <c r="AC3682" s="1">
        <v>20</v>
      </c>
      <c r="AD3682" s="1" t="s">
        <v>49</v>
      </c>
      <c r="AE3682" s="1" t="s">
        <v>9624</v>
      </c>
    </row>
    <row r="3683" spans="1:72" ht="13.5" customHeight="1">
      <c r="A3683" s="3" t="str">
        <f>HYPERLINK("http://kyu.snu.ac.kr/sdhj/index.jsp?type=hj/GK14657_00IH_0001_0042.jpg","1777_각북면_42")</f>
        <v>1777_각북면_42</v>
      </c>
      <c r="B3683" s="2">
        <v>1777</v>
      </c>
      <c r="C3683" s="2" t="s">
        <v>12868</v>
      </c>
      <c r="D3683" s="2" t="s">
        <v>12865</v>
      </c>
      <c r="E3683" s="2">
        <v>3682</v>
      </c>
      <c r="F3683" s="1">
        <v>17</v>
      </c>
      <c r="G3683" s="1" t="s">
        <v>5206</v>
      </c>
      <c r="H3683" s="1" t="s">
        <v>7340</v>
      </c>
      <c r="I3683" s="1">
        <v>4</v>
      </c>
      <c r="L3683" s="1">
        <v>4</v>
      </c>
      <c r="M3683" s="2" t="s">
        <v>13881</v>
      </c>
      <c r="N3683" s="2" t="s">
        <v>13882</v>
      </c>
      <c r="S3683" s="1" t="s">
        <v>57</v>
      </c>
      <c r="T3683" s="1" t="s">
        <v>7485</v>
      </c>
      <c r="Y3683" s="1" t="s">
        <v>5381</v>
      </c>
      <c r="Z3683" s="1" t="s">
        <v>8423</v>
      </c>
      <c r="AC3683" s="1">
        <v>10</v>
      </c>
      <c r="AD3683" s="1" t="s">
        <v>386</v>
      </c>
      <c r="AE3683" s="1" t="s">
        <v>9619</v>
      </c>
    </row>
    <row r="3684" spans="1:72" ht="13.5" customHeight="1">
      <c r="A3684" s="3" t="str">
        <f>HYPERLINK("http://kyu.snu.ac.kr/sdhj/index.jsp?type=hj/GK14657_00IH_0001_0042.jpg","1777_각북면_42")</f>
        <v>1777_각북면_42</v>
      </c>
      <c r="B3684" s="2">
        <v>1777</v>
      </c>
      <c r="C3684" s="2" t="s">
        <v>12868</v>
      </c>
      <c r="D3684" s="2" t="s">
        <v>12865</v>
      </c>
      <c r="E3684" s="2">
        <v>3683</v>
      </c>
      <c r="F3684" s="1">
        <v>17</v>
      </c>
      <c r="G3684" s="1" t="s">
        <v>5206</v>
      </c>
      <c r="H3684" s="1" t="s">
        <v>7340</v>
      </c>
      <c r="I3684" s="1">
        <v>4</v>
      </c>
      <c r="L3684" s="1">
        <v>4</v>
      </c>
      <c r="M3684" s="2" t="s">
        <v>13881</v>
      </c>
      <c r="N3684" s="2" t="s">
        <v>13882</v>
      </c>
      <c r="S3684" s="1" t="s">
        <v>57</v>
      </c>
      <c r="T3684" s="1" t="s">
        <v>7485</v>
      </c>
      <c r="Y3684" s="1" t="s">
        <v>786</v>
      </c>
      <c r="Z3684" s="1" t="s">
        <v>8422</v>
      </c>
      <c r="AC3684" s="1">
        <v>9</v>
      </c>
      <c r="AD3684" s="1" t="s">
        <v>366</v>
      </c>
      <c r="AE3684" s="1" t="s">
        <v>9626</v>
      </c>
      <c r="AF3684" s="1" t="s">
        <v>71</v>
      </c>
      <c r="AG3684" s="1" t="s">
        <v>9052</v>
      </c>
    </row>
    <row r="3685" spans="1:72" ht="13.5" customHeight="1">
      <c r="A3685" s="3" t="str">
        <f>HYPERLINK("http://kyu.snu.ac.kr/sdhj/index.jsp?type=hj/GK14657_00IH_0001_0042.jpg","1777_각북면_42")</f>
        <v>1777_각북면_42</v>
      </c>
      <c r="B3685" s="2">
        <v>1777</v>
      </c>
      <c r="C3685" s="2" t="s">
        <v>12868</v>
      </c>
      <c r="D3685" s="2" t="s">
        <v>12865</v>
      </c>
      <c r="E3685" s="2">
        <v>3684</v>
      </c>
      <c r="F3685" s="1">
        <v>17</v>
      </c>
      <c r="G3685" s="1" t="s">
        <v>5206</v>
      </c>
      <c r="H3685" s="1" t="s">
        <v>7340</v>
      </c>
      <c r="I3685" s="1">
        <v>4</v>
      </c>
      <c r="L3685" s="1">
        <v>5</v>
      </c>
      <c r="M3685" s="2" t="s">
        <v>13883</v>
      </c>
      <c r="N3685" s="2" t="s">
        <v>13884</v>
      </c>
      <c r="Q3685" s="1" t="s">
        <v>5382</v>
      </c>
      <c r="R3685" s="1" t="s">
        <v>7471</v>
      </c>
      <c r="T3685" s="1" t="s">
        <v>12957</v>
      </c>
      <c r="U3685" s="1" t="s">
        <v>223</v>
      </c>
      <c r="V3685" s="1" t="s">
        <v>7526</v>
      </c>
      <c r="W3685" s="1" t="s">
        <v>654</v>
      </c>
      <c r="X3685" s="1" t="s">
        <v>7673</v>
      </c>
      <c r="Y3685" s="1" t="s">
        <v>2946</v>
      </c>
      <c r="Z3685" s="1" t="s">
        <v>8421</v>
      </c>
      <c r="AC3685" s="1">
        <v>25</v>
      </c>
      <c r="AD3685" s="1" t="s">
        <v>798</v>
      </c>
      <c r="AE3685" s="1" t="s">
        <v>9630</v>
      </c>
      <c r="AJ3685" s="1" t="s">
        <v>17</v>
      </c>
      <c r="AK3685" s="1" t="s">
        <v>9765</v>
      </c>
      <c r="AL3685" s="1" t="s">
        <v>50</v>
      </c>
      <c r="AM3685" s="1" t="s">
        <v>9712</v>
      </c>
      <c r="AT3685" s="1" t="s">
        <v>223</v>
      </c>
      <c r="AU3685" s="1" t="s">
        <v>7526</v>
      </c>
      <c r="AV3685" s="1" t="s">
        <v>5383</v>
      </c>
      <c r="AW3685" s="1" t="s">
        <v>8462</v>
      </c>
      <c r="BG3685" s="1" t="s">
        <v>223</v>
      </c>
      <c r="BH3685" s="1" t="s">
        <v>7526</v>
      </c>
      <c r="BI3685" s="1" t="s">
        <v>4297</v>
      </c>
      <c r="BJ3685" s="1" t="s">
        <v>8814</v>
      </c>
      <c r="BK3685" s="1" t="s">
        <v>53</v>
      </c>
      <c r="BL3685" s="1" t="s">
        <v>7653</v>
      </c>
      <c r="BM3685" s="1" t="s">
        <v>14647</v>
      </c>
      <c r="BN3685" s="1" t="s">
        <v>14605</v>
      </c>
      <c r="BO3685" s="1" t="s">
        <v>53</v>
      </c>
      <c r="BP3685" s="1" t="s">
        <v>7653</v>
      </c>
      <c r="BQ3685" s="1" t="s">
        <v>5384</v>
      </c>
      <c r="BR3685" s="1" t="s">
        <v>14907</v>
      </c>
      <c r="BS3685" s="1" t="s">
        <v>76</v>
      </c>
      <c r="BT3685" s="1" t="s">
        <v>14465</v>
      </c>
    </row>
    <row r="3686" spans="1:72" ht="13.5" customHeight="1">
      <c r="A3686" s="3" t="str">
        <f>HYPERLINK("http://kyu.snu.ac.kr/sdhj/index.jsp?type=hj/GK14657_00IH_0001_0042.jpg","1777_각북면_42")</f>
        <v>1777_각북면_42</v>
      </c>
      <c r="B3686" s="2">
        <v>1777</v>
      </c>
      <c r="C3686" s="2" t="s">
        <v>12868</v>
      </c>
      <c r="D3686" s="2" t="s">
        <v>12865</v>
      </c>
      <c r="E3686" s="2">
        <v>3685</v>
      </c>
      <c r="F3686" s="1">
        <v>17</v>
      </c>
      <c r="G3686" s="1" t="s">
        <v>5206</v>
      </c>
      <c r="H3686" s="1" t="s">
        <v>7340</v>
      </c>
      <c r="I3686" s="1">
        <v>4</v>
      </c>
      <c r="L3686" s="1">
        <v>5</v>
      </c>
      <c r="M3686" s="2" t="s">
        <v>13883</v>
      </c>
      <c r="N3686" s="2" t="s">
        <v>13884</v>
      </c>
      <c r="S3686" s="1" t="s">
        <v>47</v>
      </c>
      <c r="T3686" s="1" t="s">
        <v>179</v>
      </c>
      <c r="W3686" s="1" t="s">
        <v>73</v>
      </c>
      <c r="X3686" s="1" t="s">
        <v>12958</v>
      </c>
      <c r="Y3686" s="1" t="s">
        <v>10</v>
      </c>
      <c r="Z3686" s="1" t="s">
        <v>7691</v>
      </c>
      <c r="AC3686" s="1">
        <v>20</v>
      </c>
      <c r="AD3686" s="1" t="s">
        <v>243</v>
      </c>
      <c r="AE3686" s="1" t="s">
        <v>9633</v>
      </c>
      <c r="AJ3686" s="1" t="s">
        <v>17</v>
      </c>
      <c r="AK3686" s="1" t="s">
        <v>9765</v>
      </c>
      <c r="AL3686" s="1" t="s">
        <v>76</v>
      </c>
      <c r="AM3686" s="1" t="s">
        <v>14465</v>
      </c>
      <c r="AV3686" s="1" t="s">
        <v>7316</v>
      </c>
      <c r="AW3686" s="1" t="s">
        <v>10160</v>
      </c>
      <c r="BI3686" s="1" t="s">
        <v>5385</v>
      </c>
      <c r="BJ3686" s="1" t="s">
        <v>10954</v>
      </c>
      <c r="BM3686" s="1" t="s">
        <v>5386</v>
      </c>
      <c r="BN3686" s="1" t="s">
        <v>9616</v>
      </c>
      <c r="BQ3686" s="1" t="s">
        <v>5387</v>
      </c>
      <c r="BR3686" s="1" t="s">
        <v>14934</v>
      </c>
      <c r="BS3686" s="1" t="s">
        <v>76</v>
      </c>
      <c r="BT3686" s="1" t="s">
        <v>14465</v>
      </c>
    </row>
    <row r="3687" spans="1:72" ht="13.5" customHeight="1">
      <c r="A3687" s="3" t="str">
        <f>HYPERLINK("http://kyu.snu.ac.kr/sdhj/index.jsp?type=hj/GK14657_00IH_0001_0042.jpg","1777_각북면_42")</f>
        <v>1777_각북면_42</v>
      </c>
      <c r="B3687" s="2">
        <v>1777</v>
      </c>
      <c r="C3687" s="2" t="s">
        <v>12868</v>
      </c>
      <c r="D3687" s="2" t="s">
        <v>12865</v>
      </c>
      <c r="E3687" s="2">
        <v>3686</v>
      </c>
      <c r="F3687" s="1">
        <v>17</v>
      </c>
      <c r="G3687" s="1" t="s">
        <v>5206</v>
      </c>
      <c r="H3687" s="1" t="s">
        <v>7340</v>
      </c>
      <c r="I3687" s="1">
        <v>4</v>
      </c>
      <c r="L3687" s="1">
        <v>5</v>
      </c>
      <c r="M3687" s="2" t="s">
        <v>13883</v>
      </c>
      <c r="N3687" s="2" t="s">
        <v>13884</v>
      </c>
      <c r="S3687" s="1" t="s">
        <v>217</v>
      </c>
      <c r="T3687" s="1" t="s">
        <v>7491</v>
      </c>
      <c r="Y3687" s="1" t="s">
        <v>4108</v>
      </c>
      <c r="Z3687" s="1" t="s">
        <v>8116</v>
      </c>
      <c r="AF3687" s="1" t="s">
        <v>820</v>
      </c>
      <c r="AG3687" s="1" t="s">
        <v>15387</v>
      </c>
    </row>
    <row r="3688" spans="1:72" ht="13.5" customHeight="1">
      <c r="A3688" s="3" t="str">
        <f>HYPERLINK("http://kyu.snu.ac.kr/sdhj/index.jsp?type=hj/GK14657_00IH_0001_0042.jpg","1777_각북면_42")</f>
        <v>1777_각북면_42</v>
      </c>
      <c r="B3688" s="2">
        <v>1777</v>
      </c>
      <c r="C3688" s="2" t="s">
        <v>12868</v>
      </c>
      <c r="D3688" s="2" t="s">
        <v>12865</v>
      </c>
      <c r="E3688" s="2">
        <v>3687</v>
      </c>
      <c r="F3688" s="1">
        <v>17</v>
      </c>
      <c r="G3688" s="1" t="s">
        <v>5206</v>
      </c>
      <c r="H3688" s="1" t="s">
        <v>7340</v>
      </c>
      <c r="I3688" s="1">
        <v>4</v>
      </c>
      <c r="L3688" s="1">
        <v>5</v>
      </c>
      <c r="M3688" s="2" t="s">
        <v>13883</v>
      </c>
      <c r="N3688" s="2" t="s">
        <v>13884</v>
      </c>
      <c r="S3688" s="1" t="s">
        <v>566</v>
      </c>
      <c r="T3688" s="1" t="s">
        <v>7488</v>
      </c>
      <c r="AF3688" s="1" t="s">
        <v>14452</v>
      </c>
      <c r="AG3688" s="1" t="s">
        <v>14372</v>
      </c>
    </row>
    <row r="3689" spans="1:72" ht="13.5" customHeight="1">
      <c r="A3689" s="3" t="str">
        <f>HYPERLINK("http://kyu.snu.ac.kr/sdhj/index.jsp?type=hj/GK14657_00IH_0001_0042.jpg","1777_각북면_42")</f>
        <v>1777_각북면_42</v>
      </c>
      <c r="B3689" s="2">
        <v>1777</v>
      </c>
      <c r="C3689" s="2" t="s">
        <v>12868</v>
      </c>
      <c r="D3689" s="2" t="s">
        <v>12865</v>
      </c>
      <c r="E3689" s="2">
        <v>3688</v>
      </c>
      <c r="F3689" s="1">
        <v>17</v>
      </c>
      <c r="G3689" s="1" t="s">
        <v>5206</v>
      </c>
      <c r="H3689" s="1" t="s">
        <v>7340</v>
      </c>
      <c r="I3689" s="1">
        <v>4</v>
      </c>
      <c r="L3689" s="1">
        <v>5</v>
      </c>
      <c r="M3689" s="2" t="s">
        <v>13883</v>
      </c>
      <c r="N3689" s="2" t="s">
        <v>13884</v>
      </c>
      <c r="S3689" s="1" t="s">
        <v>566</v>
      </c>
      <c r="T3689" s="1" t="s">
        <v>7488</v>
      </c>
      <c r="AC3689" s="1">
        <v>14</v>
      </c>
      <c r="AD3689" s="1" t="s">
        <v>268</v>
      </c>
      <c r="AE3689" s="1" t="s">
        <v>9614</v>
      </c>
    </row>
    <row r="3690" spans="1:72" ht="13.5" customHeight="1">
      <c r="A3690" s="3" t="str">
        <f>HYPERLINK("http://kyu.snu.ac.kr/sdhj/index.jsp?type=hj/GK14657_00IH_0001_0042.jpg","1777_각북면_42")</f>
        <v>1777_각북면_42</v>
      </c>
      <c r="B3690" s="2">
        <v>1777</v>
      </c>
      <c r="C3690" s="2" t="s">
        <v>12868</v>
      </c>
      <c r="D3690" s="2" t="s">
        <v>12865</v>
      </c>
      <c r="E3690" s="2">
        <v>3689</v>
      </c>
      <c r="F3690" s="1">
        <v>17</v>
      </c>
      <c r="G3690" s="1" t="s">
        <v>5206</v>
      </c>
      <c r="H3690" s="1" t="s">
        <v>7340</v>
      </c>
      <c r="I3690" s="1">
        <v>4</v>
      </c>
      <c r="L3690" s="1">
        <v>5</v>
      </c>
      <c r="M3690" s="2" t="s">
        <v>13883</v>
      </c>
      <c r="N3690" s="2" t="s">
        <v>13884</v>
      </c>
      <c r="S3690" s="1" t="s">
        <v>217</v>
      </c>
      <c r="T3690" s="1" t="s">
        <v>7491</v>
      </c>
      <c r="Y3690" s="1" t="s">
        <v>186</v>
      </c>
      <c r="Z3690" s="1" t="s">
        <v>8270</v>
      </c>
      <c r="AG3690" s="1" t="s">
        <v>7486</v>
      </c>
    </row>
    <row r="3691" spans="1:72" ht="13.5" customHeight="1">
      <c r="A3691" s="3" t="str">
        <f>HYPERLINK("http://kyu.snu.ac.kr/sdhj/index.jsp?type=hj/GK14657_00IH_0001_0042.jpg","1777_각북면_42")</f>
        <v>1777_각북면_42</v>
      </c>
      <c r="B3691" s="2">
        <v>1777</v>
      </c>
      <c r="C3691" s="2" t="s">
        <v>12868</v>
      </c>
      <c r="D3691" s="2" t="s">
        <v>12865</v>
      </c>
      <c r="E3691" s="2">
        <v>3690</v>
      </c>
      <c r="F3691" s="1">
        <v>17</v>
      </c>
      <c r="G3691" s="1" t="s">
        <v>5206</v>
      </c>
      <c r="H3691" s="1" t="s">
        <v>7340</v>
      </c>
      <c r="I3691" s="1">
        <v>4</v>
      </c>
      <c r="L3691" s="1">
        <v>5</v>
      </c>
      <c r="M3691" s="2" t="s">
        <v>13883</v>
      </c>
      <c r="N3691" s="2" t="s">
        <v>13884</v>
      </c>
      <c r="T3691" s="1" t="s">
        <v>15359</v>
      </c>
      <c r="Y3691" s="1" t="s">
        <v>221</v>
      </c>
      <c r="Z3691" s="1" t="s">
        <v>8332</v>
      </c>
      <c r="AF3691" s="1" t="s">
        <v>3374</v>
      </c>
      <c r="AG3691" s="1" t="s">
        <v>14448</v>
      </c>
    </row>
    <row r="3692" spans="1:72" ht="13.5" customHeight="1">
      <c r="A3692" s="3" t="str">
        <f>HYPERLINK("http://kyu.snu.ac.kr/sdhj/index.jsp?type=hj/GK14657_00IH_0001_0042.jpg","1777_각북면_42")</f>
        <v>1777_각북면_42</v>
      </c>
      <c r="B3692" s="2">
        <v>1777</v>
      </c>
      <c r="C3692" s="2" t="s">
        <v>12868</v>
      </c>
      <c r="D3692" s="2" t="s">
        <v>12865</v>
      </c>
      <c r="E3692" s="2">
        <v>3691</v>
      </c>
      <c r="F3692" s="1">
        <v>17</v>
      </c>
      <c r="G3692" s="1" t="s">
        <v>5206</v>
      </c>
      <c r="H3692" s="1" t="s">
        <v>7340</v>
      </c>
      <c r="I3692" s="1">
        <v>4</v>
      </c>
      <c r="L3692" s="1">
        <v>5</v>
      </c>
      <c r="M3692" s="2" t="s">
        <v>13883</v>
      </c>
      <c r="N3692" s="2" t="s">
        <v>13884</v>
      </c>
      <c r="S3692" s="1" t="s">
        <v>566</v>
      </c>
      <c r="T3692" s="1" t="s">
        <v>7488</v>
      </c>
      <c r="AC3692" s="1">
        <v>13</v>
      </c>
      <c r="AD3692" s="1" t="s">
        <v>40</v>
      </c>
      <c r="AE3692" s="1" t="s">
        <v>9663</v>
      </c>
      <c r="AG3692" s="1" t="s">
        <v>9052</v>
      </c>
    </row>
    <row r="3693" spans="1:72" ht="13.5" customHeight="1">
      <c r="A3693" s="3" t="str">
        <f>HYPERLINK("http://kyu.snu.ac.kr/sdhj/index.jsp?type=hj/GK14657_00IH_0001_0042.jpg","1777_각북면_42")</f>
        <v>1777_각북면_42</v>
      </c>
      <c r="B3693" s="2">
        <v>1777</v>
      </c>
      <c r="C3693" s="2" t="s">
        <v>12868</v>
      </c>
      <c r="D3693" s="2" t="s">
        <v>12865</v>
      </c>
      <c r="E3693" s="2">
        <v>3692</v>
      </c>
      <c r="F3693" s="1">
        <v>17</v>
      </c>
      <c r="G3693" s="1" t="s">
        <v>5206</v>
      </c>
      <c r="H3693" s="1" t="s">
        <v>7340</v>
      </c>
      <c r="I3693" s="1">
        <v>4</v>
      </c>
      <c r="L3693" s="1">
        <v>5</v>
      </c>
      <c r="M3693" s="2" t="s">
        <v>13883</v>
      </c>
      <c r="N3693" s="2" t="s">
        <v>13884</v>
      </c>
      <c r="S3693" s="1" t="s">
        <v>217</v>
      </c>
      <c r="T3693" s="1" t="s">
        <v>7491</v>
      </c>
      <c r="Y3693" s="1" t="s">
        <v>1854</v>
      </c>
      <c r="Z3693" s="1" t="s">
        <v>8377</v>
      </c>
      <c r="AC3693" s="1">
        <v>9</v>
      </c>
      <c r="AD3693" s="1" t="s">
        <v>366</v>
      </c>
      <c r="AE3693" s="1" t="s">
        <v>9626</v>
      </c>
      <c r="AF3693" s="1" t="s">
        <v>14355</v>
      </c>
      <c r="AG3693" s="1" t="s">
        <v>14358</v>
      </c>
    </row>
    <row r="3694" spans="1:72" ht="13.5" customHeight="1">
      <c r="A3694" s="3" t="str">
        <f>HYPERLINK("http://kyu.snu.ac.kr/sdhj/index.jsp?type=hj/GK14657_00IH_0001_0042.jpg","1777_각북면_42")</f>
        <v>1777_각북면_42</v>
      </c>
      <c r="B3694" s="2">
        <v>1777</v>
      </c>
      <c r="C3694" s="2" t="s">
        <v>12868</v>
      </c>
      <c r="D3694" s="2" t="s">
        <v>12865</v>
      </c>
      <c r="E3694" s="2">
        <v>3693</v>
      </c>
      <c r="F3694" s="1">
        <v>17</v>
      </c>
      <c r="G3694" s="1" t="s">
        <v>5206</v>
      </c>
      <c r="H3694" s="1" t="s">
        <v>7340</v>
      </c>
      <c r="I3694" s="1">
        <v>5</v>
      </c>
      <c r="J3694" s="1" t="s">
        <v>5388</v>
      </c>
      <c r="K3694" s="1" t="s">
        <v>7392</v>
      </c>
      <c r="L3694" s="1">
        <v>1</v>
      </c>
      <c r="M3694" s="2" t="s">
        <v>5388</v>
      </c>
      <c r="N3694" s="2" t="s">
        <v>7392</v>
      </c>
      <c r="T3694" s="1" t="s">
        <v>12957</v>
      </c>
      <c r="U3694" s="1" t="s">
        <v>223</v>
      </c>
      <c r="V3694" s="1" t="s">
        <v>7526</v>
      </c>
      <c r="W3694" s="1" t="s">
        <v>654</v>
      </c>
      <c r="X3694" s="1" t="s">
        <v>7673</v>
      </c>
      <c r="Y3694" s="1" t="s">
        <v>5389</v>
      </c>
      <c r="Z3694" s="1" t="s">
        <v>8420</v>
      </c>
      <c r="AC3694" s="1">
        <v>62</v>
      </c>
      <c r="AD3694" s="1" t="s">
        <v>161</v>
      </c>
      <c r="AE3694" s="1" t="s">
        <v>9657</v>
      </c>
      <c r="AJ3694" s="1" t="s">
        <v>17</v>
      </c>
      <c r="AK3694" s="1" t="s">
        <v>9765</v>
      </c>
      <c r="AL3694" s="1" t="s">
        <v>50</v>
      </c>
      <c r="AM3694" s="1" t="s">
        <v>9712</v>
      </c>
      <c r="AT3694" s="1" t="s">
        <v>223</v>
      </c>
      <c r="AU3694" s="1" t="s">
        <v>7526</v>
      </c>
      <c r="AV3694" s="1" t="s">
        <v>3821</v>
      </c>
      <c r="AW3694" s="1" t="s">
        <v>10159</v>
      </c>
      <c r="BG3694" s="1" t="s">
        <v>223</v>
      </c>
      <c r="BH3694" s="1" t="s">
        <v>7526</v>
      </c>
      <c r="BI3694" s="1" t="s">
        <v>5390</v>
      </c>
      <c r="BJ3694" s="1" t="s">
        <v>10953</v>
      </c>
      <c r="BK3694" s="1" t="s">
        <v>77</v>
      </c>
      <c r="BL3694" s="1" t="s">
        <v>7576</v>
      </c>
      <c r="BM3694" s="1" t="s">
        <v>5264</v>
      </c>
      <c r="BN3694" s="1" t="s">
        <v>14606</v>
      </c>
      <c r="BO3694" s="1" t="s">
        <v>223</v>
      </c>
      <c r="BP3694" s="1" t="s">
        <v>7526</v>
      </c>
      <c r="BQ3694" s="1" t="s">
        <v>5391</v>
      </c>
      <c r="BR3694" s="1" t="s">
        <v>12107</v>
      </c>
      <c r="BS3694" s="1" t="s">
        <v>46</v>
      </c>
      <c r="BT3694" s="1" t="s">
        <v>9757</v>
      </c>
    </row>
    <row r="3695" spans="1:72" ht="13.5" customHeight="1">
      <c r="A3695" s="3" t="str">
        <f>HYPERLINK("http://kyu.snu.ac.kr/sdhj/index.jsp?type=hj/GK14657_00IH_0001_0042.jpg","1777_각북면_42")</f>
        <v>1777_각북면_42</v>
      </c>
      <c r="B3695" s="2">
        <v>1777</v>
      </c>
      <c r="C3695" s="2" t="s">
        <v>12868</v>
      </c>
      <c r="D3695" s="2" t="s">
        <v>12865</v>
      </c>
      <c r="E3695" s="2">
        <v>3694</v>
      </c>
      <c r="F3695" s="1">
        <v>17</v>
      </c>
      <c r="G3695" s="1" t="s">
        <v>5206</v>
      </c>
      <c r="H3695" s="1" t="s">
        <v>7340</v>
      </c>
      <c r="I3695" s="1">
        <v>5</v>
      </c>
      <c r="L3695" s="1">
        <v>1</v>
      </c>
      <c r="M3695" s="2" t="s">
        <v>5388</v>
      </c>
      <c r="N3695" s="2" t="s">
        <v>7392</v>
      </c>
      <c r="S3695" s="1" t="s">
        <v>47</v>
      </c>
      <c r="T3695" s="1" t="s">
        <v>179</v>
      </c>
      <c r="W3695" s="1" t="s">
        <v>791</v>
      </c>
      <c r="X3695" s="1" t="s">
        <v>7510</v>
      </c>
      <c r="Y3695" s="1" t="s">
        <v>10</v>
      </c>
      <c r="Z3695" s="1" t="s">
        <v>7691</v>
      </c>
      <c r="AC3695" s="1">
        <v>63</v>
      </c>
      <c r="AD3695" s="1" t="s">
        <v>70</v>
      </c>
      <c r="AE3695" s="1" t="s">
        <v>9627</v>
      </c>
      <c r="AJ3695" s="1" t="s">
        <v>17</v>
      </c>
      <c r="AK3695" s="1" t="s">
        <v>9765</v>
      </c>
      <c r="AL3695" s="1" t="s">
        <v>576</v>
      </c>
      <c r="AM3695" s="1" t="s">
        <v>9767</v>
      </c>
      <c r="AT3695" s="1" t="s">
        <v>53</v>
      </c>
      <c r="AU3695" s="1" t="s">
        <v>7653</v>
      </c>
      <c r="AV3695" s="1" t="s">
        <v>5392</v>
      </c>
      <c r="AW3695" s="1" t="s">
        <v>9079</v>
      </c>
      <c r="BG3695" s="1" t="s">
        <v>53</v>
      </c>
      <c r="BH3695" s="1" t="s">
        <v>7653</v>
      </c>
      <c r="BI3695" s="1" t="s">
        <v>5393</v>
      </c>
      <c r="BJ3695" s="1" t="s">
        <v>10952</v>
      </c>
      <c r="BK3695" s="1" t="s">
        <v>77</v>
      </c>
      <c r="BL3695" s="1" t="s">
        <v>7576</v>
      </c>
      <c r="BM3695" s="1" t="s">
        <v>5394</v>
      </c>
      <c r="BN3695" s="1" t="s">
        <v>11559</v>
      </c>
      <c r="BO3695" s="1" t="s">
        <v>223</v>
      </c>
      <c r="BP3695" s="1" t="s">
        <v>7526</v>
      </c>
      <c r="BQ3695" s="1" t="s">
        <v>5395</v>
      </c>
      <c r="BR3695" s="1" t="s">
        <v>13355</v>
      </c>
      <c r="BS3695" s="1" t="s">
        <v>76</v>
      </c>
      <c r="BT3695" s="1" t="s">
        <v>14465</v>
      </c>
    </row>
    <row r="3696" spans="1:72" ht="13.5" customHeight="1">
      <c r="A3696" s="3" t="str">
        <f>HYPERLINK("http://kyu.snu.ac.kr/sdhj/index.jsp?type=hj/GK14657_00IH_0001_0042.jpg","1777_각북면_42")</f>
        <v>1777_각북면_42</v>
      </c>
      <c r="B3696" s="2">
        <v>1777</v>
      </c>
      <c r="C3696" s="2" t="s">
        <v>12868</v>
      </c>
      <c r="D3696" s="2" t="s">
        <v>12865</v>
      </c>
      <c r="E3696" s="2">
        <v>3695</v>
      </c>
      <c r="F3696" s="1">
        <v>17</v>
      </c>
      <c r="G3696" s="1" t="s">
        <v>5206</v>
      </c>
      <c r="H3696" s="1" t="s">
        <v>7340</v>
      </c>
      <c r="I3696" s="1">
        <v>5</v>
      </c>
      <c r="L3696" s="1">
        <v>1</v>
      </c>
      <c r="M3696" s="2" t="s">
        <v>5388</v>
      </c>
      <c r="N3696" s="2" t="s">
        <v>7392</v>
      </c>
      <c r="S3696" s="1" t="s">
        <v>57</v>
      </c>
      <c r="T3696" s="1" t="s">
        <v>7485</v>
      </c>
      <c r="Y3696" s="1" t="s">
        <v>2624</v>
      </c>
      <c r="Z3696" s="1" t="s">
        <v>8419</v>
      </c>
      <c r="AC3696" s="1">
        <v>21</v>
      </c>
      <c r="AD3696" s="1" t="s">
        <v>243</v>
      </c>
      <c r="AE3696" s="1" t="s">
        <v>9633</v>
      </c>
    </row>
    <row r="3697" spans="1:72" ht="13.5" customHeight="1">
      <c r="A3697" s="3" t="str">
        <f>HYPERLINK("http://kyu.snu.ac.kr/sdhj/index.jsp?type=hj/GK14657_00IH_0001_0042.jpg","1777_각북면_42")</f>
        <v>1777_각북면_42</v>
      </c>
      <c r="B3697" s="2">
        <v>1777</v>
      </c>
      <c r="C3697" s="2" t="s">
        <v>12868</v>
      </c>
      <c r="D3697" s="2" t="s">
        <v>12865</v>
      </c>
      <c r="E3697" s="2">
        <v>3696</v>
      </c>
      <c r="F3697" s="1">
        <v>17</v>
      </c>
      <c r="G3697" s="1" t="s">
        <v>5206</v>
      </c>
      <c r="H3697" s="1" t="s">
        <v>7340</v>
      </c>
      <c r="I3697" s="1">
        <v>5</v>
      </c>
      <c r="L3697" s="1">
        <v>1</v>
      </c>
      <c r="M3697" s="2" t="s">
        <v>5388</v>
      </c>
      <c r="N3697" s="2" t="s">
        <v>7392</v>
      </c>
      <c r="S3697" s="1" t="s">
        <v>67</v>
      </c>
      <c r="T3697" s="1" t="s">
        <v>5121</v>
      </c>
      <c r="AG3697" s="1" t="s">
        <v>7486</v>
      </c>
    </row>
    <row r="3698" spans="1:72" ht="13.5" customHeight="1">
      <c r="A3698" s="3" t="str">
        <f>HYPERLINK("http://kyu.snu.ac.kr/sdhj/index.jsp?type=hj/GK14657_00IH_0001_0042.jpg","1777_각북면_42")</f>
        <v>1777_각북면_42</v>
      </c>
      <c r="B3698" s="2">
        <v>1777</v>
      </c>
      <c r="C3698" s="2" t="s">
        <v>12868</v>
      </c>
      <c r="D3698" s="2" t="s">
        <v>12865</v>
      </c>
      <c r="E3698" s="2">
        <v>3697</v>
      </c>
      <c r="F3698" s="1">
        <v>17</v>
      </c>
      <c r="G3698" s="1" t="s">
        <v>5206</v>
      </c>
      <c r="H3698" s="1" t="s">
        <v>7340</v>
      </c>
      <c r="I3698" s="1">
        <v>5</v>
      </c>
      <c r="L3698" s="1">
        <v>1</v>
      </c>
      <c r="M3698" s="2" t="s">
        <v>5388</v>
      </c>
      <c r="N3698" s="2" t="s">
        <v>7392</v>
      </c>
      <c r="S3698" s="1" t="s">
        <v>310</v>
      </c>
      <c r="T3698" s="1" t="s">
        <v>7494</v>
      </c>
      <c r="Y3698" s="1" t="s">
        <v>221</v>
      </c>
      <c r="Z3698" s="1" t="s">
        <v>8332</v>
      </c>
      <c r="AF3698" s="1" t="s">
        <v>14453</v>
      </c>
      <c r="AG3698" s="1" t="s">
        <v>14402</v>
      </c>
    </row>
    <row r="3699" spans="1:72" ht="13.5" customHeight="1">
      <c r="A3699" s="3" t="str">
        <f>HYPERLINK("http://kyu.snu.ac.kr/sdhj/index.jsp?type=hj/GK14657_00IH_0001_0042.jpg","1777_각북면_42")</f>
        <v>1777_각북면_42</v>
      </c>
      <c r="B3699" s="2">
        <v>1777</v>
      </c>
      <c r="C3699" s="2" t="s">
        <v>12868</v>
      </c>
      <c r="D3699" s="2" t="s">
        <v>12865</v>
      </c>
      <c r="E3699" s="2">
        <v>3698</v>
      </c>
      <c r="F3699" s="1">
        <v>17</v>
      </c>
      <c r="G3699" s="1" t="s">
        <v>5206</v>
      </c>
      <c r="H3699" s="1" t="s">
        <v>7340</v>
      </c>
      <c r="I3699" s="1">
        <v>5</v>
      </c>
      <c r="L3699" s="1">
        <v>1</v>
      </c>
      <c r="M3699" s="2" t="s">
        <v>5388</v>
      </c>
      <c r="N3699" s="2" t="s">
        <v>7392</v>
      </c>
      <c r="S3699" s="1" t="s">
        <v>310</v>
      </c>
      <c r="T3699" s="1" t="s">
        <v>7494</v>
      </c>
      <c r="Y3699" s="1" t="s">
        <v>5396</v>
      </c>
      <c r="Z3699" s="1" t="s">
        <v>8418</v>
      </c>
      <c r="AC3699" s="1">
        <v>10</v>
      </c>
      <c r="AD3699" s="1" t="s">
        <v>386</v>
      </c>
      <c r="AE3699" s="1" t="s">
        <v>9619</v>
      </c>
      <c r="AG3699" s="1" t="s">
        <v>9052</v>
      </c>
    </row>
    <row r="3700" spans="1:72" ht="13.5" customHeight="1">
      <c r="A3700" s="3" t="str">
        <f>HYPERLINK("http://kyu.snu.ac.kr/sdhj/index.jsp?type=hj/GK14657_00IH_0001_0042.jpg","1777_각북면_42")</f>
        <v>1777_각북면_42</v>
      </c>
      <c r="B3700" s="2">
        <v>1777</v>
      </c>
      <c r="C3700" s="2" t="s">
        <v>12868</v>
      </c>
      <c r="D3700" s="2" t="s">
        <v>12865</v>
      </c>
      <c r="E3700" s="2">
        <v>3699</v>
      </c>
      <c r="F3700" s="1">
        <v>17</v>
      </c>
      <c r="G3700" s="1" t="s">
        <v>5206</v>
      </c>
      <c r="H3700" s="1" t="s">
        <v>7340</v>
      </c>
      <c r="I3700" s="1">
        <v>5</v>
      </c>
      <c r="L3700" s="1">
        <v>1</v>
      </c>
      <c r="M3700" s="2" t="s">
        <v>5388</v>
      </c>
      <c r="N3700" s="2" t="s">
        <v>7392</v>
      </c>
      <c r="S3700" s="1" t="s">
        <v>310</v>
      </c>
      <c r="T3700" s="1" t="s">
        <v>7494</v>
      </c>
      <c r="Y3700" s="1" t="s">
        <v>5397</v>
      </c>
      <c r="Z3700" s="1" t="s">
        <v>8417</v>
      </c>
      <c r="AC3700" s="1">
        <v>5</v>
      </c>
      <c r="AD3700" s="1" t="s">
        <v>201</v>
      </c>
      <c r="AE3700" s="1" t="s">
        <v>9636</v>
      </c>
      <c r="AF3700" s="1" t="s">
        <v>14355</v>
      </c>
      <c r="AG3700" s="1" t="s">
        <v>14454</v>
      </c>
    </row>
    <row r="3701" spans="1:72" ht="13.5" customHeight="1">
      <c r="A3701" s="3" t="str">
        <f>HYPERLINK("http://kyu.snu.ac.kr/sdhj/index.jsp?type=hj/GK14657_00IH_0001_0042.jpg","1777_각북면_42")</f>
        <v>1777_각북면_42</v>
      </c>
      <c r="B3701" s="2">
        <v>1777</v>
      </c>
      <c r="C3701" s="2" t="s">
        <v>12868</v>
      </c>
      <c r="D3701" s="2" t="s">
        <v>12865</v>
      </c>
      <c r="E3701" s="2">
        <v>3700</v>
      </c>
      <c r="F3701" s="1">
        <v>17</v>
      </c>
      <c r="G3701" s="1" t="s">
        <v>5206</v>
      </c>
      <c r="H3701" s="1" t="s">
        <v>7340</v>
      </c>
      <c r="I3701" s="1">
        <v>5</v>
      </c>
      <c r="L3701" s="1">
        <v>2</v>
      </c>
      <c r="M3701" s="2" t="s">
        <v>13808</v>
      </c>
      <c r="N3701" s="2" t="s">
        <v>13809</v>
      </c>
      <c r="T3701" s="1" t="s">
        <v>12957</v>
      </c>
      <c r="U3701" s="1" t="s">
        <v>327</v>
      </c>
      <c r="V3701" s="1" t="s">
        <v>7520</v>
      </c>
      <c r="W3701" s="1" t="s">
        <v>1078</v>
      </c>
      <c r="X3701" s="1" t="s">
        <v>7678</v>
      </c>
      <c r="Y3701" s="1" t="s">
        <v>10</v>
      </c>
      <c r="Z3701" s="1" t="s">
        <v>7691</v>
      </c>
      <c r="AC3701" s="1">
        <v>59</v>
      </c>
      <c r="AD3701" s="1" t="s">
        <v>168</v>
      </c>
      <c r="AE3701" s="1" t="s">
        <v>9616</v>
      </c>
      <c r="AJ3701" s="1" t="s">
        <v>17</v>
      </c>
      <c r="AK3701" s="1" t="s">
        <v>9765</v>
      </c>
      <c r="AL3701" s="1" t="s">
        <v>107</v>
      </c>
      <c r="AM3701" s="1" t="s">
        <v>9484</v>
      </c>
      <c r="AT3701" s="1" t="s">
        <v>235</v>
      </c>
      <c r="AU3701" s="1" t="s">
        <v>7607</v>
      </c>
      <c r="AV3701" s="1" t="s">
        <v>5289</v>
      </c>
      <c r="AW3701" s="1" t="s">
        <v>8447</v>
      </c>
      <c r="BG3701" s="1" t="s">
        <v>235</v>
      </c>
      <c r="BH3701" s="1" t="s">
        <v>7607</v>
      </c>
      <c r="BI3701" s="1" t="s">
        <v>5398</v>
      </c>
      <c r="BJ3701" s="1" t="s">
        <v>10951</v>
      </c>
      <c r="BK3701" s="1" t="s">
        <v>235</v>
      </c>
      <c r="BL3701" s="1" t="s">
        <v>7607</v>
      </c>
      <c r="BM3701" s="1" t="s">
        <v>5399</v>
      </c>
      <c r="BN3701" s="1" t="s">
        <v>11558</v>
      </c>
      <c r="BO3701" s="1" t="s">
        <v>235</v>
      </c>
      <c r="BP3701" s="1" t="s">
        <v>7607</v>
      </c>
      <c r="BQ3701" s="1" t="s">
        <v>5400</v>
      </c>
      <c r="BR3701" s="1" t="s">
        <v>15084</v>
      </c>
      <c r="BS3701" s="1" t="s">
        <v>129</v>
      </c>
      <c r="BT3701" s="1" t="s">
        <v>9723</v>
      </c>
    </row>
    <row r="3702" spans="1:72" ht="13.5" customHeight="1">
      <c r="A3702" s="3" t="str">
        <f>HYPERLINK("http://kyu.snu.ac.kr/sdhj/index.jsp?type=hj/GK14657_00IH_0001_0042.jpg","1777_각북면_42")</f>
        <v>1777_각북면_42</v>
      </c>
      <c r="B3702" s="2">
        <v>1777</v>
      </c>
      <c r="C3702" s="2" t="s">
        <v>12868</v>
      </c>
      <c r="D3702" s="2" t="s">
        <v>12865</v>
      </c>
      <c r="E3702" s="2">
        <v>3701</v>
      </c>
      <c r="F3702" s="1">
        <v>17</v>
      </c>
      <c r="G3702" s="1" t="s">
        <v>5206</v>
      </c>
      <c r="H3702" s="1" t="s">
        <v>7340</v>
      </c>
      <c r="I3702" s="1">
        <v>5</v>
      </c>
      <c r="L3702" s="1">
        <v>2</v>
      </c>
      <c r="M3702" s="2" t="s">
        <v>13808</v>
      </c>
      <c r="N3702" s="2" t="s">
        <v>13809</v>
      </c>
      <c r="S3702" s="1" t="s">
        <v>57</v>
      </c>
      <c r="T3702" s="1" t="s">
        <v>7485</v>
      </c>
      <c r="U3702" s="1" t="s">
        <v>223</v>
      </c>
      <c r="V3702" s="1" t="s">
        <v>7526</v>
      </c>
      <c r="W3702" s="1" t="s">
        <v>73</v>
      </c>
      <c r="X3702" s="1" t="s">
        <v>12958</v>
      </c>
      <c r="Y3702" s="1" t="s">
        <v>5401</v>
      </c>
      <c r="Z3702" s="1" t="s">
        <v>8416</v>
      </c>
      <c r="AC3702" s="1">
        <v>38</v>
      </c>
      <c r="AD3702" s="1" t="s">
        <v>111</v>
      </c>
      <c r="AE3702" s="1" t="s">
        <v>9656</v>
      </c>
    </row>
    <row r="3703" spans="1:72" ht="13.5" customHeight="1">
      <c r="A3703" s="3" t="str">
        <f>HYPERLINK("http://kyu.snu.ac.kr/sdhj/index.jsp?type=hj/GK14657_00IH_0001_0042.jpg","1777_각북면_42")</f>
        <v>1777_각북면_42</v>
      </c>
      <c r="B3703" s="2">
        <v>1777</v>
      </c>
      <c r="C3703" s="2" t="s">
        <v>12868</v>
      </c>
      <c r="D3703" s="2" t="s">
        <v>12865</v>
      </c>
      <c r="E3703" s="2">
        <v>3702</v>
      </c>
      <c r="F3703" s="1">
        <v>17</v>
      </c>
      <c r="G3703" s="1" t="s">
        <v>5206</v>
      </c>
      <c r="H3703" s="1" t="s">
        <v>7340</v>
      </c>
      <c r="I3703" s="1">
        <v>5</v>
      </c>
      <c r="L3703" s="1">
        <v>2</v>
      </c>
      <c r="M3703" s="2" t="s">
        <v>13808</v>
      </c>
      <c r="N3703" s="2" t="s">
        <v>13809</v>
      </c>
      <c r="S3703" s="1" t="s">
        <v>57</v>
      </c>
      <c r="T3703" s="1" t="s">
        <v>7485</v>
      </c>
      <c r="U3703" s="1" t="s">
        <v>223</v>
      </c>
      <c r="V3703" s="1" t="s">
        <v>7526</v>
      </c>
      <c r="W3703" s="1" t="s">
        <v>73</v>
      </c>
      <c r="X3703" s="1" t="s">
        <v>12958</v>
      </c>
      <c r="Y3703" s="1" t="s">
        <v>5402</v>
      </c>
      <c r="Z3703" s="1" t="s">
        <v>8401</v>
      </c>
      <c r="AC3703" s="1">
        <v>26</v>
      </c>
      <c r="AD3703" s="1" t="s">
        <v>258</v>
      </c>
      <c r="AE3703" s="1" t="s">
        <v>9652</v>
      </c>
    </row>
    <row r="3704" spans="1:72" ht="13.5" customHeight="1">
      <c r="A3704" s="3" t="str">
        <f>HYPERLINK("http://kyu.snu.ac.kr/sdhj/index.jsp?type=hj/GK14657_00IH_0001_0042.jpg","1777_각북면_42")</f>
        <v>1777_각북면_42</v>
      </c>
      <c r="B3704" s="2">
        <v>1777</v>
      </c>
      <c r="C3704" s="2" t="s">
        <v>12868</v>
      </c>
      <c r="D3704" s="2" t="s">
        <v>12865</v>
      </c>
      <c r="E3704" s="2">
        <v>3703</v>
      </c>
      <c r="F3704" s="1">
        <v>17</v>
      </c>
      <c r="G3704" s="1" t="s">
        <v>5206</v>
      </c>
      <c r="H3704" s="1" t="s">
        <v>7340</v>
      </c>
      <c r="I3704" s="1">
        <v>5</v>
      </c>
      <c r="L3704" s="1">
        <v>2</v>
      </c>
      <c r="M3704" s="2" t="s">
        <v>13808</v>
      </c>
      <c r="N3704" s="2" t="s">
        <v>13809</v>
      </c>
      <c r="S3704" s="1" t="s">
        <v>57</v>
      </c>
      <c r="T3704" s="1" t="s">
        <v>7485</v>
      </c>
      <c r="U3704" s="1" t="s">
        <v>223</v>
      </c>
      <c r="V3704" s="1" t="s">
        <v>7526</v>
      </c>
      <c r="W3704" s="1" t="s">
        <v>73</v>
      </c>
      <c r="X3704" s="1" t="s">
        <v>12958</v>
      </c>
      <c r="Y3704" s="1" t="s">
        <v>5403</v>
      </c>
      <c r="Z3704" s="1" t="s">
        <v>8415</v>
      </c>
      <c r="AC3704" s="1">
        <v>24</v>
      </c>
      <c r="AD3704" s="1" t="s">
        <v>259</v>
      </c>
      <c r="AE3704" s="1" t="s">
        <v>9658</v>
      </c>
    </row>
    <row r="3705" spans="1:72" ht="13.5" customHeight="1">
      <c r="A3705" s="3" t="str">
        <f>HYPERLINK("http://kyu.snu.ac.kr/sdhj/index.jsp?type=hj/GK14657_00IH_0001_0042.jpg","1777_각북면_42")</f>
        <v>1777_각북면_42</v>
      </c>
      <c r="B3705" s="2">
        <v>1777</v>
      </c>
      <c r="C3705" s="2" t="s">
        <v>12868</v>
      </c>
      <c r="D3705" s="2" t="s">
        <v>12865</v>
      </c>
      <c r="E3705" s="2">
        <v>3704</v>
      </c>
      <c r="F3705" s="1">
        <v>17</v>
      </c>
      <c r="G3705" s="1" t="s">
        <v>5206</v>
      </c>
      <c r="H3705" s="1" t="s">
        <v>7340</v>
      </c>
      <c r="I3705" s="1">
        <v>5</v>
      </c>
      <c r="L3705" s="1">
        <v>2</v>
      </c>
      <c r="M3705" s="2" t="s">
        <v>13808</v>
      </c>
      <c r="N3705" s="2" t="s">
        <v>13809</v>
      </c>
      <c r="S3705" s="1" t="s">
        <v>57</v>
      </c>
      <c r="T3705" s="1" t="s">
        <v>7485</v>
      </c>
      <c r="U3705" s="1" t="s">
        <v>223</v>
      </c>
      <c r="V3705" s="1" t="s">
        <v>7526</v>
      </c>
      <c r="W3705" s="1" t="s">
        <v>73</v>
      </c>
      <c r="X3705" s="1" t="s">
        <v>12958</v>
      </c>
      <c r="Y3705" s="1" t="s">
        <v>2548</v>
      </c>
      <c r="Z3705" s="1" t="s">
        <v>7927</v>
      </c>
      <c r="AC3705" s="1">
        <v>28</v>
      </c>
      <c r="AD3705" s="1" t="s">
        <v>111</v>
      </c>
      <c r="AE3705" s="1" t="s">
        <v>9656</v>
      </c>
    </row>
    <row r="3706" spans="1:72" ht="13.5" customHeight="1">
      <c r="A3706" s="3" t="str">
        <f>HYPERLINK("http://kyu.snu.ac.kr/sdhj/index.jsp?type=hj/GK14657_00IH_0001_0042.jpg","1777_각북면_42")</f>
        <v>1777_각북면_42</v>
      </c>
      <c r="B3706" s="2">
        <v>1777</v>
      </c>
      <c r="C3706" s="2" t="s">
        <v>12868</v>
      </c>
      <c r="D3706" s="2" t="s">
        <v>12865</v>
      </c>
      <c r="E3706" s="2">
        <v>3705</v>
      </c>
      <c r="F3706" s="1">
        <v>17</v>
      </c>
      <c r="G3706" s="1" t="s">
        <v>5206</v>
      </c>
      <c r="H3706" s="1" t="s">
        <v>7340</v>
      </c>
      <c r="I3706" s="1">
        <v>5</v>
      </c>
      <c r="L3706" s="1">
        <v>2</v>
      </c>
      <c r="M3706" s="2" t="s">
        <v>13808</v>
      </c>
      <c r="N3706" s="2" t="s">
        <v>13809</v>
      </c>
      <c r="S3706" s="1" t="s">
        <v>57</v>
      </c>
      <c r="T3706" s="1" t="s">
        <v>7485</v>
      </c>
      <c r="U3706" s="1" t="s">
        <v>223</v>
      </c>
      <c r="V3706" s="1" t="s">
        <v>7526</v>
      </c>
      <c r="W3706" s="1" t="s">
        <v>73</v>
      </c>
      <c r="X3706" s="1" t="s">
        <v>12958</v>
      </c>
      <c r="Y3706" s="1" t="s">
        <v>5404</v>
      </c>
      <c r="Z3706" s="1" t="s">
        <v>8414</v>
      </c>
      <c r="AC3706" s="1">
        <v>25</v>
      </c>
      <c r="AD3706" s="1" t="s">
        <v>798</v>
      </c>
      <c r="AE3706" s="1" t="s">
        <v>9630</v>
      </c>
    </row>
    <row r="3707" spans="1:72" ht="13.5" customHeight="1">
      <c r="A3707" s="3" t="str">
        <f>HYPERLINK("http://kyu.snu.ac.kr/sdhj/index.jsp?type=hj/GK14657_00IH_0001_0042.jpg","1777_각북면_42")</f>
        <v>1777_각북면_42</v>
      </c>
      <c r="B3707" s="2">
        <v>1777</v>
      </c>
      <c r="C3707" s="2" t="s">
        <v>12868</v>
      </c>
      <c r="D3707" s="2" t="s">
        <v>12865</v>
      </c>
      <c r="E3707" s="2">
        <v>3706</v>
      </c>
      <c r="F3707" s="1">
        <v>17</v>
      </c>
      <c r="G3707" s="1" t="s">
        <v>5206</v>
      </c>
      <c r="H3707" s="1" t="s">
        <v>7340</v>
      </c>
      <c r="I3707" s="1">
        <v>5</v>
      </c>
      <c r="L3707" s="1">
        <v>2</v>
      </c>
      <c r="M3707" s="2" t="s">
        <v>13808</v>
      </c>
      <c r="N3707" s="2" t="s">
        <v>13809</v>
      </c>
      <c r="S3707" s="1" t="s">
        <v>57</v>
      </c>
      <c r="T3707" s="1" t="s">
        <v>7485</v>
      </c>
      <c r="U3707" s="1" t="s">
        <v>223</v>
      </c>
      <c r="V3707" s="1" t="s">
        <v>7526</v>
      </c>
      <c r="W3707" s="1" t="s">
        <v>73</v>
      </c>
      <c r="X3707" s="1" t="s">
        <v>12958</v>
      </c>
      <c r="Y3707" s="1" t="s">
        <v>5405</v>
      </c>
      <c r="Z3707" s="1" t="s">
        <v>8413</v>
      </c>
      <c r="AC3707" s="1">
        <v>7</v>
      </c>
      <c r="AD3707" s="1" t="s">
        <v>108</v>
      </c>
      <c r="AE3707" s="1" t="s">
        <v>9615</v>
      </c>
    </row>
    <row r="3708" spans="1:72" ht="13.5" customHeight="1">
      <c r="A3708" s="3" t="str">
        <f>HYPERLINK("http://kyu.snu.ac.kr/sdhj/index.jsp?type=hj/GK14657_00IH_0001_0042.jpg","1777_각북면_42")</f>
        <v>1777_각북면_42</v>
      </c>
      <c r="B3708" s="2">
        <v>1777</v>
      </c>
      <c r="C3708" s="2" t="s">
        <v>12868</v>
      </c>
      <c r="D3708" s="2" t="s">
        <v>12865</v>
      </c>
      <c r="E3708" s="2">
        <v>3707</v>
      </c>
      <c r="F3708" s="1">
        <v>17</v>
      </c>
      <c r="G3708" s="1" t="s">
        <v>5206</v>
      </c>
      <c r="H3708" s="1" t="s">
        <v>7340</v>
      </c>
      <c r="I3708" s="1">
        <v>5</v>
      </c>
      <c r="L3708" s="1">
        <v>2</v>
      </c>
      <c r="M3708" s="2" t="s">
        <v>13808</v>
      </c>
      <c r="N3708" s="2" t="s">
        <v>13809</v>
      </c>
      <c r="S3708" s="1" t="s">
        <v>64</v>
      </c>
      <c r="T3708" s="1" t="s">
        <v>4015</v>
      </c>
      <c r="W3708" s="1" t="s">
        <v>4726</v>
      </c>
      <c r="X3708" s="1" t="s">
        <v>12967</v>
      </c>
      <c r="Y3708" s="1" t="s">
        <v>10</v>
      </c>
      <c r="Z3708" s="1" t="s">
        <v>7691</v>
      </c>
      <c r="AC3708" s="1">
        <v>41</v>
      </c>
      <c r="AD3708" s="1" t="s">
        <v>753</v>
      </c>
      <c r="AE3708" s="1" t="s">
        <v>9644</v>
      </c>
      <c r="AF3708" s="1" t="s">
        <v>71</v>
      </c>
      <c r="AG3708" s="1" t="s">
        <v>9052</v>
      </c>
    </row>
    <row r="3709" spans="1:72" ht="13.5" customHeight="1">
      <c r="A3709" s="3" t="str">
        <f>HYPERLINK("http://kyu.snu.ac.kr/sdhj/index.jsp?type=hj/GK14657_00IH_0001_0042.jpg","1777_각북면_42")</f>
        <v>1777_각북면_42</v>
      </c>
      <c r="B3709" s="2">
        <v>1777</v>
      </c>
      <c r="C3709" s="2" t="s">
        <v>12868</v>
      </c>
      <c r="D3709" s="2" t="s">
        <v>12865</v>
      </c>
      <c r="E3709" s="2">
        <v>3708</v>
      </c>
      <c r="F3709" s="1">
        <v>17</v>
      </c>
      <c r="G3709" s="1" t="s">
        <v>5206</v>
      </c>
      <c r="H3709" s="1" t="s">
        <v>7340</v>
      </c>
      <c r="I3709" s="1">
        <v>5</v>
      </c>
      <c r="L3709" s="1">
        <v>3</v>
      </c>
      <c r="M3709" s="2" t="s">
        <v>13885</v>
      </c>
      <c r="N3709" s="2" t="s">
        <v>13886</v>
      </c>
      <c r="T3709" s="1" t="s">
        <v>12957</v>
      </c>
      <c r="U3709" s="1" t="s">
        <v>223</v>
      </c>
      <c r="V3709" s="1" t="s">
        <v>7526</v>
      </c>
      <c r="W3709" s="1" t="s">
        <v>654</v>
      </c>
      <c r="X3709" s="1" t="s">
        <v>7673</v>
      </c>
      <c r="Y3709" s="1" t="s">
        <v>5406</v>
      </c>
      <c r="Z3709" s="1" t="s">
        <v>8412</v>
      </c>
      <c r="AC3709" s="1">
        <v>47</v>
      </c>
      <c r="AD3709" s="1" t="s">
        <v>364</v>
      </c>
      <c r="AE3709" s="1" t="s">
        <v>9634</v>
      </c>
      <c r="AJ3709" s="1" t="s">
        <v>17</v>
      </c>
      <c r="AK3709" s="1" t="s">
        <v>9765</v>
      </c>
      <c r="AL3709" s="1" t="s">
        <v>50</v>
      </c>
      <c r="AM3709" s="1" t="s">
        <v>9712</v>
      </c>
      <c r="AT3709" s="1" t="s">
        <v>223</v>
      </c>
      <c r="AU3709" s="1" t="s">
        <v>7526</v>
      </c>
      <c r="AV3709" s="1" t="s">
        <v>5407</v>
      </c>
      <c r="AW3709" s="1" t="s">
        <v>10158</v>
      </c>
      <c r="BG3709" s="1" t="s">
        <v>585</v>
      </c>
      <c r="BH3709" s="1" t="s">
        <v>9854</v>
      </c>
      <c r="BI3709" s="1" t="s">
        <v>14607</v>
      </c>
      <c r="BJ3709" s="1" t="s">
        <v>15481</v>
      </c>
      <c r="BK3709" s="1" t="s">
        <v>286</v>
      </c>
      <c r="BL3709" s="1" t="s">
        <v>10733</v>
      </c>
      <c r="BM3709" s="1" t="s">
        <v>5408</v>
      </c>
      <c r="BN3709" s="1" t="s">
        <v>11502</v>
      </c>
      <c r="BO3709" s="1" t="s">
        <v>492</v>
      </c>
      <c r="BP3709" s="1" t="s">
        <v>7525</v>
      </c>
      <c r="BQ3709" s="1" t="s">
        <v>5409</v>
      </c>
      <c r="BR3709" s="1" t="s">
        <v>15009</v>
      </c>
      <c r="BS3709" s="1" t="s">
        <v>118</v>
      </c>
      <c r="BT3709" s="1" t="s">
        <v>9769</v>
      </c>
    </row>
    <row r="3710" spans="1:72" ht="13.5" customHeight="1">
      <c r="A3710" s="3" t="str">
        <f>HYPERLINK("http://kyu.snu.ac.kr/sdhj/index.jsp?type=hj/GK14657_00IH_0001_0042.jpg","1777_각북면_42")</f>
        <v>1777_각북면_42</v>
      </c>
      <c r="B3710" s="2">
        <v>1777</v>
      </c>
      <c r="C3710" s="2" t="s">
        <v>12868</v>
      </c>
      <c r="D3710" s="2" t="s">
        <v>12865</v>
      </c>
      <c r="E3710" s="2">
        <v>3709</v>
      </c>
      <c r="F3710" s="1">
        <v>17</v>
      </c>
      <c r="G3710" s="1" t="s">
        <v>5206</v>
      </c>
      <c r="H3710" s="1" t="s">
        <v>7340</v>
      </c>
      <c r="I3710" s="1">
        <v>5</v>
      </c>
      <c r="L3710" s="1">
        <v>3</v>
      </c>
      <c r="M3710" s="2" t="s">
        <v>13885</v>
      </c>
      <c r="N3710" s="2" t="s">
        <v>13886</v>
      </c>
      <c r="S3710" s="1" t="s">
        <v>47</v>
      </c>
      <c r="T3710" s="1" t="s">
        <v>179</v>
      </c>
      <c r="W3710" s="1" t="s">
        <v>475</v>
      </c>
      <c r="X3710" s="1" t="s">
        <v>7679</v>
      </c>
      <c r="Y3710" s="1" t="s">
        <v>192</v>
      </c>
      <c r="Z3710" s="1" t="s">
        <v>192</v>
      </c>
      <c r="AC3710" s="1">
        <v>50</v>
      </c>
      <c r="AD3710" s="1" t="s">
        <v>192</v>
      </c>
      <c r="AE3710" s="1" t="s">
        <v>192</v>
      </c>
      <c r="AJ3710" s="1" t="s">
        <v>211</v>
      </c>
      <c r="AK3710" s="1" t="s">
        <v>211</v>
      </c>
      <c r="AL3710" s="1" t="s">
        <v>192</v>
      </c>
      <c r="AM3710" s="1" t="s">
        <v>192</v>
      </c>
      <c r="AT3710" s="1" t="s">
        <v>77</v>
      </c>
      <c r="AU3710" s="1" t="s">
        <v>7576</v>
      </c>
      <c r="AV3710" s="1" t="s">
        <v>5410</v>
      </c>
      <c r="AW3710" s="1" t="s">
        <v>10157</v>
      </c>
      <c r="BG3710" s="1" t="s">
        <v>53</v>
      </c>
      <c r="BH3710" s="1" t="s">
        <v>7653</v>
      </c>
      <c r="BI3710" s="1" t="s">
        <v>4283</v>
      </c>
      <c r="BJ3710" s="1" t="s">
        <v>8818</v>
      </c>
      <c r="BK3710" s="1" t="s">
        <v>77</v>
      </c>
      <c r="BL3710" s="1" t="s">
        <v>7576</v>
      </c>
      <c r="BM3710" s="1" t="s">
        <v>5411</v>
      </c>
      <c r="BN3710" s="1" t="s">
        <v>11503</v>
      </c>
      <c r="BQ3710" s="1" t="s">
        <v>5412</v>
      </c>
      <c r="BR3710" s="1" t="s">
        <v>14841</v>
      </c>
      <c r="BS3710" s="1" t="s">
        <v>76</v>
      </c>
      <c r="BT3710" s="1" t="s">
        <v>14465</v>
      </c>
    </row>
    <row r="3711" spans="1:72" ht="13.5" customHeight="1">
      <c r="A3711" s="3" t="str">
        <f>HYPERLINK("http://kyu.snu.ac.kr/sdhj/index.jsp?type=hj/GK14657_00IH_0001_0042.jpg","1777_각북면_42")</f>
        <v>1777_각북면_42</v>
      </c>
      <c r="B3711" s="2">
        <v>1777</v>
      </c>
      <c r="C3711" s="2" t="s">
        <v>12868</v>
      </c>
      <c r="D3711" s="2" t="s">
        <v>12865</v>
      </c>
      <c r="E3711" s="2">
        <v>3710</v>
      </c>
      <c r="F3711" s="1">
        <v>17</v>
      </c>
      <c r="G3711" s="1" t="s">
        <v>5206</v>
      </c>
      <c r="H3711" s="1" t="s">
        <v>7340</v>
      </c>
      <c r="I3711" s="1">
        <v>5</v>
      </c>
      <c r="L3711" s="1">
        <v>3</v>
      </c>
      <c r="M3711" s="2" t="s">
        <v>13885</v>
      </c>
      <c r="N3711" s="2" t="s">
        <v>13886</v>
      </c>
      <c r="S3711" s="1" t="s">
        <v>57</v>
      </c>
      <c r="T3711" s="1" t="s">
        <v>7485</v>
      </c>
      <c r="Y3711" s="1" t="s">
        <v>15372</v>
      </c>
      <c r="Z3711" s="1" t="s">
        <v>12977</v>
      </c>
      <c r="AC3711" s="1">
        <v>26</v>
      </c>
      <c r="AD3711" s="1" t="s">
        <v>258</v>
      </c>
      <c r="AE3711" s="1" t="s">
        <v>9652</v>
      </c>
    </row>
    <row r="3712" spans="1:72" ht="13.5" customHeight="1">
      <c r="A3712" s="3" t="str">
        <f>HYPERLINK("http://kyu.snu.ac.kr/sdhj/index.jsp?type=hj/GK14657_00IH_0001_0042.jpg","1777_각북면_42")</f>
        <v>1777_각북면_42</v>
      </c>
      <c r="B3712" s="2">
        <v>1777</v>
      </c>
      <c r="C3712" s="2" t="s">
        <v>12868</v>
      </c>
      <c r="D3712" s="2" t="s">
        <v>12865</v>
      </c>
      <c r="E3712" s="2">
        <v>3711</v>
      </c>
      <c r="F3712" s="1">
        <v>17</v>
      </c>
      <c r="G3712" s="1" t="s">
        <v>5206</v>
      </c>
      <c r="H3712" s="1" t="s">
        <v>7340</v>
      </c>
      <c r="I3712" s="1">
        <v>5</v>
      </c>
      <c r="L3712" s="1">
        <v>3</v>
      </c>
      <c r="M3712" s="2" t="s">
        <v>13885</v>
      </c>
      <c r="N3712" s="2" t="s">
        <v>13886</v>
      </c>
      <c r="S3712" s="1" t="s">
        <v>64</v>
      </c>
      <c r="T3712" s="1" t="s">
        <v>4015</v>
      </c>
      <c r="W3712" s="1" t="s">
        <v>38</v>
      </c>
      <c r="X3712" s="1" t="s">
        <v>12968</v>
      </c>
      <c r="Y3712" s="1" t="s">
        <v>10</v>
      </c>
      <c r="Z3712" s="1" t="s">
        <v>7691</v>
      </c>
      <c r="AC3712" s="1">
        <v>21</v>
      </c>
      <c r="AD3712" s="1" t="s">
        <v>581</v>
      </c>
      <c r="AE3712" s="1" t="s">
        <v>9637</v>
      </c>
      <c r="AF3712" s="1" t="s">
        <v>71</v>
      </c>
      <c r="AG3712" s="1" t="s">
        <v>9052</v>
      </c>
    </row>
    <row r="3713" spans="1:73" ht="13.5" customHeight="1">
      <c r="A3713" s="3" t="str">
        <f>HYPERLINK("http://kyu.snu.ac.kr/sdhj/index.jsp?type=hj/GK14657_00IH_0001_0042.jpg","1777_각북면_42")</f>
        <v>1777_각북면_42</v>
      </c>
      <c r="B3713" s="2">
        <v>1777</v>
      </c>
      <c r="C3713" s="2" t="s">
        <v>12868</v>
      </c>
      <c r="D3713" s="2" t="s">
        <v>12865</v>
      </c>
      <c r="E3713" s="2">
        <v>3712</v>
      </c>
      <c r="F3713" s="1">
        <v>17</v>
      </c>
      <c r="G3713" s="1" t="s">
        <v>5206</v>
      </c>
      <c r="H3713" s="1" t="s">
        <v>7340</v>
      </c>
      <c r="I3713" s="1">
        <v>5</v>
      </c>
      <c r="L3713" s="1">
        <v>3</v>
      </c>
      <c r="M3713" s="2" t="s">
        <v>13885</v>
      </c>
      <c r="N3713" s="2" t="s">
        <v>13886</v>
      </c>
      <c r="S3713" s="1" t="s">
        <v>4071</v>
      </c>
      <c r="T3713" s="1" t="s">
        <v>7499</v>
      </c>
      <c r="Y3713" s="1" t="s">
        <v>12974</v>
      </c>
      <c r="Z3713" s="1" t="s">
        <v>12975</v>
      </c>
      <c r="AG3713" s="1" t="s">
        <v>9685</v>
      </c>
      <c r="AI3713" s="1" t="s">
        <v>9712</v>
      </c>
    </row>
    <row r="3714" spans="1:73" ht="13.5" customHeight="1">
      <c r="A3714" s="3" t="str">
        <f>HYPERLINK("http://kyu.snu.ac.kr/sdhj/index.jsp?type=hj/GK14657_00IH_0001_0042.jpg","1777_각북면_42")</f>
        <v>1777_각북면_42</v>
      </c>
      <c r="B3714" s="2">
        <v>1777</v>
      </c>
      <c r="C3714" s="2" t="s">
        <v>12868</v>
      </c>
      <c r="D3714" s="2" t="s">
        <v>12865</v>
      </c>
      <c r="E3714" s="2">
        <v>3713</v>
      </c>
      <c r="F3714" s="1">
        <v>17</v>
      </c>
      <c r="G3714" s="1" t="s">
        <v>5206</v>
      </c>
      <c r="H3714" s="1" t="s">
        <v>7340</v>
      </c>
      <c r="I3714" s="1">
        <v>5</v>
      </c>
      <c r="L3714" s="1">
        <v>3</v>
      </c>
      <c r="M3714" s="2" t="s">
        <v>13885</v>
      </c>
      <c r="N3714" s="2" t="s">
        <v>13886</v>
      </c>
      <c r="S3714" s="1" t="s">
        <v>4071</v>
      </c>
      <c r="T3714" s="1" t="s">
        <v>7499</v>
      </c>
      <c r="Y3714" s="1" t="s">
        <v>15370</v>
      </c>
      <c r="Z3714" s="1" t="s">
        <v>12976</v>
      </c>
      <c r="AF3714" s="1" t="s">
        <v>14455</v>
      </c>
      <c r="AG3714" s="1" t="s">
        <v>14456</v>
      </c>
      <c r="AH3714" s="1" t="s">
        <v>50</v>
      </c>
      <c r="AI3714" s="1" t="s">
        <v>9712</v>
      </c>
    </row>
    <row r="3715" spans="1:73" ht="13.5" customHeight="1">
      <c r="A3715" s="3" t="str">
        <f>HYPERLINK("http://kyu.snu.ac.kr/sdhj/index.jsp?type=hj/GK14657_00IH_0001_0042.jpg","1777_각북면_42")</f>
        <v>1777_각북면_42</v>
      </c>
      <c r="B3715" s="2">
        <v>1777</v>
      </c>
      <c r="C3715" s="2" t="s">
        <v>12868</v>
      </c>
      <c r="D3715" s="2" t="s">
        <v>12865</v>
      </c>
      <c r="E3715" s="2">
        <v>3714</v>
      </c>
      <c r="F3715" s="1">
        <v>17</v>
      </c>
      <c r="G3715" s="1" t="s">
        <v>5206</v>
      </c>
      <c r="H3715" s="1" t="s">
        <v>7340</v>
      </c>
      <c r="I3715" s="1">
        <v>5</v>
      </c>
      <c r="L3715" s="1">
        <v>3</v>
      </c>
      <c r="M3715" s="2" t="s">
        <v>13885</v>
      </c>
      <c r="N3715" s="2" t="s">
        <v>13886</v>
      </c>
      <c r="S3715" s="1" t="s">
        <v>310</v>
      </c>
      <c r="T3715" s="1" t="s">
        <v>7494</v>
      </c>
      <c r="Y3715" s="1" t="s">
        <v>5413</v>
      </c>
      <c r="Z3715" s="1" t="s">
        <v>8411</v>
      </c>
      <c r="AC3715" s="1">
        <v>2</v>
      </c>
      <c r="AD3715" s="1" t="s">
        <v>161</v>
      </c>
      <c r="AE3715" s="1" t="s">
        <v>9657</v>
      </c>
    </row>
    <row r="3716" spans="1:73" ht="13.5" customHeight="1">
      <c r="A3716" s="3" t="str">
        <f>HYPERLINK("http://kyu.snu.ac.kr/sdhj/index.jsp?type=hj/GK14657_00IH_0001_0042.jpg","1777_각북면_42")</f>
        <v>1777_각북면_42</v>
      </c>
      <c r="B3716" s="2">
        <v>1777</v>
      </c>
      <c r="C3716" s="2" t="s">
        <v>12868</v>
      </c>
      <c r="D3716" s="2" t="s">
        <v>12865</v>
      </c>
      <c r="E3716" s="2">
        <v>3715</v>
      </c>
      <c r="F3716" s="1">
        <v>17</v>
      </c>
      <c r="G3716" s="1" t="s">
        <v>5206</v>
      </c>
      <c r="H3716" s="1" t="s">
        <v>7340</v>
      </c>
      <c r="I3716" s="1">
        <v>5</v>
      </c>
      <c r="L3716" s="1">
        <v>3</v>
      </c>
      <c r="M3716" s="2" t="s">
        <v>13885</v>
      </c>
      <c r="N3716" s="2" t="s">
        <v>13886</v>
      </c>
      <c r="S3716" s="1" t="s">
        <v>192</v>
      </c>
      <c r="T3716" s="1" t="s">
        <v>192</v>
      </c>
      <c r="Y3716" s="1" t="s">
        <v>113</v>
      </c>
      <c r="Z3716" s="1" t="s">
        <v>7749</v>
      </c>
      <c r="AC3716" s="1">
        <v>14</v>
      </c>
      <c r="BU3716" s="1" t="s">
        <v>12746</v>
      </c>
    </row>
    <row r="3717" spans="1:73" ht="13.5" customHeight="1">
      <c r="A3717" s="3" t="str">
        <f>HYPERLINK("http://kyu.snu.ac.kr/sdhj/index.jsp?type=hj/GK14657_00IH_0001_0042.jpg","1777_각북면_42")</f>
        <v>1777_각북면_42</v>
      </c>
      <c r="B3717" s="2">
        <v>1777</v>
      </c>
      <c r="C3717" s="2" t="s">
        <v>12868</v>
      </c>
      <c r="D3717" s="2" t="s">
        <v>12865</v>
      </c>
      <c r="E3717" s="2">
        <v>3716</v>
      </c>
      <c r="F3717" s="1">
        <v>17</v>
      </c>
      <c r="G3717" s="1" t="s">
        <v>5206</v>
      </c>
      <c r="H3717" s="1" t="s">
        <v>7340</v>
      </c>
      <c r="I3717" s="1">
        <v>5</v>
      </c>
      <c r="L3717" s="1">
        <v>4</v>
      </c>
      <c r="M3717" s="2" t="s">
        <v>13887</v>
      </c>
      <c r="N3717" s="2" t="s">
        <v>13888</v>
      </c>
      <c r="O3717" s="1" t="s">
        <v>6</v>
      </c>
      <c r="P3717" s="1" t="s">
        <v>7461</v>
      </c>
      <c r="T3717" s="1" t="s">
        <v>12957</v>
      </c>
      <c r="U3717" s="1" t="s">
        <v>223</v>
      </c>
      <c r="V3717" s="1" t="s">
        <v>7526</v>
      </c>
      <c r="W3717" s="1" t="s">
        <v>38</v>
      </c>
      <c r="X3717" s="1" t="s">
        <v>12968</v>
      </c>
      <c r="Y3717" s="1" t="s">
        <v>2469</v>
      </c>
      <c r="Z3717" s="1" t="s">
        <v>8410</v>
      </c>
      <c r="AC3717" s="1">
        <v>32</v>
      </c>
      <c r="AD3717" s="1" t="s">
        <v>137</v>
      </c>
      <c r="AE3717" s="1" t="s">
        <v>7603</v>
      </c>
      <c r="AJ3717" s="1" t="s">
        <v>17</v>
      </c>
      <c r="AK3717" s="1" t="s">
        <v>9765</v>
      </c>
      <c r="AL3717" s="1" t="s">
        <v>118</v>
      </c>
      <c r="AM3717" s="1" t="s">
        <v>9769</v>
      </c>
      <c r="AT3717" s="1" t="s">
        <v>223</v>
      </c>
      <c r="AU3717" s="1" t="s">
        <v>7526</v>
      </c>
      <c r="AV3717" s="1" t="s">
        <v>5414</v>
      </c>
      <c r="AW3717" s="1" t="s">
        <v>10156</v>
      </c>
      <c r="BG3717" s="1" t="s">
        <v>223</v>
      </c>
      <c r="BH3717" s="1" t="s">
        <v>7526</v>
      </c>
      <c r="BI3717" s="1" t="s">
        <v>5415</v>
      </c>
      <c r="BJ3717" s="1" t="s">
        <v>10950</v>
      </c>
      <c r="BK3717" s="1" t="s">
        <v>223</v>
      </c>
      <c r="BL3717" s="1" t="s">
        <v>7526</v>
      </c>
      <c r="BM3717" s="1" t="s">
        <v>4182</v>
      </c>
      <c r="BN3717" s="1" t="s">
        <v>9908</v>
      </c>
      <c r="BO3717" s="1" t="s">
        <v>37</v>
      </c>
      <c r="BP3717" s="1" t="s">
        <v>7529</v>
      </c>
      <c r="BQ3717" s="1" t="s">
        <v>5416</v>
      </c>
      <c r="BR3717" s="1" t="s">
        <v>15097</v>
      </c>
      <c r="BS3717" s="1" t="s">
        <v>147</v>
      </c>
      <c r="BT3717" s="1" t="s">
        <v>9773</v>
      </c>
    </row>
    <row r="3718" spans="1:73" ht="13.5" customHeight="1">
      <c r="A3718" s="3" t="str">
        <f>HYPERLINK("http://kyu.snu.ac.kr/sdhj/index.jsp?type=hj/GK14657_00IH_0001_0042.jpg","1777_각북면_42")</f>
        <v>1777_각북면_42</v>
      </c>
      <c r="B3718" s="2">
        <v>1777</v>
      </c>
      <c r="C3718" s="2" t="s">
        <v>12868</v>
      </c>
      <c r="D3718" s="2" t="s">
        <v>12865</v>
      </c>
      <c r="E3718" s="2">
        <v>3717</v>
      </c>
      <c r="F3718" s="1">
        <v>17</v>
      </c>
      <c r="G3718" s="1" t="s">
        <v>5206</v>
      </c>
      <c r="H3718" s="1" t="s">
        <v>7340</v>
      </c>
      <c r="I3718" s="1">
        <v>5</v>
      </c>
      <c r="L3718" s="1">
        <v>4</v>
      </c>
      <c r="M3718" s="2" t="s">
        <v>13887</v>
      </c>
      <c r="N3718" s="2" t="s">
        <v>13888</v>
      </c>
      <c r="S3718" s="1" t="s">
        <v>47</v>
      </c>
      <c r="T3718" s="1" t="s">
        <v>179</v>
      </c>
      <c r="W3718" s="1" t="s">
        <v>73</v>
      </c>
      <c r="X3718" s="1" t="s">
        <v>12958</v>
      </c>
      <c r="Y3718" s="1" t="s">
        <v>210</v>
      </c>
      <c r="Z3718" s="1" t="s">
        <v>7726</v>
      </c>
      <c r="AC3718" s="1">
        <v>34</v>
      </c>
      <c r="AD3718" s="1" t="s">
        <v>291</v>
      </c>
      <c r="AE3718" s="1" t="s">
        <v>9641</v>
      </c>
      <c r="AJ3718" s="1" t="s">
        <v>17</v>
      </c>
      <c r="AK3718" s="1" t="s">
        <v>9765</v>
      </c>
      <c r="AL3718" s="1" t="s">
        <v>76</v>
      </c>
      <c r="AM3718" s="1" t="s">
        <v>14465</v>
      </c>
      <c r="AT3718" s="1" t="s">
        <v>235</v>
      </c>
      <c r="AU3718" s="1" t="s">
        <v>7607</v>
      </c>
      <c r="AV3718" s="1" t="s">
        <v>5417</v>
      </c>
      <c r="AW3718" s="1" t="s">
        <v>7997</v>
      </c>
      <c r="BG3718" s="1" t="s">
        <v>235</v>
      </c>
      <c r="BH3718" s="1" t="s">
        <v>7607</v>
      </c>
      <c r="BI3718" s="1" t="s">
        <v>786</v>
      </c>
      <c r="BJ3718" s="1" t="s">
        <v>8422</v>
      </c>
      <c r="BK3718" s="1" t="s">
        <v>235</v>
      </c>
      <c r="BL3718" s="1" t="s">
        <v>7607</v>
      </c>
      <c r="BM3718" s="1" t="s">
        <v>5418</v>
      </c>
      <c r="BN3718" s="1" t="s">
        <v>11557</v>
      </c>
      <c r="BO3718" s="1" t="s">
        <v>223</v>
      </c>
      <c r="BP3718" s="1" t="s">
        <v>7526</v>
      </c>
      <c r="BQ3718" s="1" t="s">
        <v>5419</v>
      </c>
      <c r="BR3718" s="1" t="s">
        <v>15000</v>
      </c>
      <c r="BS3718" s="1" t="s">
        <v>205</v>
      </c>
      <c r="BT3718" s="1" t="s">
        <v>9777</v>
      </c>
    </row>
    <row r="3719" spans="1:73" ht="13.5" customHeight="1">
      <c r="A3719" s="3" t="str">
        <f>HYPERLINK("http://kyu.snu.ac.kr/sdhj/index.jsp?type=hj/GK14657_00IH_0001_0042.jpg","1777_각북면_42")</f>
        <v>1777_각북면_42</v>
      </c>
      <c r="B3719" s="2">
        <v>1777</v>
      </c>
      <c r="C3719" s="2" t="s">
        <v>12868</v>
      </c>
      <c r="D3719" s="2" t="s">
        <v>12865</v>
      </c>
      <c r="E3719" s="2">
        <v>3718</v>
      </c>
      <c r="F3719" s="1">
        <v>17</v>
      </c>
      <c r="G3719" s="1" t="s">
        <v>5206</v>
      </c>
      <c r="H3719" s="1" t="s">
        <v>7340</v>
      </c>
      <c r="I3719" s="1">
        <v>5</v>
      </c>
      <c r="L3719" s="1">
        <v>4</v>
      </c>
      <c r="M3719" s="2" t="s">
        <v>13887</v>
      </c>
      <c r="N3719" s="2" t="s">
        <v>13888</v>
      </c>
      <c r="S3719" s="1" t="s">
        <v>130</v>
      </c>
      <c r="T3719" s="1" t="s">
        <v>7487</v>
      </c>
      <c r="W3719" s="1" t="s">
        <v>73</v>
      </c>
      <c r="X3719" s="1" t="s">
        <v>12958</v>
      </c>
      <c r="Y3719" s="1" t="s">
        <v>210</v>
      </c>
      <c r="Z3719" s="1" t="s">
        <v>7726</v>
      </c>
      <c r="AC3719" s="1">
        <v>66</v>
      </c>
      <c r="AD3719" s="1" t="s">
        <v>201</v>
      </c>
      <c r="AE3719" s="1" t="s">
        <v>9636</v>
      </c>
    </row>
    <row r="3720" spans="1:73" ht="13.5" customHeight="1">
      <c r="A3720" s="3" t="str">
        <f>HYPERLINK("http://kyu.snu.ac.kr/sdhj/index.jsp?type=hj/GK14657_00IH_0001_0042.jpg","1777_각북면_42")</f>
        <v>1777_각북면_42</v>
      </c>
      <c r="B3720" s="2">
        <v>1777</v>
      </c>
      <c r="C3720" s="2" t="s">
        <v>12868</v>
      </c>
      <c r="D3720" s="2" t="s">
        <v>12865</v>
      </c>
      <c r="E3720" s="2">
        <v>3719</v>
      </c>
      <c r="F3720" s="1">
        <v>17</v>
      </c>
      <c r="G3720" s="1" t="s">
        <v>5206</v>
      </c>
      <c r="H3720" s="1" t="s">
        <v>7340</v>
      </c>
      <c r="I3720" s="1">
        <v>5</v>
      </c>
      <c r="L3720" s="1">
        <v>4</v>
      </c>
      <c r="M3720" s="2" t="s">
        <v>13887</v>
      </c>
      <c r="N3720" s="2" t="s">
        <v>13888</v>
      </c>
      <c r="S3720" s="1" t="s">
        <v>217</v>
      </c>
      <c r="T3720" s="1" t="s">
        <v>7491</v>
      </c>
      <c r="Y3720" s="1" t="s">
        <v>5420</v>
      </c>
      <c r="Z3720" s="1" t="s">
        <v>8409</v>
      </c>
      <c r="AC3720" s="1">
        <v>14</v>
      </c>
      <c r="AD3720" s="1" t="s">
        <v>268</v>
      </c>
      <c r="AE3720" s="1" t="s">
        <v>9614</v>
      </c>
    </row>
    <row r="3721" spans="1:73" ht="13.5" customHeight="1">
      <c r="A3721" s="3" t="str">
        <f>HYPERLINK("http://kyu.snu.ac.kr/sdhj/index.jsp?type=hj/GK14657_00IH_0001_0042.jpg","1777_각북면_42")</f>
        <v>1777_각북면_42</v>
      </c>
      <c r="B3721" s="2">
        <v>1777</v>
      </c>
      <c r="C3721" s="2" t="s">
        <v>12868</v>
      </c>
      <c r="D3721" s="2" t="s">
        <v>12865</v>
      </c>
      <c r="E3721" s="2">
        <v>3720</v>
      </c>
      <c r="F3721" s="1">
        <v>17</v>
      </c>
      <c r="G3721" s="1" t="s">
        <v>5206</v>
      </c>
      <c r="H3721" s="1" t="s">
        <v>7340</v>
      </c>
      <c r="I3721" s="1">
        <v>5</v>
      </c>
      <c r="L3721" s="1">
        <v>4</v>
      </c>
      <c r="M3721" s="2" t="s">
        <v>13887</v>
      </c>
      <c r="N3721" s="2" t="s">
        <v>13888</v>
      </c>
      <c r="S3721" s="1" t="s">
        <v>217</v>
      </c>
      <c r="T3721" s="1" t="s">
        <v>7491</v>
      </c>
      <c r="Y3721" s="1" t="s">
        <v>5421</v>
      </c>
      <c r="Z3721" s="1" t="s">
        <v>8408</v>
      </c>
      <c r="AC3721" s="1">
        <v>16</v>
      </c>
      <c r="AD3721" s="1" t="s">
        <v>173</v>
      </c>
      <c r="AE3721" s="1" t="s">
        <v>9622</v>
      </c>
    </row>
    <row r="3722" spans="1:73" ht="13.5" customHeight="1">
      <c r="A3722" s="3" t="str">
        <f>HYPERLINK("http://kyu.snu.ac.kr/sdhj/index.jsp?type=hj/GK14657_00IH_0001_0042.jpg","1777_각북면_42")</f>
        <v>1777_각북면_42</v>
      </c>
      <c r="B3722" s="2">
        <v>1777</v>
      </c>
      <c r="C3722" s="2" t="s">
        <v>12868</v>
      </c>
      <c r="D3722" s="2" t="s">
        <v>12865</v>
      </c>
      <c r="E3722" s="2">
        <v>3721</v>
      </c>
      <c r="F3722" s="1">
        <v>17</v>
      </c>
      <c r="G3722" s="1" t="s">
        <v>5206</v>
      </c>
      <c r="H3722" s="1" t="s">
        <v>7340</v>
      </c>
      <c r="I3722" s="1">
        <v>5</v>
      </c>
      <c r="L3722" s="1">
        <v>4</v>
      </c>
      <c r="M3722" s="2" t="s">
        <v>13887</v>
      </c>
      <c r="N3722" s="2" t="s">
        <v>13888</v>
      </c>
      <c r="S3722" s="1" t="s">
        <v>217</v>
      </c>
      <c r="T3722" s="1" t="s">
        <v>7491</v>
      </c>
      <c r="Y3722" s="1" t="s">
        <v>5422</v>
      </c>
      <c r="Z3722" s="1" t="s">
        <v>8283</v>
      </c>
      <c r="AC3722" s="1">
        <v>10</v>
      </c>
      <c r="AD3722" s="1" t="s">
        <v>386</v>
      </c>
      <c r="AE3722" s="1" t="s">
        <v>9619</v>
      </c>
    </row>
    <row r="3723" spans="1:73" ht="13.5" customHeight="1">
      <c r="A3723" s="3" t="str">
        <f>HYPERLINK("http://kyu.snu.ac.kr/sdhj/index.jsp?type=hj/GK14657_00IH_0001_0042.jpg","1777_각북면_42")</f>
        <v>1777_각북면_42</v>
      </c>
      <c r="B3723" s="2">
        <v>1777</v>
      </c>
      <c r="C3723" s="2" t="s">
        <v>12868</v>
      </c>
      <c r="D3723" s="2" t="s">
        <v>12865</v>
      </c>
      <c r="E3723" s="2">
        <v>3722</v>
      </c>
      <c r="F3723" s="1">
        <v>17</v>
      </c>
      <c r="G3723" s="1" t="s">
        <v>5206</v>
      </c>
      <c r="H3723" s="1" t="s">
        <v>7340</v>
      </c>
      <c r="I3723" s="1">
        <v>5</v>
      </c>
      <c r="L3723" s="1">
        <v>4</v>
      </c>
      <c r="M3723" s="2" t="s">
        <v>13887</v>
      </c>
      <c r="N3723" s="2" t="s">
        <v>13888</v>
      </c>
      <c r="S3723" s="1" t="s">
        <v>217</v>
      </c>
      <c r="T3723" s="1" t="s">
        <v>7491</v>
      </c>
      <c r="Y3723" s="1" t="s">
        <v>4123</v>
      </c>
      <c r="Z3723" s="1" t="s">
        <v>8405</v>
      </c>
      <c r="AC3723" s="1">
        <v>5</v>
      </c>
      <c r="AD3723" s="1" t="s">
        <v>201</v>
      </c>
      <c r="AE3723" s="1" t="s">
        <v>9636</v>
      </c>
    </row>
    <row r="3724" spans="1:73" ht="13.5" customHeight="1">
      <c r="A3724" s="3" t="str">
        <f>HYPERLINK("http://kyu.snu.ac.kr/sdhj/index.jsp?type=hj/GK14657_00IH_0001_0042.jpg","1777_각북면_42")</f>
        <v>1777_각북면_42</v>
      </c>
      <c r="B3724" s="2">
        <v>1777</v>
      </c>
      <c r="C3724" s="2" t="s">
        <v>12868</v>
      </c>
      <c r="D3724" s="2" t="s">
        <v>12865</v>
      </c>
      <c r="E3724" s="2">
        <v>3723</v>
      </c>
      <c r="F3724" s="1">
        <v>17</v>
      </c>
      <c r="G3724" s="1" t="s">
        <v>5206</v>
      </c>
      <c r="H3724" s="1" t="s">
        <v>7340</v>
      </c>
      <c r="I3724" s="1">
        <v>5</v>
      </c>
      <c r="L3724" s="1">
        <v>4</v>
      </c>
      <c r="M3724" s="2" t="s">
        <v>13887</v>
      </c>
      <c r="N3724" s="2" t="s">
        <v>13888</v>
      </c>
      <c r="S3724" s="1" t="s">
        <v>217</v>
      </c>
      <c r="T3724" s="1" t="s">
        <v>7491</v>
      </c>
      <c r="Y3724" s="1" t="s">
        <v>39</v>
      </c>
      <c r="Z3724" s="1" t="s">
        <v>7734</v>
      </c>
      <c r="AC3724" s="1">
        <v>3</v>
      </c>
      <c r="AD3724" s="1" t="s">
        <v>92</v>
      </c>
      <c r="AE3724" s="1" t="s">
        <v>9651</v>
      </c>
    </row>
    <row r="3725" spans="1:73" ht="13.5" customHeight="1">
      <c r="A3725" s="3" t="str">
        <f>HYPERLINK("http://kyu.snu.ac.kr/sdhj/index.jsp?type=hj/GK14657_00IH_0001_0042.jpg","1777_각북면_42")</f>
        <v>1777_각북면_42</v>
      </c>
      <c r="B3725" s="2">
        <v>1777</v>
      </c>
      <c r="C3725" s="2" t="s">
        <v>12868</v>
      </c>
      <c r="D3725" s="2" t="s">
        <v>12865</v>
      </c>
      <c r="E3725" s="2">
        <v>3724</v>
      </c>
      <c r="F3725" s="1">
        <v>17</v>
      </c>
      <c r="G3725" s="1" t="s">
        <v>5206</v>
      </c>
      <c r="H3725" s="1" t="s">
        <v>7340</v>
      </c>
      <c r="I3725" s="1">
        <v>5</v>
      </c>
      <c r="L3725" s="1">
        <v>5</v>
      </c>
      <c r="M3725" s="2" t="s">
        <v>13889</v>
      </c>
      <c r="N3725" s="2" t="s">
        <v>13890</v>
      </c>
      <c r="T3725" s="1" t="s">
        <v>12957</v>
      </c>
      <c r="U3725" s="1" t="s">
        <v>5423</v>
      </c>
      <c r="V3725" s="1" t="s">
        <v>7573</v>
      </c>
      <c r="W3725" s="1" t="s">
        <v>115</v>
      </c>
      <c r="X3725" s="1" t="s">
        <v>7675</v>
      </c>
      <c r="Y3725" s="1" t="s">
        <v>5424</v>
      </c>
      <c r="Z3725" s="1" t="s">
        <v>8407</v>
      </c>
      <c r="AC3725" s="1">
        <v>88</v>
      </c>
      <c r="AD3725" s="1" t="s">
        <v>157</v>
      </c>
      <c r="AE3725" s="1" t="s">
        <v>9078</v>
      </c>
      <c r="AJ3725" s="1" t="s">
        <v>17</v>
      </c>
      <c r="AK3725" s="1" t="s">
        <v>9765</v>
      </c>
      <c r="AL3725" s="1" t="s">
        <v>129</v>
      </c>
      <c r="AM3725" s="1" t="s">
        <v>9723</v>
      </c>
      <c r="AT3725" s="1" t="s">
        <v>223</v>
      </c>
      <c r="AU3725" s="1" t="s">
        <v>7526</v>
      </c>
      <c r="AV3725" s="1" t="s">
        <v>5425</v>
      </c>
      <c r="AW3725" s="1" t="s">
        <v>10155</v>
      </c>
      <c r="BG3725" s="1" t="s">
        <v>223</v>
      </c>
      <c r="BH3725" s="1" t="s">
        <v>7526</v>
      </c>
      <c r="BI3725" s="1" t="s">
        <v>5426</v>
      </c>
      <c r="BJ3725" s="1" t="s">
        <v>10949</v>
      </c>
      <c r="BK3725" s="1" t="s">
        <v>223</v>
      </c>
      <c r="BL3725" s="1" t="s">
        <v>7526</v>
      </c>
      <c r="BM3725" s="1" t="s">
        <v>5427</v>
      </c>
      <c r="BN3725" s="1" t="s">
        <v>11556</v>
      </c>
      <c r="BO3725" s="1" t="s">
        <v>223</v>
      </c>
      <c r="BP3725" s="1" t="s">
        <v>7526</v>
      </c>
      <c r="BQ3725" s="1" t="s">
        <v>5428</v>
      </c>
      <c r="BR3725" s="1" t="s">
        <v>12176</v>
      </c>
      <c r="BS3725" s="1" t="s">
        <v>50</v>
      </c>
      <c r="BT3725" s="1" t="s">
        <v>9712</v>
      </c>
    </row>
    <row r="3726" spans="1:73" ht="13.5" customHeight="1">
      <c r="A3726" s="3" t="str">
        <f>HYPERLINK("http://kyu.snu.ac.kr/sdhj/index.jsp?type=hj/GK14657_00IH_0001_0042.jpg","1777_각북면_42")</f>
        <v>1777_각북면_42</v>
      </c>
      <c r="B3726" s="2">
        <v>1777</v>
      </c>
      <c r="C3726" s="2" t="s">
        <v>12868</v>
      </c>
      <c r="D3726" s="2" t="s">
        <v>12865</v>
      </c>
      <c r="E3726" s="2">
        <v>3725</v>
      </c>
      <c r="F3726" s="1">
        <v>17</v>
      </c>
      <c r="G3726" s="1" t="s">
        <v>5206</v>
      </c>
      <c r="H3726" s="1" t="s">
        <v>7340</v>
      </c>
      <c r="I3726" s="1">
        <v>5</v>
      </c>
      <c r="L3726" s="1">
        <v>5</v>
      </c>
      <c r="M3726" s="2" t="s">
        <v>13889</v>
      </c>
      <c r="N3726" s="2" t="s">
        <v>13890</v>
      </c>
      <c r="S3726" s="1" t="s">
        <v>57</v>
      </c>
      <c r="T3726" s="1" t="s">
        <v>7485</v>
      </c>
      <c r="U3726" s="1" t="s">
        <v>223</v>
      </c>
      <c r="V3726" s="1" t="s">
        <v>7526</v>
      </c>
      <c r="Y3726" s="1" t="s">
        <v>39</v>
      </c>
      <c r="Z3726" s="1" t="s">
        <v>7734</v>
      </c>
      <c r="AC3726" s="1">
        <v>41</v>
      </c>
      <c r="AD3726" s="1" t="s">
        <v>753</v>
      </c>
      <c r="AE3726" s="1" t="s">
        <v>9644</v>
      </c>
    </row>
    <row r="3727" spans="1:73" ht="13.5" customHeight="1">
      <c r="A3727" s="3" t="str">
        <f>HYPERLINK("http://kyu.snu.ac.kr/sdhj/index.jsp?type=hj/GK14657_00IH_0001_0042.jpg","1777_각북면_42")</f>
        <v>1777_각북면_42</v>
      </c>
      <c r="B3727" s="2">
        <v>1777</v>
      </c>
      <c r="C3727" s="2" t="s">
        <v>12868</v>
      </c>
      <c r="D3727" s="2" t="s">
        <v>12865</v>
      </c>
      <c r="E3727" s="2">
        <v>3726</v>
      </c>
      <c r="F3727" s="1">
        <v>17</v>
      </c>
      <c r="G3727" s="1" t="s">
        <v>5206</v>
      </c>
      <c r="H3727" s="1" t="s">
        <v>7340</v>
      </c>
      <c r="I3727" s="1">
        <v>5</v>
      </c>
      <c r="L3727" s="1">
        <v>5</v>
      </c>
      <c r="M3727" s="2" t="s">
        <v>13889</v>
      </c>
      <c r="N3727" s="2" t="s">
        <v>13890</v>
      </c>
      <c r="S3727" s="1" t="s">
        <v>57</v>
      </c>
      <c r="T3727" s="1" t="s">
        <v>7485</v>
      </c>
      <c r="U3727" s="1" t="s">
        <v>223</v>
      </c>
      <c r="V3727" s="1" t="s">
        <v>7526</v>
      </c>
      <c r="Y3727" s="1" t="s">
        <v>2245</v>
      </c>
      <c r="Z3727" s="1" t="s">
        <v>7768</v>
      </c>
      <c r="AC3727" s="1">
        <v>6</v>
      </c>
      <c r="AD3727" s="1" t="s">
        <v>70</v>
      </c>
      <c r="AE3727" s="1" t="s">
        <v>9627</v>
      </c>
    </row>
    <row r="3728" spans="1:73" ht="13.5" customHeight="1">
      <c r="A3728" s="3" t="str">
        <f>HYPERLINK("http://kyu.snu.ac.kr/sdhj/index.jsp?type=hj/GK14657_00IH_0001_0042.jpg","1777_각북면_42")</f>
        <v>1777_각북면_42</v>
      </c>
      <c r="B3728" s="2">
        <v>1777</v>
      </c>
      <c r="C3728" s="2" t="s">
        <v>12868</v>
      </c>
      <c r="D3728" s="2" t="s">
        <v>12865</v>
      </c>
      <c r="E3728" s="2">
        <v>3727</v>
      </c>
      <c r="F3728" s="1">
        <v>17</v>
      </c>
      <c r="G3728" s="1" t="s">
        <v>5206</v>
      </c>
      <c r="H3728" s="1" t="s">
        <v>7340</v>
      </c>
      <c r="I3728" s="1">
        <v>5</v>
      </c>
      <c r="L3728" s="1">
        <v>5</v>
      </c>
      <c r="M3728" s="2" t="s">
        <v>13889</v>
      </c>
      <c r="N3728" s="2" t="s">
        <v>13890</v>
      </c>
      <c r="T3728" s="1" t="s">
        <v>15262</v>
      </c>
      <c r="U3728" s="1" t="s">
        <v>109</v>
      </c>
      <c r="V3728" s="1" t="s">
        <v>7521</v>
      </c>
      <c r="Y3728" s="1" t="s">
        <v>4370</v>
      </c>
      <c r="Z3728" s="1" t="s">
        <v>7878</v>
      </c>
      <c r="AC3728" s="1">
        <v>44</v>
      </c>
      <c r="AD3728" s="1" t="s">
        <v>102</v>
      </c>
      <c r="AE3728" s="1" t="s">
        <v>9629</v>
      </c>
    </row>
    <row r="3729" spans="1:72" ht="13.5" customHeight="1">
      <c r="A3729" s="3" t="str">
        <f>HYPERLINK("http://kyu.snu.ac.kr/sdhj/index.jsp?type=hj/GK14657_00IH_0001_0042.jpg","1777_각북면_42")</f>
        <v>1777_각북면_42</v>
      </c>
      <c r="B3729" s="2">
        <v>1777</v>
      </c>
      <c r="C3729" s="2" t="s">
        <v>12868</v>
      </c>
      <c r="D3729" s="2" t="s">
        <v>12865</v>
      </c>
      <c r="E3729" s="2">
        <v>3728</v>
      </c>
      <c r="F3729" s="1">
        <v>17</v>
      </c>
      <c r="G3729" s="1" t="s">
        <v>5206</v>
      </c>
      <c r="H3729" s="1" t="s">
        <v>7340</v>
      </c>
      <c r="I3729" s="1">
        <v>5</v>
      </c>
      <c r="L3729" s="1">
        <v>5</v>
      </c>
      <c r="M3729" s="2" t="s">
        <v>13889</v>
      </c>
      <c r="N3729" s="2" t="s">
        <v>13890</v>
      </c>
      <c r="T3729" s="1" t="s">
        <v>15262</v>
      </c>
      <c r="U3729" s="1" t="s">
        <v>138</v>
      </c>
      <c r="V3729" s="1" t="s">
        <v>7522</v>
      </c>
      <c r="Y3729" s="1" t="s">
        <v>2795</v>
      </c>
      <c r="Z3729" s="1" t="s">
        <v>8026</v>
      </c>
      <c r="AC3729" s="1">
        <v>68</v>
      </c>
      <c r="AD3729" s="1" t="s">
        <v>157</v>
      </c>
      <c r="AE3729" s="1" t="s">
        <v>9078</v>
      </c>
    </row>
    <row r="3730" spans="1:72" ht="13.5" customHeight="1">
      <c r="A3730" s="3" t="str">
        <f>HYPERLINK("http://kyu.snu.ac.kr/sdhj/index.jsp?type=hj/GK14657_00IH_0001_0042.jpg","1777_각북면_42")</f>
        <v>1777_각북면_42</v>
      </c>
      <c r="B3730" s="2">
        <v>1777</v>
      </c>
      <c r="C3730" s="2" t="s">
        <v>12868</v>
      </c>
      <c r="D3730" s="2" t="s">
        <v>12865</v>
      </c>
      <c r="E3730" s="2">
        <v>3729</v>
      </c>
      <c r="F3730" s="1">
        <v>17</v>
      </c>
      <c r="G3730" s="1" t="s">
        <v>5206</v>
      </c>
      <c r="H3730" s="1" t="s">
        <v>7340</v>
      </c>
      <c r="I3730" s="1">
        <v>6</v>
      </c>
      <c r="J3730" s="1" t="s">
        <v>5429</v>
      </c>
      <c r="K3730" s="1" t="s">
        <v>7391</v>
      </c>
      <c r="L3730" s="1">
        <v>1</v>
      </c>
      <c r="M3730" s="2" t="s">
        <v>5429</v>
      </c>
      <c r="N3730" s="2" t="s">
        <v>7391</v>
      </c>
      <c r="T3730" s="1" t="s">
        <v>12957</v>
      </c>
      <c r="U3730" s="1" t="s">
        <v>223</v>
      </c>
      <c r="V3730" s="1" t="s">
        <v>7526</v>
      </c>
      <c r="W3730" s="1" t="s">
        <v>654</v>
      </c>
      <c r="X3730" s="1" t="s">
        <v>7673</v>
      </c>
      <c r="Y3730" s="1" t="s">
        <v>5430</v>
      </c>
      <c r="Z3730" s="1" t="s">
        <v>8406</v>
      </c>
      <c r="AC3730" s="1">
        <v>39</v>
      </c>
      <c r="AD3730" s="1" t="s">
        <v>995</v>
      </c>
      <c r="AE3730" s="1" t="s">
        <v>9643</v>
      </c>
      <c r="AJ3730" s="1" t="s">
        <v>17</v>
      </c>
      <c r="AK3730" s="1" t="s">
        <v>9765</v>
      </c>
      <c r="AL3730" s="1" t="s">
        <v>50</v>
      </c>
      <c r="AM3730" s="1" t="s">
        <v>9712</v>
      </c>
      <c r="AT3730" s="1" t="s">
        <v>223</v>
      </c>
      <c r="AU3730" s="1" t="s">
        <v>7526</v>
      </c>
      <c r="AV3730" s="1" t="s">
        <v>5431</v>
      </c>
      <c r="AW3730" s="1" t="s">
        <v>10154</v>
      </c>
      <c r="BG3730" s="1" t="s">
        <v>585</v>
      </c>
      <c r="BH3730" s="1" t="s">
        <v>9854</v>
      </c>
      <c r="BI3730" s="1" t="s">
        <v>5274</v>
      </c>
      <c r="BJ3730" s="1" t="s">
        <v>10129</v>
      </c>
      <c r="BK3730" s="1" t="s">
        <v>53</v>
      </c>
      <c r="BL3730" s="1" t="s">
        <v>7653</v>
      </c>
      <c r="BM3730" s="1" t="s">
        <v>1011</v>
      </c>
      <c r="BN3730" s="1" t="s">
        <v>10934</v>
      </c>
      <c r="BO3730" s="1" t="s">
        <v>53</v>
      </c>
      <c r="BP3730" s="1" t="s">
        <v>7653</v>
      </c>
      <c r="BQ3730" s="1" t="s">
        <v>5432</v>
      </c>
      <c r="BR3730" s="1" t="s">
        <v>14873</v>
      </c>
      <c r="BS3730" s="1" t="s">
        <v>76</v>
      </c>
      <c r="BT3730" s="1" t="s">
        <v>14465</v>
      </c>
    </row>
    <row r="3731" spans="1:72" ht="13.5" customHeight="1">
      <c r="A3731" s="3" t="str">
        <f>HYPERLINK("http://kyu.snu.ac.kr/sdhj/index.jsp?type=hj/GK14657_00IH_0001_0042.jpg","1777_각북면_42")</f>
        <v>1777_각북면_42</v>
      </c>
      <c r="B3731" s="2">
        <v>1777</v>
      </c>
      <c r="C3731" s="2" t="s">
        <v>12868</v>
      </c>
      <c r="D3731" s="2" t="s">
        <v>12865</v>
      </c>
      <c r="E3731" s="2">
        <v>3730</v>
      </c>
      <c r="F3731" s="1">
        <v>17</v>
      </c>
      <c r="G3731" s="1" t="s">
        <v>5206</v>
      </c>
      <c r="H3731" s="1" t="s">
        <v>7340</v>
      </c>
      <c r="I3731" s="1">
        <v>6</v>
      </c>
      <c r="L3731" s="1">
        <v>1</v>
      </c>
      <c r="M3731" s="2" t="s">
        <v>5429</v>
      </c>
      <c r="N3731" s="2" t="s">
        <v>7391</v>
      </c>
      <c r="S3731" s="1" t="s">
        <v>47</v>
      </c>
      <c r="T3731" s="1" t="s">
        <v>179</v>
      </c>
      <c r="W3731" s="1" t="s">
        <v>420</v>
      </c>
      <c r="X3731" s="1" t="s">
        <v>12969</v>
      </c>
      <c r="Y3731" s="1" t="s">
        <v>10</v>
      </c>
      <c r="Z3731" s="1" t="s">
        <v>7691</v>
      </c>
      <c r="AC3731" s="1">
        <v>42</v>
      </c>
      <c r="AD3731" s="1" t="s">
        <v>348</v>
      </c>
      <c r="AE3731" s="1" t="s">
        <v>9645</v>
      </c>
      <c r="AJ3731" s="1" t="s">
        <v>17</v>
      </c>
      <c r="AK3731" s="1" t="s">
        <v>9765</v>
      </c>
      <c r="AL3731" s="1" t="s">
        <v>5433</v>
      </c>
      <c r="AM3731" s="1" t="s">
        <v>9800</v>
      </c>
      <c r="AT3731" s="1" t="s">
        <v>77</v>
      </c>
      <c r="AU3731" s="1" t="s">
        <v>7576</v>
      </c>
      <c r="AV3731" s="1" t="s">
        <v>5434</v>
      </c>
      <c r="AW3731" s="1" t="s">
        <v>10153</v>
      </c>
      <c r="BG3731" s="1" t="s">
        <v>53</v>
      </c>
      <c r="BH3731" s="1" t="s">
        <v>7653</v>
      </c>
      <c r="BI3731" s="1" t="s">
        <v>5435</v>
      </c>
      <c r="BJ3731" s="1" t="s">
        <v>10948</v>
      </c>
      <c r="BK3731" s="1" t="s">
        <v>53</v>
      </c>
      <c r="BL3731" s="1" t="s">
        <v>7653</v>
      </c>
      <c r="BM3731" s="1" t="s">
        <v>5436</v>
      </c>
      <c r="BN3731" s="1" t="s">
        <v>11555</v>
      </c>
      <c r="BO3731" s="1" t="s">
        <v>53</v>
      </c>
      <c r="BP3731" s="1" t="s">
        <v>7653</v>
      </c>
      <c r="BQ3731" s="1" t="s">
        <v>5437</v>
      </c>
      <c r="BR3731" s="1" t="s">
        <v>12175</v>
      </c>
      <c r="BS3731" s="1" t="s">
        <v>576</v>
      </c>
      <c r="BT3731" s="1" t="s">
        <v>9767</v>
      </c>
    </row>
    <row r="3732" spans="1:72" ht="13.5" customHeight="1">
      <c r="A3732" s="3" t="str">
        <f>HYPERLINK("http://kyu.snu.ac.kr/sdhj/index.jsp?type=hj/GK14657_00IH_0001_0042.jpg","1777_각북면_42")</f>
        <v>1777_각북면_42</v>
      </c>
      <c r="B3732" s="2">
        <v>1777</v>
      </c>
      <c r="C3732" s="2" t="s">
        <v>12868</v>
      </c>
      <c r="D3732" s="2" t="s">
        <v>12865</v>
      </c>
      <c r="E3732" s="2">
        <v>3731</v>
      </c>
      <c r="F3732" s="1">
        <v>17</v>
      </c>
      <c r="G3732" s="1" t="s">
        <v>5206</v>
      </c>
      <c r="H3732" s="1" t="s">
        <v>7340</v>
      </c>
      <c r="I3732" s="1">
        <v>6</v>
      </c>
      <c r="L3732" s="1">
        <v>1</v>
      </c>
      <c r="M3732" s="2" t="s">
        <v>5429</v>
      </c>
      <c r="N3732" s="2" t="s">
        <v>7391</v>
      </c>
      <c r="S3732" s="1" t="s">
        <v>57</v>
      </c>
      <c r="T3732" s="1" t="s">
        <v>7485</v>
      </c>
      <c r="U3732" s="1" t="s">
        <v>223</v>
      </c>
      <c r="V3732" s="1" t="s">
        <v>7526</v>
      </c>
      <c r="Y3732" s="1" t="s">
        <v>774</v>
      </c>
      <c r="Z3732" s="1" t="s">
        <v>8044</v>
      </c>
      <c r="AC3732" s="1">
        <v>20</v>
      </c>
      <c r="AD3732" s="1" t="s">
        <v>49</v>
      </c>
      <c r="AE3732" s="1" t="s">
        <v>9624</v>
      </c>
    </row>
    <row r="3733" spans="1:72" ht="13.5" customHeight="1">
      <c r="A3733" s="3" t="str">
        <f>HYPERLINK("http://kyu.snu.ac.kr/sdhj/index.jsp?type=hj/GK14657_00IH_0001_0042.jpg","1777_각북면_42")</f>
        <v>1777_각북면_42</v>
      </c>
      <c r="B3733" s="2">
        <v>1777</v>
      </c>
      <c r="C3733" s="2" t="s">
        <v>12868</v>
      </c>
      <c r="D3733" s="2" t="s">
        <v>12865</v>
      </c>
      <c r="E3733" s="2">
        <v>3732</v>
      </c>
      <c r="F3733" s="1">
        <v>17</v>
      </c>
      <c r="G3733" s="1" t="s">
        <v>5206</v>
      </c>
      <c r="H3733" s="1" t="s">
        <v>7340</v>
      </c>
      <c r="I3733" s="1">
        <v>6</v>
      </c>
      <c r="L3733" s="1">
        <v>1</v>
      </c>
      <c r="M3733" s="2" t="s">
        <v>5429</v>
      </c>
      <c r="N3733" s="2" t="s">
        <v>7391</v>
      </c>
      <c r="S3733" s="1" t="s">
        <v>57</v>
      </c>
      <c r="T3733" s="1" t="s">
        <v>7485</v>
      </c>
      <c r="U3733" s="1" t="s">
        <v>223</v>
      </c>
      <c r="V3733" s="1" t="s">
        <v>7526</v>
      </c>
      <c r="Y3733" s="1" t="s">
        <v>5438</v>
      </c>
      <c r="Z3733" s="1" t="s">
        <v>8285</v>
      </c>
      <c r="AC3733" s="1">
        <v>18</v>
      </c>
      <c r="AD3733" s="1" t="s">
        <v>417</v>
      </c>
      <c r="AE3733" s="1" t="s">
        <v>9116</v>
      </c>
    </row>
    <row r="3734" spans="1:72" ht="13.5" customHeight="1">
      <c r="A3734" s="3" t="str">
        <f>HYPERLINK("http://kyu.snu.ac.kr/sdhj/index.jsp?type=hj/GK14657_00IH_0001_0042.jpg","1777_각북면_42")</f>
        <v>1777_각북면_42</v>
      </c>
      <c r="B3734" s="2">
        <v>1777</v>
      </c>
      <c r="C3734" s="2" t="s">
        <v>12868</v>
      </c>
      <c r="D3734" s="2" t="s">
        <v>12865</v>
      </c>
      <c r="E3734" s="2">
        <v>3733</v>
      </c>
      <c r="F3734" s="1">
        <v>17</v>
      </c>
      <c r="G3734" s="1" t="s">
        <v>5206</v>
      </c>
      <c r="H3734" s="1" t="s">
        <v>7340</v>
      </c>
      <c r="I3734" s="1">
        <v>6</v>
      </c>
      <c r="L3734" s="1">
        <v>1</v>
      </c>
      <c r="M3734" s="2" t="s">
        <v>5429</v>
      </c>
      <c r="N3734" s="2" t="s">
        <v>7391</v>
      </c>
      <c r="S3734" s="1" t="s">
        <v>57</v>
      </c>
      <c r="T3734" s="1" t="s">
        <v>7485</v>
      </c>
      <c r="U3734" s="1" t="s">
        <v>223</v>
      </c>
      <c r="V3734" s="1" t="s">
        <v>7526</v>
      </c>
      <c r="Y3734" s="1" t="s">
        <v>4123</v>
      </c>
      <c r="Z3734" s="1" t="s">
        <v>8405</v>
      </c>
      <c r="AC3734" s="1">
        <v>2</v>
      </c>
      <c r="AD3734" s="1" t="s">
        <v>161</v>
      </c>
      <c r="AE3734" s="1" t="s">
        <v>9657</v>
      </c>
      <c r="AF3734" s="1" t="s">
        <v>71</v>
      </c>
      <c r="AG3734" s="1" t="s">
        <v>9052</v>
      </c>
    </row>
    <row r="3735" spans="1:72" ht="13.5" customHeight="1">
      <c r="A3735" s="3" t="str">
        <f>HYPERLINK("http://kyu.snu.ac.kr/sdhj/index.jsp?type=hj/GK14657_00IH_0001_0042.jpg","1777_각북면_42")</f>
        <v>1777_각북면_42</v>
      </c>
      <c r="B3735" s="2">
        <v>1777</v>
      </c>
      <c r="C3735" s="2" t="s">
        <v>12868</v>
      </c>
      <c r="D3735" s="2" t="s">
        <v>12865</v>
      </c>
      <c r="E3735" s="2">
        <v>3734</v>
      </c>
      <c r="F3735" s="1">
        <v>17</v>
      </c>
      <c r="G3735" s="1" t="s">
        <v>5206</v>
      </c>
      <c r="H3735" s="1" t="s">
        <v>7340</v>
      </c>
      <c r="I3735" s="1">
        <v>6</v>
      </c>
      <c r="L3735" s="1">
        <v>1</v>
      </c>
      <c r="M3735" s="2" t="s">
        <v>5429</v>
      </c>
      <c r="N3735" s="2" t="s">
        <v>7391</v>
      </c>
      <c r="S3735" s="1" t="s">
        <v>57</v>
      </c>
      <c r="T3735" s="1" t="s">
        <v>7485</v>
      </c>
      <c r="Y3735" s="1" t="s">
        <v>5439</v>
      </c>
      <c r="Z3735" s="1" t="s">
        <v>8404</v>
      </c>
      <c r="AC3735" s="1">
        <v>9</v>
      </c>
      <c r="AD3735" s="1" t="s">
        <v>366</v>
      </c>
      <c r="AE3735" s="1" t="s">
        <v>9626</v>
      </c>
    </row>
    <row r="3736" spans="1:72" ht="13.5" customHeight="1">
      <c r="A3736" s="3" t="str">
        <f>HYPERLINK("http://kyu.snu.ac.kr/sdhj/index.jsp?type=hj/GK14657_00IH_0001_0042.jpg","1777_각북면_42")</f>
        <v>1777_각북면_42</v>
      </c>
      <c r="B3736" s="2">
        <v>1777</v>
      </c>
      <c r="C3736" s="2" t="s">
        <v>12868</v>
      </c>
      <c r="D3736" s="2" t="s">
        <v>12865</v>
      </c>
      <c r="E3736" s="2">
        <v>3735</v>
      </c>
      <c r="F3736" s="1">
        <v>17</v>
      </c>
      <c r="G3736" s="1" t="s">
        <v>5206</v>
      </c>
      <c r="H3736" s="1" t="s">
        <v>7340</v>
      </c>
      <c r="I3736" s="1">
        <v>6</v>
      </c>
      <c r="L3736" s="1">
        <v>1</v>
      </c>
      <c r="M3736" s="2" t="s">
        <v>5429</v>
      </c>
      <c r="N3736" s="2" t="s">
        <v>7391</v>
      </c>
      <c r="S3736" s="1" t="s">
        <v>57</v>
      </c>
      <c r="T3736" s="1" t="s">
        <v>7485</v>
      </c>
      <c r="Y3736" s="1" t="s">
        <v>5440</v>
      </c>
      <c r="Z3736" s="1" t="s">
        <v>8403</v>
      </c>
      <c r="AC3736" s="1">
        <v>5</v>
      </c>
      <c r="AD3736" s="1" t="s">
        <v>201</v>
      </c>
      <c r="AE3736" s="1" t="s">
        <v>9636</v>
      </c>
    </row>
    <row r="3737" spans="1:72" ht="13.5" customHeight="1">
      <c r="A3737" s="3" t="str">
        <f>HYPERLINK("http://kyu.snu.ac.kr/sdhj/index.jsp?type=hj/GK14657_00IH_0001_0042.jpg","1777_각북면_42")</f>
        <v>1777_각북면_42</v>
      </c>
      <c r="B3737" s="2">
        <v>1777</v>
      </c>
      <c r="C3737" s="2" t="s">
        <v>12868</v>
      </c>
      <c r="D3737" s="2" t="s">
        <v>12865</v>
      </c>
      <c r="E3737" s="2">
        <v>3736</v>
      </c>
      <c r="F3737" s="1">
        <v>17</v>
      </c>
      <c r="G3737" s="1" t="s">
        <v>5206</v>
      </c>
      <c r="H3737" s="1" t="s">
        <v>7340</v>
      </c>
      <c r="I3737" s="1">
        <v>6</v>
      </c>
      <c r="L3737" s="1">
        <v>1</v>
      </c>
      <c r="M3737" s="2" t="s">
        <v>5429</v>
      </c>
      <c r="N3737" s="2" t="s">
        <v>7391</v>
      </c>
      <c r="T3737" s="1" t="s">
        <v>15262</v>
      </c>
      <c r="U3737" s="1" t="s">
        <v>109</v>
      </c>
      <c r="V3737" s="1" t="s">
        <v>7521</v>
      </c>
      <c r="Y3737" s="1" t="s">
        <v>3373</v>
      </c>
      <c r="Z3737" s="1" t="s">
        <v>7798</v>
      </c>
      <c r="AC3737" s="1">
        <v>8</v>
      </c>
      <c r="AD3737" s="1" t="s">
        <v>157</v>
      </c>
      <c r="AE3737" s="1" t="s">
        <v>9078</v>
      </c>
      <c r="AF3737" s="1" t="s">
        <v>270</v>
      </c>
      <c r="AG3737" s="1" t="s">
        <v>9680</v>
      </c>
      <c r="AH3737" s="1" t="s">
        <v>107</v>
      </c>
      <c r="AI3737" s="1" t="s">
        <v>9484</v>
      </c>
    </row>
    <row r="3738" spans="1:72" ht="13.5" customHeight="1">
      <c r="A3738" s="3" t="str">
        <f>HYPERLINK("http://kyu.snu.ac.kr/sdhj/index.jsp?type=hj/GK14657_00IH_0001_0042.jpg","1777_각북면_42")</f>
        <v>1777_각북면_42</v>
      </c>
      <c r="B3738" s="2">
        <v>1777</v>
      </c>
      <c r="C3738" s="2" t="s">
        <v>12868</v>
      </c>
      <c r="D3738" s="2" t="s">
        <v>12865</v>
      </c>
      <c r="E3738" s="2">
        <v>3737</v>
      </c>
      <c r="F3738" s="1">
        <v>17</v>
      </c>
      <c r="G3738" s="1" t="s">
        <v>5206</v>
      </c>
      <c r="H3738" s="1" t="s">
        <v>7340</v>
      </c>
      <c r="I3738" s="1">
        <v>6</v>
      </c>
      <c r="L3738" s="1">
        <v>1</v>
      </c>
      <c r="M3738" s="2" t="s">
        <v>5429</v>
      </c>
      <c r="N3738" s="2" t="s">
        <v>7391</v>
      </c>
      <c r="T3738" s="1" t="s">
        <v>15262</v>
      </c>
      <c r="U3738" s="1" t="s">
        <v>109</v>
      </c>
      <c r="V3738" s="1" t="s">
        <v>7521</v>
      </c>
      <c r="Y3738" s="1" t="s">
        <v>2622</v>
      </c>
      <c r="Z3738" s="1" t="s">
        <v>7830</v>
      </c>
      <c r="AC3738" s="1">
        <v>13</v>
      </c>
      <c r="AD3738" s="1" t="s">
        <v>40</v>
      </c>
      <c r="AE3738" s="1" t="s">
        <v>9663</v>
      </c>
    </row>
    <row r="3739" spans="1:72" ht="13.5" customHeight="1">
      <c r="A3739" s="3" t="str">
        <f>HYPERLINK("http://kyu.snu.ac.kr/sdhj/index.jsp?type=hj/GK14657_00IH_0001_0042.jpg","1777_각북면_42")</f>
        <v>1777_각북면_42</v>
      </c>
      <c r="B3739" s="2">
        <v>1777</v>
      </c>
      <c r="C3739" s="2" t="s">
        <v>12868</v>
      </c>
      <c r="D3739" s="2" t="s">
        <v>12865</v>
      </c>
      <c r="E3739" s="2">
        <v>3738</v>
      </c>
      <c r="F3739" s="1">
        <v>17</v>
      </c>
      <c r="G3739" s="1" t="s">
        <v>5206</v>
      </c>
      <c r="H3739" s="1" t="s">
        <v>7340</v>
      </c>
      <c r="I3739" s="1">
        <v>6</v>
      </c>
      <c r="L3739" s="1">
        <v>2</v>
      </c>
      <c r="M3739" s="2" t="s">
        <v>13891</v>
      </c>
      <c r="N3739" s="2" t="s">
        <v>13892</v>
      </c>
      <c r="T3739" s="1" t="s">
        <v>12957</v>
      </c>
      <c r="U3739" s="1" t="s">
        <v>223</v>
      </c>
      <c r="V3739" s="1" t="s">
        <v>7526</v>
      </c>
      <c r="W3739" s="1" t="s">
        <v>654</v>
      </c>
      <c r="X3739" s="1" t="s">
        <v>7673</v>
      </c>
      <c r="Y3739" s="1" t="s">
        <v>583</v>
      </c>
      <c r="Z3739" s="1" t="s">
        <v>8402</v>
      </c>
      <c r="AC3739" s="1">
        <v>41</v>
      </c>
      <c r="AD3739" s="1" t="s">
        <v>753</v>
      </c>
      <c r="AE3739" s="1" t="s">
        <v>9644</v>
      </c>
      <c r="AJ3739" s="1" t="s">
        <v>17</v>
      </c>
      <c r="AK3739" s="1" t="s">
        <v>9765</v>
      </c>
      <c r="AL3739" s="1" t="s">
        <v>50</v>
      </c>
      <c r="AM3739" s="1" t="s">
        <v>9712</v>
      </c>
      <c r="AT3739" s="1" t="s">
        <v>1479</v>
      </c>
      <c r="AU3739" s="1" t="s">
        <v>7560</v>
      </c>
      <c r="AV3739" s="1" t="s">
        <v>5303</v>
      </c>
      <c r="AW3739" s="1" t="s">
        <v>10152</v>
      </c>
      <c r="BG3739" s="1" t="s">
        <v>53</v>
      </c>
      <c r="BH3739" s="1" t="s">
        <v>7653</v>
      </c>
      <c r="BI3739" s="1" t="s">
        <v>656</v>
      </c>
      <c r="BJ3739" s="1" t="s">
        <v>10864</v>
      </c>
      <c r="BK3739" s="1" t="s">
        <v>53</v>
      </c>
      <c r="BL3739" s="1" t="s">
        <v>7653</v>
      </c>
      <c r="BM3739" s="1" t="s">
        <v>5441</v>
      </c>
      <c r="BN3739" s="1" t="s">
        <v>14663</v>
      </c>
      <c r="BQ3739" s="1" t="s">
        <v>5442</v>
      </c>
      <c r="BR3739" s="1" t="s">
        <v>12027</v>
      </c>
      <c r="BS3739" s="1" t="s">
        <v>432</v>
      </c>
      <c r="BT3739" s="1" t="s">
        <v>9776</v>
      </c>
    </row>
    <row r="3740" spans="1:72" ht="13.5" customHeight="1">
      <c r="A3740" s="3" t="str">
        <f>HYPERLINK("http://kyu.snu.ac.kr/sdhj/index.jsp?type=hj/GK14657_00IH_0001_0042.jpg","1777_각북면_42")</f>
        <v>1777_각북면_42</v>
      </c>
      <c r="B3740" s="2">
        <v>1777</v>
      </c>
      <c r="C3740" s="2" t="s">
        <v>12868</v>
      </c>
      <c r="D3740" s="2" t="s">
        <v>12865</v>
      </c>
      <c r="E3740" s="2">
        <v>3739</v>
      </c>
      <c r="F3740" s="1">
        <v>17</v>
      </c>
      <c r="G3740" s="1" t="s">
        <v>5206</v>
      </c>
      <c r="H3740" s="1" t="s">
        <v>7340</v>
      </c>
      <c r="I3740" s="1">
        <v>6</v>
      </c>
      <c r="L3740" s="1">
        <v>2</v>
      </c>
      <c r="M3740" s="2" t="s">
        <v>13891</v>
      </c>
      <c r="N3740" s="2" t="s">
        <v>13892</v>
      </c>
      <c r="S3740" s="1" t="s">
        <v>47</v>
      </c>
      <c r="T3740" s="1" t="s">
        <v>179</v>
      </c>
      <c r="W3740" s="1" t="s">
        <v>48</v>
      </c>
      <c r="X3740" s="1" t="s">
        <v>7670</v>
      </c>
      <c r="Y3740" s="1" t="s">
        <v>10</v>
      </c>
      <c r="Z3740" s="1" t="s">
        <v>7691</v>
      </c>
      <c r="AC3740" s="1">
        <v>46</v>
      </c>
      <c r="AD3740" s="1" t="s">
        <v>631</v>
      </c>
      <c r="AE3740" s="1" t="s">
        <v>9618</v>
      </c>
      <c r="AL3740" s="1" t="s">
        <v>50</v>
      </c>
      <c r="AM3740" s="1" t="s">
        <v>9712</v>
      </c>
      <c r="AT3740" s="1" t="s">
        <v>5443</v>
      </c>
      <c r="AU3740" s="1" t="s">
        <v>9856</v>
      </c>
      <c r="AV3740" s="1" t="s">
        <v>3282</v>
      </c>
      <c r="AW3740" s="1" t="s">
        <v>7856</v>
      </c>
      <c r="BG3740" s="1" t="s">
        <v>668</v>
      </c>
      <c r="BH3740" s="1" t="s">
        <v>14537</v>
      </c>
      <c r="BI3740" s="1" t="s">
        <v>1348</v>
      </c>
      <c r="BJ3740" s="1" t="s">
        <v>8445</v>
      </c>
      <c r="BK3740" s="1" t="s">
        <v>53</v>
      </c>
      <c r="BL3740" s="1" t="s">
        <v>7653</v>
      </c>
      <c r="BM3740" s="1" t="s">
        <v>5444</v>
      </c>
      <c r="BN3740" s="1" t="s">
        <v>11554</v>
      </c>
      <c r="BQ3740" s="1" t="s">
        <v>5445</v>
      </c>
      <c r="BR3740" s="1" t="s">
        <v>15155</v>
      </c>
      <c r="BS3740" s="1" t="s">
        <v>129</v>
      </c>
      <c r="BT3740" s="1" t="s">
        <v>9723</v>
      </c>
    </row>
    <row r="3741" spans="1:72" ht="13.5" customHeight="1">
      <c r="A3741" s="3" t="str">
        <f>HYPERLINK("http://kyu.snu.ac.kr/sdhj/index.jsp?type=hj/GK14657_00IH_0001_0042.jpg","1777_각북면_42")</f>
        <v>1777_각북면_42</v>
      </c>
      <c r="B3741" s="2">
        <v>1777</v>
      </c>
      <c r="C3741" s="2" t="s">
        <v>12868</v>
      </c>
      <c r="D3741" s="2" t="s">
        <v>12865</v>
      </c>
      <c r="E3741" s="2">
        <v>3740</v>
      </c>
      <c r="F3741" s="1">
        <v>17</v>
      </c>
      <c r="G3741" s="1" t="s">
        <v>5206</v>
      </c>
      <c r="H3741" s="1" t="s">
        <v>7340</v>
      </c>
      <c r="I3741" s="1">
        <v>6</v>
      </c>
      <c r="L3741" s="1">
        <v>2</v>
      </c>
      <c r="M3741" s="2" t="s">
        <v>13891</v>
      </c>
      <c r="N3741" s="2" t="s">
        <v>13892</v>
      </c>
      <c r="S3741" s="1" t="s">
        <v>67</v>
      </c>
      <c r="T3741" s="1" t="s">
        <v>5121</v>
      </c>
      <c r="AF3741" s="1" t="s">
        <v>294</v>
      </c>
      <c r="AG3741" s="1" t="s">
        <v>9678</v>
      </c>
    </row>
    <row r="3742" spans="1:72" ht="13.5" customHeight="1">
      <c r="A3742" s="3" t="str">
        <f>HYPERLINK("http://kyu.snu.ac.kr/sdhj/index.jsp?type=hj/GK14657_00IH_0001_0042.jpg","1777_각북면_42")</f>
        <v>1777_각북면_42</v>
      </c>
      <c r="B3742" s="2">
        <v>1777</v>
      </c>
      <c r="C3742" s="2" t="s">
        <v>12868</v>
      </c>
      <c r="D3742" s="2" t="s">
        <v>12865</v>
      </c>
      <c r="E3742" s="2">
        <v>3741</v>
      </c>
      <c r="F3742" s="1">
        <v>17</v>
      </c>
      <c r="G3742" s="1" t="s">
        <v>5206</v>
      </c>
      <c r="H3742" s="1" t="s">
        <v>7340</v>
      </c>
      <c r="I3742" s="1">
        <v>6</v>
      </c>
      <c r="L3742" s="1">
        <v>2</v>
      </c>
      <c r="M3742" s="2" t="s">
        <v>13891</v>
      </c>
      <c r="N3742" s="2" t="s">
        <v>13892</v>
      </c>
      <c r="S3742" s="1" t="s">
        <v>57</v>
      </c>
      <c r="T3742" s="1" t="s">
        <v>7485</v>
      </c>
      <c r="U3742" s="1" t="s">
        <v>223</v>
      </c>
      <c r="V3742" s="1" t="s">
        <v>7526</v>
      </c>
      <c r="Y3742" s="1" t="s">
        <v>4078</v>
      </c>
      <c r="Z3742" s="1" t="s">
        <v>8343</v>
      </c>
      <c r="AC3742" s="1">
        <v>14</v>
      </c>
      <c r="AD3742" s="1" t="s">
        <v>268</v>
      </c>
      <c r="AE3742" s="1" t="s">
        <v>9614</v>
      </c>
    </row>
    <row r="3743" spans="1:72" ht="13.5" customHeight="1">
      <c r="A3743" s="3" t="str">
        <f>HYPERLINK("http://kyu.snu.ac.kr/sdhj/index.jsp?type=hj/GK14657_00IH_0001_0042.jpg","1777_각북면_42")</f>
        <v>1777_각북면_42</v>
      </c>
      <c r="B3743" s="2">
        <v>1777</v>
      </c>
      <c r="C3743" s="2" t="s">
        <v>12868</v>
      </c>
      <c r="D3743" s="2" t="s">
        <v>12865</v>
      </c>
      <c r="E3743" s="2">
        <v>3742</v>
      </c>
      <c r="F3743" s="1">
        <v>17</v>
      </c>
      <c r="G3743" s="1" t="s">
        <v>5206</v>
      </c>
      <c r="H3743" s="1" t="s">
        <v>7340</v>
      </c>
      <c r="I3743" s="1">
        <v>6</v>
      </c>
      <c r="L3743" s="1">
        <v>2</v>
      </c>
      <c r="M3743" s="2" t="s">
        <v>13891</v>
      </c>
      <c r="N3743" s="2" t="s">
        <v>13892</v>
      </c>
      <c r="S3743" s="1" t="s">
        <v>57</v>
      </c>
      <c r="T3743" s="1" t="s">
        <v>7485</v>
      </c>
      <c r="U3743" s="1" t="s">
        <v>223</v>
      </c>
      <c r="V3743" s="1" t="s">
        <v>7526</v>
      </c>
      <c r="Y3743" s="1" t="s">
        <v>2289</v>
      </c>
      <c r="Z3743" s="1" t="s">
        <v>13020</v>
      </c>
      <c r="AC3743" s="1">
        <v>7</v>
      </c>
      <c r="AD3743" s="1" t="s">
        <v>108</v>
      </c>
      <c r="AE3743" s="1" t="s">
        <v>9615</v>
      </c>
    </row>
    <row r="3744" spans="1:72" ht="13.5" customHeight="1">
      <c r="A3744" s="3" t="str">
        <f>HYPERLINK("http://kyu.snu.ac.kr/sdhj/index.jsp?type=hj/GK14657_00IH_0001_0042.jpg","1777_각북면_42")</f>
        <v>1777_각북면_42</v>
      </c>
      <c r="B3744" s="2">
        <v>1777</v>
      </c>
      <c r="C3744" s="2" t="s">
        <v>12868</v>
      </c>
      <c r="D3744" s="2" t="s">
        <v>12865</v>
      </c>
      <c r="E3744" s="2">
        <v>3743</v>
      </c>
      <c r="F3744" s="1">
        <v>17</v>
      </c>
      <c r="G3744" s="1" t="s">
        <v>5206</v>
      </c>
      <c r="H3744" s="1" t="s">
        <v>7340</v>
      </c>
      <c r="I3744" s="1">
        <v>6</v>
      </c>
      <c r="L3744" s="1">
        <v>2</v>
      </c>
      <c r="M3744" s="2" t="s">
        <v>13891</v>
      </c>
      <c r="N3744" s="2" t="s">
        <v>13892</v>
      </c>
      <c r="S3744" s="1" t="s">
        <v>57</v>
      </c>
      <c r="T3744" s="1" t="s">
        <v>7485</v>
      </c>
      <c r="U3744" s="1" t="s">
        <v>223</v>
      </c>
      <c r="V3744" s="1" t="s">
        <v>7526</v>
      </c>
      <c r="Y3744" s="1" t="s">
        <v>1767</v>
      </c>
      <c r="Z3744" s="1" t="s">
        <v>13019</v>
      </c>
      <c r="AC3744" s="1">
        <v>2</v>
      </c>
      <c r="AD3744" s="1" t="s">
        <v>161</v>
      </c>
      <c r="AE3744" s="1" t="s">
        <v>9657</v>
      </c>
      <c r="AF3744" s="1" t="s">
        <v>71</v>
      </c>
      <c r="AG3744" s="1" t="s">
        <v>9052</v>
      </c>
    </row>
    <row r="3745" spans="1:72" ht="13.5" customHeight="1">
      <c r="A3745" s="3" t="str">
        <f>HYPERLINK("http://kyu.snu.ac.kr/sdhj/index.jsp?type=hj/GK14657_00IH_0001_0042.jpg","1777_각북면_42")</f>
        <v>1777_각북면_42</v>
      </c>
      <c r="B3745" s="2">
        <v>1777</v>
      </c>
      <c r="C3745" s="2" t="s">
        <v>12868</v>
      </c>
      <c r="D3745" s="2" t="s">
        <v>12865</v>
      </c>
      <c r="E3745" s="2">
        <v>3744</v>
      </c>
      <c r="F3745" s="1">
        <v>17</v>
      </c>
      <c r="G3745" s="1" t="s">
        <v>5206</v>
      </c>
      <c r="H3745" s="1" t="s">
        <v>7340</v>
      </c>
      <c r="I3745" s="1">
        <v>6</v>
      </c>
      <c r="L3745" s="1">
        <v>2</v>
      </c>
      <c r="M3745" s="2" t="s">
        <v>13891</v>
      </c>
      <c r="N3745" s="2" t="s">
        <v>13892</v>
      </c>
      <c r="T3745" s="1" t="s">
        <v>15262</v>
      </c>
      <c r="U3745" s="1" t="s">
        <v>109</v>
      </c>
      <c r="V3745" s="1" t="s">
        <v>7521</v>
      </c>
      <c r="Y3745" s="1" t="s">
        <v>5446</v>
      </c>
      <c r="Z3745" s="1" t="s">
        <v>7973</v>
      </c>
      <c r="AG3745" s="1" t="s">
        <v>15360</v>
      </c>
      <c r="AI3745" s="1" t="s">
        <v>9719</v>
      </c>
      <c r="BB3745" s="1" t="s">
        <v>109</v>
      </c>
      <c r="BC3745" s="1" t="s">
        <v>7521</v>
      </c>
      <c r="BD3745" s="1" t="s">
        <v>4797</v>
      </c>
      <c r="BE3745" s="1" t="s">
        <v>8687</v>
      </c>
      <c r="BF3745" s="1" t="s">
        <v>14592</v>
      </c>
    </row>
    <row r="3746" spans="1:72" ht="13.5" customHeight="1">
      <c r="A3746" s="3" t="str">
        <f>HYPERLINK("http://kyu.snu.ac.kr/sdhj/index.jsp?type=hj/GK14657_00IH_0001_0042.jpg","1777_각북면_42")</f>
        <v>1777_각북면_42</v>
      </c>
      <c r="B3746" s="2">
        <v>1777</v>
      </c>
      <c r="C3746" s="2" t="s">
        <v>12868</v>
      </c>
      <c r="D3746" s="2" t="s">
        <v>12865</v>
      </c>
      <c r="E3746" s="2">
        <v>3745</v>
      </c>
      <c r="F3746" s="1">
        <v>17</v>
      </c>
      <c r="G3746" s="1" t="s">
        <v>5206</v>
      </c>
      <c r="H3746" s="1" t="s">
        <v>7340</v>
      </c>
      <c r="I3746" s="1">
        <v>6</v>
      </c>
      <c r="L3746" s="1">
        <v>2</v>
      </c>
      <c r="M3746" s="2" t="s">
        <v>13891</v>
      </c>
      <c r="N3746" s="2" t="s">
        <v>13892</v>
      </c>
      <c r="T3746" s="1" t="s">
        <v>15262</v>
      </c>
      <c r="U3746" s="1" t="s">
        <v>109</v>
      </c>
      <c r="V3746" s="1" t="s">
        <v>7521</v>
      </c>
      <c r="Y3746" s="1" t="s">
        <v>5447</v>
      </c>
      <c r="Z3746" s="1" t="s">
        <v>8401</v>
      </c>
      <c r="AG3746" s="1" t="s">
        <v>14457</v>
      </c>
      <c r="AI3746" s="1" t="s">
        <v>9719</v>
      </c>
      <c r="BC3746" s="1" t="s">
        <v>7521</v>
      </c>
      <c r="BE3746" s="1" t="s">
        <v>8687</v>
      </c>
      <c r="BF3746" s="1" t="s">
        <v>14591</v>
      </c>
    </row>
    <row r="3747" spans="1:72" ht="13.5" customHeight="1">
      <c r="A3747" s="3" t="str">
        <f>HYPERLINK("http://kyu.snu.ac.kr/sdhj/index.jsp?type=hj/GK14657_00IH_0001_0042.jpg","1777_각북면_42")</f>
        <v>1777_각북면_42</v>
      </c>
      <c r="B3747" s="2">
        <v>1777</v>
      </c>
      <c r="C3747" s="2" t="s">
        <v>12868</v>
      </c>
      <c r="D3747" s="2" t="s">
        <v>12865</v>
      </c>
      <c r="E3747" s="2">
        <v>3746</v>
      </c>
      <c r="F3747" s="1">
        <v>17</v>
      </c>
      <c r="G3747" s="1" t="s">
        <v>5206</v>
      </c>
      <c r="H3747" s="1" t="s">
        <v>7340</v>
      </c>
      <c r="I3747" s="1">
        <v>6</v>
      </c>
      <c r="L3747" s="1">
        <v>2</v>
      </c>
      <c r="M3747" s="2" t="s">
        <v>13891</v>
      </c>
      <c r="N3747" s="2" t="s">
        <v>13892</v>
      </c>
      <c r="T3747" s="1" t="s">
        <v>15262</v>
      </c>
      <c r="U3747" s="1" t="s">
        <v>138</v>
      </c>
      <c r="V3747" s="1" t="s">
        <v>7522</v>
      </c>
      <c r="Y3747" s="1" t="s">
        <v>4149</v>
      </c>
      <c r="Z3747" s="1" t="s">
        <v>8400</v>
      </c>
      <c r="AG3747" s="1" t="s">
        <v>9680</v>
      </c>
      <c r="AI3747" s="1" t="s">
        <v>9719</v>
      </c>
      <c r="BC3747" s="1" t="s">
        <v>7521</v>
      </c>
      <c r="BE3747" s="1" t="s">
        <v>8687</v>
      </c>
      <c r="BF3747" s="1" t="s">
        <v>14589</v>
      </c>
    </row>
    <row r="3748" spans="1:72" ht="13.5" customHeight="1">
      <c r="A3748" s="3" t="str">
        <f>HYPERLINK("http://kyu.snu.ac.kr/sdhj/index.jsp?type=hj/GK14657_00IH_0001_0042.jpg","1777_각북면_42")</f>
        <v>1777_각북면_42</v>
      </c>
      <c r="B3748" s="2">
        <v>1777</v>
      </c>
      <c r="C3748" s="2" t="s">
        <v>12868</v>
      </c>
      <c r="D3748" s="2" t="s">
        <v>12865</v>
      </c>
      <c r="E3748" s="2">
        <v>3747</v>
      </c>
      <c r="F3748" s="1">
        <v>17</v>
      </c>
      <c r="G3748" s="1" t="s">
        <v>5206</v>
      </c>
      <c r="H3748" s="1" t="s">
        <v>7340</v>
      </c>
      <c r="I3748" s="1">
        <v>6</v>
      </c>
      <c r="L3748" s="1">
        <v>2</v>
      </c>
      <c r="M3748" s="2" t="s">
        <v>13891</v>
      </c>
      <c r="N3748" s="2" t="s">
        <v>13892</v>
      </c>
      <c r="T3748" s="1" t="s">
        <v>15262</v>
      </c>
      <c r="U3748" s="1" t="s">
        <v>138</v>
      </c>
      <c r="V3748" s="1" t="s">
        <v>7522</v>
      </c>
      <c r="Y3748" s="1" t="s">
        <v>3119</v>
      </c>
      <c r="Z3748" s="1" t="s">
        <v>7769</v>
      </c>
      <c r="AF3748" s="1" t="s">
        <v>14458</v>
      </c>
      <c r="AG3748" s="1" t="s">
        <v>14459</v>
      </c>
      <c r="AH3748" s="1" t="s">
        <v>5448</v>
      </c>
      <c r="AI3748" s="1" t="s">
        <v>9719</v>
      </c>
      <c r="BC3748" s="1" t="s">
        <v>7521</v>
      </c>
      <c r="BE3748" s="1" t="s">
        <v>8687</v>
      </c>
      <c r="BF3748" s="1" t="s">
        <v>14588</v>
      </c>
    </row>
    <row r="3749" spans="1:72" ht="13.5" customHeight="1">
      <c r="A3749" s="3" t="str">
        <f>HYPERLINK("http://kyu.snu.ac.kr/sdhj/index.jsp?type=hj/GK14657_00IH_0001_0042.jpg","1777_각북면_42")</f>
        <v>1777_각북면_42</v>
      </c>
      <c r="B3749" s="2">
        <v>1777</v>
      </c>
      <c r="C3749" s="2" t="s">
        <v>12868</v>
      </c>
      <c r="D3749" s="2" t="s">
        <v>12865</v>
      </c>
      <c r="E3749" s="2">
        <v>3748</v>
      </c>
      <c r="F3749" s="1">
        <v>17</v>
      </c>
      <c r="G3749" s="1" t="s">
        <v>5206</v>
      </c>
      <c r="H3749" s="1" t="s">
        <v>7340</v>
      </c>
      <c r="I3749" s="1">
        <v>6</v>
      </c>
      <c r="L3749" s="1">
        <v>3</v>
      </c>
      <c r="M3749" s="2" t="s">
        <v>13893</v>
      </c>
      <c r="N3749" s="2" t="s">
        <v>13894</v>
      </c>
      <c r="T3749" s="1" t="s">
        <v>12957</v>
      </c>
      <c r="U3749" s="1" t="s">
        <v>223</v>
      </c>
      <c r="V3749" s="1" t="s">
        <v>7526</v>
      </c>
      <c r="W3749" s="1" t="s">
        <v>654</v>
      </c>
      <c r="X3749" s="1" t="s">
        <v>7673</v>
      </c>
      <c r="Y3749" s="1" t="s">
        <v>3715</v>
      </c>
      <c r="Z3749" s="1" t="s">
        <v>8399</v>
      </c>
      <c r="AC3749" s="1">
        <v>39</v>
      </c>
      <c r="AD3749" s="1" t="s">
        <v>995</v>
      </c>
      <c r="AE3749" s="1" t="s">
        <v>9643</v>
      </c>
      <c r="AJ3749" s="1" t="s">
        <v>17</v>
      </c>
      <c r="AK3749" s="1" t="s">
        <v>9765</v>
      </c>
      <c r="AL3749" s="1" t="s">
        <v>50</v>
      </c>
      <c r="AM3749" s="1" t="s">
        <v>9712</v>
      </c>
      <c r="AT3749" s="1" t="s">
        <v>1479</v>
      </c>
      <c r="AU3749" s="1" t="s">
        <v>7560</v>
      </c>
      <c r="AV3749" s="1" t="s">
        <v>5303</v>
      </c>
      <c r="AW3749" s="1" t="s">
        <v>10152</v>
      </c>
      <c r="BG3749" s="1" t="s">
        <v>53</v>
      </c>
      <c r="BH3749" s="1" t="s">
        <v>7653</v>
      </c>
      <c r="BI3749" s="1" t="s">
        <v>656</v>
      </c>
      <c r="BJ3749" s="1" t="s">
        <v>10864</v>
      </c>
      <c r="BK3749" s="1" t="s">
        <v>53</v>
      </c>
      <c r="BL3749" s="1" t="s">
        <v>7653</v>
      </c>
      <c r="BM3749" s="1" t="s">
        <v>5441</v>
      </c>
      <c r="BN3749" s="1" t="s">
        <v>14663</v>
      </c>
      <c r="BQ3749" s="1" t="s">
        <v>5442</v>
      </c>
      <c r="BR3749" s="1" t="s">
        <v>12027</v>
      </c>
      <c r="BS3749" s="1" t="s">
        <v>432</v>
      </c>
      <c r="BT3749" s="1" t="s">
        <v>9776</v>
      </c>
    </row>
    <row r="3750" spans="1:72" ht="13.5" customHeight="1">
      <c r="A3750" s="3" t="str">
        <f>HYPERLINK("http://kyu.snu.ac.kr/sdhj/index.jsp?type=hj/GK14657_00IH_0001_0042.jpg","1777_각북면_42")</f>
        <v>1777_각북면_42</v>
      </c>
      <c r="B3750" s="2">
        <v>1777</v>
      </c>
      <c r="C3750" s="2" t="s">
        <v>12868</v>
      </c>
      <c r="D3750" s="2" t="s">
        <v>12865</v>
      </c>
      <c r="E3750" s="2">
        <v>3749</v>
      </c>
      <c r="F3750" s="1">
        <v>17</v>
      </c>
      <c r="G3750" s="1" t="s">
        <v>5206</v>
      </c>
      <c r="H3750" s="1" t="s">
        <v>7340</v>
      </c>
      <c r="I3750" s="1">
        <v>6</v>
      </c>
      <c r="L3750" s="1">
        <v>3</v>
      </c>
      <c r="M3750" s="2" t="s">
        <v>13893</v>
      </c>
      <c r="N3750" s="2" t="s">
        <v>13894</v>
      </c>
      <c r="S3750" s="1" t="s">
        <v>47</v>
      </c>
      <c r="T3750" s="1" t="s">
        <v>179</v>
      </c>
      <c r="W3750" s="1" t="s">
        <v>898</v>
      </c>
      <c r="X3750" s="1" t="s">
        <v>7681</v>
      </c>
      <c r="Y3750" s="1" t="s">
        <v>10</v>
      </c>
      <c r="Z3750" s="1" t="s">
        <v>7691</v>
      </c>
      <c r="AC3750" s="1">
        <v>42</v>
      </c>
      <c r="AD3750" s="1" t="s">
        <v>348</v>
      </c>
      <c r="AE3750" s="1" t="s">
        <v>9645</v>
      </c>
      <c r="AJ3750" s="1" t="s">
        <v>17</v>
      </c>
      <c r="AK3750" s="1" t="s">
        <v>9765</v>
      </c>
      <c r="AL3750" s="1" t="s">
        <v>716</v>
      </c>
      <c r="AM3750" s="1" t="s">
        <v>9772</v>
      </c>
      <c r="AT3750" s="1" t="s">
        <v>1322</v>
      </c>
      <c r="AU3750" s="1" t="s">
        <v>7570</v>
      </c>
      <c r="AV3750" s="1" t="s">
        <v>958</v>
      </c>
      <c r="AW3750" s="1" t="s">
        <v>8392</v>
      </c>
      <c r="BG3750" s="1" t="s">
        <v>37</v>
      </c>
      <c r="BH3750" s="1" t="s">
        <v>7529</v>
      </c>
      <c r="BI3750" s="1" t="s">
        <v>1934</v>
      </c>
      <c r="BJ3750" s="1" t="s">
        <v>8443</v>
      </c>
      <c r="BK3750" s="1" t="s">
        <v>37</v>
      </c>
      <c r="BL3750" s="1" t="s">
        <v>7529</v>
      </c>
      <c r="BM3750" s="1" t="s">
        <v>5449</v>
      </c>
      <c r="BN3750" s="1" t="s">
        <v>11553</v>
      </c>
      <c r="BO3750" s="1" t="s">
        <v>37</v>
      </c>
      <c r="BP3750" s="1" t="s">
        <v>7529</v>
      </c>
      <c r="BQ3750" s="1" t="s">
        <v>5450</v>
      </c>
      <c r="BR3750" s="1" t="s">
        <v>12174</v>
      </c>
      <c r="BS3750" s="1" t="s">
        <v>50</v>
      </c>
      <c r="BT3750" s="1" t="s">
        <v>9712</v>
      </c>
    </row>
    <row r="3751" spans="1:72" ht="13.5" customHeight="1">
      <c r="A3751" s="3" t="str">
        <f>HYPERLINK("http://kyu.snu.ac.kr/sdhj/index.jsp?type=hj/GK14657_00IH_0001_0042.jpg","1777_각북면_42")</f>
        <v>1777_각북면_42</v>
      </c>
      <c r="B3751" s="2">
        <v>1777</v>
      </c>
      <c r="C3751" s="2" t="s">
        <v>12868</v>
      </c>
      <c r="D3751" s="2" t="s">
        <v>12865</v>
      </c>
      <c r="E3751" s="2">
        <v>3750</v>
      </c>
      <c r="F3751" s="1">
        <v>17</v>
      </c>
      <c r="G3751" s="1" t="s">
        <v>5206</v>
      </c>
      <c r="H3751" s="1" t="s">
        <v>7340</v>
      </c>
      <c r="I3751" s="1">
        <v>6</v>
      </c>
      <c r="L3751" s="1">
        <v>3</v>
      </c>
      <c r="M3751" s="2" t="s">
        <v>13893</v>
      </c>
      <c r="N3751" s="2" t="s">
        <v>13894</v>
      </c>
      <c r="S3751" s="1" t="s">
        <v>57</v>
      </c>
      <c r="T3751" s="1" t="s">
        <v>7485</v>
      </c>
      <c r="Y3751" s="1" t="s">
        <v>5451</v>
      </c>
      <c r="Z3751" s="1" t="s">
        <v>8078</v>
      </c>
      <c r="AG3751" s="1" t="s">
        <v>14318</v>
      </c>
    </row>
    <row r="3752" spans="1:72" ht="13.5" customHeight="1">
      <c r="A3752" s="3" t="str">
        <f>HYPERLINK("http://kyu.snu.ac.kr/sdhj/index.jsp?type=hj/GK14657_00IH_0001_0042.jpg","1777_각북면_42")</f>
        <v>1777_각북면_42</v>
      </c>
      <c r="B3752" s="2">
        <v>1777</v>
      </c>
      <c r="C3752" s="2" t="s">
        <v>12868</v>
      </c>
      <c r="D3752" s="2" t="s">
        <v>12865</v>
      </c>
      <c r="E3752" s="2">
        <v>3751</v>
      </c>
      <c r="F3752" s="1">
        <v>17</v>
      </c>
      <c r="G3752" s="1" t="s">
        <v>5206</v>
      </c>
      <c r="H3752" s="1" t="s">
        <v>7340</v>
      </c>
      <c r="I3752" s="1">
        <v>6</v>
      </c>
      <c r="L3752" s="1">
        <v>3</v>
      </c>
      <c r="M3752" s="2" t="s">
        <v>13893</v>
      </c>
      <c r="N3752" s="2" t="s">
        <v>13894</v>
      </c>
      <c r="S3752" s="1" t="s">
        <v>64</v>
      </c>
      <c r="T3752" s="1" t="s">
        <v>4015</v>
      </c>
      <c r="W3752" s="1" t="s">
        <v>48</v>
      </c>
      <c r="X3752" s="1" t="s">
        <v>7670</v>
      </c>
      <c r="Y3752" s="1" t="s">
        <v>10</v>
      </c>
      <c r="Z3752" s="1" t="s">
        <v>7691</v>
      </c>
      <c r="AF3752" s="1" t="s">
        <v>659</v>
      </c>
      <c r="AG3752" s="1" t="s">
        <v>14318</v>
      </c>
    </row>
    <row r="3753" spans="1:72" ht="13.5" customHeight="1">
      <c r="A3753" s="3" t="str">
        <f>HYPERLINK("http://kyu.snu.ac.kr/sdhj/index.jsp?type=hj/GK14657_00IH_0001_0042.jpg","1777_각북면_42")</f>
        <v>1777_각북면_42</v>
      </c>
      <c r="B3753" s="2">
        <v>1777</v>
      </c>
      <c r="C3753" s="2" t="s">
        <v>12868</v>
      </c>
      <c r="D3753" s="2" t="s">
        <v>12865</v>
      </c>
      <c r="E3753" s="2">
        <v>3752</v>
      </c>
      <c r="F3753" s="1">
        <v>17</v>
      </c>
      <c r="G3753" s="1" t="s">
        <v>5206</v>
      </c>
      <c r="H3753" s="1" t="s">
        <v>7340</v>
      </c>
      <c r="I3753" s="1">
        <v>6</v>
      </c>
      <c r="L3753" s="1">
        <v>3</v>
      </c>
      <c r="M3753" s="2" t="s">
        <v>13893</v>
      </c>
      <c r="N3753" s="2" t="s">
        <v>13894</v>
      </c>
      <c r="S3753" s="1" t="s">
        <v>57</v>
      </c>
      <c r="T3753" s="1" t="s">
        <v>7485</v>
      </c>
      <c r="Y3753" s="1" t="s">
        <v>5452</v>
      </c>
      <c r="Z3753" s="1" t="s">
        <v>8428</v>
      </c>
      <c r="AF3753" s="1" t="s">
        <v>93</v>
      </c>
      <c r="AG3753" s="1" t="s">
        <v>7486</v>
      </c>
    </row>
    <row r="3754" spans="1:72" ht="13.5" customHeight="1">
      <c r="A3754" s="3" t="str">
        <f>HYPERLINK("http://kyu.snu.ac.kr/sdhj/index.jsp?type=hj/GK14657_00IH_0001_0042.jpg","1777_각북면_42")</f>
        <v>1777_각북면_42</v>
      </c>
      <c r="B3754" s="2">
        <v>1777</v>
      </c>
      <c r="C3754" s="2" t="s">
        <v>12868</v>
      </c>
      <c r="D3754" s="2" t="s">
        <v>12865</v>
      </c>
      <c r="E3754" s="2">
        <v>3753</v>
      </c>
      <c r="F3754" s="1">
        <v>17</v>
      </c>
      <c r="G3754" s="1" t="s">
        <v>5206</v>
      </c>
      <c r="H3754" s="1" t="s">
        <v>7340</v>
      </c>
      <c r="I3754" s="1">
        <v>6</v>
      </c>
      <c r="L3754" s="1">
        <v>3</v>
      </c>
      <c r="M3754" s="2" t="s">
        <v>13893</v>
      </c>
      <c r="N3754" s="2" t="s">
        <v>13894</v>
      </c>
      <c r="S3754" s="1" t="s">
        <v>57</v>
      </c>
      <c r="T3754" s="1" t="s">
        <v>7485</v>
      </c>
      <c r="U3754" s="1" t="s">
        <v>223</v>
      </c>
      <c r="V3754" s="1" t="s">
        <v>7526</v>
      </c>
      <c r="Y3754" s="1" t="s">
        <v>104</v>
      </c>
      <c r="Z3754" s="1" t="s">
        <v>8033</v>
      </c>
      <c r="AC3754" s="1">
        <v>12</v>
      </c>
      <c r="AD3754" s="1" t="s">
        <v>344</v>
      </c>
      <c r="AE3754" s="1" t="s">
        <v>9647</v>
      </c>
    </row>
    <row r="3755" spans="1:72" ht="13.5" customHeight="1">
      <c r="A3755" s="3" t="str">
        <f>HYPERLINK("http://kyu.snu.ac.kr/sdhj/index.jsp?type=hj/GK14657_00IH_0001_0042.jpg","1777_각북면_42")</f>
        <v>1777_각북면_42</v>
      </c>
      <c r="B3755" s="2">
        <v>1777</v>
      </c>
      <c r="C3755" s="2" t="s">
        <v>12868</v>
      </c>
      <c r="D3755" s="2" t="s">
        <v>12865</v>
      </c>
      <c r="E3755" s="2">
        <v>3754</v>
      </c>
      <c r="F3755" s="1">
        <v>17</v>
      </c>
      <c r="G3755" s="1" t="s">
        <v>5206</v>
      </c>
      <c r="H3755" s="1" t="s">
        <v>7340</v>
      </c>
      <c r="I3755" s="1">
        <v>6</v>
      </c>
      <c r="L3755" s="1">
        <v>3</v>
      </c>
      <c r="M3755" s="2" t="s">
        <v>13893</v>
      </c>
      <c r="N3755" s="2" t="s">
        <v>13894</v>
      </c>
      <c r="S3755" s="1" t="s">
        <v>57</v>
      </c>
      <c r="T3755" s="1" t="s">
        <v>7485</v>
      </c>
      <c r="U3755" s="1" t="s">
        <v>223</v>
      </c>
      <c r="V3755" s="1" t="s">
        <v>7526</v>
      </c>
      <c r="Y3755" s="1" t="s">
        <v>5453</v>
      </c>
      <c r="Z3755" s="1" t="s">
        <v>8398</v>
      </c>
      <c r="AC3755" s="1">
        <v>8</v>
      </c>
      <c r="AD3755" s="1" t="s">
        <v>157</v>
      </c>
      <c r="AE3755" s="1" t="s">
        <v>9078</v>
      </c>
    </row>
    <row r="3756" spans="1:72" ht="13.5" customHeight="1">
      <c r="A3756" s="3" t="str">
        <f>HYPERLINK("http://kyu.snu.ac.kr/sdhj/index.jsp?type=hj/GK14657_00IH_0001_0042.jpg","1777_각북면_42")</f>
        <v>1777_각북면_42</v>
      </c>
      <c r="B3756" s="2">
        <v>1777</v>
      </c>
      <c r="C3756" s="2" t="s">
        <v>12868</v>
      </c>
      <c r="D3756" s="2" t="s">
        <v>12865</v>
      </c>
      <c r="E3756" s="2">
        <v>3755</v>
      </c>
      <c r="F3756" s="1">
        <v>17</v>
      </c>
      <c r="G3756" s="1" t="s">
        <v>5206</v>
      </c>
      <c r="H3756" s="1" t="s">
        <v>7340</v>
      </c>
      <c r="I3756" s="1">
        <v>6</v>
      </c>
      <c r="L3756" s="1">
        <v>3</v>
      </c>
      <c r="M3756" s="2" t="s">
        <v>13893</v>
      </c>
      <c r="N3756" s="2" t="s">
        <v>13894</v>
      </c>
      <c r="S3756" s="1" t="s">
        <v>57</v>
      </c>
      <c r="T3756" s="1" t="s">
        <v>7485</v>
      </c>
      <c r="U3756" s="1" t="s">
        <v>223</v>
      </c>
      <c r="V3756" s="1" t="s">
        <v>7526</v>
      </c>
      <c r="Y3756" s="1" t="s">
        <v>5454</v>
      </c>
      <c r="Z3756" s="1" t="s">
        <v>13018</v>
      </c>
      <c r="AC3756" s="1">
        <v>3</v>
      </c>
      <c r="AD3756" s="1" t="s">
        <v>92</v>
      </c>
      <c r="AE3756" s="1" t="s">
        <v>9651</v>
      </c>
      <c r="AF3756" s="1" t="s">
        <v>71</v>
      </c>
      <c r="AG3756" s="1" t="s">
        <v>9052</v>
      </c>
    </row>
    <row r="3757" spans="1:72" ht="13.5" customHeight="1">
      <c r="A3757" s="3" t="str">
        <f>HYPERLINK("http://kyu.snu.ac.kr/sdhj/index.jsp?type=hj/GK14657_00IH_0001_0042.jpg","1777_각북면_42")</f>
        <v>1777_각북면_42</v>
      </c>
      <c r="B3757" s="2">
        <v>1777</v>
      </c>
      <c r="C3757" s="2" t="s">
        <v>12868</v>
      </c>
      <c r="D3757" s="2" t="s">
        <v>12865</v>
      </c>
      <c r="E3757" s="2">
        <v>3756</v>
      </c>
      <c r="F3757" s="1">
        <v>17</v>
      </c>
      <c r="G3757" s="1" t="s">
        <v>5206</v>
      </c>
      <c r="H3757" s="1" t="s">
        <v>7340</v>
      </c>
      <c r="I3757" s="1">
        <v>6</v>
      </c>
      <c r="L3757" s="1">
        <v>4</v>
      </c>
      <c r="M3757" s="2" t="s">
        <v>13895</v>
      </c>
      <c r="N3757" s="2" t="s">
        <v>13896</v>
      </c>
      <c r="T3757" s="1" t="s">
        <v>12957</v>
      </c>
      <c r="U3757" s="1" t="s">
        <v>223</v>
      </c>
      <c r="V3757" s="1" t="s">
        <v>7526</v>
      </c>
      <c r="W3757" s="1" t="s">
        <v>654</v>
      </c>
      <c r="X3757" s="1" t="s">
        <v>7673</v>
      </c>
      <c r="Y3757" s="1" t="s">
        <v>5455</v>
      </c>
      <c r="Z3757" s="1" t="s">
        <v>8397</v>
      </c>
      <c r="AC3757" s="1">
        <v>42</v>
      </c>
      <c r="AD3757" s="1" t="s">
        <v>348</v>
      </c>
      <c r="AE3757" s="1" t="s">
        <v>9645</v>
      </c>
      <c r="AJ3757" s="1" t="s">
        <v>17</v>
      </c>
      <c r="AK3757" s="1" t="s">
        <v>9765</v>
      </c>
      <c r="AL3757" s="1" t="s">
        <v>50</v>
      </c>
      <c r="AM3757" s="1" t="s">
        <v>9712</v>
      </c>
      <c r="AT3757" s="1" t="s">
        <v>5456</v>
      </c>
      <c r="AU3757" s="1" t="s">
        <v>9855</v>
      </c>
      <c r="AV3757" s="1" t="s">
        <v>297</v>
      </c>
      <c r="AW3757" s="1" t="s">
        <v>8192</v>
      </c>
      <c r="BG3757" s="1" t="s">
        <v>53</v>
      </c>
      <c r="BH3757" s="1" t="s">
        <v>7653</v>
      </c>
      <c r="BI3757" s="1" t="s">
        <v>656</v>
      </c>
      <c r="BJ3757" s="1" t="s">
        <v>10864</v>
      </c>
      <c r="BK3757" s="1" t="s">
        <v>53</v>
      </c>
      <c r="BL3757" s="1" t="s">
        <v>7653</v>
      </c>
      <c r="BM3757" s="1" t="s">
        <v>5441</v>
      </c>
      <c r="BN3757" s="1" t="s">
        <v>14663</v>
      </c>
      <c r="BQ3757" s="1" t="s">
        <v>5457</v>
      </c>
      <c r="BR3757" s="1" t="s">
        <v>12173</v>
      </c>
      <c r="BS3757" s="1" t="s">
        <v>205</v>
      </c>
      <c r="BT3757" s="1" t="s">
        <v>9777</v>
      </c>
    </row>
    <row r="3758" spans="1:72" ht="13.5" customHeight="1">
      <c r="A3758" s="3" t="str">
        <f>HYPERLINK("http://kyu.snu.ac.kr/sdhj/index.jsp?type=hj/GK14657_00IH_0001_0042.jpg","1777_각북면_42")</f>
        <v>1777_각북면_42</v>
      </c>
      <c r="B3758" s="2">
        <v>1777</v>
      </c>
      <c r="C3758" s="2" t="s">
        <v>12868</v>
      </c>
      <c r="D3758" s="2" t="s">
        <v>12865</v>
      </c>
      <c r="E3758" s="2">
        <v>3757</v>
      </c>
      <c r="F3758" s="1">
        <v>17</v>
      </c>
      <c r="G3758" s="1" t="s">
        <v>5206</v>
      </c>
      <c r="H3758" s="1" t="s">
        <v>7340</v>
      </c>
      <c r="I3758" s="1">
        <v>6</v>
      </c>
      <c r="L3758" s="1">
        <v>4</v>
      </c>
      <c r="M3758" s="2" t="s">
        <v>13895</v>
      </c>
      <c r="N3758" s="2" t="s">
        <v>13896</v>
      </c>
      <c r="S3758" s="1" t="s">
        <v>47</v>
      </c>
      <c r="T3758" s="1" t="s">
        <v>179</v>
      </c>
      <c r="W3758" s="1" t="s">
        <v>2464</v>
      </c>
      <c r="X3758" s="1" t="s">
        <v>7685</v>
      </c>
      <c r="Y3758" s="1" t="s">
        <v>10</v>
      </c>
      <c r="Z3758" s="1" t="s">
        <v>7691</v>
      </c>
      <c r="AC3758" s="1">
        <v>47</v>
      </c>
      <c r="AD3758" s="1" t="s">
        <v>364</v>
      </c>
      <c r="AE3758" s="1" t="s">
        <v>9634</v>
      </c>
      <c r="AJ3758" s="1" t="s">
        <v>17</v>
      </c>
      <c r="AK3758" s="1" t="s">
        <v>9765</v>
      </c>
      <c r="AL3758" s="1" t="s">
        <v>859</v>
      </c>
      <c r="AM3758" s="1" t="s">
        <v>15203</v>
      </c>
      <c r="AT3758" s="1" t="s">
        <v>1479</v>
      </c>
      <c r="AU3758" s="1" t="s">
        <v>7560</v>
      </c>
      <c r="AV3758" s="1" t="s">
        <v>5458</v>
      </c>
      <c r="AW3758" s="1" t="s">
        <v>10151</v>
      </c>
      <c r="BG3758" s="1" t="s">
        <v>37</v>
      </c>
      <c r="BH3758" s="1" t="s">
        <v>7529</v>
      </c>
      <c r="BI3758" s="1" t="s">
        <v>5459</v>
      </c>
      <c r="BJ3758" s="1" t="s">
        <v>10947</v>
      </c>
      <c r="BK3758" s="1" t="s">
        <v>37</v>
      </c>
      <c r="BL3758" s="1" t="s">
        <v>7529</v>
      </c>
      <c r="BM3758" s="1" t="s">
        <v>2615</v>
      </c>
      <c r="BN3758" s="1" t="s">
        <v>11544</v>
      </c>
      <c r="BO3758" s="1" t="s">
        <v>37</v>
      </c>
      <c r="BP3758" s="1" t="s">
        <v>7529</v>
      </c>
      <c r="BQ3758" s="1" t="s">
        <v>5460</v>
      </c>
      <c r="BR3758" s="1" t="s">
        <v>12172</v>
      </c>
      <c r="BS3758" s="1" t="s">
        <v>129</v>
      </c>
      <c r="BT3758" s="1" t="s">
        <v>9723</v>
      </c>
    </row>
    <row r="3759" spans="1:72" ht="13.5" customHeight="1">
      <c r="A3759" s="3" t="str">
        <f>HYPERLINK("http://kyu.snu.ac.kr/sdhj/index.jsp?type=hj/GK14657_00IH_0001_0042.jpg","1777_각북면_42")</f>
        <v>1777_각북면_42</v>
      </c>
      <c r="B3759" s="2">
        <v>1777</v>
      </c>
      <c r="C3759" s="2" t="s">
        <v>12868</v>
      </c>
      <c r="D3759" s="2" t="s">
        <v>12865</v>
      </c>
      <c r="E3759" s="2">
        <v>3758</v>
      </c>
      <c r="F3759" s="1">
        <v>17</v>
      </c>
      <c r="G3759" s="1" t="s">
        <v>5206</v>
      </c>
      <c r="H3759" s="1" t="s">
        <v>7340</v>
      </c>
      <c r="I3759" s="1">
        <v>6</v>
      </c>
      <c r="L3759" s="1">
        <v>4</v>
      </c>
      <c r="M3759" s="2" t="s">
        <v>13895</v>
      </c>
      <c r="N3759" s="2" t="s">
        <v>13896</v>
      </c>
      <c r="S3759" s="1" t="s">
        <v>57</v>
      </c>
      <c r="T3759" s="1" t="s">
        <v>7485</v>
      </c>
      <c r="Y3759" s="1" t="s">
        <v>5461</v>
      </c>
      <c r="Z3759" s="1" t="s">
        <v>7780</v>
      </c>
      <c r="AC3759" s="1">
        <v>22</v>
      </c>
      <c r="AD3759" s="1" t="s">
        <v>581</v>
      </c>
      <c r="AE3759" s="1" t="s">
        <v>9637</v>
      </c>
    </row>
    <row r="3760" spans="1:72" ht="13.5" customHeight="1">
      <c r="A3760" s="3" t="str">
        <f>HYPERLINK("http://kyu.snu.ac.kr/sdhj/index.jsp?type=hj/GK14657_00IH_0001_0042.jpg","1777_각북면_42")</f>
        <v>1777_각북면_42</v>
      </c>
      <c r="B3760" s="2">
        <v>1777</v>
      </c>
      <c r="C3760" s="2" t="s">
        <v>12868</v>
      </c>
      <c r="D3760" s="2" t="s">
        <v>12865</v>
      </c>
      <c r="E3760" s="2">
        <v>3759</v>
      </c>
      <c r="F3760" s="1">
        <v>17</v>
      </c>
      <c r="G3760" s="1" t="s">
        <v>5206</v>
      </c>
      <c r="H3760" s="1" t="s">
        <v>7340</v>
      </c>
      <c r="I3760" s="1">
        <v>6</v>
      </c>
      <c r="L3760" s="1">
        <v>4</v>
      </c>
      <c r="M3760" s="2" t="s">
        <v>13895</v>
      </c>
      <c r="N3760" s="2" t="s">
        <v>13896</v>
      </c>
      <c r="S3760" s="1" t="s">
        <v>64</v>
      </c>
      <c r="T3760" s="1" t="s">
        <v>4015</v>
      </c>
      <c r="W3760" s="1" t="s">
        <v>1367</v>
      </c>
      <c r="X3760" s="1" t="s">
        <v>7509</v>
      </c>
      <c r="Y3760" s="1" t="s">
        <v>10</v>
      </c>
      <c r="Z3760" s="1" t="s">
        <v>7691</v>
      </c>
      <c r="AC3760" s="1">
        <v>21</v>
      </c>
      <c r="AD3760" s="1" t="s">
        <v>243</v>
      </c>
      <c r="AE3760" s="1" t="s">
        <v>9633</v>
      </c>
      <c r="AF3760" s="1" t="s">
        <v>71</v>
      </c>
      <c r="AG3760" s="1" t="s">
        <v>9052</v>
      </c>
    </row>
    <row r="3761" spans="1:72" ht="13.5" customHeight="1">
      <c r="A3761" s="3" t="str">
        <f>HYPERLINK("http://kyu.snu.ac.kr/sdhj/index.jsp?type=hj/GK14657_00IH_0001_0042.jpg","1777_각북면_42")</f>
        <v>1777_각북면_42</v>
      </c>
      <c r="B3761" s="2">
        <v>1777</v>
      </c>
      <c r="C3761" s="2" t="s">
        <v>12868</v>
      </c>
      <c r="D3761" s="2" t="s">
        <v>12865</v>
      </c>
      <c r="E3761" s="2">
        <v>3760</v>
      </c>
      <c r="F3761" s="1">
        <v>17</v>
      </c>
      <c r="G3761" s="1" t="s">
        <v>5206</v>
      </c>
      <c r="H3761" s="1" t="s">
        <v>7340</v>
      </c>
      <c r="I3761" s="1">
        <v>6</v>
      </c>
      <c r="L3761" s="1">
        <v>4</v>
      </c>
      <c r="M3761" s="2" t="s">
        <v>13895</v>
      </c>
      <c r="N3761" s="2" t="s">
        <v>13896</v>
      </c>
      <c r="S3761" s="1" t="s">
        <v>57</v>
      </c>
      <c r="T3761" s="1" t="s">
        <v>7485</v>
      </c>
      <c r="Y3761" s="1" t="s">
        <v>5462</v>
      </c>
      <c r="Z3761" s="1" t="s">
        <v>8396</v>
      </c>
      <c r="AC3761" s="1">
        <v>20</v>
      </c>
      <c r="AD3761" s="1" t="s">
        <v>49</v>
      </c>
      <c r="AE3761" s="1" t="s">
        <v>9624</v>
      </c>
    </row>
    <row r="3762" spans="1:72" ht="13.5" customHeight="1">
      <c r="A3762" s="3" t="str">
        <f>HYPERLINK("http://kyu.snu.ac.kr/sdhj/index.jsp?type=hj/GK14657_00IH_0001_0042.jpg","1777_각북면_42")</f>
        <v>1777_각북면_42</v>
      </c>
      <c r="B3762" s="2">
        <v>1777</v>
      </c>
      <c r="C3762" s="2" t="s">
        <v>12868</v>
      </c>
      <c r="D3762" s="2" t="s">
        <v>12865</v>
      </c>
      <c r="E3762" s="2">
        <v>3761</v>
      </c>
      <c r="F3762" s="1">
        <v>17</v>
      </c>
      <c r="G3762" s="1" t="s">
        <v>5206</v>
      </c>
      <c r="H3762" s="1" t="s">
        <v>7340</v>
      </c>
      <c r="I3762" s="1">
        <v>6</v>
      </c>
      <c r="L3762" s="1">
        <v>4</v>
      </c>
      <c r="M3762" s="2" t="s">
        <v>13895</v>
      </c>
      <c r="N3762" s="2" t="s">
        <v>13896</v>
      </c>
      <c r="S3762" s="1" t="s">
        <v>57</v>
      </c>
      <c r="T3762" s="1" t="s">
        <v>7485</v>
      </c>
      <c r="Y3762" s="1" t="s">
        <v>818</v>
      </c>
      <c r="Z3762" s="1" t="s">
        <v>8395</v>
      </c>
      <c r="AC3762" s="1">
        <v>8</v>
      </c>
      <c r="AD3762" s="1" t="s">
        <v>157</v>
      </c>
      <c r="AE3762" s="1" t="s">
        <v>9078</v>
      </c>
    </row>
    <row r="3763" spans="1:72" ht="13.5" customHeight="1">
      <c r="A3763" s="3" t="str">
        <f>HYPERLINK("http://kyu.snu.ac.kr/sdhj/index.jsp?type=hj/GK14657_00IH_0001_0042.jpg","1777_각북면_42")</f>
        <v>1777_각북면_42</v>
      </c>
      <c r="B3763" s="2">
        <v>1777</v>
      </c>
      <c r="C3763" s="2" t="s">
        <v>12868</v>
      </c>
      <c r="D3763" s="2" t="s">
        <v>12865</v>
      </c>
      <c r="E3763" s="2">
        <v>3762</v>
      </c>
      <c r="F3763" s="1">
        <v>17</v>
      </c>
      <c r="G3763" s="1" t="s">
        <v>5206</v>
      </c>
      <c r="H3763" s="1" t="s">
        <v>7340</v>
      </c>
      <c r="I3763" s="1">
        <v>6</v>
      </c>
      <c r="L3763" s="1">
        <v>4</v>
      </c>
      <c r="M3763" s="2" t="s">
        <v>13895</v>
      </c>
      <c r="N3763" s="2" t="s">
        <v>13896</v>
      </c>
      <c r="S3763" s="1" t="s">
        <v>57</v>
      </c>
      <c r="T3763" s="1" t="s">
        <v>7485</v>
      </c>
      <c r="Y3763" s="1" t="s">
        <v>5463</v>
      </c>
      <c r="Z3763" s="1" t="s">
        <v>8394</v>
      </c>
      <c r="AF3763" s="1" t="s">
        <v>93</v>
      </c>
      <c r="AG3763" s="1" t="s">
        <v>7486</v>
      </c>
    </row>
    <row r="3764" spans="1:72" ht="13.5" customHeight="1">
      <c r="A3764" s="3" t="str">
        <f>HYPERLINK("http://kyu.snu.ac.kr/sdhj/index.jsp?type=hj/GK14657_00IH_0001_0042.jpg","1777_각북면_42")</f>
        <v>1777_각북면_42</v>
      </c>
      <c r="B3764" s="2">
        <v>1777</v>
      </c>
      <c r="C3764" s="2" t="s">
        <v>12868</v>
      </c>
      <c r="D3764" s="2" t="s">
        <v>12865</v>
      </c>
      <c r="E3764" s="2">
        <v>3763</v>
      </c>
      <c r="F3764" s="1">
        <v>17</v>
      </c>
      <c r="G3764" s="1" t="s">
        <v>5206</v>
      </c>
      <c r="H3764" s="1" t="s">
        <v>7340</v>
      </c>
      <c r="I3764" s="1">
        <v>6</v>
      </c>
      <c r="L3764" s="1">
        <v>4</v>
      </c>
      <c r="M3764" s="2" t="s">
        <v>13895</v>
      </c>
      <c r="N3764" s="2" t="s">
        <v>13896</v>
      </c>
      <c r="S3764" s="1" t="s">
        <v>57</v>
      </c>
      <c r="T3764" s="1" t="s">
        <v>7485</v>
      </c>
      <c r="Y3764" s="1" t="s">
        <v>1728</v>
      </c>
      <c r="Z3764" s="1" t="s">
        <v>8393</v>
      </c>
      <c r="AC3764" s="1">
        <v>5</v>
      </c>
      <c r="AD3764" s="1" t="s">
        <v>201</v>
      </c>
      <c r="AE3764" s="1" t="s">
        <v>9636</v>
      </c>
      <c r="AF3764" s="1" t="s">
        <v>71</v>
      </c>
      <c r="AG3764" s="1" t="s">
        <v>9052</v>
      </c>
    </row>
    <row r="3765" spans="1:72" ht="13.5" customHeight="1">
      <c r="A3765" s="3" t="str">
        <f>HYPERLINK("http://kyu.snu.ac.kr/sdhj/index.jsp?type=hj/GK14657_00IH_0001_0042.jpg","1777_각북면_42")</f>
        <v>1777_각북면_42</v>
      </c>
      <c r="B3765" s="2">
        <v>1777</v>
      </c>
      <c r="C3765" s="2" t="s">
        <v>12868</v>
      </c>
      <c r="D3765" s="2" t="s">
        <v>12865</v>
      </c>
      <c r="E3765" s="2">
        <v>3764</v>
      </c>
      <c r="F3765" s="1">
        <v>17</v>
      </c>
      <c r="G3765" s="1" t="s">
        <v>5206</v>
      </c>
      <c r="H3765" s="1" t="s">
        <v>7340</v>
      </c>
      <c r="I3765" s="1">
        <v>6</v>
      </c>
      <c r="L3765" s="1">
        <v>5</v>
      </c>
      <c r="M3765" s="2" t="s">
        <v>6225</v>
      </c>
      <c r="N3765" s="2" t="s">
        <v>12083</v>
      </c>
      <c r="T3765" s="1" t="s">
        <v>12957</v>
      </c>
      <c r="U3765" s="1" t="s">
        <v>1253</v>
      </c>
      <c r="V3765" s="1" t="s">
        <v>14532</v>
      </c>
      <c r="W3765" s="1" t="s">
        <v>898</v>
      </c>
      <c r="X3765" s="1" t="s">
        <v>7681</v>
      </c>
      <c r="Y3765" s="1" t="s">
        <v>958</v>
      </c>
      <c r="Z3765" s="1" t="s">
        <v>8392</v>
      </c>
      <c r="AC3765" s="1">
        <v>88</v>
      </c>
      <c r="AD3765" s="1" t="s">
        <v>66</v>
      </c>
      <c r="AE3765" s="1" t="s">
        <v>9631</v>
      </c>
      <c r="AJ3765" s="1" t="s">
        <v>17</v>
      </c>
      <c r="AK3765" s="1" t="s">
        <v>9765</v>
      </c>
      <c r="AL3765" s="1" t="s">
        <v>205</v>
      </c>
      <c r="AM3765" s="1" t="s">
        <v>9777</v>
      </c>
      <c r="AT3765" s="1" t="s">
        <v>79</v>
      </c>
      <c r="AU3765" s="1" t="s">
        <v>9844</v>
      </c>
      <c r="AV3765" s="1" t="s">
        <v>5464</v>
      </c>
      <c r="AW3765" s="1" t="s">
        <v>10150</v>
      </c>
      <c r="BG3765" s="1" t="s">
        <v>79</v>
      </c>
      <c r="BH3765" s="1" t="s">
        <v>9844</v>
      </c>
      <c r="BI3765" s="1" t="s">
        <v>863</v>
      </c>
      <c r="BJ3765" s="1" t="s">
        <v>10551</v>
      </c>
      <c r="BK3765" s="1" t="s">
        <v>79</v>
      </c>
      <c r="BL3765" s="1" t="s">
        <v>9844</v>
      </c>
      <c r="BM3765" s="1" t="s">
        <v>5465</v>
      </c>
      <c r="BN3765" s="1" t="s">
        <v>10112</v>
      </c>
      <c r="BO3765" s="1" t="s">
        <v>492</v>
      </c>
      <c r="BP3765" s="1" t="s">
        <v>7525</v>
      </c>
      <c r="BQ3765" s="1" t="s">
        <v>5466</v>
      </c>
      <c r="BR3765" s="1" t="s">
        <v>14959</v>
      </c>
      <c r="BS3765" s="1" t="s">
        <v>76</v>
      </c>
      <c r="BT3765" s="1" t="s">
        <v>14465</v>
      </c>
    </row>
    <row r="3766" spans="1:72" ht="13.5" customHeight="1">
      <c r="A3766" s="3" t="str">
        <f>HYPERLINK("http://kyu.snu.ac.kr/sdhj/index.jsp?type=hj/GK14657_00IH_0001_0042.jpg","1777_각북면_42")</f>
        <v>1777_각북면_42</v>
      </c>
      <c r="B3766" s="2">
        <v>1777</v>
      </c>
      <c r="C3766" s="2" t="s">
        <v>12868</v>
      </c>
      <c r="D3766" s="2" t="s">
        <v>12865</v>
      </c>
      <c r="E3766" s="2">
        <v>3765</v>
      </c>
      <c r="F3766" s="1">
        <v>17</v>
      </c>
      <c r="G3766" s="1" t="s">
        <v>5206</v>
      </c>
      <c r="H3766" s="1" t="s">
        <v>7340</v>
      </c>
      <c r="I3766" s="1">
        <v>6</v>
      </c>
      <c r="L3766" s="1">
        <v>5</v>
      </c>
      <c r="M3766" s="2" t="s">
        <v>6225</v>
      </c>
      <c r="N3766" s="2" t="s">
        <v>12083</v>
      </c>
      <c r="S3766" s="1" t="s">
        <v>47</v>
      </c>
      <c r="T3766" s="1" t="s">
        <v>179</v>
      </c>
      <c r="W3766" s="1" t="s">
        <v>48</v>
      </c>
      <c r="X3766" s="1" t="s">
        <v>7670</v>
      </c>
      <c r="Y3766" s="1" t="s">
        <v>10</v>
      </c>
      <c r="Z3766" s="1" t="s">
        <v>7691</v>
      </c>
      <c r="AC3766" s="1">
        <v>79</v>
      </c>
      <c r="AD3766" s="1" t="s">
        <v>293</v>
      </c>
      <c r="AE3766" s="1" t="s">
        <v>9632</v>
      </c>
      <c r="AJ3766" s="1" t="s">
        <v>17</v>
      </c>
      <c r="AK3766" s="1" t="s">
        <v>9765</v>
      </c>
      <c r="AL3766" s="1" t="s">
        <v>50</v>
      </c>
      <c r="AM3766" s="1" t="s">
        <v>9712</v>
      </c>
      <c r="AT3766" s="1" t="s">
        <v>79</v>
      </c>
      <c r="AU3766" s="1" t="s">
        <v>9844</v>
      </c>
      <c r="AV3766" s="1" t="s">
        <v>5467</v>
      </c>
      <c r="AW3766" s="1" t="s">
        <v>10149</v>
      </c>
      <c r="BG3766" s="1" t="s">
        <v>79</v>
      </c>
      <c r="BH3766" s="1" t="s">
        <v>9844</v>
      </c>
      <c r="BI3766" s="1" t="s">
        <v>5211</v>
      </c>
      <c r="BJ3766" s="1" t="s">
        <v>10946</v>
      </c>
      <c r="BK3766" s="1" t="s">
        <v>79</v>
      </c>
      <c r="BL3766" s="1" t="s">
        <v>9844</v>
      </c>
      <c r="BM3766" s="1" t="s">
        <v>5468</v>
      </c>
      <c r="BN3766" s="1" t="s">
        <v>11552</v>
      </c>
      <c r="BO3766" s="1" t="s">
        <v>79</v>
      </c>
      <c r="BP3766" s="1" t="s">
        <v>9844</v>
      </c>
      <c r="BQ3766" s="1" t="s">
        <v>5469</v>
      </c>
      <c r="BR3766" s="1" t="s">
        <v>15142</v>
      </c>
      <c r="BS3766" s="1" t="s">
        <v>129</v>
      </c>
      <c r="BT3766" s="1" t="s">
        <v>9723</v>
      </c>
    </row>
    <row r="3767" spans="1:72" ht="13.5" customHeight="1">
      <c r="A3767" s="3" t="str">
        <f>HYPERLINK("http://kyu.snu.ac.kr/sdhj/index.jsp?type=hj/GK14657_00IH_0001_0042.jpg","1777_각북면_42")</f>
        <v>1777_각북면_42</v>
      </c>
      <c r="B3767" s="2">
        <v>1777</v>
      </c>
      <c r="C3767" s="2" t="s">
        <v>12868</v>
      </c>
      <c r="D3767" s="2" t="s">
        <v>12865</v>
      </c>
      <c r="E3767" s="2">
        <v>3766</v>
      </c>
      <c r="F3767" s="1">
        <v>17</v>
      </c>
      <c r="G3767" s="1" t="s">
        <v>5206</v>
      </c>
      <c r="H3767" s="1" t="s">
        <v>7340</v>
      </c>
      <c r="I3767" s="1">
        <v>6</v>
      </c>
      <c r="L3767" s="1">
        <v>5</v>
      </c>
      <c r="M3767" s="2" t="s">
        <v>6225</v>
      </c>
      <c r="N3767" s="2" t="s">
        <v>12083</v>
      </c>
      <c r="S3767" s="1" t="s">
        <v>57</v>
      </c>
      <c r="T3767" s="1" t="s">
        <v>7485</v>
      </c>
      <c r="Y3767" s="1" t="s">
        <v>5470</v>
      </c>
      <c r="Z3767" s="1" t="s">
        <v>8391</v>
      </c>
      <c r="AC3767" s="1">
        <v>63</v>
      </c>
      <c r="AD3767" s="1" t="s">
        <v>92</v>
      </c>
      <c r="AE3767" s="1" t="s">
        <v>9651</v>
      </c>
    </row>
    <row r="3768" spans="1:72" ht="13.5" customHeight="1">
      <c r="A3768" s="3" t="str">
        <f>HYPERLINK("http://kyu.snu.ac.kr/sdhj/index.jsp?type=hj/GK14657_00IH_0001_0042.jpg","1777_각북면_42")</f>
        <v>1777_각북면_42</v>
      </c>
      <c r="B3768" s="2">
        <v>1777</v>
      </c>
      <c r="C3768" s="2" t="s">
        <v>12868</v>
      </c>
      <c r="D3768" s="2" t="s">
        <v>12865</v>
      </c>
      <c r="E3768" s="2">
        <v>3767</v>
      </c>
      <c r="F3768" s="1">
        <v>17</v>
      </c>
      <c r="G3768" s="1" t="s">
        <v>5206</v>
      </c>
      <c r="H3768" s="1" t="s">
        <v>7340</v>
      </c>
      <c r="I3768" s="1">
        <v>6</v>
      </c>
      <c r="L3768" s="1">
        <v>5</v>
      </c>
      <c r="M3768" s="2" t="s">
        <v>6225</v>
      </c>
      <c r="N3768" s="2" t="s">
        <v>12083</v>
      </c>
      <c r="S3768" s="1" t="s">
        <v>64</v>
      </c>
      <c r="T3768" s="1" t="s">
        <v>4015</v>
      </c>
      <c r="W3768" s="1" t="s">
        <v>475</v>
      </c>
      <c r="X3768" s="1" t="s">
        <v>7679</v>
      </c>
      <c r="Y3768" s="1" t="s">
        <v>10</v>
      </c>
      <c r="Z3768" s="1" t="s">
        <v>7691</v>
      </c>
      <c r="AC3768" s="1">
        <v>63</v>
      </c>
      <c r="AD3768" s="1" t="s">
        <v>92</v>
      </c>
      <c r="AE3768" s="1" t="s">
        <v>9651</v>
      </c>
    </row>
    <row r="3769" spans="1:72" ht="13.5" customHeight="1">
      <c r="A3769" s="3" t="str">
        <f>HYPERLINK("http://kyu.snu.ac.kr/sdhj/index.jsp?type=hj/GK14657_00IH_0001_0042.jpg","1777_각북면_42")</f>
        <v>1777_각북면_42</v>
      </c>
      <c r="B3769" s="2">
        <v>1777</v>
      </c>
      <c r="C3769" s="2" t="s">
        <v>12868</v>
      </c>
      <c r="D3769" s="2" t="s">
        <v>12865</v>
      </c>
      <c r="E3769" s="2">
        <v>3768</v>
      </c>
      <c r="F3769" s="1">
        <v>17</v>
      </c>
      <c r="G3769" s="1" t="s">
        <v>5206</v>
      </c>
      <c r="H3769" s="1" t="s">
        <v>7340</v>
      </c>
      <c r="I3769" s="1">
        <v>6</v>
      </c>
      <c r="L3769" s="1">
        <v>5</v>
      </c>
      <c r="M3769" s="2" t="s">
        <v>6225</v>
      </c>
      <c r="N3769" s="2" t="s">
        <v>12083</v>
      </c>
      <c r="S3769" s="1" t="s">
        <v>1768</v>
      </c>
      <c r="T3769" s="1" t="s">
        <v>7493</v>
      </c>
      <c r="Y3769" s="1" t="s">
        <v>5471</v>
      </c>
      <c r="Z3769" s="1" t="s">
        <v>8390</v>
      </c>
      <c r="AC3769" s="1">
        <v>33</v>
      </c>
      <c r="AD3769" s="1" t="s">
        <v>135</v>
      </c>
      <c r="AE3769" s="1" t="s">
        <v>9650</v>
      </c>
    </row>
    <row r="3770" spans="1:72" ht="13.5" customHeight="1">
      <c r="A3770" s="3" t="str">
        <f>HYPERLINK("http://kyu.snu.ac.kr/sdhj/index.jsp?type=hj/GK14657_00IH_0001_0042.jpg","1777_각북면_42")</f>
        <v>1777_각북면_42</v>
      </c>
      <c r="B3770" s="2">
        <v>1777</v>
      </c>
      <c r="C3770" s="2" t="s">
        <v>12868</v>
      </c>
      <c r="D3770" s="2" t="s">
        <v>12865</v>
      </c>
      <c r="E3770" s="2">
        <v>3769</v>
      </c>
      <c r="F3770" s="1">
        <v>17</v>
      </c>
      <c r="G3770" s="1" t="s">
        <v>5206</v>
      </c>
      <c r="H3770" s="1" t="s">
        <v>7340</v>
      </c>
      <c r="I3770" s="1">
        <v>6</v>
      </c>
      <c r="L3770" s="1">
        <v>5</v>
      </c>
      <c r="M3770" s="2" t="s">
        <v>6225</v>
      </c>
      <c r="N3770" s="2" t="s">
        <v>12083</v>
      </c>
      <c r="S3770" s="1" t="s">
        <v>1554</v>
      </c>
      <c r="T3770" s="1" t="s">
        <v>7484</v>
      </c>
      <c r="AC3770" s="1">
        <v>12</v>
      </c>
      <c r="AD3770" s="1" t="s">
        <v>344</v>
      </c>
      <c r="AE3770" s="1" t="s">
        <v>9647</v>
      </c>
    </row>
    <row r="3771" spans="1:72" ht="13.5" customHeight="1">
      <c r="A3771" s="3" t="str">
        <f>HYPERLINK("http://kyu.snu.ac.kr/sdhj/index.jsp?type=hj/GK14657_00IH_0001_0042.jpg","1777_각북면_42")</f>
        <v>1777_각북면_42</v>
      </c>
      <c r="B3771" s="2">
        <v>1777</v>
      </c>
      <c r="C3771" s="2" t="s">
        <v>12868</v>
      </c>
      <c r="D3771" s="2" t="s">
        <v>12865</v>
      </c>
      <c r="E3771" s="2">
        <v>3770</v>
      </c>
      <c r="F3771" s="1">
        <v>17</v>
      </c>
      <c r="G3771" s="1" t="s">
        <v>5206</v>
      </c>
      <c r="H3771" s="1" t="s">
        <v>7340</v>
      </c>
      <c r="I3771" s="1">
        <v>6</v>
      </c>
      <c r="L3771" s="1">
        <v>5</v>
      </c>
      <c r="M3771" s="2" t="s">
        <v>6225</v>
      </c>
      <c r="N3771" s="2" t="s">
        <v>12083</v>
      </c>
      <c r="S3771" s="1" t="s">
        <v>1554</v>
      </c>
      <c r="T3771" s="1" t="s">
        <v>7484</v>
      </c>
      <c r="AC3771" s="1">
        <v>10</v>
      </c>
      <c r="AD3771" s="1" t="s">
        <v>386</v>
      </c>
      <c r="AE3771" s="1" t="s">
        <v>9619</v>
      </c>
    </row>
    <row r="3772" spans="1:72" ht="13.5" customHeight="1">
      <c r="A3772" s="3" t="str">
        <f>HYPERLINK("http://kyu.snu.ac.kr/sdhj/index.jsp?type=hj/GK14657_00IH_0001_0042.jpg","1777_각북면_42")</f>
        <v>1777_각북면_42</v>
      </c>
      <c r="B3772" s="2">
        <v>1777</v>
      </c>
      <c r="C3772" s="2" t="s">
        <v>12868</v>
      </c>
      <c r="D3772" s="2" t="s">
        <v>12865</v>
      </c>
      <c r="E3772" s="2">
        <v>3771</v>
      </c>
      <c r="F3772" s="1">
        <v>17</v>
      </c>
      <c r="G3772" s="1" t="s">
        <v>5206</v>
      </c>
      <c r="H3772" s="1" t="s">
        <v>7340</v>
      </c>
      <c r="I3772" s="1">
        <v>6</v>
      </c>
      <c r="L3772" s="1">
        <v>5</v>
      </c>
      <c r="M3772" s="2" t="s">
        <v>6225</v>
      </c>
      <c r="N3772" s="2" t="s">
        <v>12083</v>
      </c>
      <c r="S3772" s="1" t="s">
        <v>1554</v>
      </c>
      <c r="T3772" s="1" t="s">
        <v>7484</v>
      </c>
      <c r="AC3772" s="1">
        <v>9</v>
      </c>
      <c r="AD3772" s="1" t="s">
        <v>366</v>
      </c>
      <c r="AE3772" s="1" t="s">
        <v>9626</v>
      </c>
    </row>
    <row r="3773" spans="1:72" ht="13.5" customHeight="1">
      <c r="A3773" s="3" t="str">
        <f>HYPERLINK("http://kyu.snu.ac.kr/sdhj/index.jsp?type=hj/GK14657_00IH_0001_0042.jpg","1777_각북면_42")</f>
        <v>1777_각북면_42</v>
      </c>
      <c r="B3773" s="2">
        <v>1777</v>
      </c>
      <c r="C3773" s="2" t="s">
        <v>12868</v>
      </c>
      <c r="D3773" s="2" t="s">
        <v>12865</v>
      </c>
      <c r="E3773" s="2">
        <v>3772</v>
      </c>
      <c r="F3773" s="1">
        <v>17</v>
      </c>
      <c r="G3773" s="1" t="s">
        <v>5206</v>
      </c>
      <c r="H3773" s="1" t="s">
        <v>7340</v>
      </c>
      <c r="I3773" s="1">
        <v>6</v>
      </c>
      <c r="L3773" s="1">
        <v>5</v>
      </c>
      <c r="M3773" s="2" t="s">
        <v>6225</v>
      </c>
      <c r="N3773" s="2" t="s">
        <v>12083</v>
      </c>
      <c r="S3773" s="1" t="s">
        <v>1554</v>
      </c>
      <c r="T3773" s="1" t="s">
        <v>7484</v>
      </c>
      <c r="AC3773" s="1">
        <v>5</v>
      </c>
      <c r="AD3773" s="1" t="s">
        <v>201</v>
      </c>
      <c r="AE3773" s="1" t="s">
        <v>9636</v>
      </c>
      <c r="AF3773" s="1" t="s">
        <v>71</v>
      </c>
      <c r="AG3773" s="1" t="s">
        <v>9052</v>
      </c>
    </row>
    <row r="3774" spans="1:72" ht="13.5" customHeight="1">
      <c r="A3774" s="3" t="str">
        <f>HYPERLINK("http://kyu.snu.ac.kr/sdhj/index.jsp?type=hj/GK14657_00IH_0001_0043.jpg","1777_각북면_43")</f>
        <v>1777_각북면_43</v>
      </c>
      <c r="B3774" s="2">
        <v>1777</v>
      </c>
      <c r="C3774" s="2" t="s">
        <v>12868</v>
      </c>
      <c r="D3774" s="2" t="s">
        <v>12865</v>
      </c>
      <c r="E3774" s="2">
        <v>3773</v>
      </c>
      <c r="F3774" s="1">
        <v>17</v>
      </c>
      <c r="G3774" s="1" t="s">
        <v>5206</v>
      </c>
      <c r="H3774" s="1" t="s">
        <v>7340</v>
      </c>
      <c r="I3774" s="1">
        <v>7</v>
      </c>
      <c r="J3774" s="1" t="s">
        <v>5472</v>
      </c>
      <c r="K3774" s="1" t="s">
        <v>7390</v>
      </c>
      <c r="L3774" s="1">
        <v>1</v>
      </c>
      <c r="M3774" s="2" t="s">
        <v>5472</v>
      </c>
      <c r="N3774" s="2" t="s">
        <v>7390</v>
      </c>
      <c r="T3774" s="1" t="s">
        <v>12957</v>
      </c>
      <c r="U3774" s="1" t="s">
        <v>223</v>
      </c>
      <c r="V3774" s="1" t="s">
        <v>7526</v>
      </c>
      <c r="W3774" s="1" t="s">
        <v>654</v>
      </c>
      <c r="X3774" s="1" t="s">
        <v>7673</v>
      </c>
      <c r="Y3774" s="1" t="s">
        <v>5473</v>
      </c>
      <c r="Z3774" s="1" t="s">
        <v>8243</v>
      </c>
      <c r="AC3774" s="1">
        <v>56</v>
      </c>
      <c r="AD3774" s="1" t="s">
        <v>323</v>
      </c>
      <c r="AE3774" s="1" t="s">
        <v>9659</v>
      </c>
      <c r="AJ3774" s="1" t="s">
        <v>17</v>
      </c>
      <c r="AK3774" s="1" t="s">
        <v>9765</v>
      </c>
      <c r="AL3774" s="1" t="s">
        <v>50</v>
      </c>
      <c r="AM3774" s="1" t="s">
        <v>9712</v>
      </c>
      <c r="AT3774" s="1" t="s">
        <v>1010</v>
      </c>
      <c r="AU3774" s="1" t="s">
        <v>9849</v>
      </c>
      <c r="AV3774" s="1" t="s">
        <v>5474</v>
      </c>
      <c r="AW3774" s="1" t="s">
        <v>10148</v>
      </c>
      <c r="BG3774" s="1" t="s">
        <v>1479</v>
      </c>
      <c r="BH3774" s="1" t="s">
        <v>7560</v>
      </c>
      <c r="BI3774" s="1" t="s">
        <v>5310</v>
      </c>
      <c r="BJ3774" s="1" t="s">
        <v>10861</v>
      </c>
      <c r="BK3774" s="1" t="s">
        <v>53</v>
      </c>
      <c r="BL3774" s="1" t="s">
        <v>7653</v>
      </c>
      <c r="BM3774" s="1" t="s">
        <v>15479</v>
      </c>
      <c r="BN3774" s="1" t="s">
        <v>14663</v>
      </c>
      <c r="BO3774" s="1" t="s">
        <v>53</v>
      </c>
      <c r="BP3774" s="1" t="s">
        <v>7653</v>
      </c>
      <c r="BQ3774" s="1" t="s">
        <v>5475</v>
      </c>
      <c r="BR3774" s="1" t="s">
        <v>12171</v>
      </c>
      <c r="BS3774" s="1" t="s">
        <v>76</v>
      </c>
      <c r="BT3774" s="1" t="s">
        <v>14465</v>
      </c>
    </row>
    <row r="3775" spans="1:72" ht="13.5" customHeight="1">
      <c r="A3775" s="3" t="str">
        <f>HYPERLINK("http://kyu.snu.ac.kr/sdhj/index.jsp?type=hj/GK14657_00IH_0001_0043.jpg","1777_각북면_43")</f>
        <v>1777_각북면_43</v>
      </c>
      <c r="B3775" s="2">
        <v>1777</v>
      </c>
      <c r="C3775" s="2" t="s">
        <v>12868</v>
      </c>
      <c r="D3775" s="2" t="s">
        <v>12865</v>
      </c>
      <c r="E3775" s="2">
        <v>3774</v>
      </c>
      <c r="F3775" s="1">
        <v>17</v>
      </c>
      <c r="G3775" s="1" t="s">
        <v>5206</v>
      </c>
      <c r="H3775" s="1" t="s">
        <v>7340</v>
      </c>
      <c r="I3775" s="1">
        <v>7</v>
      </c>
      <c r="L3775" s="1">
        <v>1</v>
      </c>
      <c r="M3775" s="2" t="s">
        <v>5472</v>
      </c>
      <c r="N3775" s="2" t="s">
        <v>7390</v>
      </c>
      <c r="S3775" s="1" t="s">
        <v>47</v>
      </c>
      <c r="T3775" s="1" t="s">
        <v>179</v>
      </c>
      <c r="W3775" s="1" t="s">
        <v>131</v>
      </c>
      <c r="X3775" s="1" t="s">
        <v>7695</v>
      </c>
      <c r="Y3775" s="1" t="s">
        <v>10</v>
      </c>
      <c r="Z3775" s="1" t="s">
        <v>7691</v>
      </c>
      <c r="AC3775" s="1">
        <v>56</v>
      </c>
      <c r="AD3775" s="1" t="s">
        <v>323</v>
      </c>
      <c r="AE3775" s="1" t="s">
        <v>9659</v>
      </c>
      <c r="AJ3775" s="1" t="s">
        <v>17</v>
      </c>
      <c r="AK3775" s="1" t="s">
        <v>9765</v>
      </c>
      <c r="AL3775" s="1" t="s">
        <v>46</v>
      </c>
      <c r="AM3775" s="1" t="s">
        <v>9757</v>
      </c>
      <c r="AT3775" s="1" t="s">
        <v>223</v>
      </c>
      <c r="AU3775" s="1" t="s">
        <v>7526</v>
      </c>
      <c r="AV3775" s="1" t="s">
        <v>5476</v>
      </c>
      <c r="AW3775" s="1" t="s">
        <v>10147</v>
      </c>
      <c r="BG3775" s="1" t="s">
        <v>223</v>
      </c>
      <c r="BH3775" s="1" t="s">
        <v>7526</v>
      </c>
      <c r="BI3775" s="1" t="s">
        <v>3356</v>
      </c>
      <c r="BJ3775" s="1" t="s">
        <v>9061</v>
      </c>
      <c r="BK3775" s="1" t="s">
        <v>53</v>
      </c>
      <c r="BL3775" s="1" t="s">
        <v>7653</v>
      </c>
      <c r="BM3775" s="1" t="s">
        <v>5477</v>
      </c>
      <c r="BN3775" s="1" t="s">
        <v>11551</v>
      </c>
      <c r="BO3775" s="1" t="s">
        <v>223</v>
      </c>
      <c r="BP3775" s="1" t="s">
        <v>7526</v>
      </c>
      <c r="BQ3775" s="1" t="s">
        <v>5478</v>
      </c>
      <c r="BR3775" s="1" t="s">
        <v>12170</v>
      </c>
      <c r="BS3775" s="1" t="s">
        <v>172</v>
      </c>
      <c r="BT3775" s="1" t="s">
        <v>9722</v>
      </c>
    </row>
    <row r="3776" spans="1:72" ht="13.5" customHeight="1">
      <c r="A3776" s="3" t="str">
        <f>HYPERLINK("http://kyu.snu.ac.kr/sdhj/index.jsp?type=hj/GK14657_00IH_0001_0043.jpg","1777_각북면_43")</f>
        <v>1777_각북면_43</v>
      </c>
      <c r="B3776" s="2">
        <v>1777</v>
      </c>
      <c r="C3776" s="2" t="s">
        <v>12868</v>
      </c>
      <c r="D3776" s="2" t="s">
        <v>12865</v>
      </c>
      <c r="E3776" s="2">
        <v>3775</v>
      </c>
      <c r="F3776" s="1">
        <v>17</v>
      </c>
      <c r="G3776" s="1" t="s">
        <v>5206</v>
      </c>
      <c r="H3776" s="1" t="s">
        <v>7340</v>
      </c>
      <c r="I3776" s="1">
        <v>7</v>
      </c>
      <c r="L3776" s="1">
        <v>1</v>
      </c>
      <c r="M3776" s="2" t="s">
        <v>5472</v>
      </c>
      <c r="N3776" s="2" t="s">
        <v>7390</v>
      </c>
      <c r="S3776" s="1" t="s">
        <v>57</v>
      </c>
      <c r="T3776" s="1" t="s">
        <v>7485</v>
      </c>
      <c r="Y3776" s="1" t="s">
        <v>5479</v>
      </c>
      <c r="Z3776" s="1" t="s">
        <v>8389</v>
      </c>
      <c r="AC3776" s="1">
        <v>29</v>
      </c>
      <c r="AD3776" s="1" t="s">
        <v>293</v>
      </c>
      <c r="AE3776" s="1" t="s">
        <v>9632</v>
      </c>
    </row>
    <row r="3777" spans="1:72" ht="13.5" customHeight="1">
      <c r="A3777" s="3" t="str">
        <f>HYPERLINK("http://kyu.snu.ac.kr/sdhj/index.jsp?type=hj/GK14657_00IH_0001_0043.jpg","1777_각북면_43")</f>
        <v>1777_각북면_43</v>
      </c>
      <c r="B3777" s="2">
        <v>1777</v>
      </c>
      <c r="C3777" s="2" t="s">
        <v>12868</v>
      </c>
      <c r="D3777" s="2" t="s">
        <v>12865</v>
      </c>
      <c r="E3777" s="2">
        <v>3776</v>
      </c>
      <c r="F3777" s="1">
        <v>17</v>
      </c>
      <c r="G3777" s="1" t="s">
        <v>5206</v>
      </c>
      <c r="H3777" s="1" t="s">
        <v>7340</v>
      </c>
      <c r="I3777" s="1">
        <v>7</v>
      </c>
      <c r="L3777" s="1">
        <v>1</v>
      </c>
      <c r="M3777" s="2" t="s">
        <v>5472</v>
      </c>
      <c r="N3777" s="2" t="s">
        <v>7390</v>
      </c>
      <c r="S3777" s="1" t="s">
        <v>57</v>
      </c>
      <c r="T3777" s="1" t="s">
        <v>7485</v>
      </c>
      <c r="Y3777" s="1" t="s">
        <v>5480</v>
      </c>
      <c r="Z3777" s="1" t="s">
        <v>8388</v>
      </c>
      <c r="AC3777" s="1">
        <v>14</v>
      </c>
      <c r="AD3777" s="1" t="s">
        <v>268</v>
      </c>
      <c r="AE3777" s="1" t="s">
        <v>9614</v>
      </c>
    </row>
    <row r="3778" spans="1:72" ht="13.5" customHeight="1">
      <c r="A3778" s="3" t="str">
        <f>HYPERLINK("http://kyu.snu.ac.kr/sdhj/index.jsp?type=hj/GK14657_00IH_0001_0043.jpg","1777_각북면_43")</f>
        <v>1777_각북면_43</v>
      </c>
      <c r="B3778" s="2">
        <v>1777</v>
      </c>
      <c r="C3778" s="2" t="s">
        <v>12868</v>
      </c>
      <c r="D3778" s="2" t="s">
        <v>12865</v>
      </c>
      <c r="E3778" s="2">
        <v>3777</v>
      </c>
      <c r="F3778" s="1">
        <v>17</v>
      </c>
      <c r="G3778" s="1" t="s">
        <v>5206</v>
      </c>
      <c r="H3778" s="1" t="s">
        <v>7340</v>
      </c>
      <c r="I3778" s="1">
        <v>7</v>
      </c>
      <c r="L3778" s="1">
        <v>1</v>
      </c>
      <c r="M3778" s="2" t="s">
        <v>5472</v>
      </c>
      <c r="N3778" s="2" t="s">
        <v>7390</v>
      </c>
      <c r="S3778" s="1" t="s">
        <v>57</v>
      </c>
      <c r="T3778" s="1" t="s">
        <v>7485</v>
      </c>
      <c r="Y3778" s="1" t="s">
        <v>3808</v>
      </c>
      <c r="Z3778" s="1" t="s">
        <v>8387</v>
      </c>
      <c r="AC3778" s="1">
        <v>13</v>
      </c>
      <c r="AD3778" s="1" t="s">
        <v>92</v>
      </c>
      <c r="AE3778" s="1" t="s">
        <v>9651</v>
      </c>
    </row>
    <row r="3779" spans="1:72" ht="13.5" customHeight="1">
      <c r="A3779" s="3" t="str">
        <f>HYPERLINK("http://kyu.snu.ac.kr/sdhj/index.jsp?type=hj/GK14657_00IH_0001_0043.jpg","1777_각북면_43")</f>
        <v>1777_각북면_43</v>
      </c>
      <c r="B3779" s="2">
        <v>1777</v>
      </c>
      <c r="C3779" s="2" t="s">
        <v>12868</v>
      </c>
      <c r="D3779" s="2" t="s">
        <v>12865</v>
      </c>
      <c r="E3779" s="2">
        <v>3778</v>
      </c>
      <c r="F3779" s="1">
        <v>17</v>
      </c>
      <c r="G3779" s="1" t="s">
        <v>5206</v>
      </c>
      <c r="H3779" s="1" t="s">
        <v>7340</v>
      </c>
      <c r="I3779" s="1">
        <v>7</v>
      </c>
      <c r="L3779" s="1">
        <v>1</v>
      </c>
      <c r="M3779" s="2" t="s">
        <v>5472</v>
      </c>
      <c r="N3779" s="2" t="s">
        <v>7390</v>
      </c>
      <c r="S3779" s="1" t="s">
        <v>57</v>
      </c>
      <c r="T3779" s="1" t="s">
        <v>7485</v>
      </c>
      <c r="Y3779" s="1" t="s">
        <v>5481</v>
      </c>
      <c r="Z3779" s="1" t="s">
        <v>8386</v>
      </c>
      <c r="AC3779" s="1">
        <v>9</v>
      </c>
      <c r="AD3779" s="1" t="s">
        <v>366</v>
      </c>
      <c r="AE3779" s="1" t="s">
        <v>9626</v>
      </c>
    </row>
    <row r="3780" spans="1:72" ht="13.5" customHeight="1">
      <c r="A3780" s="3" t="str">
        <f>HYPERLINK("http://kyu.snu.ac.kr/sdhj/index.jsp?type=hj/GK14657_00IH_0001_0043.jpg","1777_각북면_43")</f>
        <v>1777_각북면_43</v>
      </c>
      <c r="B3780" s="2">
        <v>1777</v>
      </c>
      <c r="C3780" s="2" t="s">
        <v>12868</v>
      </c>
      <c r="D3780" s="2" t="s">
        <v>12865</v>
      </c>
      <c r="E3780" s="2">
        <v>3779</v>
      </c>
      <c r="F3780" s="1">
        <v>17</v>
      </c>
      <c r="G3780" s="1" t="s">
        <v>5206</v>
      </c>
      <c r="H3780" s="1" t="s">
        <v>7340</v>
      </c>
      <c r="I3780" s="1">
        <v>7</v>
      </c>
      <c r="L3780" s="1">
        <v>1</v>
      </c>
      <c r="M3780" s="2" t="s">
        <v>5472</v>
      </c>
      <c r="N3780" s="2" t="s">
        <v>7390</v>
      </c>
      <c r="S3780" s="1" t="s">
        <v>67</v>
      </c>
      <c r="T3780" s="1" t="s">
        <v>5121</v>
      </c>
      <c r="AF3780" s="1" t="s">
        <v>93</v>
      </c>
      <c r="AG3780" s="1" t="s">
        <v>7486</v>
      </c>
    </row>
    <row r="3781" spans="1:72" ht="13.5" customHeight="1">
      <c r="A3781" s="3" t="str">
        <f>HYPERLINK("http://kyu.snu.ac.kr/sdhj/index.jsp?type=hj/GK14657_00IH_0001_0043.jpg","1777_각북면_43")</f>
        <v>1777_각북면_43</v>
      </c>
      <c r="B3781" s="2">
        <v>1777</v>
      </c>
      <c r="C3781" s="2" t="s">
        <v>12868</v>
      </c>
      <c r="D3781" s="2" t="s">
        <v>12865</v>
      </c>
      <c r="E3781" s="2">
        <v>3780</v>
      </c>
      <c r="F3781" s="1">
        <v>17</v>
      </c>
      <c r="G3781" s="1" t="s">
        <v>5206</v>
      </c>
      <c r="H3781" s="1" t="s">
        <v>7340</v>
      </c>
      <c r="I3781" s="1">
        <v>7</v>
      </c>
      <c r="L3781" s="1">
        <v>1</v>
      </c>
      <c r="M3781" s="2" t="s">
        <v>5472</v>
      </c>
      <c r="N3781" s="2" t="s">
        <v>7390</v>
      </c>
      <c r="S3781" s="1" t="s">
        <v>67</v>
      </c>
      <c r="T3781" s="1" t="s">
        <v>5121</v>
      </c>
      <c r="AC3781" s="1">
        <v>17</v>
      </c>
      <c r="AD3781" s="1" t="s">
        <v>68</v>
      </c>
      <c r="AE3781" s="1" t="s">
        <v>9623</v>
      </c>
    </row>
    <row r="3782" spans="1:72" ht="13.5" customHeight="1">
      <c r="A3782" s="3" t="str">
        <f>HYPERLINK("http://kyu.snu.ac.kr/sdhj/index.jsp?type=hj/GK14657_00IH_0001_0043.jpg","1777_각북면_43")</f>
        <v>1777_각북면_43</v>
      </c>
      <c r="B3782" s="2">
        <v>1777</v>
      </c>
      <c r="C3782" s="2" t="s">
        <v>12868</v>
      </c>
      <c r="D3782" s="2" t="s">
        <v>12865</v>
      </c>
      <c r="E3782" s="2">
        <v>3781</v>
      </c>
      <c r="F3782" s="1">
        <v>17</v>
      </c>
      <c r="G3782" s="1" t="s">
        <v>5206</v>
      </c>
      <c r="H3782" s="1" t="s">
        <v>7340</v>
      </c>
      <c r="I3782" s="1">
        <v>7</v>
      </c>
      <c r="L3782" s="1">
        <v>1</v>
      </c>
      <c r="M3782" s="2" t="s">
        <v>5472</v>
      </c>
      <c r="N3782" s="2" t="s">
        <v>7390</v>
      </c>
      <c r="S3782" s="1" t="s">
        <v>57</v>
      </c>
      <c r="T3782" s="1" t="s">
        <v>7485</v>
      </c>
      <c r="Y3782" s="1" t="s">
        <v>389</v>
      </c>
      <c r="Z3782" s="1" t="s">
        <v>7843</v>
      </c>
      <c r="AC3782" s="1">
        <v>5</v>
      </c>
      <c r="AD3782" s="1" t="s">
        <v>201</v>
      </c>
      <c r="AE3782" s="1" t="s">
        <v>9636</v>
      </c>
      <c r="AG3782" s="1" t="s">
        <v>9052</v>
      </c>
    </row>
    <row r="3783" spans="1:72" ht="13.5" customHeight="1">
      <c r="A3783" s="3" t="str">
        <f>HYPERLINK("http://kyu.snu.ac.kr/sdhj/index.jsp?type=hj/GK14657_00IH_0001_0043.jpg","1777_각북면_43")</f>
        <v>1777_각북면_43</v>
      </c>
      <c r="B3783" s="2">
        <v>1777</v>
      </c>
      <c r="C3783" s="2" t="s">
        <v>12868</v>
      </c>
      <c r="D3783" s="2" t="s">
        <v>12865</v>
      </c>
      <c r="E3783" s="2">
        <v>3782</v>
      </c>
      <c r="F3783" s="1">
        <v>17</v>
      </c>
      <c r="G3783" s="1" t="s">
        <v>5206</v>
      </c>
      <c r="H3783" s="1" t="s">
        <v>7340</v>
      </c>
      <c r="I3783" s="1">
        <v>7</v>
      </c>
      <c r="L3783" s="1">
        <v>1</v>
      </c>
      <c r="M3783" s="2" t="s">
        <v>5472</v>
      </c>
      <c r="N3783" s="2" t="s">
        <v>7390</v>
      </c>
      <c r="S3783" s="1" t="s">
        <v>64</v>
      </c>
      <c r="T3783" s="1" t="s">
        <v>4015</v>
      </c>
      <c r="W3783" s="1" t="s">
        <v>1208</v>
      </c>
      <c r="X3783" s="1" t="s">
        <v>7691</v>
      </c>
      <c r="Y3783" s="1" t="s">
        <v>10</v>
      </c>
      <c r="Z3783" s="1" t="s">
        <v>7691</v>
      </c>
      <c r="AC3783" s="1">
        <v>30</v>
      </c>
      <c r="AD3783" s="1" t="s">
        <v>161</v>
      </c>
      <c r="AE3783" s="1" t="s">
        <v>9657</v>
      </c>
      <c r="AF3783" s="1" t="s">
        <v>14460</v>
      </c>
      <c r="AG3783" s="1" t="s">
        <v>14345</v>
      </c>
    </row>
    <row r="3784" spans="1:72" ht="13.5" customHeight="1">
      <c r="A3784" s="3" t="str">
        <f>HYPERLINK("http://kyu.snu.ac.kr/sdhj/index.jsp?type=hj/GK14657_00IH_0001_0043.jpg","1777_각북면_43")</f>
        <v>1777_각북면_43</v>
      </c>
      <c r="B3784" s="2">
        <v>1777</v>
      </c>
      <c r="C3784" s="2" t="s">
        <v>12868</v>
      </c>
      <c r="D3784" s="2" t="s">
        <v>12865</v>
      </c>
      <c r="E3784" s="2">
        <v>3783</v>
      </c>
      <c r="F3784" s="1">
        <v>17</v>
      </c>
      <c r="G3784" s="1" t="s">
        <v>5206</v>
      </c>
      <c r="H3784" s="1" t="s">
        <v>7340</v>
      </c>
      <c r="I3784" s="1">
        <v>7</v>
      </c>
      <c r="L3784" s="1">
        <v>2</v>
      </c>
      <c r="M3784" s="2" t="s">
        <v>13897</v>
      </c>
      <c r="N3784" s="2" t="s">
        <v>13898</v>
      </c>
      <c r="T3784" s="1" t="s">
        <v>12957</v>
      </c>
      <c r="U3784" s="1" t="s">
        <v>223</v>
      </c>
      <c r="V3784" s="1" t="s">
        <v>7526</v>
      </c>
      <c r="W3784" s="1" t="s">
        <v>654</v>
      </c>
      <c r="X3784" s="1" t="s">
        <v>7673</v>
      </c>
      <c r="Y3784" s="1" t="s">
        <v>3924</v>
      </c>
      <c r="Z3784" s="1" t="s">
        <v>8385</v>
      </c>
      <c r="AC3784" s="1">
        <v>32</v>
      </c>
      <c r="AD3784" s="1" t="s">
        <v>581</v>
      </c>
      <c r="AE3784" s="1" t="s">
        <v>9637</v>
      </c>
      <c r="AJ3784" s="1" t="s">
        <v>17</v>
      </c>
      <c r="AK3784" s="1" t="s">
        <v>9765</v>
      </c>
      <c r="AL3784" s="1" t="s">
        <v>50</v>
      </c>
      <c r="AM3784" s="1" t="s">
        <v>9712</v>
      </c>
      <c r="AT3784" s="1" t="s">
        <v>223</v>
      </c>
      <c r="AU3784" s="1" t="s">
        <v>7526</v>
      </c>
      <c r="AV3784" s="1" t="s">
        <v>5482</v>
      </c>
      <c r="AW3784" s="1" t="s">
        <v>10146</v>
      </c>
      <c r="BG3784" s="1" t="s">
        <v>223</v>
      </c>
      <c r="BH3784" s="1" t="s">
        <v>7526</v>
      </c>
      <c r="BI3784" s="1" t="s">
        <v>5483</v>
      </c>
      <c r="BJ3784" s="1" t="s">
        <v>9432</v>
      </c>
      <c r="BK3784" s="1" t="s">
        <v>223</v>
      </c>
      <c r="BL3784" s="1" t="s">
        <v>7526</v>
      </c>
      <c r="BM3784" s="1" t="s">
        <v>5484</v>
      </c>
      <c r="BN3784" s="1" t="s">
        <v>11550</v>
      </c>
      <c r="BO3784" s="1" t="s">
        <v>77</v>
      </c>
      <c r="BP3784" s="1" t="s">
        <v>7576</v>
      </c>
      <c r="BQ3784" s="1" t="s">
        <v>5485</v>
      </c>
      <c r="BR3784" s="1" t="s">
        <v>15185</v>
      </c>
      <c r="BS3784" s="1" t="s">
        <v>5433</v>
      </c>
      <c r="BT3784" s="1" t="s">
        <v>9800</v>
      </c>
    </row>
    <row r="3785" spans="1:72" ht="13.5" customHeight="1">
      <c r="A3785" s="3" t="str">
        <f>HYPERLINK("http://kyu.snu.ac.kr/sdhj/index.jsp?type=hj/GK14657_00IH_0001_0043.jpg","1777_각북면_43")</f>
        <v>1777_각북면_43</v>
      </c>
      <c r="B3785" s="2">
        <v>1777</v>
      </c>
      <c r="C3785" s="2" t="s">
        <v>12868</v>
      </c>
      <c r="D3785" s="2" t="s">
        <v>12865</v>
      </c>
      <c r="E3785" s="2">
        <v>3784</v>
      </c>
      <c r="F3785" s="1">
        <v>17</v>
      </c>
      <c r="G3785" s="1" t="s">
        <v>5206</v>
      </c>
      <c r="H3785" s="1" t="s">
        <v>7340</v>
      </c>
      <c r="I3785" s="1">
        <v>7</v>
      </c>
      <c r="L3785" s="1">
        <v>2</v>
      </c>
      <c r="M3785" s="2" t="s">
        <v>13897</v>
      </c>
      <c r="N3785" s="2" t="s">
        <v>13898</v>
      </c>
      <c r="S3785" s="1" t="s">
        <v>47</v>
      </c>
      <c r="T3785" s="1" t="s">
        <v>179</v>
      </c>
      <c r="W3785" s="1" t="s">
        <v>475</v>
      </c>
      <c r="X3785" s="1" t="s">
        <v>7679</v>
      </c>
      <c r="Y3785" s="1" t="s">
        <v>10</v>
      </c>
      <c r="Z3785" s="1" t="s">
        <v>7691</v>
      </c>
      <c r="AC3785" s="1">
        <v>22</v>
      </c>
      <c r="AD3785" s="1" t="s">
        <v>581</v>
      </c>
      <c r="AE3785" s="1" t="s">
        <v>9637</v>
      </c>
      <c r="AJ3785" s="1" t="s">
        <v>17</v>
      </c>
      <c r="AK3785" s="1" t="s">
        <v>9765</v>
      </c>
      <c r="AL3785" s="1" t="s">
        <v>488</v>
      </c>
      <c r="AM3785" s="1" t="s">
        <v>9799</v>
      </c>
      <c r="AT3785" s="1" t="s">
        <v>492</v>
      </c>
      <c r="AU3785" s="1" t="s">
        <v>7525</v>
      </c>
      <c r="AV3785" s="1" t="s">
        <v>5486</v>
      </c>
      <c r="AW3785" s="1" t="s">
        <v>10145</v>
      </c>
      <c r="BG3785" s="1" t="s">
        <v>492</v>
      </c>
      <c r="BH3785" s="1" t="s">
        <v>7525</v>
      </c>
      <c r="BI3785" s="1" t="s">
        <v>5487</v>
      </c>
      <c r="BJ3785" s="1" t="s">
        <v>8082</v>
      </c>
      <c r="BK3785" s="1" t="s">
        <v>492</v>
      </c>
      <c r="BL3785" s="1" t="s">
        <v>7525</v>
      </c>
      <c r="BM3785" s="1" t="s">
        <v>5488</v>
      </c>
      <c r="BN3785" s="1" t="s">
        <v>10832</v>
      </c>
      <c r="BQ3785" s="1" t="s">
        <v>5489</v>
      </c>
      <c r="BR3785" s="1" t="s">
        <v>14862</v>
      </c>
      <c r="BS3785" s="1" t="s">
        <v>76</v>
      </c>
      <c r="BT3785" s="1" t="s">
        <v>14465</v>
      </c>
    </row>
    <row r="3786" spans="1:72" ht="13.5" customHeight="1">
      <c r="A3786" s="3" t="str">
        <f>HYPERLINK("http://kyu.snu.ac.kr/sdhj/index.jsp?type=hj/GK14657_00IH_0001_0043.jpg","1777_각북면_43")</f>
        <v>1777_각북면_43</v>
      </c>
      <c r="B3786" s="2">
        <v>1777</v>
      </c>
      <c r="C3786" s="2" t="s">
        <v>12868</v>
      </c>
      <c r="D3786" s="2" t="s">
        <v>12865</v>
      </c>
      <c r="E3786" s="2">
        <v>3785</v>
      </c>
      <c r="F3786" s="1">
        <v>17</v>
      </c>
      <c r="G3786" s="1" t="s">
        <v>5206</v>
      </c>
      <c r="H3786" s="1" t="s">
        <v>7340</v>
      </c>
      <c r="I3786" s="1">
        <v>7</v>
      </c>
      <c r="L3786" s="1">
        <v>2</v>
      </c>
      <c r="M3786" s="2" t="s">
        <v>13897</v>
      </c>
      <c r="N3786" s="2" t="s">
        <v>13898</v>
      </c>
      <c r="S3786" s="1" t="s">
        <v>130</v>
      </c>
      <c r="T3786" s="1" t="s">
        <v>7487</v>
      </c>
      <c r="W3786" s="1" t="s">
        <v>420</v>
      </c>
      <c r="X3786" s="1" t="s">
        <v>12969</v>
      </c>
      <c r="Y3786" s="1" t="s">
        <v>10</v>
      </c>
      <c r="Z3786" s="1" t="s">
        <v>7691</v>
      </c>
      <c r="AC3786" s="1">
        <v>52</v>
      </c>
      <c r="AD3786" s="1" t="s">
        <v>83</v>
      </c>
      <c r="AE3786" s="1" t="s">
        <v>9666</v>
      </c>
    </row>
    <row r="3787" spans="1:72" ht="13.5" customHeight="1">
      <c r="A3787" s="3" t="str">
        <f>HYPERLINK("http://kyu.snu.ac.kr/sdhj/index.jsp?type=hj/GK14657_00IH_0001_0043.jpg","1777_각북면_43")</f>
        <v>1777_각북면_43</v>
      </c>
      <c r="B3787" s="2">
        <v>1777</v>
      </c>
      <c r="C3787" s="2" t="s">
        <v>12868</v>
      </c>
      <c r="D3787" s="2" t="s">
        <v>12865</v>
      </c>
      <c r="E3787" s="2">
        <v>3786</v>
      </c>
      <c r="F3787" s="1">
        <v>17</v>
      </c>
      <c r="G3787" s="1" t="s">
        <v>5206</v>
      </c>
      <c r="H3787" s="1" t="s">
        <v>7340</v>
      </c>
      <c r="I3787" s="1">
        <v>7</v>
      </c>
      <c r="L3787" s="1">
        <v>2</v>
      </c>
      <c r="M3787" s="2" t="s">
        <v>13897</v>
      </c>
      <c r="N3787" s="2" t="s">
        <v>13898</v>
      </c>
      <c r="S3787" s="1" t="s">
        <v>217</v>
      </c>
      <c r="T3787" s="1" t="s">
        <v>7491</v>
      </c>
      <c r="U3787" s="1" t="s">
        <v>223</v>
      </c>
      <c r="V3787" s="1" t="s">
        <v>7526</v>
      </c>
      <c r="Y3787" s="1" t="s">
        <v>389</v>
      </c>
      <c r="Z3787" s="1" t="s">
        <v>7843</v>
      </c>
      <c r="AC3787" s="1">
        <v>18</v>
      </c>
      <c r="AD3787" s="1" t="s">
        <v>417</v>
      </c>
      <c r="AE3787" s="1" t="s">
        <v>9116</v>
      </c>
    </row>
    <row r="3788" spans="1:72" ht="13.5" customHeight="1">
      <c r="A3788" s="3" t="str">
        <f>HYPERLINK("http://kyu.snu.ac.kr/sdhj/index.jsp?type=hj/GK14657_00IH_0001_0043.jpg","1777_각북면_43")</f>
        <v>1777_각북면_43</v>
      </c>
      <c r="B3788" s="2">
        <v>1777</v>
      </c>
      <c r="C3788" s="2" t="s">
        <v>12868</v>
      </c>
      <c r="D3788" s="2" t="s">
        <v>12865</v>
      </c>
      <c r="E3788" s="2">
        <v>3787</v>
      </c>
      <c r="F3788" s="1">
        <v>17</v>
      </c>
      <c r="G3788" s="1" t="s">
        <v>5206</v>
      </c>
      <c r="H3788" s="1" t="s">
        <v>7340</v>
      </c>
      <c r="I3788" s="1">
        <v>7</v>
      </c>
      <c r="L3788" s="1">
        <v>2</v>
      </c>
      <c r="M3788" s="2" t="s">
        <v>13897</v>
      </c>
      <c r="N3788" s="2" t="s">
        <v>13898</v>
      </c>
      <c r="S3788" s="1" t="s">
        <v>566</v>
      </c>
      <c r="T3788" s="1" t="s">
        <v>7488</v>
      </c>
      <c r="AC3788" s="1">
        <v>17</v>
      </c>
      <c r="AD3788" s="1" t="s">
        <v>68</v>
      </c>
      <c r="AE3788" s="1" t="s">
        <v>9623</v>
      </c>
    </row>
    <row r="3789" spans="1:72" ht="13.5" customHeight="1">
      <c r="A3789" s="3" t="str">
        <f>HYPERLINK("http://kyu.snu.ac.kr/sdhj/index.jsp?type=hj/GK14657_00IH_0001_0043.jpg","1777_각북면_43")</f>
        <v>1777_각북면_43</v>
      </c>
      <c r="B3789" s="2">
        <v>1777</v>
      </c>
      <c r="C3789" s="2" t="s">
        <v>12868</v>
      </c>
      <c r="D3789" s="2" t="s">
        <v>12865</v>
      </c>
      <c r="E3789" s="2">
        <v>3788</v>
      </c>
      <c r="F3789" s="1">
        <v>17</v>
      </c>
      <c r="G3789" s="1" t="s">
        <v>5206</v>
      </c>
      <c r="H3789" s="1" t="s">
        <v>7340</v>
      </c>
      <c r="I3789" s="1">
        <v>7</v>
      </c>
      <c r="L3789" s="1">
        <v>2</v>
      </c>
      <c r="M3789" s="2" t="s">
        <v>13897</v>
      </c>
      <c r="N3789" s="2" t="s">
        <v>13898</v>
      </c>
      <c r="S3789" s="1" t="s">
        <v>57</v>
      </c>
      <c r="T3789" s="1" t="s">
        <v>7485</v>
      </c>
      <c r="U3789" s="1" t="s">
        <v>223</v>
      </c>
      <c r="V3789" s="1" t="s">
        <v>7526</v>
      </c>
      <c r="Y3789" s="1" t="s">
        <v>5490</v>
      </c>
      <c r="Z3789" s="1" t="s">
        <v>8384</v>
      </c>
      <c r="AC3789" s="1">
        <v>9</v>
      </c>
      <c r="AD3789" s="1" t="s">
        <v>366</v>
      </c>
      <c r="AE3789" s="1" t="s">
        <v>9626</v>
      </c>
    </row>
    <row r="3790" spans="1:72" ht="13.5" customHeight="1">
      <c r="A3790" s="3" t="str">
        <f>HYPERLINK("http://kyu.snu.ac.kr/sdhj/index.jsp?type=hj/GK14657_00IH_0001_0043.jpg","1777_각북면_43")</f>
        <v>1777_각북면_43</v>
      </c>
      <c r="B3790" s="2">
        <v>1777</v>
      </c>
      <c r="C3790" s="2" t="s">
        <v>12868</v>
      </c>
      <c r="D3790" s="2" t="s">
        <v>12865</v>
      </c>
      <c r="E3790" s="2">
        <v>3789</v>
      </c>
      <c r="F3790" s="1">
        <v>17</v>
      </c>
      <c r="G3790" s="1" t="s">
        <v>5206</v>
      </c>
      <c r="H3790" s="1" t="s">
        <v>7340</v>
      </c>
      <c r="I3790" s="1">
        <v>7</v>
      </c>
      <c r="L3790" s="1">
        <v>2</v>
      </c>
      <c r="M3790" s="2" t="s">
        <v>13897</v>
      </c>
      <c r="N3790" s="2" t="s">
        <v>13898</v>
      </c>
      <c r="S3790" s="1" t="s">
        <v>57</v>
      </c>
      <c r="T3790" s="1" t="s">
        <v>7485</v>
      </c>
      <c r="U3790" s="1" t="s">
        <v>223</v>
      </c>
      <c r="V3790" s="1" t="s">
        <v>7526</v>
      </c>
      <c r="Y3790" s="1" t="s">
        <v>5491</v>
      </c>
      <c r="Z3790" s="1" t="s">
        <v>8383</v>
      </c>
      <c r="AC3790" s="1">
        <v>5</v>
      </c>
      <c r="AD3790" s="1" t="s">
        <v>201</v>
      </c>
      <c r="AE3790" s="1" t="s">
        <v>9636</v>
      </c>
      <c r="AF3790" s="1" t="s">
        <v>71</v>
      </c>
      <c r="AG3790" s="1" t="s">
        <v>9052</v>
      </c>
    </row>
    <row r="3791" spans="1:72" ht="13.5" customHeight="1">
      <c r="A3791" s="3" t="str">
        <f>HYPERLINK("http://kyu.snu.ac.kr/sdhj/index.jsp?type=hj/GK14657_00IH_0001_0043.jpg","1777_각북면_43")</f>
        <v>1777_각북면_43</v>
      </c>
      <c r="B3791" s="2">
        <v>1777</v>
      </c>
      <c r="C3791" s="2" t="s">
        <v>12868</v>
      </c>
      <c r="D3791" s="2" t="s">
        <v>12865</v>
      </c>
      <c r="E3791" s="2">
        <v>3790</v>
      </c>
      <c r="F3791" s="1">
        <v>17</v>
      </c>
      <c r="G3791" s="1" t="s">
        <v>5206</v>
      </c>
      <c r="H3791" s="1" t="s">
        <v>7340</v>
      </c>
      <c r="I3791" s="1">
        <v>7</v>
      </c>
      <c r="L3791" s="1">
        <v>2</v>
      </c>
      <c r="M3791" s="2" t="s">
        <v>13897</v>
      </c>
      <c r="N3791" s="2" t="s">
        <v>13898</v>
      </c>
      <c r="T3791" s="1" t="s">
        <v>15262</v>
      </c>
      <c r="U3791" s="1" t="s">
        <v>138</v>
      </c>
      <c r="V3791" s="1" t="s">
        <v>7522</v>
      </c>
      <c r="Y3791" s="1" t="s">
        <v>802</v>
      </c>
      <c r="Z3791" s="1" t="s">
        <v>8322</v>
      </c>
      <c r="AC3791" s="1">
        <v>14</v>
      </c>
      <c r="AD3791" s="1" t="s">
        <v>268</v>
      </c>
      <c r="AE3791" s="1" t="s">
        <v>9614</v>
      </c>
      <c r="BB3791" s="1" t="s">
        <v>109</v>
      </c>
      <c r="BC3791" s="1" t="s">
        <v>7521</v>
      </c>
      <c r="BD3791" s="1" t="s">
        <v>5492</v>
      </c>
      <c r="BE3791" s="1" t="s">
        <v>10696</v>
      </c>
      <c r="BF3791" s="1" t="s">
        <v>14591</v>
      </c>
    </row>
    <row r="3792" spans="1:72" ht="13.5" customHeight="1">
      <c r="A3792" s="3" t="str">
        <f>HYPERLINK("http://kyu.snu.ac.kr/sdhj/index.jsp?type=hj/GK14657_00IH_0001_0043.jpg","1777_각북면_43")</f>
        <v>1777_각북면_43</v>
      </c>
      <c r="B3792" s="2">
        <v>1777</v>
      </c>
      <c r="C3792" s="2" t="s">
        <v>12868</v>
      </c>
      <c r="D3792" s="2" t="s">
        <v>12865</v>
      </c>
      <c r="E3792" s="2">
        <v>3791</v>
      </c>
      <c r="F3792" s="1">
        <v>17</v>
      </c>
      <c r="G3792" s="1" t="s">
        <v>5206</v>
      </c>
      <c r="H3792" s="1" t="s">
        <v>7340</v>
      </c>
      <c r="I3792" s="1">
        <v>7</v>
      </c>
      <c r="L3792" s="1">
        <v>3</v>
      </c>
      <c r="M3792" s="2" t="s">
        <v>13768</v>
      </c>
      <c r="N3792" s="2" t="s">
        <v>13769</v>
      </c>
      <c r="T3792" s="1" t="s">
        <v>12957</v>
      </c>
      <c r="U3792" s="1" t="s">
        <v>3980</v>
      </c>
      <c r="V3792" s="1" t="s">
        <v>7542</v>
      </c>
      <c r="W3792" s="1" t="s">
        <v>73</v>
      </c>
      <c r="X3792" s="1" t="s">
        <v>12958</v>
      </c>
      <c r="Y3792" s="1" t="s">
        <v>101</v>
      </c>
      <c r="Z3792" s="1" t="s">
        <v>7731</v>
      </c>
      <c r="AC3792" s="1">
        <v>76</v>
      </c>
      <c r="AD3792" s="1" t="s">
        <v>143</v>
      </c>
      <c r="AE3792" s="1" t="s">
        <v>9655</v>
      </c>
      <c r="AJ3792" s="1" t="s">
        <v>465</v>
      </c>
      <c r="AK3792" s="1" t="s">
        <v>9766</v>
      </c>
      <c r="AL3792" s="1" t="s">
        <v>76</v>
      </c>
      <c r="AM3792" s="1" t="s">
        <v>14465</v>
      </c>
      <c r="AT3792" s="1" t="s">
        <v>79</v>
      </c>
      <c r="AU3792" s="1" t="s">
        <v>9844</v>
      </c>
      <c r="AV3792" s="1" t="s">
        <v>5493</v>
      </c>
      <c r="AW3792" s="1" t="s">
        <v>10139</v>
      </c>
      <c r="BG3792" s="1" t="s">
        <v>79</v>
      </c>
      <c r="BH3792" s="1" t="s">
        <v>9844</v>
      </c>
      <c r="BI3792" s="1" t="s">
        <v>5494</v>
      </c>
      <c r="BJ3792" s="1" t="s">
        <v>9131</v>
      </c>
      <c r="BK3792" s="1" t="s">
        <v>79</v>
      </c>
      <c r="BL3792" s="1" t="s">
        <v>9844</v>
      </c>
      <c r="BM3792" s="1" t="s">
        <v>5320</v>
      </c>
      <c r="BN3792" s="1" t="s">
        <v>10663</v>
      </c>
      <c r="BO3792" s="1" t="s">
        <v>79</v>
      </c>
      <c r="BP3792" s="1" t="s">
        <v>9844</v>
      </c>
      <c r="BQ3792" s="1" t="s">
        <v>5495</v>
      </c>
      <c r="BR3792" s="1" t="s">
        <v>12162</v>
      </c>
      <c r="BS3792" s="1" t="s">
        <v>576</v>
      </c>
      <c r="BT3792" s="1" t="s">
        <v>9767</v>
      </c>
    </row>
    <row r="3793" spans="1:73" ht="13.5" customHeight="1">
      <c r="A3793" s="3" t="str">
        <f>HYPERLINK("http://kyu.snu.ac.kr/sdhj/index.jsp?type=hj/GK14657_00IH_0001_0043.jpg","1777_각북면_43")</f>
        <v>1777_각북면_43</v>
      </c>
      <c r="B3793" s="2">
        <v>1777</v>
      </c>
      <c r="C3793" s="2" t="s">
        <v>12868</v>
      </c>
      <c r="D3793" s="2" t="s">
        <v>12865</v>
      </c>
      <c r="E3793" s="2">
        <v>3792</v>
      </c>
      <c r="F3793" s="1">
        <v>17</v>
      </c>
      <c r="G3793" s="1" t="s">
        <v>5206</v>
      </c>
      <c r="H3793" s="1" t="s">
        <v>7340</v>
      </c>
      <c r="I3793" s="1">
        <v>7</v>
      </c>
      <c r="L3793" s="1">
        <v>3</v>
      </c>
      <c r="M3793" s="2" t="s">
        <v>13768</v>
      </c>
      <c r="N3793" s="2" t="s">
        <v>13769</v>
      </c>
      <c r="S3793" s="1" t="s">
        <v>67</v>
      </c>
      <c r="T3793" s="1" t="s">
        <v>5121</v>
      </c>
      <c r="AF3793" s="1" t="s">
        <v>294</v>
      </c>
      <c r="AG3793" s="1" t="s">
        <v>9678</v>
      </c>
    </row>
    <row r="3794" spans="1:73" ht="13.5" customHeight="1">
      <c r="A3794" s="3" t="str">
        <f>HYPERLINK("http://kyu.snu.ac.kr/sdhj/index.jsp?type=hj/GK14657_00IH_0001_0043.jpg","1777_각북면_43")</f>
        <v>1777_각북면_43</v>
      </c>
      <c r="B3794" s="2">
        <v>1777</v>
      </c>
      <c r="C3794" s="2" t="s">
        <v>12868</v>
      </c>
      <c r="D3794" s="2" t="s">
        <v>12865</v>
      </c>
      <c r="E3794" s="2">
        <v>3793</v>
      </c>
      <c r="F3794" s="1">
        <v>17</v>
      </c>
      <c r="G3794" s="1" t="s">
        <v>5206</v>
      </c>
      <c r="H3794" s="1" t="s">
        <v>7340</v>
      </c>
      <c r="I3794" s="1">
        <v>7</v>
      </c>
      <c r="L3794" s="1">
        <v>3</v>
      </c>
      <c r="M3794" s="2" t="s">
        <v>13768</v>
      </c>
      <c r="N3794" s="2" t="s">
        <v>13769</v>
      </c>
      <c r="S3794" s="1" t="s">
        <v>67</v>
      </c>
      <c r="T3794" s="1" t="s">
        <v>5121</v>
      </c>
      <c r="AC3794" s="1">
        <v>9</v>
      </c>
      <c r="AD3794" s="1" t="s">
        <v>366</v>
      </c>
      <c r="AE3794" s="1" t="s">
        <v>9626</v>
      </c>
    </row>
    <row r="3795" spans="1:73" ht="13.5" customHeight="1">
      <c r="A3795" s="3" t="str">
        <f>HYPERLINK("http://kyu.snu.ac.kr/sdhj/index.jsp?type=hj/GK14657_00IH_0001_0043.jpg","1777_각북면_43")</f>
        <v>1777_각북면_43</v>
      </c>
      <c r="B3795" s="2">
        <v>1777</v>
      </c>
      <c r="C3795" s="2" t="s">
        <v>12868</v>
      </c>
      <c r="D3795" s="2" t="s">
        <v>12865</v>
      </c>
      <c r="E3795" s="2">
        <v>3794</v>
      </c>
      <c r="F3795" s="1">
        <v>17</v>
      </c>
      <c r="G3795" s="1" t="s">
        <v>5206</v>
      </c>
      <c r="H3795" s="1" t="s">
        <v>7340</v>
      </c>
      <c r="I3795" s="1">
        <v>7</v>
      </c>
      <c r="L3795" s="1">
        <v>3</v>
      </c>
      <c r="M3795" s="2" t="s">
        <v>13768</v>
      </c>
      <c r="N3795" s="2" t="s">
        <v>13769</v>
      </c>
      <c r="S3795" s="1" t="s">
        <v>67</v>
      </c>
      <c r="T3795" s="1" t="s">
        <v>5121</v>
      </c>
      <c r="AC3795" s="1">
        <v>5</v>
      </c>
      <c r="AD3795" s="1" t="s">
        <v>201</v>
      </c>
      <c r="AE3795" s="1" t="s">
        <v>9636</v>
      </c>
      <c r="AF3795" s="1" t="s">
        <v>71</v>
      </c>
      <c r="AG3795" s="1" t="s">
        <v>9052</v>
      </c>
    </row>
    <row r="3796" spans="1:73" ht="13.5" customHeight="1">
      <c r="A3796" s="3" t="str">
        <f>HYPERLINK("http://kyu.snu.ac.kr/sdhj/index.jsp?type=hj/GK14657_00IH_0001_0043.jpg","1777_각북면_43")</f>
        <v>1777_각북면_43</v>
      </c>
      <c r="B3796" s="2">
        <v>1777</v>
      </c>
      <c r="C3796" s="2" t="s">
        <v>12868</v>
      </c>
      <c r="D3796" s="2" t="s">
        <v>12865</v>
      </c>
      <c r="E3796" s="2">
        <v>3795</v>
      </c>
      <c r="F3796" s="1">
        <v>17</v>
      </c>
      <c r="G3796" s="1" t="s">
        <v>5206</v>
      </c>
      <c r="H3796" s="1" t="s">
        <v>7340</v>
      </c>
      <c r="I3796" s="1">
        <v>7</v>
      </c>
      <c r="L3796" s="1">
        <v>3</v>
      </c>
      <c r="M3796" s="2" t="s">
        <v>13768</v>
      </c>
      <c r="N3796" s="2" t="s">
        <v>13769</v>
      </c>
      <c r="T3796" s="1" t="s">
        <v>15262</v>
      </c>
      <c r="U3796" s="1" t="s">
        <v>109</v>
      </c>
      <c r="V3796" s="1" t="s">
        <v>7521</v>
      </c>
      <c r="Y3796" s="1" t="s">
        <v>5496</v>
      </c>
      <c r="Z3796" s="1" t="s">
        <v>8382</v>
      </c>
      <c r="AF3796" s="1" t="s">
        <v>93</v>
      </c>
      <c r="AG3796" s="1" t="s">
        <v>7486</v>
      </c>
    </row>
    <row r="3797" spans="1:73" ht="13.5" customHeight="1">
      <c r="A3797" s="3" t="str">
        <f>HYPERLINK("http://kyu.snu.ac.kr/sdhj/index.jsp?type=hj/GK14657_00IH_0001_0043.jpg","1777_각북면_43")</f>
        <v>1777_각북면_43</v>
      </c>
      <c r="B3797" s="2">
        <v>1777</v>
      </c>
      <c r="C3797" s="2" t="s">
        <v>12868</v>
      </c>
      <c r="D3797" s="2" t="s">
        <v>12865</v>
      </c>
      <c r="E3797" s="2">
        <v>3796</v>
      </c>
      <c r="F3797" s="1">
        <v>17</v>
      </c>
      <c r="G3797" s="1" t="s">
        <v>5206</v>
      </c>
      <c r="H3797" s="1" t="s">
        <v>7340</v>
      </c>
      <c r="I3797" s="1">
        <v>7</v>
      </c>
      <c r="L3797" s="1">
        <v>3</v>
      </c>
      <c r="M3797" s="2" t="s">
        <v>13768</v>
      </c>
      <c r="N3797" s="2" t="s">
        <v>13769</v>
      </c>
      <c r="T3797" s="1" t="s">
        <v>15262</v>
      </c>
      <c r="Y3797" s="1" t="s">
        <v>5497</v>
      </c>
      <c r="Z3797" s="1" t="s">
        <v>8381</v>
      </c>
      <c r="AG3797" s="1" t="s">
        <v>15388</v>
      </c>
      <c r="AI3797" s="1" t="s">
        <v>9711</v>
      </c>
      <c r="BF3797" s="1" t="s">
        <v>14592</v>
      </c>
      <c r="BU3797" s="1" t="s">
        <v>12841</v>
      </c>
    </row>
    <row r="3798" spans="1:73" ht="13.5" customHeight="1">
      <c r="A3798" s="3" t="str">
        <f>HYPERLINK("http://kyu.snu.ac.kr/sdhj/index.jsp?type=hj/GK14657_00IH_0001_0043.jpg","1777_각북면_43")</f>
        <v>1777_각북면_43</v>
      </c>
      <c r="B3798" s="2">
        <v>1777</v>
      </c>
      <c r="C3798" s="2" t="s">
        <v>12868</v>
      </c>
      <c r="D3798" s="2" t="s">
        <v>12865</v>
      </c>
      <c r="E3798" s="2">
        <v>3797</v>
      </c>
      <c r="F3798" s="1">
        <v>17</v>
      </c>
      <c r="G3798" s="1" t="s">
        <v>5206</v>
      </c>
      <c r="H3798" s="1" t="s">
        <v>7340</v>
      </c>
      <c r="I3798" s="1">
        <v>7</v>
      </c>
      <c r="L3798" s="1">
        <v>3</v>
      </c>
      <c r="M3798" s="2" t="s">
        <v>13768</v>
      </c>
      <c r="N3798" s="2" t="s">
        <v>13769</v>
      </c>
      <c r="T3798" s="1" t="s">
        <v>15262</v>
      </c>
      <c r="U3798" s="1" t="s">
        <v>109</v>
      </c>
      <c r="V3798" s="1" t="s">
        <v>7521</v>
      </c>
      <c r="Y3798" s="1" t="s">
        <v>5498</v>
      </c>
      <c r="Z3798" s="1" t="s">
        <v>8380</v>
      </c>
      <c r="AG3798" s="1" t="s">
        <v>15388</v>
      </c>
      <c r="AI3798" s="1" t="s">
        <v>9711</v>
      </c>
    </row>
    <row r="3799" spans="1:73" ht="13.5" customHeight="1">
      <c r="A3799" s="3" t="str">
        <f>HYPERLINK("http://kyu.snu.ac.kr/sdhj/index.jsp?type=hj/GK14657_00IH_0001_0043.jpg","1777_각북면_43")</f>
        <v>1777_각북면_43</v>
      </c>
      <c r="B3799" s="2">
        <v>1777</v>
      </c>
      <c r="C3799" s="2" t="s">
        <v>12868</v>
      </c>
      <c r="D3799" s="2" t="s">
        <v>12865</v>
      </c>
      <c r="E3799" s="2">
        <v>3798</v>
      </c>
      <c r="F3799" s="1">
        <v>17</v>
      </c>
      <c r="G3799" s="1" t="s">
        <v>5206</v>
      </c>
      <c r="H3799" s="1" t="s">
        <v>7340</v>
      </c>
      <c r="I3799" s="1">
        <v>7</v>
      </c>
      <c r="L3799" s="1">
        <v>3</v>
      </c>
      <c r="M3799" s="2" t="s">
        <v>13768</v>
      </c>
      <c r="N3799" s="2" t="s">
        <v>13769</v>
      </c>
      <c r="T3799" s="1" t="s">
        <v>15262</v>
      </c>
      <c r="U3799" s="1" t="s">
        <v>138</v>
      </c>
      <c r="V3799" s="1" t="s">
        <v>7522</v>
      </c>
      <c r="Y3799" s="1" t="s">
        <v>3790</v>
      </c>
      <c r="Z3799" s="1" t="s">
        <v>8379</v>
      </c>
      <c r="AG3799" s="1" t="s">
        <v>15388</v>
      </c>
      <c r="AI3799" s="1" t="s">
        <v>9711</v>
      </c>
    </row>
    <row r="3800" spans="1:73" ht="13.5" customHeight="1">
      <c r="A3800" s="3" t="str">
        <f>HYPERLINK("http://kyu.snu.ac.kr/sdhj/index.jsp?type=hj/GK14657_00IH_0001_0043.jpg","1777_각북면_43")</f>
        <v>1777_각북면_43</v>
      </c>
      <c r="B3800" s="2">
        <v>1777</v>
      </c>
      <c r="C3800" s="2" t="s">
        <v>12868</v>
      </c>
      <c r="D3800" s="2" t="s">
        <v>12865</v>
      </c>
      <c r="E3800" s="2">
        <v>3799</v>
      </c>
      <c r="F3800" s="1">
        <v>17</v>
      </c>
      <c r="G3800" s="1" t="s">
        <v>5206</v>
      </c>
      <c r="H3800" s="1" t="s">
        <v>7340</v>
      </c>
      <c r="I3800" s="1">
        <v>7</v>
      </c>
      <c r="L3800" s="1">
        <v>3</v>
      </c>
      <c r="M3800" s="2" t="s">
        <v>13768</v>
      </c>
      <c r="N3800" s="2" t="s">
        <v>13769</v>
      </c>
      <c r="T3800" s="1" t="s">
        <v>15262</v>
      </c>
      <c r="U3800" s="1" t="s">
        <v>109</v>
      </c>
      <c r="V3800" s="1" t="s">
        <v>7521</v>
      </c>
      <c r="Y3800" s="1" t="s">
        <v>5499</v>
      </c>
      <c r="Z3800" s="1" t="s">
        <v>8378</v>
      </c>
      <c r="AG3800" s="1" t="s">
        <v>15388</v>
      </c>
      <c r="AI3800" s="1" t="s">
        <v>9711</v>
      </c>
    </row>
    <row r="3801" spans="1:73" ht="13.5" customHeight="1">
      <c r="A3801" s="3" t="str">
        <f>HYPERLINK("http://kyu.snu.ac.kr/sdhj/index.jsp?type=hj/GK14657_00IH_0001_0043.jpg","1777_각북면_43")</f>
        <v>1777_각북면_43</v>
      </c>
      <c r="B3801" s="2">
        <v>1777</v>
      </c>
      <c r="C3801" s="2" t="s">
        <v>12868</v>
      </c>
      <c r="D3801" s="2" t="s">
        <v>12865</v>
      </c>
      <c r="E3801" s="2">
        <v>3800</v>
      </c>
      <c r="F3801" s="1">
        <v>17</v>
      </c>
      <c r="G3801" s="1" t="s">
        <v>5206</v>
      </c>
      <c r="H3801" s="1" t="s">
        <v>7340</v>
      </c>
      <c r="I3801" s="1">
        <v>7</v>
      </c>
      <c r="L3801" s="1">
        <v>3</v>
      </c>
      <c r="M3801" s="2" t="s">
        <v>13768</v>
      </c>
      <c r="N3801" s="2" t="s">
        <v>13769</v>
      </c>
      <c r="T3801" s="1" t="s">
        <v>15262</v>
      </c>
      <c r="U3801" s="1" t="s">
        <v>138</v>
      </c>
      <c r="V3801" s="1" t="s">
        <v>7522</v>
      </c>
      <c r="Y3801" s="1" t="s">
        <v>5500</v>
      </c>
      <c r="Z3801" s="1" t="s">
        <v>8377</v>
      </c>
      <c r="AG3801" s="1" t="s">
        <v>15388</v>
      </c>
      <c r="AI3801" s="1" t="s">
        <v>9711</v>
      </c>
    </row>
    <row r="3802" spans="1:73" ht="13.5" customHeight="1">
      <c r="A3802" s="3" t="str">
        <f>HYPERLINK("http://kyu.snu.ac.kr/sdhj/index.jsp?type=hj/GK14657_00IH_0001_0043.jpg","1777_각북면_43")</f>
        <v>1777_각북면_43</v>
      </c>
      <c r="B3802" s="2">
        <v>1777</v>
      </c>
      <c r="C3802" s="2" t="s">
        <v>12868</v>
      </c>
      <c r="D3802" s="2" t="s">
        <v>12865</v>
      </c>
      <c r="E3802" s="2">
        <v>3801</v>
      </c>
      <c r="F3802" s="1">
        <v>17</v>
      </c>
      <c r="G3802" s="1" t="s">
        <v>5206</v>
      </c>
      <c r="H3802" s="1" t="s">
        <v>7340</v>
      </c>
      <c r="I3802" s="1">
        <v>7</v>
      </c>
      <c r="L3802" s="1">
        <v>3</v>
      </c>
      <c r="M3802" s="2" t="s">
        <v>13768</v>
      </c>
      <c r="N3802" s="2" t="s">
        <v>13769</v>
      </c>
      <c r="T3802" s="1" t="s">
        <v>15262</v>
      </c>
      <c r="U3802" s="1" t="s">
        <v>109</v>
      </c>
      <c r="V3802" s="1" t="s">
        <v>7521</v>
      </c>
      <c r="Y3802" s="1" t="s">
        <v>5501</v>
      </c>
      <c r="Z3802" s="1" t="s">
        <v>7899</v>
      </c>
      <c r="AG3802" s="1" t="s">
        <v>15388</v>
      </c>
      <c r="AI3802" s="1" t="s">
        <v>9711</v>
      </c>
    </row>
    <row r="3803" spans="1:73" ht="13.5" customHeight="1">
      <c r="A3803" s="3" t="str">
        <f>HYPERLINK("http://kyu.snu.ac.kr/sdhj/index.jsp?type=hj/GK14657_00IH_0001_0043.jpg","1777_각북면_43")</f>
        <v>1777_각북면_43</v>
      </c>
      <c r="B3803" s="2">
        <v>1777</v>
      </c>
      <c r="C3803" s="2" t="s">
        <v>12868</v>
      </c>
      <c r="D3803" s="2" t="s">
        <v>12865</v>
      </c>
      <c r="E3803" s="2">
        <v>3802</v>
      </c>
      <c r="F3803" s="1">
        <v>17</v>
      </c>
      <c r="G3803" s="1" t="s">
        <v>5206</v>
      </c>
      <c r="H3803" s="1" t="s">
        <v>7340</v>
      </c>
      <c r="I3803" s="1">
        <v>7</v>
      </c>
      <c r="L3803" s="1">
        <v>3</v>
      </c>
      <c r="M3803" s="2" t="s">
        <v>13768</v>
      </c>
      <c r="N3803" s="2" t="s">
        <v>13769</v>
      </c>
      <c r="T3803" s="1" t="s">
        <v>15262</v>
      </c>
      <c r="U3803" s="1" t="s">
        <v>109</v>
      </c>
      <c r="V3803" s="1" t="s">
        <v>7521</v>
      </c>
      <c r="Y3803" s="1" t="s">
        <v>5502</v>
      </c>
      <c r="Z3803" s="1" t="s">
        <v>8376</v>
      </c>
      <c r="AG3803" s="1" t="s">
        <v>15388</v>
      </c>
      <c r="AI3803" s="1" t="s">
        <v>9711</v>
      </c>
    </row>
    <row r="3804" spans="1:73" ht="13.5" customHeight="1">
      <c r="A3804" s="3" t="str">
        <f>HYPERLINK("http://kyu.snu.ac.kr/sdhj/index.jsp?type=hj/GK14657_00IH_0001_0043.jpg","1777_각북면_43")</f>
        <v>1777_각북면_43</v>
      </c>
      <c r="B3804" s="2">
        <v>1777</v>
      </c>
      <c r="C3804" s="2" t="s">
        <v>12868</v>
      </c>
      <c r="D3804" s="2" t="s">
        <v>12865</v>
      </c>
      <c r="E3804" s="2">
        <v>3803</v>
      </c>
      <c r="F3804" s="1">
        <v>17</v>
      </c>
      <c r="G3804" s="1" t="s">
        <v>5206</v>
      </c>
      <c r="H3804" s="1" t="s">
        <v>7340</v>
      </c>
      <c r="I3804" s="1">
        <v>7</v>
      </c>
      <c r="L3804" s="1">
        <v>3</v>
      </c>
      <c r="M3804" s="2" t="s">
        <v>13768</v>
      </c>
      <c r="N3804" s="2" t="s">
        <v>13769</v>
      </c>
      <c r="T3804" s="1" t="s">
        <v>15262</v>
      </c>
      <c r="U3804" s="1" t="s">
        <v>138</v>
      </c>
      <c r="V3804" s="1" t="s">
        <v>7522</v>
      </c>
      <c r="Y3804" s="1" t="s">
        <v>5503</v>
      </c>
      <c r="Z3804" s="1" t="s">
        <v>8375</v>
      </c>
      <c r="AG3804" s="1" t="s">
        <v>15388</v>
      </c>
      <c r="AI3804" s="1" t="s">
        <v>9711</v>
      </c>
    </row>
    <row r="3805" spans="1:73" ht="13.5" customHeight="1">
      <c r="A3805" s="3" t="str">
        <f>HYPERLINK("http://kyu.snu.ac.kr/sdhj/index.jsp?type=hj/GK14657_00IH_0001_0043.jpg","1777_각북면_43")</f>
        <v>1777_각북면_43</v>
      </c>
      <c r="B3805" s="2">
        <v>1777</v>
      </c>
      <c r="C3805" s="2" t="s">
        <v>12868</v>
      </c>
      <c r="D3805" s="2" t="s">
        <v>12865</v>
      </c>
      <c r="E3805" s="2">
        <v>3804</v>
      </c>
      <c r="F3805" s="1">
        <v>17</v>
      </c>
      <c r="G3805" s="1" t="s">
        <v>5206</v>
      </c>
      <c r="H3805" s="1" t="s">
        <v>7340</v>
      </c>
      <c r="I3805" s="1">
        <v>7</v>
      </c>
      <c r="L3805" s="1">
        <v>3</v>
      </c>
      <c r="M3805" s="2" t="s">
        <v>13768</v>
      </c>
      <c r="N3805" s="2" t="s">
        <v>13769</v>
      </c>
      <c r="T3805" s="1" t="s">
        <v>15262</v>
      </c>
      <c r="U3805" s="1" t="s">
        <v>138</v>
      </c>
      <c r="V3805" s="1" t="s">
        <v>7522</v>
      </c>
      <c r="Y3805" s="1" t="s">
        <v>2705</v>
      </c>
      <c r="Z3805" s="1" t="s">
        <v>8374</v>
      </c>
      <c r="AG3805" s="1" t="s">
        <v>15388</v>
      </c>
      <c r="AI3805" s="1" t="s">
        <v>9711</v>
      </c>
    </row>
    <row r="3806" spans="1:73" ht="13.5" customHeight="1">
      <c r="A3806" s="3" t="str">
        <f>HYPERLINK("http://kyu.snu.ac.kr/sdhj/index.jsp?type=hj/GK14657_00IH_0001_0043.jpg","1777_각북면_43")</f>
        <v>1777_각북면_43</v>
      </c>
      <c r="B3806" s="2">
        <v>1777</v>
      </c>
      <c r="C3806" s="2" t="s">
        <v>12868</v>
      </c>
      <c r="D3806" s="2" t="s">
        <v>12865</v>
      </c>
      <c r="E3806" s="2">
        <v>3805</v>
      </c>
      <c r="F3806" s="1">
        <v>17</v>
      </c>
      <c r="G3806" s="1" t="s">
        <v>5206</v>
      </c>
      <c r="H3806" s="1" t="s">
        <v>7340</v>
      </c>
      <c r="I3806" s="1">
        <v>7</v>
      </c>
      <c r="L3806" s="1">
        <v>3</v>
      </c>
      <c r="M3806" s="2" t="s">
        <v>13768</v>
      </c>
      <c r="N3806" s="2" t="s">
        <v>13769</v>
      </c>
      <c r="T3806" s="1" t="s">
        <v>15262</v>
      </c>
      <c r="U3806" s="1" t="s">
        <v>138</v>
      </c>
      <c r="V3806" s="1" t="s">
        <v>7522</v>
      </c>
      <c r="Y3806" s="1" t="s">
        <v>5504</v>
      </c>
      <c r="Z3806" s="1" t="s">
        <v>12994</v>
      </c>
      <c r="AG3806" s="1" t="s">
        <v>15388</v>
      </c>
      <c r="AI3806" s="1" t="s">
        <v>9711</v>
      </c>
    </row>
    <row r="3807" spans="1:73" ht="13.5" customHeight="1">
      <c r="A3807" s="3" t="str">
        <f>HYPERLINK("http://kyu.snu.ac.kr/sdhj/index.jsp?type=hj/GK14657_00IH_0001_0043.jpg","1777_각북면_43")</f>
        <v>1777_각북면_43</v>
      </c>
      <c r="B3807" s="2">
        <v>1777</v>
      </c>
      <c r="C3807" s="2" t="s">
        <v>12868</v>
      </c>
      <c r="D3807" s="2" t="s">
        <v>12865</v>
      </c>
      <c r="E3807" s="2">
        <v>3806</v>
      </c>
      <c r="F3807" s="1">
        <v>17</v>
      </c>
      <c r="G3807" s="1" t="s">
        <v>5206</v>
      </c>
      <c r="H3807" s="1" t="s">
        <v>7340</v>
      </c>
      <c r="I3807" s="1">
        <v>7</v>
      </c>
      <c r="L3807" s="1">
        <v>3</v>
      </c>
      <c r="M3807" s="2" t="s">
        <v>13768</v>
      </c>
      <c r="N3807" s="2" t="s">
        <v>13769</v>
      </c>
      <c r="T3807" s="1" t="s">
        <v>15262</v>
      </c>
      <c r="U3807" s="1" t="s">
        <v>109</v>
      </c>
      <c r="V3807" s="1" t="s">
        <v>7521</v>
      </c>
      <c r="Y3807" s="1" t="s">
        <v>1750</v>
      </c>
      <c r="Z3807" s="1" t="s">
        <v>15376</v>
      </c>
      <c r="AF3807" s="1" t="s">
        <v>5505</v>
      </c>
      <c r="AG3807" s="1" t="s">
        <v>9689</v>
      </c>
      <c r="AH3807" s="1" t="s">
        <v>41</v>
      </c>
      <c r="AI3807" s="1" t="s">
        <v>9711</v>
      </c>
    </row>
    <row r="3808" spans="1:73" ht="13.5" customHeight="1">
      <c r="A3808" s="3" t="str">
        <f>HYPERLINK("http://kyu.snu.ac.kr/sdhj/index.jsp?type=hj/GK14657_00IH_0001_0043.jpg","1777_각북면_43")</f>
        <v>1777_각북면_43</v>
      </c>
      <c r="B3808" s="2">
        <v>1777</v>
      </c>
      <c r="C3808" s="2" t="s">
        <v>12868</v>
      </c>
      <c r="D3808" s="2" t="s">
        <v>12865</v>
      </c>
      <c r="E3808" s="2">
        <v>3807</v>
      </c>
      <c r="F3808" s="1">
        <v>17</v>
      </c>
      <c r="G3808" s="1" t="s">
        <v>5206</v>
      </c>
      <c r="H3808" s="1" t="s">
        <v>7340</v>
      </c>
      <c r="I3808" s="1">
        <v>7</v>
      </c>
      <c r="L3808" s="1">
        <v>4</v>
      </c>
      <c r="M3808" s="2" t="s">
        <v>13899</v>
      </c>
      <c r="N3808" s="2" t="s">
        <v>13900</v>
      </c>
      <c r="T3808" s="1" t="s">
        <v>12957</v>
      </c>
      <c r="U3808" s="1" t="s">
        <v>418</v>
      </c>
      <c r="V3808" s="1" t="s">
        <v>7557</v>
      </c>
      <c r="W3808" s="1" t="s">
        <v>73</v>
      </c>
      <c r="X3808" s="1" t="s">
        <v>12958</v>
      </c>
      <c r="Y3808" s="1" t="s">
        <v>5506</v>
      </c>
      <c r="Z3808" s="1" t="s">
        <v>8373</v>
      </c>
      <c r="AC3808" s="1">
        <v>46</v>
      </c>
      <c r="AD3808" s="1" t="s">
        <v>386</v>
      </c>
      <c r="AE3808" s="1" t="s">
        <v>9619</v>
      </c>
      <c r="AJ3808" s="1" t="s">
        <v>17</v>
      </c>
      <c r="AK3808" s="1" t="s">
        <v>9765</v>
      </c>
      <c r="AL3808" s="1" t="s">
        <v>76</v>
      </c>
      <c r="AM3808" s="1" t="s">
        <v>14465</v>
      </c>
      <c r="AT3808" s="1" t="s">
        <v>37</v>
      </c>
      <c r="AU3808" s="1" t="s">
        <v>7529</v>
      </c>
      <c r="AV3808" s="1" t="s">
        <v>5507</v>
      </c>
      <c r="AW3808" s="1" t="s">
        <v>10144</v>
      </c>
      <c r="BG3808" s="1" t="s">
        <v>37</v>
      </c>
      <c r="BH3808" s="1" t="s">
        <v>7529</v>
      </c>
      <c r="BI3808" s="1" t="s">
        <v>5304</v>
      </c>
      <c r="BJ3808" s="1" t="s">
        <v>10945</v>
      </c>
      <c r="BK3808" s="1" t="s">
        <v>37</v>
      </c>
      <c r="BL3808" s="1" t="s">
        <v>7529</v>
      </c>
      <c r="BM3808" s="1" t="s">
        <v>398</v>
      </c>
      <c r="BN3808" s="1" t="s">
        <v>10666</v>
      </c>
      <c r="BQ3808" s="1" t="s">
        <v>1246</v>
      </c>
      <c r="BR3808" s="1" t="s">
        <v>14769</v>
      </c>
      <c r="BS3808" s="1" t="s">
        <v>76</v>
      </c>
      <c r="BT3808" s="1" t="s">
        <v>14465</v>
      </c>
    </row>
    <row r="3809" spans="1:72" ht="13.5" customHeight="1">
      <c r="A3809" s="3" t="str">
        <f>HYPERLINK("http://kyu.snu.ac.kr/sdhj/index.jsp?type=hj/GK14657_00IH_0001_0043.jpg","1777_각북면_43")</f>
        <v>1777_각북면_43</v>
      </c>
      <c r="B3809" s="2">
        <v>1777</v>
      </c>
      <c r="C3809" s="2" t="s">
        <v>12868</v>
      </c>
      <c r="D3809" s="2" t="s">
        <v>12865</v>
      </c>
      <c r="E3809" s="2">
        <v>3808</v>
      </c>
      <c r="F3809" s="1">
        <v>17</v>
      </c>
      <c r="G3809" s="1" t="s">
        <v>5206</v>
      </c>
      <c r="H3809" s="1" t="s">
        <v>7340</v>
      </c>
      <c r="I3809" s="1">
        <v>7</v>
      </c>
      <c r="L3809" s="1">
        <v>4</v>
      </c>
      <c r="M3809" s="2" t="s">
        <v>13899</v>
      </c>
      <c r="N3809" s="2" t="s">
        <v>13900</v>
      </c>
      <c r="S3809" s="1" t="s">
        <v>47</v>
      </c>
      <c r="T3809" s="1" t="s">
        <v>179</v>
      </c>
      <c r="W3809" s="1" t="s">
        <v>654</v>
      </c>
      <c r="X3809" s="1" t="s">
        <v>7673</v>
      </c>
      <c r="Y3809" s="1" t="s">
        <v>10</v>
      </c>
      <c r="Z3809" s="1" t="s">
        <v>7691</v>
      </c>
      <c r="AC3809" s="1">
        <v>34</v>
      </c>
      <c r="AD3809" s="1" t="s">
        <v>63</v>
      </c>
      <c r="AE3809" s="1" t="s">
        <v>9638</v>
      </c>
      <c r="AJ3809" s="1" t="s">
        <v>17</v>
      </c>
      <c r="AK3809" s="1" t="s">
        <v>9765</v>
      </c>
      <c r="AL3809" s="1" t="s">
        <v>50</v>
      </c>
      <c r="AM3809" s="1" t="s">
        <v>9712</v>
      </c>
      <c r="AT3809" s="1" t="s">
        <v>223</v>
      </c>
      <c r="AU3809" s="1" t="s">
        <v>7526</v>
      </c>
      <c r="AV3809" s="1" t="s">
        <v>5508</v>
      </c>
      <c r="AW3809" s="1" t="s">
        <v>8269</v>
      </c>
      <c r="BG3809" s="1" t="s">
        <v>223</v>
      </c>
      <c r="BH3809" s="1" t="s">
        <v>7526</v>
      </c>
      <c r="BI3809" s="1" t="s">
        <v>5509</v>
      </c>
      <c r="BJ3809" s="1" t="s">
        <v>8357</v>
      </c>
      <c r="BK3809" s="1" t="s">
        <v>3913</v>
      </c>
      <c r="BL3809" s="1" t="s">
        <v>14535</v>
      </c>
      <c r="BM3809" s="1" t="s">
        <v>5250</v>
      </c>
      <c r="BN3809" s="1" t="s">
        <v>10131</v>
      </c>
      <c r="BQ3809" s="1" t="s">
        <v>5510</v>
      </c>
      <c r="BR3809" s="1" t="s">
        <v>11989</v>
      </c>
      <c r="BS3809" s="1" t="s">
        <v>432</v>
      </c>
      <c r="BT3809" s="1" t="s">
        <v>9776</v>
      </c>
    </row>
    <row r="3810" spans="1:72" ht="13.5" customHeight="1">
      <c r="A3810" s="3" t="str">
        <f>HYPERLINK("http://kyu.snu.ac.kr/sdhj/index.jsp?type=hj/GK14657_00IH_0001_0043.jpg","1777_각북면_43")</f>
        <v>1777_각북면_43</v>
      </c>
      <c r="B3810" s="2">
        <v>1777</v>
      </c>
      <c r="C3810" s="2" t="s">
        <v>12868</v>
      </c>
      <c r="D3810" s="2" t="s">
        <v>12865</v>
      </c>
      <c r="E3810" s="2">
        <v>3809</v>
      </c>
      <c r="F3810" s="1">
        <v>17</v>
      </c>
      <c r="G3810" s="1" t="s">
        <v>5206</v>
      </c>
      <c r="H3810" s="1" t="s">
        <v>7340</v>
      </c>
      <c r="I3810" s="1">
        <v>7</v>
      </c>
      <c r="L3810" s="1">
        <v>4</v>
      </c>
      <c r="M3810" s="2" t="s">
        <v>13899</v>
      </c>
      <c r="N3810" s="2" t="s">
        <v>13900</v>
      </c>
      <c r="S3810" s="1" t="s">
        <v>67</v>
      </c>
      <c r="T3810" s="1" t="s">
        <v>5121</v>
      </c>
      <c r="AF3810" s="1" t="s">
        <v>294</v>
      </c>
      <c r="AG3810" s="1" t="s">
        <v>9678</v>
      </c>
    </row>
    <row r="3811" spans="1:72" ht="13.5" customHeight="1">
      <c r="A3811" s="3" t="str">
        <f>HYPERLINK("http://kyu.snu.ac.kr/sdhj/index.jsp?type=hj/GK14657_00IH_0001_0043.jpg","1777_각북면_43")</f>
        <v>1777_각북면_43</v>
      </c>
      <c r="B3811" s="2">
        <v>1777</v>
      </c>
      <c r="C3811" s="2" t="s">
        <v>12868</v>
      </c>
      <c r="D3811" s="2" t="s">
        <v>12865</v>
      </c>
      <c r="E3811" s="2">
        <v>3810</v>
      </c>
      <c r="F3811" s="1">
        <v>17</v>
      </c>
      <c r="G3811" s="1" t="s">
        <v>5206</v>
      </c>
      <c r="H3811" s="1" t="s">
        <v>7340</v>
      </c>
      <c r="I3811" s="1">
        <v>7</v>
      </c>
      <c r="L3811" s="1">
        <v>4</v>
      </c>
      <c r="M3811" s="2" t="s">
        <v>13899</v>
      </c>
      <c r="N3811" s="2" t="s">
        <v>13900</v>
      </c>
      <c r="S3811" s="1" t="s">
        <v>67</v>
      </c>
      <c r="T3811" s="1" t="s">
        <v>5121</v>
      </c>
      <c r="AC3811" s="1">
        <v>14</v>
      </c>
      <c r="AD3811" s="1" t="s">
        <v>268</v>
      </c>
      <c r="AE3811" s="1" t="s">
        <v>9614</v>
      </c>
    </row>
    <row r="3812" spans="1:72" ht="13.5" customHeight="1">
      <c r="A3812" s="3" t="str">
        <f>HYPERLINK("http://kyu.snu.ac.kr/sdhj/index.jsp?type=hj/GK14657_00IH_0001_0043.jpg","1777_각북면_43")</f>
        <v>1777_각북면_43</v>
      </c>
      <c r="B3812" s="2">
        <v>1777</v>
      </c>
      <c r="C3812" s="2" t="s">
        <v>12868</v>
      </c>
      <c r="D3812" s="2" t="s">
        <v>12865</v>
      </c>
      <c r="E3812" s="2">
        <v>3811</v>
      </c>
      <c r="F3812" s="1">
        <v>17</v>
      </c>
      <c r="G3812" s="1" t="s">
        <v>5206</v>
      </c>
      <c r="H3812" s="1" t="s">
        <v>7340</v>
      </c>
      <c r="I3812" s="1">
        <v>7</v>
      </c>
      <c r="L3812" s="1">
        <v>4</v>
      </c>
      <c r="M3812" s="2" t="s">
        <v>13899</v>
      </c>
      <c r="N3812" s="2" t="s">
        <v>13900</v>
      </c>
      <c r="S3812" s="1" t="s">
        <v>67</v>
      </c>
      <c r="T3812" s="1" t="s">
        <v>5121</v>
      </c>
      <c r="AC3812" s="1">
        <v>9</v>
      </c>
      <c r="AD3812" s="1" t="s">
        <v>366</v>
      </c>
      <c r="AE3812" s="1" t="s">
        <v>9626</v>
      </c>
    </row>
    <row r="3813" spans="1:72" ht="13.5" customHeight="1">
      <c r="A3813" s="3" t="str">
        <f>HYPERLINK("http://kyu.snu.ac.kr/sdhj/index.jsp?type=hj/GK14657_00IH_0001_0043.jpg","1777_각북면_43")</f>
        <v>1777_각북면_43</v>
      </c>
      <c r="B3813" s="2">
        <v>1777</v>
      </c>
      <c r="C3813" s="2" t="s">
        <v>12868</v>
      </c>
      <c r="D3813" s="2" t="s">
        <v>12865</v>
      </c>
      <c r="E3813" s="2">
        <v>3812</v>
      </c>
      <c r="F3813" s="1">
        <v>17</v>
      </c>
      <c r="G3813" s="1" t="s">
        <v>5206</v>
      </c>
      <c r="H3813" s="1" t="s">
        <v>7340</v>
      </c>
      <c r="I3813" s="1">
        <v>7</v>
      </c>
      <c r="L3813" s="1">
        <v>4</v>
      </c>
      <c r="M3813" s="2" t="s">
        <v>13899</v>
      </c>
      <c r="N3813" s="2" t="s">
        <v>13900</v>
      </c>
      <c r="S3813" s="1" t="s">
        <v>67</v>
      </c>
      <c r="T3813" s="1" t="s">
        <v>5121</v>
      </c>
      <c r="AC3813" s="1">
        <v>3</v>
      </c>
      <c r="AD3813" s="1" t="s">
        <v>92</v>
      </c>
      <c r="AE3813" s="1" t="s">
        <v>9651</v>
      </c>
    </row>
    <row r="3814" spans="1:72" ht="13.5" customHeight="1">
      <c r="A3814" s="3" t="str">
        <f>HYPERLINK("http://kyu.snu.ac.kr/sdhj/index.jsp?type=hj/GK14657_00IH_0001_0043.jpg","1777_각북면_43")</f>
        <v>1777_각북면_43</v>
      </c>
      <c r="B3814" s="2">
        <v>1777</v>
      </c>
      <c r="C3814" s="2" t="s">
        <v>12868</v>
      </c>
      <c r="D3814" s="2" t="s">
        <v>12865</v>
      </c>
      <c r="E3814" s="2">
        <v>3813</v>
      </c>
      <c r="F3814" s="1">
        <v>17</v>
      </c>
      <c r="G3814" s="1" t="s">
        <v>5206</v>
      </c>
      <c r="H3814" s="1" t="s">
        <v>7340</v>
      </c>
      <c r="I3814" s="1">
        <v>7</v>
      </c>
      <c r="L3814" s="1">
        <v>4</v>
      </c>
      <c r="M3814" s="2" t="s">
        <v>13899</v>
      </c>
      <c r="N3814" s="2" t="s">
        <v>13900</v>
      </c>
      <c r="S3814" s="1" t="s">
        <v>67</v>
      </c>
      <c r="T3814" s="1" t="s">
        <v>5121</v>
      </c>
      <c r="AC3814" s="1">
        <v>6</v>
      </c>
      <c r="AD3814" s="1" t="s">
        <v>70</v>
      </c>
      <c r="AE3814" s="1" t="s">
        <v>9627</v>
      </c>
      <c r="AF3814" s="1" t="s">
        <v>71</v>
      </c>
      <c r="AG3814" s="1" t="s">
        <v>9052</v>
      </c>
    </row>
    <row r="3815" spans="1:72" ht="13.5" customHeight="1">
      <c r="A3815" s="3" t="str">
        <f>HYPERLINK("http://kyu.snu.ac.kr/sdhj/index.jsp?type=hj/GK14657_00IH_0001_0043.jpg","1777_각북면_43")</f>
        <v>1777_각북면_43</v>
      </c>
      <c r="B3815" s="2">
        <v>1777</v>
      </c>
      <c r="C3815" s="2" t="s">
        <v>12868</v>
      </c>
      <c r="D3815" s="2" t="s">
        <v>12865</v>
      </c>
      <c r="E3815" s="2">
        <v>3814</v>
      </c>
      <c r="F3815" s="1">
        <v>17</v>
      </c>
      <c r="G3815" s="1" t="s">
        <v>5206</v>
      </c>
      <c r="H3815" s="1" t="s">
        <v>7340</v>
      </c>
      <c r="I3815" s="1">
        <v>7</v>
      </c>
      <c r="L3815" s="1">
        <v>5</v>
      </c>
      <c r="M3815" s="2" t="s">
        <v>13901</v>
      </c>
      <c r="N3815" s="2" t="s">
        <v>13902</v>
      </c>
      <c r="T3815" s="1" t="s">
        <v>12957</v>
      </c>
      <c r="U3815" s="1" t="s">
        <v>223</v>
      </c>
      <c r="V3815" s="1" t="s">
        <v>7526</v>
      </c>
      <c r="W3815" s="1" t="s">
        <v>654</v>
      </c>
      <c r="X3815" s="1" t="s">
        <v>7673</v>
      </c>
      <c r="Y3815" s="1" t="s">
        <v>5511</v>
      </c>
      <c r="Z3815" s="1" t="s">
        <v>8372</v>
      </c>
      <c r="AC3815" s="1">
        <v>35</v>
      </c>
      <c r="AD3815" s="1" t="s">
        <v>291</v>
      </c>
      <c r="AE3815" s="1" t="s">
        <v>9641</v>
      </c>
      <c r="AJ3815" s="1" t="s">
        <v>17</v>
      </c>
      <c r="AK3815" s="1" t="s">
        <v>9765</v>
      </c>
      <c r="AL3815" s="1" t="s">
        <v>50</v>
      </c>
      <c r="AM3815" s="1" t="s">
        <v>9712</v>
      </c>
      <c r="AT3815" s="1" t="s">
        <v>223</v>
      </c>
      <c r="AU3815" s="1" t="s">
        <v>7526</v>
      </c>
      <c r="AV3815" s="1" t="s">
        <v>5512</v>
      </c>
      <c r="AW3815" s="1" t="s">
        <v>9471</v>
      </c>
      <c r="BG3815" s="1" t="s">
        <v>223</v>
      </c>
      <c r="BH3815" s="1" t="s">
        <v>7526</v>
      </c>
      <c r="BI3815" s="1" t="s">
        <v>1034</v>
      </c>
      <c r="BJ3815" s="1" t="s">
        <v>7970</v>
      </c>
      <c r="BK3815" s="1" t="s">
        <v>53</v>
      </c>
      <c r="BL3815" s="1" t="s">
        <v>7653</v>
      </c>
      <c r="BM3815" s="1" t="s">
        <v>14608</v>
      </c>
      <c r="BN3815" s="1" t="s">
        <v>14605</v>
      </c>
      <c r="BO3815" s="1" t="s">
        <v>223</v>
      </c>
      <c r="BP3815" s="1" t="s">
        <v>7526</v>
      </c>
      <c r="BQ3815" s="1" t="s">
        <v>5513</v>
      </c>
      <c r="BR3815" s="1" t="s">
        <v>14857</v>
      </c>
      <c r="BS3815" s="1" t="s">
        <v>76</v>
      </c>
      <c r="BT3815" s="1" t="s">
        <v>14465</v>
      </c>
    </row>
    <row r="3816" spans="1:72" ht="13.5" customHeight="1">
      <c r="A3816" s="3" t="str">
        <f>HYPERLINK("http://kyu.snu.ac.kr/sdhj/index.jsp?type=hj/GK14657_00IH_0001_0043.jpg","1777_각북면_43")</f>
        <v>1777_각북면_43</v>
      </c>
      <c r="B3816" s="2">
        <v>1777</v>
      </c>
      <c r="C3816" s="2" t="s">
        <v>12868</v>
      </c>
      <c r="D3816" s="2" t="s">
        <v>12865</v>
      </c>
      <c r="E3816" s="2">
        <v>3815</v>
      </c>
      <c r="F3816" s="1">
        <v>17</v>
      </c>
      <c r="G3816" s="1" t="s">
        <v>5206</v>
      </c>
      <c r="H3816" s="1" t="s">
        <v>7340</v>
      </c>
      <c r="I3816" s="1">
        <v>7</v>
      </c>
      <c r="L3816" s="1">
        <v>5</v>
      </c>
      <c r="M3816" s="2" t="s">
        <v>13901</v>
      </c>
      <c r="N3816" s="2" t="s">
        <v>13902</v>
      </c>
      <c r="S3816" s="1" t="s">
        <v>47</v>
      </c>
      <c r="T3816" s="1" t="s">
        <v>179</v>
      </c>
      <c r="W3816" s="1" t="s">
        <v>73</v>
      </c>
      <c r="X3816" s="1" t="s">
        <v>12958</v>
      </c>
      <c r="Y3816" s="1" t="s">
        <v>10</v>
      </c>
      <c r="Z3816" s="1" t="s">
        <v>7691</v>
      </c>
      <c r="AC3816" s="1">
        <v>38</v>
      </c>
      <c r="AD3816" s="1" t="s">
        <v>111</v>
      </c>
      <c r="AE3816" s="1" t="s">
        <v>9656</v>
      </c>
      <c r="AJ3816" s="1" t="s">
        <v>17</v>
      </c>
      <c r="AK3816" s="1" t="s">
        <v>9765</v>
      </c>
      <c r="AL3816" s="1" t="s">
        <v>76</v>
      </c>
      <c r="AM3816" s="1" t="s">
        <v>14465</v>
      </c>
      <c r="AT3816" s="1" t="s">
        <v>37</v>
      </c>
      <c r="AU3816" s="1" t="s">
        <v>7529</v>
      </c>
      <c r="AV3816" s="1" t="s">
        <v>5514</v>
      </c>
      <c r="AW3816" s="1" t="s">
        <v>10143</v>
      </c>
      <c r="BG3816" s="1" t="s">
        <v>37</v>
      </c>
      <c r="BH3816" s="1" t="s">
        <v>7529</v>
      </c>
      <c r="BI3816" s="1" t="s">
        <v>5515</v>
      </c>
      <c r="BJ3816" s="1" t="s">
        <v>10847</v>
      </c>
      <c r="BK3816" s="1" t="s">
        <v>37</v>
      </c>
      <c r="BL3816" s="1" t="s">
        <v>7529</v>
      </c>
      <c r="BM3816" s="1" t="s">
        <v>1141</v>
      </c>
      <c r="BN3816" s="1" t="s">
        <v>8919</v>
      </c>
      <c r="BO3816" s="1" t="s">
        <v>37</v>
      </c>
      <c r="BP3816" s="1" t="s">
        <v>7529</v>
      </c>
      <c r="BQ3816" s="1" t="s">
        <v>5516</v>
      </c>
      <c r="BR3816" s="1" t="s">
        <v>12169</v>
      </c>
      <c r="BS3816" s="1" t="s">
        <v>107</v>
      </c>
      <c r="BT3816" s="1" t="s">
        <v>9484</v>
      </c>
    </row>
    <row r="3817" spans="1:72" ht="13.5" customHeight="1">
      <c r="A3817" s="3" t="str">
        <f>HYPERLINK("http://kyu.snu.ac.kr/sdhj/index.jsp?type=hj/GK14657_00IH_0001_0043.jpg","1777_각북면_43")</f>
        <v>1777_각북면_43</v>
      </c>
      <c r="B3817" s="2">
        <v>1777</v>
      </c>
      <c r="C3817" s="2" t="s">
        <v>12868</v>
      </c>
      <c r="D3817" s="2" t="s">
        <v>12865</v>
      </c>
      <c r="E3817" s="2">
        <v>3816</v>
      </c>
      <c r="F3817" s="1">
        <v>17</v>
      </c>
      <c r="G3817" s="1" t="s">
        <v>5206</v>
      </c>
      <c r="H3817" s="1" t="s">
        <v>7340</v>
      </c>
      <c r="I3817" s="1">
        <v>7</v>
      </c>
      <c r="L3817" s="1">
        <v>5</v>
      </c>
      <c r="M3817" s="2" t="s">
        <v>13901</v>
      </c>
      <c r="N3817" s="2" t="s">
        <v>13902</v>
      </c>
      <c r="S3817" s="1" t="s">
        <v>130</v>
      </c>
      <c r="T3817" s="1" t="s">
        <v>7487</v>
      </c>
      <c r="W3817" s="1" t="s">
        <v>73</v>
      </c>
      <c r="X3817" s="1" t="s">
        <v>12958</v>
      </c>
      <c r="AC3817" s="1">
        <v>62</v>
      </c>
      <c r="AD3817" s="1" t="s">
        <v>161</v>
      </c>
      <c r="AE3817" s="1" t="s">
        <v>9657</v>
      </c>
    </row>
    <row r="3818" spans="1:72" ht="13.5" customHeight="1">
      <c r="A3818" s="3" t="str">
        <f>HYPERLINK("http://kyu.snu.ac.kr/sdhj/index.jsp?type=hj/GK14657_00IH_0001_0043.jpg","1777_각북면_43")</f>
        <v>1777_각북면_43</v>
      </c>
      <c r="B3818" s="2">
        <v>1777</v>
      </c>
      <c r="C3818" s="2" t="s">
        <v>12868</v>
      </c>
      <c r="D3818" s="2" t="s">
        <v>12865</v>
      </c>
      <c r="E3818" s="2">
        <v>3817</v>
      </c>
      <c r="F3818" s="1">
        <v>17</v>
      </c>
      <c r="G3818" s="1" t="s">
        <v>5206</v>
      </c>
      <c r="H3818" s="1" t="s">
        <v>7340</v>
      </c>
      <c r="I3818" s="1">
        <v>7</v>
      </c>
      <c r="L3818" s="1">
        <v>5</v>
      </c>
      <c r="M3818" s="2" t="s">
        <v>13901</v>
      </c>
      <c r="N3818" s="2" t="s">
        <v>13902</v>
      </c>
      <c r="S3818" s="1" t="s">
        <v>57</v>
      </c>
      <c r="T3818" s="1" t="s">
        <v>7485</v>
      </c>
      <c r="Y3818" s="1" t="s">
        <v>5517</v>
      </c>
      <c r="Z3818" s="1" t="s">
        <v>8140</v>
      </c>
      <c r="AC3818" s="1">
        <v>17</v>
      </c>
      <c r="AD3818" s="1" t="s">
        <v>68</v>
      </c>
      <c r="AE3818" s="1" t="s">
        <v>9623</v>
      </c>
    </row>
    <row r="3819" spans="1:72" ht="13.5" customHeight="1">
      <c r="A3819" s="3" t="str">
        <f>HYPERLINK("http://kyu.snu.ac.kr/sdhj/index.jsp?type=hj/GK14657_00IH_0001_0043.jpg","1777_각북면_43")</f>
        <v>1777_각북면_43</v>
      </c>
      <c r="B3819" s="2">
        <v>1777</v>
      </c>
      <c r="C3819" s="2" t="s">
        <v>12868</v>
      </c>
      <c r="D3819" s="2" t="s">
        <v>12865</v>
      </c>
      <c r="E3819" s="2">
        <v>3818</v>
      </c>
      <c r="F3819" s="1">
        <v>17</v>
      </c>
      <c r="G3819" s="1" t="s">
        <v>5206</v>
      </c>
      <c r="H3819" s="1" t="s">
        <v>7340</v>
      </c>
      <c r="I3819" s="1">
        <v>7</v>
      </c>
      <c r="L3819" s="1">
        <v>5</v>
      </c>
      <c r="M3819" s="2" t="s">
        <v>13901</v>
      </c>
      <c r="N3819" s="2" t="s">
        <v>13902</v>
      </c>
      <c r="S3819" s="1" t="s">
        <v>57</v>
      </c>
      <c r="T3819" s="1" t="s">
        <v>7485</v>
      </c>
      <c r="U3819" s="1" t="s">
        <v>223</v>
      </c>
      <c r="V3819" s="1" t="s">
        <v>7526</v>
      </c>
      <c r="Y3819" s="1" t="s">
        <v>5518</v>
      </c>
      <c r="Z3819" s="1" t="s">
        <v>8352</v>
      </c>
      <c r="AC3819" s="1">
        <v>15</v>
      </c>
      <c r="AD3819" s="1" t="s">
        <v>173</v>
      </c>
      <c r="AE3819" s="1" t="s">
        <v>9622</v>
      </c>
    </row>
    <row r="3820" spans="1:72" ht="13.5" customHeight="1">
      <c r="A3820" s="3" t="str">
        <f>HYPERLINK("http://kyu.snu.ac.kr/sdhj/index.jsp?type=hj/GK14657_00IH_0001_0043.jpg","1777_각북면_43")</f>
        <v>1777_각북면_43</v>
      </c>
      <c r="B3820" s="2">
        <v>1777</v>
      </c>
      <c r="C3820" s="2" t="s">
        <v>12868</v>
      </c>
      <c r="D3820" s="2" t="s">
        <v>12865</v>
      </c>
      <c r="E3820" s="2">
        <v>3819</v>
      </c>
      <c r="F3820" s="1">
        <v>17</v>
      </c>
      <c r="G3820" s="1" t="s">
        <v>5206</v>
      </c>
      <c r="H3820" s="1" t="s">
        <v>7340</v>
      </c>
      <c r="I3820" s="1">
        <v>7</v>
      </c>
      <c r="L3820" s="1">
        <v>5</v>
      </c>
      <c r="M3820" s="2" t="s">
        <v>13901</v>
      </c>
      <c r="N3820" s="2" t="s">
        <v>13902</v>
      </c>
      <c r="S3820" s="1" t="s">
        <v>57</v>
      </c>
      <c r="T3820" s="1" t="s">
        <v>7485</v>
      </c>
      <c r="U3820" s="1" t="s">
        <v>223</v>
      </c>
      <c r="V3820" s="1" t="s">
        <v>7526</v>
      </c>
      <c r="Y3820" s="1" t="s">
        <v>5519</v>
      </c>
      <c r="Z3820" s="1" t="s">
        <v>8371</v>
      </c>
      <c r="AC3820" s="1">
        <v>9</v>
      </c>
      <c r="AD3820" s="1" t="s">
        <v>366</v>
      </c>
      <c r="AE3820" s="1" t="s">
        <v>9626</v>
      </c>
    </row>
    <row r="3821" spans="1:72" ht="13.5" customHeight="1">
      <c r="A3821" s="3" t="str">
        <f>HYPERLINK("http://kyu.snu.ac.kr/sdhj/index.jsp?type=hj/GK14657_00IH_0001_0043.jpg","1777_각북면_43")</f>
        <v>1777_각북면_43</v>
      </c>
      <c r="B3821" s="2">
        <v>1777</v>
      </c>
      <c r="C3821" s="2" t="s">
        <v>12868</v>
      </c>
      <c r="D3821" s="2" t="s">
        <v>12865</v>
      </c>
      <c r="E3821" s="2">
        <v>3820</v>
      </c>
      <c r="F3821" s="1">
        <v>17</v>
      </c>
      <c r="G3821" s="1" t="s">
        <v>5206</v>
      </c>
      <c r="H3821" s="1" t="s">
        <v>7340</v>
      </c>
      <c r="I3821" s="1">
        <v>7</v>
      </c>
      <c r="L3821" s="1">
        <v>5</v>
      </c>
      <c r="M3821" s="2" t="s">
        <v>13901</v>
      </c>
      <c r="N3821" s="2" t="s">
        <v>13902</v>
      </c>
      <c r="S3821" s="1" t="s">
        <v>57</v>
      </c>
      <c r="T3821" s="1" t="s">
        <v>7485</v>
      </c>
      <c r="U3821" s="1" t="s">
        <v>223</v>
      </c>
      <c r="V3821" s="1" t="s">
        <v>7526</v>
      </c>
      <c r="Y3821" s="1" t="s">
        <v>5520</v>
      </c>
      <c r="Z3821" s="1" t="s">
        <v>8370</v>
      </c>
      <c r="AC3821" s="1">
        <v>6</v>
      </c>
      <c r="AD3821" s="1" t="s">
        <v>70</v>
      </c>
      <c r="AE3821" s="1" t="s">
        <v>9627</v>
      </c>
      <c r="AG3821" s="1" t="s">
        <v>9052</v>
      </c>
    </row>
    <row r="3822" spans="1:72" ht="13.5" customHeight="1">
      <c r="A3822" s="3" t="str">
        <f>HYPERLINK("http://kyu.snu.ac.kr/sdhj/index.jsp?type=hj/GK14657_00IH_0001_0043.jpg","1777_각북면_43")</f>
        <v>1777_각북면_43</v>
      </c>
      <c r="B3822" s="2">
        <v>1777</v>
      </c>
      <c r="C3822" s="2" t="s">
        <v>12868</v>
      </c>
      <c r="D3822" s="2" t="s">
        <v>12865</v>
      </c>
      <c r="E3822" s="2">
        <v>3821</v>
      </c>
      <c r="F3822" s="1">
        <v>17</v>
      </c>
      <c r="G3822" s="1" t="s">
        <v>5206</v>
      </c>
      <c r="H3822" s="1" t="s">
        <v>7340</v>
      </c>
      <c r="I3822" s="1">
        <v>7</v>
      </c>
      <c r="L3822" s="1">
        <v>5</v>
      </c>
      <c r="M3822" s="2" t="s">
        <v>13901</v>
      </c>
      <c r="N3822" s="2" t="s">
        <v>13902</v>
      </c>
      <c r="S3822" s="1" t="s">
        <v>57</v>
      </c>
      <c r="T3822" s="1" t="s">
        <v>7485</v>
      </c>
      <c r="U3822" s="1" t="s">
        <v>223</v>
      </c>
      <c r="V3822" s="1" t="s">
        <v>7526</v>
      </c>
      <c r="Y3822" s="1" t="s">
        <v>4364</v>
      </c>
      <c r="Z3822" s="1" t="s">
        <v>8017</v>
      </c>
      <c r="AC3822" s="1">
        <v>3</v>
      </c>
      <c r="AD3822" s="1" t="s">
        <v>92</v>
      </c>
      <c r="AE3822" s="1" t="s">
        <v>9651</v>
      </c>
      <c r="AF3822" s="1" t="s">
        <v>14374</v>
      </c>
      <c r="AG3822" s="1" t="s">
        <v>14461</v>
      </c>
    </row>
    <row r="3823" spans="1:72" ht="13.5" customHeight="1">
      <c r="A3823" s="3" t="str">
        <f>HYPERLINK("http://kyu.snu.ac.kr/sdhj/index.jsp?type=hj/GK14657_00IH_0001_0043.jpg","1777_각북면_43")</f>
        <v>1777_각북면_43</v>
      </c>
      <c r="B3823" s="2">
        <v>1777</v>
      </c>
      <c r="C3823" s="2" t="s">
        <v>12868</v>
      </c>
      <c r="D3823" s="2" t="s">
        <v>12865</v>
      </c>
      <c r="E3823" s="2">
        <v>3822</v>
      </c>
      <c r="F3823" s="1">
        <v>17</v>
      </c>
      <c r="G3823" s="1" t="s">
        <v>5206</v>
      </c>
      <c r="H3823" s="1" t="s">
        <v>7340</v>
      </c>
      <c r="I3823" s="1">
        <v>8</v>
      </c>
      <c r="J3823" s="1" t="s">
        <v>5521</v>
      </c>
      <c r="K3823" s="1" t="s">
        <v>12896</v>
      </c>
      <c r="L3823" s="1">
        <v>1</v>
      </c>
      <c r="M3823" s="2" t="s">
        <v>5521</v>
      </c>
      <c r="N3823" s="2" t="s">
        <v>12896</v>
      </c>
      <c r="T3823" s="1" t="s">
        <v>12957</v>
      </c>
      <c r="U3823" s="1" t="s">
        <v>223</v>
      </c>
      <c r="V3823" s="1" t="s">
        <v>7526</v>
      </c>
      <c r="W3823" s="1" t="s">
        <v>73</v>
      </c>
      <c r="X3823" s="1" t="s">
        <v>12958</v>
      </c>
      <c r="Y3823" s="1" t="s">
        <v>1955</v>
      </c>
      <c r="Z3823" s="1" t="s">
        <v>7968</v>
      </c>
      <c r="AC3823" s="1">
        <v>65</v>
      </c>
      <c r="AD3823" s="1" t="s">
        <v>201</v>
      </c>
      <c r="AE3823" s="1" t="s">
        <v>9636</v>
      </c>
      <c r="AJ3823" s="1" t="s">
        <v>17</v>
      </c>
      <c r="AK3823" s="1" t="s">
        <v>9765</v>
      </c>
      <c r="AL3823" s="1" t="s">
        <v>76</v>
      </c>
      <c r="AM3823" s="1" t="s">
        <v>14465</v>
      </c>
      <c r="AT3823" s="1" t="s">
        <v>223</v>
      </c>
      <c r="AU3823" s="1" t="s">
        <v>7526</v>
      </c>
      <c r="AV3823" s="1" t="s">
        <v>5522</v>
      </c>
      <c r="AW3823" s="1" t="s">
        <v>10142</v>
      </c>
      <c r="BG3823" s="1" t="s">
        <v>223</v>
      </c>
      <c r="BH3823" s="1" t="s">
        <v>7526</v>
      </c>
      <c r="BI3823" s="1" t="s">
        <v>5523</v>
      </c>
      <c r="BJ3823" s="1" t="s">
        <v>10944</v>
      </c>
      <c r="BK3823" s="1" t="s">
        <v>1231</v>
      </c>
      <c r="BL3823" s="1" t="s">
        <v>9846</v>
      </c>
      <c r="BM3823" s="1" t="s">
        <v>564</v>
      </c>
      <c r="BN3823" s="1" t="s">
        <v>10860</v>
      </c>
      <c r="BO3823" s="1" t="s">
        <v>223</v>
      </c>
      <c r="BP3823" s="1" t="s">
        <v>7526</v>
      </c>
      <c r="BQ3823" s="1" t="s">
        <v>5524</v>
      </c>
      <c r="BR3823" s="1" t="s">
        <v>14954</v>
      </c>
      <c r="BS3823" s="1" t="s">
        <v>5433</v>
      </c>
      <c r="BT3823" s="1" t="s">
        <v>9800</v>
      </c>
    </row>
    <row r="3824" spans="1:72" ht="13.5" customHeight="1">
      <c r="A3824" s="3" t="str">
        <f>HYPERLINK("http://kyu.snu.ac.kr/sdhj/index.jsp?type=hj/GK14657_00IH_0001_0043.jpg","1777_각북면_43")</f>
        <v>1777_각북면_43</v>
      </c>
      <c r="B3824" s="2">
        <v>1777</v>
      </c>
      <c r="C3824" s="2" t="s">
        <v>12868</v>
      </c>
      <c r="D3824" s="2" t="s">
        <v>12865</v>
      </c>
      <c r="E3824" s="2">
        <v>3823</v>
      </c>
      <c r="F3824" s="1">
        <v>17</v>
      </c>
      <c r="G3824" s="1" t="s">
        <v>5206</v>
      </c>
      <c r="H3824" s="1" t="s">
        <v>7340</v>
      </c>
      <c r="I3824" s="1">
        <v>8</v>
      </c>
      <c r="L3824" s="1">
        <v>1</v>
      </c>
      <c r="M3824" s="2" t="s">
        <v>5521</v>
      </c>
      <c r="N3824" s="2" t="s">
        <v>12896</v>
      </c>
      <c r="S3824" s="1" t="s">
        <v>47</v>
      </c>
      <c r="T3824" s="1" t="s">
        <v>179</v>
      </c>
      <c r="W3824" s="1" t="s">
        <v>73</v>
      </c>
      <c r="X3824" s="1" t="s">
        <v>12958</v>
      </c>
      <c r="Y3824" s="1" t="s">
        <v>10</v>
      </c>
      <c r="Z3824" s="1" t="s">
        <v>7691</v>
      </c>
      <c r="AF3824" s="1" t="s">
        <v>93</v>
      </c>
      <c r="AG3824" s="1" t="s">
        <v>7486</v>
      </c>
    </row>
    <row r="3825" spans="1:72" ht="13.5" customHeight="1">
      <c r="A3825" s="3" t="str">
        <f>HYPERLINK("http://kyu.snu.ac.kr/sdhj/index.jsp?type=hj/GK14657_00IH_0001_0043.jpg","1777_각북면_43")</f>
        <v>1777_각북면_43</v>
      </c>
      <c r="B3825" s="2">
        <v>1777</v>
      </c>
      <c r="C3825" s="2" t="s">
        <v>12868</v>
      </c>
      <c r="D3825" s="2" t="s">
        <v>12865</v>
      </c>
      <c r="E3825" s="2">
        <v>3824</v>
      </c>
      <c r="F3825" s="1">
        <v>17</v>
      </c>
      <c r="G3825" s="1" t="s">
        <v>5206</v>
      </c>
      <c r="H3825" s="1" t="s">
        <v>7340</v>
      </c>
      <c r="I3825" s="1">
        <v>8</v>
      </c>
      <c r="L3825" s="1">
        <v>1</v>
      </c>
      <c r="M3825" s="2" t="s">
        <v>5521</v>
      </c>
      <c r="N3825" s="2" t="s">
        <v>12896</v>
      </c>
      <c r="S3825" s="1" t="s">
        <v>67</v>
      </c>
      <c r="T3825" s="1" t="s">
        <v>5121</v>
      </c>
      <c r="AF3825" s="1" t="s">
        <v>93</v>
      </c>
      <c r="AG3825" s="1" t="s">
        <v>7486</v>
      </c>
    </row>
    <row r="3826" spans="1:72" ht="13.5" customHeight="1">
      <c r="A3826" s="3" t="str">
        <f>HYPERLINK("http://kyu.snu.ac.kr/sdhj/index.jsp?type=hj/GK14657_00IH_0001_0043.jpg","1777_각북면_43")</f>
        <v>1777_각북면_43</v>
      </c>
      <c r="B3826" s="2">
        <v>1777</v>
      </c>
      <c r="C3826" s="2" t="s">
        <v>12868</v>
      </c>
      <c r="D3826" s="2" t="s">
        <v>12865</v>
      </c>
      <c r="E3826" s="2">
        <v>3825</v>
      </c>
      <c r="F3826" s="1">
        <v>17</v>
      </c>
      <c r="G3826" s="1" t="s">
        <v>5206</v>
      </c>
      <c r="H3826" s="1" t="s">
        <v>7340</v>
      </c>
      <c r="I3826" s="1">
        <v>8</v>
      </c>
      <c r="L3826" s="1">
        <v>1</v>
      </c>
      <c r="M3826" s="2" t="s">
        <v>5521</v>
      </c>
      <c r="N3826" s="2" t="s">
        <v>12896</v>
      </c>
      <c r="S3826" s="1" t="s">
        <v>57</v>
      </c>
      <c r="T3826" s="1" t="s">
        <v>7485</v>
      </c>
      <c r="U3826" s="1" t="s">
        <v>223</v>
      </c>
      <c r="V3826" s="1" t="s">
        <v>7526</v>
      </c>
      <c r="Y3826" s="1" t="s">
        <v>4331</v>
      </c>
      <c r="Z3826" s="1" t="s">
        <v>8369</v>
      </c>
      <c r="AF3826" s="1" t="s">
        <v>93</v>
      </c>
      <c r="AG3826" s="1" t="s">
        <v>7486</v>
      </c>
    </row>
    <row r="3827" spans="1:72" ht="13.5" customHeight="1">
      <c r="A3827" s="3" t="str">
        <f>HYPERLINK("http://kyu.snu.ac.kr/sdhj/index.jsp?type=hj/GK14657_00IH_0001_0043.jpg","1777_각북면_43")</f>
        <v>1777_각북면_43</v>
      </c>
      <c r="B3827" s="2">
        <v>1777</v>
      </c>
      <c r="C3827" s="2" t="s">
        <v>12868</v>
      </c>
      <c r="D3827" s="2" t="s">
        <v>12865</v>
      </c>
      <c r="E3827" s="2">
        <v>3826</v>
      </c>
      <c r="F3827" s="1">
        <v>17</v>
      </c>
      <c r="G3827" s="1" t="s">
        <v>5206</v>
      </c>
      <c r="H3827" s="1" t="s">
        <v>7340</v>
      </c>
      <c r="I3827" s="1">
        <v>8</v>
      </c>
      <c r="L3827" s="1">
        <v>1</v>
      </c>
      <c r="M3827" s="2" t="s">
        <v>5521</v>
      </c>
      <c r="N3827" s="2" t="s">
        <v>12896</v>
      </c>
      <c r="S3827" s="1" t="s">
        <v>57</v>
      </c>
      <c r="T3827" s="1" t="s">
        <v>7485</v>
      </c>
      <c r="U3827" s="1" t="s">
        <v>223</v>
      </c>
      <c r="V3827" s="1" t="s">
        <v>7526</v>
      </c>
      <c r="Y3827" s="1" t="s">
        <v>5525</v>
      </c>
      <c r="Z3827" s="1" t="s">
        <v>8266</v>
      </c>
      <c r="AC3827" s="1">
        <v>18</v>
      </c>
      <c r="AD3827" s="1" t="s">
        <v>417</v>
      </c>
      <c r="AE3827" s="1" t="s">
        <v>9116</v>
      </c>
    </row>
    <row r="3828" spans="1:72" ht="13.5" customHeight="1">
      <c r="A3828" s="3" t="str">
        <f>HYPERLINK("http://kyu.snu.ac.kr/sdhj/index.jsp?type=hj/GK14657_00IH_0001_0043.jpg","1777_각북면_43")</f>
        <v>1777_각북면_43</v>
      </c>
      <c r="B3828" s="2">
        <v>1777</v>
      </c>
      <c r="C3828" s="2" t="s">
        <v>12868</v>
      </c>
      <c r="D3828" s="2" t="s">
        <v>12865</v>
      </c>
      <c r="E3828" s="2">
        <v>3827</v>
      </c>
      <c r="F3828" s="1">
        <v>17</v>
      </c>
      <c r="G3828" s="1" t="s">
        <v>5206</v>
      </c>
      <c r="H3828" s="1" t="s">
        <v>7340</v>
      </c>
      <c r="I3828" s="1">
        <v>8</v>
      </c>
      <c r="L3828" s="1">
        <v>1</v>
      </c>
      <c r="M3828" s="2" t="s">
        <v>5521</v>
      </c>
      <c r="N3828" s="2" t="s">
        <v>12896</v>
      </c>
      <c r="S3828" s="1" t="s">
        <v>57</v>
      </c>
      <c r="T3828" s="1" t="s">
        <v>7485</v>
      </c>
      <c r="Y3828" s="1" t="s">
        <v>2281</v>
      </c>
      <c r="Z3828" s="1" t="s">
        <v>8430</v>
      </c>
      <c r="AG3828" s="1" t="s">
        <v>7486</v>
      </c>
    </row>
    <row r="3829" spans="1:72" ht="13.5" customHeight="1">
      <c r="A3829" s="3" t="str">
        <f>HYPERLINK("http://kyu.snu.ac.kr/sdhj/index.jsp?type=hj/GK14657_00IH_0001_0043.jpg","1777_각북면_43")</f>
        <v>1777_각북면_43</v>
      </c>
      <c r="B3829" s="2">
        <v>1777</v>
      </c>
      <c r="C3829" s="2" t="s">
        <v>12868</v>
      </c>
      <c r="D3829" s="2" t="s">
        <v>12865</v>
      </c>
      <c r="E3829" s="2">
        <v>3828</v>
      </c>
      <c r="F3829" s="1">
        <v>17</v>
      </c>
      <c r="G3829" s="1" t="s">
        <v>5206</v>
      </c>
      <c r="H3829" s="1" t="s">
        <v>7340</v>
      </c>
      <c r="I3829" s="1">
        <v>8</v>
      </c>
      <c r="L3829" s="1">
        <v>1</v>
      </c>
      <c r="M3829" s="2" t="s">
        <v>5521</v>
      </c>
      <c r="N3829" s="2" t="s">
        <v>12896</v>
      </c>
      <c r="S3829" s="1" t="s">
        <v>57</v>
      </c>
      <c r="T3829" s="1" t="s">
        <v>7485</v>
      </c>
      <c r="Y3829" s="1" t="s">
        <v>5526</v>
      </c>
      <c r="Z3829" s="1" t="s">
        <v>8368</v>
      </c>
      <c r="AF3829" s="1" t="s">
        <v>14462</v>
      </c>
      <c r="AG3829" s="1" t="s">
        <v>14443</v>
      </c>
    </row>
    <row r="3830" spans="1:72" ht="13.5" customHeight="1">
      <c r="A3830" s="3" t="str">
        <f>HYPERLINK("http://kyu.snu.ac.kr/sdhj/index.jsp?type=hj/GK14657_00IH_0001_0043.jpg","1777_각북면_43")</f>
        <v>1777_각북면_43</v>
      </c>
      <c r="B3830" s="2">
        <v>1777</v>
      </c>
      <c r="C3830" s="2" t="s">
        <v>12868</v>
      </c>
      <c r="D3830" s="2" t="s">
        <v>12865</v>
      </c>
      <c r="E3830" s="2">
        <v>3829</v>
      </c>
      <c r="F3830" s="1">
        <v>17</v>
      </c>
      <c r="G3830" s="1" t="s">
        <v>5206</v>
      </c>
      <c r="H3830" s="1" t="s">
        <v>7340</v>
      </c>
      <c r="I3830" s="1">
        <v>8</v>
      </c>
      <c r="L3830" s="1">
        <v>1</v>
      </c>
      <c r="M3830" s="2" t="s">
        <v>5521</v>
      </c>
      <c r="N3830" s="2" t="s">
        <v>12896</v>
      </c>
      <c r="S3830" s="1" t="s">
        <v>64</v>
      </c>
      <c r="T3830" s="1" t="s">
        <v>4015</v>
      </c>
      <c r="W3830" s="1" t="s">
        <v>73</v>
      </c>
      <c r="X3830" s="1" t="s">
        <v>12958</v>
      </c>
      <c r="Y3830" s="1" t="s">
        <v>10</v>
      </c>
      <c r="Z3830" s="1" t="s">
        <v>7691</v>
      </c>
      <c r="AC3830" s="1">
        <v>20</v>
      </c>
      <c r="AD3830" s="1" t="s">
        <v>49</v>
      </c>
      <c r="AE3830" s="1" t="s">
        <v>9624</v>
      </c>
    </row>
    <row r="3831" spans="1:72" ht="13.5" customHeight="1">
      <c r="A3831" s="3" t="str">
        <f>HYPERLINK("http://kyu.snu.ac.kr/sdhj/index.jsp?type=hj/GK14657_00IH_0001_0043.jpg","1777_각북면_43")</f>
        <v>1777_각북면_43</v>
      </c>
      <c r="B3831" s="2">
        <v>1777</v>
      </c>
      <c r="C3831" s="2" t="s">
        <v>12868</v>
      </c>
      <c r="D3831" s="2" t="s">
        <v>12865</v>
      </c>
      <c r="E3831" s="2">
        <v>3830</v>
      </c>
      <c r="F3831" s="1">
        <v>17</v>
      </c>
      <c r="G3831" s="1" t="s">
        <v>5206</v>
      </c>
      <c r="H3831" s="1" t="s">
        <v>7340</v>
      </c>
      <c r="I3831" s="1">
        <v>8</v>
      </c>
      <c r="L3831" s="1">
        <v>1</v>
      </c>
      <c r="M3831" s="2" t="s">
        <v>5521</v>
      </c>
      <c r="N3831" s="2" t="s">
        <v>12896</v>
      </c>
      <c r="S3831" s="1" t="s">
        <v>57</v>
      </c>
      <c r="T3831" s="1" t="s">
        <v>7485</v>
      </c>
      <c r="Y3831" s="1" t="s">
        <v>369</v>
      </c>
      <c r="Z3831" s="1" t="s">
        <v>8367</v>
      </c>
      <c r="AC3831" s="1">
        <v>5</v>
      </c>
      <c r="AD3831" s="1" t="s">
        <v>201</v>
      </c>
      <c r="AE3831" s="1" t="s">
        <v>9636</v>
      </c>
      <c r="AF3831" s="1" t="s">
        <v>71</v>
      </c>
      <c r="AG3831" s="1" t="s">
        <v>9052</v>
      </c>
    </row>
    <row r="3832" spans="1:72" ht="13.5" customHeight="1">
      <c r="A3832" s="3" t="str">
        <f>HYPERLINK("http://kyu.snu.ac.kr/sdhj/index.jsp?type=hj/GK14657_00IH_0001_0043.jpg","1777_각북면_43")</f>
        <v>1777_각북면_43</v>
      </c>
      <c r="B3832" s="2">
        <v>1777</v>
      </c>
      <c r="C3832" s="2" t="s">
        <v>12868</v>
      </c>
      <c r="D3832" s="2" t="s">
        <v>12865</v>
      </c>
      <c r="E3832" s="2">
        <v>3831</v>
      </c>
      <c r="F3832" s="1">
        <v>17</v>
      </c>
      <c r="G3832" s="1" t="s">
        <v>5206</v>
      </c>
      <c r="H3832" s="1" t="s">
        <v>7340</v>
      </c>
      <c r="I3832" s="1">
        <v>8</v>
      </c>
      <c r="L3832" s="1">
        <v>2</v>
      </c>
      <c r="M3832" s="2" t="s">
        <v>13903</v>
      </c>
      <c r="N3832" s="2" t="s">
        <v>13904</v>
      </c>
      <c r="T3832" s="1" t="s">
        <v>12957</v>
      </c>
      <c r="U3832" s="1" t="s">
        <v>223</v>
      </c>
      <c r="V3832" s="1" t="s">
        <v>7526</v>
      </c>
      <c r="W3832" s="1" t="s">
        <v>654</v>
      </c>
      <c r="X3832" s="1" t="s">
        <v>7673</v>
      </c>
      <c r="Y3832" s="1" t="s">
        <v>2442</v>
      </c>
      <c r="Z3832" s="1" t="s">
        <v>8366</v>
      </c>
      <c r="AC3832" s="1">
        <v>29</v>
      </c>
      <c r="AD3832" s="1" t="s">
        <v>723</v>
      </c>
      <c r="AE3832" s="1" t="s">
        <v>9668</v>
      </c>
      <c r="AJ3832" s="1" t="s">
        <v>17</v>
      </c>
      <c r="AK3832" s="1" t="s">
        <v>9765</v>
      </c>
      <c r="AL3832" s="1" t="s">
        <v>50</v>
      </c>
      <c r="AM3832" s="1" t="s">
        <v>9712</v>
      </c>
      <c r="AT3832" s="1" t="s">
        <v>1322</v>
      </c>
      <c r="AU3832" s="1" t="s">
        <v>7570</v>
      </c>
      <c r="AV3832" s="1" t="s">
        <v>5527</v>
      </c>
      <c r="AW3832" s="1" t="s">
        <v>10141</v>
      </c>
      <c r="BG3832" s="1" t="s">
        <v>53</v>
      </c>
      <c r="BH3832" s="1" t="s">
        <v>7653</v>
      </c>
      <c r="BI3832" s="1" t="s">
        <v>656</v>
      </c>
      <c r="BJ3832" s="1" t="s">
        <v>10864</v>
      </c>
      <c r="BK3832" s="1" t="s">
        <v>53</v>
      </c>
      <c r="BL3832" s="1" t="s">
        <v>7653</v>
      </c>
      <c r="BM3832" s="1" t="s">
        <v>15479</v>
      </c>
      <c r="BN3832" s="1" t="s">
        <v>14663</v>
      </c>
      <c r="BO3832" s="1" t="s">
        <v>37</v>
      </c>
      <c r="BP3832" s="1" t="s">
        <v>7529</v>
      </c>
      <c r="BQ3832" s="1" t="s">
        <v>5528</v>
      </c>
      <c r="BR3832" s="1" t="s">
        <v>14901</v>
      </c>
      <c r="BS3832" s="1" t="s">
        <v>76</v>
      </c>
      <c r="BT3832" s="1" t="s">
        <v>14465</v>
      </c>
    </row>
    <row r="3833" spans="1:72" ht="13.5" customHeight="1">
      <c r="A3833" s="3" t="str">
        <f>HYPERLINK("http://kyu.snu.ac.kr/sdhj/index.jsp?type=hj/GK14657_00IH_0001_0043.jpg","1777_각북면_43")</f>
        <v>1777_각북면_43</v>
      </c>
      <c r="B3833" s="2">
        <v>1777</v>
      </c>
      <c r="C3833" s="2" t="s">
        <v>12868</v>
      </c>
      <c r="D3833" s="2" t="s">
        <v>12865</v>
      </c>
      <c r="E3833" s="2">
        <v>3832</v>
      </c>
      <c r="F3833" s="1">
        <v>17</v>
      </c>
      <c r="G3833" s="1" t="s">
        <v>5206</v>
      </c>
      <c r="H3833" s="1" t="s">
        <v>7340</v>
      </c>
      <c r="I3833" s="1">
        <v>8</v>
      </c>
      <c r="L3833" s="1">
        <v>2</v>
      </c>
      <c r="M3833" s="2" t="s">
        <v>13903</v>
      </c>
      <c r="N3833" s="2" t="s">
        <v>13904</v>
      </c>
      <c r="S3833" s="1" t="s">
        <v>47</v>
      </c>
      <c r="T3833" s="1" t="s">
        <v>179</v>
      </c>
      <c r="W3833" s="1" t="s">
        <v>65</v>
      </c>
      <c r="X3833" s="1" t="s">
        <v>7674</v>
      </c>
      <c r="Y3833" s="1" t="s">
        <v>10</v>
      </c>
      <c r="Z3833" s="1" t="s">
        <v>7691</v>
      </c>
      <c r="AC3833" s="1">
        <v>39</v>
      </c>
      <c r="AD3833" s="1" t="s">
        <v>995</v>
      </c>
      <c r="AE3833" s="1" t="s">
        <v>9643</v>
      </c>
      <c r="AJ3833" s="1" t="s">
        <v>17</v>
      </c>
      <c r="AK3833" s="1" t="s">
        <v>9765</v>
      </c>
      <c r="AL3833" s="1" t="s">
        <v>172</v>
      </c>
      <c r="AM3833" s="1" t="s">
        <v>9722</v>
      </c>
      <c r="AT3833" s="1" t="s">
        <v>37</v>
      </c>
      <c r="AU3833" s="1" t="s">
        <v>7529</v>
      </c>
      <c r="AV3833" s="1" t="s">
        <v>1041</v>
      </c>
      <c r="AW3833" s="1" t="s">
        <v>9478</v>
      </c>
      <c r="BG3833" s="1" t="s">
        <v>53</v>
      </c>
      <c r="BH3833" s="1" t="s">
        <v>7653</v>
      </c>
      <c r="BI3833" s="1" t="s">
        <v>2223</v>
      </c>
      <c r="BJ3833" s="1" t="s">
        <v>10500</v>
      </c>
      <c r="BK3833" s="1" t="s">
        <v>53</v>
      </c>
      <c r="BL3833" s="1" t="s">
        <v>7653</v>
      </c>
      <c r="BM3833" s="1" t="s">
        <v>2038</v>
      </c>
      <c r="BN3833" s="1" t="s">
        <v>7802</v>
      </c>
      <c r="BO3833" s="1" t="s">
        <v>668</v>
      </c>
      <c r="BP3833" s="1" t="s">
        <v>14537</v>
      </c>
      <c r="BQ3833" s="1" t="s">
        <v>5529</v>
      </c>
      <c r="BR3833" s="1" t="s">
        <v>12168</v>
      </c>
      <c r="BS3833" s="1" t="s">
        <v>46</v>
      </c>
      <c r="BT3833" s="1" t="s">
        <v>9757</v>
      </c>
    </row>
    <row r="3834" spans="1:72" ht="13.5" customHeight="1">
      <c r="A3834" s="3" t="str">
        <f>HYPERLINK("http://kyu.snu.ac.kr/sdhj/index.jsp?type=hj/GK14657_00IH_0001_0043.jpg","1777_각북면_43")</f>
        <v>1777_각북면_43</v>
      </c>
      <c r="B3834" s="2">
        <v>1777</v>
      </c>
      <c r="C3834" s="2" t="s">
        <v>12868</v>
      </c>
      <c r="D3834" s="2" t="s">
        <v>12865</v>
      </c>
      <c r="E3834" s="2">
        <v>3833</v>
      </c>
      <c r="F3834" s="1">
        <v>17</v>
      </c>
      <c r="G3834" s="1" t="s">
        <v>5206</v>
      </c>
      <c r="H3834" s="1" t="s">
        <v>7340</v>
      </c>
      <c r="I3834" s="1">
        <v>8</v>
      </c>
      <c r="L3834" s="1">
        <v>2</v>
      </c>
      <c r="M3834" s="2" t="s">
        <v>13903</v>
      </c>
      <c r="N3834" s="2" t="s">
        <v>13904</v>
      </c>
      <c r="S3834" s="1" t="s">
        <v>57</v>
      </c>
      <c r="T3834" s="1" t="s">
        <v>7485</v>
      </c>
      <c r="Y3834" s="1" t="s">
        <v>5530</v>
      </c>
      <c r="Z3834" s="1" t="s">
        <v>8365</v>
      </c>
      <c r="AC3834" s="1">
        <v>15</v>
      </c>
      <c r="AD3834" s="1" t="s">
        <v>173</v>
      </c>
      <c r="AE3834" s="1" t="s">
        <v>9622</v>
      </c>
    </row>
    <row r="3835" spans="1:72" ht="13.5" customHeight="1">
      <c r="A3835" s="3" t="str">
        <f>HYPERLINK("http://kyu.snu.ac.kr/sdhj/index.jsp?type=hj/GK14657_00IH_0001_0043.jpg","1777_각북면_43")</f>
        <v>1777_각북면_43</v>
      </c>
      <c r="B3835" s="2">
        <v>1777</v>
      </c>
      <c r="C3835" s="2" t="s">
        <v>12868</v>
      </c>
      <c r="D3835" s="2" t="s">
        <v>12865</v>
      </c>
      <c r="E3835" s="2">
        <v>3834</v>
      </c>
      <c r="F3835" s="1">
        <v>17</v>
      </c>
      <c r="G3835" s="1" t="s">
        <v>5206</v>
      </c>
      <c r="H3835" s="1" t="s">
        <v>7340</v>
      </c>
      <c r="I3835" s="1">
        <v>8</v>
      </c>
      <c r="L3835" s="1">
        <v>2</v>
      </c>
      <c r="M3835" s="2" t="s">
        <v>13903</v>
      </c>
      <c r="N3835" s="2" t="s">
        <v>13904</v>
      </c>
      <c r="S3835" s="1" t="s">
        <v>57</v>
      </c>
      <c r="T3835" s="1" t="s">
        <v>7485</v>
      </c>
      <c r="Y3835" s="1" t="s">
        <v>5531</v>
      </c>
      <c r="Z3835" s="1" t="s">
        <v>8322</v>
      </c>
      <c r="AC3835" s="1">
        <v>12</v>
      </c>
      <c r="AD3835" s="1" t="s">
        <v>344</v>
      </c>
      <c r="AE3835" s="1" t="s">
        <v>9647</v>
      </c>
    </row>
    <row r="3836" spans="1:72" ht="13.5" customHeight="1">
      <c r="A3836" s="3" t="str">
        <f>HYPERLINK("http://kyu.snu.ac.kr/sdhj/index.jsp?type=hj/GK14657_00IH_0001_0043.jpg","1777_각북면_43")</f>
        <v>1777_각북면_43</v>
      </c>
      <c r="B3836" s="2">
        <v>1777</v>
      </c>
      <c r="C3836" s="2" t="s">
        <v>12868</v>
      </c>
      <c r="D3836" s="2" t="s">
        <v>12865</v>
      </c>
      <c r="E3836" s="2">
        <v>3835</v>
      </c>
      <c r="F3836" s="1">
        <v>17</v>
      </c>
      <c r="G3836" s="1" t="s">
        <v>5206</v>
      </c>
      <c r="H3836" s="1" t="s">
        <v>7340</v>
      </c>
      <c r="I3836" s="1">
        <v>8</v>
      </c>
      <c r="L3836" s="1">
        <v>2</v>
      </c>
      <c r="M3836" s="2" t="s">
        <v>13903</v>
      </c>
      <c r="N3836" s="2" t="s">
        <v>13904</v>
      </c>
      <c r="S3836" s="1" t="s">
        <v>57</v>
      </c>
      <c r="T3836" s="1" t="s">
        <v>7485</v>
      </c>
      <c r="Y3836" s="1" t="s">
        <v>630</v>
      </c>
      <c r="Z3836" s="1" t="s">
        <v>7868</v>
      </c>
      <c r="AC3836" s="1">
        <v>10</v>
      </c>
      <c r="AD3836" s="1" t="s">
        <v>386</v>
      </c>
      <c r="AE3836" s="1" t="s">
        <v>9619</v>
      </c>
    </row>
    <row r="3837" spans="1:72" ht="13.5" customHeight="1">
      <c r="A3837" s="3" t="str">
        <f>HYPERLINK("http://kyu.snu.ac.kr/sdhj/index.jsp?type=hj/GK14657_00IH_0001_0043.jpg","1777_각북면_43")</f>
        <v>1777_각북면_43</v>
      </c>
      <c r="B3837" s="2">
        <v>1777</v>
      </c>
      <c r="C3837" s="2" t="s">
        <v>12868</v>
      </c>
      <c r="D3837" s="2" t="s">
        <v>12865</v>
      </c>
      <c r="E3837" s="2">
        <v>3836</v>
      </c>
      <c r="F3837" s="1">
        <v>17</v>
      </c>
      <c r="G3837" s="1" t="s">
        <v>5206</v>
      </c>
      <c r="H3837" s="1" t="s">
        <v>7340</v>
      </c>
      <c r="I3837" s="1">
        <v>8</v>
      </c>
      <c r="L3837" s="1">
        <v>2</v>
      </c>
      <c r="M3837" s="2" t="s">
        <v>13903</v>
      </c>
      <c r="N3837" s="2" t="s">
        <v>13904</v>
      </c>
      <c r="S3837" s="1" t="s">
        <v>57</v>
      </c>
      <c r="T3837" s="1" t="s">
        <v>7485</v>
      </c>
      <c r="Y3837" s="1" t="s">
        <v>5532</v>
      </c>
      <c r="Z3837" s="1" t="s">
        <v>8364</v>
      </c>
      <c r="AC3837" s="1">
        <v>9</v>
      </c>
      <c r="AD3837" s="1" t="s">
        <v>366</v>
      </c>
      <c r="AE3837" s="1" t="s">
        <v>9626</v>
      </c>
    </row>
    <row r="3838" spans="1:72" ht="13.5" customHeight="1">
      <c r="A3838" s="3" t="str">
        <f>HYPERLINK("http://kyu.snu.ac.kr/sdhj/index.jsp?type=hj/GK14657_00IH_0001_0043.jpg","1777_각북면_43")</f>
        <v>1777_각북면_43</v>
      </c>
      <c r="B3838" s="2">
        <v>1777</v>
      </c>
      <c r="C3838" s="2" t="s">
        <v>12868</v>
      </c>
      <c r="D3838" s="2" t="s">
        <v>12865</v>
      </c>
      <c r="E3838" s="2">
        <v>3837</v>
      </c>
      <c r="F3838" s="1">
        <v>17</v>
      </c>
      <c r="G3838" s="1" t="s">
        <v>5206</v>
      </c>
      <c r="H3838" s="1" t="s">
        <v>7340</v>
      </c>
      <c r="I3838" s="1">
        <v>8</v>
      </c>
      <c r="L3838" s="1">
        <v>2</v>
      </c>
      <c r="M3838" s="2" t="s">
        <v>13903</v>
      </c>
      <c r="N3838" s="2" t="s">
        <v>13904</v>
      </c>
      <c r="T3838" s="1" t="s">
        <v>15262</v>
      </c>
      <c r="U3838" s="1" t="s">
        <v>5533</v>
      </c>
      <c r="V3838" s="1" t="s">
        <v>7580</v>
      </c>
      <c r="Y3838" s="1" t="s">
        <v>2642</v>
      </c>
      <c r="Z3838" s="1" t="s">
        <v>8351</v>
      </c>
      <c r="AF3838" s="1" t="s">
        <v>861</v>
      </c>
      <c r="AG3838" s="1" t="s">
        <v>9685</v>
      </c>
      <c r="AH3838" s="1" t="s">
        <v>107</v>
      </c>
      <c r="AI3838" s="1" t="s">
        <v>9484</v>
      </c>
    </row>
    <row r="3839" spans="1:72" ht="13.5" customHeight="1">
      <c r="A3839" s="3" t="str">
        <f>HYPERLINK("http://kyu.snu.ac.kr/sdhj/index.jsp?type=hj/GK14657_00IH_0001_0043.jpg","1777_각북면_43")</f>
        <v>1777_각북면_43</v>
      </c>
      <c r="B3839" s="2">
        <v>1777</v>
      </c>
      <c r="C3839" s="2" t="s">
        <v>12868</v>
      </c>
      <c r="D3839" s="2" t="s">
        <v>12865</v>
      </c>
      <c r="E3839" s="2">
        <v>3838</v>
      </c>
      <c r="F3839" s="1">
        <v>17</v>
      </c>
      <c r="G3839" s="1" t="s">
        <v>5206</v>
      </c>
      <c r="H3839" s="1" t="s">
        <v>7340</v>
      </c>
      <c r="I3839" s="1">
        <v>8</v>
      </c>
      <c r="L3839" s="1">
        <v>3</v>
      </c>
      <c r="M3839" s="2" t="s">
        <v>13905</v>
      </c>
      <c r="N3839" s="2" t="s">
        <v>13906</v>
      </c>
      <c r="T3839" s="1" t="s">
        <v>12957</v>
      </c>
      <c r="U3839" s="1" t="s">
        <v>223</v>
      </c>
      <c r="V3839" s="1" t="s">
        <v>7526</v>
      </c>
      <c r="W3839" s="1" t="s">
        <v>654</v>
      </c>
      <c r="X3839" s="1" t="s">
        <v>7673</v>
      </c>
      <c r="Y3839" s="1" t="s">
        <v>5534</v>
      </c>
      <c r="Z3839" s="1" t="s">
        <v>8363</v>
      </c>
      <c r="AC3839" s="1">
        <v>54</v>
      </c>
      <c r="AD3839" s="1" t="s">
        <v>199</v>
      </c>
      <c r="AE3839" s="1" t="s">
        <v>7846</v>
      </c>
      <c r="AJ3839" s="1" t="s">
        <v>17</v>
      </c>
      <c r="AK3839" s="1" t="s">
        <v>9765</v>
      </c>
      <c r="AL3839" s="1" t="s">
        <v>50</v>
      </c>
      <c r="AM3839" s="1" t="s">
        <v>9712</v>
      </c>
      <c r="AT3839" s="1" t="s">
        <v>223</v>
      </c>
      <c r="AU3839" s="1" t="s">
        <v>7526</v>
      </c>
      <c r="AV3839" s="1" t="s">
        <v>5535</v>
      </c>
      <c r="AW3839" s="1" t="s">
        <v>10140</v>
      </c>
      <c r="BG3839" s="1" t="s">
        <v>53</v>
      </c>
      <c r="BH3839" s="1" t="s">
        <v>7653</v>
      </c>
      <c r="BI3839" s="1" t="s">
        <v>14608</v>
      </c>
      <c r="BJ3839" s="1" t="s">
        <v>14605</v>
      </c>
      <c r="BK3839" s="1" t="s">
        <v>286</v>
      </c>
      <c r="BL3839" s="1" t="s">
        <v>10733</v>
      </c>
      <c r="BM3839" s="1" t="s">
        <v>5536</v>
      </c>
      <c r="BN3839" s="1" t="s">
        <v>11502</v>
      </c>
      <c r="BO3839" s="1" t="s">
        <v>223</v>
      </c>
      <c r="BP3839" s="1" t="s">
        <v>7526</v>
      </c>
      <c r="BQ3839" s="1" t="s">
        <v>5537</v>
      </c>
      <c r="BR3839" s="1" t="s">
        <v>11286</v>
      </c>
      <c r="BS3839" s="1" t="s">
        <v>172</v>
      </c>
      <c r="BT3839" s="1" t="s">
        <v>9722</v>
      </c>
    </row>
    <row r="3840" spans="1:72" ht="13.5" customHeight="1">
      <c r="A3840" s="3" t="str">
        <f>HYPERLINK("http://kyu.snu.ac.kr/sdhj/index.jsp?type=hj/GK14657_00IH_0001_0043.jpg","1777_각북면_43")</f>
        <v>1777_각북면_43</v>
      </c>
      <c r="B3840" s="2">
        <v>1777</v>
      </c>
      <c r="C3840" s="2" t="s">
        <v>12868</v>
      </c>
      <c r="D3840" s="2" t="s">
        <v>12865</v>
      </c>
      <c r="E3840" s="2">
        <v>3839</v>
      </c>
      <c r="F3840" s="1">
        <v>17</v>
      </c>
      <c r="G3840" s="1" t="s">
        <v>5206</v>
      </c>
      <c r="H3840" s="1" t="s">
        <v>7340</v>
      </c>
      <c r="I3840" s="1">
        <v>8</v>
      </c>
      <c r="L3840" s="1">
        <v>3</v>
      </c>
      <c r="M3840" s="2" t="s">
        <v>13905</v>
      </c>
      <c r="N3840" s="2" t="s">
        <v>13906</v>
      </c>
      <c r="S3840" s="1" t="s">
        <v>47</v>
      </c>
      <c r="T3840" s="1" t="s">
        <v>179</v>
      </c>
      <c r="W3840" s="1" t="s">
        <v>65</v>
      </c>
      <c r="X3840" s="1" t="s">
        <v>7674</v>
      </c>
      <c r="Y3840" s="1" t="s">
        <v>10</v>
      </c>
      <c r="Z3840" s="1" t="s">
        <v>7691</v>
      </c>
      <c r="AC3840" s="1">
        <v>57</v>
      </c>
      <c r="AD3840" s="1" t="s">
        <v>302</v>
      </c>
      <c r="AE3840" s="1" t="s">
        <v>9660</v>
      </c>
      <c r="AJ3840" s="1" t="s">
        <v>17</v>
      </c>
      <c r="AK3840" s="1" t="s">
        <v>9765</v>
      </c>
      <c r="AL3840" s="1" t="s">
        <v>172</v>
      </c>
      <c r="AM3840" s="1" t="s">
        <v>9722</v>
      </c>
      <c r="AT3840" s="1" t="s">
        <v>192</v>
      </c>
      <c r="AU3840" s="1" t="s">
        <v>192</v>
      </c>
      <c r="AV3840" s="1" t="s">
        <v>12842</v>
      </c>
      <c r="AW3840" s="1" t="s">
        <v>12843</v>
      </c>
      <c r="BG3840" s="1" t="s">
        <v>223</v>
      </c>
      <c r="BH3840" s="1" t="s">
        <v>7526</v>
      </c>
      <c r="BI3840" s="1" t="s">
        <v>5538</v>
      </c>
      <c r="BJ3840" s="1" t="s">
        <v>10096</v>
      </c>
      <c r="BK3840" s="1" t="s">
        <v>53</v>
      </c>
      <c r="BL3840" s="1" t="s">
        <v>7653</v>
      </c>
      <c r="BM3840" s="1" t="s">
        <v>2906</v>
      </c>
      <c r="BN3840" s="1" t="s">
        <v>10374</v>
      </c>
      <c r="BO3840" s="1" t="s">
        <v>235</v>
      </c>
      <c r="BP3840" s="1" t="s">
        <v>7607</v>
      </c>
      <c r="BQ3840" s="1" t="s">
        <v>5539</v>
      </c>
      <c r="BR3840" s="1" t="s">
        <v>14937</v>
      </c>
      <c r="BS3840" s="1" t="s">
        <v>76</v>
      </c>
      <c r="BT3840" s="1" t="s">
        <v>14465</v>
      </c>
    </row>
    <row r="3841" spans="1:73" ht="13.5" customHeight="1">
      <c r="A3841" s="3" t="str">
        <f>HYPERLINK("http://kyu.snu.ac.kr/sdhj/index.jsp?type=hj/GK14657_00IH_0001_0043.jpg","1777_각북면_43")</f>
        <v>1777_각북면_43</v>
      </c>
      <c r="B3841" s="2">
        <v>1777</v>
      </c>
      <c r="C3841" s="2" t="s">
        <v>12868</v>
      </c>
      <c r="D3841" s="2" t="s">
        <v>12865</v>
      </c>
      <c r="E3841" s="2">
        <v>3840</v>
      </c>
      <c r="F3841" s="1">
        <v>17</v>
      </c>
      <c r="G3841" s="1" t="s">
        <v>5206</v>
      </c>
      <c r="H3841" s="1" t="s">
        <v>7340</v>
      </c>
      <c r="I3841" s="1">
        <v>8</v>
      </c>
      <c r="L3841" s="1">
        <v>3</v>
      </c>
      <c r="M3841" s="2" t="s">
        <v>13905</v>
      </c>
      <c r="N3841" s="2" t="s">
        <v>13906</v>
      </c>
      <c r="S3841" s="1" t="s">
        <v>57</v>
      </c>
      <c r="T3841" s="1" t="s">
        <v>7485</v>
      </c>
      <c r="Y3841" s="1" t="s">
        <v>5540</v>
      </c>
      <c r="Z3841" s="1" t="s">
        <v>8137</v>
      </c>
      <c r="AF3841" s="1" t="s">
        <v>659</v>
      </c>
      <c r="AG3841" s="1" t="s">
        <v>14318</v>
      </c>
    </row>
    <row r="3842" spans="1:73" ht="13.5" customHeight="1">
      <c r="A3842" s="3" t="str">
        <f>HYPERLINK("http://kyu.snu.ac.kr/sdhj/index.jsp?type=hj/GK14657_00IH_0001_0043.jpg","1777_각북면_43")</f>
        <v>1777_각북면_43</v>
      </c>
      <c r="B3842" s="2">
        <v>1777</v>
      </c>
      <c r="C3842" s="2" t="s">
        <v>12868</v>
      </c>
      <c r="D3842" s="2" t="s">
        <v>12865</v>
      </c>
      <c r="E3842" s="2">
        <v>3841</v>
      </c>
      <c r="F3842" s="1">
        <v>17</v>
      </c>
      <c r="G3842" s="1" t="s">
        <v>5206</v>
      </c>
      <c r="H3842" s="1" t="s">
        <v>7340</v>
      </c>
      <c r="I3842" s="1">
        <v>8</v>
      </c>
      <c r="L3842" s="1">
        <v>3</v>
      </c>
      <c r="M3842" s="2" t="s">
        <v>13905</v>
      </c>
      <c r="N3842" s="2" t="s">
        <v>13906</v>
      </c>
      <c r="S3842" s="1" t="s">
        <v>57</v>
      </c>
      <c r="T3842" s="1" t="s">
        <v>7485</v>
      </c>
      <c r="Y3842" s="1" t="s">
        <v>5541</v>
      </c>
      <c r="Z3842" s="1" t="s">
        <v>8362</v>
      </c>
      <c r="AC3842" s="1">
        <v>26</v>
      </c>
      <c r="AD3842" s="1" t="s">
        <v>258</v>
      </c>
      <c r="AE3842" s="1" t="s">
        <v>9652</v>
      </c>
    </row>
    <row r="3843" spans="1:73" ht="13.5" customHeight="1">
      <c r="A3843" s="3" t="str">
        <f>HYPERLINK("http://kyu.snu.ac.kr/sdhj/index.jsp?type=hj/GK14657_00IH_0001_0043.jpg","1777_각북면_43")</f>
        <v>1777_각북면_43</v>
      </c>
      <c r="B3843" s="2">
        <v>1777</v>
      </c>
      <c r="C3843" s="2" t="s">
        <v>12868</v>
      </c>
      <c r="D3843" s="2" t="s">
        <v>12865</v>
      </c>
      <c r="E3843" s="2">
        <v>3842</v>
      </c>
      <c r="F3843" s="1">
        <v>17</v>
      </c>
      <c r="G3843" s="1" t="s">
        <v>5206</v>
      </c>
      <c r="H3843" s="1" t="s">
        <v>7340</v>
      </c>
      <c r="I3843" s="1">
        <v>8</v>
      </c>
      <c r="L3843" s="1">
        <v>3</v>
      </c>
      <c r="M3843" s="2" t="s">
        <v>13905</v>
      </c>
      <c r="N3843" s="2" t="s">
        <v>13906</v>
      </c>
      <c r="S3843" s="1" t="s">
        <v>57</v>
      </c>
      <c r="T3843" s="1" t="s">
        <v>7485</v>
      </c>
      <c r="Y3843" s="1" t="s">
        <v>5542</v>
      </c>
      <c r="Z3843" s="1" t="s">
        <v>8361</v>
      </c>
      <c r="AC3843" s="1">
        <v>23</v>
      </c>
      <c r="AD3843" s="1" t="s">
        <v>455</v>
      </c>
      <c r="AE3843" s="1" t="s">
        <v>9661</v>
      </c>
    </row>
    <row r="3844" spans="1:73" ht="13.5" customHeight="1">
      <c r="A3844" s="3" t="str">
        <f>HYPERLINK("http://kyu.snu.ac.kr/sdhj/index.jsp?type=hj/GK14657_00IH_0001_0043.jpg","1777_각북면_43")</f>
        <v>1777_각북면_43</v>
      </c>
      <c r="B3844" s="2">
        <v>1777</v>
      </c>
      <c r="C3844" s="2" t="s">
        <v>12868</v>
      </c>
      <c r="D3844" s="2" t="s">
        <v>12865</v>
      </c>
      <c r="E3844" s="2">
        <v>3843</v>
      </c>
      <c r="F3844" s="1">
        <v>17</v>
      </c>
      <c r="G3844" s="1" t="s">
        <v>5206</v>
      </c>
      <c r="H3844" s="1" t="s">
        <v>7340</v>
      </c>
      <c r="I3844" s="1">
        <v>8</v>
      </c>
      <c r="L3844" s="1">
        <v>3</v>
      </c>
      <c r="M3844" s="2" t="s">
        <v>13905</v>
      </c>
      <c r="N3844" s="2" t="s">
        <v>13906</v>
      </c>
      <c r="S3844" s="1" t="s">
        <v>57</v>
      </c>
      <c r="T3844" s="1" t="s">
        <v>7485</v>
      </c>
      <c r="Y3844" s="1" t="s">
        <v>5543</v>
      </c>
      <c r="Z3844" s="1" t="s">
        <v>8360</v>
      </c>
      <c r="AG3844" s="1" t="s">
        <v>9681</v>
      </c>
    </row>
    <row r="3845" spans="1:73" ht="13.5" customHeight="1">
      <c r="A3845" s="3" t="str">
        <f>HYPERLINK("http://kyu.snu.ac.kr/sdhj/index.jsp?type=hj/GK14657_00IH_0001_0043.jpg","1777_각북면_43")</f>
        <v>1777_각북면_43</v>
      </c>
      <c r="B3845" s="2">
        <v>1777</v>
      </c>
      <c r="C3845" s="2" t="s">
        <v>12868</v>
      </c>
      <c r="D3845" s="2" t="s">
        <v>12865</v>
      </c>
      <c r="E3845" s="2">
        <v>3844</v>
      </c>
      <c r="F3845" s="1">
        <v>17</v>
      </c>
      <c r="G3845" s="1" t="s">
        <v>5206</v>
      </c>
      <c r="H3845" s="1" t="s">
        <v>7340</v>
      </c>
      <c r="I3845" s="1">
        <v>8</v>
      </c>
      <c r="L3845" s="1">
        <v>3</v>
      </c>
      <c r="M3845" s="2" t="s">
        <v>13905</v>
      </c>
      <c r="N3845" s="2" t="s">
        <v>13906</v>
      </c>
      <c r="S3845" s="1" t="s">
        <v>57</v>
      </c>
      <c r="T3845" s="1" t="s">
        <v>7485</v>
      </c>
      <c r="Y3845" s="1" t="s">
        <v>5544</v>
      </c>
      <c r="Z3845" s="1" t="s">
        <v>8359</v>
      </c>
      <c r="AF3845" s="1" t="s">
        <v>14464</v>
      </c>
      <c r="AG3845" s="1" t="s">
        <v>14463</v>
      </c>
    </row>
    <row r="3846" spans="1:73" ht="13.5" customHeight="1">
      <c r="A3846" s="3" t="str">
        <f>HYPERLINK("http://kyu.snu.ac.kr/sdhj/index.jsp?type=hj/GK14657_00IH_0001_0043.jpg","1777_각북면_43")</f>
        <v>1777_각북면_43</v>
      </c>
      <c r="B3846" s="2">
        <v>1777</v>
      </c>
      <c r="C3846" s="2" t="s">
        <v>12868</v>
      </c>
      <c r="D3846" s="2" t="s">
        <v>12865</v>
      </c>
      <c r="E3846" s="2">
        <v>3845</v>
      </c>
      <c r="F3846" s="1">
        <v>17</v>
      </c>
      <c r="G3846" s="1" t="s">
        <v>5206</v>
      </c>
      <c r="H3846" s="1" t="s">
        <v>7340</v>
      </c>
      <c r="I3846" s="1">
        <v>8</v>
      </c>
      <c r="L3846" s="1">
        <v>3</v>
      </c>
      <c r="M3846" s="2" t="s">
        <v>13905</v>
      </c>
      <c r="N3846" s="2" t="s">
        <v>13906</v>
      </c>
      <c r="S3846" s="1" t="s">
        <v>57</v>
      </c>
      <c r="T3846" s="1" t="s">
        <v>7485</v>
      </c>
      <c r="Y3846" s="1" t="s">
        <v>5545</v>
      </c>
      <c r="Z3846" s="1" t="s">
        <v>7804</v>
      </c>
      <c r="BU3846" s="1" t="s">
        <v>12711</v>
      </c>
    </row>
    <row r="3847" spans="1:73" ht="13.5" customHeight="1">
      <c r="A3847" s="3" t="str">
        <f>HYPERLINK("http://kyu.snu.ac.kr/sdhj/index.jsp?type=hj/GK14657_00IH_0001_0043.jpg","1777_각북면_43")</f>
        <v>1777_각북면_43</v>
      </c>
      <c r="B3847" s="2">
        <v>1777</v>
      </c>
      <c r="C3847" s="2" t="s">
        <v>12868</v>
      </c>
      <c r="D3847" s="2" t="s">
        <v>12865</v>
      </c>
      <c r="E3847" s="2">
        <v>3846</v>
      </c>
      <c r="F3847" s="1">
        <v>17</v>
      </c>
      <c r="G3847" s="1" t="s">
        <v>5206</v>
      </c>
      <c r="H3847" s="1" t="s">
        <v>7340</v>
      </c>
      <c r="I3847" s="1">
        <v>8</v>
      </c>
      <c r="L3847" s="1">
        <v>3</v>
      </c>
      <c r="M3847" s="2" t="s">
        <v>13905</v>
      </c>
      <c r="N3847" s="2" t="s">
        <v>13906</v>
      </c>
      <c r="S3847" s="1" t="s">
        <v>57</v>
      </c>
      <c r="T3847" s="1" t="s">
        <v>7485</v>
      </c>
      <c r="Y3847" s="1" t="s">
        <v>1002</v>
      </c>
      <c r="Z3847" s="1" t="s">
        <v>7935</v>
      </c>
      <c r="AC3847" s="1">
        <v>4</v>
      </c>
      <c r="AD3847" s="1" t="s">
        <v>385</v>
      </c>
      <c r="AE3847" s="1" t="s">
        <v>9640</v>
      </c>
      <c r="AG3847" s="1" t="s">
        <v>9052</v>
      </c>
    </row>
    <row r="3848" spans="1:73" ht="13.5" customHeight="1">
      <c r="A3848" s="3" t="str">
        <f>HYPERLINK("http://kyu.snu.ac.kr/sdhj/index.jsp?type=hj/GK14657_00IH_0001_0043.jpg","1777_각북면_43")</f>
        <v>1777_각북면_43</v>
      </c>
      <c r="B3848" s="2">
        <v>1777</v>
      </c>
      <c r="C3848" s="2" t="s">
        <v>12868</v>
      </c>
      <c r="D3848" s="2" t="s">
        <v>12865</v>
      </c>
      <c r="E3848" s="2">
        <v>3847</v>
      </c>
      <c r="F3848" s="1">
        <v>17</v>
      </c>
      <c r="G3848" s="1" t="s">
        <v>5206</v>
      </c>
      <c r="H3848" s="1" t="s">
        <v>7340</v>
      </c>
      <c r="I3848" s="1">
        <v>8</v>
      </c>
      <c r="L3848" s="1">
        <v>3</v>
      </c>
      <c r="M3848" s="2" t="s">
        <v>13905</v>
      </c>
      <c r="N3848" s="2" t="s">
        <v>13906</v>
      </c>
      <c r="S3848" s="1" t="s">
        <v>67</v>
      </c>
      <c r="T3848" s="1" t="s">
        <v>5121</v>
      </c>
      <c r="AC3848" s="1">
        <v>3</v>
      </c>
      <c r="AD3848" s="1" t="s">
        <v>92</v>
      </c>
      <c r="AE3848" s="1" t="s">
        <v>9651</v>
      </c>
      <c r="AF3848" s="1" t="s">
        <v>14355</v>
      </c>
      <c r="AG3848" s="1" t="s">
        <v>14358</v>
      </c>
    </row>
    <row r="3849" spans="1:73" ht="13.5" customHeight="1">
      <c r="A3849" s="3" t="str">
        <f>HYPERLINK("http://kyu.snu.ac.kr/sdhj/index.jsp?type=hj/GK14657_00IH_0001_0043.jpg","1777_각북면_43")</f>
        <v>1777_각북면_43</v>
      </c>
      <c r="B3849" s="2">
        <v>1777</v>
      </c>
      <c r="C3849" s="2" t="s">
        <v>12868</v>
      </c>
      <c r="D3849" s="2" t="s">
        <v>12865</v>
      </c>
      <c r="E3849" s="2">
        <v>3848</v>
      </c>
      <c r="F3849" s="1">
        <v>17</v>
      </c>
      <c r="G3849" s="1" t="s">
        <v>5206</v>
      </c>
      <c r="H3849" s="1" t="s">
        <v>7340</v>
      </c>
      <c r="I3849" s="1">
        <v>8</v>
      </c>
      <c r="L3849" s="1">
        <v>4</v>
      </c>
      <c r="M3849" s="2" t="s">
        <v>13907</v>
      </c>
      <c r="N3849" s="2" t="s">
        <v>13908</v>
      </c>
      <c r="T3849" s="1" t="s">
        <v>12957</v>
      </c>
      <c r="U3849" s="1" t="s">
        <v>223</v>
      </c>
      <c r="V3849" s="1" t="s">
        <v>7526</v>
      </c>
      <c r="W3849" s="1" t="s">
        <v>654</v>
      </c>
      <c r="X3849" s="1" t="s">
        <v>7673</v>
      </c>
      <c r="Y3849" s="1" t="s">
        <v>5546</v>
      </c>
      <c r="Z3849" s="1" t="s">
        <v>8358</v>
      </c>
      <c r="AC3849" s="1">
        <v>36</v>
      </c>
      <c r="AD3849" s="1" t="s">
        <v>309</v>
      </c>
      <c r="AE3849" s="1" t="s">
        <v>9639</v>
      </c>
      <c r="AJ3849" s="1" t="s">
        <v>17</v>
      </c>
      <c r="AK3849" s="1" t="s">
        <v>9765</v>
      </c>
      <c r="AL3849" s="1" t="s">
        <v>50</v>
      </c>
      <c r="AM3849" s="1" t="s">
        <v>9712</v>
      </c>
      <c r="AT3849" s="1" t="s">
        <v>223</v>
      </c>
      <c r="AU3849" s="1" t="s">
        <v>7526</v>
      </c>
      <c r="AV3849" s="1" t="s">
        <v>5389</v>
      </c>
      <c r="AW3849" s="1" t="s">
        <v>8420</v>
      </c>
      <c r="BG3849" s="1" t="s">
        <v>223</v>
      </c>
      <c r="BH3849" s="1" t="s">
        <v>7526</v>
      </c>
      <c r="BI3849" s="1" t="s">
        <v>3821</v>
      </c>
      <c r="BJ3849" s="1" t="s">
        <v>10159</v>
      </c>
      <c r="BK3849" s="1" t="s">
        <v>223</v>
      </c>
      <c r="BL3849" s="1" t="s">
        <v>7526</v>
      </c>
      <c r="BM3849" s="1" t="s">
        <v>5390</v>
      </c>
      <c r="BN3849" s="1" t="s">
        <v>10953</v>
      </c>
      <c r="BO3849" s="1" t="s">
        <v>223</v>
      </c>
      <c r="BP3849" s="1" t="s">
        <v>7526</v>
      </c>
      <c r="BQ3849" s="1" t="s">
        <v>2982</v>
      </c>
      <c r="BR3849" s="1" t="s">
        <v>12167</v>
      </c>
      <c r="BS3849" s="1" t="s">
        <v>576</v>
      </c>
      <c r="BT3849" s="1" t="s">
        <v>9767</v>
      </c>
    </row>
    <row r="3850" spans="1:73" ht="13.5" customHeight="1">
      <c r="A3850" s="3" t="str">
        <f>HYPERLINK("http://kyu.snu.ac.kr/sdhj/index.jsp?type=hj/GK14657_00IH_0001_0043.jpg","1777_각북면_43")</f>
        <v>1777_각북면_43</v>
      </c>
      <c r="B3850" s="2">
        <v>1777</v>
      </c>
      <c r="C3850" s="2" t="s">
        <v>12868</v>
      </c>
      <c r="D3850" s="2" t="s">
        <v>12865</v>
      </c>
      <c r="E3850" s="2">
        <v>3849</v>
      </c>
      <c r="F3850" s="1">
        <v>17</v>
      </c>
      <c r="G3850" s="1" t="s">
        <v>5206</v>
      </c>
      <c r="H3850" s="1" t="s">
        <v>7340</v>
      </c>
      <c r="I3850" s="1">
        <v>8</v>
      </c>
      <c r="L3850" s="1">
        <v>4</v>
      </c>
      <c r="M3850" s="2" t="s">
        <v>13907</v>
      </c>
      <c r="N3850" s="2" t="s">
        <v>13908</v>
      </c>
      <c r="S3850" s="1" t="s">
        <v>47</v>
      </c>
      <c r="T3850" s="1" t="s">
        <v>179</v>
      </c>
      <c r="W3850" s="1" t="s">
        <v>65</v>
      </c>
      <c r="X3850" s="1" t="s">
        <v>7674</v>
      </c>
      <c r="Y3850" s="1" t="s">
        <v>192</v>
      </c>
      <c r="Z3850" s="1" t="s">
        <v>192</v>
      </c>
      <c r="AC3850" s="1" t="s">
        <v>192</v>
      </c>
      <c r="AD3850" s="1" t="s">
        <v>111</v>
      </c>
      <c r="AE3850" s="1" t="s">
        <v>9656</v>
      </c>
      <c r="AJ3850" s="1" t="s">
        <v>17</v>
      </c>
      <c r="AK3850" s="1" t="s">
        <v>9765</v>
      </c>
      <c r="AL3850" s="1" t="s">
        <v>432</v>
      </c>
      <c r="AM3850" s="1" t="s">
        <v>9776</v>
      </c>
      <c r="BM3850" s="1" t="s">
        <v>5547</v>
      </c>
      <c r="BN3850" s="1" t="s">
        <v>7942</v>
      </c>
      <c r="BQ3850" s="1" t="s">
        <v>5548</v>
      </c>
      <c r="BR3850" s="1" t="s">
        <v>12166</v>
      </c>
      <c r="BS3850" s="1" t="s">
        <v>879</v>
      </c>
      <c r="BT3850" s="1" t="s">
        <v>9780</v>
      </c>
      <c r="BU3850" s="1" t="s">
        <v>12844</v>
      </c>
    </row>
    <row r="3851" spans="1:73" ht="13.5" customHeight="1">
      <c r="A3851" s="3" t="str">
        <f>HYPERLINK("http://kyu.snu.ac.kr/sdhj/index.jsp?type=hj/GK14657_00IH_0001_0043.jpg","1777_각북면_43")</f>
        <v>1777_각북면_43</v>
      </c>
      <c r="B3851" s="2">
        <v>1777</v>
      </c>
      <c r="C3851" s="2" t="s">
        <v>12868</v>
      </c>
      <c r="D3851" s="2" t="s">
        <v>12865</v>
      </c>
      <c r="E3851" s="2">
        <v>3850</v>
      </c>
      <c r="F3851" s="1">
        <v>17</v>
      </c>
      <c r="G3851" s="1" t="s">
        <v>5206</v>
      </c>
      <c r="H3851" s="1" t="s">
        <v>7340</v>
      </c>
      <c r="I3851" s="1">
        <v>8</v>
      </c>
      <c r="L3851" s="1">
        <v>4</v>
      </c>
      <c r="M3851" s="2" t="s">
        <v>13907</v>
      </c>
      <c r="N3851" s="2" t="s">
        <v>13908</v>
      </c>
      <c r="S3851" s="1" t="s">
        <v>57</v>
      </c>
      <c r="T3851" s="1" t="s">
        <v>7485</v>
      </c>
      <c r="Y3851" s="1" t="s">
        <v>221</v>
      </c>
      <c r="Z3851" s="1" t="s">
        <v>8332</v>
      </c>
      <c r="AC3851" s="1">
        <v>14</v>
      </c>
      <c r="AD3851" s="1" t="s">
        <v>268</v>
      </c>
      <c r="AE3851" s="1" t="s">
        <v>9614</v>
      </c>
    </row>
    <row r="3852" spans="1:73" ht="13.5" customHeight="1">
      <c r="A3852" s="3" t="str">
        <f>HYPERLINK("http://kyu.snu.ac.kr/sdhj/index.jsp?type=hj/GK14657_00IH_0001_0043.jpg","1777_각북면_43")</f>
        <v>1777_각북면_43</v>
      </c>
      <c r="B3852" s="2">
        <v>1777</v>
      </c>
      <c r="C3852" s="2" t="s">
        <v>12868</v>
      </c>
      <c r="D3852" s="2" t="s">
        <v>12865</v>
      </c>
      <c r="E3852" s="2">
        <v>3851</v>
      </c>
      <c r="F3852" s="1">
        <v>17</v>
      </c>
      <c r="G3852" s="1" t="s">
        <v>5206</v>
      </c>
      <c r="H3852" s="1" t="s">
        <v>7340</v>
      </c>
      <c r="I3852" s="1">
        <v>8</v>
      </c>
      <c r="L3852" s="1">
        <v>4</v>
      </c>
      <c r="M3852" s="2" t="s">
        <v>13907</v>
      </c>
      <c r="N3852" s="2" t="s">
        <v>13908</v>
      </c>
      <c r="S3852" s="1" t="s">
        <v>57</v>
      </c>
      <c r="T3852" s="1" t="s">
        <v>7485</v>
      </c>
      <c r="Y3852" s="1" t="s">
        <v>5549</v>
      </c>
      <c r="Z3852" s="1" t="s">
        <v>7757</v>
      </c>
      <c r="AC3852" s="1">
        <v>11</v>
      </c>
      <c r="AD3852" s="1" t="s">
        <v>161</v>
      </c>
      <c r="AE3852" s="1" t="s">
        <v>9657</v>
      </c>
    </row>
    <row r="3853" spans="1:73" ht="13.5" customHeight="1">
      <c r="A3853" s="3" t="str">
        <f>HYPERLINK("http://kyu.snu.ac.kr/sdhj/index.jsp?type=hj/GK14657_00IH_0001_0043.jpg","1777_각북면_43")</f>
        <v>1777_각북면_43</v>
      </c>
      <c r="B3853" s="2">
        <v>1777</v>
      </c>
      <c r="C3853" s="2" t="s">
        <v>12868</v>
      </c>
      <c r="D3853" s="2" t="s">
        <v>12865</v>
      </c>
      <c r="E3853" s="2">
        <v>3852</v>
      </c>
      <c r="F3853" s="1">
        <v>17</v>
      </c>
      <c r="G3853" s="1" t="s">
        <v>5206</v>
      </c>
      <c r="H3853" s="1" t="s">
        <v>7340</v>
      </c>
      <c r="I3853" s="1">
        <v>8</v>
      </c>
      <c r="L3853" s="1">
        <v>5</v>
      </c>
      <c r="M3853" s="2" t="s">
        <v>13909</v>
      </c>
      <c r="N3853" s="2" t="s">
        <v>12280</v>
      </c>
      <c r="T3853" s="1" t="s">
        <v>12957</v>
      </c>
      <c r="U3853" s="1" t="s">
        <v>5550</v>
      </c>
      <c r="V3853" s="1" t="s">
        <v>7579</v>
      </c>
      <c r="W3853" s="1" t="s">
        <v>654</v>
      </c>
      <c r="X3853" s="1" t="s">
        <v>7673</v>
      </c>
      <c r="Y3853" s="1" t="s">
        <v>5551</v>
      </c>
      <c r="Z3853" s="1" t="s">
        <v>8357</v>
      </c>
      <c r="AC3853" s="1">
        <v>83</v>
      </c>
      <c r="AJ3853" s="1" t="s">
        <v>17</v>
      </c>
      <c r="AK3853" s="1" t="s">
        <v>9765</v>
      </c>
      <c r="AL3853" s="1" t="s">
        <v>50</v>
      </c>
      <c r="AM3853" s="1" t="s">
        <v>9712</v>
      </c>
      <c r="AT3853" s="1" t="s">
        <v>3913</v>
      </c>
      <c r="AU3853" s="1" t="s">
        <v>14535</v>
      </c>
      <c r="AV3853" s="1" t="s">
        <v>5250</v>
      </c>
      <c r="AW3853" s="1" t="s">
        <v>10131</v>
      </c>
      <c r="BG3853" s="1" t="s">
        <v>1253</v>
      </c>
      <c r="BH3853" s="1" t="s">
        <v>14532</v>
      </c>
      <c r="BI3853" s="1" t="s">
        <v>14609</v>
      </c>
      <c r="BJ3853" s="1" t="s">
        <v>14606</v>
      </c>
      <c r="BK3853" s="1" t="s">
        <v>1322</v>
      </c>
      <c r="BL3853" s="1" t="s">
        <v>7570</v>
      </c>
      <c r="BM3853" s="1" t="s">
        <v>4260</v>
      </c>
      <c r="BN3853" s="1" t="s">
        <v>11543</v>
      </c>
      <c r="BO3853" s="1" t="s">
        <v>223</v>
      </c>
      <c r="BP3853" s="1" t="s">
        <v>7526</v>
      </c>
      <c r="BQ3853" s="1" t="s">
        <v>5552</v>
      </c>
      <c r="BR3853" s="1" t="s">
        <v>14927</v>
      </c>
      <c r="BS3853" s="1" t="s">
        <v>76</v>
      </c>
      <c r="BT3853" s="1" t="s">
        <v>14465</v>
      </c>
    </row>
    <row r="3854" spans="1:73" ht="13.5" customHeight="1">
      <c r="A3854" s="3" t="str">
        <f>HYPERLINK("http://kyu.snu.ac.kr/sdhj/index.jsp?type=hj/GK14657_00IH_0001_0043.jpg","1777_각북면_43")</f>
        <v>1777_각북면_43</v>
      </c>
      <c r="B3854" s="2">
        <v>1777</v>
      </c>
      <c r="C3854" s="2" t="s">
        <v>12868</v>
      </c>
      <c r="D3854" s="2" t="s">
        <v>12865</v>
      </c>
      <c r="E3854" s="2">
        <v>3853</v>
      </c>
      <c r="F3854" s="1">
        <v>17</v>
      </c>
      <c r="G3854" s="1" t="s">
        <v>5206</v>
      </c>
      <c r="H3854" s="1" t="s">
        <v>7340</v>
      </c>
      <c r="I3854" s="1">
        <v>8</v>
      </c>
      <c r="L3854" s="1">
        <v>5</v>
      </c>
      <c r="M3854" s="2" t="s">
        <v>13909</v>
      </c>
      <c r="N3854" s="2" t="s">
        <v>12280</v>
      </c>
      <c r="S3854" s="1" t="s">
        <v>57</v>
      </c>
      <c r="T3854" s="1" t="s">
        <v>7485</v>
      </c>
      <c r="Y3854" s="1" t="s">
        <v>5553</v>
      </c>
      <c r="Z3854" s="1" t="s">
        <v>8356</v>
      </c>
      <c r="AC3854" s="1">
        <v>44</v>
      </c>
      <c r="AD3854" s="1" t="s">
        <v>102</v>
      </c>
      <c r="AE3854" s="1" t="s">
        <v>9629</v>
      </c>
    </row>
    <row r="3855" spans="1:73" ht="13.5" customHeight="1">
      <c r="A3855" s="3" t="str">
        <f>HYPERLINK("http://kyu.snu.ac.kr/sdhj/index.jsp?type=hj/GK14657_00IH_0001_0043.jpg","1777_각북면_43")</f>
        <v>1777_각북면_43</v>
      </c>
      <c r="B3855" s="2">
        <v>1777</v>
      </c>
      <c r="C3855" s="2" t="s">
        <v>12868</v>
      </c>
      <c r="D3855" s="2" t="s">
        <v>12865</v>
      </c>
      <c r="E3855" s="2">
        <v>3854</v>
      </c>
      <c r="F3855" s="1">
        <v>17</v>
      </c>
      <c r="G3855" s="1" t="s">
        <v>5206</v>
      </c>
      <c r="H3855" s="1" t="s">
        <v>7340</v>
      </c>
      <c r="I3855" s="1">
        <v>8</v>
      </c>
      <c r="L3855" s="1">
        <v>5</v>
      </c>
      <c r="M3855" s="2" t="s">
        <v>13909</v>
      </c>
      <c r="N3855" s="2" t="s">
        <v>12280</v>
      </c>
      <c r="S3855" s="1" t="s">
        <v>64</v>
      </c>
      <c r="T3855" s="1" t="s">
        <v>4015</v>
      </c>
      <c r="W3855" s="1" t="s">
        <v>38</v>
      </c>
      <c r="X3855" s="1" t="s">
        <v>12968</v>
      </c>
      <c r="Y3855" s="1" t="s">
        <v>10</v>
      </c>
      <c r="Z3855" s="1" t="s">
        <v>7691</v>
      </c>
      <c r="AC3855" s="1">
        <v>48</v>
      </c>
      <c r="AD3855" s="1" t="s">
        <v>334</v>
      </c>
      <c r="AE3855" s="1" t="s">
        <v>9662</v>
      </c>
    </row>
    <row r="3856" spans="1:73" ht="13.5" customHeight="1">
      <c r="A3856" s="3" t="str">
        <f>HYPERLINK("http://kyu.snu.ac.kr/sdhj/index.jsp?type=hj/GK14657_00IH_0001_0043.jpg","1777_각북면_43")</f>
        <v>1777_각북면_43</v>
      </c>
      <c r="B3856" s="2">
        <v>1777</v>
      </c>
      <c r="C3856" s="2" t="s">
        <v>12868</v>
      </c>
      <c r="D3856" s="2" t="s">
        <v>12865</v>
      </c>
      <c r="E3856" s="2">
        <v>3855</v>
      </c>
      <c r="F3856" s="1">
        <v>17</v>
      </c>
      <c r="G3856" s="1" t="s">
        <v>5206</v>
      </c>
      <c r="H3856" s="1" t="s">
        <v>7340</v>
      </c>
      <c r="I3856" s="1">
        <v>8</v>
      </c>
      <c r="L3856" s="1">
        <v>5</v>
      </c>
      <c r="M3856" s="2" t="s">
        <v>13909</v>
      </c>
      <c r="N3856" s="2" t="s">
        <v>12280</v>
      </c>
      <c r="S3856" s="1" t="s">
        <v>1768</v>
      </c>
      <c r="T3856" s="1" t="s">
        <v>7493</v>
      </c>
      <c r="Y3856" s="1" t="s">
        <v>713</v>
      </c>
      <c r="Z3856" s="1" t="s">
        <v>8080</v>
      </c>
      <c r="AC3856" s="1">
        <v>21</v>
      </c>
      <c r="AD3856" s="1" t="s">
        <v>95</v>
      </c>
      <c r="AE3856" s="1" t="s">
        <v>9649</v>
      </c>
    </row>
    <row r="3857" spans="1:72" ht="13.5" customHeight="1">
      <c r="A3857" s="3" t="str">
        <f>HYPERLINK("http://kyu.snu.ac.kr/sdhj/index.jsp?type=hj/GK14657_00IH_0001_0043.jpg","1777_각북면_43")</f>
        <v>1777_각북면_43</v>
      </c>
      <c r="B3857" s="2">
        <v>1777</v>
      </c>
      <c r="C3857" s="2" t="s">
        <v>12868</v>
      </c>
      <c r="D3857" s="2" t="s">
        <v>12865</v>
      </c>
      <c r="E3857" s="2">
        <v>3856</v>
      </c>
      <c r="F3857" s="1">
        <v>17</v>
      </c>
      <c r="G3857" s="1" t="s">
        <v>5206</v>
      </c>
      <c r="H3857" s="1" t="s">
        <v>7340</v>
      </c>
      <c r="I3857" s="1">
        <v>8</v>
      </c>
      <c r="L3857" s="1">
        <v>5</v>
      </c>
      <c r="M3857" s="2" t="s">
        <v>13909</v>
      </c>
      <c r="N3857" s="2" t="s">
        <v>12280</v>
      </c>
      <c r="S3857" s="1" t="s">
        <v>1768</v>
      </c>
      <c r="T3857" s="1" t="s">
        <v>7493</v>
      </c>
      <c r="Y3857" s="1" t="s">
        <v>5554</v>
      </c>
      <c r="Z3857" s="1" t="s">
        <v>8355</v>
      </c>
      <c r="AC3857" s="1">
        <v>17</v>
      </c>
      <c r="AD3857" s="1" t="s">
        <v>68</v>
      </c>
      <c r="AE3857" s="1" t="s">
        <v>9623</v>
      </c>
    </row>
    <row r="3858" spans="1:72" ht="13.5" customHeight="1">
      <c r="A3858" s="3" t="str">
        <f>HYPERLINK("http://kyu.snu.ac.kr/sdhj/index.jsp?type=hj/GK14657_00IH_0001_0043.jpg","1777_각북면_43")</f>
        <v>1777_각북면_43</v>
      </c>
      <c r="B3858" s="2">
        <v>1777</v>
      </c>
      <c r="C3858" s="2" t="s">
        <v>12868</v>
      </c>
      <c r="D3858" s="2" t="s">
        <v>12865</v>
      </c>
      <c r="E3858" s="2">
        <v>3857</v>
      </c>
      <c r="F3858" s="1">
        <v>17</v>
      </c>
      <c r="G3858" s="1" t="s">
        <v>5206</v>
      </c>
      <c r="H3858" s="1" t="s">
        <v>7340</v>
      </c>
      <c r="I3858" s="1">
        <v>8</v>
      </c>
      <c r="L3858" s="1">
        <v>5</v>
      </c>
      <c r="M3858" s="2" t="s">
        <v>13909</v>
      </c>
      <c r="N3858" s="2" t="s">
        <v>12280</v>
      </c>
      <c r="S3858" s="1" t="s">
        <v>1768</v>
      </c>
      <c r="T3858" s="1" t="s">
        <v>7493</v>
      </c>
      <c r="Y3858" s="1" t="s">
        <v>5555</v>
      </c>
      <c r="Z3858" s="1" t="s">
        <v>8354</v>
      </c>
      <c r="AC3858" s="1">
        <v>12</v>
      </c>
      <c r="AD3858" s="1" t="s">
        <v>344</v>
      </c>
      <c r="AE3858" s="1" t="s">
        <v>9647</v>
      </c>
    </row>
    <row r="3859" spans="1:72" ht="13.5" customHeight="1">
      <c r="A3859" s="3" t="str">
        <f>HYPERLINK("http://kyu.snu.ac.kr/sdhj/index.jsp?type=hj/GK14657_00IH_0001_0043.jpg","1777_각북면_43")</f>
        <v>1777_각북면_43</v>
      </c>
      <c r="B3859" s="2">
        <v>1777</v>
      </c>
      <c r="C3859" s="2" t="s">
        <v>12868</v>
      </c>
      <c r="D3859" s="2" t="s">
        <v>12865</v>
      </c>
      <c r="E3859" s="2">
        <v>3858</v>
      </c>
      <c r="F3859" s="1">
        <v>17</v>
      </c>
      <c r="G3859" s="1" t="s">
        <v>5206</v>
      </c>
      <c r="H3859" s="1" t="s">
        <v>7340</v>
      </c>
      <c r="I3859" s="1">
        <v>8</v>
      </c>
      <c r="L3859" s="1">
        <v>5</v>
      </c>
      <c r="M3859" s="2" t="s">
        <v>13909</v>
      </c>
      <c r="N3859" s="2" t="s">
        <v>12280</v>
      </c>
      <c r="S3859" s="1" t="s">
        <v>1768</v>
      </c>
      <c r="T3859" s="1" t="s">
        <v>7493</v>
      </c>
      <c r="Y3859" s="1" t="s">
        <v>5556</v>
      </c>
      <c r="Z3859" s="1" t="s">
        <v>8353</v>
      </c>
      <c r="AC3859" s="1">
        <v>11</v>
      </c>
      <c r="AD3859" s="1" t="s">
        <v>69</v>
      </c>
      <c r="AE3859" s="1" t="s">
        <v>9646</v>
      </c>
    </row>
    <row r="3860" spans="1:72" ht="13.5" customHeight="1">
      <c r="A3860" s="3" t="str">
        <f>HYPERLINK("http://kyu.snu.ac.kr/sdhj/index.jsp?type=hj/GK14657_00IH_0001_0043.jpg","1777_각북면_43")</f>
        <v>1777_각북면_43</v>
      </c>
      <c r="B3860" s="2">
        <v>1777</v>
      </c>
      <c r="C3860" s="2" t="s">
        <v>12868</v>
      </c>
      <c r="D3860" s="2" t="s">
        <v>12865</v>
      </c>
      <c r="E3860" s="2">
        <v>3859</v>
      </c>
      <c r="F3860" s="1">
        <v>17</v>
      </c>
      <c r="G3860" s="1" t="s">
        <v>5206</v>
      </c>
      <c r="H3860" s="1" t="s">
        <v>7340</v>
      </c>
      <c r="I3860" s="1">
        <v>8</v>
      </c>
      <c r="L3860" s="1">
        <v>5</v>
      </c>
      <c r="M3860" s="2" t="s">
        <v>13909</v>
      </c>
      <c r="N3860" s="2" t="s">
        <v>12280</v>
      </c>
      <c r="S3860" s="1" t="s">
        <v>1554</v>
      </c>
      <c r="T3860" s="1" t="s">
        <v>7484</v>
      </c>
      <c r="AC3860" s="1">
        <v>10</v>
      </c>
      <c r="AD3860" s="1" t="s">
        <v>386</v>
      </c>
      <c r="AE3860" s="1" t="s">
        <v>9619</v>
      </c>
    </row>
    <row r="3861" spans="1:72" ht="13.5" customHeight="1">
      <c r="A3861" s="3" t="str">
        <f>HYPERLINK("http://kyu.snu.ac.kr/sdhj/index.jsp?type=hj/GK14657_00IH_0001_0043.jpg","1777_각북면_43")</f>
        <v>1777_각북면_43</v>
      </c>
      <c r="B3861" s="2">
        <v>1777</v>
      </c>
      <c r="C3861" s="2" t="s">
        <v>12868</v>
      </c>
      <c r="D3861" s="2" t="s">
        <v>12865</v>
      </c>
      <c r="E3861" s="2">
        <v>3860</v>
      </c>
      <c r="F3861" s="1">
        <v>17</v>
      </c>
      <c r="G3861" s="1" t="s">
        <v>5206</v>
      </c>
      <c r="H3861" s="1" t="s">
        <v>7340</v>
      </c>
      <c r="I3861" s="1">
        <v>8</v>
      </c>
      <c r="L3861" s="1">
        <v>5</v>
      </c>
      <c r="M3861" s="2" t="s">
        <v>13909</v>
      </c>
      <c r="N3861" s="2" t="s">
        <v>12280</v>
      </c>
      <c r="S3861" s="1" t="s">
        <v>1768</v>
      </c>
      <c r="T3861" s="1" t="s">
        <v>7493</v>
      </c>
      <c r="Y3861" s="1" t="s">
        <v>5518</v>
      </c>
      <c r="Z3861" s="1" t="s">
        <v>8352</v>
      </c>
      <c r="AC3861" s="1">
        <v>7</v>
      </c>
      <c r="AD3861" s="1" t="s">
        <v>108</v>
      </c>
      <c r="AE3861" s="1" t="s">
        <v>9615</v>
      </c>
      <c r="AG3861" s="1" t="s">
        <v>9052</v>
      </c>
    </row>
    <row r="3862" spans="1:72" ht="13.5" customHeight="1">
      <c r="A3862" s="3" t="str">
        <f>HYPERLINK("http://kyu.snu.ac.kr/sdhj/index.jsp?type=hj/GK14657_00IH_0001_0043.jpg","1777_각북면_43")</f>
        <v>1777_각북면_43</v>
      </c>
      <c r="B3862" s="2">
        <v>1777</v>
      </c>
      <c r="C3862" s="2" t="s">
        <v>12868</v>
      </c>
      <c r="D3862" s="2" t="s">
        <v>12865</v>
      </c>
      <c r="E3862" s="2">
        <v>3861</v>
      </c>
      <c r="F3862" s="1">
        <v>17</v>
      </c>
      <c r="G3862" s="1" t="s">
        <v>5206</v>
      </c>
      <c r="H3862" s="1" t="s">
        <v>7340</v>
      </c>
      <c r="I3862" s="1">
        <v>8</v>
      </c>
      <c r="L3862" s="1">
        <v>5</v>
      </c>
      <c r="M3862" s="2" t="s">
        <v>13909</v>
      </c>
      <c r="N3862" s="2" t="s">
        <v>12280</v>
      </c>
      <c r="S3862" s="1" t="s">
        <v>1554</v>
      </c>
      <c r="T3862" s="1" t="s">
        <v>7484</v>
      </c>
      <c r="AC3862" s="1">
        <v>5</v>
      </c>
      <c r="AD3862" s="1" t="s">
        <v>201</v>
      </c>
      <c r="AE3862" s="1" t="s">
        <v>9636</v>
      </c>
      <c r="AF3862" s="1" t="s">
        <v>14355</v>
      </c>
      <c r="AG3862" s="1" t="s">
        <v>14358</v>
      </c>
    </row>
    <row r="3863" spans="1:72" ht="13.5" customHeight="1">
      <c r="A3863" s="3" t="str">
        <f>HYPERLINK("http://kyu.snu.ac.kr/sdhj/index.jsp?type=hj/GK14657_00IH_0001_0043.jpg","1777_각북면_43")</f>
        <v>1777_각북면_43</v>
      </c>
      <c r="B3863" s="2">
        <v>1777</v>
      </c>
      <c r="C3863" s="2" t="s">
        <v>12868</v>
      </c>
      <c r="D3863" s="2" t="s">
        <v>12865</v>
      </c>
      <c r="E3863" s="2">
        <v>3862</v>
      </c>
      <c r="F3863" s="1">
        <v>17</v>
      </c>
      <c r="G3863" s="1" t="s">
        <v>5206</v>
      </c>
      <c r="H3863" s="1" t="s">
        <v>7340</v>
      </c>
      <c r="I3863" s="1">
        <v>8</v>
      </c>
      <c r="L3863" s="1">
        <v>5</v>
      </c>
      <c r="M3863" s="2" t="s">
        <v>13909</v>
      </c>
      <c r="N3863" s="2" t="s">
        <v>12280</v>
      </c>
      <c r="T3863" s="1" t="s">
        <v>15262</v>
      </c>
      <c r="U3863" s="1" t="s">
        <v>109</v>
      </c>
      <c r="V3863" s="1" t="s">
        <v>7521</v>
      </c>
      <c r="Y3863" s="1" t="s">
        <v>2642</v>
      </c>
      <c r="Z3863" s="1" t="s">
        <v>8351</v>
      </c>
      <c r="AF3863" s="1" t="s">
        <v>270</v>
      </c>
      <c r="AG3863" s="1" t="s">
        <v>9680</v>
      </c>
      <c r="AH3863" s="1" t="s">
        <v>50</v>
      </c>
      <c r="AI3863" s="1" t="s">
        <v>9712</v>
      </c>
    </row>
    <row r="3864" spans="1:72" ht="13.5" customHeight="1">
      <c r="A3864" s="3" t="str">
        <f>HYPERLINK("http://kyu.snu.ac.kr/sdhj/index.jsp?type=hj/GK14657_00IH_0001_0043.jpg","1777_각북면_43")</f>
        <v>1777_각북면_43</v>
      </c>
      <c r="B3864" s="2">
        <v>1777</v>
      </c>
      <c r="C3864" s="2" t="s">
        <v>12868</v>
      </c>
      <c r="D3864" s="2" t="s">
        <v>12865</v>
      </c>
      <c r="E3864" s="2">
        <v>3863</v>
      </c>
      <c r="F3864" s="1">
        <v>17</v>
      </c>
      <c r="G3864" s="1" t="s">
        <v>5206</v>
      </c>
      <c r="H3864" s="1" t="s">
        <v>7340</v>
      </c>
      <c r="I3864" s="1">
        <v>9</v>
      </c>
      <c r="J3864" s="1" t="s">
        <v>5557</v>
      </c>
      <c r="K3864" s="1" t="s">
        <v>7389</v>
      </c>
      <c r="L3864" s="1">
        <v>1</v>
      </c>
      <c r="M3864" s="2" t="s">
        <v>5557</v>
      </c>
      <c r="N3864" s="2" t="s">
        <v>7389</v>
      </c>
      <c r="T3864" s="1" t="s">
        <v>12957</v>
      </c>
      <c r="U3864" s="1" t="s">
        <v>223</v>
      </c>
      <c r="V3864" s="1" t="s">
        <v>7526</v>
      </c>
      <c r="W3864" s="1" t="s">
        <v>65</v>
      </c>
      <c r="X3864" s="1" t="s">
        <v>7674</v>
      </c>
      <c r="Y3864" s="1" t="s">
        <v>5360</v>
      </c>
      <c r="Z3864" s="1" t="s">
        <v>8350</v>
      </c>
      <c r="AA3864" s="1" t="s">
        <v>5558</v>
      </c>
      <c r="AB3864" s="1" t="s">
        <v>9590</v>
      </c>
      <c r="AC3864" s="1">
        <v>35</v>
      </c>
      <c r="AD3864" s="1" t="s">
        <v>291</v>
      </c>
      <c r="AE3864" s="1" t="s">
        <v>9641</v>
      </c>
      <c r="AJ3864" s="1" t="s">
        <v>17</v>
      </c>
      <c r="AK3864" s="1" t="s">
        <v>9765</v>
      </c>
      <c r="AL3864" s="1" t="s">
        <v>46</v>
      </c>
      <c r="AM3864" s="1" t="s">
        <v>9757</v>
      </c>
      <c r="AT3864" s="1" t="s">
        <v>223</v>
      </c>
      <c r="AU3864" s="1" t="s">
        <v>7526</v>
      </c>
      <c r="AV3864" s="1" t="s">
        <v>5559</v>
      </c>
      <c r="AW3864" s="1" t="s">
        <v>8436</v>
      </c>
      <c r="BG3864" s="1" t="s">
        <v>223</v>
      </c>
      <c r="BH3864" s="1" t="s">
        <v>7526</v>
      </c>
      <c r="BI3864" s="1" t="s">
        <v>5355</v>
      </c>
      <c r="BJ3864" s="1" t="s">
        <v>10006</v>
      </c>
      <c r="BK3864" s="1" t="s">
        <v>223</v>
      </c>
      <c r="BL3864" s="1" t="s">
        <v>7526</v>
      </c>
      <c r="BM3864" s="1" t="s">
        <v>3883</v>
      </c>
      <c r="BN3864" s="1" t="s">
        <v>8923</v>
      </c>
      <c r="BQ3864" s="1" t="s">
        <v>5560</v>
      </c>
      <c r="BR3864" s="1" t="s">
        <v>15179</v>
      </c>
      <c r="BS3864" s="1" t="s">
        <v>288</v>
      </c>
      <c r="BT3864" s="1" t="s">
        <v>14514</v>
      </c>
    </row>
    <row r="3865" spans="1:72" ht="13.5" customHeight="1">
      <c r="A3865" s="3" t="str">
        <f>HYPERLINK("http://kyu.snu.ac.kr/sdhj/index.jsp?type=hj/GK14657_00IH_0001_0043.jpg","1777_각북면_43")</f>
        <v>1777_각북면_43</v>
      </c>
      <c r="B3865" s="2">
        <v>1777</v>
      </c>
      <c r="C3865" s="2" t="s">
        <v>12868</v>
      </c>
      <c r="D3865" s="2" t="s">
        <v>12865</v>
      </c>
      <c r="E3865" s="2">
        <v>3864</v>
      </c>
      <c r="F3865" s="1">
        <v>17</v>
      </c>
      <c r="G3865" s="1" t="s">
        <v>5206</v>
      </c>
      <c r="H3865" s="1" t="s">
        <v>7340</v>
      </c>
      <c r="I3865" s="1">
        <v>9</v>
      </c>
      <c r="L3865" s="1">
        <v>1</v>
      </c>
      <c r="M3865" s="2" t="s">
        <v>5557</v>
      </c>
      <c r="N3865" s="2" t="s">
        <v>7389</v>
      </c>
      <c r="S3865" s="1" t="s">
        <v>47</v>
      </c>
      <c r="T3865" s="1" t="s">
        <v>179</v>
      </c>
      <c r="W3865" s="1" t="s">
        <v>388</v>
      </c>
      <c r="X3865" s="1" t="s">
        <v>7705</v>
      </c>
      <c r="Y3865" s="1" t="s">
        <v>10</v>
      </c>
      <c r="Z3865" s="1" t="s">
        <v>7691</v>
      </c>
      <c r="AC3865" s="1">
        <v>34</v>
      </c>
      <c r="AD3865" s="1" t="s">
        <v>63</v>
      </c>
      <c r="AE3865" s="1" t="s">
        <v>9638</v>
      </c>
      <c r="AJ3865" s="1" t="s">
        <v>17</v>
      </c>
      <c r="AK3865" s="1" t="s">
        <v>9765</v>
      </c>
      <c r="AL3865" s="1" t="s">
        <v>129</v>
      </c>
      <c r="AM3865" s="1" t="s">
        <v>9723</v>
      </c>
      <c r="AV3865" s="1" t="s">
        <v>377</v>
      </c>
      <c r="AW3865" s="1" t="s">
        <v>9544</v>
      </c>
      <c r="BI3865" s="1" t="s">
        <v>3899</v>
      </c>
      <c r="BJ3865" s="1" t="s">
        <v>9996</v>
      </c>
      <c r="BM3865" s="1" t="s">
        <v>5561</v>
      </c>
      <c r="BN3865" s="1" t="s">
        <v>11549</v>
      </c>
      <c r="BQ3865" s="1" t="s">
        <v>5562</v>
      </c>
      <c r="BR3865" s="1" t="s">
        <v>12165</v>
      </c>
      <c r="BS3865" s="1" t="s">
        <v>237</v>
      </c>
      <c r="BT3865" s="1" t="s">
        <v>9715</v>
      </c>
    </row>
    <row r="3866" spans="1:72" ht="13.5" customHeight="1">
      <c r="A3866" s="3" t="str">
        <f>HYPERLINK("http://kyu.snu.ac.kr/sdhj/index.jsp?type=hj/GK14657_00IH_0001_0043.jpg","1777_각북면_43")</f>
        <v>1777_각북면_43</v>
      </c>
      <c r="B3866" s="2">
        <v>1777</v>
      </c>
      <c r="C3866" s="2" t="s">
        <v>12868</v>
      </c>
      <c r="D3866" s="2" t="s">
        <v>12865</v>
      </c>
      <c r="E3866" s="2">
        <v>3865</v>
      </c>
      <c r="F3866" s="1">
        <v>17</v>
      </c>
      <c r="G3866" s="1" t="s">
        <v>5206</v>
      </c>
      <c r="H3866" s="1" t="s">
        <v>7340</v>
      </c>
      <c r="I3866" s="1">
        <v>9</v>
      </c>
      <c r="L3866" s="1">
        <v>1</v>
      </c>
      <c r="M3866" s="2" t="s">
        <v>5557</v>
      </c>
      <c r="N3866" s="2" t="s">
        <v>7389</v>
      </c>
      <c r="S3866" s="1" t="s">
        <v>67</v>
      </c>
      <c r="T3866" s="1" t="s">
        <v>5121</v>
      </c>
      <c r="AC3866" s="1">
        <v>10</v>
      </c>
      <c r="AD3866" s="1" t="s">
        <v>386</v>
      </c>
      <c r="AE3866" s="1" t="s">
        <v>9619</v>
      </c>
    </row>
    <row r="3867" spans="1:72" ht="13.5" customHeight="1">
      <c r="A3867" s="3" t="str">
        <f>HYPERLINK("http://kyu.snu.ac.kr/sdhj/index.jsp?type=hj/GK14657_00IH_0001_0043.jpg","1777_각북면_43")</f>
        <v>1777_각북면_43</v>
      </c>
      <c r="B3867" s="2">
        <v>1777</v>
      </c>
      <c r="C3867" s="2" t="s">
        <v>12868</v>
      </c>
      <c r="D3867" s="2" t="s">
        <v>12865</v>
      </c>
      <c r="E3867" s="2">
        <v>3866</v>
      </c>
      <c r="F3867" s="1">
        <v>17</v>
      </c>
      <c r="G3867" s="1" t="s">
        <v>5206</v>
      </c>
      <c r="H3867" s="1" t="s">
        <v>7340</v>
      </c>
      <c r="I3867" s="1">
        <v>9</v>
      </c>
      <c r="L3867" s="1">
        <v>1</v>
      </c>
      <c r="M3867" s="2" t="s">
        <v>5557</v>
      </c>
      <c r="N3867" s="2" t="s">
        <v>7389</v>
      </c>
      <c r="S3867" s="1" t="s">
        <v>57</v>
      </c>
      <c r="T3867" s="1" t="s">
        <v>7485</v>
      </c>
      <c r="U3867" s="1" t="s">
        <v>223</v>
      </c>
      <c r="V3867" s="1" t="s">
        <v>7526</v>
      </c>
      <c r="Y3867" s="1" t="s">
        <v>5563</v>
      </c>
      <c r="Z3867" s="1" t="s">
        <v>8349</v>
      </c>
      <c r="AC3867" s="1">
        <v>2</v>
      </c>
      <c r="AD3867" s="1" t="s">
        <v>161</v>
      </c>
      <c r="AE3867" s="1" t="s">
        <v>9657</v>
      </c>
    </row>
    <row r="3868" spans="1:72" ht="13.5" customHeight="1">
      <c r="A3868" s="3" t="str">
        <f>HYPERLINK("http://kyu.snu.ac.kr/sdhj/index.jsp?type=hj/GK14657_00IH_0001_0043.jpg","1777_각북면_43")</f>
        <v>1777_각북면_43</v>
      </c>
      <c r="B3868" s="2">
        <v>1777</v>
      </c>
      <c r="C3868" s="2" t="s">
        <v>12868</v>
      </c>
      <c r="D3868" s="2" t="s">
        <v>12865</v>
      </c>
      <c r="E3868" s="2">
        <v>3867</v>
      </c>
      <c r="F3868" s="1">
        <v>17</v>
      </c>
      <c r="G3868" s="1" t="s">
        <v>5206</v>
      </c>
      <c r="H3868" s="1" t="s">
        <v>7340</v>
      </c>
      <c r="I3868" s="1">
        <v>9</v>
      </c>
      <c r="L3868" s="1">
        <v>2</v>
      </c>
      <c r="M3868" s="2" t="s">
        <v>13910</v>
      </c>
      <c r="N3868" s="2" t="s">
        <v>13911</v>
      </c>
      <c r="T3868" s="1" t="s">
        <v>12957</v>
      </c>
      <c r="U3868" s="1" t="s">
        <v>314</v>
      </c>
      <c r="V3868" s="1" t="s">
        <v>7566</v>
      </c>
      <c r="W3868" s="1" t="s">
        <v>65</v>
      </c>
      <c r="X3868" s="1" t="s">
        <v>7674</v>
      </c>
      <c r="Y3868" s="1" t="s">
        <v>5564</v>
      </c>
      <c r="Z3868" s="1" t="s">
        <v>8348</v>
      </c>
      <c r="AC3868" s="1">
        <v>75</v>
      </c>
      <c r="AD3868" s="1" t="s">
        <v>173</v>
      </c>
      <c r="AE3868" s="1" t="s">
        <v>9622</v>
      </c>
      <c r="AJ3868" s="1" t="s">
        <v>17</v>
      </c>
      <c r="AK3868" s="1" t="s">
        <v>9765</v>
      </c>
      <c r="AL3868" s="1" t="s">
        <v>432</v>
      </c>
      <c r="AM3868" s="1" t="s">
        <v>9776</v>
      </c>
      <c r="AT3868" s="1" t="s">
        <v>1253</v>
      </c>
      <c r="AU3868" s="1" t="s">
        <v>14532</v>
      </c>
      <c r="AV3868" s="1" t="s">
        <v>5565</v>
      </c>
      <c r="AW3868" s="1" t="s">
        <v>9674</v>
      </c>
      <c r="BG3868" s="1" t="s">
        <v>5566</v>
      </c>
      <c r="BH3868" s="1" t="s">
        <v>10736</v>
      </c>
      <c r="BI3868" s="1" t="s">
        <v>5567</v>
      </c>
      <c r="BJ3868" s="1" t="s">
        <v>10943</v>
      </c>
      <c r="BK3868" s="1" t="s">
        <v>350</v>
      </c>
      <c r="BL3868" s="1" t="s">
        <v>9864</v>
      </c>
      <c r="BM3868" s="1" t="s">
        <v>2161</v>
      </c>
      <c r="BN3868" s="1" t="s">
        <v>11207</v>
      </c>
      <c r="BO3868" s="1" t="s">
        <v>936</v>
      </c>
      <c r="BP3868" s="1" t="s">
        <v>9876</v>
      </c>
      <c r="BQ3868" s="1" t="s">
        <v>5568</v>
      </c>
      <c r="BR3868" s="1" t="s">
        <v>12164</v>
      </c>
      <c r="BS3868" s="1" t="s">
        <v>46</v>
      </c>
      <c r="BT3868" s="1" t="s">
        <v>9757</v>
      </c>
    </row>
    <row r="3869" spans="1:72" ht="13.5" customHeight="1">
      <c r="A3869" s="3" t="str">
        <f>HYPERLINK("http://kyu.snu.ac.kr/sdhj/index.jsp?type=hj/GK14657_00IH_0001_0043.jpg","1777_각북면_43")</f>
        <v>1777_각북면_43</v>
      </c>
      <c r="B3869" s="2">
        <v>1777</v>
      </c>
      <c r="C3869" s="2" t="s">
        <v>12868</v>
      </c>
      <c r="D3869" s="2" t="s">
        <v>12865</v>
      </c>
      <c r="E3869" s="2">
        <v>3868</v>
      </c>
      <c r="F3869" s="1">
        <v>17</v>
      </c>
      <c r="G3869" s="1" t="s">
        <v>5206</v>
      </c>
      <c r="H3869" s="1" t="s">
        <v>7340</v>
      </c>
      <c r="I3869" s="1">
        <v>9</v>
      </c>
      <c r="L3869" s="1">
        <v>2</v>
      </c>
      <c r="M3869" s="2" t="s">
        <v>13910</v>
      </c>
      <c r="N3869" s="2" t="s">
        <v>13911</v>
      </c>
      <c r="S3869" s="1" t="s">
        <v>47</v>
      </c>
      <c r="T3869" s="1" t="s">
        <v>179</v>
      </c>
      <c r="W3869" s="1" t="s">
        <v>211</v>
      </c>
      <c r="X3869" s="1" t="s">
        <v>211</v>
      </c>
      <c r="Y3869" s="1" t="s">
        <v>101</v>
      </c>
      <c r="Z3869" s="1" t="s">
        <v>7731</v>
      </c>
      <c r="AC3869" s="1">
        <v>70</v>
      </c>
      <c r="AD3869" s="1" t="s">
        <v>386</v>
      </c>
      <c r="AE3869" s="1" t="s">
        <v>9619</v>
      </c>
      <c r="AJ3869" s="1" t="s">
        <v>465</v>
      </c>
      <c r="AK3869" s="1" t="s">
        <v>9766</v>
      </c>
      <c r="AL3869" s="1" t="s">
        <v>466</v>
      </c>
      <c r="AM3869" s="1" t="s">
        <v>9798</v>
      </c>
      <c r="AT3869" s="1" t="s">
        <v>79</v>
      </c>
      <c r="AU3869" s="1" t="s">
        <v>9844</v>
      </c>
      <c r="AV3869" s="1" t="s">
        <v>5569</v>
      </c>
      <c r="AW3869" s="1" t="s">
        <v>8538</v>
      </c>
      <c r="BG3869" s="1" t="s">
        <v>79</v>
      </c>
      <c r="BH3869" s="1" t="s">
        <v>9844</v>
      </c>
      <c r="BI3869" s="1" t="s">
        <v>5570</v>
      </c>
      <c r="BJ3869" s="1" t="s">
        <v>10942</v>
      </c>
      <c r="BK3869" s="1" t="s">
        <v>79</v>
      </c>
      <c r="BL3869" s="1" t="s">
        <v>9844</v>
      </c>
      <c r="BM3869" s="1" t="s">
        <v>5571</v>
      </c>
      <c r="BN3869" s="1" t="s">
        <v>11548</v>
      </c>
      <c r="BO3869" s="1" t="s">
        <v>79</v>
      </c>
      <c r="BP3869" s="1" t="s">
        <v>9844</v>
      </c>
      <c r="BQ3869" s="1" t="s">
        <v>5572</v>
      </c>
      <c r="BR3869" s="1" t="s">
        <v>12163</v>
      </c>
      <c r="BS3869" s="1" t="s">
        <v>50</v>
      </c>
      <c r="BT3869" s="1" t="s">
        <v>9712</v>
      </c>
    </row>
    <row r="3870" spans="1:72" ht="13.5" customHeight="1">
      <c r="A3870" s="3" t="str">
        <f>HYPERLINK("http://kyu.snu.ac.kr/sdhj/index.jsp?type=hj/GK14657_00IH_0001_0043.jpg","1777_각북면_43")</f>
        <v>1777_각북면_43</v>
      </c>
      <c r="B3870" s="2">
        <v>1777</v>
      </c>
      <c r="C3870" s="2" t="s">
        <v>12868</v>
      </c>
      <c r="D3870" s="2" t="s">
        <v>12865</v>
      </c>
      <c r="E3870" s="2">
        <v>3869</v>
      </c>
      <c r="F3870" s="1">
        <v>17</v>
      </c>
      <c r="G3870" s="1" t="s">
        <v>5206</v>
      </c>
      <c r="H3870" s="1" t="s">
        <v>7340</v>
      </c>
      <c r="I3870" s="1">
        <v>9</v>
      </c>
      <c r="L3870" s="1">
        <v>2</v>
      </c>
      <c r="M3870" s="2" t="s">
        <v>13910</v>
      </c>
      <c r="N3870" s="2" t="s">
        <v>13911</v>
      </c>
      <c r="S3870" s="1" t="s">
        <v>57</v>
      </c>
      <c r="T3870" s="1" t="s">
        <v>7485</v>
      </c>
      <c r="U3870" s="1" t="s">
        <v>174</v>
      </c>
      <c r="V3870" s="1" t="s">
        <v>7523</v>
      </c>
      <c r="Y3870" s="1" t="s">
        <v>5573</v>
      </c>
      <c r="Z3870" s="1" t="s">
        <v>8347</v>
      </c>
      <c r="AC3870" s="1">
        <v>24</v>
      </c>
      <c r="AD3870" s="1" t="s">
        <v>259</v>
      </c>
      <c r="AE3870" s="1" t="s">
        <v>9658</v>
      </c>
    </row>
    <row r="3871" spans="1:72" ht="13.5" customHeight="1">
      <c r="A3871" s="3" t="str">
        <f>HYPERLINK("http://kyu.snu.ac.kr/sdhj/index.jsp?type=hj/GK14657_00IH_0001_0043.jpg","1777_각북면_43")</f>
        <v>1777_각북면_43</v>
      </c>
      <c r="B3871" s="2">
        <v>1777</v>
      </c>
      <c r="C3871" s="2" t="s">
        <v>12868</v>
      </c>
      <c r="D3871" s="2" t="s">
        <v>12865</v>
      </c>
      <c r="E3871" s="2">
        <v>3870</v>
      </c>
      <c r="F3871" s="1">
        <v>17</v>
      </c>
      <c r="G3871" s="1" t="s">
        <v>5206</v>
      </c>
      <c r="H3871" s="1" t="s">
        <v>7340</v>
      </c>
      <c r="I3871" s="1">
        <v>9</v>
      </c>
      <c r="L3871" s="1">
        <v>2</v>
      </c>
      <c r="M3871" s="2" t="s">
        <v>13910</v>
      </c>
      <c r="N3871" s="2" t="s">
        <v>13911</v>
      </c>
      <c r="S3871" s="1" t="s">
        <v>67</v>
      </c>
      <c r="T3871" s="1" t="s">
        <v>5121</v>
      </c>
      <c r="AC3871" s="1">
        <v>19</v>
      </c>
      <c r="AD3871" s="1" t="s">
        <v>49</v>
      </c>
      <c r="AE3871" s="1" t="s">
        <v>9624</v>
      </c>
      <c r="AF3871" s="1" t="s">
        <v>294</v>
      </c>
      <c r="AG3871" s="1" t="s">
        <v>9678</v>
      </c>
    </row>
    <row r="3872" spans="1:72" ht="13.5" customHeight="1">
      <c r="A3872" s="3" t="str">
        <f>HYPERLINK("http://kyu.snu.ac.kr/sdhj/index.jsp?type=hj/GK14657_00IH_0001_0043.jpg","1777_각북면_43")</f>
        <v>1777_각북면_43</v>
      </c>
      <c r="B3872" s="2">
        <v>1777</v>
      </c>
      <c r="C3872" s="2" t="s">
        <v>12868</v>
      </c>
      <c r="D3872" s="2" t="s">
        <v>12865</v>
      </c>
      <c r="E3872" s="2">
        <v>3871</v>
      </c>
      <c r="F3872" s="1">
        <v>17</v>
      </c>
      <c r="G3872" s="1" t="s">
        <v>5206</v>
      </c>
      <c r="H3872" s="1" t="s">
        <v>7340</v>
      </c>
      <c r="I3872" s="1">
        <v>9</v>
      </c>
      <c r="L3872" s="1">
        <v>2</v>
      </c>
      <c r="M3872" s="2" t="s">
        <v>13910</v>
      </c>
      <c r="N3872" s="2" t="s">
        <v>13911</v>
      </c>
      <c r="S3872" s="1" t="s">
        <v>67</v>
      </c>
      <c r="T3872" s="1" t="s">
        <v>5121</v>
      </c>
      <c r="AC3872" s="1">
        <v>17</v>
      </c>
      <c r="AD3872" s="1" t="s">
        <v>364</v>
      </c>
      <c r="AE3872" s="1" t="s">
        <v>9634</v>
      </c>
    </row>
    <row r="3873" spans="1:72" ht="13.5" customHeight="1">
      <c r="A3873" s="3" t="str">
        <f>HYPERLINK("http://kyu.snu.ac.kr/sdhj/index.jsp?type=hj/GK14657_00IH_0001_0043.jpg","1777_각북면_43")</f>
        <v>1777_각북면_43</v>
      </c>
      <c r="B3873" s="2">
        <v>1777</v>
      </c>
      <c r="C3873" s="2" t="s">
        <v>12868</v>
      </c>
      <c r="D3873" s="2" t="s">
        <v>12865</v>
      </c>
      <c r="E3873" s="2">
        <v>3872</v>
      </c>
      <c r="F3873" s="1">
        <v>17</v>
      </c>
      <c r="G3873" s="1" t="s">
        <v>5206</v>
      </c>
      <c r="H3873" s="1" t="s">
        <v>7340</v>
      </c>
      <c r="I3873" s="1">
        <v>9</v>
      </c>
      <c r="L3873" s="1">
        <v>2</v>
      </c>
      <c r="M3873" s="2" t="s">
        <v>13910</v>
      </c>
      <c r="N3873" s="2" t="s">
        <v>13911</v>
      </c>
      <c r="S3873" s="1" t="s">
        <v>67</v>
      </c>
      <c r="T3873" s="1" t="s">
        <v>5121</v>
      </c>
      <c r="AC3873" s="1">
        <v>18</v>
      </c>
      <c r="AD3873" s="1" t="s">
        <v>293</v>
      </c>
      <c r="AE3873" s="1" t="s">
        <v>9632</v>
      </c>
    </row>
    <row r="3874" spans="1:72" ht="13.5" customHeight="1">
      <c r="A3874" s="3" t="str">
        <f>HYPERLINK("http://kyu.snu.ac.kr/sdhj/index.jsp?type=hj/GK14657_00IH_0001_0043.jpg","1777_각북면_43")</f>
        <v>1777_각북면_43</v>
      </c>
      <c r="B3874" s="2">
        <v>1777</v>
      </c>
      <c r="C3874" s="2" t="s">
        <v>12868</v>
      </c>
      <c r="D3874" s="2" t="s">
        <v>12865</v>
      </c>
      <c r="E3874" s="2">
        <v>3873</v>
      </c>
      <c r="F3874" s="1">
        <v>17</v>
      </c>
      <c r="G3874" s="1" t="s">
        <v>5206</v>
      </c>
      <c r="H3874" s="1" t="s">
        <v>7340</v>
      </c>
      <c r="I3874" s="1">
        <v>9</v>
      </c>
      <c r="L3874" s="1">
        <v>2</v>
      </c>
      <c r="M3874" s="2" t="s">
        <v>13910</v>
      </c>
      <c r="N3874" s="2" t="s">
        <v>13911</v>
      </c>
      <c r="S3874" s="1" t="s">
        <v>67</v>
      </c>
      <c r="T3874" s="1" t="s">
        <v>5121</v>
      </c>
      <c r="AF3874" s="1" t="s">
        <v>93</v>
      </c>
      <c r="AG3874" s="1" t="s">
        <v>7486</v>
      </c>
    </row>
    <row r="3875" spans="1:72" ht="13.5" customHeight="1">
      <c r="A3875" s="3" t="str">
        <f>HYPERLINK("http://kyu.snu.ac.kr/sdhj/index.jsp?type=hj/GK14657_00IH_0001_0043.jpg","1777_각북면_43")</f>
        <v>1777_각북면_43</v>
      </c>
      <c r="B3875" s="2">
        <v>1777</v>
      </c>
      <c r="C3875" s="2" t="s">
        <v>12868</v>
      </c>
      <c r="D3875" s="2" t="s">
        <v>12865</v>
      </c>
      <c r="E3875" s="2">
        <v>3874</v>
      </c>
      <c r="F3875" s="1">
        <v>17</v>
      </c>
      <c r="G3875" s="1" t="s">
        <v>5206</v>
      </c>
      <c r="H3875" s="1" t="s">
        <v>7340</v>
      </c>
      <c r="I3875" s="1">
        <v>9</v>
      </c>
      <c r="L3875" s="1">
        <v>2</v>
      </c>
      <c r="M3875" s="2" t="s">
        <v>13910</v>
      </c>
      <c r="N3875" s="2" t="s">
        <v>13911</v>
      </c>
      <c r="S3875" s="1" t="s">
        <v>67</v>
      </c>
      <c r="T3875" s="1" t="s">
        <v>5121</v>
      </c>
      <c r="AC3875" s="1">
        <v>5</v>
      </c>
      <c r="AD3875" s="1" t="s">
        <v>201</v>
      </c>
      <c r="AE3875" s="1" t="s">
        <v>9636</v>
      </c>
      <c r="AF3875" s="1" t="s">
        <v>71</v>
      </c>
      <c r="AG3875" s="1" t="s">
        <v>9052</v>
      </c>
    </row>
    <row r="3876" spans="1:72" ht="13.5" customHeight="1">
      <c r="A3876" s="3" t="str">
        <f>HYPERLINK("http://kyu.snu.ac.kr/sdhj/index.jsp?type=hj/GK14657_00IH_0001_0043.jpg","1777_각북면_43")</f>
        <v>1777_각북면_43</v>
      </c>
      <c r="B3876" s="2">
        <v>1777</v>
      </c>
      <c r="C3876" s="2" t="s">
        <v>12868</v>
      </c>
      <c r="D3876" s="2" t="s">
        <v>12865</v>
      </c>
      <c r="E3876" s="2">
        <v>3875</v>
      </c>
      <c r="F3876" s="1">
        <v>17</v>
      </c>
      <c r="G3876" s="1" t="s">
        <v>5206</v>
      </c>
      <c r="H3876" s="1" t="s">
        <v>7340</v>
      </c>
      <c r="I3876" s="1">
        <v>9</v>
      </c>
      <c r="L3876" s="1">
        <v>2</v>
      </c>
      <c r="M3876" s="2" t="s">
        <v>13910</v>
      </c>
      <c r="N3876" s="2" t="s">
        <v>13911</v>
      </c>
      <c r="T3876" s="1" t="s">
        <v>15262</v>
      </c>
      <c r="U3876" s="1" t="s">
        <v>109</v>
      </c>
      <c r="V3876" s="1" t="s">
        <v>7521</v>
      </c>
      <c r="Y3876" s="1" t="s">
        <v>5574</v>
      </c>
      <c r="Z3876" s="1" t="s">
        <v>8102</v>
      </c>
      <c r="AC3876" s="1">
        <v>76</v>
      </c>
      <c r="AD3876" s="1" t="s">
        <v>1099</v>
      </c>
      <c r="AE3876" s="1" t="s">
        <v>9620</v>
      </c>
    </row>
    <row r="3877" spans="1:72" ht="13.5" customHeight="1">
      <c r="A3877" s="3" t="str">
        <f>HYPERLINK("http://kyu.snu.ac.kr/sdhj/index.jsp?type=hj/GK14657_00IH_0001_0043.jpg","1777_각북면_43")</f>
        <v>1777_각북면_43</v>
      </c>
      <c r="B3877" s="2">
        <v>1777</v>
      </c>
      <c r="C3877" s="2" t="s">
        <v>12868</v>
      </c>
      <c r="D3877" s="2" t="s">
        <v>12865</v>
      </c>
      <c r="E3877" s="2">
        <v>3876</v>
      </c>
      <c r="F3877" s="1">
        <v>17</v>
      </c>
      <c r="G3877" s="1" t="s">
        <v>5206</v>
      </c>
      <c r="H3877" s="1" t="s">
        <v>7340</v>
      </c>
      <c r="I3877" s="1">
        <v>9</v>
      </c>
      <c r="L3877" s="1">
        <v>2</v>
      </c>
      <c r="M3877" s="2" t="s">
        <v>13910</v>
      </c>
      <c r="N3877" s="2" t="s">
        <v>13911</v>
      </c>
      <c r="T3877" s="1" t="s">
        <v>15262</v>
      </c>
      <c r="U3877" s="1" t="s">
        <v>138</v>
      </c>
      <c r="V3877" s="1" t="s">
        <v>7522</v>
      </c>
      <c r="Y3877" s="1" t="s">
        <v>910</v>
      </c>
      <c r="Z3877" s="1" t="s">
        <v>8101</v>
      </c>
      <c r="AG3877" s="1" t="s">
        <v>9680</v>
      </c>
      <c r="AI3877" s="1" t="s">
        <v>14465</v>
      </c>
      <c r="BB3877" s="1" t="s">
        <v>109</v>
      </c>
      <c r="BC3877" s="1" t="s">
        <v>7521</v>
      </c>
      <c r="BD3877" s="1" t="s">
        <v>5575</v>
      </c>
      <c r="BE3877" s="1" t="s">
        <v>10693</v>
      </c>
      <c r="BF3877" s="1" t="s">
        <v>14592</v>
      </c>
    </row>
    <row r="3878" spans="1:72" ht="13.5" customHeight="1">
      <c r="A3878" s="3" t="str">
        <f>HYPERLINK("http://kyu.snu.ac.kr/sdhj/index.jsp?type=hj/GK14657_00IH_0001_0043.jpg","1777_각북면_43")</f>
        <v>1777_각북면_43</v>
      </c>
      <c r="B3878" s="2">
        <v>1777</v>
      </c>
      <c r="C3878" s="2" t="s">
        <v>12868</v>
      </c>
      <c r="D3878" s="2" t="s">
        <v>12865</v>
      </c>
      <c r="E3878" s="2">
        <v>3877</v>
      </c>
      <c r="F3878" s="1">
        <v>17</v>
      </c>
      <c r="G3878" s="1" t="s">
        <v>5206</v>
      </c>
      <c r="H3878" s="1" t="s">
        <v>7340</v>
      </c>
      <c r="I3878" s="1">
        <v>9</v>
      </c>
      <c r="L3878" s="1">
        <v>2</v>
      </c>
      <c r="M3878" s="2" t="s">
        <v>13910</v>
      </c>
      <c r="N3878" s="2" t="s">
        <v>13911</v>
      </c>
      <c r="T3878" s="1" t="s">
        <v>15262</v>
      </c>
      <c r="U3878" s="1" t="s">
        <v>109</v>
      </c>
      <c r="V3878" s="1" t="s">
        <v>7521</v>
      </c>
      <c r="Y3878" s="1" t="s">
        <v>1238</v>
      </c>
      <c r="Z3878" s="1" t="s">
        <v>8346</v>
      </c>
      <c r="AG3878" s="1" t="s">
        <v>9680</v>
      </c>
      <c r="AI3878" s="1" t="s">
        <v>14465</v>
      </c>
    </row>
    <row r="3879" spans="1:72" ht="13.5" customHeight="1">
      <c r="A3879" s="3" t="str">
        <f>HYPERLINK("http://kyu.snu.ac.kr/sdhj/index.jsp?type=hj/GK14657_00IH_0001_0043.jpg","1777_각북면_43")</f>
        <v>1777_각북면_43</v>
      </c>
      <c r="B3879" s="2">
        <v>1777</v>
      </c>
      <c r="C3879" s="2" t="s">
        <v>12868</v>
      </c>
      <c r="D3879" s="2" t="s">
        <v>12865</v>
      </c>
      <c r="E3879" s="2">
        <v>3878</v>
      </c>
      <c r="F3879" s="1">
        <v>17</v>
      </c>
      <c r="G3879" s="1" t="s">
        <v>5206</v>
      </c>
      <c r="H3879" s="1" t="s">
        <v>7340</v>
      </c>
      <c r="I3879" s="1">
        <v>9</v>
      </c>
      <c r="L3879" s="1">
        <v>2</v>
      </c>
      <c r="M3879" s="2" t="s">
        <v>13910</v>
      </c>
      <c r="N3879" s="2" t="s">
        <v>13911</v>
      </c>
      <c r="T3879" s="1" t="s">
        <v>15262</v>
      </c>
      <c r="U3879" s="1" t="s">
        <v>109</v>
      </c>
      <c r="V3879" s="1" t="s">
        <v>7521</v>
      </c>
      <c r="Y3879" s="1" t="s">
        <v>5576</v>
      </c>
      <c r="Z3879" s="1" t="s">
        <v>8098</v>
      </c>
      <c r="AG3879" s="1" t="s">
        <v>9680</v>
      </c>
      <c r="AI3879" s="1" t="s">
        <v>14465</v>
      </c>
      <c r="BB3879" s="1" t="s">
        <v>1187</v>
      </c>
      <c r="BC3879" s="1" t="s">
        <v>10685</v>
      </c>
      <c r="BD3879" s="1" t="s">
        <v>5577</v>
      </c>
      <c r="BE3879" s="1" t="s">
        <v>10692</v>
      </c>
      <c r="BF3879" s="1" t="s">
        <v>14592</v>
      </c>
    </row>
    <row r="3880" spans="1:72" ht="13.5" customHeight="1">
      <c r="A3880" s="3" t="str">
        <f>HYPERLINK("http://kyu.snu.ac.kr/sdhj/index.jsp?type=hj/GK14657_00IH_0001_0043.jpg","1777_각북면_43")</f>
        <v>1777_각북면_43</v>
      </c>
      <c r="B3880" s="2">
        <v>1777</v>
      </c>
      <c r="C3880" s="2" t="s">
        <v>12868</v>
      </c>
      <c r="D3880" s="2" t="s">
        <v>12865</v>
      </c>
      <c r="E3880" s="2">
        <v>3879</v>
      </c>
      <c r="F3880" s="1">
        <v>17</v>
      </c>
      <c r="G3880" s="1" t="s">
        <v>5206</v>
      </c>
      <c r="H3880" s="1" t="s">
        <v>7340</v>
      </c>
      <c r="I3880" s="1">
        <v>9</v>
      </c>
      <c r="L3880" s="1">
        <v>2</v>
      </c>
      <c r="M3880" s="2" t="s">
        <v>13910</v>
      </c>
      <c r="N3880" s="2" t="s">
        <v>13911</v>
      </c>
      <c r="T3880" s="1" t="s">
        <v>15262</v>
      </c>
      <c r="U3880" s="1" t="s">
        <v>138</v>
      </c>
      <c r="V3880" s="1" t="s">
        <v>7522</v>
      </c>
      <c r="Y3880" s="1" t="s">
        <v>2245</v>
      </c>
      <c r="Z3880" s="1" t="s">
        <v>7768</v>
      </c>
      <c r="AF3880" s="1" t="s">
        <v>14416</v>
      </c>
      <c r="AG3880" s="1" t="s">
        <v>14415</v>
      </c>
      <c r="AH3880" s="1" t="s">
        <v>76</v>
      </c>
      <c r="AI3880" s="1" t="s">
        <v>14465</v>
      </c>
      <c r="BC3880" s="1" t="s">
        <v>10685</v>
      </c>
      <c r="BE3880" s="1" t="s">
        <v>10692</v>
      </c>
      <c r="BF3880" s="1" t="s">
        <v>14591</v>
      </c>
    </row>
    <row r="3881" spans="1:72" ht="13.5" customHeight="1">
      <c r="A3881" s="3" t="str">
        <f>HYPERLINK("http://kyu.snu.ac.kr/sdhj/index.jsp?type=hj/GK14657_00IH_0001_0043.jpg","1777_각북면_43")</f>
        <v>1777_각북면_43</v>
      </c>
      <c r="B3881" s="2">
        <v>1777</v>
      </c>
      <c r="C3881" s="2" t="s">
        <v>12868</v>
      </c>
      <c r="D3881" s="2" t="s">
        <v>12865</v>
      </c>
      <c r="E3881" s="2">
        <v>3880</v>
      </c>
      <c r="F3881" s="1">
        <v>17</v>
      </c>
      <c r="G3881" s="1" t="s">
        <v>5206</v>
      </c>
      <c r="H3881" s="1" t="s">
        <v>7340</v>
      </c>
      <c r="I3881" s="1">
        <v>9</v>
      </c>
      <c r="L3881" s="1">
        <v>2</v>
      </c>
      <c r="M3881" s="2" t="s">
        <v>13910</v>
      </c>
      <c r="N3881" s="2" t="s">
        <v>13911</v>
      </c>
      <c r="T3881" s="1" t="s">
        <v>15262</v>
      </c>
      <c r="U3881" s="1" t="s">
        <v>109</v>
      </c>
      <c r="V3881" s="1" t="s">
        <v>7521</v>
      </c>
      <c r="Y3881" s="1" t="s">
        <v>3269</v>
      </c>
      <c r="Z3881" s="1" t="s">
        <v>8345</v>
      </c>
      <c r="AG3881" s="1" t="s">
        <v>9680</v>
      </c>
      <c r="AI3881" s="1" t="s">
        <v>9710</v>
      </c>
      <c r="AT3881" s="1" t="s">
        <v>138</v>
      </c>
      <c r="AU3881" s="1" t="s">
        <v>7522</v>
      </c>
      <c r="BF3881" s="1" t="s">
        <v>14592</v>
      </c>
    </row>
    <row r="3882" spans="1:72" ht="13.5" customHeight="1">
      <c r="A3882" s="3" t="str">
        <f>HYPERLINK("http://kyu.snu.ac.kr/sdhj/index.jsp?type=hj/GK14657_00IH_0001_0043.jpg","1777_각북면_43")</f>
        <v>1777_각북면_43</v>
      </c>
      <c r="B3882" s="2">
        <v>1777</v>
      </c>
      <c r="C3882" s="2" t="s">
        <v>12868</v>
      </c>
      <c r="D3882" s="2" t="s">
        <v>12865</v>
      </c>
      <c r="E3882" s="2">
        <v>3881</v>
      </c>
      <c r="F3882" s="1">
        <v>17</v>
      </c>
      <c r="G3882" s="1" t="s">
        <v>5206</v>
      </c>
      <c r="H3882" s="1" t="s">
        <v>7340</v>
      </c>
      <c r="I3882" s="1">
        <v>9</v>
      </c>
      <c r="L3882" s="1">
        <v>2</v>
      </c>
      <c r="M3882" s="2" t="s">
        <v>13910</v>
      </c>
      <c r="N3882" s="2" t="s">
        <v>13911</v>
      </c>
      <c r="T3882" s="1" t="s">
        <v>15262</v>
      </c>
      <c r="U3882" s="1" t="s">
        <v>109</v>
      </c>
      <c r="V3882" s="1" t="s">
        <v>7521</v>
      </c>
      <c r="Y3882" s="1" t="s">
        <v>5578</v>
      </c>
      <c r="Z3882" s="1" t="s">
        <v>8344</v>
      </c>
      <c r="AF3882" s="1" t="s">
        <v>14326</v>
      </c>
      <c r="AG3882" s="1" t="s">
        <v>14466</v>
      </c>
      <c r="AH3882" s="1" t="s">
        <v>183</v>
      </c>
      <c r="AI3882" s="1" t="s">
        <v>9710</v>
      </c>
      <c r="BF3882" s="1" t="s">
        <v>14591</v>
      </c>
    </row>
    <row r="3883" spans="1:72" ht="13.5" customHeight="1">
      <c r="A3883" s="3" t="str">
        <f>HYPERLINK("http://kyu.snu.ac.kr/sdhj/index.jsp?type=hj/GK14657_00IH_0001_0043.jpg","1777_각북면_43")</f>
        <v>1777_각북면_43</v>
      </c>
      <c r="B3883" s="2">
        <v>1777</v>
      </c>
      <c r="C3883" s="2" t="s">
        <v>12868</v>
      </c>
      <c r="D3883" s="2" t="s">
        <v>12865</v>
      </c>
      <c r="E3883" s="2">
        <v>3882</v>
      </c>
      <c r="F3883" s="1">
        <v>17</v>
      </c>
      <c r="G3883" s="1" t="s">
        <v>5206</v>
      </c>
      <c r="H3883" s="1" t="s">
        <v>7340</v>
      </c>
      <c r="I3883" s="1">
        <v>9</v>
      </c>
      <c r="L3883" s="1">
        <v>3</v>
      </c>
      <c r="M3883" s="2" t="s">
        <v>13912</v>
      </c>
      <c r="N3883" s="2" t="s">
        <v>13188</v>
      </c>
      <c r="T3883" s="1" t="s">
        <v>12957</v>
      </c>
      <c r="U3883" s="1" t="s">
        <v>5579</v>
      </c>
      <c r="V3883" s="1" t="s">
        <v>7578</v>
      </c>
      <c r="W3883" s="1" t="s">
        <v>73</v>
      </c>
      <c r="X3883" s="1" t="s">
        <v>12958</v>
      </c>
      <c r="Y3883" s="1" t="s">
        <v>5580</v>
      </c>
      <c r="Z3883" s="1" t="s">
        <v>8181</v>
      </c>
      <c r="AC3883" s="1">
        <v>53</v>
      </c>
      <c r="AD3883" s="1" t="s">
        <v>1103</v>
      </c>
      <c r="AE3883" s="1" t="s">
        <v>9625</v>
      </c>
      <c r="AJ3883" s="1" t="s">
        <v>17</v>
      </c>
      <c r="AK3883" s="1" t="s">
        <v>9765</v>
      </c>
      <c r="AL3883" s="1" t="s">
        <v>76</v>
      </c>
      <c r="AM3883" s="1" t="s">
        <v>14465</v>
      </c>
      <c r="AT3883" s="1" t="s">
        <v>223</v>
      </c>
      <c r="AU3883" s="1" t="s">
        <v>7526</v>
      </c>
      <c r="AV3883" s="1" t="s">
        <v>5581</v>
      </c>
      <c r="AW3883" s="1" t="s">
        <v>10139</v>
      </c>
      <c r="BG3883" s="1" t="s">
        <v>223</v>
      </c>
      <c r="BH3883" s="1" t="s">
        <v>7526</v>
      </c>
      <c r="BI3883" s="1" t="s">
        <v>5582</v>
      </c>
      <c r="BJ3883" s="1" t="s">
        <v>8597</v>
      </c>
      <c r="BK3883" s="1" t="s">
        <v>223</v>
      </c>
      <c r="BL3883" s="1" t="s">
        <v>7526</v>
      </c>
      <c r="BM3883" s="1" t="s">
        <v>5372</v>
      </c>
      <c r="BN3883" s="1" t="s">
        <v>11531</v>
      </c>
      <c r="BO3883" s="1" t="s">
        <v>37</v>
      </c>
      <c r="BP3883" s="1" t="s">
        <v>7529</v>
      </c>
      <c r="BQ3883" s="1" t="s">
        <v>5583</v>
      </c>
      <c r="BR3883" s="1" t="s">
        <v>12162</v>
      </c>
      <c r="BS3883" s="1" t="s">
        <v>576</v>
      </c>
      <c r="BT3883" s="1" t="s">
        <v>9767</v>
      </c>
    </row>
    <row r="3884" spans="1:72" ht="13.5" customHeight="1">
      <c r="A3884" s="3" t="str">
        <f>HYPERLINK("http://kyu.snu.ac.kr/sdhj/index.jsp?type=hj/GK14657_00IH_0001_0043.jpg","1777_각북면_43")</f>
        <v>1777_각북면_43</v>
      </c>
      <c r="B3884" s="2">
        <v>1777</v>
      </c>
      <c r="C3884" s="2" t="s">
        <v>12868</v>
      </c>
      <c r="D3884" s="2" t="s">
        <v>12865</v>
      </c>
      <c r="E3884" s="2">
        <v>3883</v>
      </c>
      <c r="F3884" s="1">
        <v>17</v>
      </c>
      <c r="G3884" s="1" t="s">
        <v>5206</v>
      </c>
      <c r="H3884" s="1" t="s">
        <v>7340</v>
      </c>
      <c r="I3884" s="1">
        <v>9</v>
      </c>
      <c r="L3884" s="1">
        <v>3</v>
      </c>
      <c r="M3884" s="2" t="s">
        <v>13912</v>
      </c>
      <c r="N3884" s="2" t="s">
        <v>13188</v>
      </c>
      <c r="S3884" s="1" t="s">
        <v>47</v>
      </c>
      <c r="T3884" s="1" t="s">
        <v>179</v>
      </c>
      <c r="W3884" s="1" t="s">
        <v>48</v>
      </c>
      <c r="X3884" s="1" t="s">
        <v>7670</v>
      </c>
      <c r="Y3884" s="1" t="s">
        <v>10</v>
      </c>
      <c r="Z3884" s="1" t="s">
        <v>7691</v>
      </c>
      <c r="AC3884" s="1">
        <v>54</v>
      </c>
      <c r="AD3884" s="1" t="s">
        <v>199</v>
      </c>
      <c r="AE3884" s="1" t="s">
        <v>7846</v>
      </c>
      <c r="AJ3884" s="1" t="s">
        <v>17</v>
      </c>
      <c r="AK3884" s="1" t="s">
        <v>9765</v>
      </c>
      <c r="AL3884" s="1" t="s">
        <v>50</v>
      </c>
      <c r="AM3884" s="1" t="s">
        <v>9712</v>
      </c>
      <c r="AV3884" s="1" t="s">
        <v>14551</v>
      </c>
      <c r="AW3884" s="1" t="s">
        <v>14550</v>
      </c>
      <c r="BI3884" s="1" t="s">
        <v>5584</v>
      </c>
      <c r="BJ3884" s="1" t="s">
        <v>10941</v>
      </c>
      <c r="BK3884" s="1" t="s">
        <v>3527</v>
      </c>
      <c r="BL3884" s="1" t="s">
        <v>11358</v>
      </c>
      <c r="BM3884" s="1" t="s">
        <v>5585</v>
      </c>
      <c r="BN3884" s="1" t="s">
        <v>11547</v>
      </c>
      <c r="BQ3884" s="1" t="s">
        <v>15482</v>
      </c>
      <c r="BR3884" s="1" t="s">
        <v>12161</v>
      </c>
      <c r="BS3884" s="1" t="s">
        <v>390</v>
      </c>
      <c r="BT3884" s="1" t="s">
        <v>8455</v>
      </c>
    </row>
    <row r="3885" spans="1:72" ht="13.5" customHeight="1">
      <c r="A3885" s="3" t="str">
        <f>HYPERLINK("http://kyu.snu.ac.kr/sdhj/index.jsp?type=hj/GK14657_00IH_0001_0043.jpg","1777_각북면_43")</f>
        <v>1777_각북면_43</v>
      </c>
      <c r="B3885" s="2">
        <v>1777</v>
      </c>
      <c r="C3885" s="2" t="s">
        <v>12868</v>
      </c>
      <c r="D3885" s="2" t="s">
        <v>12865</v>
      </c>
      <c r="E3885" s="2">
        <v>3884</v>
      </c>
      <c r="F3885" s="1">
        <v>17</v>
      </c>
      <c r="G3885" s="1" t="s">
        <v>5206</v>
      </c>
      <c r="H3885" s="1" t="s">
        <v>7340</v>
      </c>
      <c r="I3885" s="1">
        <v>9</v>
      </c>
      <c r="L3885" s="1">
        <v>3</v>
      </c>
      <c r="M3885" s="2" t="s">
        <v>13912</v>
      </c>
      <c r="N3885" s="2" t="s">
        <v>13188</v>
      </c>
      <c r="S3885" s="1" t="s">
        <v>57</v>
      </c>
      <c r="T3885" s="1" t="s">
        <v>7485</v>
      </c>
      <c r="U3885" s="1" t="s">
        <v>223</v>
      </c>
      <c r="V3885" s="1" t="s">
        <v>7526</v>
      </c>
      <c r="Y3885" s="1" t="s">
        <v>5586</v>
      </c>
      <c r="Z3885" s="1" t="s">
        <v>8343</v>
      </c>
      <c r="AC3885" s="1">
        <v>18</v>
      </c>
      <c r="AD3885" s="1" t="s">
        <v>293</v>
      </c>
      <c r="AE3885" s="1" t="s">
        <v>9632</v>
      </c>
    </row>
    <row r="3886" spans="1:72" ht="13.5" customHeight="1">
      <c r="A3886" s="3" t="str">
        <f>HYPERLINK("http://kyu.snu.ac.kr/sdhj/index.jsp?type=hj/GK14657_00IH_0001_0043.jpg","1777_각북면_43")</f>
        <v>1777_각북면_43</v>
      </c>
      <c r="B3886" s="2">
        <v>1777</v>
      </c>
      <c r="C3886" s="2" t="s">
        <v>12868</v>
      </c>
      <c r="D3886" s="2" t="s">
        <v>12865</v>
      </c>
      <c r="E3886" s="2">
        <v>3885</v>
      </c>
      <c r="F3886" s="1">
        <v>17</v>
      </c>
      <c r="G3886" s="1" t="s">
        <v>5206</v>
      </c>
      <c r="H3886" s="1" t="s">
        <v>7340</v>
      </c>
      <c r="I3886" s="1">
        <v>9</v>
      </c>
      <c r="L3886" s="1">
        <v>3</v>
      </c>
      <c r="M3886" s="2" t="s">
        <v>13912</v>
      </c>
      <c r="N3886" s="2" t="s">
        <v>13188</v>
      </c>
      <c r="S3886" s="1" t="s">
        <v>57</v>
      </c>
      <c r="T3886" s="1" t="s">
        <v>7485</v>
      </c>
      <c r="U3886" s="1" t="s">
        <v>223</v>
      </c>
      <c r="V3886" s="1" t="s">
        <v>7526</v>
      </c>
      <c r="Y3886" s="1" t="s">
        <v>5587</v>
      </c>
      <c r="Z3886" s="1" t="s">
        <v>8342</v>
      </c>
      <c r="AC3886" s="1">
        <v>15</v>
      </c>
      <c r="AD3886" s="1" t="s">
        <v>173</v>
      </c>
      <c r="AE3886" s="1" t="s">
        <v>9622</v>
      </c>
    </row>
    <row r="3887" spans="1:72" ht="13.5" customHeight="1">
      <c r="A3887" s="3" t="str">
        <f>HYPERLINK("http://kyu.snu.ac.kr/sdhj/index.jsp?type=hj/GK14657_00IH_0001_0043.jpg","1777_각북면_43")</f>
        <v>1777_각북면_43</v>
      </c>
      <c r="B3887" s="2">
        <v>1777</v>
      </c>
      <c r="C3887" s="2" t="s">
        <v>12868</v>
      </c>
      <c r="D3887" s="2" t="s">
        <v>12865</v>
      </c>
      <c r="E3887" s="2">
        <v>3886</v>
      </c>
      <c r="F3887" s="1">
        <v>17</v>
      </c>
      <c r="G3887" s="1" t="s">
        <v>5206</v>
      </c>
      <c r="H3887" s="1" t="s">
        <v>7340</v>
      </c>
      <c r="I3887" s="1">
        <v>9</v>
      </c>
      <c r="L3887" s="1">
        <v>3</v>
      </c>
      <c r="M3887" s="2" t="s">
        <v>13912</v>
      </c>
      <c r="N3887" s="2" t="s">
        <v>13188</v>
      </c>
      <c r="S3887" s="1" t="s">
        <v>57</v>
      </c>
      <c r="T3887" s="1" t="s">
        <v>7485</v>
      </c>
      <c r="U3887" s="1" t="s">
        <v>223</v>
      </c>
      <c r="V3887" s="1" t="s">
        <v>7526</v>
      </c>
      <c r="Y3887" s="1" t="s">
        <v>4697</v>
      </c>
      <c r="Z3887" s="1" t="s">
        <v>7891</v>
      </c>
      <c r="AC3887" s="1">
        <v>14</v>
      </c>
      <c r="AD3887" s="1" t="s">
        <v>268</v>
      </c>
      <c r="AE3887" s="1" t="s">
        <v>9614</v>
      </c>
    </row>
    <row r="3888" spans="1:72" ht="13.5" customHeight="1">
      <c r="A3888" s="3" t="str">
        <f>HYPERLINK("http://kyu.snu.ac.kr/sdhj/index.jsp?type=hj/GK14657_00IH_0001_0043.jpg","1777_각북면_43")</f>
        <v>1777_각북면_43</v>
      </c>
      <c r="B3888" s="2">
        <v>1777</v>
      </c>
      <c r="C3888" s="2" t="s">
        <v>12868</v>
      </c>
      <c r="D3888" s="2" t="s">
        <v>12865</v>
      </c>
      <c r="E3888" s="2">
        <v>3887</v>
      </c>
      <c r="F3888" s="1">
        <v>17</v>
      </c>
      <c r="G3888" s="1" t="s">
        <v>5206</v>
      </c>
      <c r="H3888" s="1" t="s">
        <v>7340</v>
      </c>
      <c r="I3888" s="1">
        <v>9</v>
      </c>
      <c r="L3888" s="1">
        <v>3</v>
      </c>
      <c r="M3888" s="2" t="s">
        <v>13912</v>
      </c>
      <c r="N3888" s="2" t="s">
        <v>13188</v>
      </c>
      <c r="T3888" s="1" t="s">
        <v>15262</v>
      </c>
      <c r="U3888" s="1" t="s">
        <v>138</v>
      </c>
      <c r="V3888" s="1" t="s">
        <v>7522</v>
      </c>
      <c r="Y3888" s="1" t="s">
        <v>5588</v>
      </c>
      <c r="Z3888" s="1" t="s">
        <v>8341</v>
      </c>
      <c r="AC3888" s="1">
        <v>11</v>
      </c>
      <c r="AD3888" s="1" t="s">
        <v>69</v>
      </c>
      <c r="AE3888" s="1" t="s">
        <v>9646</v>
      </c>
    </row>
    <row r="3889" spans="1:72" ht="13.5" customHeight="1">
      <c r="A3889" s="3" t="str">
        <f>HYPERLINK("http://kyu.snu.ac.kr/sdhj/index.jsp?type=hj/GK14657_00IH_0001_0043.jpg","1777_각북면_43")</f>
        <v>1777_각북면_43</v>
      </c>
      <c r="B3889" s="2">
        <v>1777</v>
      </c>
      <c r="C3889" s="2" t="s">
        <v>12868</v>
      </c>
      <c r="D3889" s="2" t="s">
        <v>12865</v>
      </c>
      <c r="E3889" s="2">
        <v>3888</v>
      </c>
      <c r="F3889" s="1">
        <v>17</v>
      </c>
      <c r="G3889" s="1" t="s">
        <v>5206</v>
      </c>
      <c r="H3889" s="1" t="s">
        <v>7340</v>
      </c>
      <c r="I3889" s="1">
        <v>9</v>
      </c>
      <c r="L3889" s="1">
        <v>3</v>
      </c>
      <c r="M3889" s="2" t="s">
        <v>13912</v>
      </c>
      <c r="N3889" s="2" t="s">
        <v>13188</v>
      </c>
      <c r="T3889" s="1" t="s">
        <v>15262</v>
      </c>
      <c r="U3889" s="1" t="s">
        <v>109</v>
      </c>
      <c r="V3889" s="1" t="s">
        <v>7521</v>
      </c>
      <c r="Y3889" s="1" t="s">
        <v>2790</v>
      </c>
      <c r="Z3889" s="1" t="s">
        <v>13028</v>
      </c>
      <c r="AC3889" s="1">
        <v>64</v>
      </c>
      <c r="AD3889" s="1" t="s">
        <v>385</v>
      </c>
      <c r="AE3889" s="1" t="s">
        <v>9640</v>
      </c>
      <c r="BB3889" s="1" t="s">
        <v>109</v>
      </c>
      <c r="BC3889" s="1" t="s">
        <v>7521</v>
      </c>
      <c r="BF3889" s="1" t="s">
        <v>14591</v>
      </c>
    </row>
    <row r="3890" spans="1:72" ht="13.5" customHeight="1">
      <c r="A3890" s="3" t="str">
        <f>HYPERLINK("http://kyu.snu.ac.kr/sdhj/index.jsp?type=hj/GK14657_00IH_0001_0043.jpg","1777_각북면_43")</f>
        <v>1777_각북면_43</v>
      </c>
      <c r="B3890" s="2">
        <v>1777</v>
      </c>
      <c r="C3890" s="2" t="s">
        <v>12868</v>
      </c>
      <c r="D3890" s="2" t="s">
        <v>12865</v>
      </c>
      <c r="E3890" s="2">
        <v>3889</v>
      </c>
      <c r="F3890" s="1">
        <v>17</v>
      </c>
      <c r="G3890" s="1" t="s">
        <v>5206</v>
      </c>
      <c r="H3890" s="1" t="s">
        <v>7340</v>
      </c>
      <c r="I3890" s="1">
        <v>9</v>
      </c>
      <c r="L3890" s="1">
        <v>3</v>
      </c>
      <c r="M3890" s="2" t="s">
        <v>13912</v>
      </c>
      <c r="N3890" s="2" t="s">
        <v>13188</v>
      </c>
      <c r="T3890" s="1" t="s">
        <v>15262</v>
      </c>
      <c r="U3890" s="1" t="s">
        <v>109</v>
      </c>
      <c r="V3890" s="1" t="s">
        <v>7521</v>
      </c>
      <c r="Y3890" s="1" t="s">
        <v>3462</v>
      </c>
      <c r="Z3890" s="1" t="s">
        <v>8340</v>
      </c>
      <c r="AC3890" s="1">
        <v>60</v>
      </c>
      <c r="AD3890" s="1" t="s">
        <v>323</v>
      </c>
      <c r="AE3890" s="1" t="s">
        <v>9659</v>
      </c>
      <c r="AF3890" s="1" t="s">
        <v>270</v>
      </c>
      <c r="AG3890" s="1" t="s">
        <v>9680</v>
      </c>
      <c r="AH3890" s="1" t="s">
        <v>1400</v>
      </c>
      <c r="AI3890" s="1" t="s">
        <v>9718</v>
      </c>
    </row>
    <row r="3891" spans="1:72" ht="13.5" customHeight="1">
      <c r="A3891" s="3" t="str">
        <f>HYPERLINK("http://kyu.snu.ac.kr/sdhj/index.jsp?type=hj/GK14657_00IH_0001_0043.jpg","1777_각북면_43")</f>
        <v>1777_각북면_43</v>
      </c>
      <c r="B3891" s="2">
        <v>1777</v>
      </c>
      <c r="C3891" s="2" t="s">
        <v>12868</v>
      </c>
      <c r="D3891" s="2" t="s">
        <v>12865</v>
      </c>
      <c r="E3891" s="2">
        <v>3890</v>
      </c>
      <c r="F3891" s="1">
        <v>17</v>
      </c>
      <c r="G3891" s="1" t="s">
        <v>5206</v>
      </c>
      <c r="H3891" s="1" t="s">
        <v>7340</v>
      </c>
      <c r="I3891" s="1">
        <v>9</v>
      </c>
      <c r="L3891" s="1">
        <v>4</v>
      </c>
      <c r="M3891" s="2" t="s">
        <v>13913</v>
      </c>
      <c r="N3891" s="2" t="s">
        <v>13914</v>
      </c>
      <c r="T3891" s="1" t="s">
        <v>12957</v>
      </c>
      <c r="U3891" s="1" t="s">
        <v>223</v>
      </c>
      <c r="V3891" s="1" t="s">
        <v>7526</v>
      </c>
      <c r="W3891" s="1" t="s">
        <v>48</v>
      </c>
      <c r="X3891" s="1" t="s">
        <v>7670</v>
      </c>
      <c r="Y3891" s="1" t="s">
        <v>5589</v>
      </c>
      <c r="Z3891" s="1" t="s">
        <v>8339</v>
      </c>
      <c r="AC3891" s="1">
        <v>40</v>
      </c>
      <c r="AD3891" s="1" t="s">
        <v>1099</v>
      </c>
      <c r="AE3891" s="1" t="s">
        <v>9620</v>
      </c>
      <c r="AJ3891" s="1" t="s">
        <v>17</v>
      </c>
      <c r="AK3891" s="1" t="s">
        <v>9765</v>
      </c>
      <c r="AL3891" s="1" t="s">
        <v>50</v>
      </c>
      <c r="AM3891" s="1" t="s">
        <v>9712</v>
      </c>
      <c r="AT3891" s="1" t="s">
        <v>223</v>
      </c>
      <c r="AU3891" s="1" t="s">
        <v>7526</v>
      </c>
      <c r="AV3891" s="1" t="s">
        <v>5590</v>
      </c>
      <c r="AW3891" s="1" t="s">
        <v>10138</v>
      </c>
      <c r="BG3891" s="1" t="s">
        <v>223</v>
      </c>
      <c r="BH3891" s="1" t="s">
        <v>7526</v>
      </c>
      <c r="BI3891" s="1" t="s">
        <v>1656</v>
      </c>
      <c r="BJ3891" s="1" t="s">
        <v>9983</v>
      </c>
      <c r="BK3891" s="1" t="s">
        <v>223</v>
      </c>
      <c r="BL3891" s="1" t="s">
        <v>7526</v>
      </c>
      <c r="BM3891" s="1" t="s">
        <v>5320</v>
      </c>
      <c r="BN3891" s="1" t="s">
        <v>10663</v>
      </c>
      <c r="BO3891" s="1" t="s">
        <v>223</v>
      </c>
      <c r="BP3891" s="1" t="s">
        <v>7526</v>
      </c>
      <c r="BQ3891" s="1" t="s">
        <v>5591</v>
      </c>
      <c r="BR3891" s="1" t="s">
        <v>12160</v>
      </c>
      <c r="BS3891" s="1" t="s">
        <v>50</v>
      </c>
      <c r="BT3891" s="1" t="s">
        <v>9712</v>
      </c>
    </row>
    <row r="3892" spans="1:72" ht="13.5" customHeight="1">
      <c r="A3892" s="3" t="str">
        <f>HYPERLINK("http://kyu.snu.ac.kr/sdhj/index.jsp?type=hj/GK14657_00IH_0001_0043.jpg","1777_각북면_43")</f>
        <v>1777_각북면_43</v>
      </c>
      <c r="B3892" s="2">
        <v>1777</v>
      </c>
      <c r="C3892" s="2" t="s">
        <v>12868</v>
      </c>
      <c r="D3892" s="2" t="s">
        <v>12865</v>
      </c>
      <c r="E3892" s="2">
        <v>3891</v>
      </c>
      <c r="F3892" s="1">
        <v>17</v>
      </c>
      <c r="G3892" s="1" t="s">
        <v>5206</v>
      </c>
      <c r="H3892" s="1" t="s">
        <v>7340</v>
      </c>
      <c r="I3892" s="1">
        <v>9</v>
      </c>
      <c r="L3892" s="1">
        <v>4</v>
      </c>
      <c r="M3892" s="2" t="s">
        <v>13913</v>
      </c>
      <c r="N3892" s="2" t="s">
        <v>13914</v>
      </c>
      <c r="S3892" s="1" t="s">
        <v>47</v>
      </c>
      <c r="T3892" s="1" t="s">
        <v>179</v>
      </c>
      <c r="W3892" s="1" t="s">
        <v>1761</v>
      </c>
      <c r="X3892" s="1" t="s">
        <v>7694</v>
      </c>
      <c r="Y3892" s="1" t="s">
        <v>10</v>
      </c>
      <c r="Z3892" s="1" t="s">
        <v>7691</v>
      </c>
      <c r="AC3892" s="1">
        <v>43</v>
      </c>
      <c r="AD3892" s="1" t="s">
        <v>176</v>
      </c>
      <c r="AE3892" s="1" t="s">
        <v>9648</v>
      </c>
      <c r="AJ3892" s="1" t="s">
        <v>17</v>
      </c>
      <c r="AK3892" s="1" t="s">
        <v>9765</v>
      </c>
      <c r="AL3892" s="1" t="s">
        <v>237</v>
      </c>
      <c r="AM3892" s="1" t="s">
        <v>9715</v>
      </c>
      <c r="AT3892" s="1" t="s">
        <v>37</v>
      </c>
      <c r="AU3892" s="1" t="s">
        <v>7529</v>
      </c>
      <c r="AV3892" s="1" t="s">
        <v>413</v>
      </c>
      <c r="AW3892" s="1" t="s">
        <v>9428</v>
      </c>
      <c r="BG3892" s="1" t="s">
        <v>37</v>
      </c>
      <c r="BH3892" s="1" t="s">
        <v>7529</v>
      </c>
      <c r="BI3892" s="1" t="s">
        <v>5592</v>
      </c>
      <c r="BJ3892" s="1" t="s">
        <v>7926</v>
      </c>
      <c r="BK3892" s="1" t="s">
        <v>37</v>
      </c>
      <c r="BL3892" s="1" t="s">
        <v>7529</v>
      </c>
      <c r="BM3892" s="1" t="s">
        <v>4183</v>
      </c>
      <c r="BN3892" s="1" t="s">
        <v>8335</v>
      </c>
      <c r="BO3892" s="1" t="s">
        <v>53</v>
      </c>
      <c r="BP3892" s="1" t="s">
        <v>7653</v>
      </c>
      <c r="BQ3892" s="1" t="s">
        <v>5593</v>
      </c>
      <c r="BR3892" s="1" t="s">
        <v>14865</v>
      </c>
      <c r="BS3892" s="1" t="s">
        <v>50</v>
      </c>
      <c r="BT3892" s="1" t="s">
        <v>9712</v>
      </c>
    </row>
    <row r="3893" spans="1:72" ht="13.5" customHeight="1">
      <c r="A3893" s="3" t="str">
        <f>HYPERLINK("http://kyu.snu.ac.kr/sdhj/index.jsp?type=hj/GK14657_00IH_0001_0043.jpg","1777_각북면_43")</f>
        <v>1777_각북면_43</v>
      </c>
      <c r="B3893" s="2">
        <v>1777</v>
      </c>
      <c r="C3893" s="2" t="s">
        <v>12868</v>
      </c>
      <c r="D3893" s="2" t="s">
        <v>12865</v>
      </c>
      <c r="E3893" s="2">
        <v>3892</v>
      </c>
      <c r="F3893" s="1">
        <v>17</v>
      </c>
      <c r="G3893" s="1" t="s">
        <v>5206</v>
      </c>
      <c r="H3893" s="1" t="s">
        <v>7340</v>
      </c>
      <c r="I3893" s="1">
        <v>9</v>
      </c>
      <c r="L3893" s="1">
        <v>4</v>
      </c>
      <c r="M3893" s="2" t="s">
        <v>13913</v>
      </c>
      <c r="N3893" s="2" t="s">
        <v>13914</v>
      </c>
      <c r="S3893" s="1" t="s">
        <v>130</v>
      </c>
      <c r="T3893" s="1" t="s">
        <v>7487</v>
      </c>
      <c r="W3893" s="1" t="s">
        <v>48</v>
      </c>
      <c r="X3893" s="1" t="s">
        <v>7670</v>
      </c>
      <c r="Y3893" s="1" t="s">
        <v>10</v>
      </c>
      <c r="Z3893" s="1" t="s">
        <v>7691</v>
      </c>
      <c r="AC3893" s="1">
        <v>80</v>
      </c>
      <c r="AD3893" s="1" t="s">
        <v>143</v>
      </c>
      <c r="AE3893" s="1" t="s">
        <v>9655</v>
      </c>
    </row>
    <row r="3894" spans="1:72" ht="13.5" customHeight="1">
      <c r="A3894" s="3" t="str">
        <f>HYPERLINK("http://kyu.snu.ac.kr/sdhj/index.jsp?type=hj/GK14657_00IH_0001_0043.jpg","1777_각북면_43")</f>
        <v>1777_각북면_43</v>
      </c>
      <c r="B3894" s="2">
        <v>1777</v>
      </c>
      <c r="C3894" s="2" t="s">
        <v>12868</v>
      </c>
      <c r="D3894" s="2" t="s">
        <v>12865</v>
      </c>
      <c r="E3894" s="2">
        <v>3893</v>
      </c>
      <c r="F3894" s="1">
        <v>17</v>
      </c>
      <c r="G3894" s="1" t="s">
        <v>5206</v>
      </c>
      <c r="H3894" s="1" t="s">
        <v>7340</v>
      </c>
      <c r="I3894" s="1">
        <v>9</v>
      </c>
      <c r="L3894" s="1">
        <v>4</v>
      </c>
      <c r="M3894" s="2" t="s">
        <v>13913</v>
      </c>
      <c r="N3894" s="2" t="s">
        <v>13914</v>
      </c>
      <c r="S3894" s="1" t="s">
        <v>57</v>
      </c>
      <c r="T3894" s="1" t="s">
        <v>7485</v>
      </c>
      <c r="U3894" s="1" t="s">
        <v>223</v>
      </c>
      <c r="V3894" s="1" t="s">
        <v>7526</v>
      </c>
      <c r="Y3894" s="1" t="s">
        <v>5594</v>
      </c>
      <c r="Z3894" s="1" t="s">
        <v>7963</v>
      </c>
      <c r="AC3894" s="1">
        <v>10</v>
      </c>
      <c r="AD3894" s="1" t="s">
        <v>386</v>
      </c>
      <c r="AE3894" s="1" t="s">
        <v>9619</v>
      </c>
    </row>
    <row r="3895" spans="1:72" ht="13.5" customHeight="1">
      <c r="A3895" s="3" t="str">
        <f>HYPERLINK("http://kyu.snu.ac.kr/sdhj/index.jsp?type=hj/GK14657_00IH_0001_0043.jpg","1777_각북면_43")</f>
        <v>1777_각북면_43</v>
      </c>
      <c r="B3895" s="2">
        <v>1777</v>
      </c>
      <c r="C3895" s="2" t="s">
        <v>12868</v>
      </c>
      <c r="D3895" s="2" t="s">
        <v>12865</v>
      </c>
      <c r="E3895" s="2">
        <v>3894</v>
      </c>
      <c r="F3895" s="1">
        <v>17</v>
      </c>
      <c r="G3895" s="1" t="s">
        <v>5206</v>
      </c>
      <c r="H3895" s="1" t="s">
        <v>7340</v>
      </c>
      <c r="I3895" s="1">
        <v>9</v>
      </c>
      <c r="L3895" s="1">
        <v>4</v>
      </c>
      <c r="M3895" s="2" t="s">
        <v>13913</v>
      </c>
      <c r="N3895" s="2" t="s">
        <v>13914</v>
      </c>
      <c r="S3895" s="1" t="s">
        <v>57</v>
      </c>
      <c r="T3895" s="1" t="s">
        <v>7485</v>
      </c>
      <c r="U3895" s="1" t="s">
        <v>223</v>
      </c>
      <c r="V3895" s="1" t="s">
        <v>7526</v>
      </c>
      <c r="Y3895" s="1" t="s">
        <v>5595</v>
      </c>
      <c r="Z3895" s="1" t="s">
        <v>8338</v>
      </c>
      <c r="AC3895" s="1">
        <v>8</v>
      </c>
      <c r="AD3895" s="1" t="s">
        <v>157</v>
      </c>
      <c r="AE3895" s="1" t="s">
        <v>9078</v>
      </c>
    </row>
    <row r="3896" spans="1:72" ht="13.5" customHeight="1">
      <c r="A3896" s="3" t="str">
        <f>HYPERLINK("http://kyu.snu.ac.kr/sdhj/index.jsp?type=hj/GK14657_00IH_0001_0043.jpg","1777_각북면_43")</f>
        <v>1777_각북면_43</v>
      </c>
      <c r="B3896" s="2">
        <v>1777</v>
      </c>
      <c r="C3896" s="2" t="s">
        <v>12868</v>
      </c>
      <c r="D3896" s="2" t="s">
        <v>12865</v>
      </c>
      <c r="E3896" s="2">
        <v>3895</v>
      </c>
      <c r="F3896" s="1">
        <v>17</v>
      </c>
      <c r="G3896" s="1" t="s">
        <v>5206</v>
      </c>
      <c r="H3896" s="1" t="s">
        <v>7340</v>
      </c>
      <c r="I3896" s="1">
        <v>9</v>
      </c>
      <c r="L3896" s="1">
        <v>4</v>
      </c>
      <c r="M3896" s="2" t="s">
        <v>13913</v>
      </c>
      <c r="N3896" s="2" t="s">
        <v>13914</v>
      </c>
      <c r="S3896" s="1" t="s">
        <v>57</v>
      </c>
      <c r="T3896" s="1" t="s">
        <v>7485</v>
      </c>
      <c r="U3896" s="1" t="s">
        <v>223</v>
      </c>
      <c r="V3896" s="1" t="s">
        <v>7526</v>
      </c>
      <c r="Y3896" s="1" t="s">
        <v>5596</v>
      </c>
      <c r="Z3896" s="1" t="s">
        <v>15381</v>
      </c>
      <c r="AC3896" s="1">
        <v>16</v>
      </c>
      <c r="AD3896" s="1" t="s">
        <v>143</v>
      </c>
      <c r="AE3896" s="1" t="s">
        <v>9655</v>
      </c>
    </row>
    <row r="3897" spans="1:72" ht="13.5" customHeight="1">
      <c r="A3897" s="3" t="str">
        <f>HYPERLINK("http://kyu.snu.ac.kr/sdhj/index.jsp?type=hj/GK14657_00IH_0001_0043.jpg","1777_각북면_43")</f>
        <v>1777_각북면_43</v>
      </c>
      <c r="B3897" s="2">
        <v>1777</v>
      </c>
      <c r="C3897" s="2" t="s">
        <v>12868</v>
      </c>
      <c r="D3897" s="2" t="s">
        <v>12865</v>
      </c>
      <c r="E3897" s="2">
        <v>3896</v>
      </c>
      <c r="F3897" s="1">
        <v>17</v>
      </c>
      <c r="G3897" s="1" t="s">
        <v>5206</v>
      </c>
      <c r="H3897" s="1" t="s">
        <v>7340</v>
      </c>
      <c r="I3897" s="1">
        <v>9</v>
      </c>
      <c r="L3897" s="1">
        <v>4</v>
      </c>
      <c r="M3897" s="2" t="s">
        <v>13913</v>
      </c>
      <c r="N3897" s="2" t="s">
        <v>13914</v>
      </c>
      <c r="S3897" s="1" t="s">
        <v>57</v>
      </c>
      <c r="T3897" s="1" t="s">
        <v>7485</v>
      </c>
      <c r="U3897" s="1" t="s">
        <v>223</v>
      </c>
      <c r="V3897" s="1" t="s">
        <v>7526</v>
      </c>
      <c r="Y3897" s="1" t="s">
        <v>4364</v>
      </c>
      <c r="Z3897" s="1" t="s">
        <v>8017</v>
      </c>
      <c r="AC3897" s="1">
        <v>14</v>
      </c>
      <c r="AD3897" s="1" t="s">
        <v>268</v>
      </c>
      <c r="AE3897" s="1" t="s">
        <v>9614</v>
      </c>
    </row>
    <row r="3898" spans="1:72" ht="13.5" customHeight="1">
      <c r="A3898" s="3" t="str">
        <f>HYPERLINK("http://kyu.snu.ac.kr/sdhj/index.jsp?type=hj/GK14657_00IH_0001_0043.jpg","1777_각북면_43")</f>
        <v>1777_각북면_43</v>
      </c>
      <c r="B3898" s="2">
        <v>1777</v>
      </c>
      <c r="C3898" s="2" t="s">
        <v>12868</v>
      </c>
      <c r="D3898" s="2" t="s">
        <v>12865</v>
      </c>
      <c r="E3898" s="2">
        <v>3897</v>
      </c>
      <c r="F3898" s="1">
        <v>17</v>
      </c>
      <c r="G3898" s="1" t="s">
        <v>5206</v>
      </c>
      <c r="H3898" s="1" t="s">
        <v>7340</v>
      </c>
      <c r="I3898" s="1">
        <v>9</v>
      </c>
      <c r="L3898" s="1">
        <v>4</v>
      </c>
      <c r="M3898" s="2" t="s">
        <v>13913</v>
      </c>
      <c r="N3898" s="2" t="s">
        <v>13914</v>
      </c>
      <c r="S3898" s="1" t="s">
        <v>57</v>
      </c>
      <c r="T3898" s="1" t="s">
        <v>7485</v>
      </c>
      <c r="U3898" s="1" t="s">
        <v>223</v>
      </c>
      <c r="V3898" s="1" t="s">
        <v>7526</v>
      </c>
      <c r="Y3898" s="1" t="s">
        <v>39</v>
      </c>
      <c r="Z3898" s="1" t="s">
        <v>7734</v>
      </c>
      <c r="AC3898" s="1">
        <v>11</v>
      </c>
      <c r="AD3898" s="1" t="s">
        <v>69</v>
      </c>
      <c r="AE3898" s="1" t="s">
        <v>9646</v>
      </c>
    </row>
    <row r="3899" spans="1:72" ht="13.5" customHeight="1">
      <c r="A3899" s="3" t="str">
        <f>HYPERLINK("http://kyu.snu.ac.kr/sdhj/index.jsp?type=hj/GK14657_00IH_0001_0043.jpg","1777_각북면_43")</f>
        <v>1777_각북면_43</v>
      </c>
      <c r="B3899" s="2">
        <v>1777</v>
      </c>
      <c r="C3899" s="2" t="s">
        <v>12868</v>
      </c>
      <c r="D3899" s="2" t="s">
        <v>12865</v>
      </c>
      <c r="E3899" s="2">
        <v>3898</v>
      </c>
      <c r="F3899" s="1">
        <v>17</v>
      </c>
      <c r="G3899" s="1" t="s">
        <v>5206</v>
      </c>
      <c r="H3899" s="1" t="s">
        <v>7340</v>
      </c>
      <c r="I3899" s="1">
        <v>9</v>
      </c>
      <c r="L3899" s="1">
        <v>5</v>
      </c>
      <c r="M3899" s="2" t="s">
        <v>13915</v>
      </c>
      <c r="N3899" s="2" t="s">
        <v>13916</v>
      </c>
      <c r="T3899" s="1" t="s">
        <v>12957</v>
      </c>
      <c r="U3899" s="1" t="s">
        <v>223</v>
      </c>
      <c r="V3899" s="1" t="s">
        <v>7526</v>
      </c>
      <c r="W3899" s="1" t="s">
        <v>654</v>
      </c>
      <c r="X3899" s="1" t="s">
        <v>7673</v>
      </c>
      <c r="Y3899" s="1" t="s">
        <v>5597</v>
      </c>
      <c r="Z3899" s="1" t="s">
        <v>8337</v>
      </c>
      <c r="AC3899" s="1">
        <v>51</v>
      </c>
      <c r="AD3899" s="1" t="s">
        <v>502</v>
      </c>
      <c r="AE3899" s="1" t="s">
        <v>9621</v>
      </c>
      <c r="AJ3899" s="1" t="s">
        <v>17</v>
      </c>
      <c r="AK3899" s="1" t="s">
        <v>9765</v>
      </c>
      <c r="AL3899" s="1" t="s">
        <v>50</v>
      </c>
      <c r="AM3899" s="1" t="s">
        <v>9712</v>
      </c>
      <c r="AT3899" s="1" t="s">
        <v>223</v>
      </c>
      <c r="AU3899" s="1" t="s">
        <v>7526</v>
      </c>
      <c r="AV3899" s="1" t="s">
        <v>5598</v>
      </c>
      <c r="AW3899" s="1" t="s">
        <v>10137</v>
      </c>
      <c r="BG3899" s="1" t="s">
        <v>223</v>
      </c>
      <c r="BH3899" s="1" t="s">
        <v>7526</v>
      </c>
      <c r="BI3899" s="1" t="s">
        <v>5599</v>
      </c>
      <c r="BJ3899" s="1" t="s">
        <v>10940</v>
      </c>
      <c r="BK3899" s="1" t="s">
        <v>223</v>
      </c>
      <c r="BL3899" s="1" t="s">
        <v>7526</v>
      </c>
      <c r="BM3899" s="1" t="s">
        <v>5600</v>
      </c>
      <c r="BN3899" s="1" t="s">
        <v>14618</v>
      </c>
      <c r="BO3899" s="1" t="s">
        <v>53</v>
      </c>
      <c r="BP3899" s="1" t="s">
        <v>7653</v>
      </c>
      <c r="BQ3899" s="1" t="s">
        <v>5601</v>
      </c>
      <c r="BR3899" s="1" t="s">
        <v>12159</v>
      </c>
      <c r="BS3899" s="1" t="s">
        <v>46</v>
      </c>
      <c r="BT3899" s="1" t="s">
        <v>9757</v>
      </c>
    </row>
    <row r="3900" spans="1:72" ht="13.5" customHeight="1">
      <c r="A3900" s="3" t="str">
        <f>HYPERLINK("http://kyu.snu.ac.kr/sdhj/index.jsp?type=hj/GK14657_00IH_0001_0043.jpg","1777_각북면_43")</f>
        <v>1777_각북면_43</v>
      </c>
      <c r="B3900" s="2">
        <v>1777</v>
      </c>
      <c r="C3900" s="2" t="s">
        <v>12868</v>
      </c>
      <c r="D3900" s="2" t="s">
        <v>12865</v>
      </c>
      <c r="E3900" s="2">
        <v>3899</v>
      </c>
      <c r="F3900" s="1">
        <v>17</v>
      </c>
      <c r="G3900" s="1" t="s">
        <v>5206</v>
      </c>
      <c r="H3900" s="1" t="s">
        <v>7340</v>
      </c>
      <c r="I3900" s="1">
        <v>9</v>
      </c>
      <c r="L3900" s="1">
        <v>5</v>
      </c>
      <c r="M3900" s="2" t="s">
        <v>13915</v>
      </c>
      <c r="N3900" s="2" t="s">
        <v>13916</v>
      </c>
      <c r="S3900" s="1" t="s">
        <v>47</v>
      </c>
      <c r="T3900" s="1" t="s">
        <v>179</v>
      </c>
      <c r="W3900" s="1" t="s">
        <v>1078</v>
      </c>
      <c r="X3900" s="1" t="s">
        <v>7678</v>
      </c>
      <c r="Y3900" s="1" t="s">
        <v>10</v>
      </c>
      <c r="Z3900" s="1" t="s">
        <v>7691</v>
      </c>
      <c r="AC3900" s="1">
        <v>51</v>
      </c>
      <c r="AD3900" s="1" t="s">
        <v>502</v>
      </c>
      <c r="AE3900" s="1" t="s">
        <v>9621</v>
      </c>
      <c r="AJ3900" s="1" t="s">
        <v>17</v>
      </c>
      <c r="AK3900" s="1" t="s">
        <v>9765</v>
      </c>
      <c r="AL3900" s="1" t="s">
        <v>183</v>
      </c>
      <c r="AM3900" s="1" t="s">
        <v>9710</v>
      </c>
      <c r="AT3900" s="1" t="s">
        <v>37</v>
      </c>
      <c r="AU3900" s="1" t="s">
        <v>7529</v>
      </c>
      <c r="AV3900" s="1" t="s">
        <v>5602</v>
      </c>
      <c r="AW3900" s="1" t="s">
        <v>10136</v>
      </c>
      <c r="BG3900" s="1" t="s">
        <v>37</v>
      </c>
      <c r="BH3900" s="1" t="s">
        <v>7529</v>
      </c>
      <c r="BI3900" s="1" t="s">
        <v>5603</v>
      </c>
      <c r="BJ3900" s="1" t="s">
        <v>10939</v>
      </c>
      <c r="BK3900" s="1" t="s">
        <v>37</v>
      </c>
      <c r="BL3900" s="1" t="s">
        <v>7529</v>
      </c>
      <c r="BM3900" s="1" t="s">
        <v>4581</v>
      </c>
      <c r="BN3900" s="1" t="s">
        <v>10238</v>
      </c>
      <c r="BO3900" s="1" t="s">
        <v>37</v>
      </c>
      <c r="BP3900" s="1" t="s">
        <v>7529</v>
      </c>
      <c r="BQ3900" s="1" t="s">
        <v>5604</v>
      </c>
      <c r="BR3900" s="1" t="s">
        <v>15010</v>
      </c>
      <c r="BS3900" s="1" t="s">
        <v>118</v>
      </c>
      <c r="BT3900" s="1" t="s">
        <v>9769</v>
      </c>
    </row>
    <row r="3901" spans="1:72" ht="13.5" customHeight="1">
      <c r="A3901" s="3" t="str">
        <f>HYPERLINK("http://kyu.snu.ac.kr/sdhj/index.jsp?type=hj/GK14657_00IH_0001_0043.jpg","1777_각북면_43")</f>
        <v>1777_각북면_43</v>
      </c>
      <c r="B3901" s="2">
        <v>1777</v>
      </c>
      <c r="C3901" s="2" t="s">
        <v>12868</v>
      </c>
      <c r="D3901" s="2" t="s">
        <v>12865</v>
      </c>
      <c r="E3901" s="2">
        <v>3900</v>
      </c>
      <c r="F3901" s="1">
        <v>17</v>
      </c>
      <c r="G3901" s="1" t="s">
        <v>5206</v>
      </c>
      <c r="H3901" s="1" t="s">
        <v>7340</v>
      </c>
      <c r="I3901" s="1">
        <v>9</v>
      </c>
      <c r="L3901" s="1">
        <v>5</v>
      </c>
      <c r="M3901" s="2" t="s">
        <v>13915</v>
      </c>
      <c r="N3901" s="2" t="s">
        <v>13916</v>
      </c>
      <c r="S3901" s="1" t="s">
        <v>57</v>
      </c>
      <c r="T3901" s="1" t="s">
        <v>7485</v>
      </c>
      <c r="U3901" s="1" t="s">
        <v>223</v>
      </c>
      <c r="V3901" s="1" t="s">
        <v>7526</v>
      </c>
      <c r="Y3901" s="1" t="s">
        <v>2521</v>
      </c>
      <c r="Z3901" s="1" t="s">
        <v>8336</v>
      </c>
      <c r="AC3901" s="1">
        <v>19</v>
      </c>
      <c r="AD3901" s="1" t="s">
        <v>293</v>
      </c>
      <c r="AE3901" s="1" t="s">
        <v>9632</v>
      </c>
    </row>
    <row r="3902" spans="1:72" ht="13.5" customHeight="1">
      <c r="A3902" s="3" t="str">
        <f>HYPERLINK("http://kyu.snu.ac.kr/sdhj/index.jsp?type=hj/GK14657_00IH_0001_0043.jpg","1777_각북면_43")</f>
        <v>1777_각북면_43</v>
      </c>
      <c r="B3902" s="2">
        <v>1777</v>
      </c>
      <c r="C3902" s="2" t="s">
        <v>12868</v>
      </c>
      <c r="D3902" s="2" t="s">
        <v>12865</v>
      </c>
      <c r="E3902" s="2">
        <v>3901</v>
      </c>
      <c r="F3902" s="1">
        <v>17</v>
      </c>
      <c r="G3902" s="1" t="s">
        <v>5206</v>
      </c>
      <c r="H3902" s="1" t="s">
        <v>7340</v>
      </c>
      <c r="I3902" s="1">
        <v>9</v>
      </c>
      <c r="L3902" s="1">
        <v>5</v>
      </c>
      <c r="M3902" s="2" t="s">
        <v>13915</v>
      </c>
      <c r="N3902" s="2" t="s">
        <v>13916</v>
      </c>
      <c r="S3902" s="1" t="s">
        <v>57</v>
      </c>
      <c r="T3902" s="1" t="s">
        <v>7485</v>
      </c>
      <c r="U3902" s="1" t="s">
        <v>223</v>
      </c>
      <c r="V3902" s="1" t="s">
        <v>7526</v>
      </c>
      <c r="Y3902" s="1" t="s">
        <v>5605</v>
      </c>
      <c r="Z3902" s="1" t="s">
        <v>7683</v>
      </c>
      <c r="AC3902" s="1">
        <v>17</v>
      </c>
      <c r="AD3902" s="1" t="s">
        <v>68</v>
      </c>
      <c r="AE3902" s="1" t="s">
        <v>9623</v>
      </c>
    </row>
    <row r="3903" spans="1:72" ht="13.5" customHeight="1">
      <c r="A3903" s="3" t="str">
        <f>HYPERLINK("http://kyu.snu.ac.kr/sdhj/index.jsp?type=hj/GK14657_00IH_0001_0043.jpg","1777_각북면_43")</f>
        <v>1777_각북면_43</v>
      </c>
      <c r="B3903" s="2">
        <v>1777</v>
      </c>
      <c r="C3903" s="2" t="s">
        <v>12868</v>
      </c>
      <c r="D3903" s="2" t="s">
        <v>12865</v>
      </c>
      <c r="E3903" s="2">
        <v>3902</v>
      </c>
      <c r="F3903" s="1">
        <v>17</v>
      </c>
      <c r="G3903" s="1" t="s">
        <v>5206</v>
      </c>
      <c r="H3903" s="1" t="s">
        <v>7340</v>
      </c>
      <c r="I3903" s="1">
        <v>9</v>
      </c>
      <c r="L3903" s="1">
        <v>5</v>
      </c>
      <c r="M3903" s="2" t="s">
        <v>13915</v>
      </c>
      <c r="N3903" s="2" t="s">
        <v>13916</v>
      </c>
      <c r="S3903" s="1" t="s">
        <v>57</v>
      </c>
      <c r="T3903" s="1" t="s">
        <v>7485</v>
      </c>
      <c r="U3903" s="1" t="s">
        <v>223</v>
      </c>
      <c r="V3903" s="1" t="s">
        <v>7526</v>
      </c>
      <c r="Y3903" s="1" t="s">
        <v>4183</v>
      </c>
      <c r="Z3903" s="1" t="s">
        <v>13013</v>
      </c>
      <c r="AC3903" s="1">
        <v>14</v>
      </c>
      <c r="AD3903" s="1" t="s">
        <v>268</v>
      </c>
      <c r="AE3903" s="1" t="s">
        <v>9614</v>
      </c>
    </row>
    <row r="3904" spans="1:72" ht="13.5" customHeight="1">
      <c r="A3904" s="3" t="str">
        <f>HYPERLINK("http://kyu.snu.ac.kr/sdhj/index.jsp?type=hj/GK14657_00IH_0001_0043.jpg","1777_각북면_43")</f>
        <v>1777_각북면_43</v>
      </c>
      <c r="B3904" s="2">
        <v>1777</v>
      </c>
      <c r="C3904" s="2" t="s">
        <v>12868</v>
      </c>
      <c r="D3904" s="2" t="s">
        <v>12865</v>
      </c>
      <c r="E3904" s="2">
        <v>3903</v>
      </c>
      <c r="F3904" s="1">
        <v>17</v>
      </c>
      <c r="G3904" s="1" t="s">
        <v>5206</v>
      </c>
      <c r="H3904" s="1" t="s">
        <v>7340</v>
      </c>
      <c r="I3904" s="1">
        <v>9</v>
      </c>
      <c r="L3904" s="1">
        <v>5</v>
      </c>
      <c r="M3904" s="2" t="s">
        <v>13915</v>
      </c>
      <c r="N3904" s="2" t="s">
        <v>13916</v>
      </c>
      <c r="S3904" s="1" t="s">
        <v>57</v>
      </c>
      <c r="T3904" s="1" t="s">
        <v>7485</v>
      </c>
      <c r="U3904" s="1" t="s">
        <v>223</v>
      </c>
      <c r="V3904" s="1" t="s">
        <v>7526</v>
      </c>
      <c r="Y3904" s="1" t="s">
        <v>375</v>
      </c>
      <c r="Z3904" s="1" t="s">
        <v>7691</v>
      </c>
      <c r="AC3904" s="1">
        <v>11</v>
      </c>
      <c r="AD3904" s="1" t="s">
        <v>69</v>
      </c>
      <c r="AE3904" s="1" t="s">
        <v>9646</v>
      </c>
    </row>
    <row r="3905" spans="1:72" ht="13.5" customHeight="1">
      <c r="A3905" s="3" t="str">
        <f>HYPERLINK("http://kyu.snu.ac.kr/sdhj/index.jsp?type=hj/GK14657_00IH_0001_0043.jpg","1777_각북면_43")</f>
        <v>1777_각북면_43</v>
      </c>
      <c r="B3905" s="2">
        <v>1777</v>
      </c>
      <c r="C3905" s="2" t="s">
        <v>12868</v>
      </c>
      <c r="D3905" s="2" t="s">
        <v>12865</v>
      </c>
      <c r="E3905" s="2">
        <v>3904</v>
      </c>
      <c r="F3905" s="1">
        <v>17</v>
      </c>
      <c r="G3905" s="1" t="s">
        <v>5206</v>
      </c>
      <c r="H3905" s="1" t="s">
        <v>7340</v>
      </c>
      <c r="I3905" s="1">
        <v>9</v>
      </c>
      <c r="L3905" s="1">
        <v>5</v>
      </c>
      <c r="M3905" s="2" t="s">
        <v>13915</v>
      </c>
      <c r="N3905" s="2" t="s">
        <v>13916</v>
      </c>
      <c r="S3905" s="1" t="s">
        <v>57</v>
      </c>
      <c r="T3905" s="1" t="s">
        <v>7485</v>
      </c>
      <c r="U3905" s="1" t="s">
        <v>223</v>
      </c>
      <c r="V3905" s="1" t="s">
        <v>7526</v>
      </c>
      <c r="Y3905" s="1" t="s">
        <v>319</v>
      </c>
      <c r="Z3905" s="1" t="s">
        <v>12988</v>
      </c>
      <c r="AC3905" s="1">
        <v>5</v>
      </c>
      <c r="AD3905" s="1" t="s">
        <v>201</v>
      </c>
      <c r="AE3905" s="1" t="s">
        <v>9636</v>
      </c>
      <c r="AF3905" s="1" t="s">
        <v>71</v>
      </c>
      <c r="AG3905" s="1" t="s">
        <v>9052</v>
      </c>
    </row>
    <row r="3906" spans="1:72" ht="13.5" customHeight="1">
      <c r="A3906" s="3" t="str">
        <f>HYPERLINK("http://kyu.snu.ac.kr/sdhj/index.jsp?type=hj/GK14657_00IH_0001_0044.jpg","1777_각북면_44")</f>
        <v>1777_각북면_44</v>
      </c>
      <c r="B3906" s="2">
        <v>1777</v>
      </c>
      <c r="C3906" s="2" t="s">
        <v>12868</v>
      </c>
      <c r="D3906" s="2" t="s">
        <v>12865</v>
      </c>
      <c r="E3906" s="2">
        <v>3905</v>
      </c>
      <c r="F3906" s="1">
        <v>17</v>
      </c>
      <c r="G3906" s="1" t="s">
        <v>5206</v>
      </c>
      <c r="H3906" s="1" t="s">
        <v>7340</v>
      </c>
      <c r="I3906" s="1">
        <v>10</v>
      </c>
      <c r="J3906" s="1" t="s">
        <v>5606</v>
      </c>
      <c r="K3906" s="1" t="s">
        <v>12916</v>
      </c>
      <c r="L3906" s="1">
        <v>1</v>
      </c>
      <c r="M3906" s="2" t="s">
        <v>5606</v>
      </c>
      <c r="N3906" s="2" t="s">
        <v>12916</v>
      </c>
      <c r="T3906" s="1" t="s">
        <v>12957</v>
      </c>
      <c r="U3906" s="1" t="s">
        <v>223</v>
      </c>
      <c r="V3906" s="1" t="s">
        <v>7526</v>
      </c>
      <c r="W3906" s="1" t="s">
        <v>73</v>
      </c>
      <c r="X3906" s="1" t="s">
        <v>12958</v>
      </c>
      <c r="Y3906" s="1" t="s">
        <v>5607</v>
      </c>
      <c r="Z3906" s="1" t="s">
        <v>8334</v>
      </c>
      <c r="AC3906" s="1">
        <v>63</v>
      </c>
      <c r="AD3906" s="1" t="s">
        <v>92</v>
      </c>
      <c r="AE3906" s="1" t="s">
        <v>9651</v>
      </c>
      <c r="AJ3906" s="1" t="s">
        <v>17</v>
      </c>
      <c r="AK3906" s="1" t="s">
        <v>9765</v>
      </c>
      <c r="AL3906" s="1" t="s">
        <v>76</v>
      </c>
      <c r="AM3906" s="1" t="s">
        <v>14465</v>
      </c>
      <c r="AT3906" s="1" t="s">
        <v>223</v>
      </c>
      <c r="AU3906" s="1" t="s">
        <v>7526</v>
      </c>
      <c r="AV3906" s="1" t="s">
        <v>5608</v>
      </c>
      <c r="AW3906" s="1" t="s">
        <v>10094</v>
      </c>
      <c r="BG3906" s="1" t="s">
        <v>223</v>
      </c>
      <c r="BH3906" s="1" t="s">
        <v>7526</v>
      </c>
      <c r="BI3906" s="1" t="s">
        <v>5609</v>
      </c>
      <c r="BJ3906" s="1" t="s">
        <v>10909</v>
      </c>
      <c r="BK3906" s="1" t="s">
        <v>53</v>
      </c>
      <c r="BL3906" s="1" t="s">
        <v>7653</v>
      </c>
      <c r="BM3906" s="1" t="s">
        <v>564</v>
      </c>
      <c r="BN3906" s="1" t="s">
        <v>10860</v>
      </c>
      <c r="BO3906" s="1" t="s">
        <v>223</v>
      </c>
      <c r="BP3906" s="1" t="s">
        <v>7526</v>
      </c>
      <c r="BQ3906" s="1" t="s">
        <v>5610</v>
      </c>
      <c r="BR3906" s="1" t="s">
        <v>12122</v>
      </c>
      <c r="BS3906" s="1" t="s">
        <v>172</v>
      </c>
      <c r="BT3906" s="1" t="s">
        <v>9722</v>
      </c>
    </row>
    <row r="3907" spans="1:72" ht="13.5" customHeight="1">
      <c r="A3907" s="3" t="str">
        <f>HYPERLINK("http://kyu.snu.ac.kr/sdhj/index.jsp?type=hj/GK14657_00IH_0001_0044.jpg","1777_각북면_44")</f>
        <v>1777_각북면_44</v>
      </c>
      <c r="B3907" s="2">
        <v>1777</v>
      </c>
      <c r="C3907" s="2" t="s">
        <v>12868</v>
      </c>
      <c r="D3907" s="2" t="s">
        <v>12865</v>
      </c>
      <c r="E3907" s="2">
        <v>3906</v>
      </c>
      <c r="F3907" s="1">
        <v>17</v>
      </c>
      <c r="G3907" s="1" t="s">
        <v>5206</v>
      </c>
      <c r="H3907" s="1" t="s">
        <v>7340</v>
      </c>
      <c r="I3907" s="1">
        <v>10</v>
      </c>
      <c r="L3907" s="1">
        <v>1</v>
      </c>
      <c r="M3907" s="2" t="s">
        <v>5606</v>
      </c>
      <c r="N3907" s="2" t="s">
        <v>12916</v>
      </c>
      <c r="S3907" s="1" t="s">
        <v>47</v>
      </c>
      <c r="T3907" s="1" t="s">
        <v>179</v>
      </c>
      <c r="W3907" s="1" t="s">
        <v>73</v>
      </c>
      <c r="X3907" s="1" t="s">
        <v>12958</v>
      </c>
      <c r="Y3907" s="1" t="s">
        <v>10</v>
      </c>
      <c r="Z3907" s="1" t="s">
        <v>7691</v>
      </c>
      <c r="AC3907" s="1">
        <v>58</v>
      </c>
      <c r="AD3907" s="1" t="s">
        <v>117</v>
      </c>
      <c r="AE3907" s="1" t="s">
        <v>9628</v>
      </c>
      <c r="AJ3907" s="1" t="s">
        <v>17</v>
      </c>
      <c r="AK3907" s="1" t="s">
        <v>9765</v>
      </c>
      <c r="AL3907" s="1" t="s">
        <v>2654</v>
      </c>
      <c r="AM3907" s="1" t="s">
        <v>9779</v>
      </c>
      <c r="AT3907" s="1" t="s">
        <v>235</v>
      </c>
      <c r="AU3907" s="1" t="s">
        <v>7607</v>
      </c>
      <c r="AV3907" s="1" t="s">
        <v>5611</v>
      </c>
      <c r="AW3907" s="1" t="s">
        <v>10135</v>
      </c>
      <c r="BG3907" s="1" t="s">
        <v>235</v>
      </c>
      <c r="BH3907" s="1" t="s">
        <v>7607</v>
      </c>
      <c r="BI3907" s="1" t="s">
        <v>15483</v>
      </c>
      <c r="BJ3907" s="1" t="s">
        <v>14640</v>
      </c>
      <c r="BK3907" s="1" t="s">
        <v>235</v>
      </c>
      <c r="BL3907" s="1" t="s">
        <v>7607</v>
      </c>
      <c r="BM3907" s="1" t="s">
        <v>5612</v>
      </c>
      <c r="BN3907" s="1" t="s">
        <v>11546</v>
      </c>
      <c r="BO3907" s="1" t="s">
        <v>235</v>
      </c>
      <c r="BP3907" s="1" t="s">
        <v>7607</v>
      </c>
      <c r="BQ3907" s="1" t="s">
        <v>5613</v>
      </c>
      <c r="BR3907" s="1" t="s">
        <v>12158</v>
      </c>
      <c r="BS3907" s="1" t="s">
        <v>589</v>
      </c>
      <c r="BT3907" s="1" t="s">
        <v>9724</v>
      </c>
    </row>
    <row r="3908" spans="1:72" ht="13.5" customHeight="1">
      <c r="A3908" s="3" t="str">
        <f>HYPERLINK("http://kyu.snu.ac.kr/sdhj/index.jsp?type=hj/GK14657_00IH_0001_0044.jpg","1777_각북면_44")</f>
        <v>1777_각북면_44</v>
      </c>
      <c r="B3908" s="2">
        <v>1777</v>
      </c>
      <c r="C3908" s="2" t="s">
        <v>12868</v>
      </c>
      <c r="D3908" s="2" t="s">
        <v>12865</v>
      </c>
      <c r="E3908" s="2">
        <v>3907</v>
      </c>
      <c r="F3908" s="1">
        <v>17</v>
      </c>
      <c r="G3908" s="1" t="s">
        <v>5206</v>
      </c>
      <c r="H3908" s="1" t="s">
        <v>7340</v>
      </c>
      <c r="I3908" s="1">
        <v>10</v>
      </c>
      <c r="L3908" s="1">
        <v>1</v>
      </c>
      <c r="M3908" s="2" t="s">
        <v>5606</v>
      </c>
      <c r="N3908" s="2" t="s">
        <v>12916</v>
      </c>
      <c r="S3908" s="1" t="s">
        <v>57</v>
      </c>
      <c r="T3908" s="1" t="s">
        <v>7485</v>
      </c>
      <c r="U3908" s="1" t="s">
        <v>223</v>
      </c>
      <c r="V3908" s="1" t="s">
        <v>7526</v>
      </c>
      <c r="Y3908" s="1" t="s">
        <v>5614</v>
      </c>
      <c r="Z3908" s="1" t="s">
        <v>8333</v>
      </c>
      <c r="AC3908" s="1">
        <v>21</v>
      </c>
      <c r="AD3908" s="1" t="s">
        <v>243</v>
      </c>
      <c r="AE3908" s="1" t="s">
        <v>9633</v>
      </c>
    </row>
    <row r="3909" spans="1:72" ht="13.5" customHeight="1">
      <c r="A3909" s="3" t="str">
        <f>HYPERLINK("http://kyu.snu.ac.kr/sdhj/index.jsp?type=hj/GK14657_00IH_0001_0044.jpg","1777_각북면_44")</f>
        <v>1777_각북면_44</v>
      </c>
      <c r="B3909" s="2">
        <v>1777</v>
      </c>
      <c r="C3909" s="2" t="s">
        <v>12868</v>
      </c>
      <c r="D3909" s="2" t="s">
        <v>12865</v>
      </c>
      <c r="E3909" s="2">
        <v>3908</v>
      </c>
      <c r="F3909" s="1">
        <v>17</v>
      </c>
      <c r="G3909" s="1" t="s">
        <v>5206</v>
      </c>
      <c r="H3909" s="1" t="s">
        <v>7340</v>
      </c>
      <c r="I3909" s="1">
        <v>10</v>
      </c>
      <c r="L3909" s="1">
        <v>1</v>
      </c>
      <c r="M3909" s="2" t="s">
        <v>5606</v>
      </c>
      <c r="N3909" s="2" t="s">
        <v>12916</v>
      </c>
      <c r="S3909" s="1" t="s">
        <v>57</v>
      </c>
      <c r="T3909" s="1" t="s">
        <v>7485</v>
      </c>
      <c r="U3909" s="1" t="s">
        <v>223</v>
      </c>
      <c r="V3909" s="1" t="s">
        <v>7526</v>
      </c>
      <c r="Y3909" s="1" t="s">
        <v>5615</v>
      </c>
      <c r="Z3909" s="1" t="s">
        <v>8332</v>
      </c>
      <c r="AC3909" s="1">
        <v>17</v>
      </c>
      <c r="AD3909" s="1" t="s">
        <v>68</v>
      </c>
      <c r="AE3909" s="1" t="s">
        <v>9623</v>
      </c>
    </row>
    <row r="3910" spans="1:72" ht="13.5" customHeight="1">
      <c r="A3910" s="3" t="str">
        <f>HYPERLINK("http://kyu.snu.ac.kr/sdhj/index.jsp?type=hj/GK14657_00IH_0001_0044.jpg","1777_각북면_44")</f>
        <v>1777_각북면_44</v>
      </c>
      <c r="B3910" s="2">
        <v>1777</v>
      </c>
      <c r="C3910" s="2" t="s">
        <v>12868</v>
      </c>
      <c r="D3910" s="2" t="s">
        <v>12865</v>
      </c>
      <c r="E3910" s="2">
        <v>3909</v>
      </c>
      <c r="F3910" s="1">
        <v>17</v>
      </c>
      <c r="G3910" s="1" t="s">
        <v>5206</v>
      </c>
      <c r="H3910" s="1" t="s">
        <v>7340</v>
      </c>
      <c r="I3910" s="1">
        <v>10</v>
      </c>
      <c r="L3910" s="1">
        <v>1</v>
      </c>
      <c r="M3910" s="2" t="s">
        <v>5606</v>
      </c>
      <c r="N3910" s="2" t="s">
        <v>12916</v>
      </c>
      <c r="S3910" s="1" t="s">
        <v>57</v>
      </c>
      <c r="T3910" s="1" t="s">
        <v>7485</v>
      </c>
      <c r="U3910" s="1" t="s">
        <v>223</v>
      </c>
      <c r="V3910" s="1" t="s">
        <v>7526</v>
      </c>
      <c r="Y3910" s="1" t="s">
        <v>4862</v>
      </c>
      <c r="Z3910" s="1" t="s">
        <v>8331</v>
      </c>
      <c r="AC3910" s="1">
        <v>13</v>
      </c>
      <c r="AD3910" s="1" t="s">
        <v>40</v>
      </c>
      <c r="AE3910" s="1" t="s">
        <v>9663</v>
      </c>
    </row>
    <row r="3911" spans="1:72" ht="13.5" customHeight="1">
      <c r="A3911" s="3" t="str">
        <f>HYPERLINK("http://kyu.snu.ac.kr/sdhj/index.jsp?type=hj/GK14657_00IH_0001_0044.jpg","1777_각북면_44")</f>
        <v>1777_각북면_44</v>
      </c>
      <c r="B3911" s="2">
        <v>1777</v>
      </c>
      <c r="C3911" s="2" t="s">
        <v>12868</v>
      </c>
      <c r="D3911" s="2" t="s">
        <v>12865</v>
      </c>
      <c r="E3911" s="2">
        <v>3910</v>
      </c>
      <c r="F3911" s="1">
        <v>17</v>
      </c>
      <c r="G3911" s="1" t="s">
        <v>5206</v>
      </c>
      <c r="H3911" s="1" t="s">
        <v>7340</v>
      </c>
      <c r="I3911" s="1">
        <v>10</v>
      </c>
      <c r="L3911" s="1">
        <v>1</v>
      </c>
      <c r="M3911" s="2" t="s">
        <v>5606</v>
      </c>
      <c r="N3911" s="2" t="s">
        <v>12916</v>
      </c>
      <c r="S3911" s="1" t="s">
        <v>57</v>
      </c>
      <c r="T3911" s="1" t="s">
        <v>7485</v>
      </c>
      <c r="U3911" s="1" t="s">
        <v>223</v>
      </c>
      <c r="V3911" s="1" t="s">
        <v>7526</v>
      </c>
      <c r="Y3911" s="1" t="s">
        <v>4131</v>
      </c>
      <c r="Z3911" s="1" t="s">
        <v>8330</v>
      </c>
      <c r="AC3911" s="1">
        <v>5</v>
      </c>
      <c r="AD3911" s="1" t="s">
        <v>201</v>
      </c>
      <c r="AE3911" s="1" t="s">
        <v>9636</v>
      </c>
      <c r="AF3911" s="1" t="s">
        <v>71</v>
      </c>
      <c r="AG3911" s="1" t="s">
        <v>9052</v>
      </c>
    </row>
    <row r="3912" spans="1:72" ht="13.5" customHeight="1">
      <c r="A3912" s="3" t="str">
        <f>HYPERLINK("http://kyu.snu.ac.kr/sdhj/index.jsp?type=hj/GK14657_00IH_0001_0044.jpg","1777_각북면_44")</f>
        <v>1777_각북면_44</v>
      </c>
      <c r="B3912" s="2">
        <v>1777</v>
      </c>
      <c r="C3912" s="2" t="s">
        <v>12868</v>
      </c>
      <c r="D3912" s="2" t="s">
        <v>12865</v>
      </c>
      <c r="E3912" s="2">
        <v>3911</v>
      </c>
      <c r="F3912" s="1">
        <v>17</v>
      </c>
      <c r="G3912" s="1" t="s">
        <v>5206</v>
      </c>
      <c r="H3912" s="1" t="s">
        <v>7340</v>
      </c>
      <c r="I3912" s="1">
        <v>10</v>
      </c>
      <c r="L3912" s="1">
        <v>1</v>
      </c>
      <c r="M3912" s="2" t="s">
        <v>5606</v>
      </c>
      <c r="N3912" s="2" t="s">
        <v>12916</v>
      </c>
      <c r="S3912" s="1" t="s">
        <v>57</v>
      </c>
      <c r="T3912" s="1" t="s">
        <v>7485</v>
      </c>
      <c r="U3912" s="1" t="s">
        <v>223</v>
      </c>
      <c r="V3912" s="1" t="s">
        <v>7526</v>
      </c>
      <c r="Y3912" s="1" t="s">
        <v>2152</v>
      </c>
      <c r="Z3912" s="1" t="s">
        <v>8329</v>
      </c>
      <c r="AC3912" s="1">
        <v>9</v>
      </c>
      <c r="AD3912" s="1" t="s">
        <v>366</v>
      </c>
      <c r="AE3912" s="1" t="s">
        <v>9626</v>
      </c>
    </row>
    <row r="3913" spans="1:72" ht="13.5" customHeight="1">
      <c r="A3913" s="3" t="str">
        <f>HYPERLINK("http://kyu.snu.ac.kr/sdhj/index.jsp?type=hj/GK14657_00IH_0001_0044.jpg","1777_각북면_44")</f>
        <v>1777_각북면_44</v>
      </c>
      <c r="B3913" s="2">
        <v>1777</v>
      </c>
      <c r="C3913" s="2" t="s">
        <v>12868</v>
      </c>
      <c r="D3913" s="2" t="s">
        <v>12865</v>
      </c>
      <c r="E3913" s="2">
        <v>3912</v>
      </c>
      <c r="F3913" s="1">
        <v>17</v>
      </c>
      <c r="G3913" s="1" t="s">
        <v>5206</v>
      </c>
      <c r="H3913" s="1" t="s">
        <v>7340</v>
      </c>
      <c r="I3913" s="1">
        <v>10</v>
      </c>
      <c r="L3913" s="1">
        <v>2</v>
      </c>
      <c r="M3913" s="2" t="s">
        <v>13354</v>
      </c>
      <c r="N3913" s="2" t="s">
        <v>13355</v>
      </c>
      <c r="T3913" s="1" t="s">
        <v>12957</v>
      </c>
      <c r="U3913" s="1" t="s">
        <v>327</v>
      </c>
      <c r="V3913" s="1" t="s">
        <v>7520</v>
      </c>
      <c r="W3913" s="1" t="s">
        <v>73</v>
      </c>
      <c r="X3913" s="1" t="s">
        <v>12958</v>
      </c>
      <c r="Y3913" s="1" t="s">
        <v>10</v>
      </c>
      <c r="Z3913" s="1" t="s">
        <v>7691</v>
      </c>
      <c r="AC3913" s="1">
        <v>80</v>
      </c>
      <c r="AD3913" s="1" t="s">
        <v>49</v>
      </c>
      <c r="AE3913" s="1" t="s">
        <v>9624</v>
      </c>
      <c r="AJ3913" s="1" t="s">
        <v>17</v>
      </c>
      <c r="AK3913" s="1" t="s">
        <v>9765</v>
      </c>
      <c r="AL3913" s="1" t="s">
        <v>76</v>
      </c>
      <c r="AM3913" s="1" t="s">
        <v>14465</v>
      </c>
      <c r="AT3913" s="1" t="s">
        <v>223</v>
      </c>
      <c r="AU3913" s="1" t="s">
        <v>7526</v>
      </c>
      <c r="AV3913" s="1" t="s">
        <v>5616</v>
      </c>
      <c r="AW3913" s="1" t="s">
        <v>10134</v>
      </c>
      <c r="BG3913" s="1" t="s">
        <v>223</v>
      </c>
      <c r="BH3913" s="1" t="s">
        <v>7526</v>
      </c>
      <c r="BI3913" s="1" t="s">
        <v>5617</v>
      </c>
      <c r="BJ3913" s="1" t="s">
        <v>10938</v>
      </c>
      <c r="BK3913" s="1" t="s">
        <v>223</v>
      </c>
      <c r="BL3913" s="1" t="s">
        <v>7526</v>
      </c>
      <c r="BM3913" s="1" t="s">
        <v>5618</v>
      </c>
      <c r="BN3913" s="1" t="s">
        <v>11545</v>
      </c>
      <c r="BO3913" s="1" t="s">
        <v>223</v>
      </c>
      <c r="BP3913" s="1" t="s">
        <v>7526</v>
      </c>
      <c r="BQ3913" s="1" t="s">
        <v>5619</v>
      </c>
      <c r="BR3913" s="1" t="s">
        <v>12157</v>
      </c>
      <c r="BS3913" s="1" t="s">
        <v>172</v>
      </c>
      <c r="BT3913" s="1" t="s">
        <v>9722</v>
      </c>
    </row>
    <row r="3914" spans="1:72" ht="13.5" customHeight="1">
      <c r="A3914" s="3" t="str">
        <f>HYPERLINK("http://kyu.snu.ac.kr/sdhj/index.jsp?type=hj/GK14657_00IH_0001_0044.jpg","1777_각북면_44")</f>
        <v>1777_각북면_44</v>
      </c>
      <c r="B3914" s="2">
        <v>1777</v>
      </c>
      <c r="C3914" s="2" t="s">
        <v>12868</v>
      </c>
      <c r="D3914" s="2" t="s">
        <v>12865</v>
      </c>
      <c r="E3914" s="2">
        <v>3913</v>
      </c>
      <c r="F3914" s="1">
        <v>17</v>
      </c>
      <c r="G3914" s="1" t="s">
        <v>5206</v>
      </c>
      <c r="H3914" s="1" t="s">
        <v>7340</v>
      </c>
      <c r="I3914" s="1">
        <v>10</v>
      </c>
      <c r="L3914" s="1">
        <v>2</v>
      </c>
      <c r="M3914" s="2" t="s">
        <v>13354</v>
      </c>
      <c r="N3914" s="2" t="s">
        <v>13355</v>
      </c>
      <c r="S3914" s="1" t="s">
        <v>67</v>
      </c>
      <c r="T3914" s="1" t="s">
        <v>5121</v>
      </c>
      <c r="AF3914" s="1" t="s">
        <v>5620</v>
      </c>
      <c r="AG3914" s="1" t="s">
        <v>9688</v>
      </c>
    </row>
    <row r="3915" spans="1:72" ht="13.5" customHeight="1">
      <c r="A3915" s="3" t="str">
        <f>HYPERLINK("http://kyu.snu.ac.kr/sdhj/index.jsp?type=hj/GK14657_00IH_0001_0044.jpg","1777_각북면_44")</f>
        <v>1777_각북면_44</v>
      </c>
      <c r="B3915" s="2">
        <v>1777</v>
      </c>
      <c r="C3915" s="2" t="s">
        <v>12868</v>
      </c>
      <c r="D3915" s="2" t="s">
        <v>12865</v>
      </c>
      <c r="E3915" s="2">
        <v>3914</v>
      </c>
      <c r="F3915" s="1">
        <v>17</v>
      </c>
      <c r="G3915" s="1" t="s">
        <v>5206</v>
      </c>
      <c r="H3915" s="1" t="s">
        <v>7340</v>
      </c>
      <c r="I3915" s="1">
        <v>10</v>
      </c>
      <c r="L3915" s="1">
        <v>2</v>
      </c>
      <c r="M3915" s="2" t="s">
        <v>13354</v>
      </c>
      <c r="N3915" s="2" t="s">
        <v>13355</v>
      </c>
      <c r="S3915" s="1" t="s">
        <v>57</v>
      </c>
      <c r="T3915" s="1" t="s">
        <v>7485</v>
      </c>
      <c r="U3915" s="1" t="s">
        <v>223</v>
      </c>
      <c r="V3915" s="1" t="s">
        <v>7526</v>
      </c>
      <c r="Y3915" s="1" t="s">
        <v>5621</v>
      </c>
      <c r="Z3915" s="1" t="s">
        <v>8328</v>
      </c>
      <c r="AC3915" s="1">
        <v>10</v>
      </c>
      <c r="AD3915" s="1" t="s">
        <v>386</v>
      </c>
      <c r="AE3915" s="1" t="s">
        <v>9619</v>
      </c>
    </row>
    <row r="3916" spans="1:72" ht="13.5" customHeight="1">
      <c r="A3916" s="3" t="str">
        <f>HYPERLINK("http://kyu.snu.ac.kr/sdhj/index.jsp?type=hj/GK14657_00IH_0001_0044.jpg","1777_각북면_44")</f>
        <v>1777_각북면_44</v>
      </c>
      <c r="B3916" s="2">
        <v>1777</v>
      </c>
      <c r="C3916" s="2" t="s">
        <v>12868</v>
      </c>
      <c r="D3916" s="2" t="s">
        <v>12865</v>
      </c>
      <c r="E3916" s="2">
        <v>3915</v>
      </c>
      <c r="F3916" s="1">
        <v>17</v>
      </c>
      <c r="G3916" s="1" t="s">
        <v>5206</v>
      </c>
      <c r="H3916" s="1" t="s">
        <v>7340</v>
      </c>
      <c r="I3916" s="1">
        <v>10</v>
      </c>
      <c r="L3916" s="1">
        <v>2</v>
      </c>
      <c r="M3916" s="2" t="s">
        <v>13354</v>
      </c>
      <c r="N3916" s="2" t="s">
        <v>13355</v>
      </c>
      <c r="S3916" s="1" t="s">
        <v>57</v>
      </c>
      <c r="T3916" s="1" t="s">
        <v>7485</v>
      </c>
      <c r="U3916" s="1" t="s">
        <v>223</v>
      </c>
      <c r="V3916" s="1" t="s">
        <v>7526</v>
      </c>
      <c r="Y3916" s="1" t="s">
        <v>5622</v>
      </c>
      <c r="Z3916" s="1" t="s">
        <v>8327</v>
      </c>
      <c r="AC3916" s="1">
        <v>8</v>
      </c>
      <c r="AD3916" s="1" t="s">
        <v>157</v>
      </c>
      <c r="AE3916" s="1" t="s">
        <v>9078</v>
      </c>
    </row>
    <row r="3917" spans="1:72" ht="13.5" customHeight="1">
      <c r="A3917" s="3" t="str">
        <f>HYPERLINK("http://kyu.snu.ac.kr/sdhj/index.jsp?type=hj/GK14657_00IH_0001_0044.jpg","1777_각북면_44")</f>
        <v>1777_각북면_44</v>
      </c>
      <c r="B3917" s="2">
        <v>1777</v>
      </c>
      <c r="C3917" s="2" t="s">
        <v>12868</v>
      </c>
      <c r="D3917" s="2" t="s">
        <v>12865</v>
      </c>
      <c r="E3917" s="2">
        <v>3916</v>
      </c>
      <c r="F3917" s="1">
        <v>17</v>
      </c>
      <c r="G3917" s="1" t="s">
        <v>5206</v>
      </c>
      <c r="H3917" s="1" t="s">
        <v>7340</v>
      </c>
      <c r="I3917" s="1">
        <v>10</v>
      </c>
      <c r="L3917" s="1">
        <v>2</v>
      </c>
      <c r="M3917" s="2" t="s">
        <v>13354</v>
      </c>
      <c r="N3917" s="2" t="s">
        <v>13355</v>
      </c>
      <c r="S3917" s="1" t="s">
        <v>57</v>
      </c>
      <c r="T3917" s="1" t="s">
        <v>7485</v>
      </c>
      <c r="AF3917" s="1" t="s">
        <v>93</v>
      </c>
      <c r="AG3917" s="1" t="s">
        <v>7486</v>
      </c>
    </row>
    <row r="3918" spans="1:72" ht="13.5" customHeight="1">
      <c r="A3918" s="3" t="str">
        <f>HYPERLINK("http://kyu.snu.ac.kr/sdhj/index.jsp?type=hj/GK14657_00IH_0001_0044.jpg","1777_각북면_44")</f>
        <v>1777_각북면_44</v>
      </c>
      <c r="B3918" s="2">
        <v>1777</v>
      </c>
      <c r="C3918" s="2" t="s">
        <v>12868</v>
      </c>
      <c r="D3918" s="2" t="s">
        <v>12865</v>
      </c>
      <c r="E3918" s="2">
        <v>3917</v>
      </c>
      <c r="F3918" s="1">
        <v>17</v>
      </c>
      <c r="G3918" s="1" t="s">
        <v>5206</v>
      </c>
      <c r="H3918" s="1" t="s">
        <v>7340</v>
      </c>
      <c r="I3918" s="1">
        <v>10</v>
      </c>
      <c r="L3918" s="1">
        <v>3</v>
      </c>
      <c r="M3918" s="2" t="s">
        <v>13917</v>
      </c>
      <c r="N3918" s="2" t="s">
        <v>13918</v>
      </c>
      <c r="T3918" s="1" t="s">
        <v>12957</v>
      </c>
      <c r="U3918" s="1" t="s">
        <v>223</v>
      </c>
      <c r="V3918" s="1" t="s">
        <v>7526</v>
      </c>
      <c r="W3918" s="1" t="s">
        <v>654</v>
      </c>
      <c r="X3918" s="1" t="s">
        <v>7673</v>
      </c>
      <c r="Y3918" s="1" t="s">
        <v>5623</v>
      </c>
      <c r="Z3918" s="1" t="s">
        <v>8326</v>
      </c>
      <c r="AC3918" s="1">
        <v>29</v>
      </c>
      <c r="AD3918" s="1" t="s">
        <v>723</v>
      </c>
      <c r="AE3918" s="1" t="s">
        <v>9668</v>
      </c>
      <c r="AJ3918" s="1" t="s">
        <v>17</v>
      </c>
      <c r="AK3918" s="1" t="s">
        <v>9765</v>
      </c>
      <c r="AL3918" s="1" t="s">
        <v>50</v>
      </c>
      <c r="AM3918" s="1" t="s">
        <v>9712</v>
      </c>
      <c r="AT3918" s="1" t="s">
        <v>77</v>
      </c>
      <c r="AU3918" s="1" t="s">
        <v>7576</v>
      </c>
      <c r="AV3918" s="1" t="s">
        <v>5624</v>
      </c>
      <c r="AW3918" s="1" t="s">
        <v>10133</v>
      </c>
      <c r="BG3918" s="1" t="s">
        <v>286</v>
      </c>
      <c r="BH3918" s="1" t="s">
        <v>10733</v>
      </c>
      <c r="BI3918" s="1" t="s">
        <v>5625</v>
      </c>
      <c r="BJ3918" s="1" t="s">
        <v>10886</v>
      </c>
      <c r="BK3918" s="1" t="s">
        <v>668</v>
      </c>
      <c r="BL3918" s="1" t="s">
        <v>14537</v>
      </c>
      <c r="BM3918" s="1" t="s">
        <v>5536</v>
      </c>
      <c r="BN3918" s="1" t="s">
        <v>11502</v>
      </c>
      <c r="BO3918" s="1" t="s">
        <v>668</v>
      </c>
      <c r="BP3918" s="1" t="s">
        <v>14537</v>
      </c>
      <c r="BQ3918" s="1" t="s">
        <v>5626</v>
      </c>
      <c r="BR3918" s="1" t="s">
        <v>12128</v>
      </c>
      <c r="BS3918" s="1" t="s">
        <v>172</v>
      </c>
      <c r="BT3918" s="1" t="s">
        <v>9722</v>
      </c>
    </row>
    <row r="3919" spans="1:72" ht="13.5" customHeight="1">
      <c r="A3919" s="3" t="str">
        <f>HYPERLINK("http://kyu.snu.ac.kr/sdhj/index.jsp?type=hj/GK14657_00IH_0001_0044.jpg","1777_각북면_44")</f>
        <v>1777_각북면_44</v>
      </c>
      <c r="B3919" s="2">
        <v>1777</v>
      </c>
      <c r="C3919" s="2" t="s">
        <v>12868</v>
      </c>
      <c r="D3919" s="2" t="s">
        <v>12865</v>
      </c>
      <c r="E3919" s="2">
        <v>3918</v>
      </c>
      <c r="F3919" s="1">
        <v>17</v>
      </c>
      <c r="G3919" s="1" t="s">
        <v>5206</v>
      </c>
      <c r="H3919" s="1" t="s">
        <v>7340</v>
      </c>
      <c r="I3919" s="1">
        <v>10</v>
      </c>
      <c r="L3919" s="1">
        <v>3</v>
      </c>
      <c r="M3919" s="2" t="s">
        <v>13917</v>
      </c>
      <c r="N3919" s="2" t="s">
        <v>13918</v>
      </c>
      <c r="S3919" s="1" t="s">
        <v>47</v>
      </c>
      <c r="T3919" s="1" t="s">
        <v>179</v>
      </c>
      <c r="W3919" s="1" t="s">
        <v>791</v>
      </c>
      <c r="X3919" s="1" t="s">
        <v>7510</v>
      </c>
      <c r="Y3919" s="1" t="s">
        <v>10</v>
      </c>
      <c r="Z3919" s="1" t="s">
        <v>7691</v>
      </c>
      <c r="AC3919" s="1">
        <v>35</v>
      </c>
      <c r="AD3919" s="1" t="s">
        <v>291</v>
      </c>
      <c r="AE3919" s="1" t="s">
        <v>9641</v>
      </c>
      <c r="AJ3919" s="1" t="s">
        <v>17</v>
      </c>
      <c r="AK3919" s="1" t="s">
        <v>9765</v>
      </c>
      <c r="AL3919" s="1" t="s">
        <v>576</v>
      </c>
      <c r="AM3919" s="1" t="s">
        <v>9767</v>
      </c>
      <c r="AT3919" s="1" t="s">
        <v>37</v>
      </c>
      <c r="AU3919" s="1" t="s">
        <v>7529</v>
      </c>
      <c r="AV3919" s="1" t="s">
        <v>5627</v>
      </c>
      <c r="AW3919" s="1" t="s">
        <v>10132</v>
      </c>
      <c r="BG3919" s="1" t="s">
        <v>37</v>
      </c>
      <c r="BH3919" s="1" t="s">
        <v>7529</v>
      </c>
      <c r="BI3919" s="1" t="s">
        <v>5628</v>
      </c>
      <c r="BJ3919" s="1" t="s">
        <v>10937</v>
      </c>
      <c r="BK3919" s="1" t="s">
        <v>668</v>
      </c>
      <c r="BL3919" s="1" t="s">
        <v>14537</v>
      </c>
      <c r="BM3919" s="1" t="s">
        <v>5629</v>
      </c>
      <c r="BN3919" s="1" t="s">
        <v>11544</v>
      </c>
      <c r="BO3919" s="1" t="s">
        <v>492</v>
      </c>
      <c r="BP3919" s="1" t="s">
        <v>7525</v>
      </c>
      <c r="BQ3919" s="1" t="s">
        <v>5630</v>
      </c>
      <c r="BR3919" s="1" t="s">
        <v>12156</v>
      </c>
      <c r="BS3919" s="1" t="s">
        <v>50</v>
      </c>
      <c r="BT3919" s="1" t="s">
        <v>9712</v>
      </c>
    </row>
    <row r="3920" spans="1:72" ht="13.5" customHeight="1">
      <c r="A3920" s="3" t="str">
        <f>HYPERLINK("http://kyu.snu.ac.kr/sdhj/index.jsp?type=hj/GK14657_00IH_0001_0044.jpg","1777_각북면_44")</f>
        <v>1777_각북면_44</v>
      </c>
      <c r="B3920" s="2">
        <v>1777</v>
      </c>
      <c r="C3920" s="2" t="s">
        <v>12868</v>
      </c>
      <c r="D3920" s="2" t="s">
        <v>12865</v>
      </c>
      <c r="E3920" s="2">
        <v>3919</v>
      </c>
      <c r="F3920" s="1">
        <v>17</v>
      </c>
      <c r="G3920" s="1" t="s">
        <v>5206</v>
      </c>
      <c r="H3920" s="1" t="s">
        <v>7340</v>
      </c>
      <c r="I3920" s="1">
        <v>10</v>
      </c>
      <c r="L3920" s="1">
        <v>3</v>
      </c>
      <c r="M3920" s="2" t="s">
        <v>13917</v>
      </c>
      <c r="N3920" s="2" t="s">
        <v>13918</v>
      </c>
      <c r="S3920" s="1" t="s">
        <v>57</v>
      </c>
      <c r="T3920" s="1" t="s">
        <v>7485</v>
      </c>
      <c r="Y3920" s="1" t="s">
        <v>5631</v>
      </c>
      <c r="Z3920" s="1" t="s">
        <v>8325</v>
      </c>
      <c r="AF3920" s="1" t="s">
        <v>93</v>
      </c>
      <c r="AG3920" s="1" t="s">
        <v>7486</v>
      </c>
    </row>
    <row r="3921" spans="1:72" ht="13.5" customHeight="1">
      <c r="A3921" s="3" t="str">
        <f>HYPERLINK("http://kyu.snu.ac.kr/sdhj/index.jsp?type=hj/GK14657_00IH_0001_0044.jpg","1777_각북면_44")</f>
        <v>1777_각북면_44</v>
      </c>
      <c r="B3921" s="2">
        <v>1777</v>
      </c>
      <c r="C3921" s="2" t="s">
        <v>12868</v>
      </c>
      <c r="D3921" s="2" t="s">
        <v>12865</v>
      </c>
      <c r="E3921" s="2">
        <v>3920</v>
      </c>
      <c r="F3921" s="1">
        <v>17</v>
      </c>
      <c r="G3921" s="1" t="s">
        <v>5206</v>
      </c>
      <c r="H3921" s="1" t="s">
        <v>7340</v>
      </c>
      <c r="I3921" s="1">
        <v>10</v>
      </c>
      <c r="L3921" s="1">
        <v>3</v>
      </c>
      <c r="M3921" s="2" t="s">
        <v>13917</v>
      </c>
      <c r="N3921" s="2" t="s">
        <v>13918</v>
      </c>
      <c r="S3921" s="1" t="s">
        <v>57</v>
      </c>
      <c r="T3921" s="1" t="s">
        <v>7485</v>
      </c>
      <c r="Y3921" s="1" t="s">
        <v>5632</v>
      </c>
      <c r="Z3921" s="1" t="s">
        <v>8324</v>
      </c>
      <c r="AC3921" s="1">
        <v>4</v>
      </c>
      <c r="AD3921" s="1" t="s">
        <v>385</v>
      </c>
      <c r="AE3921" s="1" t="s">
        <v>9640</v>
      </c>
    </row>
    <row r="3922" spans="1:72" ht="13.5" customHeight="1">
      <c r="A3922" s="3" t="str">
        <f>HYPERLINK("http://kyu.snu.ac.kr/sdhj/index.jsp?type=hj/GK14657_00IH_0001_0044.jpg","1777_각북면_44")</f>
        <v>1777_각북면_44</v>
      </c>
      <c r="B3922" s="2">
        <v>1777</v>
      </c>
      <c r="C3922" s="2" t="s">
        <v>12868</v>
      </c>
      <c r="D3922" s="2" t="s">
        <v>12865</v>
      </c>
      <c r="E3922" s="2">
        <v>3921</v>
      </c>
      <c r="F3922" s="1">
        <v>17</v>
      </c>
      <c r="G3922" s="1" t="s">
        <v>5206</v>
      </c>
      <c r="H3922" s="1" t="s">
        <v>7340</v>
      </c>
      <c r="I3922" s="1">
        <v>10</v>
      </c>
      <c r="L3922" s="1">
        <v>3</v>
      </c>
      <c r="M3922" s="2" t="s">
        <v>13917</v>
      </c>
      <c r="N3922" s="2" t="s">
        <v>13918</v>
      </c>
      <c r="S3922" s="1" t="s">
        <v>57</v>
      </c>
      <c r="T3922" s="1" t="s">
        <v>7485</v>
      </c>
      <c r="Y3922" s="1" t="s">
        <v>5633</v>
      </c>
      <c r="Z3922" s="1" t="s">
        <v>8323</v>
      </c>
      <c r="AC3922" s="1">
        <v>5</v>
      </c>
      <c r="AD3922" s="1" t="s">
        <v>201</v>
      </c>
      <c r="AE3922" s="1" t="s">
        <v>9636</v>
      </c>
      <c r="AG3922" s="1" t="s">
        <v>9052</v>
      </c>
    </row>
    <row r="3923" spans="1:72" ht="13.5" customHeight="1">
      <c r="A3923" s="3" t="str">
        <f>HYPERLINK("http://kyu.snu.ac.kr/sdhj/index.jsp?type=hj/GK14657_00IH_0001_0044.jpg","1777_각북면_44")</f>
        <v>1777_각북면_44</v>
      </c>
      <c r="B3923" s="2">
        <v>1777</v>
      </c>
      <c r="C3923" s="2" t="s">
        <v>12868</v>
      </c>
      <c r="D3923" s="2" t="s">
        <v>12865</v>
      </c>
      <c r="E3923" s="2">
        <v>3922</v>
      </c>
      <c r="F3923" s="1">
        <v>17</v>
      </c>
      <c r="G3923" s="1" t="s">
        <v>5206</v>
      </c>
      <c r="H3923" s="1" t="s">
        <v>7340</v>
      </c>
      <c r="I3923" s="1">
        <v>10</v>
      </c>
      <c r="L3923" s="1">
        <v>3</v>
      </c>
      <c r="M3923" s="2" t="s">
        <v>13917</v>
      </c>
      <c r="N3923" s="2" t="s">
        <v>13918</v>
      </c>
      <c r="S3923" s="1" t="s">
        <v>57</v>
      </c>
      <c r="T3923" s="1" t="s">
        <v>7485</v>
      </c>
      <c r="U3923" s="1" t="s">
        <v>223</v>
      </c>
      <c r="V3923" s="1" t="s">
        <v>7526</v>
      </c>
      <c r="Y3923" s="1" t="s">
        <v>5531</v>
      </c>
      <c r="Z3923" s="1" t="s">
        <v>8322</v>
      </c>
      <c r="AC3923" s="1">
        <v>2</v>
      </c>
      <c r="AD3923" s="1" t="s">
        <v>161</v>
      </c>
      <c r="AE3923" s="1" t="s">
        <v>9657</v>
      </c>
      <c r="AF3923" s="1" t="s">
        <v>14355</v>
      </c>
      <c r="AG3923" s="1" t="s">
        <v>14358</v>
      </c>
    </row>
    <row r="3924" spans="1:72" ht="13.5" customHeight="1">
      <c r="A3924" s="3" t="str">
        <f>HYPERLINK("http://kyu.snu.ac.kr/sdhj/index.jsp?type=hj/GK14657_00IH_0001_0044.jpg","1777_각북면_44")</f>
        <v>1777_각북면_44</v>
      </c>
      <c r="B3924" s="2">
        <v>1777</v>
      </c>
      <c r="C3924" s="2" t="s">
        <v>12868</v>
      </c>
      <c r="D3924" s="2" t="s">
        <v>12865</v>
      </c>
      <c r="E3924" s="2">
        <v>3923</v>
      </c>
      <c r="F3924" s="1">
        <v>17</v>
      </c>
      <c r="G3924" s="1" t="s">
        <v>5206</v>
      </c>
      <c r="H3924" s="1" t="s">
        <v>7340</v>
      </c>
      <c r="I3924" s="1">
        <v>10</v>
      </c>
      <c r="L3924" s="1">
        <v>4</v>
      </c>
      <c r="M3924" s="2" t="s">
        <v>13919</v>
      </c>
      <c r="N3924" s="2" t="s">
        <v>13920</v>
      </c>
      <c r="T3924" s="1" t="s">
        <v>12957</v>
      </c>
      <c r="U3924" s="1" t="s">
        <v>223</v>
      </c>
      <c r="V3924" s="1" t="s">
        <v>7526</v>
      </c>
      <c r="W3924" s="1" t="s">
        <v>73</v>
      </c>
      <c r="X3924" s="1" t="s">
        <v>12958</v>
      </c>
      <c r="Y3924" s="1" t="s">
        <v>5634</v>
      </c>
      <c r="Z3924" s="1" t="s">
        <v>8321</v>
      </c>
      <c r="AC3924" s="1">
        <v>33</v>
      </c>
      <c r="AD3924" s="1" t="s">
        <v>135</v>
      </c>
      <c r="AE3924" s="1" t="s">
        <v>9650</v>
      </c>
      <c r="AJ3924" s="1" t="s">
        <v>17</v>
      </c>
      <c r="AK3924" s="1" t="s">
        <v>9765</v>
      </c>
      <c r="AL3924" s="1" t="s">
        <v>76</v>
      </c>
      <c r="AM3924" s="1" t="s">
        <v>14465</v>
      </c>
      <c r="AT3924" s="1" t="s">
        <v>1479</v>
      </c>
      <c r="AU3924" s="1" t="s">
        <v>7560</v>
      </c>
      <c r="AV3924" s="1" t="s">
        <v>5635</v>
      </c>
      <c r="AW3924" s="1" t="s">
        <v>14557</v>
      </c>
      <c r="BG3924" s="1" t="s">
        <v>223</v>
      </c>
      <c r="BH3924" s="1" t="s">
        <v>7526</v>
      </c>
      <c r="BI3924" s="1" t="s">
        <v>563</v>
      </c>
      <c r="BJ3924" s="1" t="s">
        <v>7745</v>
      </c>
      <c r="BK3924" s="1" t="s">
        <v>77</v>
      </c>
      <c r="BL3924" s="1" t="s">
        <v>7576</v>
      </c>
      <c r="BM3924" s="1" t="s">
        <v>5636</v>
      </c>
      <c r="BN3924" s="1" t="s">
        <v>14669</v>
      </c>
      <c r="BO3924" s="1" t="s">
        <v>53</v>
      </c>
      <c r="BP3924" s="1" t="s">
        <v>7653</v>
      </c>
      <c r="BQ3924" s="1" t="s">
        <v>5338</v>
      </c>
      <c r="BR3924" s="1" t="s">
        <v>14922</v>
      </c>
      <c r="BS3924" s="1" t="s">
        <v>76</v>
      </c>
      <c r="BT3924" s="1" t="s">
        <v>14465</v>
      </c>
    </row>
    <row r="3925" spans="1:72" ht="13.5" customHeight="1">
      <c r="A3925" s="3" t="str">
        <f>HYPERLINK("http://kyu.snu.ac.kr/sdhj/index.jsp?type=hj/GK14657_00IH_0001_0044.jpg","1777_각북면_44")</f>
        <v>1777_각북면_44</v>
      </c>
      <c r="B3925" s="2">
        <v>1777</v>
      </c>
      <c r="C3925" s="2" t="s">
        <v>12868</v>
      </c>
      <c r="D3925" s="2" t="s">
        <v>12865</v>
      </c>
      <c r="E3925" s="2">
        <v>3924</v>
      </c>
      <c r="F3925" s="1">
        <v>17</v>
      </c>
      <c r="G3925" s="1" t="s">
        <v>5206</v>
      </c>
      <c r="H3925" s="1" t="s">
        <v>7340</v>
      </c>
      <c r="I3925" s="1">
        <v>10</v>
      </c>
      <c r="L3925" s="1">
        <v>4</v>
      </c>
      <c r="M3925" s="2" t="s">
        <v>13919</v>
      </c>
      <c r="N3925" s="2" t="s">
        <v>13920</v>
      </c>
      <c r="S3925" s="1" t="s">
        <v>47</v>
      </c>
      <c r="T3925" s="1" t="s">
        <v>179</v>
      </c>
      <c r="W3925" s="1" t="s">
        <v>791</v>
      </c>
      <c r="X3925" s="1" t="s">
        <v>7510</v>
      </c>
      <c r="Y3925" s="1" t="s">
        <v>10</v>
      </c>
      <c r="Z3925" s="1" t="s">
        <v>7691</v>
      </c>
      <c r="AC3925" s="1">
        <v>32</v>
      </c>
      <c r="AD3925" s="1" t="s">
        <v>137</v>
      </c>
      <c r="AE3925" s="1" t="s">
        <v>7603</v>
      </c>
      <c r="AJ3925" s="1" t="s">
        <v>17</v>
      </c>
      <c r="AK3925" s="1" t="s">
        <v>9765</v>
      </c>
      <c r="AL3925" s="1" t="s">
        <v>576</v>
      </c>
      <c r="AM3925" s="1" t="s">
        <v>9767</v>
      </c>
      <c r="AT3925" s="1" t="s">
        <v>223</v>
      </c>
      <c r="AU3925" s="1" t="s">
        <v>7526</v>
      </c>
      <c r="AV3925" s="1" t="s">
        <v>5250</v>
      </c>
      <c r="AW3925" s="1" t="s">
        <v>10131</v>
      </c>
      <c r="BG3925" s="1" t="s">
        <v>223</v>
      </c>
      <c r="BH3925" s="1" t="s">
        <v>7526</v>
      </c>
      <c r="BI3925" s="1" t="s">
        <v>5637</v>
      </c>
      <c r="BJ3925" s="1" t="s">
        <v>10936</v>
      </c>
      <c r="BK3925" s="1" t="s">
        <v>223</v>
      </c>
      <c r="BL3925" s="1" t="s">
        <v>7526</v>
      </c>
      <c r="BM3925" s="1" t="s">
        <v>5392</v>
      </c>
      <c r="BN3925" s="1" t="s">
        <v>9079</v>
      </c>
      <c r="BO3925" s="1" t="s">
        <v>223</v>
      </c>
      <c r="BP3925" s="1" t="s">
        <v>7526</v>
      </c>
      <c r="BQ3925" s="1" t="s">
        <v>5638</v>
      </c>
      <c r="BR3925" s="1" t="s">
        <v>12155</v>
      </c>
      <c r="BS3925" s="1" t="s">
        <v>107</v>
      </c>
      <c r="BT3925" s="1" t="s">
        <v>9484</v>
      </c>
    </row>
    <row r="3926" spans="1:72" ht="13.5" customHeight="1">
      <c r="A3926" s="3" t="str">
        <f>HYPERLINK("http://kyu.snu.ac.kr/sdhj/index.jsp?type=hj/GK14657_00IH_0001_0044.jpg","1777_각북면_44")</f>
        <v>1777_각북면_44</v>
      </c>
      <c r="B3926" s="2">
        <v>1777</v>
      </c>
      <c r="C3926" s="2" t="s">
        <v>12868</v>
      </c>
      <c r="D3926" s="2" t="s">
        <v>12865</v>
      </c>
      <c r="E3926" s="2">
        <v>3925</v>
      </c>
      <c r="F3926" s="1">
        <v>17</v>
      </c>
      <c r="G3926" s="1" t="s">
        <v>5206</v>
      </c>
      <c r="H3926" s="1" t="s">
        <v>7340</v>
      </c>
      <c r="I3926" s="1">
        <v>10</v>
      </c>
      <c r="L3926" s="1">
        <v>4</v>
      </c>
      <c r="M3926" s="2" t="s">
        <v>13919</v>
      </c>
      <c r="N3926" s="2" t="s">
        <v>13920</v>
      </c>
      <c r="S3926" s="1" t="s">
        <v>57</v>
      </c>
      <c r="T3926" s="1" t="s">
        <v>7485</v>
      </c>
      <c r="U3926" s="1" t="s">
        <v>223</v>
      </c>
      <c r="V3926" s="1" t="s">
        <v>7526</v>
      </c>
      <c r="Y3926" s="1" t="s">
        <v>5639</v>
      </c>
      <c r="Z3926" s="1" t="s">
        <v>8320</v>
      </c>
      <c r="AC3926" s="1">
        <v>14</v>
      </c>
      <c r="AD3926" s="1" t="s">
        <v>268</v>
      </c>
      <c r="AE3926" s="1" t="s">
        <v>9614</v>
      </c>
    </row>
    <row r="3927" spans="1:72" ht="13.5" customHeight="1">
      <c r="A3927" s="3" t="str">
        <f>HYPERLINK("http://kyu.snu.ac.kr/sdhj/index.jsp?type=hj/GK14657_00IH_0001_0044.jpg","1777_각북면_44")</f>
        <v>1777_각북면_44</v>
      </c>
      <c r="B3927" s="2">
        <v>1777</v>
      </c>
      <c r="C3927" s="2" t="s">
        <v>12868</v>
      </c>
      <c r="D3927" s="2" t="s">
        <v>12865</v>
      </c>
      <c r="E3927" s="2">
        <v>3926</v>
      </c>
      <c r="F3927" s="1">
        <v>17</v>
      </c>
      <c r="G3927" s="1" t="s">
        <v>5206</v>
      </c>
      <c r="H3927" s="1" t="s">
        <v>7340</v>
      </c>
      <c r="I3927" s="1">
        <v>10</v>
      </c>
      <c r="L3927" s="1">
        <v>4</v>
      </c>
      <c r="M3927" s="2" t="s">
        <v>13919</v>
      </c>
      <c r="N3927" s="2" t="s">
        <v>13920</v>
      </c>
      <c r="S3927" s="1" t="s">
        <v>57</v>
      </c>
      <c r="T3927" s="1" t="s">
        <v>7485</v>
      </c>
      <c r="U3927" s="1" t="s">
        <v>223</v>
      </c>
      <c r="V3927" s="1" t="s">
        <v>7526</v>
      </c>
      <c r="Y3927" s="1" t="s">
        <v>3917</v>
      </c>
      <c r="Z3927" s="1" t="s">
        <v>8319</v>
      </c>
      <c r="AC3927" s="1">
        <v>10</v>
      </c>
      <c r="AD3927" s="1" t="s">
        <v>386</v>
      </c>
      <c r="AE3927" s="1" t="s">
        <v>9619</v>
      </c>
    </row>
    <row r="3928" spans="1:72" ht="13.5" customHeight="1">
      <c r="A3928" s="3" t="str">
        <f>HYPERLINK("http://kyu.snu.ac.kr/sdhj/index.jsp?type=hj/GK14657_00IH_0001_0044.jpg","1777_각북면_44")</f>
        <v>1777_각북면_44</v>
      </c>
      <c r="B3928" s="2">
        <v>1777</v>
      </c>
      <c r="C3928" s="2" t="s">
        <v>12868</v>
      </c>
      <c r="D3928" s="2" t="s">
        <v>12865</v>
      </c>
      <c r="E3928" s="2">
        <v>3927</v>
      </c>
      <c r="F3928" s="1">
        <v>17</v>
      </c>
      <c r="G3928" s="1" t="s">
        <v>5206</v>
      </c>
      <c r="H3928" s="1" t="s">
        <v>7340</v>
      </c>
      <c r="I3928" s="1">
        <v>10</v>
      </c>
      <c r="L3928" s="1">
        <v>4</v>
      </c>
      <c r="M3928" s="2" t="s">
        <v>13919</v>
      </c>
      <c r="N3928" s="2" t="s">
        <v>13920</v>
      </c>
      <c r="S3928" s="1" t="s">
        <v>57</v>
      </c>
      <c r="T3928" s="1" t="s">
        <v>7485</v>
      </c>
      <c r="U3928" s="1" t="s">
        <v>223</v>
      </c>
      <c r="V3928" s="1" t="s">
        <v>7526</v>
      </c>
      <c r="Y3928" s="1" t="s">
        <v>5640</v>
      </c>
      <c r="Z3928" s="1" t="s">
        <v>8318</v>
      </c>
      <c r="AC3928" s="1">
        <v>8</v>
      </c>
      <c r="AD3928" s="1" t="s">
        <v>157</v>
      </c>
      <c r="AE3928" s="1" t="s">
        <v>9078</v>
      </c>
    </row>
    <row r="3929" spans="1:72" ht="13.5" customHeight="1">
      <c r="A3929" s="3" t="str">
        <f>HYPERLINK("http://kyu.snu.ac.kr/sdhj/index.jsp?type=hj/GK14657_00IH_0001_0044.jpg","1777_각북면_44")</f>
        <v>1777_각북면_44</v>
      </c>
      <c r="B3929" s="2">
        <v>1777</v>
      </c>
      <c r="C3929" s="2" t="s">
        <v>12868</v>
      </c>
      <c r="D3929" s="2" t="s">
        <v>12865</v>
      </c>
      <c r="E3929" s="2">
        <v>3928</v>
      </c>
      <c r="F3929" s="1">
        <v>17</v>
      </c>
      <c r="G3929" s="1" t="s">
        <v>5206</v>
      </c>
      <c r="H3929" s="1" t="s">
        <v>7340</v>
      </c>
      <c r="I3929" s="1">
        <v>10</v>
      </c>
      <c r="L3929" s="1">
        <v>4</v>
      </c>
      <c r="M3929" s="2" t="s">
        <v>13919</v>
      </c>
      <c r="N3929" s="2" t="s">
        <v>13920</v>
      </c>
      <c r="S3929" s="1" t="s">
        <v>5641</v>
      </c>
      <c r="T3929" s="1" t="s">
        <v>7511</v>
      </c>
      <c r="W3929" s="1" t="s">
        <v>575</v>
      </c>
      <c r="X3929" s="1" t="s">
        <v>7677</v>
      </c>
      <c r="Y3929" s="1" t="s">
        <v>10</v>
      </c>
      <c r="Z3929" s="1" t="s">
        <v>7691</v>
      </c>
      <c r="AF3929" s="1" t="s">
        <v>93</v>
      </c>
      <c r="AG3929" s="1" t="s">
        <v>7486</v>
      </c>
    </row>
    <row r="3930" spans="1:72" ht="13.5" customHeight="1">
      <c r="A3930" s="3" t="str">
        <f>HYPERLINK("http://kyu.snu.ac.kr/sdhj/index.jsp?type=hj/GK14657_00IH_0001_0044.jpg","1777_각북면_44")</f>
        <v>1777_각북면_44</v>
      </c>
      <c r="B3930" s="2">
        <v>1777</v>
      </c>
      <c r="C3930" s="2" t="s">
        <v>12868</v>
      </c>
      <c r="D3930" s="2" t="s">
        <v>12865</v>
      </c>
      <c r="E3930" s="2">
        <v>3929</v>
      </c>
      <c r="F3930" s="1">
        <v>17</v>
      </c>
      <c r="G3930" s="1" t="s">
        <v>5206</v>
      </c>
      <c r="H3930" s="1" t="s">
        <v>7340</v>
      </c>
      <c r="I3930" s="1">
        <v>10</v>
      </c>
      <c r="L3930" s="1">
        <v>4</v>
      </c>
      <c r="M3930" s="2" t="s">
        <v>13919</v>
      </c>
      <c r="N3930" s="2" t="s">
        <v>13920</v>
      </c>
      <c r="S3930" s="1" t="s">
        <v>57</v>
      </c>
      <c r="T3930" s="1" t="s">
        <v>7485</v>
      </c>
      <c r="U3930" s="1" t="s">
        <v>223</v>
      </c>
      <c r="V3930" s="1" t="s">
        <v>7526</v>
      </c>
      <c r="Y3930" s="1" t="s">
        <v>360</v>
      </c>
      <c r="Z3930" s="1" t="s">
        <v>8317</v>
      </c>
      <c r="AC3930" s="1">
        <v>5</v>
      </c>
      <c r="AD3930" s="1" t="s">
        <v>201</v>
      </c>
      <c r="AE3930" s="1" t="s">
        <v>9636</v>
      </c>
      <c r="AG3930" s="1" t="s">
        <v>9052</v>
      </c>
    </row>
    <row r="3931" spans="1:72" ht="13.5" customHeight="1">
      <c r="A3931" s="3" t="str">
        <f>HYPERLINK("http://kyu.snu.ac.kr/sdhj/index.jsp?type=hj/GK14657_00IH_0001_0044.jpg","1777_각북면_44")</f>
        <v>1777_각북면_44</v>
      </c>
      <c r="B3931" s="2">
        <v>1777</v>
      </c>
      <c r="C3931" s="2" t="s">
        <v>12868</v>
      </c>
      <c r="D3931" s="2" t="s">
        <v>12865</v>
      </c>
      <c r="E3931" s="2">
        <v>3930</v>
      </c>
      <c r="F3931" s="1">
        <v>17</v>
      </c>
      <c r="G3931" s="1" t="s">
        <v>5206</v>
      </c>
      <c r="H3931" s="1" t="s">
        <v>7340</v>
      </c>
      <c r="I3931" s="1">
        <v>10</v>
      </c>
      <c r="L3931" s="1">
        <v>4</v>
      </c>
      <c r="M3931" s="2" t="s">
        <v>13919</v>
      </c>
      <c r="N3931" s="2" t="s">
        <v>13920</v>
      </c>
      <c r="S3931" s="1" t="s">
        <v>57</v>
      </c>
      <c r="T3931" s="1" t="s">
        <v>7485</v>
      </c>
      <c r="U3931" s="1" t="s">
        <v>223</v>
      </c>
      <c r="V3931" s="1" t="s">
        <v>7526</v>
      </c>
      <c r="Y3931" s="1" t="s">
        <v>5642</v>
      </c>
      <c r="Z3931" s="1" t="s">
        <v>7931</v>
      </c>
      <c r="AC3931" s="1">
        <v>3</v>
      </c>
      <c r="AD3931" s="1" t="s">
        <v>92</v>
      </c>
      <c r="AE3931" s="1" t="s">
        <v>9651</v>
      </c>
      <c r="AG3931" s="1" t="s">
        <v>9052</v>
      </c>
    </row>
    <row r="3932" spans="1:72" ht="13.5" customHeight="1">
      <c r="A3932" s="3" t="str">
        <f>HYPERLINK("http://kyu.snu.ac.kr/sdhj/index.jsp?type=hj/GK14657_00IH_0001_0044.jpg","1777_각북면_44")</f>
        <v>1777_각북면_44</v>
      </c>
      <c r="B3932" s="2">
        <v>1777</v>
      </c>
      <c r="C3932" s="2" t="s">
        <v>12868</v>
      </c>
      <c r="D3932" s="2" t="s">
        <v>12865</v>
      </c>
      <c r="E3932" s="2">
        <v>3931</v>
      </c>
      <c r="F3932" s="1">
        <v>17</v>
      </c>
      <c r="G3932" s="1" t="s">
        <v>5206</v>
      </c>
      <c r="H3932" s="1" t="s">
        <v>7340</v>
      </c>
      <c r="I3932" s="1">
        <v>10</v>
      </c>
      <c r="L3932" s="1">
        <v>4</v>
      </c>
      <c r="M3932" s="2" t="s">
        <v>13919</v>
      </c>
      <c r="N3932" s="2" t="s">
        <v>13920</v>
      </c>
      <c r="S3932" s="1" t="s">
        <v>57</v>
      </c>
      <c r="T3932" s="1" t="s">
        <v>7485</v>
      </c>
      <c r="U3932" s="1" t="s">
        <v>223</v>
      </c>
      <c r="V3932" s="1" t="s">
        <v>7526</v>
      </c>
      <c r="Y3932" s="1" t="s">
        <v>5643</v>
      </c>
      <c r="Z3932" s="1" t="s">
        <v>8316</v>
      </c>
      <c r="AC3932" s="1">
        <v>2</v>
      </c>
      <c r="AD3932" s="1" t="s">
        <v>161</v>
      </c>
      <c r="AE3932" s="1" t="s">
        <v>9657</v>
      </c>
      <c r="AF3932" s="1" t="s">
        <v>14356</v>
      </c>
      <c r="AG3932" s="1" t="s">
        <v>14357</v>
      </c>
    </row>
    <row r="3933" spans="1:72" ht="13.5" customHeight="1">
      <c r="A3933" s="3" t="str">
        <f>HYPERLINK("http://kyu.snu.ac.kr/sdhj/index.jsp?type=hj/GK14657_00IH_0001_0044.jpg","1777_각북면_44")</f>
        <v>1777_각북면_44</v>
      </c>
      <c r="B3933" s="2">
        <v>1777</v>
      </c>
      <c r="C3933" s="2" t="s">
        <v>12868</v>
      </c>
      <c r="D3933" s="2" t="s">
        <v>12865</v>
      </c>
      <c r="E3933" s="2">
        <v>3932</v>
      </c>
      <c r="F3933" s="1">
        <v>17</v>
      </c>
      <c r="G3933" s="1" t="s">
        <v>5206</v>
      </c>
      <c r="H3933" s="1" t="s">
        <v>7340</v>
      </c>
      <c r="I3933" s="1">
        <v>10</v>
      </c>
      <c r="L3933" s="1">
        <v>5</v>
      </c>
      <c r="M3933" s="2" t="s">
        <v>13921</v>
      </c>
      <c r="N3933" s="2" t="s">
        <v>13922</v>
      </c>
      <c r="O3933" s="1" t="s">
        <v>6</v>
      </c>
      <c r="P3933" s="1" t="s">
        <v>7461</v>
      </c>
      <c r="T3933" s="1" t="s">
        <v>12957</v>
      </c>
      <c r="U3933" s="1" t="s">
        <v>5644</v>
      </c>
      <c r="V3933" s="1" t="s">
        <v>7577</v>
      </c>
      <c r="W3933" s="1" t="s">
        <v>475</v>
      </c>
      <c r="X3933" s="1" t="s">
        <v>7679</v>
      </c>
      <c r="Y3933" s="1" t="s">
        <v>373</v>
      </c>
      <c r="Z3933" s="1" t="s">
        <v>7900</v>
      </c>
      <c r="AC3933" s="1">
        <v>73</v>
      </c>
      <c r="AD3933" s="1" t="s">
        <v>40</v>
      </c>
      <c r="AE3933" s="1" t="s">
        <v>9663</v>
      </c>
      <c r="AJ3933" s="1" t="s">
        <v>17</v>
      </c>
      <c r="AK3933" s="1" t="s">
        <v>9765</v>
      </c>
      <c r="AL3933" s="1" t="s">
        <v>425</v>
      </c>
      <c r="AM3933" s="1" t="s">
        <v>9737</v>
      </c>
      <c r="AT3933" s="1" t="s">
        <v>492</v>
      </c>
      <c r="AU3933" s="1" t="s">
        <v>7525</v>
      </c>
      <c r="AV3933" s="1" t="s">
        <v>5645</v>
      </c>
      <c r="AW3933" s="1" t="s">
        <v>10130</v>
      </c>
      <c r="BG3933" s="1" t="s">
        <v>492</v>
      </c>
      <c r="BH3933" s="1" t="s">
        <v>7525</v>
      </c>
      <c r="BI3933" s="1" t="s">
        <v>5295</v>
      </c>
      <c r="BJ3933" s="1" t="s">
        <v>10935</v>
      </c>
      <c r="BK3933" s="1" t="s">
        <v>492</v>
      </c>
      <c r="BL3933" s="1" t="s">
        <v>7525</v>
      </c>
      <c r="BM3933" s="1" t="s">
        <v>645</v>
      </c>
      <c r="BN3933" s="1" t="s">
        <v>8624</v>
      </c>
      <c r="BO3933" s="1" t="s">
        <v>223</v>
      </c>
      <c r="BP3933" s="1" t="s">
        <v>7526</v>
      </c>
      <c r="BQ3933" s="1" t="s">
        <v>5646</v>
      </c>
      <c r="BR3933" s="1" t="s">
        <v>12154</v>
      </c>
      <c r="BS3933" s="1" t="s">
        <v>50</v>
      </c>
      <c r="BT3933" s="1" t="s">
        <v>9712</v>
      </c>
    </row>
    <row r="3934" spans="1:72" ht="13.5" customHeight="1">
      <c r="A3934" s="3" t="str">
        <f>HYPERLINK("http://kyu.snu.ac.kr/sdhj/index.jsp?type=hj/GK14657_00IH_0001_0044.jpg","1777_각북면_44")</f>
        <v>1777_각북면_44</v>
      </c>
      <c r="B3934" s="2">
        <v>1777</v>
      </c>
      <c r="C3934" s="2" t="s">
        <v>12868</v>
      </c>
      <c r="D3934" s="2" t="s">
        <v>12865</v>
      </c>
      <c r="E3934" s="2">
        <v>3933</v>
      </c>
      <c r="F3934" s="1">
        <v>17</v>
      </c>
      <c r="G3934" s="1" t="s">
        <v>5206</v>
      </c>
      <c r="H3934" s="1" t="s">
        <v>7340</v>
      </c>
      <c r="I3934" s="1">
        <v>10</v>
      </c>
      <c r="L3934" s="1">
        <v>5</v>
      </c>
      <c r="M3934" s="2" t="s">
        <v>13921</v>
      </c>
      <c r="N3934" s="2" t="s">
        <v>13922</v>
      </c>
      <c r="S3934" s="1" t="s">
        <v>57</v>
      </c>
      <c r="T3934" s="1" t="s">
        <v>7485</v>
      </c>
      <c r="U3934" s="1" t="s">
        <v>492</v>
      </c>
      <c r="V3934" s="1" t="s">
        <v>7525</v>
      </c>
      <c r="Y3934" s="1" t="s">
        <v>2860</v>
      </c>
      <c r="Z3934" s="1" t="s">
        <v>8315</v>
      </c>
      <c r="AC3934" s="1">
        <v>43</v>
      </c>
      <c r="AD3934" s="1" t="s">
        <v>176</v>
      </c>
      <c r="AE3934" s="1" t="s">
        <v>9648</v>
      </c>
    </row>
    <row r="3935" spans="1:72" ht="13.5" customHeight="1">
      <c r="A3935" s="3" t="str">
        <f>HYPERLINK("http://kyu.snu.ac.kr/sdhj/index.jsp?type=hj/GK14657_00IH_0001_0044.jpg","1777_각북면_44")</f>
        <v>1777_각북면_44</v>
      </c>
      <c r="B3935" s="2">
        <v>1777</v>
      </c>
      <c r="C3935" s="2" t="s">
        <v>12868</v>
      </c>
      <c r="D3935" s="2" t="s">
        <v>12865</v>
      </c>
      <c r="E3935" s="2">
        <v>3934</v>
      </c>
      <c r="F3935" s="1">
        <v>17</v>
      </c>
      <c r="G3935" s="1" t="s">
        <v>5206</v>
      </c>
      <c r="H3935" s="1" t="s">
        <v>7340</v>
      </c>
      <c r="I3935" s="1">
        <v>10</v>
      </c>
      <c r="L3935" s="1">
        <v>5</v>
      </c>
      <c r="M3935" s="2" t="s">
        <v>13921</v>
      </c>
      <c r="N3935" s="2" t="s">
        <v>13922</v>
      </c>
      <c r="S3935" s="1" t="s">
        <v>64</v>
      </c>
      <c r="T3935" s="1" t="s">
        <v>4015</v>
      </c>
      <c r="W3935" s="1" t="s">
        <v>38</v>
      </c>
      <c r="X3935" s="1" t="s">
        <v>12968</v>
      </c>
      <c r="Y3935" s="1" t="s">
        <v>10</v>
      </c>
      <c r="Z3935" s="1" t="s">
        <v>7691</v>
      </c>
      <c r="AC3935" s="1">
        <v>42</v>
      </c>
      <c r="AD3935" s="1" t="s">
        <v>348</v>
      </c>
      <c r="AE3935" s="1" t="s">
        <v>9645</v>
      </c>
    </row>
    <row r="3936" spans="1:72" ht="13.5" customHeight="1">
      <c r="A3936" s="3" t="str">
        <f>HYPERLINK("http://kyu.snu.ac.kr/sdhj/index.jsp?type=hj/GK14657_00IH_0001_0044.jpg","1777_각북면_44")</f>
        <v>1777_각북면_44</v>
      </c>
      <c r="B3936" s="2">
        <v>1777</v>
      </c>
      <c r="C3936" s="2" t="s">
        <v>12868</v>
      </c>
      <c r="D3936" s="2" t="s">
        <v>12865</v>
      </c>
      <c r="E3936" s="2">
        <v>3935</v>
      </c>
      <c r="F3936" s="1">
        <v>17</v>
      </c>
      <c r="G3936" s="1" t="s">
        <v>5206</v>
      </c>
      <c r="H3936" s="1" t="s">
        <v>7340</v>
      </c>
      <c r="I3936" s="1">
        <v>10</v>
      </c>
      <c r="L3936" s="1">
        <v>5</v>
      </c>
      <c r="M3936" s="2" t="s">
        <v>13921</v>
      </c>
      <c r="N3936" s="2" t="s">
        <v>13922</v>
      </c>
      <c r="S3936" s="1" t="s">
        <v>67</v>
      </c>
      <c r="T3936" s="1" t="s">
        <v>5121</v>
      </c>
      <c r="AC3936" s="1">
        <v>10</v>
      </c>
      <c r="AD3936" s="1" t="s">
        <v>386</v>
      </c>
      <c r="AE3936" s="1" t="s">
        <v>9619</v>
      </c>
    </row>
    <row r="3937" spans="1:72" ht="13.5" customHeight="1">
      <c r="A3937" s="3" t="str">
        <f>HYPERLINK("http://kyu.snu.ac.kr/sdhj/index.jsp?type=hj/GK14657_00IH_0001_0044.jpg","1777_각북면_44")</f>
        <v>1777_각북면_44</v>
      </c>
      <c r="B3937" s="2">
        <v>1777</v>
      </c>
      <c r="C3937" s="2" t="s">
        <v>12868</v>
      </c>
      <c r="D3937" s="2" t="s">
        <v>12865</v>
      </c>
      <c r="E3937" s="2">
        <v>3936</v>
      </c>
      <c r="F3937" s="1">
        <v>17</v>
      </c>
      <c r="G3937" s="1" t="s">
        <v>5206</v>
      </c>
      <c r="H3937" s="1" t="s">
        <v>7340</v>
      </c>
      <c r="I3937" s="1">
        <v>11</v>
      </c>
      <c r="J3937" s="1" t="s">
        <v>5647</v>
      </c>
      <c r="K3937" s="1" t="s">
        <v>7388</v>
      </c>
      <c r="L3937" s="1">
        <v>1</v>
      </c>
      <c r="M3937" s="2" t="s">
        <v>5647</v>
      </c>
      <c r="N3937" s="2" t="s">
        <v>7388</v>
      </c>
      <c r="T3937" s="1" t="s">
        <v>12957</v>
      </c>
      <c r="U3937" s="1" t="s">
        <v>223</v>
      </c>
      <c r="V3937" s="1" t="s">
        <v>7526</v>
      </c>
      <c r="W3937" s="1" t="s">
        <v>654</v>
      </c>
      <c r="X3937" s="1" t="s">
        <v>7673</v>
      </c>
      <c r="Y3937" s="1" t="s">
        <v>2628</v>
      </c>
      <c r="Z3937" s="1" t="s">
        <v>8314</v>
      </c>
      <c r="AC3937" s="1">
        <v>80</v>
      </c>
      <c r="AD3937" s="1" t="s">
        <v>49</v>
      </c>
      <c r="AE3937" s="1" t="s">
        <v>9624</v>
      </c>
      <c r="AJ3937" s="1" t="s">
        <v>17</v>
      </c>
      <c r="AK3937" s="1" t="s">
        <v>9765</v>
      </c>
      <c r="AL3937" s="1" t="s">
        <v>50</v>
      </c>
      <c r="AM3937" s="1" t="s">
        <v>9712</v>
      </c>
      <c r="AT3937" s="1" t="s">
        <v>585</v>
      </c>
      <c r="AU3937" s="1" t="s">
        <v>9854</v>
      </c>
      <c r="AV3937" s="1" t="s">
        <v>5274</v>
      </c>
      <c r="AW3937" s="1" t="s">
        <v>10129</v>
      </c>
      <c r="BG3937" s="1" t="s">
        <v>53</v>
      </c>
      <c r="BH3937" s="1" t="s">
        <v>7653</v>
      </c>
      <c r="BI3937" s="1" t="s">
        <v>1011</v>
      </c>
      <c r="BJ3937" s="1" t="s">
        <v>10934</v>
      </c>
      <c r="BK3937" s="1" t="s">
        <v>77</v>
      </c>
      <c r="BL3937" s="1" t="s">
        <v>7576</v>
      </c>
      <c r="BM3937" s="1" t="s">
        <v>4260</v>
      </c>
      <c r="BN3937" s="1" t="s">
        <v>11543</v>
      </c>
      <c r="BO3937" s="1" t="s">
        <v>223</v>
      </c>
      <c r="BP3937" s="1" t="s">
        <v>7526</v>
      </c>
      <c r="BQ3937" s="1" t="s">
        <v>5648</v>
      </c>
      <c r="BR3937" s="1" t="s">
        <v>15017</v>
      </c>
      <c r="BS3937" s="1" t="s">
        <v>147</v>
      </c>
      <c r="BT3937" s="1" t="s">
        <v>9773</v>
      </c>
    </row>
    <row r="3938" spans="1:72" ht="13.5" customHeight="1">
      <c r="A3938" s="3" t="str">
        <f>HYPERLINK("http://kyu.snu.ac.kr/sdhj/index.jsp?type=hj/GK14657_00IH_0001_0044.jpg","1777_각북면_44")</f>
        <v>1777_각북면_44</v>
      </c>
      <c r="B3938" s="2">
        <v>1777</v>
      </c>
      <c r="C3938" s="2" t="s">
        <v>12868</v>
      </c>
      <c r="D3938" s="2" t="s">
        <v>12865</v>
      </c>
      <c r="E3938" s="2">
        <v>3937</v>
      </c>
      <c r="F3938" s="1">
        <v>17</v>
      </c>
      <c r="G3938" s="1" t="s">
        <v>5206</v>
      </c>
      <c r="H3938" s="1" t="s">
        <v>7340</v>
      </c>
      <c r="I3938" s="1">
        <v>11</v>
      </c>
      <c r="L3938" s="1">
        <v>1</v>
      </c>
      <c r="M3938" s="2" t="s">
        <v>5647</v>
      </c>
      <c r="N3938" s="2" t="s">
        <v>7388</v>
      </c>
      <c r="S3938" s="1" t="s">
        <v>47</v>
      </c>
      <c r="T3938" s="1" t="s">
        <v>179</v>
      </c>
      <c r="W3938" s="1" t="s">
        <v>459</v>
      </c>
      <c r="X3938" s="1" t="s">
        <v>7509</v>
      </c>
      <c r="Y3938" s="1" t="s">
        <v>10</v>
      </c>
      <c r="Z3938" s="1" t="s">
        <v>7691</v>
      </c>
      <c r="AC3938" s="1">
        <v>83</v>
      </c>
      <c r="AD3938" s="1" t="s">
        <v>455</v>
      </c>
      <c r="AE3938" s="1" t="s">
        <v>9661</v>
      </c>
      <c r="AJ3938" s="1" t="s">
        <v>17</v>
      </c>
      <c r="AK3938" s="1" t="s">
        <v>9765</v>
      </c>
      <c r="AL3938" s="1" t="s">
        <v>183</v>
      </c>
      <c r="AM3938" s="1" t="s">
        <v>9710</v>
      </c>
      <c r="AV3938" s="1" t="s">
        <v>7317</v>
      </c>
      <c r="AW3938" s="1" t="s">
        <v>14577</v>
      </c>
      <c r="BI3938" s="1" t="s">
        <v>5649</v>
      </c>
      <c r="BJ3938" s="1" t="s">
        <v>10933</v>
      </c>
      <c r="BM3938" s="1" t="s">
        <v>5650</v>
      </c>
      <c r="BN3938" s="1" t="s">
        <v>11542</v>
      </c>
      <c r="BO3938" s="1" t="s">
        <v>53</v>
      </c>
      <c r="BP3938" s="1" t="s">
        <v>7653</v>
      </c>
      <c r="BQ3938" s="1" t="s">
        <v>5651</v>
      </c>
      <c r="BR3938" s="1" t="s">
        <v>13127</v>
      </c>
      <c r="BS3938" s="1" t="s">
        <v>76</v>
      </c>
      <c r="BT3938" s="1" t="s">
        <v>14465</v>
      </c>
    </row>
    <row r="3939" spans="1:72" ht="13.5" customHeight="1">
      <c r="A3939" s="3" t="str">
        <f>HYPERLINK("http://kyu.snu.ac.kr/sdhj/index.jsp?type=hj/GK14657_00IH_0001_0044.jpg","1777_각북면_44")</f>
        <v>1777_각북면_44</v>
      </c>
      <c r="B3939" s="2">
        <v>1777</v>
      </c>
      <c r="C3939" s="2" t="s">
        <v>12868</v>
      </c>
      <c r="D3939" s="2" t="s">
        <v>12865</v>
      </c>
      <c r="E3939" s="2">
        <v>3938</v>
      </c>
      <c r="F3939" s="1">
        <v>17</v>
      </c>
      <c r="G3939" s="1" t="s">
        <v>5206</v>
      </c>
      <c r="H3939" s="1" t="s">
        <v>7340</v>
      </c>
      <c r="I3939" s="1">
        <v>11</v>
      </c>
      <c r="L3939" s="1">
        <v>1</v>
      </c>
      <c r="M3939" s="2" t="s">
        <v>5647</v>
      </c>
      <c r="N3939" s="2" t="s">
        <v>7388</v>
      </c>
      <c r="S3939" s="1" t="s">
        <v>5652</v>
      </c>
      <c r="T3939" s="1" t="s">
        <v>7503</v>
      </c>
      <c r="U3939" s="1" t="s">
        <v>223</v>
      </c>
      <c r="V3939" s="1" t="s">
        <v>7526</v>
      </c>
      <c r="Y3939" s="1" t="s">
        <v>1007</v>
      </c>
      <c r="Z3939" s="1" t="s">
        <v>8313</v>
      </c>
      <c r="AC3939" s="1">
        <v>33</v>
      </c>
      <c r="AD3939" s="1" t="s">
        <v>135</v>
      </c>
      <c r="AE3939" s="1" t="s">
        <v>9650</v>
      </c>
    </row>
    <row r="3940" spans="1:72" ht="13.5" customHeight="1">
      <c r="A3940" s="3" t="str">
        <f>HYPERLINK("http://kyu.snu.ac.kr/sdhj/index.jsp?type=hj/GK14657_00IH_0001_0044.jpg","1777_각북면_44")</f>
        <v>1777_각북면_44</v>
      </c>
      <c r="B3940" s="2">
        <v>1777</v>
      </c>
      <c r="C3940" s="2" t="s">
        <v>12868</v>
      </c>
      <c r="D3940" s="2" t="s">
        <v>12865</v>
      </c>
      <c r="E3940" s="2">
        <v>3939</v>
      </c>
      <c r="F3940" s="1">
        <v>17</v>
      </c>
      <c r="G3940" s="1" t="s">
        <v>5206</v>
      </c>
      <c r="H3940" s="1" t="s">
        <v>7340</v>
      </c>
      <c r="I3940" s="1">
        <v>11</v>
      </c>
      <c r="L3940" s="1">
        <v>1</v>
      </c>
      <c r="M3940" s="2" t="s">
        <v>5647</v>
      </c>
      <c r="N3940" s="2" t="s">
        <v>7388</v>
      </c>
      <c r="S3940" s="1" t="s">
        <v>64</v>
      </c>
      <c r="T3940" s="1" t="s">
        <v>4015</v>
      </c>
      <c r="W3940" s="1" t="s">
        <v>73</v>
      </c>
      <c r="X3940" s="1" t="s">
        <v>12958</v>
      </c>
      <c r="Y3940" s="1" t="s">
        <v>10</v>
      </c>
      <c r="Z3940" s="1" t="s">
        <v>7691</v>
      </c>
      <c r="AF3940" s="1" t="s">
        <v>93</v>
      </c>
      <c r="AG3940" s="1" t="s">
        <v>7486</v>
      </c>
    </row>
    <row r="3941" spans="1:72" ht="13.5" customHeight="1">
      <c r="A3941" s="3" t="str">
        <f>HYPERLINK("http://kyu.snu.ac.kr/sdhj/index.jsp?type=hj/GK14657_00IH_0001_0044.jpg","1777_각북면_44")</f>
        <v>1777_각북면_44</v>
      </c>
      <c r="B3941" s="2">
        <v>1777</v>
      </c>
      <c r="C3941" s="2" t="s">
        <v>12868</v>
      </c>
      <c r="D3941" s="2" t="s">
        <v>12865</v>
      </c>
      <c r="E3941" s="2">
        <v>3940</v>
      </c>
      <c r="F3941" s="1">
        <v>17</v>
      </c>
      <c r="G3941" s="1" t="s">
        <v>5206</v>
      </c>
      <c r="H3941" s="1" t="s">
        <v>7340</v>
      </c>
      <c r="I3941" s="1">
        <v>11</v>
      </c>
      <c r="L3941" s="1">
        <v>1</v>
      </c>
      <c r="M3941" s="2" t="s">
        <v>5647</v>
      </c>
      <c r="N3941" s="2" t="s">
        <v>7388</v>
      </c>
      <c r="S3941" s="1" t="s">
        <v>67</v>
      </c>
      <c r="T3941" s="1" t="s">
        <v>5121</v>
      </c>
      <c r="AF3941" s="1" t="s">
        <v>294</v>
      </c>
      <c r="AG3941" s="1" t="s">
        <v>9678</v>
      </c>
    </row>
    <row r="3942" spans="1:72" ht="13.5" customHeight="1">
      <c r="A3942" s="3" t="str">
        <f>HYPERLINK("http://kyu.snu.ac.kr/sdhj/index.jsp?type=hj/GK14657_00IH_0001_0044.jpg","1777_각북면_44")</f>
        <v>1777_각북면_44</v>
      </c>
      <c r="B3942" s="2">
        <v>1777</v>
      </c>
      <c r="C3942" s="2" t="s">
        <v>12868</v>
      </c>
      <c r="D3942" s="2" t="s">
        <v>12865</v>
      </c>
      <c r="E3942" s="2">
        <v>3941</v>
      </c>
      <c r="F3942" s="1">
        <v>17</v>
      </c>
      <c r="G3942" s="1" t="s">
        <v>5206</v>
      </c>
      <c r="H3942" s="1" t="s">
        <v>7340</v>
      </c>
      <c r="I3942" s="1">
        <v>11</v>
      </c>
      <c r="L3942" s="1">
        <v>1</v>
      </c>
      <c r="M3942" s="2" t="s">
        <v>5647</v>
      </c>
      <c r="N3942" s="2" t="s">
        <v>7388</v>
      </c>
      <c r="S3942" s="1" t="s">
        <v>524</v>
      </c>
      <c r="T3942" s="1" t="s">
        <v>7510</v>
      </c>
      <c r="U3942" s="1" t="s">
        <v>492</v>
      </c>
      <c r="V3942" s="1" t="s">
        <v>7525</v>
      </c>
      <c r="W3942" s="1" t="s">
        <v>48</v>
      </c>
      <c r="X3942" s="1" t="s">
        <v>7670</v>
      </c>
      <c r="Y3942" s="1" t="s">
        <v>484</v>
      </c>
      <c r="Z3942" s="1" t="s">
        <v>8251</v>
      </c>
      <c r="AC3942" s="1">
        <v>50</v>
      </c>
      <c r="AD3942" s="1" t="s">
        <v>60</v>
      </c>
      <c r="AE3942" s="1" t="s">
        <v>9617</v>
      </c>
    </row>
    <row r="3943" spans="1:72" ht="13.5" customHeight="1">
      <c r="A3943" s="3" t="str">
        <f>HYPERLINK("http://kyu.snu.ac.kr/sdhj/index.jsp?type=hj/GK14657_00IH_0001_0044.jpg","1777_각북면_44")</f>
        <v>1777_각북면_44</v>
      </c>
      <c r="B3943" s="2">
        <v>1777</v>
      </c>
      <c r="C3943" s="2" t="s">
        <v>12868</v>
      </c>
      <c r="D3943" s="2" t="s">
        <v>12865</v>
      </c>
      <c r="E3943" s="2">
        <v>3942</v>
      </c>
      <c r="F3943" s="1">
        <v>17</v>
      </c>
      <c r="G3943" s="1" t="s">
        <v>5206</v>
      </c>
      <c r="H3943" s="1" t="s">
        <v>7340</v>
      </c>
      <c r="I3943" s="1">
        <v>11</v>
      </c>
      <c r="L3943" s="1">
        <v>1</v>
      </c>
      <c r="M3943" s="2" t="s">
        <v>5647</v>
      </c>
      <c r="N3943" s="2" t="s">
        <v>7388</v>
      </c>
      <c r="S3943" s="1" t="s">
        <v>5653</v>
      </c>
      <c r="T3943" s="1" t="s">
        <v>7507</v>
      </c>
      <c r="U3943" s="1" t="s">
        <v>492</v>
      </c>
      <c r="V3943" s="1" t="s">
        <v>7525</v>
      </c>
      <c r="Y3943" s="1" t="s">
        <v>5654</v>
      </c>
      <c r="Z3943" s="1" t="s">
        <v>8312</v>
      </c>
      <c r="AC3943" s="1">
        <v>22</v>
      </c>
      <c r="AD3943" s="1" t="s">
        <v>581</v>
      </c>
      <c r="AE3943" s="1" t="s">
        <v>9637</v>
      </c>
    </row>
    <row r="3944" spans="1:72" ht="13.5" customHeight="1">
      <c r="A3944" s="3" t="str">
        <f>HYPERLINK("http://kyu.snu.ac.kr/sdhj/index.jsp?type=hj/GK14657_00IH_0001_0044.jpg","1777_각북면_44")</f>
        <v>1777_각북면_44</v>
      </c>
      <c r="B3944" s="2">
        <v>1777</v>
      </c>
      <c r="C3944" s="2" t="s">
        <v>12868</v>
      </c>
      <c r="D3944" s="2" t="s">
        <v>12865</v>
      </c>
      <c r="E3944" s="2">
        <v>3943</v>
      </c>
      <c r="F3944" s="1">
        <v>17</v>
      </c>
      <c r="G3944" s="1" t="s">
        <v>5206</v>
      </c>
      <c r="H3944" s="1" t="s">
        <v>7340</v>
      </c>
      <c r="I3944" s="1">
        <v>11</v>
      </c>
      <c r="L3944" s="1">
        <v>1</v>
      </c>
      <c r="M3944" s="2" t="s">
        <v>5647</v>
      </c>
      <c r="N3944" s="2" t="s">
        <v>7388</v>
      </c>
      <c r="S3944" s="1" t="s">
        <v>5653</v>
      </c>
      <c r="T3944" s="1" t="s">
        <v>7507</v>
      </c>
      <c r="U3944" s="1" t="s">
        <v>492</v>
      </c>
      <c r="V3944" s="1" t="s">
        <v>7525</v>
      </c>
      <c r="Y3944" s="1" t="s">
        <v>5655</v>
      </c>
      <c r="Z3944" s="1" t="s">
        <v>8044</v>
      </c>
      <c r="AC3944" s="1">
        <v>19</v>
      </c>
      <c r="AD3944" s="1" t="s">
        <v>293</v>
      </c>
      <c r="AE3944" s="1" t="s">
        <v>9632</v>
      </c>
    </row>
    <row r="3945" spans="1:72" ht="13.5" customHeight="1">
      <c r="A3945" s="3" t="str">
        <f>HYPERLINK("http://kyu.snu.ac.kr/sdhj/index.jsp?type=hj/GK14657_00IH_0001_0044.jpg","1777_각북면_44")</f>
        <v>1777_각북면_44</v>
      </c>
      <c r="B3945" s="2">
        <v>1777</v>
      </c>
      <c r="C3945" s="2" t="s">
        <v>12868</v>
      </c>
      <c r="D3945" s="2" t="s">
        <v>12865</v>
      </c>
      <c r="E3945" s="2">
        <v>3944</v>
      </c>
      <c r="F3945" s="1">
        <v>17</v>
      </c>
      <c r="G3945" s="1" t="s">
        <v>5206</v>
      </c>
      <c r="H3945" s="1" t="s">
        <v>7340</v>
      </c>
      <c r="I3945" s="1">
        <v>11</v>
      </c>
      <c r="L3945" s="1">
        <v>1</v>
      </c>
      <c r="M3945" s="2" t="s">
        <v>5647</v>
      </c>
      <c r="N3945" s="2" t="s">
        <v>7388</v>
      </c>
      <c r="S3945" s="1" t="s">
        <v>1554</v>
      </c>
      <c r="T3945" s="1" t="s">
        <v>7484</v>
      </c>
      <c r="AC3945" s="1">
        <v>14</v>
      </c>
      <c r="AD3945" s="1" t="s">
        <v>268</v>
      </c>
      <c r="AE3945" s="1" t="s">
        <v>9614</v>
      </c>
    </row>
    <row r="3946" spans="1:72" ht="13.5" customHeight="1">
      <c r="A3946" s="3" t="str">
        <f>HYPERLINK("http://kyu.snu.ac.kr/sdhj/index.jsp?type=hj/GK14657_00IH_0001_0044.jpg","1777_각북면_44")</f>
        <v>1777_각북면_44</v>
      </c>
      <c r="B3946" s="2">
        <v>1777</v>
      </c>
      <c r="C3946" s="2" t="s">
        <v>12868</v>
      </c>
      <c r="D3946" s="2" t="s">
        <v>12865</v>
      </c>
      <c r="E3946" s="2">
        <v>3945</v>
      </c>
      <c r="F3946" s="1">
        <v>17</v>
      </c>
      <c r="G3946" s="1" t="s">
        <v>5206</v>
      </c>
      <c r="H3946" s="1" t="s">
        <v>7340</v>
      </c>
      <c r="I3946" s="1">
        <v>11</v>
      </c>
      <c r="L3946" s="1">
        <v>1</v>
      </c>
      <c r="M3946" s="2" t="s">
        <v>5647</v>
      </c>
      <c r="N3946" s="2" t="s">
        <v>7388</v>
      </c>
      <c r="S3946" s="1" t="s">
        <v>1554</v>
      </c>
      <c r="T3946" s="1" t="s">
        <v>7484</v>
      </c>
      <c r="AC3946" s="1">
        <v>6</v>
      </c>
      <c r="AD3946" s="1" t="s">
        <v>70</v>
      </c>
      <c r="AE3946" s="1" t="s">
        <v>9627</v>
      </c>
      <c r="AG3946" s="1" t="s">
        <v>9052</v>
      </c>
    </row>
    <row r="3947" spans="1:72" ht="13.5" customHeight="1">
      <c r="A3947" s="3" t="str">
        <f>HYPERLINK("http://kyu.snu.ac.kr/sdhj/index.jsp?type=hj/GK14657_00IH_0001_0044.jpg","1777_각북면_44")</f>
        <v>1777_각북면_44</v>
      </c>
      <c r="B3947" s="2">
        <v>1777</v>
      </c>
      <c r="C3947" s="2" t="s">
        <v>12868</v>
      </c>
      <c r="D3947" s="2" t="s">
        <v>12865</v>
      </c>
      <c r="E3947" s="2">
        <v>3946</v>
      </c>
      <c r="F3947" s="1">
        <v>17</v>
      </c>
      <c r="G3947" s="1" t="s">
        <v>5206</v>
      </c>
      <c r="H3947" s="1" t="s">
        <v>7340</v>
      </c>
      <c r="I3947" s="1">
        <v>11</v>
      </c>
      <c r="L3947" s="1">
        <v>1</v>
      </c>
      <c r="M3947" s="2" t="s">
        <v>5647</v>
      </c>
      <c r="N3947" s="2" t="s">
        <v>7388</v>
      </c>
      <c r="S3947" s="1" t="s">
        <v>1554</v>
      </c>
      <c r="T3947" s="1" t="s">
        <v>7484</v>
      </c>
      <c r="AC3947" s="1">
        <v>9</v>
      </c>
      <c r="AD3947" s="1" t="s">
        <v>366</v>
      </c>
      <c r="AE3947" s="1" t="s">
        <v>9626</v>
      </c>
      <c r="AG3947" s="1" t="s">
        <v>9052</v>
      </c>
    </row>
    <row r="3948" spans="1:72" ht="13.5" customHeight="1">
      <c r="A3948" s="3" t="str">
        <f>HYPERLINK("http://kyu.snu.ac.kr/sdhj/index.jsp?type=hj/GK14657_00IH_0001_0044.jpg","1777_각북면_44")</f>
        <v>1777_각북면_44</v>
      </c>
      <c r="B3948" s="2">
        <v>1777</v>
      </c>
      <c r="C3948" s="2" t="s">
        <v>12868</v>
      </c>
      <c r="D3948" s="2" t="s">
        <v>12865</v>
      </c>
      <c r="E3948" s="2">
        <v>3947</v>
      </c>
      <c r="F3948" s="1">
        <v>17</v>
      </c>
      <c r="G3948" s="1" t="s">
        <v>5206</v>
      </c>
      <c r="H3948" s="1" t="s">
        <v>7340</v>
      </c>
      <c r="I3948" s="1">
        <v>11</v>
      </c>
      <c r="L3948" s="1">
        <v>1</v>
      </c>
      <c r="M3948" s="2" t="s">
        <v>5647</v>
      </c>
      <c r="N3948" s="2" t="s">
        <v>7388</v>
      </c>
      <c r="S3948" s="1" t="s">
        <v>1554</v>
      </c>
      <c r="T3948" s="1" t="s">
        <v>7484</v>
      </c>
      <c r="AC3948" s="1">
        <v>12</v>
      </c>
      <c r="AD3948" s="1" t="s">
        <v>40</v>
      </c>
      <c r="AE3948" s="1" t="s">
        <v>9663</v>
      </c>
      <c r="AF3948" s="1" t="s">
        <v>14356</v>
      </c>
      <c r="AG3948" s="1" t="s">
        <v>14467</v>
      </c>
    </row>
    <row r="3949" spans="1:72" ht="13.5" customHeight="1">
      <c r="A3949" s="3" t="str">
        <f>HYPERLINK("http://kyu.snu.ac.kr/sdhj/index.jsp?type=hj/GK14657_00IH_0001_0044.jpg","1777_각북면_44")</f>
        <v>1777_각북면_44</v>
      </c>
      <c r="B3949" s="2">
        <v>1777</v>
      </c>
      <c r="C3949" s="2" t="s">
        <v>12868</v>
      </c>
      <c r="D3949" s="2" t="s">
        <v>12865</v>
      </c>
      <c r="E3949" s="2">
        <v>3948</v>
      </c>
      <c r="F3949" s="1">
        <v>17</v>
      </c>
      <c r="G3949" s="1" t="s">
        <v>5206</v>
      </c>
      <c r="H3949" s="1" t="s">
        <v>7340</v>
      </c>
      <c r="I3949" s="1">
        <v>11</v>
      </c>
      <c r="L3949" s="1">
        <v>1</v>
      </c>
      <c r="M3949" s="2" t="s">
        <v>5647</v>
      </c>
      <c r="N3949" s="2" t="s">
        <v>7388</v>
      </c>
      <c r="T3949" s="1" t="s">
        <v>15262</v>
      </c>
      <c r="U3949" s="1" t="s">
        <v>109</v>
      </c>
      <c r="V3949" s="1" t="s">
        <v>7521</v>
      </c>
      <c r="Y3949" s="1" t="s">
        <v>5656</v>
      </c>
      <c r="Z3949" s="1" t="s">
        <v>8311</v>
      </c>
      <c r="AC3949" s="1">
        <v>19</v>
      </c>
      <c r="AD3949" s="1" t="s">
        <v>293</v>
      </c>
      <c r="AE3949" s="1" t="s">
        <v>9632</v>
      </c>
      <c r="AF3949" s="1" t="s">
        <v>270</v>
      </c>
      <c r="AG3949" s="1" t="s">
        <v>9680</v>
      </c>
      <c r="AH3949" s="1" t="s">
        <v>237</v>
      </c>
      <c r="AI3949" s="1" t="s">
        <v>9715</v>
      </c>
      <c r="BB3949" s="1" t="s">
        <v>109</v>
      </c>
      <c r="BC3949" s="1" t="s">
        <v>7521</v>
      </c>
      <c r="BD3949" s="1" t="s">
        <v>5657</v>
      </c>
      <c r="BE3949" s="1" t="s">
        <v>10695</v>
      </c>
      <c r="BF3949" s="1" t="s">
        <v>14592</v>
      </c>
    </row>
    <row r="3950" spans="1:72" ht="13.5" customHeight="1">
      <c r="A3950" s="3" t="str">
        <f>HYPERLINK("http://kyu.snu.ac.kr/sdhj/index.jsp?type=hj/GK14657_00IH_0001_0044.jpg","1777_각북면_44")</f>
        <v>1777_각북면_44</v>
      </c>
      <c r="B3950" s="2">
        <v>1777</v>
      </c>
      <c r="C3950" s="2" t="s">
        <v>12868</v>
      </c>
      <c r="D3950" s="2" t="s">
        <v>12865</v>
      </c>
      <c r="E3950" s="2">
        <v>3949</v>
      </c>
      <c r="F3950" s="1">
        <v>17</v>
      </c>
      <c r="G3950" s="1" t="s">
        <v>5206</v>
      </c>
      <c r="H3950" s="1" t="s">
        <v>7340</v>
      </c>
      <c r="I3950" s="1">
        <v>11</v>
      </c>
      <c r="L3950" s="1">
        <v>2</v>
      </c>
      <c r="M3950" s="2" t="s">
        <v>13923</v>
      </c>
      <c r="N3950" s="2" t="s">
        <v>13924</v>
      </c>
      <c r="T3950" s="1" t="s">
        <v>12957</v>
      </c>
      <c r="U3950" s="1" t="s">
        <v>223</v>
      </c>
      <c r="V3950" s="1" t="s">
        <v>7526</v>
      </c>
      <c r="W3950" s="1" t="s">
        <v>654</v>
      </c>
      <c r="X3950" s="1" t="s">
        <v>7673</v>
      </c>
      <c r="Y3950" s="1" t="s">
        <v>5658</v>
      </c>
      <c r="Z3950" s="1" t="s">
        <v>8310</v>
      </c>
      <c r="AC3950" s="1">
        <v>42</v>
      </c>
      <c r="AD3950" s="1" t="s">
        <v>348</v>
      </c>
      <c r="AE3950" s="1" t="s">
        <v>9645</v>
      </c>
      <c r="AJ3950" s="1" t="s">
        <v>17</v>
      </c>
      <c r="AK3950" s="1" t="s">
        <v>9765</v>
      </c>
      <c r="AL3950" s="1" t="s">
        <v>50</v>
      </c>
      <c r="AM3950" s="1" t="s">
        <v>9712</v>
      </c>
      <c r="AT3950" s="1" t="s">
        <v>223</v>
      </c>
      <c r="AU3950" s="1" t="s">
        <v>7526</v>
      </c>
      <c r="AV3950" s="1" t="s">
        <v>207</v>
      </c>
      <c r="AW3950" s="1" t="s">
        <v>10034</v>
      </c>
      <c r="BG3950" s="1" t="s">
        <v>53</v>
      </c>
      <c r="BH3950" s="1" t="s">
        <v>7653</v>
      </c>
      <c r="BI3950" s="1" t="s">
        <v>656</v>
      </c>
      <c r="BJ3950" s="1" t="s">
        <v>10864</v>
      </c>
      <c r="BK3950" s="1" t="s">
        <v>53</v>
      </c>
      <c r="BL3950" s="1" t="s">
        <v>7653</v>
      </c>
      <c r="BM3950" s="1" t="s">
        <v>15479</v>
      </c>
      <c r="BN3950" s="1" t="s">
        <v>14663</v>
      </c>
      <c r="BQ3950" s="1" t="s">
        <v>5659</v>
      </c>
      <c r="BR3950" s="1" t="s">
        <v>12056</v>
      </c>
      <c r="BS3950" s="1" t="s">
        <v>824</v>
      </c>
      <c r="BT3950" s="1" t="s">
        <v>9784</v>
      </c>
    </row>
    <row r="3951" spans="1:72" ht="13.5" customHeight="1">
      <c r="A3951" s="3" t="str">
        <f>HYPERLINK("http://kyu.snu.ac.kr/sdhj/index.jsp?type=hj/GK14657_00IH_0001_0044.jpg","1777_각북면_44")</f>
        <v>1777_각북면_44</v>
      </c>
      <c r="B3951" s="2">
        <v>1777</v>
      </c>
      <c r="C3951" s="2" t="s">
        <v>12868</v>
      </c>
      <c r="D3951" s="2" t="s">
        <v>12865</v>
      </c>
      <c r="E3951" s="2">
        <v>3950</v>
      </c>
      <c r="F3951" s="1">
        <v>17</v>
      </c>
      <c r="G3951" s="1" t="s">
        <v>5206</v>
      </c>
      <c r="H3951" s="1" t="s">
        <v>7340</v>
      </c>
      <c r="I3951" s="1">
        <v>11</v>
      </c>
      <c r="L3951" s="1">
        <v>2</v>
      </c>
      <c r="M3951" s="2" t="s">
        <v>13923</v>
      </c>
      <c r="N3951" s="2" t="s">
        <v>13924</v>
      </c>
      <c r="S3951" s="1" t="s">
        <v>47</v>
      </c>
      <c r="T3951" s="1" t="s">
        <v>179</v>
      </c>
      <c r="W3951" s="1" t="s">
        <v>48</v>
      </c>
      <c r="X3951" s="1" t="s">
        <v>7670</v>
      </c>
      <c r="Y3951" s="1" t="s">
        <v>10</v>
      </c>
      <c r="Z3951" s="1" t="s">
        <v>7691</v>
      </c>
      <c r="AC3951" s="1">
        <v>29</v>
      </c>
      <c r="AD3951" s="1" t="s">
        <v>366</v>
      </c>
      <c r="AE3951" s="1" t="s">
        <v>9626</v>
      </c>
      <c r="AJ3951" s="1" t="s">
        <v>17</v>
      </c>
      <c r="AK3951" s="1" t="s">
        <v>9765</v>
      </c>
      <c r="AL3951" s="1" t="s">
        <v>50</v>
      </c>
      <c r="AM3951" s="1" t="s">
        <v>9712</v>
      </c>
      <c r="AT3951" s="1" t="s">
        <v>37</v>
      </c>
      <c r="AU3951" s="1" t="s">
        <v>7529</v>
      </c>
      <c r="AV3951" s="1" t="s">
        <v>5660</v>
      </c>
      <c r="AW3951" s="1" t="s">
        <v>9529</v>
      </c>
      <c r="BG3951" s="1" t="s">
        <v>77</v>
      </c>
      <c r="BH3951" s="1" t="s">
        <v>7576</v>
      </c>
      <c r="BI3951" s="1" t="s">
        <v>5661</v>
      </c>
      <c r="BJ3951" s="1" t="s">
        <v>10932</v>
      </c>
      <c r="BK3951" s="1" t="s">
        <v>53</v>
      </c>
      <c r="BL3951" s="1" t="s">
        <v>7653</v>
      </c>
      <c r="BM3951" s="1" t="s">
        <v>5662</v>
      </c>
      <c r="BN3951" s="1" t="s">
        <v>11541</v>
      </c>
      <c r="BO3951" s="1" t="s">
        <v>53</v>
      </c>
      <c r="BP3951" s="1" t="s">
        <v>7653</v>
      </c>
      <c r="BQ3951" s="1" t="s">
        <v>5663</v>
      </c>
      <c r="BR3951" s="1" t="s">
        <v>12153</v>
      </c>
      <c r="BS3951" s="1" t="s">
        <v>147</v>
      </c>
      <c r="BT3951" s="1" t="s">
        <v>9773</v>
      </c>
    </row>
    <row r="3952" spans="1:72" ht="13.5" customHeight="1">
      <c r="A3952" s="3" t="str">
        <f>HYPERLINK("http://kyu.snu.ac.kr/sdhj/index.jsp?type=hj/GK14657_00IH_0001_0044.jpg","1777_각북면_44")</f>
        <v>1777_각북면_44</v>
      </c>
      <c r="B3952" s="2">
        <v>1777</v>
      </c>
      <c r="C3952" s="2" t="s">
        <v>12868</v>
      </c>
      <c r="D3952" s="2" t="s">
        <v>12865</v>
      </c>
      <c r="E3952" s="2">
        <v>3951</v>
      </c>
      <c r="F3952" s="1">
        <v>17</v>
      </c>
      <c r="G3952" s="1" t="s">
        <v>5206</v>
      </c>
      <c r="H3952" s="1" t="s">
        <v>7340</v>
      </c>
      <c r="I3952" s="1">
        <v>11</v>
      </c>
      <c r="L3952" s="1">
        <v>2</v>
      </c>
      <c r="M3952" s="2" t="s">
        <v>13923</v>
      </c>
      <c r="N3952" s="2" t="s">
        <v>13924</v>
      </c>
      <c r="S3952" s="1" t="s">
        <v>57</v>
      </c>
      <c r="T3952" s="1" t="s">
        <v>7485</v>
      </c>
      <c r="Y3952" s="1" t="s">
        <v>5664</v>
      </c>
      <c r="Z3952" s="1" t="s">
        <v>13024</v>
      </c>
      <c r="AC3952" s="1">
        <v>16</v>
      </c>
      <c r="AD3952" s="1" t="s">
        <v>143</v>
      </c>
      <c r="AE3952" s="1" t="s">
        <v>9655</v>
      </c>
    </row>
    <row r="3953" spans="1:72" ht="13.5" customHeight="1">
      <c r="A3953" s="3" t="str">
        <f>HYPERLINK("http://kyu.snu.ac.kr/sdhj/index.jsp?type=hj/GK14657_00IH_0001_0044.jpg","1777_각북면_44")</f>
        <v>1777_각북면_44</v>
      </c>
      <c r="B3953" s="2">
        <v>1777</v>
      </c>
      <c r="C3953" s="2" t="s">
        <v>12868</v>
      </c>
      <c r="D3953" s="2" t="s">
        <v>12865</v>
      </c>
      <c r="E3953" s="2">
        <v>3952</v>
      </c>
      <c r="F3953" s="1">
        <v>17</v>
      </c>
      <c r="G3953" s="1" t="s">
        <v>5206</v>
      </c>
      <c r="H3953" s="1" t="s">
        <v>7340</v>
      </c>
      <c r="I3953" s="1">
        <v>11</v>
      </c>
      <c r="L3953" s="1">
        <v>2</v>
      </c>
      <c r="M3953" s="2" t="s">
        <v>13923</v>
      </c>
      <c r="N3953" s="2" t="s">
        <v>13924</v>
      </c>
      <c r="S3953" s="1" t="s">
        <v>57</v>
      </c>
      <c r="T3953" s="1" t="s">
        <v>7485</v>
      </c>
      <c r="Y3953" s="1" t="s">
        <v>5665</v>
      </c>
      <c r="Z3953" s="1" t="s">
        <v>8531</v>
      </c>
      <c r="AC3953" s="1">
        <v>13</v>
      </c>
      <c r="AD3953" s="1" t="s">
        <v>40</v>
      </c>
      <c r="AE3953" s="1" t="s">
        <v>9663</v>
      </c>
    </row>
    <row r="3954" spans="1:72" ht="13.5" customHeight="1">
      <c r="A3954" s="3" t="str">
        <f>HYPERLINK("http://kyu.snu.ac.kr/sdhj/index.jsp?type=hj/GK14657_00IH_0001_0044.jpg","1777_각북면_44")</f>
        <v>1777_각북면_44</v>
      </c>
      <c r="B3954" s="2">
        <v>1777</v>
      </c>
      <c r="C3954" s="2" t="s">
        <v>12868</v>
      </c>
      <c r="D3954" s="2" t="s">
        <v>12865</v>
      </c>
      <c r="E3954" s="2">
        <v>3953</v>
      </c>
      <c r="F3954" s="1">
        <v>17</v>
      </c>
      <c r="G3954" s="1" t="s">
        <v>5206</v>
      </c>
      <c r="H3954" s="1" t="s">
        <v>7340</v>
      </c>
      <c r="I3954" s="1">
        <v>11</v>
      </c>
      <c r="L3954" s="1">
        <v>2</v>
      </c>
      <c r="M3954" s="2" t="s">
        <v>13923</v>
      </c>
      <c r="N3954" s="2" t="s">
        <v>13924</v>
      </c>
      <c r="S3954" s="1" t="s">
        <v>57</v>
      </c>
      <c r="T3954" s="1" t="s">
        <v>7485</v>
      </c>
      <c r="Y3954" s="1" t="s">
        <v>5666</v>
      </c>
      <c r="Z3954" s="1" t="s">
        <v>13023</v>
      </c>
      <c r="AC3954" s="1">
        <v>11</v>
      </c>
      <c r="AD3954" s="1" t="s">
        <v>69</v>
      </c>
      <c r="AE3954" s="1" t="s">
        <v>9646</v>
      </c>
    </row>
    <row r="3955" spans="1:72" ht="13.5" customHeight="1">
      <c r="A3955" s="3" t="str">
        <f>HYPERLINK("http://kyu.snu.ac.kr/sdhj/index.jsp?type=hj/GK14657_00IH_0001_0044.jpg","1777_각북면_44")</f>
        <v>1777_각북면_44</v>
      </c>
      <c r="B3955" s="2">
        <v>1777</v>
      </c>
      <c r="C3955" s="2" t="s">
        <v>12868</v>
      </c>
      <c r="D3955" s="2" t="s">
        <v>12865</v>
      </c>
      <c r="E3955" s="2">
        <v>3954</v>
      </c>
      <c r="F3955" s="1">
        <v>17</v>
      </c>
      <c r="G3955" s="1" t="s">
        <v>5206</v>
      </c>
      <c r="H3955" s="1" t="s">
        <v>7340</v>
      </c>
      <c r="I3955" s="1">
        <v>11</v>
      </c>
      <c r="L3955" s="1">
        <v>3</v>
      </c>
      <c r="M3955" s="2" t="s">
        <v>13925</v>
      </c>
      <c r="N3955" s="2" t="s">
        <v>13926</v>
      </c>
      <c r="T3955" s="1" t="s">
        <v>12957</v>
      </c>
      <c r="U3955" s="1" t="s">
        <v>223</v>
      </c>
      <c r="V3955" s="1" t="s">
        <v>7526</v>
      </c>
      <c r="W3955" s="1" t="s">
        <v>38</v>
      </c>
      <c r="X3955" s="1" t="s">
        <v>12968</v>
      </c>
      <c r="Y3955" s="1" t="s">
        <v>2361</v>
      </c>
      <c r="Z3955" s="1" t="s">
        <v>8023</v>
      </c>
      <c r="AC3955" s="1">
        <v>59</v>
      </c>
      <c r="AD3955" s="1" t="s">
        <v>168</v>
      </c>
      <c r="AE3955" s="1" t="s">
        <v>9616</v>
      </c>
      <c r="AJ3955" s="1" t="s">
        <v>17</v>
      </c>
      <c r="AK3955" s="1" t="s">
        <v>9765</v>
      </c>
      <c r="AL3955" s="1" t="s">
        <v>129</v>
      </c>
      <c r="AM3955" s="1" t="s">
        <v>9723</v>
      </c>
      <c r="AT3955" s="1" t="s">
        <v>223</v>
      </c>
      <c r="AU3955" s="1" t="s">
        <v>7526</v>
      </c>
      <c r="AV3955" s="1" t="s">
        <v>4642</v>
      </c>
      <c r="AW3955" s="1" t="s">
        <v>8087</v>
      </c>
      <c r="BG3955" s="1" t="s">
        <v>223</v>
      </c>
      <c r="BH3955" s="1" t="s">
        <v>7526</v>
      </c>
      <c r="BI3955" s="1" t="s">
        <v>1405</v>
      </c>
      <c r="BJ3955" s="1" t="s">
        <v>10586</v>
      </c>
      <c r="BK3955" s="1" t="s">
        <v>223</v>
      </c>
      <c r="BL3955" s="1" t="s">
        <v>7526</v>
      </c>
      <c r="BM3955" s="1" t="s">
        <v>5667</v>
      </c>
      <c r="BN3955" s="1" t="s">
        <v>10923</v>
      </c>
      <c r="BO3955" s="1" t="s">
        <v>235</v>
      </c>
      <c r="BP3955" s="1" t="s">
        <v>7607</v>
      </c>
      <c r="BQ3955" s="1" t="s">
        <v>5668</v>
      </c>
      <c r="BR3955" s="1" t="s">
        <v>11911</v>
      </c>
      <c r="BS3955" s="1" t="s">
        <v>50</v>
      </c>
      <c r="BT3955" s="1" t="s">
        <v>9712</v>
      </c>
    </row>
    <row r="3956" spans="1:72" ht="13.5" customHeight="1">
      <c r="A3956" s="3" t="str">
        <f>HYPERLINK("http://kyu.snu.ac.kr/sdhj/index.jsp?type=hj/GK14657_00IH_0001_0044.jpg","1777_각북면_44")</f>
        <v>1777_각북면_44</v>
      </c>
      <c r="B3956" s="2">
        <v>1777</v>
      </c>
      <c r="C3956" s="2" t="s">
        <v>12868</v>
      </c>
      <c r="D3956" s="2" t="s">
        <v>12865</v>
      </c>
      <c r="E3956" s="2">
        <v>3955</v>
      </c>
      <c r="F3956" s="1">
        <v>17</v>
      </c>
      <c r="G3956" s="1" t="s">
        <v>5206</v>
      </c>
      <c r="H3956" s="1" t="s">
        <v>7340</v>
      </c>
      <c r="I3956" s="1">
        <v>11</v>
      </c>
      <c r="L3956" s="1">
        <v>3</v>
      </c>
      <c r="M3956" s="2" t="s">
        <v>13925</v>
      </c>
      <c r="N3956" s="2" t="s">
        <v>13926</v>
      </c>
      <c r="S3956" s="1" t="s">
        <v>47</v>
      </c>
      <c r="T3956" s="1" t="s">
        <v>179</v>
      </c>
      <c r="W3956" s="1" t="s">
        <v>823</v>
      </c>
      <c r="X3956" s="1" t="s">
        <v>7696</v>
      </c>
      <c r="Y3956" s="1" t="s">
        <v>10</v>
      </c>
      <c r="Z3956" s="1" t="s">
        <v>7691</v>
      </c>
      <c r="AC3956" s="1">
        <v>64</v>
      </c>
      <c r="AD3956" s="1" t="s">
        <v>385</v>
      </c>
      <c r="AE3956" s="1" t="s">
        <v>9640</v>
      </c>
      <c r="AJ3956" s="1" t="s">
        <v>17</v>
      </c>
      <c r="AK3956" s="1" t="s">
        <v>9765</v>
      </c>
      <c r="AL3956" s="1" t="s">
        <v>824</v>
      </c>
      <c r="AM3956" s="1" t="s">
        <v>9784</v>
      </c>
      <c r="AT3956" s="1" t="s">
        <v>37</v>
      </c>
      <c r="AU3956" s="1" t="s">
        <v>7529</v>
      </c>
      <c r="AV3956" s="1" t="s">
        <v>5669</v>
      </c>
      <c r="AW3956" s="1" t="s">
        <v>8586</v>
      </c>
      <c r="BG3956" s="1" t="s">
        <v>37</v>
      </c>
      <c r="BH3956" s="1" t="s">
        <v>7529</v>
      </c>
      <c r="BI3956" s="1" t="s">
        <v>5670</v>
      </c>
      <c r="BJ3956" s="1" t="s">
        <v>14641</v>
      </c>
      <c r="BK3956" s="1" t="s">
        <v>37</v>
      </c>
      <c r="BL3956" s="1" t="s">
        <v>7529</v>
      </c>
      <c r="BM3956" s="1" t="s">
        <v>2702</v>
      </c>
      <c r="BN3956" s="1" t="s">
        <v>11540</v>
      </c>
      <c r="BO3956" s="1" t="s">
        <v>37</v>
      </c>
      <c r="BP3956" s="1" t="s">
        <v>7529</v>
      </c>
      <c r="BQ3956" s="1" t="s">
        <v>5671</v>
      </c>
      <c r="BR3956" s="1" t="s">
        <v>12152</v>
      </c>
      <c r="BS3956" s="1" t="s">
        <v>425</v>
      </c>
      <c r="BT3956" s="1" t="s">
        <v>9737</v>
      </c>
    </row>
    <row r="3957" spans="1:72" ht="13.5" customHeight="1">
      <c r="A3957" s="3" t="str">
        <f>HYPERLINK("http://kyu.snu.ac.kr/sdhj/index.jsp?type=hj/GK14657_00IH_0001_0044.jpg","1777_각북면_44")</f>
        <v>1777_각북면_44</v>
      </c>
      <c r="B3957" s="2">
        <v>1777</v>
      </c>
      <c r="C3957" s="2" t="s">
        <v>12868</v>
      </c>
      <c r="D3957" s="2" t="s">
        <v>12865</v>
      </c>
      <c r="E3957" s="2">
        <v>3956</v>
      </c>
      <c r="F3957" s="1">
        <v>17</v>
      </c>
      <c r="G3957" s="1" t="s">
        <v>5206</v>
      </c>
      <c r="H3957" s="1" t="s">
        <v>7340</v>
      </c>
      <c r="I3957" s="1">
        <v>11</v>
      </c>
      <c r="L3957" s="1">
        <v>3</v>
      </c>
      <c r="M3957" s="2" t="s">
        <v>13925</v>
      </c>
      <c r="N3957" s="2" t="s">
        <v>13926</v>
      </c>
      <c r="S3957" s="1" t="s">
        <v>67</v>
      </c>
      <c r="T3957" s="1" t="s">
        <v>5121</v>
      </c>
      <c r="AF3957" s="1" t="s">
        <v>294</v>
      </c>
      <c r="AG3957" s="1" t="s">
        <v>9678</v>
      </c>
    </row>
    <row r="3958" spans="1:72" ht="13.5" customHeight="1">
      <c r="A3958" s="3" t="str">
        <f>HYPERLINK("http://kyu.snu.ac.kr/sdhj/index.jsp?type=hj/GK14657_00IH_0001_0044.jpg","1777_각북면_44")</f>
        <v>1777_각북면_44</v>
      </c>
      <c r="B3958" s="2">
        <v>1777</v>
      </c>
      <c r="C3958" s="2" t="s">
        <v>12868</v>
      </c>
      <c r="D3958" s="2" t="s">
        <v>12865</v>
      </c>
      <c r="E3958" s="2">
        <v>3957</v>
      </c>
      <c r="F3958" s="1">
        <v>17</v>
      </c>
      <c r="G3958" s="1" t="s">
        <v>5206</v>
      </c>
      <c r="H3958" s="1" t="s">
        <v>7340</v>
      </c>
      <c r="I3958" s="1">
        <v>11</v>
      </c>
      <c r="L3958" s="1">
        <v>3</v>
      </c>
      <c r="M3958" s="2" t="s">
        <v>13925</v>
      </c>
      <c r="N3958" s="2" t="s">
        <v>13926</v>
      </c>
      <c r="S3958" s="1" t="s">
        <v>57</v>
      </c>
      <c r="T3958" s="1" t="s">
        <v>7485</v>
      </c>
      <c r="Y3958" s="1" t="s">
        <v>3119</v>
      </c>
      <c r="Z3958" s="1" t="s">
        <v>7769</v>
      </c>
      <c r="AC3958" s="1">
        <v>25</v>
      </c>
      <c r="AD3958" s="1" t="s">
        <v>798</v>
      </c>
      <c r="AE3958" s="1" t="s">
        <v>9630</v>
      </c>
    </row>
    <row r="3959" spans="1:72" ht="13.5" customHeight="1">
      <c r="A3959" s="3" t="str">
        <f>HYPERLINK("http://kyu.snu.ac.kr/sdhj/index.jsp?type=hj/GK14657_00IH_0001_0044.jpg","1777_각북면_44")</f>
        <v>1777_각북면_44</v>
      </c>
      <c r="B3959" s="2">
        <v>1777</v>
      </c>
      <c r="C3959" s="2" t="s">
        <v>12868</v>
      </c>
      <c r="D3959" s="2" t="s">
        <v>12865</v>
      </c>
      <c r="E3959" s="2">
        <v>3958</v>
      </c>
      <c r="F3959" s="1">
        <v>17</v>
      </c>
      <c r="G3959" s="1" t="s">
        <v>5206</v>
      </c>
      <c r="H3959" s="1" t="s">
        <v>7340</v>
      </c>
      <c r="I3959" s="1">
        <v>11</v>
      </c>
      <c r="L3959" s="1">
        <v>3</v>
      </c>
      <c r="M3959" s="2" t="s">
        <v>13925</v>
      </c>
      <c r="N3959" s="2" t="s">
        <v>13926</v>
      </c>
      <c r="S3959" s="1" t="s">
        <v>57</v>
      </c>
      <c r="T3959" s="1" t="s">
        <v>7485</v>
      </c>
      <c r="Y3959" s="1" t="s">
        <v>39</v>
      </c>
      <c r="Z3959" s="1" t="s">
        <v>7734</v>
      </c>
      <c r="AG3959" s="1" t="s">
        <v>7486</v>
      </c>
    </row>
    <row r="3960" spans="1:72" ht="13.5" customHeight="1">
      <c r="A3960" s="3" t="str">
        <f>HYPERLINK("http://kyu.snu.ac.kr/sdhj/index.jsp?type=hj/GK14657_00IH_0001_0044.jpg","1777_각북면_44")</f>
        <v>1777_각북면_44</v>
      </c>
      <c r="B3960" s="2">
        <v>1777</v>
      </c>
      <c r="C3960" s="2" t="s">
        <v>12868</v>
      </c>
      <c r="D3960" s="2" t="s">
        <v>12865</v>
      </c>
      <c r="E3960" s="2">
        <v>3959</v>
      </c>
      <c r="F3960" s="1">
        <v>17</v>
      </c>
      <c r="G3960" s="1" t="s">
        <v>5206</v>
      </c>
      <c r="H3960" s="1" t="s">
        <v>7340</v>
      </c>
      <c r="I3960" s="1">
        <v>11</v>
      </c>
      <c r="L3960" s="1">
        <v>3</v>
      </c>
      <c r="M3960" s="2" t="s">
        <v>13925</v>
      </c>
      <c r="N3960" s="2" t="s">
        <v>13926</v>
      </c>
      <c r="S3960" s="1" t="s">
        <v>57</v>
      </c>
      <c r="T3960" s="1" t="s">
        <v>7485</v>
      </c>
      <c r="Y3960" s="1" t="s">
        <v>5672</v>
      </c>
      <c r="Z3960" s="1" t="s">
        <v>8309</v>
      </c>
      <c r="AG3960" s="1" t="s">
        <v>7486</v>
      </c>
    </row>
    <row r="3961" spans="1:72" ht="13.5" customHeight="1">
      <c r="A3961" s="3" t="str">
        <f>HYPERLINK("http://kyu.snu.ac.kr/sdhj/index.jsp?type=hj/GK14657_00IH_0001_0044.jpg","1777_각북면_44")</f>
        <v>1777_각북면_44</v>
      </c>
      <c r="B3961" s="2">
        <v>1777</v>
      </c>
      <c r="C3961" s="2" t="s">
        <v>12868</v>
      </c>
      <c r="D3961" s="2" t="s">
        <v>12865</v>
      </c>
      <c r="E3961" s="2">
        <v>3960</v>
      </c>
      <c r="F3961" s="1">
        <v>17</v>
      </c>
      <c r="G3961" s="1" t="s">
        <v>5206</v>
      </c>
      <c r="H3961" s="1" t="s">
        <v>7340</v>
      </c>
      <c r="I3961" s="1">
        <v>11</v>
      </c>
      <c r="L3961" s="1">
        <v>3</v>
      </c>
      <c r="M3961" s="2" t="s">
        <v>13925</v>
      </c>
      <c r="N3961" s="2" t="s">
        <v>13926</v>
      </c>
      <c r="S3961" s="1" t="s">
        <v>57</v>
      </c>
      <c r="T3961" s="1" t="s">
        <v>7485</v>
      </c>
      <c r="Y3961" s="1" t="s">
        <v>5673</v>
      </c>
      <c r="Z3961" s="1" t="s">
        <v>8262</v>
      </c>
      <c r="AG3961" s="1" t="s">
        <v>7486</v>
      </c>
    </row>
    <row r="3962" spans="1:72" ht="13.5" customHeight="1">
      <c r="A3962" s="3" t="str">
        <f>HYPERLINK("http://kyu.snu.ac.kr/sdhj/index.jsp?type=hj/GK14657_00IH_0001_0044.jpg","1777_각북면_44")</f>
        <v>1777_각북면_44</v>
      </c>
      <c r="B3962" s="2">
        <v>1777</v>
      </c>
      <c r="C3962" s="2" t="s">
        <v>12868</v>
      </c>
      <c r="D3962" s="2" t="s">
        <v>12865</v>
      </c>
      <c r="E3962" s="2">
        <v>3961</v>
      </c>
      <c r="F3962" s="1">
        <v>17</v>
      </c>
      <c r="G3962" s="1" t="s">
        <v>5206</v>
      </c>
      <c r="H3962" s="1" t="s">
        <v>7340</v>
      </c>
      <c r="I3962" s="1">
        <v>11</v>
      </c>
      <c r="L3962" s="1">
        <v>3</v>
      </c>
      <c r="M3962" s="2" t="s">
        <v>13925</v>
      </c>
      <c r="N3962" s="2" t="s">
        <v>13926</v>
      </c>
      <c r="S3962" s="1" t="s">
        <v>57</v>
      </c>
      <c r="T3962" s="1" t="s">
        <v>7485</v>
      </c>
      <c r="Y3962" s="1" t="s">
        <v>2264</v>
      </c>
      <c r="Z3962" s="1" t="s">
        <v>8181</v>
      </c>
      <c r="AF3962" s="1" t="s">
        <v>14438</v>
      </c>
      <c r="AG3962" s="1" t="s">
        <v>14439</v>
      </c>
    </row>
    <row r="3963" spans="1:72" ht="13.5" customHeight="1">
      <c r="A3963" s="3" t="str">
        <f>HYPERLINK("http://kyu.snu.ac.kr/sdhj/index.jsp?type=hj/GK14657_00IH_0001_0044.jpg","1777_각북면_44")</f>
        <v>1777_각북면_44</v>
      </c>
      <c r="B3963" s="2">
        <v>1777</v>
      </c>
      <c r="C3963" s="2" t="s">
        <v>12868</v>
      </c>
      <c r="D3963" s="2" t="s">
        <v>12865</v>
      </c>
      <c r="E3963" s="2">
        <v>3962</v>
      </c>
      <c r="F3963" s="1">
        <v>17</v>
      </c>
      <c r="G3963" s="1" t="s">
        <v>5206</v>
      </c>
      <c r="H3963" s="1" t="s">
        <v>7340</v>
      </c>
      <c r="I3963" s="1">
        <v>11</v>
      </c>
      <c r="L3963" s="1">
        <v>3</v>
      </c>
      <c r="M3963" s="2" t="s">
        <v>13925</v>
      </c>
      <c r="N3963" s="2" t="s">
        <v>13926</v>
      </c>
      <c r="S3963" s="1" t="s">
        <v>1768</v>
      </c>
      <c r="T3963" s="1" t="s">
        <v>7493</v>
      </c>
      <c r="Y3963" s="1" t="s">
        <v>1653</v>
      </c>
      <c r="Z3963" s="1" t="s">
        <v>7922</v>
      </c>
      <c r="AC3963" s="1">
        <v>2</v>
      </c>
      <c r="AD3963" s="1" t="s">
        <v>161</v>
      </c>
      <c r="AE3963" s="1" t="s">
        <v>9657</v>
      </c>
      <c r="AG3963" s="1" t="s">
        <v>9052</v>
      </c>
    </row>
    <row r="3964" spans="1:72" ht="13.5" customHeight="1">
      <c r="A3964" s="3" t="str">
        <f>HYPERLINK("http://kyu.snu.ac.kr/sdhj/index.jsp?type=hj/GK14657_00IH_0001_0044.jpg","1777_각북면_44")</f>
        <v>1777_각북면_44</v>
      </c>
      <c r="B3964" s="2">
        <v>1777</v>
      </c>
      <c r="C3964" s="2" t="s">
        <v>12868</v>
      </c>
      <c r="D3964" s="2" t="s">
        <v>12865</v>
      </c>
      <c r="E3964" s="2">
        <v>3963</v>
      </c>
      <c r="F3964" s="1">
        <v>17</v>
      </c>
      <c r="G3964" s="1" t="s">
        <v>5206</v>
      </c>
      <c r="H3964" s="1" t="s">
        <v>7340</v>
      </c>
      <c r="I3964" s="1">
        <v>11</v>
      </c>
      <c r="L3964" s="1">
        <v>3</v>
      </c>
      <c r="M3964" s="2" t="s">
        <v>13925</v>
      </c>
      <c r="N3964" s="2" t="s">
        <v>13926</v>
      </c>
      <c r="S3964" s="1" t="s">
        <v>67</v>
      </c>
      <c r="T3964" s="1" t="s">
        <v>5121</v>
      </c>
      <c r="AC3964" s="1">
        <v>5</v>
      </c>
      <c r="AD3964" s="1" t="s">
        <v>201</v>
      </c>
      <c r="AE3964" s="1" t="s">
        <v>9636</v>
      </c>
      <c r="AG3964" s="1" t="s">
        <v>9052</v>
      </c>
    </row>
    <row r="3965" spans="1:72" ht="13.5" customHeight="1">
      <c r="A3965" s="3" t="str">
        <f>HYPERLINK("http://kyu.snu.ac.kr/sdhj/index.jsp?type=hj/GK14657_00IH_0001_0044.jpg","1777_각북면_44")</f>
        <v>1777_각북면_44</v>
      </c>
      <c r="B3965" s="2">
        <v>1777</v>
      </c>
      <c r="C3965" s="2" t="s">
        <v>12868</v>
      </c>
      <c r="D3965" s="2" t="s">
        <v>12865</v>
      </c>
      <c r="E3965" s="2">
        <v>3964</v>
      </c>
      <c r="F3965" s="1">
        <v>17</v>
      </c>
      <c r="G3965" s="1" t="s">
        <v>5206</v>
      </c>
      <c r="H3965" s="1" t="s">
        <v>7340</v>
      </c>
      <c r="I3965" s="1">
        <v>11</v>
      </c>
      <c r="L3965" s="1">
        <v>3</v>
      </c>
      <c r="M3965" s="2" t="s">
        <v>13925</v>
      </c>
      <c r="N3965" s="2" t="s">
        <v>13926</v>
      </c>
      <c r="S3965" s="1" t="s">
        <v>1768</v>
      </c>
      <c r="T3965" s="1" t="s">
        <v>7493</v>
      </c>
      <c r="Y3965" s="1" t="s">
        <v>5674</v>
      </c>
      <c r="Z3965" s="1" t="s">
        <v>8308</v>
      </c>
      <c r="AC3965" s="1">
        <v>10</v>
      </c>
      <c r="AD3965" s="1" t="s">
        <v>386</v>
      </c>
      <c r="AE3965" s="1" t="s">
        <v>9619</v>
      </c>
      <c r="AF3965" s="1" t="s">
        <v>14347</v>
      </c>
      <c r="AG3965" s="1" t="s">
        <v>14352</v>
      </c>
    </row>
    <row r="3966" spans="1:72" ht="13.5" customHeight="1">
      <c r="A3966" s="3" t="str">
        <f>HYPERLINK("http://kyu.snu.ac.kr/sdhj/index.jsp?type=hj/GK14657_00IH_0001_0044.jpg","1777_각북면_44")</f>
        <v>1777_각북면_44</v>
      </c>
      <c r="B3966" s="2">
        <v>1777</v>
      </c>
      <c r="C3966" s="2" t="s">
        <v>12868</v>
      </c>
      <c r="D3966" s="2" t="s">
        <v>12865</v>
      </c>
      <c r="E3966" s="2">
        <v>3965</v>
      </c>
      <c r="F3966" s="1">
        <v>17</v>
      </c>
      <c r="G3966" s="1" t="s">
        <v>5206</v>
      </c>
      <c r="H3966" s="1" t="s">
        <v>7340</v>
      </c>
      <c r="I3966" s="1">
        <v>11</v>
      </c>
      <c r="L3966" s="1">
        <v>4</v>
      </c>
      <c r="M3966" s="2" t="s">
        <v>15232</v>
      </c>
      <c r="N3966" s="2" t="s">
        <v>15233</v>
      </c>
      <c r="T3966" s="1" t="s">
        <v>12957</v>
      </c>
      <c r="U3966" s="1" t="s">
        <v>223</v>
      </c>
      <c r="V3966" s="1" t="s">
        <v>7526</v>
      </c>
      <c r="W3966" s="1" t="s">
        <v>654</v>
      </c>
      <c r="X3966" s="1" t="s">
        <v>7673</v>
      </c>
      <c r="Y3966" s="1" t="s">
        <v>5675</v>
      </c>
      <c r="Z3966" s="1" t="s">
        <v>8307</v>
      </c>
      <c r="AA3966" s="1" t="s">
        <v>5676</v>
      </c>
      <c r="AB3966" s="1" t="s">
        <v>9589</v>
      </c>
      <c r="AC3966" s="1">
        <v>30</v>
      </c>
      <c r="AD3966" s="1" t="s">
        <v>372</v>
      </c>
      <c r="AE3966" s="1" t="s">
        <v>9667</v>
      </c>
      <c r="AJ3966" s="1" t="s">
        <v>17</v>
      </c>
      <c r="AK3966" s="1" t="s">
        <v>9765</v>
      </c>
      <c r="AL3966" s="1" t="s">
        <v>50</v>
      </c>
      <c r="AM3966" s="1" t="s">
        <v>9712</v>
      </c>
      <c r="AT3966" s="1" t="s">
        <v>223</v>
      </c>
      <c r="AU3966" s="1" t="s">
        <v>7526</v>
      </c>
      <c r="AV3966" s="1" t="s">
        <v>5677</v>
      </c>
      <c r="AW3966" s="1" t="s">
        <v>10128</v>
      </c>
      <c r="BG3966" s="1" t="s">
        <v>77</v>
      </c>
      <c r="BH3966" s="1" t="s">
        <v>7576</v>
      </c>
      <c r="BI3966" s="1" t="s">
        <v>7318</v>
      </c>
      <c r="BJ3966" s="1" t="s">
        <v>8306</v>
      </c>
      <c r="BK3966" s="1" t="s">
        <v>286</v>
      </c>
      <c r="BL3966" s="1" t="s">
        <v>10733</v>
      </c>
      <c r="BM3966" s="1" t="s">
        <v>5625</v>
      </c>
      <c r="BN3966" s="1" t="s">
        <v>10886</v>
      </c>
      <c r="BQ3966" s="1" t="s">
        <v>15408</v>
      </c>
      <c r="BR3966" s="1" t="s">
        <v>15198</v>
      </c>
      <c r="BS3966" s="1" t="s">
        <v>191</v>
      </c>
      <c r="BT3966" s="1" t="s">
        <v>9742</v>
      </c>
    </row>
    <row r="3967" spans="1:72" ht="13.5" customHeight="1">
      <c r="A3967" s="3" t="str">
        <f>HYPERLINK("http://kyu.snu.ac.kr/sdhj/index.jsp?type=hj/GK14657_00IH_0001_0044.jpg","1777_각북면_44")</f>
        <v>1777_각북면_44</v>
      </c>
      <c r="B3967" s="2">
        <v>1777</v>
      </c>
      <c r="C3967" s="2" t="s">
        <v>12868</v>
      </c>
      <c r="D3967" s="2" t="s">
        <v>12865</v>
      </c>
      <c r="E3967" s="2">
        <v>3966</v>
      </c>
      <c r="F3967" s="1">
        <v>17</v>
      </c>
      <c r="G3967" s="1" t="s">
        <v>5206</v>
      </c>
      <c r="H3967" s="1" t="s">
        <v>7340</v>
      </c>
      <c r="I3967" s="1">
        <v>11</v>
      </c>
      <c r="L3967" s="1">
        <v>4</v>
      </c>
      <c r="M3967" s="2" t="s">
        <v>15232</v>
      </c>
      <c r="N3967" s="2" t="s">
        <v>15233</v>
      </c>
      <c r="S3967" s="1" t="s">
        <v>5678</v>
      </c>
      <c r="T3967" s="1" t="s">
        <v>7509</v>
      </c>
      <c r="U3967" s="1" t="s">
        <v>77</v>
      </c>
      <c r="V3967" s="1" t="s">
        <v>7576</v>
      </c>
      <c r="Y3967" s="1" t="s">
        <v>7318</v>
      </c>
      <c r="Z3967" s="1" t="s">
        <v>8306</v>
      </c>
      <c r="AC3967" s="1">
        <v>76</v>
      </c>
      <c r="AD3967" s="1" t="s">
        <v>143</v>
      </c>
      <c r="AE3967" s="1" t="s">
        <v>9655</v>
      </c>
    </row>
    <row r="3968" spans="1:72" ht="13.5" customHeight="1">
      <c r="A3968" s="3" t="str">
        <f>HYPERLINK("http://kyu.snu.ac.kr/sdhj/index.jsp?type=hj/GK14657_00IH_0001_0044.jpg","1777_각북면_44")</f>
        <v>1777_각북면_44</v>
      </c>
      <c r="B3968" s="2">
        <v>1777</v>
      </c>
      <c r="C3968" s="2" t="s">
        <v>12868</v>
      </c>
      <c r="D3968" s="2" t="s">
        <v>12865</v>
      </c>
      <c r="E3968" s="2">
        <v>3967</v>
      </c>
      <c r="F3968" s="1">
        <v>17</v>
      </c>
      <c r="G3968" s="1" t="s">
        <v>5206</v>
      </c>
      <c r="H3968" s="1" t="s">
        <v>7340</v>
      </c>
      <c r="I3968" s="1">
        <v>11</v>
      </c>
      <c r="L3968" s="1">
        <v>4</v>
      </c>
      <c r="M3968" s="2" t="s">
        <v>15232</v>
      </c>
      <c r="N3968" s="2" t="s">
        <v>15233</v>
      </c>
      <c r="S3968" s="1" t="s">
        <v>47</v>
      </c>
      <c r="T3968" s="1" t="s">
        <v>179</v>
      </c>
      <c r="W3968" s="1" t="s">
        <v>65</v>
      </c>
      <c r="X3968" s="1" t="s">
        <v>7674</v>
      </c>
      <c r="Y3968" s="1" t="s">
        <v>10</v>
      </c>
      <c r="Z3968" s="1" t="s">
        <v>7691</v>
      </c>
      <c r="AC3968" s="1">
        <v>28</v>
      </c>
      <c r="AJ3968" s="1" t="s">
        <v>17</v>
      </c>
      <c r="AK3968" s="1" t="s">
        <v>9765</v>
      </c>
      <c r="AL3968" s="1" t="s">
        <v>12845</v>
      </c>
      <c r="AM3968" s="1" t="s">
        <v>9797</v>
      </c>
      <c r="AT3968" s="1" t="s">
        <v>192</v>
      </c>
      <c r="AU3968" s="1" t="s">
        <v>192</v>
      </c>
      <c r="AV3968" s="1" t="s">
        <v>5679</v>
      </c>
      <c r="AW3968" s="1" t="s">
        <v>10127</v>
      </c>
      <c r="BG3968" s="1" t="s">
        <v>37</v>
      </c>
      <c r="BH3968" s="1" t="s">
        <v>7529</v>
      </c>
      <c r="BI3968" s="1" t="s">
        <v>5680</v>
      </c>
      <c r="BJ3968" s="1" t="s">
        <v>10931</v>
      </c>
      <c r="BK3968" s="1" t="s">
        <v>37</v>
      </c>
      <c r="BL3968" s="1" t="s">
        <v>7529</v>
      </c>
      <c r="BM3968" s="1" t="s">
        <v>5681</v>
      </c>
      <c r="BN3968" s="1" t="s">
        <v>11539</v>
      </c>
      <c r="BO3968" s="1" t="s">
        <v>37</v>
      </c>
      <c r="BP3968" s="1" t="s">
        <v>7529</v>
      </c>
      <c r="BQ3968" s="1" t="s">
        <v>5682</v>
      </c>
      <c r="BR3968" s="1" t="s">
        <v>14756</v>
      </c>
      <c r="BS3968" s="1" t="s">
        <v>76</v>
      </c>
      <c r="BT3968" s="1" t="s">
        <v>14465</v>
      </c>
    </row>
    <row r="3969" spans="1:72" ht="13.5" customHeight="1">
      <c r="A3969" s="3" t="str">
        <f>HYPERLINK("http://kyu.snu.ac.kr/sdhj/index.jsp?type=hj/GK14657_00IH_0001_0044.jpg","1777_각북면_44")</f>
        <v>1777_각북면_44</v>
      </c>
      <c r="B3969" s="2">
        <v>1777</v>
      </c>
      <c r="C3969" s="2" t="s">
        <v>12868</v>
      </c>
      <c r="D3969" s="2" t="s">
        <v>12865</v>
      </c>
      <c r="E3969" s="2">
        <v>3968</v>
      </c>
      <c r="F3969" s="1">
        <v>17</v>
      </c>
      <c r="G3969" s="1" t="s">
        <v>5206</v>
      </c>
      <c r="H3969" s="1" t="s">
        <v>7340</v>
      </c>
      <c r="I3969" s="1">
        <v>11</v>
      </c>
      <c r="L3969" s="1">
        <v>4</v>
      </c>
      <c r="M3969" s="2" t="s">
        <v>15232</v>
      </c>
      <c r="N3969" s="2" t="s">
        <v>15233</v>
      </c>
      <c r="S3969" s="1" t="s">
        <v>57</v>
      </c>
      <c r="T3969" s="1" t="s">
        <v>7485</v>
      </c>
      <c r="Y3969" s="1" t="s">
        <v>5683</v>
      </c>
      <c r="Z3969" s="1" t="s">
        <v>8305</v>
      </c>
      <c r="AF3969" s="1" t="s">
        <v>93</v>
      </c>
      <c r="AG3969" s="1" t="s">
        <v>7486</v>
      </c>
    </row>
    <row r="3970" spans="1:72" ht="13.5" customHeight="1">
      <c r="A3970" s="3" t="str">
        <f>HYPERLINK("http://kyu.snu.ac.kr/sdhj/index.jsp?type=hj/GK14657_00IH_0001_0044.jpg","1777_각북면_44")</f>
        <v>1777_각북면_44</v>
      </c>
      <c r="B3970" s="2">
        <v>1777</v>
      </c>
      <c r="C3970" s="2" t="s">
        <v>12868</v>
      </c>
      <c r="D3970" s="2" t="s">
        <v>12865</v>
      </c>
      <c r="E3970" s="2">
        <v>3969</v>
      </c>
      <c r="F3970" s="1">
        <v>17</v>
      </c>
      <c r="G3970" s="1" t="s">
        <v>5206</v>
      </c>
      <c r="H3970" s="1" t="s">
        <v>7340</v>
      </c>
      <c r="I3970" s="1">
        <v>11</v>
      </c>
      <c r="L3970" s="1">
        <v>4</v>
      </c>
      <c r="M3970" s="2" t="s">
        <v>15232</v>
      </c>
      <c r="N3970" s="2" t="s">
        <v>15233</v>
      </c>
      <c r="S3970" s="1" t="s">
        <v>57</v>
      </c>
      <c r="T3970" s="1" t="s">
        <v>7485</v>
      </c>
      <c r="Y3970" s="1" t="s">
        <v>5684</v>
      </c>
      <c r="Z3970" s="1" t="s">
        <v>8304</v>
      </c>
      <c r="AC3970" s="1">
        <v>2</v>
      </c>
      <c r="AD3970" s="1" t="s">
        <v>161</v>
      </c>
      <c r="AE3970" s="1" t="s">
        <v>9657</v>
      </c>
    </row>
    <row r="3971" spans="1:72" ht="13.5" customHeight="1">
      <c r="A3971" s="3" t="str">
        <f>HYPERLINK("http://kyu.snu.ac.kr/sdhj/index.jsp?type=hj/GK14657_00IH_0001_0044.jpg","1777_각북면_44")</f>
        <v>1777_각북면_44</v>
      </c>
      <c r="B3971" s="2">
        <v>1777</v>
      </c>
      <c r="C3971" s="2" t="s">
        <v>12868</v>
      </c>
      <c r="D3971" s="2" t="s">
        <v>12865</v>
      </c>
      <c r="E3971" s="2">
        <v>3970</v>
      </c>
      <c r="F3971" s="1">
        <v>17</v>
      </c>
      <c r="G3971" s="1" t="s">
        <v>5206</v>
      </c>
      <c r="H3971" s="1" t="s">
        <v>7340</v>
      </c>
      <c r="I3971" s="1">
        <v>11</v>
      </c>
      <c r="L3971" s="1">
        <v>4</v>
      </c>
      <c r="M3971" s="2" t="s">
        <v>15232</v>
      </c>
      <c r="N3971" s="2" t="s">
        <v>15233</v>
      </c>
      <c r="S3971" s="1" t="s">
        <v>57</v>
      </c>
      <c r="T3971" s="1" t="s">
        <v>7485</v>
      </c>
      <c r="Y3971" s="1" t="s">
        <v>5685</v>
      </c>
      <c r="Z3971" s="1" t="s">
        <v>8303</v>
      </c>
      <c r="AC3971" s="1">
        <v>6</v>
      </c>
      <c r="AD3971" s="1" t="s">
        <v>70</v>
      </c>
      <c r="AE3971" s="1" t="s">
        <v>9627</v>
      </c>
    </row>
    <row r="3972" spans="1:72" ht="13.5" customHeight="1">
      <c r="A3972" s="3" t="str">
        <f>HYPERLINK("http://kyu.snu.ac.kr/sdhj/index.jsp?type=hj/GK14657_00IH_0001_0044.jpg","1777_각북면_44")</f>
        <v>1777_각북면_44</v>
      </c>
      <c r="B3972" s="2">
        <v>1777</v>
      </c>
      <c r="C3972" s="2" t="s">
        <v>12868</v>
      </c>
      <c r="D3972" s="2" t="s">
        <v>12865</v>
      </c>
      <c r="E3972" s="2">
        <v>3971</v>
      </c>
      <c r="F3972" s="1">
        <v>17</v>
      </c>
      <c r="G3972" s="1" t="s">
        <v>5206</v>
      </c>
      <c r="H3972" s="1" t="s">
        <v>7340</v>
      </c>
      <c r="I3972" s="1">
        <v>11</v>
      </c>
      <c r="L3972" s="1">
        <v>4</v>
      </c>
      <c r="M3972" s="2" t="s">
        <v>15232</v>
      </c>
      <c r="N3972" s="2" t="s">
        <v>15233</v>
      </c>
      <c r="S3972" s="1" t="s">
        <v>67</v>
      </c>
      <c r="T3972" s="1" t="s">
        <v>5121</v>
      </c>
      <c r="AC3972" s="1">
        <v>9</v>
      </c>
      <c r="AD3972" s="1" t="s">
        <v>366</v>
      </c>
      <c r="AE3972" s="1" t="s">
        <v>9626</v>
      </c>
    </row>
    <row r="3973" spans="1:72" ht="13.5" customHeight="1">
      <c r="A3973" s="3" t="str">
        <f>HYPERLINK("http://kyu.snu.ac.kr/sdhj/index.jsp?type=hj/GK14657_00IH_0001_0044.jpg","1777_각북면_44")</f>
        <v>1777_각북면_44</v>
      </c>
      <c r="B3973" s="2">
        <v>1777</v>
      </c>
      <c r="C3973" s="2" t="s">
        <v>12868</v>
      </c>
      <c r="D3973" s="2" t="s">
        <v>12865</v>
      </c>
      <c r="E3973" s="2">
        <v>3972</v>
      </c>
      <c r="F3973" s="1">
        <v>17</v>
      </c>
      <c r="G3973" s="1" t="s">
        <v>5206</v>
      </c>
      <c r="H3973" s="1" t="s">
        <v>7340</v>
      </c>
      <c r="I3973" s="1">
        <v>11</v>
      </c>
      <c r="L3973" s="1">
        <v>4</v>
      </c>
      <c r="M3973" s="2" t="s">
        <v>15232</v>
      </c>
      <c r="N3973" s="2" t="s">
        <v>15233</v>
      </c>
      <c r="S3973" s="1" t="s">
        <v>57</v>
      </c>
      <c r="T3973" s="1" t="s">
        <v>7485</v>
      </c>
      <c r="Y3973" s="1" t="s">
        <v>5686</v>
      </c>
      <c r="Z3973" s="1" t="s">
        <v>8302</v>
      </c>
      <c r="AC3973" s="1">
        <v>2</v>
      </c>
      <c r="AD3973" s="1" t="s">
        <v>161</v>
      </c>
      <c r="AE3973" s="1" t="s">
        <v>9657</v>
      </c>
    </row>
    <row r="3974" spans="1:72" ht="13.5" customHeight="1">
      <c r="A3974" s="3" t="str">
        <f>HYPERLINK("http://kyu.snu.ac.kr/sdhj/index.jsp?type=hj/GK14657_00IH_0001_0044.jpg","1777_각북면_44")</f>
        <v>1777_각북면_44</v>
      </c>
      <c r="B3974" s="2">
        <v>1777</v>
      </c>
      <c r="C3974" s="2" t="s">
        <v>12868</v>
      </c>
      <c r="D3974" s="2" t="s">
        <v>12865</v>
      </c>
      <c r="E3974" s="2">
        <v>3973</v>
      </c>
      <c r="F3974" s="1">
        <v>17</v>
      </c>
      <c r="G3974" s="1" t="s">
        <v>5206</v>
      </c>
      <c r="H3974" s="1" t="s">
        <v>7340</v>
      </c>
      <c r="I3974" s="1">
        <v>11</v>
      </c>
      <c r="L3974" s="1">
        <v>5</v>
      </c>
      <c r="M3974" s="2" t="s">
        <v>15410</v>
      </c>
      <c r="N3974" s="2" t="s">
        <v>15411</v>
      </c>
      <c r="Q3974" s="1" t="s">
        <v>5687</v>
      </c>
      <c r="R3974" s="1" t="s">
        <v>14275</v>
      </c>
      <c r="T3974" s="1" t="s">
        <v>12957</v>
      </c>
      <c r="U3974" s="1" t="s">
        <v>223</v>
      </c>
      <c r="V3974" s="1" t="s">
        <v>7526</v>
      </c>
      <c r="W3974" s="1" t="s">
        <v>73</v>
      </c>
      <c r="X3974" s="1" t="s">
        <v>14285</v>
      </c>
      <c r="Y3974" s="1" t="s">
        <v>5688</v>
      </c>
      <c r="Z3974" s="1" t="s">
        <v>8301</v>
      </c>
      <c r="AC3974" s="1">
        <v>37</v>
      </c>
      <c r="AD3974" s="1" t="s">
        <v>262</v>
      </c>
      <c r="AE3974" s="1" t="s">
        <v>9642</v>
      </c>
      <c r="AJ3974" s="1" t="s">
        <v>17</v>
      </c>
      <c r="AK3974" s="1" t="s">
        <v>9765</v>
      </c>
      <c r="AL3974" s="1" t="s">
        <v>76</v>
      </c>
      <c r="AM3974" s="1" t="s">
        <v>14465</v>
      </c>
      <c r="AT3974" s="1" t="s">
        <v>1479</v>
      </c>
      <c r="AU3974" s="1" t="s">
        <v>7560</v>
      </c>
      <c r="AV3974" s="1" t="s">
        <v>4601</v>
      </c>
      <c r="AW3974" s="1" t="s">
        <v>8979</v>
      </c>
      <c r="BG3974" s="1" t="s">
        <v>223</v>
      </c>
      <c r="BH3974" s="1" t="s">
        <v>7526</v>
      </c>
      <c r="BI3974" s="1" t="s">
        <v>5370</v>
      </c>
      <c r="BJ3974" s="1" t="s">
        <v>10109</v>
      </c>
      <c r="BK3974" s="1" t="s">
        <v>223</v>
      </c>
      <c r="BL3974" s="1" t="s">
        <v>7526</v>
      </c>
      <c r="BM3974" s="1" t="s">
        <v>5371</v>
      </c>
      <c r="BN3974" s="1" t="s">
        <v>10922</v>
      </c>
      <c r="BO3974" s="1" t="s">
        <v>37</v>
      </c>
      <c r="BP3974" s="1" t="s">
        <v>7529</v>
      </c>
      <c r="BQ3974" s="1" t="s">
        <v>5689</v>
      </c>
      <c r="BR3974" s="1" t="s">
        <v>12151</v>
      </c>
      <c r="BS3974" s="1" t="s">
        <v>172</v>
      </c>
      <c r="BT3974" s="1" t="s">
        <v>9722</v>
      </c>
    </row>
    <row r="3975" spans="1:72" ht="13.5" customHeight="1">
      <c r="A3975" s="3" t="str">
        <f>HYPERLINK("http://kyu.snu.ac.kr/sdhj/index.jsp?type=hj/GK14657_00IH_0001_0044.jpg","1777_각북면_44")</f>
        <v>1777_각북면_44</v>
      </c>
      <c r="B3975" s="2">
        <v>1777</v>
      </c>
      <c r="C3975" s="2" t="s">
        <v>12868</v>
      </c>
      <c r="D3975" s="2" t="s">
        <v>12865</v>
      </c>
      <c r="E3975" s="2">
        <v>3974</v>
      </c>
      <c r="F3975" s="1">
        <v>17</v>
      </c>
      <c r="G3975" s="1" t="s">
        <v>5206</v>
      </c>
      <c r="H3975" s="1" t="s">
        <v>7340</v>
      </c>
      <c r="I3975" s="1">
        <v>11</v>
      </c>
      <c r="L3975" s="1">
        <v>5</v>
      </c>
      <c r="M3975" s="2" t="s">
        <v>15410</v>
      </c>
      <c r="N3975" s="2" t="s">
        <v>15411</v>
      </c>
      <c r="S3975" s="1" t="s">
        <v>47</v>
      </c>
      <c r="T3975" s="1" t="s">
        <v>179</v>
      </c>
      <c r="W3975" s="1" t="s">
        <v>732</v>
      </c>
      <c r="X3975" s="1" t="s">
        <v>7672</v>
      </c>
      <c r="Y3975" s="1" t="s">
        <v>10</v>
      </c>
      <c r="Z3975" s="1" t="s">
        <v>7691</v>
      </c>
      <c r="AG3975" s="1" t="s">
        <v>7486</v>
      </c>
    </row>
    <row r="3976" spans="1:72" ht="13.5" customHeight="1">
      <c r="A3976" s="3" t="str">
        <f>HYPERLINK("http://kyu.snu.ac.kr/sdhj/index.jsp?type=hj/GK14657_00IH_0001_0044.jpg","1777_각북면_44")</f>
        <v>1777_각북면_44</v>
      </c>
      <c r="B3976" s="2">
        <v>1777</v>
      </c>
      <c r="C3976" s="2" t="s">
        <v>12868</v>
      </c>
      <c r="D3976" s="2" t="s">
        <v>12865</v>
      </c>
      <c r="E3976" s="2">
        <v>3975</v>
      </c>
      <c r="F3976" s="1">
        <v>17</v>
      </c>
      <c r="G3976" s="1" t="s">
        <v>5206</v>
      </c>
      <c r="H3976" s="1" t="s">
        <v>7340</v>
      </c>
      <c r="I3976" s="1">
        <v>11</v>
      </c>
      <c r="L3976" s="1">
        <v>5</v>
      </c>
      <c r="M3976" s="2" t="s">
        <v>15410</v>
      </c>
      <c r="N3976" s="2" t="s">
        <v>15411</v>
      </c>
      <c r="S3976" s="1" t="s">
        <v>130</v>
      </c>
      <c r="T3976" s="1" t="s">
        <v>7487</v>
      </c>
      <c r="W3976" s="1" t="s">
        <v>65</v>
      </c>
      <c r="X3976" s="1" t="s">
        <v>7674</v>
      </c>
      <c r="Y3976" s="1" t="s">
        <v>10</v>
      </c>
      <c r="Z3976" s="1" t="s">
        <v>7691</v>
      </c>
      <c r="AF3976" s="1" t="s">
        <v>93</v>
      </c>
      <c r="AG3976" s="1" t="s">
        <v>7486</v>
      </c>
    </row>
    <row r="3977" spans="1:72" ht="13.5" customHeight="1">
      <c r="A3977" s="3" t="str">
        <f>HYPERLINK("http://kyu.snu.ac.kr/sdhj/index.jsp?type=hj/GK14657_00IH_0001_0044.jpg","1777_각북면_44")</f>
        <v>1777_각북면_44</v>
      </c>
      <c r="B3977" s="2">
        <v>1777</v>
      </c>
      <c r="C3977" s="2" t="s">
        <v>12868</v>
      </c>
      <c r="D3977" s="2" t="s">
        <v>12865</v>
      </c>
      <c r="E3977" s="2">
        <v>3976</v>
      </c>
      <c r="F3977" s="1">
        <v>17</v>
      </c>
      <c r="G3977" s="1" t="s">
        <v>5206</v>
      </c>
      <c r="H3977" s="1" t="s">
        <v>7340</v>
      </c>
      <c r="I3977" s="1">
        <v>11</v>
      </c>
      <c r="L3977" s="1">
        <v>5</v>
      </c>
      <c r="M3977" s="2" t="s">
        <v>15410</v>
      </c>
      <c r="N3977" s="2" t="s">
        <v>15411</v>
      </c>
      <c r="S3977" s="1" t="s">
        <v>57</v>
      </c>
      <c r="T3977" s="1" t="s">
        <v>7485</v>
      </c>
      <c r="Y3977" s="1" t="s">
        <v>192</v>
      </c>
      <c r="Z3977" s="1" t="s">
        <v>192</v>
      </c>
      <c r="AC3977" s="1" t="s">
        <v>14304</v>
      </c>
      <c r="AD3977" s="1" t="s">
        <v>258</v>
      </c>
      <c r="AE3977" s="1" t="s">
        <v>9652</v>
      </c>
    </row>
    <row r="3978" spans="1:72" ht="13.5" customHeight="1">
      <c r="A3978" s="3" t="str">
        <f>HYPERLINK("http://kyu.snu.ac.kr/sdhj/index.jsp?type=hj/GK14657_00IH_0001_0044.jpg","1777_각북면_44")</f>
        <v>1777_각북면_44</v>
      </c>
      <c r="B3978" s="2">
        <v>1777</v>
      </c>
      <c r="C3978" s="2" t="s">
        <v>12868</v>
      </c>
      <c r="D3978" s="2" t="s">
        <v>12865</v>
      </c>
      <c r="E3978" s="2">
        <v>3977</v>
      </c>
      <c r="F3978" s="1">
        <v>17</v>
      </c>
      <c r="G3978" s="1" t="s">
        <v>5206</v>
      </c>
      <c r="H3978" s="1" t="s">
        <v>7340</v>
      </c>
      <c r="I3978" s="1">
        <v>11</v>
      </c>
      <c r="L3978" s="1">
        <v>5</v>
      </c>
      <c r="M3978" s="2" t="s">
        <v>15410</v>
      </c>
      <c r="N3978" s="2" t="s">
        <v>15411</v>
      </c>
      <c r="S3978" s="1" t="s">
        <v>67</v>
      </c>
      <c r="T3978" s="1" t="s">
        <v>5121</v>
      </c>
      <c r="AC3978" s="1">
        <v>17</v>
      </c>
      <c r="AD3978" s="1" t="s">
        <v>68</v>
      </c>
      <c r="AE3978" s="1" t="s">
        <v>9623</v>
      </c>
    </row>
    <row r="3979" spans="1:72" ht="13.5" customHeight="1">
      <c r="A3979" s="3" t="str">
        <f>HYPERLINK("http://kyu.snu.ac.kr/sdhj/index.jsp?type=hj/GK14657_00IH_0001_0044.jpg","1777_각북면_44")</f>
        <v>1777_각북면_44</v>
      </c>
      <c r="B3979" s="2">
        <v>1777</v>
      </c>
      <c r="C3979" s="2" t="s">
        <v>12868</v>
      </c>
      <c r="D3979" s="2" t="s">
        <v>12865</v>
      </c>
      <c r="E3979" s="2">
        <v>3978</v>
      </c>
      <c r="F3979" s="1">
        <v>17</v>
      </c>
      <c r="G3979" s="1" t="s">
        <v>5206</v>
      </c>
      <c r="H3979" s="1" t="s">
        <v>7340</v>
      </c>
      <c r="I3979" s="1">
        <v>11</v>
      </c>
      <c r="L3979" s="1">
        <v>5</v>
      </c>
      <c r="M3979" s="2" t="s">
        <v>15410</v>
      </c>
      <c r="N3979" s="2" t="s">
        <v>15411</v>
      </c>
      <c r="S3979" s="1" t="s">
        <v>57</v>
      </c>
      <c r="T3979" s="1" t="s">
        <v>7485</v>
      </c>
      <c r="Y3979" s="1" t="s">
        <v>5690</v>
      </c>
      <c r="Z3979" s="1" t="s">
        <v>8291</v>
      </c>
      <c r="AC3979" s="1">
        <v>14</v>
      </c>
      <c r="AD3979" s="1" t="s">
        <v>268</v>
      </c>
      <c r="AE3979" s="1" t="s">
        <v>9614</v>
      </c>
    </row>
    <row r="3980" spans="1:72" ht="13.5" customHeight="1">
      <c r="A3980" s="3" t="str">
        <f>HYPERLINK("http://kyu.snu.ac.kr/sdhj/index.jsp?type=hj/GK14657_00IH_0001_0044.jpg","1777_각북면_44")</f>
        <v>1777_각북면_44</v>
      </c>
      <c r="B3980" s="2">
        <v>1777</v>
      </c>
      <c r="C3980" s="2" t="s">
        <v>12868</v>
      </c>
      <c r="D3980" s="2" t="s">
        <v>12865</v>
      </c>
      <c r="E3980" s="2">
        <v>3979</v>
      </c>
      <c r="F3980" s="1">
        <v>17</v>
      </c>
      <c r="G3980" s="1" t="s">
        <v>5206</v>
      </c>
      <c r="H3980" s="1" t="s">
        <v>7340</v>
      </c>
      <c r="I3980" s="1">
        <v>11</v>
      </c>
      <c r="L3980" s="1">
        <v>5</v>
      </c>
      <c r="M3980" s="2" t="s">
        <v>15410</v>
      </c>
      <c r="N3980" s="2" t="s">
        <v>15411</v>
      </c>
      <c r="S3980" s="1" t="s">
        <v>67</v>
      </c>
      <c r="T3980" s="1" t="s">
        <v>5121</v>
      </c>
      <c r="AC3980" s="1">
        <v>13</v>
      </c>
      <c r="AD3980" s="1" t="s">
        <v>40</v>
      </c>
      <c r="AE3980" s="1" t="s">
        <v>9663</v>
      </c>
    </row>
    <row r="3981" spans="1:72" ht="13.5" customHeight="1">
      <c r="A3981" s="3" t="str">
        <f>HYPERLINK("http://kyu.snu.ac.kr/sdhj/index.jsp?type=hj/GK14657_00IH_0001_0044.jpg","1777_각북면_44")</f>
        <v>1777_각북면_44</v>
      </c>
      <c r="B3981" s="2">
        <v>1777</v>
      </c>
      <c r="C3981" s="2" t="s">
        <v>12868</v>
      </c>
      <c r="D3981" s="2" t="s">
        <v>12865</v>
      </c>
      <c r="E3981" s="2">
        <v>3980</v>
      </c>
      <c r="F3981" s="1">
        <v>17</v>
      </c>
      <c r="G3981" s="1" t="s">
        <v>5206</v>
      </c>
      <c r="H3981" s="1" t="s">
        <v>7340</v>
      </c>
      <c r="I3981" s="1">
        <v>11</v>
      </c>
      <c r="L3981" s="1">
        <v>5</v>
      </c>
      <c r="M3981" s="2" t="s">
        <v>15410</v>
      </c>
      <c r="N3981" s="2" t="s">
        <v>15411</v>
      </c>
      <c r="S3981" s="1" t="s">
        <v>57</v>
      </c>
      <c r="T3981" s="1" t="s">
        <v>7485</v>
      </c>
      <c r="Y3981" s="1" t="s">
        <v>801</v>
      </c>
      <c r="Z3981" s="1" t="s">
        <v>8300</v>
      </c>
      <c r="AC3981" s="1">
        <v>10</v>
      </c>
      <c r="AD3981" s="1" t="s">
        <v>386</v>
      </c>
      <c r="AE3981" s="1" t="s">
        <v>9619</v>
      </c>
    </row>
    <row r="3982" spans="1:72" ht="13.5" customHeight="1">
      <c r="A3982" s="3" t="str">
        <f>HYPERLINK("http://kyu.snu.ac.kr/sdhj/index.jsp?type=hj/GK14657_00IH_0001_0044.jpg","1777_각북면_44")</f>
        <v>1777_각북면_44</v>
      </c>
      <c r="B3982" s="2">
        <v>1777</v>
      </c>
      <c r="C3982" s="2" t="s">
        <v>12868</v>
      </c>
      <c r="D3982" s="2" t="s">
        <v>12865</v>
      </c>
      <c r="E3982" s="2">
        <v>3981</v>
      </c>
      <c r="F3982" s="1">
        <v>17</v>
      </c>
      <c r="G3982" s="1" t="s">
        <v>5206</v>
      </c>
      <c r="H3982" s="1" t="s">
        <v>7340</v>
      </c>
      <c r="I3982" s="1">
        <v>11</v>
      </c>
      <c r="L3982" s="1">
        <v>5</v>
      </c>
      <c r="M3982" s="2" t="s">
        <v>15410</v>
      </c>
      <c r="N3982" s="2" t="s">
        <v>15411</v>
      </c>
      <c r="S3982" s="1" t="s">
        <v>57</v>
      </c>
      <c r="T3982" s="1" t="s">
        <v>7485</v>
      </c>
      <c r="Y3982" s="1" t="s">
        <v>5691</v>
      </c>
      <c r="Z3982" s="1" t="s">
        <v>8299</v>
      </c>
      <c r="AC3982" s="1">
        <v>5</v>
      </c>
      <c r="AD3982" s="1" t="s">
        <v>201</v>
      </c>
      <c r="AE3982" s="1" t="s">
        <v>9636</v>
      </c>
    </row>
    <row r="3983" spans="1:72" ht="13.5" customHeight="1">
      <c r="A3983" s="3" t="str">
        <f>HYPERLINK("http://kyu.snu.ac.kr/sdhj/index.jsp?type=hj/GK14657_00IH_0001_0044.jpg","1777_각북면_44")</f>
        <v>1777_각북면_44</v>
      </c>
      <c r="B3983" s="2">
        <v>1777</v>
      </c>
      <c r="C3983" s="2" t="s">
        <v>12868</v>
      </c>
      <c r="D3983" s="2" t="s">
        <v>12865</v>
      </c>
      <c r="E3983" s="2">
        <v>3982</v>
      </c>
      <c r="F3983" s="1">
        <v>17</v>
      </c>
      <c r="G3983" s="1" t="s">
        <v>5206</v>
      </c>
      <c r="H3983" s="1" t="s">
        <v>7340</v>
      </c>
      <c r="I3983" s="1">
        <v>11</v>
      </c>
      <c r="L3983" s="1">
        <v>5</v>
      </c>
      <c r="M3983" s="2" t="s">
        <v>15410</v>
      </c>
      <c r="N3983" s="2" t="s">
        <v>15411</v>
      </c>
      <c r="S3983" s="1" t="s">
        <v>57</v>
      </c>
      <c r="T3983" s="1" t="s">
        <v>7485</v>
      </c>
      <c r="Y3983" s="1" t="s">
        <v>5692</v>
      </c>
      <c r="Z3983" s="1" t="s">
        <v>8298</v>
      </c>
      <c r="AC3983" s="1">
        <v>3</v>
      </c>
      <c r="AD3983" s="1" t="s">
        <v>92</v>
      </c>
      <c r="AE3983" s="1" t="s">
        <v>9651</v>
      </c>
      <c r="AF3983" s="1" t="s">
        <v>71</v>
      </c>
      <c r="AG3983" s="1" t="s">
        <v>9052</v>
      </c>
    </row>
    <row r="3984" spans="1:72" ht="13.5" customHeight="1">
      <c r="A3984" s="3" t="str">
        <f>HYPERLINK("http://kyu.snu.ac.kr/sdhj/index.jsp?type=hj/GK14657_00IH_0001_0044.jpg","1777_각북면_44")</f>
        <v>1777_각북면_44</v>
      </c>
      <c r="B3984" s="2">
        <v>1777</v>
      </c>
      <c r="C3984" s="2" t="s">
        <v>12868</v>
      </c>
      <c r="D3984" s="2" t="s">
        <v>12865</v>
      </c>
      <c r="E3984" s="2">
        <v>3983</v>
      </c>
      <c r="F3984" s="1">
        <v>17</v>
      </c>
      <c r="G3984" s="1" t="s">
        <v>5206</v>
      </c>
      <c r="H3984" s="1" t="s">
        <v>7340</v>
      </c>
      <c r="I3984" s="1">
        <v>12</v>
      </c>
      <c r="J3984" s="1" t="s">
        <v>5693</v>
      </c>
      <c r="K3984" s="1" t="s">
        <v>7387</v>
      </c>
      <c r="L3984" s="1">
        <v>1</v>
      </c>
      <c r="M3984" s="2" t="s">
        <v>5693</v>
      </c>
      <c r="N3984" s="2" t="s">
        <v>7387</v>
      </c>
      <c r="T3984" s="1" t="s">
        <v>12957</v>
      </c>
      <c r="U3984" s="1" t="s">
        <v>223</v>
      </c>
      <c r="V3984" s="1" t="s">
        <v>7526</v>
      </c>
      <c r="W3984" s="1" t="s">
        <v>654</v>
      </c>
      <c r="X3984" s="1" t="s">
        <v>7673</v>
      </c>
      <c r="Y3984" s="1" t="s">
        <v>5694</v>
      </c>
      <c r="Z3984" s="1" t="s">
        <v>8297</v>
      </c>
      <c r="AC3984" s="1">
        <v>55</v>
      </c>
      <c r="AD3984" s="1" t="s">
        <v>75</v>
      </c>
      <c r="AE3984" s="1" t="s">
        <v>9665</v>
      </c>
      <c r="AJ3984" s="1" t="s">
        <v>17</v>
      </c>
      <c r="AK3984" s="1" t="s">
        <v>9765</v>
      </c>
      <c r="AL3984" s="1" t="s">
        <v>50</v>
      </c>
      <c r="AM3984" s="1" t="s">
        <v>9712</v>
      </c>
      <c r="AT3984" s="1" t="s">
        <v>223</v>
      </c>
      <c r="AU3984" s="1" t="s">
        <v>7526</v>
      </c>
      <c r="AV3984" s="1" t="s">
        <v>4644</v>
      </c>
      <c r="AW3984" s="1" t="s">
        <v>8737</v>
      </c>
      <c r="BG3984" s="1" t="s">
        <v>585</v>
      </c>
      <c r="BH3984" s="1" t="s">
        <v>9854</v>
      </c>
      <c r="BI3984" s="1" t="s">
        <v>2549</v>
      </c>
      <c r="BJ3984" s="1" t="s">
        <v>10861</v>
      </c>
      <c r="BK3984" s="1" t="s">
        <v>53</v>
      </c>
      <c r="BL3984" s="1" t="s">
        <v>7653</v>
      </c>
      <c r="BM3984" s="1" t="s">
        <v>15479</v>
      </c>
      <c r="BN3984" s="1" t="s">
        <v>14663</v>
      </c>
      <c r="BO3984" s="1" t="s">
        <v>37</v>
      </c>
      <c r="BP3984" s="1" t="s">
        <v>7529</v>
      </c>
      <c r="BQ3984" s="1" t="s">
        <v>5695</v>
      </c>
      <c r="BR3984" s="1" t="s">
        <v>12150</v>
      </c>
      <c r="BS3984" s="1" t="s">
        <v>425</v>
      </c>
      <c r="BT3984" s="1" t="s">
        <v>9737</v>
      </c>
    </row>
    <row r="3985" spans="1:72" ht="13.5" customHeight="1">
      <c r="A3985" s="3" t="str">
        <f>HYPERLINK("http://kyu.snu.ac.kr/sdhj/index.jsp?type=hj/GK14657_00IH_0001_0044.jpg","1777_각북면_44")</f>
        <v>1777_각북면_44</v>
      </c>
      <c r="B3985" s="2">
        <v>1777</v>
      </c>
      <c r="C3985" s="2" t="s">
        <v>12868</v>
      </c>
      <c r="D3985" s="2" t="s">
        <v>12865</v>
      </c>
      <c r="E3985" s="2">
        <v>3984</v>
      </c>
      <c r="F3985" s="1">
        <v>17</v>
      </c>
      <c r="G3985" s="1" t="s">
        <v>5206</v>
      </c>
      <c r="H3985" s="1" t="s">
        <v>7340</v>
      </c>
      <c r="I3985" s="1">
        <v>12</v>
      </c>
      <c r="L3985" s="1">
        <v>1</v>
      </c>
      <c r="M3985" s="2" t="s">
        <v>5693</v>
      </c>
      <c r="N3985" s="2" t="s">
        <v>7387</v>
      </c>
      <c r="S3985" s="1" t="s">
        <v>47</v>
      </c>
      <c r="T3985" s="1" t="s">
        <v>179</v>
      </c>
      <c r="W3985" s="1" t="s">
        <v>73</v>
      </c>
      <c r="X3985" s="1" t="s">
        <v>12958</v>
      </c>
      <c r="Y3985" s="1" t="s">
        <v>10</v>
      </c>
      <c r="Z3985" s="1" t="s">
        <v>7691</v>
      </c>
      <c r="AC3985" s="1">
        <v>58</v>
      </c>
      <c r="AD3985" s="1" t="s">
        <v>117</v>
      </c>
      <c r="AE3985" s="1" t="s">
        <v>9628</v>
      </c>
      <c r="AJ3985" s="1" t="s">
        <v>17</v>
      </c>
      <c r="AK3985" s="1" t="s">
        <v>9765</v>
      </c>
      <c r="AL3985" s="1" t="s">
        <v>76</v>
      </c>
      <c r="AM3985" s="1" t="s">
        <v>14465</v>
      </c>
      <c r="AT3985" s="1" t="s">
        <v>235</v>
      </c>
      <c r="AU3985" s="1" t="s">
        <v>7607</v>
      </c>
      <c r="AV3985" s="1" t="s">
        <v>5696</v>
      </c>
      <c r="AW3985" s="1" t="s">
        <v>10126</v>
      </c>
      <c r="BG3985" s="1" t="s">
        <v>77</v>
      </c>
      <c r="BH3985" s="1" t="s">
        <v>7576</v>
      </c>
      <c r="BI3985" s="1" t="s">
        <v>5697</v>
      </c>
      <c r="BJ3985" s="1" t="s">
        <v>10930</v>
      </c>
      <c r="BK3985" s="1" t="s">
        <v>37</v>
      </c>
      <c r="BL3985" s="1" t="s">
        <v>7529</v>
      </c>
      <c r="BM3985" s="1" t="s">
        <v>5698</v>
      </c>
      <c r="BN3985" s="1" t="s">
        <v>11404</v>
      </c>
      <c r="BO3985" s="1" t="s">
        <v>37</v>
      </c>
      <c r="BP3985" s="1" t="s">
        <v>7529</v>
      </c>
      <c r="BQ3985" s="1" t="s">
        <v>5699</v>
      </c>
      <c r="BR3985" s="1" t="s">
        <v>14998</v>
      </c>
      <c r="BS3985" s="1" t="s">
        <v>1357</v>
      </c>
      <c r="BT3985" s="1" t="s">
        <v>9790</v>
      </c>
    </row>
    <row r="3986" spans="1:72" ht="13.5" customHeight="1">
      <c r="A3986" s="3" t="str">
        <f>HYPERLINK("http://kyu.snu.ac.kr/sdhj/index.jsp?type=hj/GK14657_00IH_0001_0044.jpg","1777_각북면_44")</f>
        <v>1777_각북면_44</v>
      </c>
      <c r="B3986" s="2">
        <v>1777</v>
      </c>
      <c r="C3986" s="2" t="s">
        <v>12868</v>
      </c>
      <c r="D3986" s="2" t="s">
        <v>12865</v>
      </c>
      <c r="E3986" s="2">
        <v>3985</v>
      </c>
      <c r="F3986" s="1">
        <v>17</v>
      </c>
      <c r="G3986" s="1" t="s">
        <v>5206</v>
      </c>
      <c r="H3986" s="1" t="s">
        <v>7340</v>
      </c>
      <c r="I3986" s="1">
        <v>12</v>
      </c>
      <c r="L3986" s="1">
        <v>1</v>
      </c>
      <c r="M3986" s="2" t="s">
        <v>5693</v>
      </c>
      <c r="N3986" s="2" t="s">
        <v>7387</v>
      </c>
      <c r="S3986" s="1" t="s">
        <v>57</v>
      </c>
      <c r="T3986" s="1" t="s">
        <v>7485</v>
      </c>
      <c r="Y3986" s="1" t="s">
        <v>1968</v>
      </c>
      <c r="Z3986" s="1" t="s">
        <v>8033</v>
      </c>
      <c r="AC3986" s="1">
        <v>16</v>
      </c>
      <c r="AD3986" s="1" t="s">
        <v>143</v>
      </c>
      <c r="AE3986" s="1" t="s">
        <v>9655</v>
      </c>
    </row>
    <row r="3987" spans="1:72" ht="13.5" customHeight="1">
      <c r="A3987" s="3" t="str">
        <f>HYPERLINK("http://kyu.snu.ac.kr/sdhj/index.jsp?type=hj/GK14657_00IH_0001_0044.jpg","1777_각북면_44")</f>
        <v>1777_각북면_44</v>
      </c>
      <c r="B3987" s="2">
        <v>1777</v>
      </c>
      <c r="C3987" s="2" t="s">
        <v>12868</v>
      </c>
      <c r="D3987" s="2" t="s">
        <v>12865</v>
      </c>
      <c r="E3987" s="2">
        <v>3986</v>
      </c>
      <c r="F3987" s="1">
        <v>17</v>
      </c>
      <c r="G3987" s="1" t="s">
        <v>5206</v>
      </c>
      <c r="H3987" s="1" t="s">
        <v>7340</v>
      </c>
      <c r="I3987" s="1">
        <v>12</v>
      </c>
      <c r="L3987" s="1">
        <v>1</v>
      </c>
      <c r="M3987" s="2" t="s">
        <v>5693</v>
      </c>
      <c r="N3987" s="2" t="s">
        <v>7387</v>
      </c>
      <c r="S3987" s="1" t="s">
        <v>57</v>
      </c>
      <c r="T3987" s="1" t="s">
        <v>7485</v>
      </c>
      <c r="Y3987" s="1" t="s">
        <v>5700</v>
      </c>
      <c r="Z3987" s="1" t="s">
        <v>8296</v>
      </c>
      <c r="AC3987" s="1">
        <v>14</v>
      </c>
      <c r="AD3987" s="1" t="s">
        <v>268</v>
      </c>
      <c r="AE3987" s="1" t="s">
        <v>9614</v>
      </c>
    </row>
    <row r="3988" spans="1:72" ht="13.5" customHeight="1">
      <c r="A3988" s="3" t="str">
        <f>HYPERLINK("http://kyu.snu.ac.kr/sdhj/index.jsp?type=hj/GK14657_00IH_0001_0044.jpg","1777_각북면_44")</f>
        <v>1777_각북면_44</v>
      </c>
      <c r="B3988" s="2">
        <v>1777</v>
      </c>
      <c r="C3988" s="2" t="s">
        <v>12868</v>
      </c>
      <c r="D3988" s="2" t="s">
        <v>12865</v>
      </c>
      <c r="E3988" s="2">
        <v>3987</v>
      </c>
      <c r="F3988" s="1">
        <v>17</v>
      </c>
      <c r="G3988" s="1" t="s">
        <v>5206</v>
      </c>
      <c r="H3988" s="1" t="s">
        <v>7340</v>
      </c>
      <c r="I3988" s="1">
        <v>12</v>
      </c>
      <c r="L3988" s="1">
        <v>1</v>
      </c>
      <c r="M3988" s="2" t="s">
        <v>5693</v>
      </c>
      <c r="N3988" s="2" t="s">
        <v>7387</v>
      </c>
      <c r="S3988" s="1" t="s">
        <v>57</v>
      </c>
      <c r="T3988" s="1" t="s">
        <v>7485</v>
      </c>
      <c r="Y3988" s="1" t="s">
        <v>2258</v>
      </c>
      <c r="Z3988" s="1" t="s">
        <v>8295</v>
      </c>
      <c r="AC3988" s="1">
        <v>9</v>
      </c>
      <c r="AD3988" s="1" t="s">
        <v>366</v>
      </c>
      <c r="AE3988" s="1" t="s">
        <v>9626</v>
      </c>
    </row>
    <row r="3989" spans="1:72" ht="13.5" customHeight="1">
      <c r="A3989" s="3" t="str">
        <f>HYPERLINK("http://kyu.snu.ac.kr/sdhj/index.jsp?type=hj/GK14657_00IH_0001_0044.jpg","1777_각북면_44")</f>
        <v>1777_각북면_44</v>
      </c>
      <c r="B3989" s="2">
        <v>1777</v>
      </c>
      <c r="C3989" s="2" t="s">
        <v>12868</v>
      </c>
      <c r="D3989" s="2" t="s">
        <v>12865</v>
      </c>
      <c r="E3989" s="2">
        <v>3988</v>
      </c>
      <c r="F3989" s="1">
        <v>17</v>
      </c>
      <c r="G3989" s="1" t="s">
        <v>5206</v>
      </c>
      <c r="H3989" s="1" t="s">
        <v>7340</v>
      </c>
      <c r="I3989" s="1">
        <v>12</v>
      </c>
      <c r="L3989" s="1">
        <v>2</v>
      </c>
      <c r="M3989" s="2" t="s">
        <v>13927</v>
      </c>
      <c r="N3989" s="2" t="s">
        <v>13928</v>
      </c>
      <c r="T3989" s="1" t="s">
        <v>12957</v>
      </c>
      <c r="U3989" s="1" t="s">
        <v>223</v>
      </c>
      <c r="V3989" s="1" t="s">
        <v>7526</v>
      </c>
      <c r="W3989" s="1" t="s">
        <v>654</v>
      </c>
      <c r="X3989" s="1" t="s">
        <v>7673</v>
      </c>
      <c r="Y3989" s="1" t="s">
        <v>5701</v>
      </c>
      <c r="Z3989" s="1" t="s">
        <v>8294</v>
      </c>
      <c r="AC3989" s="1">
        <v>43</v>
      </c>
      <c r="AD3989" s="1" t="s">
        <v>176</v>
      </c>
      <c r="AE3989" s="1" t="s">
        <v>9648</v>
      </c>
      <c r="AJ3989" s="1" t="s">
        <v>17</v>
      </c>
      <c r="AK3989" s="1" t="s">
        <v>9765</v>
      </c>
      <c r="AL3989" s="1" t="s">
        <v>50</v>
      </c>
      <c r="AM3989" s="1" t="s">
        <v>9712</v>
      </c>
      <c r="AT3989" s="1" t="s">
        <v>223</v>
      </c>
      <c r="AU3989" s="1" t="s">
        <v>7526</v>
      </c>
      <c r="AV3989" s="1" t="s">
        <v>5702</v>
      </c>
      <c r="AW3989" s="1" t="s">
        <v>10125</v>
      </c>
      <c r="BG3989" s="1" t="s">
        <v>223</v>
      </c>
      <c r="BH3989" s="1" t="s">
        <v>7526</v>
      </c>
      <c r="BI3989" s="1" t="s">
        <v>5669</v>
      </c>
      <c r="BJ3989" s="1" t="s">
        <v>8586</v>
      </c>
      <c r="BK3989" s="1" t="s">
        <v>223</v>
      </c>
      <c r="BL3989" s="1" t="s">
        <v>7526</v>
      </c>
      <c r="BM3989" s="1" t="s">
        <v>5703</v>
      </c>
      <c r="BN3989" s="1" t="s">
        <v>10898</v>
      </c>
      <c r="BO3989" s="1" t="s">
        <v>1010</v>
      </c>
      <c r="BP3989" s="1" t="s">
        <v>9849</v>
      </c>
      <c r="BQ3989" s="1" t="s">
        <v>5704</v>
      </c>
      <c r="BR3989" s="1" t="s">
        <v>15122</v>
      </c>
      <c r="BS3989" s="1" t="s">
        <v>129</v>
      </c>
      <c r="BT3989" s="1" t="s">
        <v>9723</v>
      </c>
    </row>
    <row r="3990" spans="1:72" ht="13.5" customHeight="1">
      <c r="A3990" s="3" t="str">
        <f>HYPERLINK("http://kyu.snu.ac.kr/sdhj/index.jsp?type=hj/GK14657_00IH_0001_0044.jpg","1777_각북면_44")</f>
        <v>1777_각북면_44</v>
      </c>
      <c r="B3990" s="2">
        <v>1777</v>
      </c>
      <c r="C3990" s="2" t="s">
        <v>12868</v>
      </c>
      <c r="D3990" s="2" t="s">
        <v>12865</v>
      </c>
      <c r="E3990" s="2">
        <v>3989</v>
      </c>
      <c r="F3990" s="1">
        <v>17</v>
      </c>
      <c r="G3990" s="1" t="s">
        <v>5206</v>
      </c>
      <c r="H3990" s="1" t="s">
        <v>7340</v>
      </c>
      <c r="I3990" s="1">
        <v>12</v>
      </c>
      <c r="L3990" s="1">
        <v>2</v>
      </c>
      <c r="M3990" s="2" t="s">
        <v>13927</v>
      </c>
      <c r="N3990" s="2" t="s">
        <v>13928</v>
      </c>
      <c r="S3990" s="1" t="s">
        <v>47</v>
      </c>
      <c r="T3990" s="1" t="s">
        <v>179</v>
      </c>
      <c r="W3990" s="1" t="s">
        <v>65</v>
      </c>
      <c r="X3990" s="1" t="s">
        <v>7674</v>
      </c>
      <c r="Y3990" s="1" t="s">
        <v>10</v>
      </c>
      <c r="Z3990" s="1" t="s">
        <v>7691</v>
      </c>
      <c r="AC3990" s="1">
        <v>47</v>
      </c>
      <c r="AD3990" s="1" t="s">
        <v>364</v>
      </c>
      <c r="AE3990" s="1" t="s">
        <v>9634</v>
      </c>
      <c r="AJ3990" s="1" t="s">
        <v>17</v>
      </c>
      <c r="AK3990" s="1" t="s">
        <v>9765</v>
      </c>
      <c r="AL3990" s="1" t="s">
        <v>172</v>
      </c>
      <c r="AM3990" s="1" t="s">
        <v>9722</v>
      </c>
      <c r="AT3990" s="1" t="s">
        <v>492</v>
      </c>
      <c r="AU3990" s="1" t="s">
        <v>7525</v>
      </c>
      <c r="AV3990" s="1" t="s">
        <v>571</v>
      </c>
      <c r="AW3990" s="1" t="s">
        <v>10080</v>
      </c>
      <c r="BG3990" s="1" t="s">
        <v>492</v>
      </c>
      <c r="BH3990" s="1" t="s">
        <v>7525</v>
      </c>
      <c r="BI3990" s="1" t="s">
        <v>821</v>
      </c>
      <c r="BJ3990" s="1" t="s">
        <v>9500</v>
      </c>
      <c r="BK3990" s="1" t="s">
        <v>492</v>
      </c>
      <c r="BL3990" s="1" t="s">
        <v>7525</v>
      </c>
      <c r="BM3990" s="1" t="s">
        <v>2140</v>
      </c>
      <c r="BN3990" s="1" t="s">
        <v>11209</v>
      </c>
      <c r="BQ3990" s="1" t="s">
        <v>5705</v>
      </c>
      <c r="BR3990" s="1" t="s">
        <v>12149</v>
      </c>
      <c r="BS3990" s="1" t="s">
        <v>50</v>
      </c>
      <c r="BT3990" s="1" t="s">
        <v>9712</v>
      </c>
    </row>
    <row r="3991" spans="1:72" ht="13.5" customHeight="1">
      <c r="A3991" s="3" t="str">
        <f>HYPERLINK("http://kyu.snu.ac.kr/sdhj/index.jsp?type=hj/GK14657_00IH_0001_0044.jpg","1777_각북면_44")</f>
        <v>1777_각북면_44</v>
      </c>
      <c r="B3991" s="2">
        <v>1777</v>
      </c>
      <c r="C3991" s="2" t="s">
        <v>12868</v>
      </c>
      <c r="D3991" s="2" t="s">
        <v>12865</v>
      </c>
      <c r="E3991" s="2">
        <v>3990</v>
      </c>
      <c r="F3991" s="1">
        <v>17</v>
      </c>
      <c r="G3991" s="1" t="s">
        <v>5206</v>
      </c>
      <c r="H3991" s="1" t="s">
        <v>7340</v>
      </c>
      <c r="I3991" s="1">
        <v>12</v>
      </c>
      <c r="L3991" s="1">
        <v>2</v>
      </c>
      <c r="M3991" s="2" t="s">
        <v>13927</v>
      </c>
      <c r="N3991" s="2" t="s">
        <v>13928</v>
      </c>
      <c r="S3991" s="1" t="s">
        <v>57</v>
      </c>
      <c r="T3991" s="1" t="s">
        <v>7485</v>
      </c>
      <c r="Y3991" s="1" t="s">
        <v>5706</v>
      </c>
      <c r="Z3991" s="1" t="s">
        <v>8293</v>
      </c>
      <c r="AC3991" s="1">
        <v>20</v>
      </c>
      <c r="AD3991" s="1" t="s">
        <v>49</v>
      </c>
      <c r="AE3991" s="1" t="s">
        <v>9624</v>
      </c>
    </row>
    <row r="3992" spans="1:72" ht="13.5" customHeight="1">
      <c r="A3992" s="3" t="str">
        <f>HYPERLINK("http://kyu.snu.ac.kr/sdhj/index.jsp?type=hj/GK14657_00IH_0001_0044.jpg","1777_각북면_44")</f>
        <v>1777_각북면_44</v>
      </c>
      <c r="B3992" s="2">
        <v>1777</v>
      </c>
      <c r="C3992" s="2" t="s">
        <v>12868</v>
      </c>
      <c r="D3992" s="2" t="s">
        <v>12865</v>
      </c>
      <c r="E3992" s="2">
        <v>3991</v>
      </c>
      <c r="F3992" s="1">
        <v>17</v>
      </c>
      <c r="G3992" s="1" t="s">
        <v>5206</v>
      </c>
      <c r="H3992" s="1" t="s">
        <v>7340</v>
      </c>
      <c r="I3992" s="1">
        <v>12</v>
      </c>
      <c r="L3992" s="1">
        <v>2</v>
      </c>
      <c r="M3992" s="2" t="s">
        <v>13927</v>
      </c>
      <c r="N3992" s="2" t="s">
        <v>13928</v>
      </c>
      <c r="S3992" s="1" t="s">
        <v>57</v>
      </c>
      <c r="T3992" s="1" t="s">
        <v>7485</v>
      </c>
      <c r="Y3992" s="1" t="s">
        <v>2430</v>
      </c>
      <c r="Z3992" s="1" t="s">
        <v>8292</v>
      </c>
      <c r="AC3992" s="1">
        <v>14</v>
      </c>
      <c r="AD3992" s="1" t="s">
        <v>268</v>
      </c>
      <c r="AE3992" s="1" t="s">
        <v>9614</v>
      </c>
    </row>
    <row r="3993" spans="1:72" ht="13.5" customHeight="1">
      <c r="A3993" s="3" t="str">
        <f>HYPERLINK("http://kyu.snu.ac.kr/sdhj/index.jsp?type=hj/GK14657_00IH_0001_0044.jpg","1777_각북면_44")</f>
        <v>1777_각북면_44</v>
      </c>
      <c r="B3993" s="2">
        <v>1777</v>
      </c>
      <c r="C3993" s="2" t="s">
        <v>12868</v>
      </c>
      <c r="D3993" s="2" t="s">
        <v>12865</v>
      </c>
      <c r="E3993" s="2">
        <v>3992</v>
      </c>
      <c r="F3993" s="1">
        <v>17</v>
      </c>
      <c r="G3993" s="1" t="s">
        <v>5206</v>
      </c>
      <c r="H3993" s="1" t="s">
        <v>7340</v>
      </c>
      <c r="I3993" s="1">
        <v>12</v>
      </c>
      <c r="L3993" s="1">
        <v>2</v>
      </c>
      <c r="M3993" s="2" t="s">
        <v>13927</v>
      </c>
      <c r="N3993" s="2" t="s">
        <v>13928</v>
      </c>
      <c r="S3993" s="1" t="s">
        <v>57</v>
      </c>
      <c r="T3993" s="1" t="s">
        <v>7485</v>
      </c>
      <c r="Y3993" s="1" t="s">
        <v>5690</v>
      </c>
      <c r="Z3993" s="1" t="s">
        <v>8291</v>
      </c>
      <c r="AC3993" s="1">
        <v>11</v>
      </c>
      <c r="AD3993" s="1" t="s">
        <v>69</v>
      </c>
      <c r="AE3993" s="1" t="s">
        <v>9646</v>
      </c>
    </row>
    <row r="3994" spans="1:72" ht="13.5" customHeight="1">
      <c r="A3994" s="3" t="str">
        <f>HYPERLINK("http://kyu.snu.ac.kr/sdhj/index.jsp?type=hj/GK14657_00IH_0001_0044.jpg","1777_각북면_44")</f>
        <v>1777_각북면_44</v>
      </c>
      <c r="B3994" s="2">
        <v>1777</v>
      </c>
      <c r="C3994" s="2" t="s">
        <v>12868</v>
      </c>
      <c r="D3994" s="2" t="s">
        <v>12865</v>
      </c>
      <c r="E3994" s="2">
        <v>3993</v>
      </c>
      <c r="F3994" s="1">
        <v>17</v>
      </c>
      <c r="G3994" s="1" t="s">
        <v>5206</v>
      </c>
      <c r="H3994" s="1" t="s">
        <v>7340</v>
      </c>
      <c r="I3994" s="1">
        <v>12</v>
      </c>
      <c r="L3994" s="1">
        <v>2</v>
      </c>
      <c r="M3994" s="2" t="s">
        <v>13927</v>
      </c>
      <c r="N3994" s="2" t="s">
        <v>13928</v>
      </c>
      <c r="S3994" s="1" t="s">
        <v>57</v>
      </c>
      <c r="T3994" s="1" t="s">
        <v>7485</v>
      </c>
      <c r="Y3994" s="1" t="s">
        <v>5707</v>
      </c>
      <c r="Z3994" s="1" t="s">
        <v>8253</v>
      </c>
      <c r="AC3994" s="1">
        <v>25</v>
      </c>
      <c r="AD3994" s="1" t="s">
        <v>798</v>
      </c>
      <c r="AE3994" s="1" t="s">
        <v>9630</v>
      </c>
    </row>
    <row r="3995" spans="1:72" ht="13.5" customHeight="1">
      <c r="A3995" s="3" t="str">
        <f>HYPERLINK("http://kyu.snu.ac.kr/sdhj/index.jsp?type=hj/GK14657_00IH_0001_0044.jpg","1777_각북면_44")</f>
        <v>1777_각북면_44</v>
      </c>
      <c r="B3995" s="2">
        <v>1777</v>
      </c>
      <c r="C3995" s="2" t="s">
        <v>12868</v>
      </c>
      <c r="D3995" s="2" t="s">
        <v>12865</v>
      </c>
      <c r="E3995" s="2">
        <v>3994</v>
      </c>
      <c r="F3995" s="1">
        <v>17</v>
      </c>
      <c r="G3995" s="1" t="s">
        <v>5206</v>
      </c>
      <c r="H3995" s="1" t="s">
        <v>7340</v>
      </c>
      <c r="I3995" s="1">
        <v>12</v>
      </c>
      <c r="L3995" s="1">
        <v>2</v>
      </c>
      <c r="M3995" s="2" t="s">
        <v>13927</v>
      </c>
      <c r="N3995" s="2" t="s">
        <v>13928</v>
      </c>
      <c r="S3995" s="1" t="s">
        <v>57</v>
      </c>
      <c r="T3995" s="1" t="s">
        <v>7485</v>
      </c>
      <c r="Y3995" s="1" t="s">
        <v>831</v>
      </c>
      <c r="Z3995" s="1" t="s">
        <v>8290</v>
      </c>
      <c r="AF3995" s="1" t="s">
        <v>93</v>
      </c>
      <c r="AG3995" s="1" t="s">
        <v>7486</v>
      </c>
    </row>
    <row r="3996" spans="1:72" ht="13.5" customHeight="1">
      <c r="A3996" s="3" t="str">
        <f>HYPERLINK("http://kyu.snu.ac.kr/sdhj/index.jsp?type=hj/GK14657_00IH_0001_0044.jpg","1777_각북면_44")</f>
        <v>1777_각북면_44</v>
      </c>
      <c r="B3996" s="2">
        <v>1777</v>
      </c>
      <c r="C3996" s="2" t="s">
        <v>12868</v>
      </c>
      <c r="D3996" s="2" t="s">
        <v>12865</v>
      </c>
      <c r="E3996" s="2">
        <v>3995</v>
      </c>
      <c r="F3996" s="1">
        <v>17</v>
      </c>
      <c r="G3996" s="1" t="s">
        <v>5206</v>
      </c>
      <c r="H3996" s="1" t="s">
        <v>7340</v>
      </c>
      <c r="I3996" s="1">
        <v>12</v>
      </c>
      <c r="L3996" s="1">
        <v>2</v>
      </c>
      <c r="M3996" s="2" t="s">
        <v>13927</v>
      </c>
      <c r="N3996" s="2" t="s">
        <v>13928</v>
      </c>
      <c r="S3996" s="1" t="s">
        <v>67</v>
      </c>
      <c r="T3996" s="1" t="s">
        <v>5121</v>
      </c>
      <c r="AF3996" s="1" t="s">
        <v>294</v>
      </c>
      <c r="AG3996" s="1" t="s">
        <v>9678</v>
      </c>
    </row>
    <row r="3997" spans="1:72" ht="13.5" customHeight="1">
      <c r="A3997" s="3" t="str">
        <f>HYPERLINK("http://kyu.snu.ac.kr/sdhj/index.jsp?type=hj/GK14657_00IH_0001_0044.jpg","1777_각북면_44")</f>
        <v>1777_각북면_44</v>
      </c>
      <c r="B3997" s="2">
        <v>1777</v>
      </c>
      <c r="C3997" s="2" t="s">
        <v>12868</v>
      </c>
      <c r="D3997" s="2" t="s">
        <v>12865</v>
      </c>
      <c r="E3997" s="2">
        <v>3996</v>
      </c>
      <c r="F3997" s="1">
        <v>17</v>
      </c>
      <c r="G3997" s="1" t="s">
        <v>5206</v>
      </c>
      <c r="H3997" s="1" t="s">
        <v>7340</v>
      </c>
      <c r="I3997" s="1">
        <v>12</v>
      </c>
      <c r="L3997" s="1">
        <v>3</v>
      </c>
      <c r="M3997" s="2" t="s">
        <v>13929</v>
      </c>
      <c r="N3997" s="2" t="s">
        <v>13930</v>
      </c>
      <c r="T3997" s="1" t="s">
        <v>12957</v>
      </c>
      <c r="U3997" s="1" t="s">
        <v>223</v>
      </c>
      <c r="V3997" s="1" t="s">
        <v>7526</v>
      </c>
      <c r="W3997" s="1" t="s">
        <v>73</v>
      </c>
      <c r="X3997" s="1" t="s">
        <v>12958</v>
      </c>
      <c r="Y3997" s="1" t="s">
        <v>5708</v>
      </c>
      <c r="Z3997" s="1" t="s">
        <v>8289</v>
      </c>
      <c r="AC3997" s="1">
        <v>43</v>
      </c>
      <c r="AD3997" s="1" t="s">
        <v>176</v>
      </c>
      <c r="AE3997" s="1" t="s">
        <v>9648</v>
      </c>
      <c r="AJ3997" s="1" t="s">
        <v>17</v>
      </c>
      <c r="AK3997" s="1" t="s">
        <v>9765</v>
      </c>
      <c r="AL3997" s="1" t="s">
        <v>76</v>
      </c>
      <c r="AM3997" s="1" t="s">
        <v>14465</v>
      </c>
      <c r="AT3997" s="1" t="s">
        <v>223</v>
      </c>
      <c r="AU3997" s="1" t="s">
        <v>7526</v>
      </c>
      <c r="AV3997" s="1" t="s">
        <v>5709</v>
      </c>
      <c r="AW3997" s="1" t="s">
        <v>10033</v>
      </c>
      <c r="BG3997" s="1" t="s">
        <v>223</v>
      </c>
      <c r="BH3997" s="1" t="s">
        <v>7526</v>
      </c>
      <c r="BI3997" s="1" t="s">
        <v>5710</v>
      </c>
      <c r="BJ3997" s="1" t="s">
        <v>10863</v>
      </c>
      <c r="BK3997" s="1" t="s">
        <v>223</v>
      </c>
      <c r="BL3997" s="1" t="s">
        <v>7526</v>
      </c>
      <c r="BM3997" s="1" t="s">
        <v>5711</v>
      </c>
      <c r="BN3997" s="1" t="s">
        <v>11484</v>
      </c>
      <c r="BO3997" s="1" t="s">
        <v>53</v>
      </c>
      <c r="BP3997" s="1" t="s">
        <v>7653</v>
      </c>
      <c r="BQ3997" s="1" t="s">
        <v>5712</v>
      </c>
      <c r="BR3997" s="1" t="s">
        <v>12055</v>
      </c>
      <c r="BS3997" s="1" t="s">
        <v>107</v>
      </c>
      <c r="BT3997" s="1" t="s">
        <v>9484</v>
      </c>
    </row>
    <row r="3998" spans="1:72" ht="13.5" customHeight="1">
      <c r="A3998" s="3" t="str">
        <f>HYPERLINK("http://kyu.snu.ac.kr/sdhj/index.jsp?type=hj/GK14657_00IH_0001_0044.jpg","1777_각북면_44")</f>
        <v>1777_각북면_44</v>
      </c>
      <c r="B3998" s="2">
        <v>1777</v>
      </c>
      <c r="C3998" s="2" t="s">
        <v>12868</v>
      </c>
      <c r="D3998" s="2" t="s">
        <v>12865</v>
      </c>
      <c r="E3998" s="2">
        <v>3997</v>
      </c>
      <c r="F3998" s="1">
        <v>17</v>
      </c>
      <c r="G3998" s="1" t="s">
        <v>5206</v>
      </c>
      <c r="H3998" s="1" t="s">
        <v>7340</v>
      </c>
      <c r="I3998" s="1">
        <v>12</v>
      </c>
      <c r="L3998" s="1">
        <v>3</v>
      </c>
      <c r="M3998" s="2" t="s">
        <v>13929</v>
      </c>
      <c r="N3998" s="2" t="s">
        <v>13930</v>
      </c>
      <c r="S3998" s="1" t="s">
        <v>47</v>
      </c>
      <c r="T3998" s="1" t="s">
        <v>179</v>
      </c>
      <c r="W3998" s="1" t="s">
        <v>73</v>
      </c>
      <c r="X3998" s="1" t="s">
        <v>12958</v>
      </c>
      <c r="Y3998" s="1" t="s">
        <v>10</v>
      </c>
      <c r="Z3998" s="1" t="s">
        <v>7691</v>
      </c>
      <c r="AC3998" s="1">
        <v>46</v>
      </c>
      <c r="AD3998" s="1" t="s">
        <v>631</v>
      </c>
      <c r="AE3998" s="1" t="s">
        <v>9618</v>
      </c>
      <c r="AJ3998" s="1" t="s">
        <v>17</v>
      </c>
      <c r="AK3998" s="1" t="s">
        <v>9765</v>
      </c>
      <c r="AL3998" s="1" t="s">
        <v>147</v>
      </c>
      <c r="AM3998" s="1" t="s">
        <v>9773</v>
      </c>
      <c r="AT3998" s="1" t="s">
        <v>560</v>
      </c>
      <c r="AU3998" s="1" t="s">
        <v>14530</v>
      </c>
      <c r="AV3998" s="1" t="s">
        <v>558</v>
      </c>
      <c r="AW3998" s="1" t="s">
        <v>10124</v>
      </c>
      <c r="BG3998" s="1" t="s">
        <v>77</v>
      </c>
      <c r="BH3998" s="1" t="s">
        <v>7576</v>
      </c>
      <c r="BI3998" s="1" t="s">
        <v>559</v>
      </c>
      <c r="BJ3998" s="1" t="s">
        <v>10629</v>
      </c>
      <c r="BK3998" s="1" t="s">
        <v>77</v>
      </c>
      <c r="BL3998" s="1" t="s">
        <v>7576</v>
      </c>
      <c r="BM3998" s="1" t="s">
        <v>544</v>
      </c>
      <c r="BN3998" s="1" t="s">
        <v>11302</v>
      </c>
      <c r="BO3998" s="1" t="s">
        <v>53</v>
      </c>
      <c r="BP3998" s="1" t="s">
        <v>7653</v>
      </c>
      <c r="BQ3998" s="1" t="s">
        <v>5713</v>
      </c>
      <c r="BR3998" s="1" t="s">
        <v>15145</v>
      </c>
      <c r="BS3998" s="1" t="s">
        <v>147</v>
      </c>
      <c r="BT3998" s="1" t="s">
        <v>9773</v>
      </c>
    </row>
    <row r="3999" spans="1:72" ht="13.5" customHeight="1">
      <c r="A3999" s="3" t="str">
        <f>HYPERLINK("http://kyu.snu.ac.kr/sdhj/index.jsp?type=hj/GK14657_00IH_0001_0044.jpg","1777_각북면_44")</f>
        <v>1777_각북면_44</v>
      </c>
      <c r="B3999" s="2">
        <v>1777</v>
      </c>
      <c r="C3999" s="2" t="s">
        <v>12868</v>
      </c>
      <c r="D3999" s="2" t="s">
        <v>12865</v>
      </c>
      <c r="E3999" s="2">
        <v>3998</v>
      </c>
      <c r="F3999" s="1">
        <v>17</v>
      </c>
      <c r="G3999" s="1" t="s">
        <v>5206</v>
      </c>
      <c r="H3999" s="1" t="s">
        <v>7340</v>
      </c>
      <c r="I3999" s="1">
        <v>12</v>
      </c>
      <c r="L3999" s="1">
        <v>3</v>
      </c>
      <c r="M3999" s="2" t="s">
        <v>13929</v>
      </c>
      <c r="N3999" s="2" t="s">
        <v>13930</v>
      </c>
      <c r="S3999" s="1" t="s">
        <v>57</v>
      </c>
      <c r="T3999" s="1" t="s">
        <v>7485</v>
      </c>
      <c r="Y3999" s="1" t="s">
        <v>5714</v>
      </c>
      <c r="Z3999" s="1" t="s">
        <v>8288</v>
      </c>
      <c r="AC3999" s="1">
        <v>6</v>
      </c>
      <c r="AD3999" s="1" t="s">
        <v>70</v>
      </c>
      <c r="AE3999" s="1" t="s">
        <v>9627</v>
      </c>
    </row>
    <row r="4000" spans="1:72" ht="13.5" customHeight="1">
      <c r="A4000" s="3" t="str">
        <f>HYPERLINK("http://kyu.snu.ac.kr/sdhj/index.jsp?type=hj/GK14657_00IH_0001_0044.jpg","1777_각북면_44")</f>
        <v>1777_각북면_44</v>
      </c>
      <c r="B4000" s="2">
        <v>1777</v>
      </c>
      <c r="C4000" s="2" t="s">
        <v>12868</v>
      </c>
      <c r="D4000" s="2" t="s">
        <v>12865</v>
      </c>
      <c r="E4000" s="2">
        <v>3999</v>
      </c>
      <c r="F4000" s="1">
        <v>17</v>
      </c>
      <c r="G4000" s="1" t="s">
        <v>5206</v>
      </c>
      <c r="H4000" s="1" t="s">
        <v>7340</v>
      </c>
      <c r="I4000" s="1">
        <v>12</v>
      </c>
      <c r="L4000" s="1">
        <v>3</v>
      </c>
      <c r="M4000" s="2" t="s">
        <v>13929</v>
      </c>
      <c r="N4000" s="2" t="s">
        <v>13930</v>
      </c>
      <c r="S4000" s="1" t="s">
        <v>67</v>
      </c>
      <c r="T4000" s="1" t="s">
        <v>5121</v>
      </c>
      <c r="AF4000" s="1" t="s">
        <v>294</v>
      </c>
      <c r="AG4000" s="1" t="s">
        <v>9678</v>
      </c>
    </row>
    <row r="4001" spans="1:72" ht="13.5" customHeight="1">
      <c r="A4001" s="3" t="str">
        <f>HYPERLINK("http://kyu.snu.ac.kr/sdhj/index.jsp?type=hj/GK14657_00IH_0001_0044.jpg","1777_각북면_44")</f>
        <v>1777_각북면_44</v>
      </c>
      <c r="B4001" s="2">
        <v>1777</v>
      </c>
      <c r="C4001" s="2" t="s">
        <v>12868</v>
      </c>
      <c r="D4001" s="2" t="s">
        <v>12865</v>
      </c>
      <c r="E4001" s="2">
        <v>4000</v>
      </c>
      <c r="F4001" s="1">
        <v>17</v>
      </c>
      <c r="G4001" s="1" t="s">
        <v>5206</v>
      </c>
      <c r="H4001" s="1" t="s">
        <v>7340</v>
      </c>
      <c r="I4001" s="1">
        <v>12</v>
      </c>
      <c r="L4001" s="1">
        <v>3</v>
      </c>
      <c r="M4001" s="2" t="s">
        <v>13929</v>
      </c>
      <c r="N4001" s="2" t="s">
        <v>13930</v>
      </c>
      <c r="S4001" s="1" t="s">
        <v>57</v>
      </c>
      <c r="T4001" s="1" t="s">
        <v>7485</v>
      </c>
      <c r="Y4001" s="1" t="s">
        <v>4747</v>
      </c>
      <c r="Z4001" s="1" t="s">
        <v>7990</v>
      </c>
      <c r="AC4001" s="1">
        <v>6</v>
      </c>
      <c r="AD4001" s="1" t="s">
        <v>70</v>
      </c>
      <c r="AE4001" s="1" t="s">
        <v>9627</v>
      </c>
      <c r="AG4001" s="1" t="s">
        <v>9052</v>
      </c>
    </row>
    <row r="4002" spans="1:72" ht="13.5" customHeight="1">
      <c r="A4002" s="3" t="str">
        <f>HYPERLINK("http://kyu.snu.ac.kr/sdhj/index.jsp?type=hj/GK14657_00IH_0001_0044.jpg","1777_각북면_44")</f>
        <v>1777_각북면_44</v>
      </c>
      <c r="B4002" s="2">
        <v>1777</v>
      </c>
      <c r="C4002" s="2" t="s">
        <v>12868</v>
      </c>
      <c r="D4002" s="2" t="s">
        <v>12865</v>
      </c>
      <c r="E4002" s="2">
        <v>4001</v>
      </c>
      <c r="F4002" s="1">
        <v>17</v>
      </c>
      <c r="G4002" s="1" t="s">
        <v>5206</v>
      </c>
      <c r="H4002" s="1" t="s">
        <v>7340</v>
      </c>
      <c r="I4002" s="1">
        <v>12</v>
      </c>
      <c r="L4002" s="1">
        <v>3</v>
      </c>
      <c r="M4002" s="2" t="s">
        <v>13929</v>
      </c>
      <c r="N4002" s="2" t="s">
        <v>13930</v>
      </c>
      <c r="S4002" s="1" t="s">
        <v>57</v>
      </c>
      <c r="T4002" s="1" t="s">
        <v>7485</v>
      </c>
      <c r="Y4002" s="1" t="s">
        <v>4272</v>
      </c>
      <c r="Z4002" s="1" t="s">
        <v>7814</v>
      </c>
      <c r="AC4002" s="1">
        <v>9</v>
      </c>
      <c r="AD4002" s="1" t="s">
        <v>366</v>
      </c>
      <c r="AE4002" s="1" t="s">
        <v>9626</v>
      </c>
      <c r="AF4002" s="1" t="s">
        <v>14314</v>
      </c>
      <c r="AG4002" s="1" t="s">
        <v>14335</v>
      </c>
    </row>
    <row r="4003" spans="1:72" ht="13.5" customHeight="1">
      <c r="A4003" s="3" t="str">
        <f>HYPERLINK("http://kyu.snu.ac.kr/sdhj/index.jsp?type=hj/GK14657_00IH_0001_0044.jpg","1777_각북면_44")</f>
        <v>1777_각북면_44</v>
      </c>
      <c r="B4003" s="2">
        <v>1777</v>
      </c>
      <c r="C4003" s="2" t="s">
        <v>12868</v>
      </c>
      <c r="D4003" s="2" t="s">
        <v>12865</v>
      </c>
      <c r="E4003" s="2">
        <v>4002</v>
      </c>
      <c r="F4003" s="1">
        <v>17</v>
      </c>
      <c r="G4003" s="1" t="s">
        <v>5206</v>
      </c>
      <c r="H4003" s="1" t="s">
        <v>7340</v>
      </c>
      <c r="I4003" s="1">
        <v>12</v>
      </c>
      <c r="L4003" s="1">
        <v>4</v>
      </c>
      <c r="M4003" s="2" t="s">
        <v>13931</v>
      </c>
      <c r="N4003" s="2" t="s">
        <v>13932</v>
      </c>
      <c r="T4003" s="1" t="s">
        <v>12957</v>
      </c>
      <c r="U4003" s="1" t="s">
        <v>223</v>
      </c>
      <c r="V4003" s="1" t="s">
        <v>7526</v>
      </c>
      <c r="W4003" s="1" t="s">
        <v>654</v>
      </c>
      <c r="X4003" s="1" t="s">
        <v>7673</v>
      </c>
      <c r="Y4003" s="1" t="s">
        <v>5715</v>
      </c>
      <c r="Z4003" s="1" t="s">
        <v>8287</v>
      </c>
      <c r="AC4003" s="1">
        <v>39</v>
      </c>
      <c r="AD4003" s="1" t="s">
        <v>366</v>
      </c>
      <c r="AE4003" s="1" t="s">
        <v>9626</v>
      </c>
      <c r="AJ4003" s="1" t="s">
        <v>17</v>
      </c>
      <c r="AK4003" s="1" t="s">
        <v>9765</v>
      </c>
      <c r="AL4003" s="1" t="s">
        <v>50</v>
      </c>
      <c r="AM4003" s="1" t="s">
        <v>9712</v>
      </c>
      <c r="AT4003" s="1" t="s">
        <v>223</v>
      </c>
      <c r="AU4003" s="1" t="s">
        <v>7526</v>
      </c>
      <c r="AV4003" s="1" t="s">
        <v>5716</v>
      </c>
      <c r="AW4003" s="1" t="s">
        <v>10123</v>
      </c>
      <c r="BG4003" s="1" t="s">
        <v>585</v>
      </c>
      <c r="BH4003" s="1" t="s">
        <v>9854</v>
      </c>
      <c r="BI4003" s="1" t="s">
        <v>5274</v>
      </c>
      <c r="BJ4003" s="1" t="s">
        <v>10129</v>
      </c>
      <c r="BK4003" s="1" t="s">
        <v>53</v>
      </c>
      <c r="BL4003" s="1" t="s">
        <v>7653</v>
      </c>
      <c r="BM4003" s="1" t="s">
        <v>1011</v>
      </c>
      <c r="BN4003" s="1" t="s">
        <v>10934</v>
      </c>
      <c r="BQ4003" s="1" t="s">
        <v>5717</v>
      </c>
      <c r="BR4003" s="1" t="s">
        <v>15176</v>
      </c>
      <c r="BS4003" s="1" t="s">
        <v>5433</v>
      </c>
      <c r="BT4003" s="1" t="s">
        <v>9800</v>
      </c>
    </row>
    <row r="4004" spans="1:72" ht="13.5" customHeight="1">
      <c r="A4004" s="3" t="str">
        <f>HYPERLINK("http://kyu.snu.ac.kr/sdhj/index.jsp?type=hj/GK14657_00IH_0001_0044.jpg","1777_각북면_44")</f>
        <v>1777_각북면_44</v>
      </c>
      <c r="B4004" s="2">
        <v>1777</v>
      </c>
      <c r="C4004" s="2" t="s">
        <v>12868</v>
      </c>
      <c r="D4004" s="2" t="s">
        <v>12865</v>
      </c>
      <c r="E4004" s="2">
        <v>4003</v>
      </c>
      <c r="F4004" s="1">
        <v>17</v>
      </c>
      <c r="G4004" s="1" t="s">
        <v>5206</v>
      </c>
      <c r="H4004" s="1" t="s">
        <v>7340</v>
      </c>
      <c r="I4004" s="1">
        <v>12</v>
      </c>
      <c r="L4004" s="1">
        <v>4</v>
      </c>
      <c r="M4004" s="2" t="s">
        <v>13931</v>
      </c>
      <c r="N4004" s="2" t="s">
        <v>13932</v>
      </c>
      <c r="S4004" s="1" t="s">
        <v>47</v>
      </c>
      <c r="T4004" s="1" t="s">
        <v>179</v>
      </c>
      <c r="W4004" s="1" t="s">
        <v>203</v>
      </c>
      <c r="X4004" s="1" t="s">
        <v>7683</v>
      </c>
      <c r="Y4004" s="1" t="s">
        <v>10</v>
      </c>
      <c r="Z4004" s="1" t="s">
        <v>7691</v>
      </c>
      <c r="AC4004" s="1">
        <v>41</v>
      </c>
      <c r="AD4004" s="1" t="s">
        <v>753</v>
      </c>
      <c r="AE4004" s="1" t="s">
        <v>9644</v>
      </c>
      <c r="AJ4004" s="1" t="s">
        <v>17</v>
      </c>
      <c r="AK4004" s="1" t="s">
        <v>9765</v>
      </c>
      <c r="AL4004" s="1" t="s">
        <v>205</v>
      </c>
      <c r="AM4004" s="1" t="s">
        <v>9777</v>
      </c>
      <c r="AT4004" s="1" t="s">
        <v>37</v>
      </c>
      <c r="AU4004" s="1" t="s">
        <v>7529</v>
      </c>
      <c r="AV4004" s="1" t="s">
        <v>5718</v>
      </c>
      <c r="AW4004" s="1" t="s">
        <v>10122</v>
      </c>
      <c r="BG4004" s="1" t="s">
        <v>37</v>
      </c>
      <c r="BH4004" s="1" t="s">
        <v>7529</v>
      </c>
      <c r="BI4004" s="1" t="s">
        <v>5719</v>
      </c>
      <c r="BJ4004" s="1" t="s">
        <v>8592</v>
      </c>
      <c r="BK4004" s="1" t="s">
        <v>37</v>
      </c>
      <c r="BL4004" s="1" t="s">
        <v>7529</v>
      </c>
      <c r="BM4004" s="1" t="s">
        <v>5720</v>
      </c>
      <c r="BN4004" s="1" t="s">
        <v>11538</v>
      </c>
      <c r="BQ4004" s="1" t="s">
        <v>5721</v>
      </c>
      <c r="BR4004" s="1" t="s">
        <v>14508</v>
      </c>
      <c r="BS4004" s="1" t="s">
        <v>76</v>
      </c>
      <c r="BT4004" s="1" t="s">
        <v>14465</v>
      </c>
    </row>
    <row r="4005" spans="1:72" ht="13.5" customHeight="1">
      <c r="A4005" s="3" t="str">
        <f>HYPERLINK("http://kyu.snu.ac.kr/sdhj/index.jsp?type=hj/GK14657_00IH_0001_0044.jpg","1777_각북면_44")</f>
        <v>1777_각북면_44</v>
      </c>
      <c r="B4005" s="2">
        <v>1777</v>
      </c>
      <c r="C4005" s="2" t="s">
        <v>12868</v>
      </c>
      <c r="D4005" s="2" t="s">
        <v>12865</v>
      </c>
      <c r="E4005" s="2">
        <v>4004</v>
      </c>
      <c r="F4005" s="1">
        <v>17</v>
      </c>
      <c r="G4005" s="1" t="s">
        <v>5206</v>
      </c>
      <c r="H4005" s="1" t="s">
        <v>7340</v>
      </c>
      <c r="I4005" s="1">
        <v>12</v>
      </c>
      <c r="L4005" s="1">
        <v>4</v>
      </c>
      <c r="M4005" s="2" t="s">
        <v>13931</v>
      </c>
      <c r="N4005" s="2" t="s">
        <v>13932</v>
      </c>
      <c r="S4005" s="1" t="s">
        <v>130</v>
      </c>
      <c r="T4005" s="1" t="s">
        <v>7487</v>
      </c>
      <c r="W4005" s="1" t="s">
        <v>420</v>
      </c>
      <c r="X4005" s="1" t="s">
        <v>12969</v>
      </c>
      <c r="Y4005" s="1" t="s">
        <v>10</v>
      </c>
      <c r="Z4005" s="1" t="s">
        <v>7691</v>
      </c>
      <c r="AF4005" s="1" t="s">
        <v>93</v>
      </c>
      <c r="AG4005" s="1" t="s">
        <v>7486</v>
      </c>
    </row>
    <row r="4006" spans="1:72" ht="13.5" customHeight="1">
      <c r="A4006" s="3" t="str">
        <f>HYPERLINK("http://kyu.snu.ac.kr/sdhj/index.jsp?type=hj/GK14657_00IH_0001_0044.jpg","1777_각북면_44")</f>
        <v>1777_각북면_44</v>
      </c>
      <c r="B4006" s="2">
        <v>1777</v>
      </c>
      <c r="C4006" s="2" t="s">
        <v>12868</v>
      </c>
      <c r="D4006" s="2" t="s">
        <v>12865</v>
      </c>
      <c r="E4006" s="2">
        <v>4005</v>
      </c>
      <c r="F4006" s="1">
        <v>17</v>
      </c>
      <c r="G4006" s="1" t="s">
        <v>5206</v>
      </c>
      <c r="H4006" s="1" t="s">
        <v>7340</v>
      </c>
      <c r="I4006" s="1">
        <v>12</v>
      </c>
      <c r="L4006" s="1">
        <v>4</v>
      </c>
      <c r="M4006" s="2" t="s">
        <v>13931</v>
      </c>
      <c r="N4006" s="2" t="s">
        <v>13932</v>
      </c>
      <c r="S4006" s="1" t="s">
        <v>57</v>
      </c>
      <c r="T4006" s="1" t="s">
        <v>7485</v>
      </c>
      <c r="U4006" s="1" t="s">
        <v>223</v>
      </c>
      <c r="V4006" s="1" t="s">
        <v>7526</v>
      </c>
      <c r="Y4006" s="1" t="s">
        <v>5722</v>
      </c>
      <c r="Z4006" s="1" t="s">
        <v>8286</v>
      </c>
      <c r="AC4006" s="1">
        <v>24</v>
      </c>
      <c r="AD4006" s="1" t="s">
        <v>259</v>
      </c>
      <c r="AE4006" s="1" t="s">
        <v>9658</v>
      </c>
    </row>
    <row r="4007" spans="1:72" ht="13.5" customHeight="1">
      <c r="A4007" s="3" t="str">
        <f>HYPERLINK("http://kyu.snu.ac.kr/sdhj/index.jsp?type=hj/GK14657_00IH_0001_0044.jpg","1777_각북면_44")</f>
        <v>1777_각북면_44</v>
      </c>
      <c r="B4007" s="2">
        <v>1777</v>
      </c>
      <c r="C4007" s="2" t="s">
        <v>12868</v>
      </c>
      <c r="D4007" s="2" t="s">
        <v>12865</v>
      </c>
      <c r="E4007" s="2">
        <v>4006</v>
      </c>
      <c r="F4007" s="1">
        <v>17</v>
      </c>
      <c r="G4007" s="1" t="s">
        <v>5206</v>
      </c>
      <c r="H4007" s="1" t="s">
        <v>7340</v>
      </c>
      <c r="I4007" s="1">
        <v>12</v>
      </c>
      <c r="L4007" s="1">
        <v>4</v>
      </c>
      <c r="M4007" s="2" t="s">
        <v>13931</v>
      </c>
      <c r="N4007" s="2" t="s">
        <v>13932</v>
      </c>
      <c r="S4007" s="1" t="s">
        <v>57</v>
      </c>
      <c r="T4007" s="1" t="s">
        <v>7485</v>
      </c>
      <c r="Y4007" s="1" t="s">
        <v>5723</v>
      </c>
      <c r="Z4007" s="1" t="s">
        <v>8285</v>
      </c>
      <c r="AC4007" s="1">
        <v>22</v>
      </c>
      <c r="AD4007" s="1" t="s">
        <v>581</v>
      </c>
      <c r="AE4007" s="1" t="s">
        <v>9637</v>
      </c>
    </row>
    <row r="4008" spans="1:72" ht="13.5" customHeight="1">
      <c r="A4008" s="3" t="str">
        <f>HYPERLINK("http://kyu.snu.ac.kr/sdhj/index.jsp?type=hj/GK14657_00IH_0001_0044.jpg","1777_각북면_44")</f>
        <v>1777_각북면_44</v>
      </c>
      <c r="B4008" s="2">
        <v>1777</v>
      </c>
      <c r="C4008" s="2" t="s">
        <v>12868</v>
      </c>
      <c r="D4008" s="2" t="s">
        <v>12865</v>
      </c>
      <c r="E4008" s="2">
        <v>4007</v>
      </c>
      <c r="F4008" s="1">
        <v>17</v>
      </c>
      <c r="G4008" s="1" t="s">
        <v>5206</v>
      </c>
      <c r="H4008" s="1" t="s">
        <v>7340</v>
      </c>
      <c r="I4008" s="1">
        <v>12</v>
      </c>
      <c r="L4008" s="1">
        <v>4</v>
      </c>
      <c r="M4008" s="2" t="s">
        <v>13931</v>
      </c>
      <c r="N4008" s="2" t="s">
        <v>13932</v>
      </c>
      <c r="S4008" s="1" t="s">
        <v>57</v>
      </c>
      <c r="T4008" s="1" t="s">
        <v>7485</v>
      </c>
      <c r="Y4008" s="1" t="s">
        <v>774</v>
      </c>
      <c r="Z4008" s="1" t="s">
        <v>8044</v>
      </c>
      <c r="AC4008" s="1">
        <v>17</v>
      </c>
      <c r="AD4008" s="1" t="s">
        <v>68</v>
      </c>
      <c r="AE4008" s="1" t="s">
        <v>9623</v>
      </c>
    </row>
    <row r="4009" spans="1:72" ht="13.5" customHeight="1">
      <c r="A4009" s="3" t="str">
        <f>HYPERLINK("http://kyu.snu.ac.kr/sdhj/index.jsp?type=hj/GK14657_00IH_0001_0044.jpg","1777_각북면_44")</f>
        <v>1777_각북면_44</v>
      </c>
      <c r="B4009" s="2">
        <v>1777</v>
      </c>
      <c r="C4009" s="2" t="s">
        <v>12868</v>
      </c>
      <c r="D4009" s="2" t="s">
        <v>12865</v>
      </c>
      <c r="E4009" s="2">
        <v>4008</v>
      </c>
      <c r="F4009" s="1">
        <v>17</v>
      </c>
      <c r="G4009" s="1" t="s">
        <v>5206</v>
      </c>
      <c r="H4009" s="1" t="s">
        <v>7340</v>
      </c>
      <c r="I4009" s="1">
        <v>12</v>
      </c>
      <c r="L4009" s="1">
        <v>4</v>
      </c>
      <c r="M4009" s="2" t="s">
        <v>13931</v>
      </c>
      <c r="N4009" s="2" t="s">
        <v>13932</v>
      </c>
      <c r="S4009" s="1" t="s">
        <v>57</v>
      </c>
      <c r="T4009" s="1" t="s">
        <v>7485</v>
      </c>
      <c r="Y4009" s="1" t="s">
        <v>5724</v>
      </c>
      <c r="Z4009" s="1" t="s">
        <v>8284</v>
      </c>
      <c r="AC4009" s="1">
        <v>16</v>
      </c>
      <c r="AD4009" s="1" t="s">
        <v>143</v>
      </c>
      <c r="AE4009" s="1" t="s">
        <v>9655</v>
      </c>
    </row>
    <row r="4010" spans="1:72" ht="13.5" customHeight="1">
      <c r="A4010" s="3" t="str">
        <f>HYPERLINK("http://kyu.snu.ac.kr/sdhj/index.jsp?type=hj/GK14657_00IH_0001_0044.jpg","1777_각북면_44")</f>
        <v>1777_각북면_44</v>
      </c>
      <c r="B4010" s="2">
        <v>1777</v>
      </c>
      <c r="C4010" s="2" t="s">
        <v>12868</v>
      </c>
      <c r="D4010" s="2" t="s">
        <v>12865</v>
      </c>
      <c r="E4010" s="2">
        <v>4009</v>
      </c>
      <c r="F4010" s="1">
        <v>17</v>
      </c>
      <c r="G4010" s="1" t="s">
        <v>5206</v>
      </c>
      <c r="H4010" s="1" t="s">
        <v>7340</v>
      </c>
      <c r="I4010" s="1">
        <v>12</v>
      </c>
      <c r="L4010" s="1">
        <v>4</v>
      </c>
      <c r="M4010" s="2" t="s">
        <v>13931</v>
      </c>
      <c r="N4010" s="2" t="s">
        <v>13932</v>
      </c>
      <c r="S4010" s="1" t="s">
        <v>67</v>
      </c>
      <c r="T4010" s="1" t="s">
        <v>5121</v>
      </c>
      <c r="AC4010" s="1">
        <v>13</v>
      </c>
      <c r="AD4010" s="1" t="s">
        <v>40</v>
      </c>
      <c r="AE4010" s="1" t="s">
        <v>9663</v>
      </c>
    </row>
    <row r="4011" spans="1:72" ht="13.5" customHeight="1">
      <c r="A4011" s="3" t="str">
        <f>HYPERLINK("http://kyu.snu.ac.kr/sdhj/index.jsp?type=hj/GK14657_00IH_0001_0044.jpg","1777_각북면_44")</f>
        <v>1777_각북면_44</v>
      </c>
      <c r="B4011" s="2">
        <v>1777</v>
      </c>
      <c r="C4011" s="2" t="s">
        <v>12868</v>
      </c>
      <c r="D4011" s="2" t="s">
        <v>12865</v>
      </c>
      <c r="E4011" s="2">
        <v>4010</v>
      </c>
      <c r="F4011" s="1">
        <v>17</v>
      </c>
      <c r="G4011" s="1" t="s">
        <v>5206</v>
      </c>
      <c r="H4011" s="1" t="s">
        <v>7340</v>
      </c>
      <c r="I4011" s="1">
        <v>12</v>
      </c>
      <c r="L4011" s="1">
        <v>4</v>
      </c>
      <c r="M4011" s="2" t="s">
        <v>13931</v>
      </c>
      <c r="N4011" s="2" t="s">
        <v>13932</v>
      </c>
      <c r="S4011" s="1" t="s">
        <v>57</v>
      </c>
      <c r="T4011" s="1" t="s">
        <v>7485</v>
      </c>
      <c r="Y4011" s="1" t="s">
        <v>5422</v>
      </c>
      <c r="Z4011" s="1" t="s">
        <v>8283</v>
      </c>
      <c r="AC4011" s="1">
        <v>9</v>
      </c>
      <c r="AD4011" s="1" t="s">
        <v>366</v>
      </c>
      <c r="AE4011" s="1" t="s">
        <v>9626</v>
      </c>
    </row>
    <row r="4012" spans="1:72" ht="13.5" customHeight="1">
      <c r="A4012" s="3" t="str">
        <f>HYPERLINK("http://kyu.snu.ac.kr/sdhj/index.jsp?type=hj/GK14657_00IH_0001_0044.jpg","1777_각북면_44")</f>
        <v>1777_각북면_44</v>
      </c>
      <c r="B4012" s="2">
        <v>1777</v>
      </c>
      <c r="C4012" s="2" t="s">
        <v>12868</v>
      </c>
      <c r="D4012" s="2" t="s">
        <v>12865</v>
      </c>
      <c r="E4012" s="2">
        <v>4011</v>
      </c>
      <c r="F4012" s="1">
        <v>17</v>
      </c>
      <c r="G4012" s="1" t="s">
        <v>5206</v>
      </c>
      <c r="H4012" s="1" t="s">
        <v>7340</v>
      </c>
      <c r="I4012" s="1">
        <v>12</v>
      </c>
      <c r="L4012" s="1">
        <v>4</v>
      </c>
      <c r="M4012" s="2" t="s">
        <v>13931</v>
      </c>
      <c r="N4012" s="2" t="s">
        <v>13932</v>
      </c>
      <c r="S4012" s="1" t="s">
        <v>57</v>
      </c>
      <c r="T4012" s="1" t="s">
        <v>7485</v>
      </c>
      <c r="Y4012" s="1" t="s">
        <v>5725</v>
      </c>
      <c r="Z4012" s="1" t="s">
        <v>8282</v>
      </c>
      <c r="AC4012" s="1">
        <v>5</v>
      </c>
      <c r="AD4012" s="1" t="s">
        <v>201</v>
      </c>
      <c r="AE4012" s="1" t="s">
        <v>9636</v>
      </c>
      <c r="AF4012" s="1" t="s">
        <v>71</v>
      </c>
      <c r="AG4012" s="1" t="s">
        <v>9052</v>
      </c>
    </row>
    <row r="4013" spans="1:72" ht="13.5" customHeight="1">
      <c r="A4013" s="3" t="str">
        <f>HYPERLINK("http://kyu.snu.ac.kr/sdhj/index.jsp?type=hj/GK14657_00IH_0001_0044.jpg","1777_각북면_44")</f>
        <v>1777_각북면_44</v>
      </c>
      <c r="B4013" s="2">
        <v>1777</v>
      </c>
      <c r="C4013" s="2" t="s">
        <v>12868</v>
      </c>
      <c r="D4013" s="2" t="s">
        <v>12865</v>
      </c>
      <c r="E4013" s="2">
        <v>4012</v>
      </c>
      <c r="F4013" s="1">
        <v>17</v>
      </c>
      <c r="G4013" s="1" t="s">
        <v>5206</v>
      </c>
      <c r="H4013" s="1" t="s">
        <v>7340</v>
      </c>
      <c r="I4013" s="1">
        <v>12</v>
      </c>
      <c r="L4013" s="1">
        <v>4</v>
      </c>
      <c r="M4013" s="2" t="s">
        <v>13931</v>
      </c>
      <c r="N4013" s="2" t="s">
        <v>13932</v>
      </c>
      <c r="T4013" s="1" t="s">
        <v>15262</v>
      </c>
      <c r="U4013" s="1" t="s">
        <v>138</v>
      </c>
      <c r="V4013" s="1" t="s">
        <v>7522</v>
      </c>
      <c r="Y4013" s="1" t="s">
        <v>1556</v>
      </c>
      <c r="Z4013" s="1" t="s">
        <v>8281</v>
      </c>
      <c r="AC4013" s="1">
        <v>39</v>
      </c>
      <c r="AD4013" s="1" t="s">
        <v>995</v>
      </c>
      <c r="AE4013" s="1" t="s">
        <v>9643</v>
      </c>
      <c r="AF4013" s="1" t="s">
        <v>270</v>
      </c>
      <c r="AG4013" s="1" t="s">
        <v>9680</v>
      </c>
      <c r="AH4013" s="1" t="s">
        <v>5726</v>
      </c>
      <c r="AI4013" s="1" t="s">
        <v>9717</v>
      </c>
    </row>
    <row r="4014" spans="1:72" ht="13.5" customHeight="1">
      <c r="A4014" s="3" t="str">
        <f>HYPERLINK("http://kyu.snu.ac.kr/sdhj/index.jsp?type=hj/GK14657_00IH_0001_0044.jpg","1777_각북면_44")</f>
        <v>1777_각북면_44</v>
      </c>
      <c r="B4014" s="2">
        <v>1777</v>
      </c>
      <c r="C4014" s="2" t="s">
        <v>12868</v>
      </c>
      <c r="D4014" s="2" t="s">
        <v>12865</v>
      </c>
      <c r="E4014" s="2">
        <v>4013</v>
      </c>
      <c r="F4014" s="1">
        <v>17</v>
      </c>
      <c r="G4014" s="1" t="s">
        <v>5206</v>
      </c>
      <c r="H4014" s="1" t="s">
        <v>7340</v>
      </c>
      <c r="I4014" s="1">
        <v>12</v>
      </c>
      <c r="L4014" s="1">
        <v>5</v>
      </c>
      <c r="M4014" s="2" t="s">
        <v>13933</v>
      </c>
      <c r="N4014" s="2" t="s">
        <v>13934</v>
      </c>
      <c r="O4014" s="1" t="s">
        <v>6</v>
      </c>
      <c r="P4014" s="1" t="s">
        <v>7461</v>
      </c>
      <c r="T4014" s="1" t="s">
        <v>12957</v>
      </c>
      <c r="U4014" s="1" t="s">
        <v>223</v>
      </c>
      <c r="V4014" s="1" t="s">
        <v>7526</v>
      </c>
      <c r="W4014" s="1" t="s">
        <v>48</v>
      </c>
      <c r="X4014" s="1" t="s">
        <v>7670</v>
      </c>
      <c r="Y4014" s="1" t="s">
        <v>5727</v>
      </c>
      <c r="Z4014" s="1" t="s">
        <v>8280</v>
      </c>
      <c r="AC4014" s="1">
        <v>35</v>
      </c>
      <c r="AD4014" s="1" t="s">
        <v>291</v>
      </c>
      <c r="AE4014" s="1" t="s">
        <v>9641</v>
      </c>
      <c r="AJ4014" s="1" t="s">
        <v>17</v>
      </c>
      <c r="AK4014" s="1" t="s">
        <v>9765</v>
      </c>
      <c r="AL4014" s="1" t="s">
        <v>50</v>
      </c>
      <c r="AM4014" s="1" t="s">
        <v>9712</v>
      </c>
      <c r="AT4014" s="1" t="s">
        <v>223</v>
      </c>
      <c r="AU4014" s="1" t="s">
        <v>7526</v>
      </c>
      <c r="AV4014" s="1" t="s">
        <v>2258</v>
      </c>
      <c r="AW4014" s="1" t="s">
        <v>8295</v>
      </c>
      <c r="BG4014" s="1" t="s">
        <v>223</v>
      </c>
      <c r="BH4014" s="1" t="s">
        <v>7526</v>
      </c>
      <c r="BI4014" s="1" t="s">
        <v>5728</v>
      </c>
      <c r="BJ4014" s="1" t="s">
        <v>10929</v>
      </c>
      <c r="BK4014" s="1" t="s">
        <v>223</v>
      </c>
      <c r="BL4014" s="1" t="s">
        <v>7526</v>
      </c>
      <c r="BM4014" s="1" t="s">
        <v>5319</v>
      </c>
      <c r="BN4014" s="1" t="s">
        <v>9983</v>
      </c>
      <c r="BO4014" s="1" t="s">
        <v>223</v>
      </c>
      <c r="BP4014" s="1" t="s">
        <v>7526</v>
      </c>
      <c r="BQ4014" s="1" t="s">
        <v>5729</v>
      </c>
      <c r="BR4014" s="1" t="s">
        <v>12148</v>
      </c>
      <c r="BS4014" s="1" t="s">
        <v>50</v>
      </c>
      <c r="BT4014" s="1" t="s">
        <v>9712</v>
      </c>
    </row>
    <row r="4015" spans="1:72" ht="13.5" customHeight="1">
      <c r="A4015" s="3" t="str">
        <f>HYPERLINK("http://kyu.snu.ac.kr/sdhj/index.jsp?type=hj/GK14657_00IH_0001_0044.jpg","1777_각북면_44")</f>
        <v>1777_각북면_44</v>
      </c>
      <c r="B4015" s="2">
        <v>1777</v>
      </c>
      <c r="C4015" s="2" t="s">
        <v>12868</v>
      </c>
      <c r="D4015" s="2" t="s">
        <v>12865</v>
      </c>
      <c r="E4015" s="2">
        <v>4014</v>
      </c>
      <c r="F4015" s="1">
        <v>17</v>
      </c>
      <c r="G4015" s="1" t="s">
        <v>5206</v>
      </c>
      <c r="H4015" s="1" t="s">
        <v>7340</v>
      </c>
      <c r="I4015" s="1">
        <v>12</v>
      </c>
      <c r="L4015" s="1">
        <v>5</v>
      </c>
      <c r="M4015" s="2" t="s">
        <v>13933</v>
      </c>
      <c r="N4015" s="2" t="s">
        <v>13934</v>
      </c>
      <c r="S4015" s="1" t="s">
        <v>47</v>
      </c>
      <c r="T4015" s="1" t="s">
        <v>179</v>
      </c>
      <c r="W4015" s="1" t="s">
        <v>791</v>
      </c>
      <c r="X4015" s="1" t="s">
        <v>7510</v>
      </c>
      <c r="Y4015" s="1" t="s">
        <v>10</v>
      </c>
      <c r="Z4015" s="1" t="s">
        <v>7691</v>
      </c>
      <c r="AC4015" s="1">
        <v>31</v>
      </c>
      <c r="AD4015" s="1" t="s">
        <v>507</v>
      </c>
      <c r="AE4015" s="1" t="s">
        <v>9635</v>
      </c>
      <c r="AJ4015" s="1" t="s">
        <v>17</v>
      </c>
      <c r="AK4015" s="1" t="s">
        <v>9765</v>
      </c>
      <c r="AL4015" s="1" t="s">
        <v>576</v>
      </c>
      <c r="AM4015" s="1" t="s">
        <v>9767</v>
      </c>
      <c r="AT4015" s="1" t="s">
        <v>37</v>
      </c>
      <c r="AU4015" s="1" t="s">
        <v>7529</v>
      </c>
      <c r="AV4015" s="1" t="s">
        <v>5730</v>
      </c>
      <c r="AW4015" s="1" t="s">
        <v>10121</v>
      </c>
      <c r="BG4015" s="1" t="s">
        <v>53</v>
      </c>
      <c r="BH4015" s="1" t="s">
        <v>7653</v>
      </c>
      <c r="BI4015" s="1" t="s">
        <v>5731</v>
      </c>
      <c r="BJ4015" s="1" t="s">
        <v>9967</v>
      </c>
      <c r="BK4015" s="1" t="s">
        <v>77</v>
      </c>
      <c r="BL4015" s="1" t="s">
        <v>7576</v>
      </c>
      <c r="BM4015" s="1" t="s">
        <v>5732</v>
      </c>
      <c r="BN4015" s="1" t="s">
        <v>11235</v>
      </c>
      <c r="BO4015" s="1" t="s">
        <v>1479</v>
      </c>
      <c r="BP4015" s="1" t="s">
        <v>7560</v>
      </c>
      <c r="BQ4015" s="1" t="s">
        <v>5733</v>
      </c>
      <c r="BR4015" s="1" t="s">
        <v>12147</v>
      </c>
      <c r="BS4015" s="1" t="s">
        <v>50</v>
      </c>
      <c r="BT4015" s="1" t="s">
        <v>9712</v>
      </c>
    </row>
    <row r="4016" spans="1:72" ht="13.5" customHeight="1">
      <c r="A4016" s="3" t="str">
        <f>HYPERLINK("http://kyu.snu.ac.kr/sdhj/index.jsp?type=hj/GK14657_00IH_0001_0044.jpg","1777_각북면_44")</f>
        <v>1777_각북면_44</v>
      </c>
      <c r="B4016" s="2">
        <v>1777</v>
      </c>
      <c r="C4016" s="2" t="s">
        <v>12868</v>
      </c>
      <c r="D4016" s="2" t="s">
        <v>12865</v>
      </c>
      <c r="E4016" s="2">
        <v>4015</v>
      </c>
      <c r="F4016" s="1">
        <v>17</v>
      </c>
      <c r="G4016" s="1" t="s">
        <v>5206</v>
      </c>
      <c r="H4016" s="1" t="s">
        <v>7340</v>
      </c>
      <c r="I4016" s="1">
        <v>12</v>
      </c>
      <c r="L4016" s="1">
        <v>5</v>
      </c>
      <c r="M4016" s="2" t="s">
        <v>13933</v>
      </c>
      <c r="N4016" s="2" t="s">
        <v>13934</v>
      </c>
      <c r="S4016" s="1" t="s">
        <v>57</v>
      </c>
      <c r="T4016" s="1" t="s">
        <v>7485</v>
      </c>
      <c r="Y4016" s="1" t="s">
        <v>39</v>
      </c>
      <c r="Z4016" s="1" t="s">
        <v>7734</v>
      </c>
      <c r="AC4016" s="1">
        <v>17</v>
      </c>
      <c r="AD4016" s="1" t="s">
        <v>68</v>
      </c>
      <c r="AE4016" s="1" t="s">
        <v>9623</v>
      </c>
    </row>
    <row r="4017" spans="1:72" ht="13.5" customHeight="1">
      <c r="A4017" s="3" t="str">
        <f>HYPERLINK("http://kyu.snu.ac.kr/sdhj/index.jsp?type=hj/GK14657_00IH_0001_0044.jpg","1777_각북면_44")</f>
        <v>1777_각북면_44</v>
      </c>
      <c r="B4017" s="2">
        <v>1777</v>
      </c>
      <c r="C4017" s="2" t="s">
        <v>12868</v>
      </c>
      <c r="D4017" s="2" t="s">
        <v>12865</v>
      </c>
      <c r="E4017" s="2">
        <v>4016</v>
      </c>
      <c r="F4017" s="1">
        <v>17</v>
      </c>
      <c r="G4017" s="1" t="s">
        <v>5206</v>
      </c>
      <c r="H4017" s="1" t="s">
        <v>7340</v>
      </c>
      <c r="I4017" s="1">
        <v>12</v>
      </c>
      <c r="L4017" s="1">
        <v>5</v>
      </c>
      <c r="M4017" s="2" t="s">
        <v>13933</v>
      </c>
      <c r="N4017" s="2" t="s">
        <v>13934</v>
      </c>
      <c r="S4017" s="1" t="s">
        <v>57</v>
      </c>
      <c r="T4017" s="1" t="s">
        <v>7485</v>
      </c>
      <c r="Y4017" s="1" t="s">
        <v>5734</v>
      </c>
      <c r="Z4017" s="1" t="s">
        <v>8279</v>
      </c>
      <c r="AC4017" s="1">
        <v>5</v>
      </c>
      <c r="AD4017" s="1" t="s">
        <v>201</v>
      </c>
      <c r="AE4017" s="1" t="s">
        <v>9636</v>
      </c>
    </row>
    <row r="4018" spans="1:72" ht="13.5" customHeight="1">
      <c r="A4018" s="3" t="str">
        <f>HYPERLINK("http://kyu.snu.ac.kr/sdhj/index.jsp?type=hj/GK14657_00IH_0001_0044.jpg","1777_각북면_44")</f>
        <v>1777_각북면_44</v>
      </c>
      <c r="B4018" s="2">
        <v>1777</v>
      </c>
      <c r="C4018" s="2" t="s">
        <v>12868</v>
      </c>
      <c r="D4018" s="2" t="s">
        <v>12865</v>
      </c>
      <c r="E4018" s="2">
        <v>4017</v>
      </c>
      <c r="F4018" s="1">
        <v>17</v>
      </c>
      <c r="G4018" s="1" t="s">
        <v>5206</v>
      </c>
      <c r="H4018" s="1" t="s">
        <v>7340</v>
      </c>
      <c r="I4018" s="1">
        <v>12</v>
      </c>
      <c r="L4018" s="1">
        <v>5</v>
      </c>
      <c r="M4018" s="2" t="s">
        <v>13933</v>
      </c>
      <c r="N4018" s="2" t="s">
        <v>13934</v>
      </c>
      <c r="S4018" s="1" t="s">
        <v>57</v>
      </c>
      <c r="T4018" s="1" t="s">
        <v>7485</v>
      </c>
      <c r="Y4018" s="1" t="s">
        <v>1653</v>
      </c>
      <c r="Z4018" s="1" t="s">
        <v>7922</v>
      </c>
      <c r="AC4018" s="1">
        <v>2</v>
      </c>
      <c r="AD4018" s="1" t="s">
        <v>161</v>
      </c>
      <c r="AE4018" s="1" t="s">
        <v>9657</v>
      </c>
    </row>
    <row r="4019" spans="1:72" ht="13.5" customHeight="1">
      <c r="A4019" s="3" t="str">
        <f>HYPERLINK("http://kyu.snu.ac.kr/sdhj/index.jsp?type=hj/GK14657_00IH_0001_0044.jpg","1777_각북면_44")</f>
        <v>1777_각북면_44</v>
      </c>
      <c r="B4019" s="2">
        <v>1777</v>
      </c>
      <c r="C4019" s="2" t="s">
        <v>12868</v>
      </c>
      <c r="D4019" s="2" t="s">
        <v>12865</v>
      </c>
      <c r="E4019" s="2">
        <v>4018</v>
      </c>
      <c r="F4019" s="1">
        <v>17</v>
      </c>
      <c r="G4019" s="1" t="s">
        <v>5206</v>
      </c>
      <c r="H4019" s="1" t="s">
        <v>7340</v>
      </c>
      <c r="I4019" s="1">
        <v>12</v>
      </c>
      <c r="L4019" s="1">
        <v>5</v>
      </c>
      <c r="M4019" s="2" t="s">
        <v>13933</v>
      </c>
      <c r="N4019" s="2" t="s">
        <v>13934</v>
      </c>
      <c r="S4019" s="1" t="s">
        <v>67</v>
      </c>
      <c r="T4019" s="1" t="s">
        <v>5121</v>
      </c>
      <c r="AC4019" s="1">
        <v>7</v>
      </c>
      <c r="AD4019" s="1" t="s">
        <v>108</v>
      </c>
      <c r="AE4019" s="1" t="s">
        <v>9615</v>
      </c>
    </row>
    <row r="4020" spans="1:72" ht="13.5" customHeight="1">
      <c r="A4020" s="3" t="str">
        <f>HYPERLINK("http://kyu.snu.ac.kr/sdhj/index.jsp?type=hj/GK14657_00IH_0001_0044.jpg","1777_각북면_44")</f>
        <v>1777_각북면_44</v>
      </c>
      <c r="B4020" s="2">
        <v>1777</v>
      </c>
      <c r="C4020" s="2" t="s">
        <v>12868</v>
      </c>
      <c r="D4020" s="2" t="s">
        <v>12865</v>
      </c>
      <c r="E4020" s="2">
        <v>4019</v>
      </c>
      <c r="F4020" s="1">
        <v>17</v>
      </c>
      <c r="G4020" s="1" t="s">
        <v>5206</v>
      </c>
      <c r="H4020" s="1" t="s">
        <v>7340</v>
      </c>
      <c r="I4020" s="1">
        <v>13</v>
      </c>
      <c r="J4020" s="1" t="s">
        <v>5735</v>
      </c>
      <c r="K4020" s="1" t="s">
        <v>12917</v>
      </c>
      <c r="L4020" s="1">
        <v>1</v>
      </c>
      <c r="M4020" s="2" t="s">
        <v>13115</v>
      </c>
      <c r="N4020" s="2" t="s">
        <v>13116</v>
      </c>
      <c r="Q4020" s="1" t="s">
        <v>5736</v>
      </c>
      <c r="R4020" s="1" t="s">
        <v>14276</v>
      </c>
      <c r="T4020" s="1" t="s">
        <v>12957</v>
      </c>
      <c r="U4020" s="1" t="s">
        <v>327</v>
      </c>
      <c r="V4020" s="1" t="s">
        <v>7520</v>
      </c>
      <c r="W4020" s="1" t="s">
        <v>73</v>
      </c>
      <c r="X4020" s="1" t="s">
        <v>12958</v>
      </c>
      <c r="Y4020" s="1" t="s">
        <v>210</v>
      </c>
      <c r="Z4020" s="1" t="s">
        <v>7726</v>
      </c>
      <c r="AC4020" s="1">
        <v>80</v>
      </c>
      <c r="AD4020" s="1" t="s">
        <v>49</v>
      </c>
      <c r="AE4020" s="1" t="s">
        <v>9624</v>
      </c>
      <c r="AJ4020" s="1" t="s">
        <v>17</v>
      </c>
      <c r="AK4020" s="1" t="s">
        <v>9765</v>
      </c>
      <c r="AL4020" s="1" t="s">
        <v>129</v>
      </c>
      <c r="AM4020" s="1" t="s">
        <v>9723</v>
      </c>
      <c r="AT4020" s="1" t="s">
        <v>235</v>
      </c>
      <c r="AU4020" s="1" t="s">
        <v>7607</v>
      </c>
      <c r="AV4020" s="1" t="s">
        <v>5737</v>
      </c>
      <c r="AW4020" s="1" t="s">
        <v>10120</v>
      </c>
      <c r="BG4020" s="1" t="s">
        <v>235</v>
      </c>
      <c r="BH4020" s="1" t="s">
        <v>7607</v>
      </c>
      <c r="BI4020" s="1" t="s">
        <v>3547</v>
      </c>
      <c r="BJ4020" s="1" t="s">
        <v>8217</v>
      </c>
      <c r="BK4020" s="1" t="s">
        <v>235</v>
      </c>
      <c r="BL4020" s="1" t="s">
        <v>7607</v>
      </c>
      <c r="BM4020" s="1" t="s">
        <v>5102</v>
      </c>
      <c r="BN4020" s="1" t="s">
        <v>8543</v>
      </c>
      <c r="BO4020" s="1" t="s">
        <v>492</v>
      </c>
      <c r="BP4020" s="1" t="s">
        <v>7525</v>
      </c>
      <c r="BQ4020" s="1" t="s">
        <v>5738</v>
      </c>
      <c r="BR4020" s="1" t="s">
        <v>15184</v>
      </c>
      <c r="BS4020" s="1" t="s">
        <v>288</v>
      </c>
      <c r="BT4020" s="1" t="s">
        <v>14514</v>
      </c>
    </row>
    <row r="4021" spans="1:72" ht="13.5" customHeight="1">
      <c r="A4021" s="3" t="str">
        <f>HYPERLINK("http://kyu.snu.ac.kr/sdhj/index.jsp?type=hj/GK14657_00IH_0001_0044.jpg","1777_각북면_44")</f>
        <v>1777_각북면_44</v>
      </c>
      <c r="B4021" s="2">
        <v>1777</v>
      </c>
      <c r="C4021" s="2" t="s">
        <v>12868</v>
      </c>
      <c r="D4021" s="2" t="s">
        <v>12865</v>
      </c>
      <c r="E4021" s="2">
        <v>4020</v>
      </c>
      <c r="F4021" s="1">
        <v>17</v>
      </c>
      <c r="G4021" s="1" t="s">
        <v>5206</v>
      </c>
      <c r="H4021" s="1" t="s">
        <v>7340</v>
      </c>
      <c r="I4021" s="1">
        <v>13</v>
      </c>
      <c r="L4021" s="1">
        <v>1</v>
      </c>
      <c r="M4021" s="2" t="s">
        <v>13115</v>
      </c>
      <c r="N4021" s="2" t="s">
        <v>13116</v>
      </c>
      <c r="S4021" s="1" t="s">
        <v>57</v>
      </c>
      <c r="T4021" s="1" t="s">
        <v>7485</v>
      </c>
      <c r="U4021" s="1" t="s">
        <v>223</v>
      </c>
      <c r="V4021" s="1" t="s">
        <v>7526</v>
      </c>
      <c r="W4021" s="1" t="s">
        <v>73</v>
      </c>
      <c r="X4021" s="1" t="s">
        <v>12958</v>
      </c>
      <c r="Y4021" s="1" t="s">
        <v>5739</v>
      </c>
      <c r="Z4021" s="1" t="s">
        <v>8278</v>
      </c>
      <c r="AC4021" s="1">
        <v>38</v>
      </c>
      <c r="AD4021" s="1" t="s">
        <v>262</v>
      </c>
      <c r="AE4021" s="1" t="s">
        <v>9642</v>
      </c>
    </row>
    <row r="4022" spans="1:72" ht="13.5" customHeight="1">
      <c r="A4022" s="3" t="str">
        <f>HYPERLINK("http://kyu.snu.ac.kr/sdhj/index.jsp?type=hj/GK14657_00IH_0001_0044.jpg","1777_각북면_44")</f>
        <v>1777_각북면_44</v>
      </c>
      <c r="B4022" s="2">
        <v>1777</v>
      </c>
      <c r="C4022" s="2" t="s">
        <v>12868</v>
      </c>
      <c r="D4022" s="2" t="s">
        <v>12865</v>
      </c>
      <c r="E4022" s="2">
        <v>4021</v>
      </c>
      <c r="F4022" s="1">
        <v>17</v>
      </c>
      <c r="G4022" s="1" t="s">
        <v>5206</v>
      </c>
      <c r="H4022" s="1" t="s">
        <v>7340</v>
      </c>
      <c r="I4022" s="1">
        <v>13</v>
      </c>
      <c r="L4022" s="1">
        <v>1</v>
      </c>
      <c r="M4022" s="2" t="s">
        <v>13115</v>
      </c>
      <c r="N4022" s="2" t="s">
        <v>13116</v>
      </c>
      <c r="S4022" s="1" t="s">
        <v>658</v>
      </c>
      <c r="T4022" s="1" t="s">
        <v>7508</v>
      </c>
      <c r="W4022" s="1" t="s">
        <v>38</v>
      </c>
      <c r="X4022" s="1" t="s">
        <v>12968</v>
      </c>
      <c r="Y4022" s="1" t="s">
        <v>210</v>
      </c>
      <c r="Z4022" s="1" t="s">
        <v>7726</v>
      </c>
      <c r="AF4022" s="1" t="s">
        <v>93</v>
      </c>
      <c r="AG4022" s="1" t="s">
        <v>7486</v>
      </c>
    </row>
    <row r="4023" spans="1:72" ht="13.5" customHeight="1">
      <c r="A4023" s="3" t="str">
        <f>HYPERLINK("http://kyu.snu.ac.kr/sdhj/index.jsp?type=hj/GK14657_00IH_0001_0044.jpg","1777_각북면_44")</f>
        <v>1777_각북면_44</v>
      </c>
      <c r="B4023" s="2">
        <v>1777</v>
      </c>
      <c r="C4023" s="2" t="s">
        <v>12868</v>
      </c>
      <c r="D4023" s="2" t="s">
        <v>12865</v>
      </c>
      <c r="E4023" s="2">
        <v>4022</v>
      </c>
      <c r="F4023" s="1">
        <v>17</v>
      </c>
      <c r="G4023" s="1" t="s">
        <v>5206</v>
      </c>
      <c r="H4023" s="1" t="s">
        <v>7340</v>
      </c>
      <c r="I4023" s="1">
        <v>13</v>
      </c>
      <c r="L4023" s="1">
        <v>1</v>
      </c>
      <c r="M4023" s="2" t="s">
        <v>13115</v>
      </c>
      <c r="N4023" s="2" t="s">
        <v>13116</v>
      </c>
      <c r="S4023" s="1" t="s">
        <v>1768</v>
      </c>
      <c r="T4023" s="1" t="s">
        <v>7493</v>
      </c>
      <c r="U4023" s="1" t="s">
        <v>223</v>
      </c>
      <c r="V4023" s="1" t="s">
        <v>7526</v>
      </c>
      <c r="Y4023" s="1" t="s">
        <v>5740</v>
      </c>
      <c r="Z4023" s="1" t="s">
        <v>8277</v>
      </c>
      <c r="AC4023" s="1">
        <v>11</v>
      </c>
      <c r="AD4023" s="1" t="s">
        <v>69</v>
      </c>
      <c r="AE4023" s="1" t="s">
        <v>9646</v>
      </c>
    </row>
    <row r="4024" spans="1:72" ht="13.5" customHeight="1">
      <c r="A4024" s="3" t="str">
        <f>HYPERLINK("http://kyu.snu.ac.kr/sdhj/index.jsp?type=hj/GK14657_00IH_0001_0044.jpg","1777_각북면_44")</f>
        <v>1777_각북면_44</v>
      </c>
      <c r="B4024" s="2">
        <v>1777</v>
      </c>
      <c r="C4024" s="2" t="s">
        <v>12868</v>
      </c>
      <c r="D4024" s="2" t="s">
        <v>12865</v>
      </c>
      <c r="E4024" s="2">
        <v>4023</v>
      </c>
      <c r="F4024" s="1">
        <v>17</v>
      </c>
      <c r="G4024" s="1" t="s">
        <v>5206</v>
      </c>
      <c r="H4024" s="1" t="s">
        <v>7340</v>
      </c>
      <c r="I4024" s="1">
        <v>13</v>
      </c>
      <c r="L4024" s="1">
        <v>1</v>
      </c>
      <c r="M4024" s="2" t="s">
        <v>13115</v>
      </c>
      <c r="N4024" s="2" t="s">
        <v>13116</v>
      </c>
      <c r="S4024" s="1" t="s">
        <v>57</v>
      </c>
      <c r="T4024" s="1" t="s">
        <v>7485</v>
      </c>
      <c r="U4024" s="1" t="s">
        <v>223</v>
      </c>
      <c r="V4024" s="1" t="s">
        <v>7526</v>
      </c>
      <c r="Y4024" s="1" t="s">
        <v>5741</v>
      </c>
      <c r="Z4024" s="1" t="s">
        <v>13032</v>
      </c>
      <c r="AC4024" s="1">
        <v>20</v>
      </c>
      <c r="AD4024" s="1" t="s">
        <v>49</v>
      </c>
      <c r="AE4024" s="1" t="s">
        <v>9624</v>
      </c>
    </row>
    <row r="4025" spans="1:72" ht="13.5" customHeight="1">
      <c r="A4025" s="3" t="str">
        <f>HYPERLINK("http://kyu.snu.ac.kr/sdhj/index.jsp?type=hj/GK14657_00IH_0001_0044.jpg","1777_각북면_44")</f>
        <v>1777_각북면_44</v>
      </c>
      <c r="B4025" s="2">
        <v>1777</v>
      </c>
      <c r="C4025" s="2" t="s">
        <v>12868</v>
      </c>
      <c r="D4025" s="2" t="s">
        <v>12865</v>
      </c>
      <c r="E4025" s="2">
        <v>4024</v>
      </c>
      <c r="F4025" s="1">
        <v>17</v>
      </c>
      <c r="G4025" s="1" t="s">
        <v>5206</v>
      </c>
      <c r="H4025" s="1" t="s">
        <v>7340</v>
      </c>
      <c r="I4025" s="1">
        <v>13</v>
      </c>
      <c r="L4025" s="1">
        <v>1</v>
      </c>
      <c r="M4025" s="2" t="s">
        <v>13115</v>
      </c>
      <c r="N4025" s="2" t="s">
        <v>13116</v>
      </c>
      <c r="S4025" s="1" t="s">
        <v>57</v>
      </c>
      <c r="T4025" s="1" t="s">
        <v>7485</v>
      </c>
      <c r="U4025" s="1" t="s">
        <v>223</v>
      </c>
      <c r="V4025" s="1" t="s">
        <v>7526</v>
      </c>
      <c r="Y4025" s="1" t="s">
        <v>5742</v>
      </c>
      <c r="Z4025" s="1" t="s">
        <v>8276</v>
      </c>
      <c r="AC4025" s="1">
        <v>16</v>
      </c>
      <c r="AD4025" s="1" t="s">
        <v>143</v>
      </c>
      <c r="AE4025" s="1" t="s">
        <v>9655</v>
      </c>
    </row>
    <row r="4026" spans="1:72" ht="13.5" customHeight="1">
      <c r="A4026" s="3" t="str">
        <f>HYPERLINK("http://kyu.snu.ac.kr/sdhj/index.jsp?type=hj/GK14657_00IH_0001_0044.jpg","1777_각북면_44")</f>
        <v>1777_각북면_44</v>
      </c>
      <c r="B4026" s="2">
        <v>1777</v>
      </c>
      <c r="C4026" s="2" t="s">
        <v>12868</v>
      </c>
      <c r="D4026" s="2" t="s">
        <v>12865</v>
      </c>
      <c r="E4026" s="2">
        <v>4025</v>
      </c>
      <c r="F4026" s="1">
        <v>17</v>
      </c>
      <c r="G4026" s="1" t="s">
        <v>5206</v>
      </c>
      <c r="H4026" s="1" t="s">
        <v>7340</v>
      </c>
      <c r="I4026" s="1">
        <v>13</v>
      </c>
      <c r="L4026" s="1">
        <v>1</v>
      </c>
      <c r="M4026" s="2" t="s">
        <v>13115</v>
      </c>
      <c r="N4026" s="2" t="s">
        <v>13116</v>
      </c>
      <c r="S4026" s="1" t="s">
        <v>57</v>
      </c>
      <c r="T4026" s="1" t="s">
        <v>7485</v>
      </c>
      <c r="U4026" s="1" t="s">
        <v>223</v>
      </c>
      <c r="V4026" s="1" t="s">
        <v>7526</v>
      </c>
      <c r="Y4026" s="1" t="s">
        <v>5743</v>
      </c>
      <c r="Z4026" s="1" t="s">
        <v>8275</v>
      </c>
      <c r="AC4026" s="1">
        <v>4</v>
      </c>
      <c r="AD4026" s="1" t="s">
        <v>385</v>
      </c>
      <c r="AE4026" s="1" t="s">
        <v>9640</v>
      </c>
    </row>
    <row r="4027" spans="1:72" ht="13.5" customHeight="1">
      <c r="A4027" s="3" t="str">
        <f>HYPERLINK("http://kyu.snu.ac.kr/sdhj/index.jsp?type=hj/GK14657_00IH_0001_0044.jpg","1777_각북면_44")</f>
        <v>1777_각북면_44</v>
      </c>
      <c r="B4027" s="2">
        <v>1777</v>
      </c>
      <c r="C4027" s="2" t="s">
        <v>12868</v>
      </c>
      <c r="D4027" s="2" t="s">
        <v>12865</v>
      </c>
      <c r="E4027" s="2">
        <v>4026</v>
      </c>
      <c r="F4027" s="1">
        <v>17</v>
      </c>
      <c r="G4027" s="1" t="s">
        <v>5206</v>
      </c>
      <c r="H4027" s="1" t="s">
        <v>7340</v>
      </c>
      <c r="I4027" s="1">
        <v>13</v>
      </c>
      <c r="L4027" s="1">
        <v>2</v>
      </c>
      <c r="M4027" s="2" t="s">
        <v>13354</v>
      </c>
      <c r="N4027" s="2" t="s">
        <v>13355</v>
      </c>
      <c r="T4027" s="1" t="s">
        <v>12957</v>
      </c>
      <c r="U4027" s="1" t="s">
        <v>327</v>
      </c>
      <c r="V4027" s="1" t="s">
        <v>7520</v>
      </c>
      <c r="W4027" s="1" t="s">
        <v>73</v>
      </c>
      <c r="X4027" s="1" t="s">
        <v>12958</v>
      </c>
      <c r="Y4027" s="1" t="s">
        <v>10</v>
      </c>
      <c r="Z4027" s="1" t="s">
        <v>7691</v>
      </c>
      <c r="AC4027" s="1">
        <v>62</v>
      </c>
      <c r="AD4027" s="1" t="s">
        <v>161</v>
      </c>
      <c r="AE4027" s="1" t="s">
        <v>9657</v>
      </c>
      <c r="AJ4027" s="1" t="s">
        <v>17</v>
      </c>
      <c r="AK4027" s="1" t="s">
        <v>9765</v>
      </c>
      <c r="AL4027" s="1" t="s">
        <v>76</v>
      </c>
      <c r="AM4027" s="1" t="s">
        <v>14465</v>
      </c>
      <c r="AT4027" s="1" t="s">
        <v>223</v>
      </c>
      <c r="AU4027" s="1" t="s">
        <v>7526</v>
      </c>
      <c r="AV4027" s="1" t="s">
        <v>5744</v>
      </c>
      <c r="AW4027" s="1" t="s">
        <v>10119</v>
      </c>
      <c r="BG4027" s="1" t="s">
        <v>223</v>
      </c>
      <c r="BH4027" s="1" t="s">
        <v>7526</v>
      </c>
      <c r="BI4027" s="1" t="s">
        <v>5745</v>
      </c>
      <c r="BJ4027" s="1" t="s">
        <v>10928</v>
      </c>
      <c r="BK4027" s="1" t="s">
        <v>223</v>
      </c>
      <c r="BL4027" s="1" t="s">
        <v>7526</v>
      </c>
      <c r="BM4027" s="1" t="s">
        <v>5746</v>
      </c>
      <c r="BN4027" s="1" t="s">
        <v>11537</v>
      </c>
      <c r="BO4027" s="1" t="s">
        <v>223</v>
      </c>
      <c r="BP4027" s="1" t="s">
        <v>7526</v>
      </c>
      <c r="BQ4027" s="1" t="s">
        <v>5747</v>
      </c>
      <c r="BR4027" s="1" t="s">
        <v>14882</v>
      </c>
      <c r="BS4027" s="1" t="s">
        <v>288</v>
      </c>
      <c r="BT4027" s="1" t="s">
        <v>14514</v>
      </c>
    </row>
    <row r="4028" spans="1:72" ht="13.5" customHeight="1">
      <c r="A4028" s="3" t="str">
        <f>HYPERLINK("http://kyu.snu.ac.kr/sdhj/index.jsp?type=hj/GK14657_00IH_0001_0044.jpg","1777_각북면_44")</f>
        <v>1777_각북면_44</v>
      </c>
      <c r="B4028" s="2">
        <v>1777</v>
      </c>
      <c r="C4028" s="2" t="s">
        <v>12868</v>
      </c>
      <c r="D4028" s="2" t="s">
        <v>12865</v>
      </c>
      <c r="E4028" s="2">
        <v>4027</v>
      </c>
      <c r="F4028" s="1">
        <v>17</v>
      </c>
      <c r="G4028" s="1" t="s">
        <v>5206</v>
      </c>
      <c r="H4028" s="1" t="s">
        <v>7340</v>
      </c>
      <c r="I4028" s="1">
        <v>13</v>
      </c>
      <c r="L4028" s="1">
        <v>2</v>
      </c>
      <c r="M4028" s="2" t="s">
        <v>13354</v>
      </c>
      <c r="N4028" s="2" t="s">
        <v>13355</v>
      </c>
      <c r="S4028" s="1" t="s">
        <v>57</v>
      </c>
      <c r="T4028" s="1" t="s">
        <v>7485</v>
      </c>
      <c r="U4028" s="1" t="s">
        <v>223</v>
      </c>
      <c r="V4028" s="1" t="s">
        <v>7526</v>
      </c>
      <c r="W4028" s="1" t="s">
        <v>654</v>
      </c>
      <c r="X4028" s="1" t="s">
        <v>7673</v>
      </c>
      <c r="Y4028" s="1" t="s">
        <v>5748</v>
      </c>
      <c r="Z4028" s="1" t="s">
        <v>8274</v>
      </c>
      <c r="AC4028" s="1">
        <v>28</v>
      </c>
      <c r="AD4028" s="1" t="s">
        <v>66</v>
      </c>
      <c r="AE4028" s="1" t="s">
        <v>9631</v>
      </c>
    </row>
    <row r="4029" spans="1:72" ht="13.5" customHeight="1">
      <c r="A4029" s="3" t="str">
        <f>HYPERLINK("http://kyu.snu.ac.kr/sdhj/index.jsp?type=hj/GK14657_00IH_0001_0044.jpg","1777_각북면_44")</f>
        <v>1777_각북면_44</v>
      </c>
      <c r="B4029" s="2">
        <v>1777</v>
      </c>
      <c r="C4029" s="2" t="s">
        <v>12868</v>
      </c>
      <c r="D4029" s="2" t="s">
        <v>12865</v>
      </c>
      <c r="E4029" s="2">
        <v>4028</v>
      </c>
      <c r="F4029" s="1">
        <v>17</v>
      </c>
      <c r="G4029" s="1" t="s">
        <v>5206</v>
      </c>
      <c r="H4029" s="1" t="s">
        <v>7340</v>
      </c>
      <c r="I4029" s="1">
        <v>13</v>
      </c>
      <c r="L4029" s="1">
        <v>2</v>
      </c>
      <c r="M4029" s="2" t="s">
        <v>13354</v>
      </c>
      <c r="N4029" s="2" t="s">
        <v>13355</v>
      </c>
      <c r="S4029" s="1" t="s">
        <v>57</v>
      </c>
      <c r="T4029" s="1" t="s">
        <v>7485</v>
      </c>
      <c r="W4029" s="1" t="s">
        <v>654</v>
      </c>
      <c r="X4029" s="1" t="s">
        <v>7673</v>
      </c>
      <c r="Y4029" s="1" t="s">
        <v>5749</v>
      </c>
      <c r="Z4029" s="1" t="s">
        <v>12989</v>
      </c>
      <c r="AC4029" s="1">
        <v>20</v>
      </c>
      <c r="AD4029" s="1" t="s">
        <v>49</v>
      </c>
      <c r="AE4029" s="1" t="s">
        <v>9624</v>
      </c>
    </row>
    <row r="4030" spans="1:72" ht="13.5" customHeight="1">
      <c r="A4030" s="3" t="str">
        <f>HYPERLINK("http://kyu.snu.ac.kr/sdhj/index.jsp?type=hj/GK14657_00IH_0001_0044.jpg","1777_각북면_44")</f>
        <v>1777_각북면_44</v>
      </c>
      <c r="B4030" s="2">
        <v>1777</v>
      </c>
      <c r="C4030" s="2" t="s">
        <v>12868</v>
      </c>
      <c r="D4030" s="2" t="s">
        <v>12865</v>
      </c>
      <c r="E4030" s="2">
        <v>4029</v>
      </c>
      <c r="F4030" s="1">
        <v>17</v>
      </c>
      <c r="G4030" s="1" t="s">
        <v>5206</v>
      </c>
      <c r="H4030" s="1" t="s">
        <v>7340</v>
      </c>
      <c r="I4030" s="1">
        <v>13</v>
      </c>
      <c r="L4030" s="1">
        <v>2</v>
      </c>
      <c r="M4030" s="2" t="s">
        <v>13354</v>
      </c>
      <c r="N4030" s="2" t="s">
        <v>13355</v>
      </c>
      <c r="S4030" s="1" t="s">
        <v>57</v>
      </c>
      <c r="T4030" s="1" t="s">
        <v>7485</v>
      </c>
      <c r="W4030" s="1" t="s">
        <v>654</v>
      </c>
      <c r="X4030" s="1" t="s">
        <v>7673</v>
      </c>
      <c r="Y4030" s="1" t="s">
        <v>1653</v>
      </c>
      <c r="Z4030" s="1" t="s">
        <v>7922</v>
      </c>
      <c r="AC4030" s="1">
        <v>14</v>
      </c>
      <c r="AD4030" s="1" t="s">
        <v>268</v>
      </c>
      <c r="AE4030" s="1" t="s">
        <v>9614</v>
      </c>
    </row>
    <row r="4031" spans="1:72" ht="13.5" customHeight="1">
      <c r="A4031" s="3" t="str">
        <f>HYPERLINK("http://kyu.snu.ac.kr/sdhj/index.jsp?type=hj/GK14657_00IH_0001_0044.jpg","1777_각북면_44")</f>
        <v>1777_각북면_44</v>
      </c>
      <c r="B4031" s="2">
        <v>1777</v>
      </c>
      <c r="C4031" s="2" t="s">
        <v>12868</v>
      </c>
      <c r="D4031" s="2" t="s">
        <v>12865</v>
      </c>
      <c r="E4031" s="2">
        <v>4030</v>
      </c>
      <c r="F4031" s="1">
        <v>17</v>
      </c>
      <c r="G4031" s="1" t="s">
        <v>5206</v>
      </c>
      <c r="H4031" s="1" t="s">
        <v>7340</v>
      </c>
      <c r="I4031" s="1">
        <v>13</v>
      </c>
      <c r="L4031" s="1">
        <v>2</v>
      </c>
      <c r="M4031" s="2" t="s">
        <v>13354</v>
      </c>
      <c r="N4031" s="2" t="s">
        <v>13355</v>
      </c>
      <c r="S4031" s="1" t="s">
        <v>57</v>
      </c>
      <c r="T4031" s="1" t="s">
        <v>7485</v>
      </c>
      <c r="W4031" s="1" t="s">
        <v>654</v>
      </c>
      <c r="X4031" s="1" t="s">
        <v>7673</v>
      </c>
      <c r="Y4031" s="1" t="s">
        <v>2834</v>
      </c>
      <c r="Z4031" s="1" t="s">
        <v>9047</v>
      </c>
      <c r="AC4031" s="1">
        <v>13</v>
      </c>
      <c r="AD4031" s="1" t="s">
        <v>40</v>
      </c>
      <c r="AE4031" s="1" t="s">
        <v>9663</v>
      </c>
    </row>
    <row r="4032" spans="1:72" ht="13.5" customHeight="1">
      <c r="A4032" s="3" t="str">
        <f>HYPERLINK("http://kyu.snu.ac.kr/sdhj/index.jsp?type=hj/GK14657_00IH_0001_0044.jpg","1777_각북면_44")</f>
        <v>1777_각북면_44</v>
      </c>
      <c r="B4032" s="2">
        <v>1777</v>
      </c>
      <c r="C4032" s="2" t="s">
        <v>12868</v>
      </c>
      <c r="D4032" s="2" t="s">
        <v>12865</v>
      </c>
      <c r="E4032" s="2">
        <v>4031</v>
      </c>
      <c r="F4032" s="1">
        <v>17</v>
      </c>
      <c r="G4032" s="1" t="s">
        <v>5206</v>
      </c>
      <c r="H4032" s="1" t="s">
        <v>7340</v>
      </c>
      <c r="I4032" s="1">
        <v>13</v>
      </c>
      <c r="L4032" s="1">
        <v>2</v>
      </c>
      <c r="M4032" s="2" t="s">
        <v>13354</v>
      </c>
      <c r="N4032" s="2" t="s">
        <v>13355</v>
      </c>
      <c r="S4032" s="1" t="s">
        <v>67</v>
      </c>
      <c r="T4032" s="1" t="s">
        <v>5121</v>
      </c>
      <c r="AF4032" s="1" t="s">
        <v>93</v>
      </c>
      <c r="AG4032" s="1" t="s">
        <v>7486</v>
      </c>
    </row>
    <row r="4033" spans="1:72" ht="13.5" customHeight="1">
      <c r="A4033" s="3" t="str">
        <f>HYPERLINK("http://kyu.snu.ac.kr/sdhj/index.jsp?type=hj/GK14657_00IH_0001_0044.jpg","1777_각북면_44")</f>
        <v>1777_각북면_44</v>
      </c>
      <c r="B4033" s="2">
        <v>1777</v>
      </c>
      <c r="C4033" s="2" t="s">
        <v>12868</v>
      </c>
      <c r="D4033" s="2" t="s">
        <v>12865</v>
      </c>
      <c r="E4033" s="2">
        <v>4032</v>
      </c>
      <c r="F4033" s="1">
        <v>17</v>
      </c>
      <c r="G4033" s="1" t="s">
        <v>5206</v>
      </c>
      <c r="H4033" s="1" t="s">
        <v>7340</v>
      </c>
      <c r="I4033" s="1">
        <v>13</v>
      </c>
      <c r="L4033" s="1">
        <v>3</v>
      </c>
      <c r="M4033" s="2" t="s">
        <v>13935</v>
      </c>
      <c r="N4033" s="2" t="s">
        <v>13936</v>
      </c>
      <c r="Q4033" s="1" t="s">
        <v>5750</v>
      </c>
      <c r="R4033" s="1" t="s">
        <v>7470</v>
      </c>
      <c r="T4033" s="1" t="s">
        <v>12957</v>
      </c>
      <c r="W4033" s="1" t="s">
        <v>5751</v>
      </c>
      <c r="X4033" s="1" t="s">
        <v>7712</v>
      </c>
      <c r="Y4033" s="1" t="s">
        <v>10</v>
      </c>
      <c r="Z4033" s="1" t="s">
        <v>7691</v>
      </c>
      <c r="AC4033" s="1">
        <v>43</v>
      </c>
      <c r="AD4033" s="1" t="s">
        <v>176</v>
      </c>
      <c r="AE4033" s="1" t="s">
        <v>9648</v>
      </c>
      <c r="AJ4033" s="1" t="s">
        <v>17</v>
      </c>
      <c r="AK4033" s="1" t="s">
        <v>9765</v>
      </c>
      <c r="AL4033" s="1" t="s">
        <v>5752</v>
      </c>
      <c r="AM4033" s="1" t="s">
        <v>9796</v>
      </c>
      <c r="AT4033" s="1" t="s">
        <v>37</v>
      </c>
      <c r="AU4033" s="1" t="s">
        <v>7529</v>
      </c>
      <c r="AV4033" s="1" t="s">
        <v>5753</v>
      </c>
      <c r="AW4033" s="1" t="s">
        <v>7704</v>
      </c>
      <c r="BG4033" s="1" t="s">
        <v>37</v>
      </c>
      <c r="BH4033" s="1" t="s">
        <v>7529</v>
      </c>
      <c r="BI4033" s="1" t="s">
        <v>4463</v>
      </c>
      <c r="BJ4033" s="1" t="s">
        <v>8778</v>
      </c>
      <c r="BK4033" s="1" t="s">
        <v>37</v>
      </c>
      <c r="BL4033" s="1" t="s">
        <v>7529</v>
      </c>
      <c r="BM4033" s="1" t="s">
        <v>4102</v>
      </c>
      <c r="BN4033" s="1" t="s">
        <v>10485</v>
      </c>
      <c r="BO4033" s="1" t="s">
        <v>37</v>
      </c>
      <c r="BP4033" s="1" t="s">
        <v>7529</v>
      </c>
      <c r="BQ4033" s="1" t="s">
        <v>5754</v>
      </c>
      <c r="BR4033" s="1" t="s">
        <v>14962</v>
      </c>
      <c r="BS4033" s="1" t="s">
        <v>76</v>
      </c>
      <c r="BT4033" s="1" t="s">
        <v>14465</v>
      </c>
    </row>
    <row r="4034" spans="1:72" ht="13.5" customHeight="1">
      <c r="A4034" s="3" t="str">
        <f>HYPERLINK("http://kyu.snu.ac.kr/sdhj/index.jsp?type=hj/GK14657_00IH_0001_0044.jpg","1777_각북면_44")</f>
        <v>1777_각북면_44</v>
      </c>
      <c r="B4034" s="2">
        <v>1777</v>
      </c>
      <c r="C4034" s="2" t="s">
        <v>12868</v>
      </c>
      <c r="D4034" s="2" t="s">
        <v>12865</v>
      </c>
      <c r="E4034" s="2">
        <v>4033</v>
      </c>
      <c r="F4034" s="1">
        <v>17</v>
      </c>
      <c r="G4034" s="1" t="s">
        <v>5206</v>
      </c>
      <c r="H4034" s="1" t="s">
        <v>7340</v>
      </c>
      <c r="I4034" s="1">
        <v>13</v>
      </c>
      <c r="L4034" s="1">
        <v>3</v>
      </c>
      <c r="M4034" s="2" t="s">
        <v>13935</v>
      </c>
      <c r="N4034" s="2" t="s">
        <v>13936</v>
      </c>
      <c r="S4034" s="1" t="s">
        <v>57</v>
      </c>
      <c r="T4034" s="1" t="s">
        <v>7485</v>
      </c>
      <c r="U4034" s="1" t="s">
        <v>223</v>
      </c>
      <c r="V4034" s="1" t="s">
        <v>7526</v>
      </c>
      <c r="W4034" s="1" t="s">
        <v>654</v>
      </c>
      <c r="X4034" s="1" t="s">
        <v>7673</v>
      </c>
      <c r="Y4034" s="1" t="s">
        <v>5755</v>
      </c>
      <c r="Z4034" s="1" t="s">
        <v>8273</v>
      </c>
      <c r="AC4034" s="1">
        <v>14</v>
      </c>
      <c r="AD4034" s="1" t="s">
        <v>268</v>
      </c>
      <c r="AE4034" s="1" t="s">
        <v>9614</v>
      </c>
    </row>
    <row r="4035" spans="1:72" ht="13.5" customHeight="1">
      <c r="A4035" s="3" t="str">
        <f>HYPERLINK("http://kyu.snu.ac.kr/sdhj/index.jsp?type=hj/GK14657_00IH_0001_0044.jpg","1777_각북면_44")</f>
        <v>1777_각북면_44</v>
      </c>
      <c r="B4035" s="2">
        <v>1777</v>
      </c>
      <c r="C4035" s="2" t="s">
        <v>12868</v>
      </c>
      <c r="D4035" s="2" t="s">
        <v>12865</v>
      </c>
      <c r="E4035" s="2">
        <v>4034</v>
      </c>
      <c r="F4035" s="1">
        <v>17</v>
      </c>
      <c r="G4035" s="1" t="s">
        <v>5206</v>
      </c>
      <c r="H4035" s="1" t="s">
        <v>7340</v>
      </c>
      <c r="I4035" s="1">
        <v>13</v>
      </c>
      <c r="L4035" s="1">
        <v>3</v>
      </c>
      <c r="M4035" s="2" t="s">
        <v>13935</v>
      </c>
      <c r="N4035" s="2" t="s">
        <v>13936</v>
      </c>
      <c r="S4035" s="1" t="s">
        <v>57</v>
      </c>
      <c r="T4035" s="1" t="s">
        <v>7485</v>
      </c>
      <c r="U4035" s="1" t="s">
        <v>223</v>
      </c>
      <c r="V4035" s="1" t="s">
        <v>7526</v>
      </c>
      <c r="Y4035" s="1" t="s">
        <v>5756</v>
      </c>
      <c r="Z4035" s="1" t="s">
        <v>8272</v>
      </c>
      <c r="AC4035" s="1">
        <v>13</v>
      </c>
      <c r="AD4035" s="1" t="s">
        <v>40</v>
      </c>
      <c r="AE4035" s="1" t="s">
        <v>9663</v>
      </c>
    </row>
    <row r="4036" spans="1:72" ht="13.5" customHeight="1">
      <c r="A4036" s="3" t="str">
        <f>HYPERLINK("http://kyu.snu.ac.kr/sdhj/index.jsp?type=hj/GK14657_00IH_0001_0045.jpg","1777_각북면_45")</f>
        <v>1777_각북면_45</v>
      </c>
      <c r="B4036" s="2">
        <v>1777</v>
      </c>
      <c r="C4036" s="2" t="s">
        <v>12868</v>
      </c>
      <c r="D4036" s="2" t="s">
        <v>12865</v>
      </c>
      <c r="E4036" s="2">
        <v>4035</v>
      </c>
      <c r="F4036" s="1">
        <v>17</v>
      </c>
      <c r="G4036" s="1" t="s">
        <v>5206</v>
      </c>
      <c r="H4036" s="1" t="s">
        <v>7340</v>
      </c>
      <c r="I4036" s="1">
        <v>13</v>
      </c>
      <c r="L4036" s="1">
        <v>3</v>
      </c>
      <c r="M4036" s="2" t="s">
        <v>13935</v>
      </c>
      <c r="N4036" s="2" t="s">
        <v>13936</v>
      </c>
      <c r="S4036" s="1" t="s">
        <v>57</v>
      </c>
      <c r="T4036" s="1" t="s">
        <v>7485</v>
      </c>
      <c r="U4036" s="1" t="s">
        <v>223</v>
      </c>
      <c r="V4036" s="1" t="s">
        <v>7526</v>
      </c>
      <c r="Y4036" s="1" t="s">
        <v>5757</v>
      </c>
      <c r="Z4036" s="1" t="s">
        <v>8271</v>
      </c>
      <c r="AC4036" s="1">
        <v>12</v>
      </c>
      <c r="AD4036" s="1" t="s">
        <v>344</v>
      </c>
      <c r="AE4036" s="1" t="s">
        <v>9647</v>
      </c>
    </row>
    <row r="4037" spans="1:72" ht="13.5" customHeight="1">
      <c r="A4037" s="3" t="str">
        <f>HYPERLINK("http://kyu.snu.ac.kr/sdhj/index.jsp?type=hj/GK14657_00IH_0001_0045.jpg","1777_각북면_45")</f>
        <v>1777_각북면_45</v>
      </c>
      <c r="B4037" s="2">
        <v>1777</v>
      </c>
      <c r="C4037" s="2" t="s">
        <v>12868</v>
      </c>
      <c r="D4037" s="2" t="s">
        <v>12865</v>
      </c>
      <c r="E4037" s="2">
        <v>4036</v>
      </c>
      <c r="F4037" s="1">
        <v>17</v>
      </c>
      <c r="G4037" s="1" t="s">
        <v>5206</v>
      </c>
      <c r="H4037" s="1" t="s">
        <v>7340</v>
      </c>
      <c r="I4037" s="1">
        <v>13</v>
      </c>
      <c r="L4037" s="1">
        <v>3</v>
      </c>
      <c r="M4037" s="2" t="s">
        <v>13935</v>
      </c>
      <c r="N4037" s="2" t="s">
        <v>13936</v>
      </c>
      <c r="S4037" s="1" t="s">
        <v>67</v>
      </c>
      <c r="T4037" s="1" t="s">
        <v>5121</v>
      </c>
      <c r="AC4037" s="1">
        <v>6</v>
      </c>
      <c r="AD4037" s="1" t="s">
        <v>70</v>
      </c>
      <c r="AE4037" s="1" t="s">
        <v>9627</v>
      </c>
    </row>
    <row r="4038" spans="1:72" ht="13.5" customHeight="1">
      <c r="A4038" s="3" t="str">
        <f>HYPERLINK("http://kyu.snu.ac.kr/sdhj/index.jsp?type=hj/GK14657_00IH_0001_0045.jpg","1777_각북면_45")</f>
        <v>1777_각북면_45</v>
      </c>
      <c r="B4038" s="2">
        <v>1777</v>
      </c>
      <c r="C4038" s="2" t="s">
        <v>12868</v>
      </c>
      <c r="D4038" s="2" t="s">
        <v>12865</v>
      </c>
      <c r="E4038" s="2">
        <v>4037</v>
      </c>
      <c r="F4038" s="1">
        <v>17</v>
      </c>
      <c r="G4038" s="1" t="s">
        <v>5206</v>
      </c>
      <c r="H4038" s="1" t="s">
        <v>7340</v>
      </c>
      <c r="I4038" s="1">
        <v>13</v>
      </c>
      <c r="L4038" s="1">
        <v>3</v>
      </c>
      <c r="M4038" s="2" t="s">
        <v>13935</v>
      </c>
      <c r="N4038" s="2" t="s">
        <v>13936</v>
      </c>
      <c r="S4038" s="1" t="s">
        <v>57</v>
      </c>
      <c r="T4038" s="1" t="s">
        <v>7485</v>
      </c>
      <c r="U4038" s="1" t="s">
        <v>223</v>
      </c>
      <c r="V4038" s="1" t="s">
        <v>7526</v>
      </c>
      <c r="Y4038" s="1" t="s">
        <v>4394</v>
      </c>
      <c r="Z4038" s="1" t="s">
        <v>8270</v>
      </c>
      <c r="AC4038" s="1">
        <v>3</v>
      </c>
      <c r="AD4038" s="1" t="s">
        <v>92</v>
      </c>
      <c r="AE4038" s="1" t="s">
        <v>9651</v>
      </c>
      <c r="AF4038" s="1" t="s">
        <v>71</v>
      </c>
      <c r="AG4038" s="1" t="s">
        <v>9052</v>
      </c>
    </row>
    <row r="4039" spans="1:72" ht="13.5" customHeight="1">
      <c r="A4039" s="3" t="str">
        <f>HYPERLINK("http://kyu.snu.ac.kr/sdhj/index.jsp?type=hj/GK14657_00IH_0001_0045.jpg","1777_각북면_45")</f>
        <v>1777_각북면_45</v>
      </c>
      <c r="B4039" s="2">
        <v>1777</v>
      </c>
      <c r="C4039" s="2" t="s">
        <v>12868</v>
      </c>
      <c r="D4039" s="2" t="s">
        <v>12865</v>
      </c>
      <c r="E4039" s="2">
        <v>4038</v>
      </c>
      <c r="F4039" s="1">
        <v>17</v>
      </c>
      <c r="G4039" s="1" t="s">
        <v>5206</v>
      </c>
      <c r="H4039" s="1" t="s">
        <v>7340</v>
      </c>
      <c r="I4039" s="1">
        <v>13</v>
      </c>
      <c r="L4039" s="1">
        <v>4</v>
      </c>
      <c r="M4039" s="2" t="s">
        <v>13937</v>
      </c>
      <c r="N4039" s="2" t="s">
        <v>13938</v>
      </c>
      <c r="T4039" s="1" t="s">
        <v>12957</v>
      </c>
      <c r="U4039" s="1" t="s">
        <v>223</v>
      </c>
      <c r="V4039" s="1" t="s">
        <v>7526</v>
      </c>
      <c r="W4039" s="1" t="s">
        <v>654</v>
      </c>
      <c r="X4039" s="1" t="s">
        <v>7673</v>
      </c>
      <c r="Y4039" s="1" t="s">
        <v>5508</v>
      </c>
      <c r="Z4039" s="1" t="s">
        <v>8269</v>
      </c>
      <c r="AC4039" s="1">
        <v>61</v>
      </c>
      <c r="AD4039" s="1" t="s">
        <v>245</v>
      </c>
      <c r="AE4039" s="1" t="s">
        <v>9653</v>
      </c>
      <c r="AJ4039" s="1" t="s">
        <v>17</v>
      </c>
      <c r="AK4039" s="1" t="s">
        <v>9765</v>
      </c>
      <c r="AL4039" s="1" t="s">
        <v>50</v>
      </c>
      <c r="AM4039" s="1" t="s">
        <v>9712</v>
      </c>
      <c r="AT4039" s="1" t="s">
        <v>223</v>
      </c>
      <c r="AU4039" s="1" t="s">
        <v>7526</v>
      </c>
      <c r="AV4039" s="1" t="s">
        <v>5509</v>
      </c>
      <c r="AW4039" s="1" t="s">
        <v>8357</v>
      </c>
      <c r="BG4039" s="1" t="s">
        <v>1479</v>
      </c>
      <c r="BH4039" s="1" t="s">
        <v>7560</v>
      </c>
      <c r="BI4039" s="1" t="s">
        <v>5250</v>
      </c>
      <c r="BJ4039" s="1" t="s">
        <v>10131</v>
      </c>
      <c r="BK4039" s="1" t="s">
        <v>77</v>
      </c>
      <c r="BL4039" s="1" t="s">
        <v>7576</v>
      </c>
      <c r="BM4039" s="1" t="s">
        <v>5264</v>
      </c>
      <c r="BN4039" s="1" t="s">
        <v>14606</v>
      </c>
      <c r="BO4039" s="1" t="s">
        <v>77</v>
      </c>
      <c r="BP4039" s="1" t="s">
        <v>7576</v>
      </c>
      <c r="BQ4039" s="1" t="s">
        <v>5758</v>
      </c>
      <c r="BR4039" s="1" t="s">
        <v>12146</v>
      </c>
      <c r="BS4039" s="1" t="s">
        <v>76</v>
      </c>
      <c r="BT4039" s="1" t="s">
        <v>14465</v>
      </c>
    </row>
    <row r="4040" spans="1:72" ht="13.5" customHeight="1">
      <c r="A4040" s="3" t="str">
        <f>HYPERLINK("http://kyu.snu.ac.kr/sdhj/index.jsp?type=hj/GK14657_00IH_0001_0045.jpg","1777_각북면_45")</f>
        <v>1777_각북면_45</v>
      </c>
      <c r="B4040" s="2">
        <v>1777</v>
      </c>
      <c r="C4040" s="2" t="s">
        <v>12868</v>
      </c>
      <c r="D4040" s="2" t="s">
        <v>12865</v>
      </c>
      <c r="E4040" s="2">
        <v>4039</v>
      </c>
      <c r="F4040" s="1">
        <v>17</v>
      </c>
      <c r="G4040" s="1" t="s">
        <v>5206</v>
      </c>
      <c r="H4040" s="1" t="s">
        <v>7340</v>
      </c>
      <c r="I4040" s="1">
        <v>13</v>
      </c>
      <c r="L4040" s="1">
        <v>4</v>
      </c>
      <c r="M4040" s="2" t="s">
        <v>13937</v>
      </c>
      <c r="N4040" s="2" t="s">
        <v>13938</v>
      </c>
      <c r="S4040" s="1" t="s">
        <v>47</v>
      </c>
      <c r="T4040" s="1" t="s">
        <v>179</v>
      </c>
      <c r="W4040" s="1" t="s">
        <v>65</v>
      </c>
      <c r="X4040" s="1" t="s">
        <v>7674</v>
      </c>
      <c r="Y4040" s="1" t="s">
        <v>10</v>
      </c>
      <c r="Z4040" s="1" t="s">
        <v>7691</v>
      </c>
      <c r="AC4040" s="1">
        <v>64</v>
      </c>
      <c r="AD4040" s="1" t="s">
        <v>385</v>
      </c>
      <c r="AE4040" s="1" t="s">
        <v>9640</v>
      </c>
      <c r="AJ4040" s="1" t="s">
        <v>17</v>
      </c>
      <c r="AK4040" s="1" t="s">
        <v>9765</v>
      </c>
      <c r="AL4040" s="1" t="s">
        <v>432</v>
      </c>
      <c r="AM4040" s="1" t="s">
        <v>9776</v>
      </c>
      <c r="AT4040" s="1" t="s">
        <v>37</v>
      </c>
      <c r="AU4040" s="1" t="s">
        <v>7529</v>
      </c>
      <c r="AV4040" s="1" t="s">
        <v>5759</v>
      </c>
      <c r="AW4040" s="1" t="s">
        <v>10118</v>
      </c>
      <c r="BG4040" s="1" t="s">
        <v>37</v>
      </c>
      <c r="BH4040" s="1" t="s">
        <v>7529</v>
      </c>
      <c r="BI4040" s="1" t="s">
        <v>5547</v>
      </c>
      <c r="BJ4040" s="1" t="s">
        <v>7942</v>
      </c>
      <c r="BK4040" s="1" t="s">
        <v>37</v>
      </c>
      <c r="BL4040" s="1" t="s">
        <v>7529</v>
      </c>
      <c r="BM4040" s="1" t="s">
        <v>5760</v>
      </c>
      <c r="BN4040" s="1" t="s">
        <v>11536</v>
      </c>
      <c r="BO4040" s="1" t="s">
        <v>37</v>
      </c>
      <c r="BP4040" s="1" t="s">
        <v>7529</v>
      </c>
      <c r="BQ4040" s="1" t="s">
        <v>5761</v>
      </c>
      <c r="BR4040" s="1" t="s">
        <v>14713</v>
      </c>
      <c r="BS4040" s="1" t="s">
        <v>76</v>
      </c>
      <c r="BT4040" s="1" t="s">
        <v>14465</v>
      </c>
    </row>
    <row r="4041" spans="1:72" ht="13.5" customHeight="1">
      <c r="A4041" s="3" t="str">
        <f>HYPERLINK("http://kyu.snu.ac.kr/sdhj/index.jsp?type=hj/GK14657_00IH_0001_0045.jpg","1777_각북면_45")</f>
        <v>1777_각북면_45</v>
      </c>
      <c r="B4041" s="2">
        <v>1777</v>
      </c>
      <c r="C4041" s="2" t="s">
        <v>12868</v>
      </c>
      <c r="D4041" s="2" t="s">
        <v>12865</v>
      </c>
      <c r="E4041" s="2">
        <v>4040</v>
      </c>
      <c r="F4041" s="1">
        <v>17</v>
      </c>
      <c r="G4041" s="1" t="s">
        <v>5206</v>
      </c>
      <c r="H4041" s="1" t="s">
        <v>7340</v>
      </c>
      <c r="I4041" s="1">
        <v>13</v>
      </c>
      <c r="L4041" s="1">
        <v>4</v>
      </c>
      <c r="M4041" s="2" t="s">
        <v>13937</v>
      </c>
      <c r="N4041" s="2" t="s">
        <v>13938</v>
      </c>
      <c r="S4041" s="1" t="s">
        <v>57</v>
      </c>
      <c r="T4041" s="1" t="s">
        <v>7485</v>
      </c>
      <c r="U4041" s="1" t="s">
        <v>223</v>
      </c>
      <c r="V4041" s="1" t="s">
        <v>7526</v>
      </c>
      <c r="Y4041" s="1" t="s">
        <v>5762</v>
      </c>
      <c r="Z4041" s="1" t="s">
        <v>8268</v>
      </c>
      <c r="AC4041" s="1">
        <v>35</v>
      </c>
      <c r="AD4041" s="1" t="s">
        <v>291</v>
      </c>
      <c r="AE4041" s="1" t="s">
        <v>9641</v>
      </c>
    </row>
    <row r="4042" spans="1:72" ht="13.5" customHeight="1">
      <c r="A4042" s="3" t="str">
        <f>HYPERLINK("http://kyu.snu.ac.kr/sdhj/index.jsp?type=hj/GK14657_00IH_0001_0045.jpg","1777_각북면_45")</f>
        <v>1777_각북면_45</v>
      </c>
      <c r="B4042" s="2">
        <v>1777</v>
      </c>
      <c r="C4042" s="2" t="s">
        <v>12868</v>
      </c>
      <c r="D4042" s="2" t="s">
        <v>12865</v>
      </c>
      <c r="E4042" s="2">
        <v>4041</v>
      </c>
      <c r="F4042" s="1">
        <v>17</v>
      </c>
      <c r="G4042" s="1" t="s">
        <v>5206</v>
      </c>
      <c r="H4042" s="1" t="s">
        <v>7340</v>
      </c>
      <c r="I4042" s="1">
        <v>13</v>
      </c>
      <c r="L4042" s="1">
        <v>4</v>
      </c>
      <c r="M4042" s="2" t="s">
        <v>13937</v>
      </c>
      <c r="N4042" s="2" t="s">
        <v>13938</v>
      </c>
      <c r="S4042" s="1" t="s">
        <v>64</v>
      </c>
      <c r="T4042" s="1" t="s">
        <v>4015</v>
      </c>
      <c r="W4042" s="1" t="s">
        <v>73</v>
      </c>
      <c r="X4042" s="1" t="s">
        <v>12958</v>
      </c>
      <c r="Y4042" s="1" t="s">
        <v>10</v>
      </c>
      <c r="Z4042" s="1" t="s">
        <v>7691</v>
      </c>
      <c r="AC4042" s="1">
        <v>32</v>
      </c>
      <c r="AD4042" s="1" t="s">
        <v>137</v>
      </c>
      <c r="AE4042" s="1" t="s">
        <v>7603</v>
      </c>
    </row>
    <row r="4043" spans="1:72" ht="13.5" customHeight="1">
      <c r="A4043" s="3" t="str">
        <f>HYPERLINK("http://kyu.snu.ac.kr/sdhj/index.jsp?type=hj/GK14657_00IH_0001_0045.jpg","1777_각북면_45")</f>
        <v>1777_각북면_45</v>
      </c>
      <c r="B4043" s="2">
        <v>1777</v>
      </c>
      <c r="C4043" s="2" t="s">
        <v>12868</v>
      </c>
      <c r="D4043" s="2" t="s">
        <v>12865</v>
      </c>
      <c r="E4043" s="2">
        <v>4042</v>
      </c>
      <c r="F4043" s="1">
        <v>17</v>
      </c>
      <c r="G4043" s="1" t="s">
        <v>5206</v>
      </c>
      <c r="H4043" s="1" t="s">
        <v>7340</v>
      </c>
      <c r="I4043" s="1">
        <v>13</v>
      </c>
      <c r="L4043" s="1">
        <v>4</v>
      </c>
      <c r="M4043" s="2" t="s">
        <v>13937</v>
      </c>
      <c r="N4043" s="2" t="s">
        <v>13938</v>
      </c>
      <c r="S4043" s="1" t="s">
        <v>57</v>
      </c>
      <c r="T4043" s="1" t="s">
        <v>7485</v>
      </c>
      <c r="Y4043" s="1" t="s">
        <v>3035</v>
      </c>
      <c r="Z4043" s="1" t="s">
        <v>8267</v>
      </c>
      <c r="AF4043" s="1" t="s">
        <v>93</v>
      </c>
      <c r="AG4043" s="1" t="s">
        <v>7486</v>
      </c>
    </row>
    <row r="4044" spans="1:72" ht="13.5" customHeight="1">
      <c r="A4044" s="3" t="str">
        <f>HYPERLINK("http://kyu.snu.ac.kr/sdhj/index.jsp?type=hj/GK14657_00IH_0001_0045.jpg","1777_각북면_45")</f>
        <v>1777_각북면_45</v>
      </c>
      <c r="B4044" s="2">
        <v>1777</v>
      </c>
      <c r="C4044" s="2" t="s">
        <v>12868</v>
      </c>
      <c r="D4044" s="2" t="s">
        <v>12865</v>
      </c>
      <c r="E4044" s="2">
        <v>4043</v>
      </c>
      <c r="F4044" s="1">
        <v>17</v>
      </c>
      <c r="G4044" s="1" t="s">
        <v>5206</v>
      </c>
      <c r="H4044" s="1" t="s">
        <v>7340</v>
      </c>
      <c r="I4044" s="1">
        <v>13</v>
      </c>
      <c r="L4044" s="1">
        <v>4</v>
      </c>
      <c r="M4044" s="2" t="s">
        <v>13937</v>
      </c>
      <c r="N4044" s="2" t="s">
        <v>13938</v>
      </c>
      <c r="S4044" s="1" t="s">
        <v>57</v>
      </c>
      <c r="T4044" s="1" t="s">
        <v>7485</v>
      </c>
      <c r="Y4044" s="1" t="s">
        <v>1587</v>
      </c>
      <c r="Z4044" s="1" t="s">
        <v>8188</v>
      </c>
      <c r="AC4044" s="1">
        <v>10</v>
      </c>
      <c r="AD4044" s="1" t="s">
        <v>386</v>
      </c>
      <c r="AE4044" s="1" t="s">
        <v>9619</v>
      </c>
    </row>
    <row r="4045" spans="1:72" ht="13.5" customHeight="1">
      <c r="A4045" s="3" t="str">
        <f>HYPERLINK("http://kyu.snu.ac.kr/sdhj/index.jsp?type=hj/GK14657_00IH_0001_0045.jpg","1777_각북면_45")</f>
        <v>1777_각북면_45</v>
      </c>
      <c r="B4045" s="2">
        <v>1777</v>
      </c>
      <c r="C4045" s="2" t="s">
        <v>12868</v>
      </c>
      <c r="D4045" s="2" t="s">
        <v>12865</v>
      </c>
      <c r="E4045" s="2">
        <v>4044</v>
      </c>
      <c r="F4045" s="1">
        <v>17</v>
      </c>
      <c r="G4045" s="1" t="s">
        <v>5206</v>
      </c>
      <c r="H4045" s="1" t="s">
        <v>7340</v>
      </c>
      <c r="I4045" s="1">
        <v>13</v>
      </c>
      <c r="L4045" s="1">
        <v>4</v>
      </c>
      <c r="M4045" s="2" t="s">
        <v>13937</v>
      </c>
      <c r="N4045" s="2" t="s">
        <v>13938</v>
      </c>
      <c r="S4045" s="1" t="s">
        <v>310</v>
      </c>
      <c r="T4045" s="1" t="s">
        <v>7494</v>
      </c>
      <c r="Y4045" s="1" t="s">
        <v>5525</v>
      </c>
      <c r="Z4045" s="1" t="s">
        <v>8266</v>
      </c>
      <c r="AC4045" s="1">
        <v>7</v>
      </c>
      <c r="AD4045" s="1" t="s">
        <v>108</v>
      </c>
      <c r="AE4045" s="1" t="s">
        <v>9615</v>
      </c>
    </row>
    <row r="4046" spans="1:72" ht="13.5" customHeight="1">
      <c r="A4046" s="3" t="str">
        <f>HYPERLINK("http://kyu.snu.ac.kr/sdhj/index.jsp?type=hj/GK14657_00IH_0001_0045.jpg","1777_각북면_45")</f>
        <v>1777_각북면_45</v>
      </c>
      <c r="B4046" s="2">
        <v>1777</v>
      </c>
      <c r="C4046" s="2" t="s">
        <v>12868</v>
      </c>
      <c r="D4046" s="2" t="s">
        <v>12865</v>
      </c>
      <c r="E4046" s="2">
        <v>4045</v>
      </c>
      <c r="F4046" s="1">
        <v>17</v>
      </c>
      <c r="G4046" s="1" t="s">
        <v>5206</v>
      </c>
      <c r="H4046" s="1" t="s">
        <v>7340</v>
      </c>
      <c r="I4046" s="1">
        <v>13</v>
      </c>
      <c r="L4046" s="1">
        <v>4</v>
      </c>
      <c r="M4046" s="2" t="s">
        <v>13937</v>
      </c>
      <c r="N4046" s="2" t="s">
        <v>13938</v>
      </c>
      <c r="S4046" s="1" t="s">
        <v>310</v>
      </c>
      <c r="T4046" s="1" t="s">
        <v>7494</v>
      </c>
      <c r="Y4046" s="1" t="s">
        <v>5763</v>
      </c>
      <c r="Z4046" s="1" t="s">
        <v>8265</v>
      </c>
      <c r="AC4046" s="1">
        <v>6</v>
      </c>
      <c r="AD4046" s="1" t="s">
        <v>70</v>
      </c>
      <c r="AE4046" s="1" t="s">
        <v>9627</v>
      </c>
    </row>
    <row r="4047" spans="1:72" ht="13.5" customHeight="1">
      <c r="A4047" s="3" t="str">
        <f>HYPERLINK("http://kyu.snu.ac.kr/sdhj/index.jsp?type=hj/GK14657_00IH_0001_0045.jpg","1777_각북면_45")</f>
        <v>1777_각북면_45</v>
      </c>
      <c r="B4047" s="2">
        <v>1777</v>
      </c>
      <c r="C4047" s="2" t="s">
        <v>12868</v>
      </c>
      <c r="D4047" s="2" t="s">
        <v>12865</v>
      </c>
      <c r="E4047" s="2">
        <v>4046</v>
      </c>
      <c r="F4047" s="1">
        <v>17</v>
      </c>
      <c r="G4047" s="1" t="s">
        <v>5206</v>
      </c>
      <c r="H4047" s="1" t="s">
        <v>7340</v>
      </c>
      <c r="I4047" s="1">
        <v>13</v>
      </c>
      <c r="L4047" s="1">
        <v>4</v>
      </c>
      <c r="M4047" s="2" t="s">
        <v>13937</v>
      </c>
      <c r="N4047" s="2" t="s">
        <v>13938</v>
      </c>
      <c r="S4047" s="1" t="s">
        <v>310</v>
      </c>
      <c r="T4047" s="1" t="s">
        <v>7494</v>
      </c>
      <c r="Y4047" s="1" t="s">
        <v>1968</v>
      </c>
      <c r="Z4047" s="1" t="s">
        <v>8033</v>
      </c>
      <c r="AC4047" s="1">
        <v>2</v>
      </c>
      <c r="AD4047" s="1" t="s">
        <v>161</v>
      </c>
      <c r="AE4047" s="1" t="s">
        <v>9657</v>
      </c>
    </row>
    <row r="4048" spans="1:72" ht="13.5" customHeight="1">
      <c r="A4048" s="3" t="str">
        <f>HYPERLINK("http://kyu.snu.ac.kr/sdhj/index.jsp?type=hj/GK14657_00IH_0001_0045.jpg","1777_각북면_45")</f>
        <v>1777_각북면_45</v>
      </c>
      <c r="B4048" s="2">
        <v>1777</v>
      </c>
      <c r="C4048" s="2" t="s">
        <v>12868</v>
      </c>
      <c r="D4048" s="2" t="s">
        <v>12865</v>
      </c>
      <c r="E4048" s="2">
        <v>4047</v>
      </c>
      <c r="F4048" s="1">
        <v>17</v>
      </c>
      <c r="G4048" s="1" t="s">
        <v>5206</v>
      </c>
      <c r="H4048" s="1" t="s">
        <v>7340</v>
      </c>
      <c r="I4048" s="1">
        <v>13</v>
      </c>
      <c r="L4048" s="1">
        <v>5</v>
      </c>
      <c r="M4048" s="2" t="s">
        <v>15234</v>
      </c>
      <c r="N4048" s="2" t="s">
        <v>15235</v>
      </c>
      <c r="T4048" s="1" t="s">
        <v>12957</v>
      </c>
      <c r="U4048" s="1" t="s">
        <v>223</v>
      </c>
      <c r="V4048" s="1" t="s">
        <v>7526</v>
      </c>
      <c r="W4048" s="1" t="s">
        <v>654</v>
      </c>
      <c r="X4048" s="1" t="s">
        <v>7673</v>
      </c>
      <c r="Y4048" s="1" t="s">
        <v>5764</v>
      </c>
      <c r="Z4048" s="1" t="s">
        <v>8264</v>
      </c>
      <c r="AA4048" s="1" t="s">
        <v>5765</v>
      </c>
      <c r="AB4048" s="1" t="s">
        <v>9588</v>
      </c>
      <c r="AC4048" s="1">
        <v>36</v>
      </c>
      <c r="AD4048" s="1" t="s">
        <v>309</v>
      </c>
      <c r="AE4048" s="1" t="s">
        <v>9639</v>
      </c>
      <c r="AJ4048" s="1" t="s">
        <v>17</v>
      </c>
      <c r="AK4048" s="1" t="s">
        <v>9765</v>
      </c>
      <c r="AL4048" s="1" t="s">
        <v>50</v>
      </c>
      <c r="AM4048" s="1" t="s">
        <v>9712</v>
      </c>
      <c r="AT4048" s="1" t="s">
        <v>77</v>
      </c>
      <c r="AU4048" s="1" t="s">
        <v>7576</v>
      </c>
      <c r="AV4048" s="1" t="s">
        <v>964</v>
      </c>
      <c r="AW4048" s="1" t="s">
        <v>7977</v>
      </c>
      <c r="BG4048" s="1" t="s">
        <v>223</v>
      </c>
      <c r="BH4048" s="1" t="s">
        <v>7526</v>
      </c>
      <c r="BI4048" s="1" t="s">
        <v>1009</v>
      </c>
      <c r="BJ4048" s="1" t="s">
        <v>10079</v>
      </c>
      <c r="BK4048" s="1" t="s">
        <v>1010</v>
      </c>
      <c r="BL4048" s="1" t="s">
        <v>9849</v>
      </c>
      <c r="BM4048" s="1" t="s">
        <v>5703</v>
      </c>
      <c r="BN4048" s="1" t="s">
        <v>10898</v>
      </c>
      <c r="BO4048" s="1" t="s">
        <v>77</v>
      </c>
      <c r="BP4048" s="1" t="s">
        <v>7576</v>
      </c>
      <c r="BQ4048" s="1" t="s">
        <v>1012</v>
      </c>
      <c r="BR4048" s="1" t="s">
        <v>12092</v>
      </c>
      <c r="BS4048" s="1" t="s">
        <v>76</v>
      </c>
      <c r="BT4048" s="1" t="s">
        <v>14465</v>
      </c>
    </row>
    <row r="4049" spans="1:72" ht="13.5" customHeight="1">
      <c r="A4049" s="3" t="str">
        <f>HYPERLINK("http://kyu.snu.ac.kr/sdhj/index.jsp?type=hj/GK14657_00IH_0001_0045.jpg","1777_각북면_45")</f>
        <v>1777_각북면_45</v>
      </c>
      <c r="B4049" s="2">
        <v>1777</v>
      </c>
      <c r="C4049" s="2" t="s">
        <v>12868</v>
      </c>
      <c r="D4049" s="2" t="s">
        <v>12865</v>
      </c>
      <c r="E4049" s="2">
        <v>4048</v>
      </c>
      <c r="F4049" s="1">
        <v>17</v>
      </c>
      <c r="G4049" s="1" t="s">
        <v>5206</v>
      </c>
      <c r="H4049" s="1" t="s">
        <v>7340</v>
      </c>
      <c r="I4049" s="1">
        <v>13</v>
      </c>
      <c r="L4049" s="1">
        <v>5</v>
      </c>
      <c r="M4049" s="2" t="s">
        <v>15234</v>
      </c>
      <c r="N4049" s="2" t="s">
        <v>15235</v>
      </c>
      <c r="S4049" s="1" t="s">
        <v>47</v>
      </c>
      <c r="T4049" s="1" t="s">
        <v>179</v>
      </c>
      <c r="W4049" s="1" t="s">
        <v>48</v>
      </c>
      <c r="X4049" s="1" t="s">
        <v>7670</v>
      </c>
      <c r="Y4049" s="1" t="s">
        <v>10</v>
      </c>
      <c r="Z4049" s="1" t="s">
        <v>7691</v>
      </c>
      <c r="AC4049" s="1">
        <v>33</v>
      </c>
      <c r="AD4049" s="1" t="s">
        <v>135</v>
      </c>
      <c r="AE4049" s="1" t="s">
        <v>9650</v>
      </c>
      <c r="AJ4049" s="1" t="s">
        <v>17</v>
      </c>
      <c r="AK4049" s="1" t="s">
        <v>9765</v>
      </c>
      <c r="AL4049" s="1" t="s">
        <v>50</v>
      </c>
      <c r="AM4049" s="1" t="s">
        <v>9712</v>
      </c>
      <c r="AT4049" s="1" t="s">
        <v>37</v>
      </c>
      <c r="AU4049" s="1" t="s">
        <v>7529</v>
      </c>
      <c r="AV4049" s="1" t="s">
        <v>5766</v>
      </c>
      <c r="AW4049" s="1" t="s">
        <v>10117</v>
      </c>
      <c r="BG4049" s="1" t="s">
        <v>37</v>
      </c>
      <c r="BH4049" s="1" t="s">
        <v>7529</v>
      </c>
      <c r="BI4049" s="1" t="s">
        <v>5767</v>
      </c>
      <c r="BJ4049" s="1" t="s">
        <v>10927</v>
      </c>
      <c r="BK4049" s="1" t="s">
        <v>37</v>
      </c>
      <c r="BL4049" s="1" t="s">
        <v>7529</v>
      </c>
      <c r="BM4049" s="1" t="s">
        <v>5768</v>
      </c>
      <c r="BN4049" s="1" t="s">
        <v>11535</v>
      </c>
      <c r="BO4049" s="1" t="s">
        <v>37</v>
      </c>
      <c r="BP4049" s="1" t="s">
        <v>7529</v>
      </c>
      <c r="BQ4049" s="1" t="s">
        <v>5769</v>
      </c>
      <c r="BR4049" s="1" t="s">
        <v>12145</v>
      </c>
      <c r="BS4049" s="1" t="s">
        <v>50</v>
      </c>
      <c r="BT4049" s="1" t="s">
        <v>9712</v>
      </c>
    </row>
    <row r="4050" spans="1:72" ht="13.5" customHeight="1">
      <c r="A4050" s="3" t="str">
        <f>HYPERLINK("http://kyu.snu.ac.kr/sdhj/index.jsp?type=hj/GK14657_00IH_0001_0045.jpg","1777_각북면_45")</f>
        <v>1777_각북면_45</v>
      </c>
      <c r="B4050" s="2">
        <v>1777</v>
      </c>
      <c r="C4050" s="2" t="s">
        <v>12868</v>
      </c>
      <c r="D4050" s="2" t="s">
        <v>12865</v>
      </c>
      <c r="E4050" s="2">
        <v>4049</v>
      </c>
      <c r="F4050" s="1">
        <v>17</v>
      </c>
      <c r="G4050" s="1" t="s">
        <v>5206</v>
      </c>
      <c r="H4050" s="1" t="s">
        <v>7340</v>
      </c>
      <c r="I4050" s="1">
        <v>13</v>
      </c>
      <c r="L4050" s="1">
        <v>5</v>
      </c>
      <c r="M4050" s="2" t="s">
        <v>15234</v>
      </c>
      <c r="N4050" s="2" t="s">
        <v>15235</v>
      </c>
      <c r="S4050" s="1" t="s">
        <v>67</v>
      </c>
      <c r="T4050" s="1" t="s">
        <v>5121</v>
      </c>
      <c r="AC4050" s="1">
        <v>10</v>
      </c>
      <c r="AD4050" s="1" t="s">
        <v>386</v>
      </c>
      <c r="AE4050" s="1" t="s">
        <v>9619</v>
      </c>
    </row>
    <row r="4051" spans="1:72" ht="13.5" customHeight="1">
      <c r="A4051" s="3" t="str">
        <f>HYPERLINK("http://kyu.snu.ac.kr/sdhj/index.jsp?type=hj/GK14657_00IH_0001_0045.jpg","1777_각북면_45")</f>
        <v>1777_각북면_45</v>
      </c>
      <c r="B4051" s="2">
        <v>1777</v>
      </c>
      <c r="C4051" s="2" t="s">
        <v>12868</v>
      </c>
      <c r="D4051" s="2" t="s">
        <v>12865</v>
      </c>
      <c r="E4051" s="2">
        <v>4050</v>
      </c>
      <c r="F4051" s="1">
        <v>17</v>
      </c>
      <c r="G4051" s="1" t="s">
        <v>5206</v>
      </c>
      <c r="H4051" s="1" t="s">
        <v>7340</v>
      </c>
      <c r="I4051" s="1">
        <v>13</v>
      </c>
      <c r="L4051" s="1">
        <v>5</v>
      </c>
      <c r="M4051" s="2" t="s">
        <v>15234</v>
      </c>
      <c r="N4051" s="2" t="s">
        <v>15235</v>
      </c>
      <c r="S4051" s="1" t="s">
        <v>67</v>
      </c>
      <c r="T4051" s="1" t="s">
        <v>5121</v>
      </c>
      <c r="AF4051" s="1" t="s">
        <v>93</v>
      </c>
      <c r="AG4051" s="1" t="s">
        <v>7486</v>
      </c>
    </row>
    <row r="4052" spans="1:72" ht="13.5" customHeight="1">
      <c r="A4052" s="3" t="str">
        <f>HYPERLINK("http://kyu.snu.ac.kr/sdhj/index.jsp?type=hj/GK14657_00IH_0001_0045.jpg","1777_각북면_45")</f>
        <v>1777_각북면_45</v>
      </c>
      <c r="B4052" s="2">
        <v>1777</v>
      </c>
      <c r="C4052" s="2" t="s">
        <v>12868</v>
      </c>
      <c r="D4052" s="2" t="s">
        <v>12865</v>
      </c>
      <c r="E4052" s="2">
        <v>4051</v>
      </c>
      <c r="F4052" s="1">
        <v>17</v>
      </c>
      <c r="G4052" s="1" t="s">
        <v>5206</v>
      </c>
      <c r="H4052" s="1" t="s">
        <v>7340</v>
      </c>
      <c r="I4052" s="1">
        <v>13</v>
      </c>
      <c r="L4052" s="1">
        <v>5</v>
      </c>
      <c r="M4052" s="2" t="s">
        <v>15234</v>
      </c>
      <c r="N4052" s="2" t="s">
        <v>15235</v>
      </c>
      <c r="S4052" s="1" t="s">
        <v>57</v>
      </c>
      <c r="T4052" s="1" t="s">
        <v>7485</v>
      </c>
      <c r="U4052" s="1" t="s">
        <v>223</v>
      </c>
      <c r="V4052" s="1" t="s">
        <v>7526</v>
      </c>
      <c r="Y4052" s="1" t="s">
        <v>5770</v>
      </c>
      <c r="Z4052" s="1" t="s">
        <v>8153</v>
      </c>
      <c r="AC4052" s="1">
        <v>3</v>
      </c>
      <c r="AD4052" s="1" t="s">
        <v>92</v>
      </c>
      <c r="AE4052" s="1" t="s">
        <v>9651</v>
      </c>
    </row>
    <row r="4053" spans="1:72" ht="13.5" customHeight="1">
      <c r="A4053" s="3" t="str">
        <f>HYPERLINK("http://kyu.snu.ac.kr/sdhj/index.jsp?type=hj/GK14657_00IH_0001_0045.jpg","1777_각북면_45")</f>
        <v>1777_각북면_45</v>
      </c>
      <c r="B4053" s="2">
        <v>1777</v>
      </c>
      <c r="C4053" s="2" t="s">
        <v>12868</v>
      </c>
      <c r="D4053" s="2" t="s">
        <v>12865</v>
      </c>
      <c r="E4053" s="2">
        <v>4052</v>
      </c>
      <c r="F4053" s="1">
        <v>17</v>
      </c>
      <c r="G4053" s="1" t="s">
        <v>5206</v>
      </c>
      <c r="H4053" s="1" t="s">
        <v>7340</v>
      </c>
      <c r="I4053" s="1">
        <v>14</v>
      </c>
      <c r="J4053" s="1" t="s">
        <v>5771</v>
      </c>
      <c r="K4053" s="1" t="s">
        <v>12936</v>
      </c>
      <c r="L4053" s="1">
        <v>1</v>
      </c>
      <c r="M4053" s="2" t="s">
        <v>15412</v>
      </c>
      <c r="N4053" s="2" t="s">
        <v>15413</v>
      </c>
      <c r="Q4053" s="1" t="s">
        <v>14291</v>
      </c>
      <c r="R4053" s="1" t="s">
        <v>14277</v>
      </c>
      <c r="T4053" s="1" t="s">
        <v>12957</v>
      </c>
      <c r="W4053" s="1" t="s">
        <v>38</v>
      </c>
      <c r="X4053" s="1" t="s">
        <v>14284</v>
      </c>
      <c r="Y4053" s="1" t="s">
        <v>5772</v>
      </c>
      <c r="Z4053" s="1" t="s">
        <v>7808</v>
      </c>
      <c r="AC4053" s="1">
        <v>22</v>
      </c>
      <c r="AD4053" s="1" t="s">
        <v>581</v>
      </c>
      <c r="AE4053" s="1" t="s">
        <v>9637</v>
      </c>
      <c r="AJ4053" s="1" t="s">
        <v>17</v>
      </c>
      <c r="AK4053" s="1" t="s">
        <v>9765</v>
      </c>
      <c r="AL4053" s="1" t="s">
        <v>129</v>
      </c>
      <c r="AM4053" s="1" t="s">
        <v>9723</v>
      </c>
      <c r="AT4053" s="1" t="s">
        <v>223</v>
      </c>
      <c r="AU4053" s="1" t="s">
        <v>7526</v>
      </c>
      <c r="AV4053" s="1" t="s">
        <v>349</v>
      </c>
      <c r="AW4053" s="1" t="s">
        <v>9920</v>
      </c>
      <c r="BG4053" s="1" t="s">
        <v>223</v>
      </c>
      <c r="BH4053" s="1" t="s">
        <v>7526</v>
      </c>
      <c r="BI4053" s="1" t="s">
        <v>227</v>
      </c>
      <c r="BJ4053" s="1" t="s">
        <v>8099</v>
      </c>
      <c r="BK4053" s="1" t="s">
        <v>223</v>
      </c>
      <c r="BL4053" s="1" t="s">
        <v>7526</v>
      </c>
      <c r="BM4053" s="1" t="s">
        <v>5773</v>
      </c>
      <c r="BN4053" s="1" t="s">
        <v>11534</v>
      </c>
      <c r="BO4053" s="1" t="s">
        <v>77</v>
      </c>
      <c r="BP4053" s="1" t="s">
        <v>7576</v>
      </c>
      <c r="BQ4053" s="1" t="s">
        <v>5774</v>
      </c>
      <c r="BR4053" s="1" t="s">
        <v>14812</v>
      </c>
      <c r="BS4053" s="1" t="s">
        <v>76</v>
      </c>
      <c r="BT4053" s="1" t="s">
        <v>14465</v>
      </c>
    </row>
    <row r="4054" spans="1:72" ht="13.5" customHeight="1">
      <c r="A4054" s="3" t="str">
        <f>HYPERLINK("http://kyu.snu.ac.kr/sdhj/index.jsp?type=hj/GK14657_00IH_0001_0045.jpg","1777_각북면_45")</f>
        <v>1777_각북면_45</v>
      </c>
      <c r="B4054" s="2">
        <v>1777</v>
      </c>
      <c r="C4054" s="2" t="s">
        <v>12868</v>
      </c>
      <c r="D4054" s="2" t="s">
        <v>12865</v>
      </c>
      <c r="E4054" s="2">
        <v>4053</v>
      </c>
      <c r="F4054" s="1">
        <v>17</v>
      </c>
      <c r="G4054" s="1" t="s">
        <v>5206</v>
      </c>
      <c r="H4054" s="1" t="s">
        <v>7340</v>
      </c>
      <c r="I4054" s="1">
        <v>14</v>
      </c>
      <c r="L4054" s="1">
        <v>1</v>
      </c>
      <c r="M4054" s="2" t="s">
        <v>15412</v>
      </c>
      <c r="N4054" s="2" t="s">
        <v>15413</v>
      </c>
      <c r="S4054" s="1" t="s">
        <v>47</v>
      </c>
      <c r="T4054" s="1" t="s">
        <v>179</v>
      </c>
      <c r="W4054" s="1" t="s">
        <v>569</v>
      </c>
      <c r="X4054" s="1" t="s">
        <v>7699</v>
      </c>
      <c r="Y4054" s="1" t="s">
        <v>10</v>
      </c>
      <c r="Z4054" s="1" t="s">
        <v>7691</v>
      </c>
      <c r="AC4054" s="1">
        <v>24</v>
      </c>
      <c r="AD4054" s="1" t="s">
        <v>259</v>
      </c>
      <c r="AE4054" s="1" t="s">
        <v>9658</v>
      </c>
      <c r="AF4054" s="1" t="s">
        <v>71</v>
      </c>
      <c r="AG4054" s="1" t="s">
        <v>9052</v>
      </c>
      <c r="AJ4054" s="1" t="s">
        <v>17</v>
      </c>
      <c r="AK4054" s="1" t="s">
        <v>9765</v>
      </c>
      <c r="AL4054" s="1" t="s">
        <v>431</v>
      </c>
      <c r="AM4054" s="1" t="s">
        <v>9730</v>
      </c>
      <c r="AT4054" s="1" t="s">
        <v>37</v>
      </c>
      <c r="AU4054" s="1" t="s">
        <v>7529</v>
      </c>
      <c r="AV4054" s="1" t="s">
        <v>4852</v>
      </c>
      <c r="AW4054" s="1" t="s">
        <v>9599</v>
      </c>
      <c r="BG4054" s="1" t="s">
        <v>37</v>
      </c>
      <c r="BH4054" s="1" t="s">
        <v>7529</v>
      </c>
      <c r="BI4054" s="1" t="s">
        <v>5775</v>
      </c>
      <c r="BJ4054" s="1" t="s">
        <v>10926</v>
      </c>
      <c r="BK4054" s="1" t="s">
        <v>37</v>
      </c>
      <c r="BL4054" s="1" t="s">
        <v>7529</v>
      </c>
      <c r="BM4054" s="1" t="s">
        <v>5776</v>
      </c>
      <c r="BN4054" s="1" t="s">
        <v>11533</v>
      </c>
      <c r="BO4054" s="1" t="s">
        <v>37</v>
      </c>
      <c r="BP4054" s="1" t="s">
        <v>7529</v>
      </c>
      <c r="BQ4054" s="1" t="s">
        <v>5777</v>
      </c>
      <c r="BR4054" s="1" t="s">
        <v>15271</v>
      </c>
      <c r="BS4054" s="1" t="s">
        <v>76</v>
      </c>
      <c r="BT4054" s="1" t="s">
        <v>14465</v>
      </c>
    </row>
    <row r="4055" spans="1:72" ht="13.5" customHeight="1">
      <c r="A4055" s="3" t="str">
        <f>HYPERLINK("http://kyu.snu.ac.kr/sdhj/index.jsp?type=hj/GK14657_00IH_0001_0045.jpg","1777_각북면_45")</f>
        <v>1777_각북면_45</v>
      </c>
      <c r="B4055" s="2">
        <v>1777</v>
      </c>
      <c r="C4055" s="2" t="s">
        <v>12868</v>
      </c>
      <c r="D4055" s="2" t="s">
        <v>12865</v>
      </c>
      <c r="E4055" s="2">
        <v>4054</v>
      </c>
      <c r="F4055" s="1">
        <v>17</v>
      </c>
      <c r="G4055" s="1" t="s">
        <v>5206</v>
      </c>
      <c r="H4055" s="1" t="s">
        <v>7340</v>
      </c>
      <c r="I4055" s="1">
        <v>14</v>
      </c>
      <c r="L4055" s="1">
        <v>1</v>
      </c>
      <c r="M4055" s="2" t="s">
        <v>15412</v>
      </c>
      <c r="N4055" s="2" t="s">
        <v>15413</v>
      </c>
      <c r="S4055" s="1" t="s">
        <v>3780</v>
      </c>
      <c r="T4055" s="1" t="s">
        <v>7492</v>
      </c>
      <c r="Y4055" s="1" t="s">
        <v>3218</v>
      </c>
      <c r="Z4055" s="1" t="s">
        <v>8225</v>
      </c>
      <c r="AG4055" s="1" t="s">
        <v>7486</v>
      </c>
    </row>
    <row r="4056" spans="1:72" ht="13.5" customHeight="1">
      <c r="A4056" s="3" t="str">
        <f>HYPERLINK("http://kyu.snu.ac.kr/sdhj/index.jsp?type=hj/GK14657_00IH_0001_0045.jpg","1777_각북면_45")</f>
        <v>1777_각북면_45</v>
      </c>
      <c r="B4056" s="2">
        <v>1777</v>
      </c>
      <c r="C4056" s="2" t="s">
        <v>12868</v>
      </c>
      <c r="D4056" s="2" t="s">
        <v>12865</v>
      </c>
      <c r="E4056" s="2">
        <v>4055</v>
      </c>
      <c r="F4056" s="1">
        <v>17</v>
      </c>
      <c r="G4056" s="1" t="s">
        <v>5206</v>
      </c>
      <c r="H4056" s="1" t="s">
        <v>7340</v>
      </c>
      <c r="I4056" s="1">
        <v>14</v>
      </c>
      <c r="L4056" s="1">
        <v>1</v>
      </c>
      <c r="M4056" s="2" t="s">
        <v>15412</v>
      </c>
      <c r="N4056" s="2" t="s">
        <v>15413</v>
      </c>
      <c r="S4056" s="1" t="s">
        <v>217</v>
      </c>
      <c r="T4056" s="1" t="s">
        <v>7491</v>
      </c>
      <c r="Y4056" s="1" t="s">
        <v>3653</v>
      </c>
      <c r="Z4056" s="1" t="s">
        <v>7744</v>
      </c>
      <c r="AG4056" s="1" t="s">
        <v>7486</v>
      </c>
    </row>
    <row r="4057" spans="1:72" ht="13.5" customHeight="1">
      <c r="A4057" s="3" t="str">
        <f>HYPERLINK("http://kyu.snu.ac.kr/sdhj/index.jsp?type=hj/GK14657_00IH_0001_0045.jpg","1777_각북면_45")</f>
        <v>1777_각북면_45</v>
      </c>
      <c r="B4057" s="2">
        <v>1777</v>
      </c>
      <c r="C4057" s="2" t="s">
        <v>12868</v>
      </c>
      <c r="D4057" s="2" t="s">
        <v>12865</v>
      </c>
      <c r="E4057" s="2">
        <v>4056</v>
      </c>
      <c r="F4057" s="1">
        <v>17</v>
      </c>
      <c r="G4057" s="1" t="s">
        <v>5206</v>
      </c>
      <c r="H4057" s="1" t="s">
        <v>7340</v>
      </c>
      <c r="I4057" s="1">
        <v>14</v>
      </c>
      <c r="L4057" s="1">
        <v>1</v>
      </c>
      <c r="M4057" s="2" t="s">
        <v>15412</v>
      </c>
      <c r="N4057" s="2" t="s">
        <v>15413</v>
      </c>
      <c r="S4057" s="1" t="s">
        <v>217</v>
      </c>
      <c r="T4057" s="1" t="s">
        <v>7491</v>
      </c>
      <c r="Y4057" s="1" t="s">
        <v>5778</v>
      </c>
      <c r="Z4057" s="1" t="s">
        <v>13043</v>
      </c>
      <c r="AF4057" s="1" t="s">
        <v>14468</v>
      </c>
      <c r="AG4057" s="1" t="s">
        <v>14469</v>
      </c>
    </row>
    <row r="4058" spans="1:72" ht="13.5" customHeight="1">
      <c r="A4058" s="3" t="str">
        <f>HYPERLINK("http://kyu.snu.ac.kr/sdhj/index.jsp?type=hj/GK14657_00IH_0001_0045.jpg","1777_각북면_45")</f>
        <v>1777_각북면_45</v>
      </c>
      <c r="B4058" s="2">
        <v>1777</v>
      </c>
      <c r="C4058" s="2" t="s">
        <v>12868</v>
      </c>
      <c r="D4058" s="2" t="s">
        <v>12865</v>
      </c>
      <c r="E4058" s="2">
        <v>4057</v>
      </c>
      <c r="F4058" s="1">
        <v>17</v>
      </c>
      <c r="G4058" s="1" t="s">
        <v>5206</v>
      </c>
      <c r="H4058" s="1" t="s">
        <v>7340</v>
      </c>
      <c r="I4058" s="1">
        <v>14</v>
      </c>
      <c r="L4058" s="1">
        <v>1</v>
      </c>
      <c r="M4058" s="2" t="s">
        <v>15412</v>
      </c>
      <c r="N4058" s="2" t="s">
        <v>15413</v>
      </c>
      <c r="S4058" s="1" t="s">
        <v>217</v>
      </c>
      <c r="T4058" s="1" t="s">
        <v>7491</v>
      </c>
      <c r="Y4058" s="1" t="s">
        <v>148</v>
      </c>
      <c r="Z4058" s="1" t="s">
        <v>15303</v>
      </c>
      <c r="AC4058" s="1">
        <v>15</v>
      </c>
      <c r="AD4058" s="1" t="s">
        <v>173</v>
      </c>
      <c r="AE4058" s="1" t="s">
        <v>9622</v>
      </c>
    </row>
    <row r="4059" spans="1:72" ht="13.5" customHeight="1">
      <c r="A4059" s="3" t="str">
        <f>HYPERLINK("http://kyu.snu.ac.kr/sdhj/index.jsp?type=hj/GK14657_00IH_0001_0045.jpg","1777_각북면_45")</f>
        <v>1777_각북면_45</v>
      </c>
      <c r="B4059" s="2">
        <v>1777</v>
      </c>
      <c r="C4059" s="2" t="s">
        <v>12868</v>
      </c>
      <c r="D4059" s="2" t="s">
        <v>12865</v>
      </c>
      <c r="E4059" s="2">
        <v>4058</v>
      </c>
      <c r="F4059" s="1">
        <v>17</v>
      </c>
      <c r="G4059" s="1" t="s">
        <v>5206</v>
      </c>
      <c r="H4059" s="1" t="s">
        <v>7340</v>
      </c>
      <c r="I4059" s="1">
        <v>14</v>
      </c>
      <c r="L4059" s="1">
        <v>1</v>
      </c>
      <c r="M4059" s="2" t="s">
        <v>15412</v>
      </c>
      <c r="N4059" s="2" t="s">
        <v>15413</v>
      </c>
      <c r="S4059" s="1" t="s">
        <v>130</v>
      </c>
      <c r="T4059" s="1" t="s">
        <v>7487</v>
      </c>
      <c r="W4059" s="1" t="s">
        <v>115</v>
      </c>
      <c r="X4059" s="1" t="s">
        <v>7675</v>
      </c>
      <c r="Y4059" s="1" t="s">
        <v>10</v>
      </c>
      <c r="Z4059" s="1" t="s">
        <v>7691</v>
      </c>
      <c r="AC4059" s="1">
        <v>59</v>
      </c>
      <c r="AD4059" s="1" t="s">
        <v>168</v>
      </c>
      <c r="AE4059" s="1" t="s">
        <v>9616</v>
      </c>
    </row>
    <row r="4060" spans="1:72" ht="13.5" customHeight="1">
      <c r="A4060" s="3" t="str">
        <f>HYPERLINK("http://kyu.snu.ac.kr/sdhj/index.jsp?type=hj/GK14657_00IH_0001_0045.jpg","1777_각북면_45")</f>
        <v>1777_각북면_45</v>
      </c>
      <c r="B4060" s="2">
        <v>1777</v>
      </c>
      <c r="C4060" s="2" t="s">
        <v>12868</v>
      </c>
      <c r="D4060" s="2" t="s">
        <v>12865</v>
      </c>
      <c r="E4060" s="2">
        <v>4059</v>
      </c>
      <c r="F4060" s="1">
        <v>17</v>
      </c>
      <c r="G4060" s="1" t="s">
        <v>5206</v>
      </c>
      <c r="H4060" s="1" t="s">
        <v>7340</v>
      </c>
      <c r="I4060" s="1">
        <v>14</v>
      </c>
      <c r="L4060" s="1">
        <v>1</v>
      </c>
      <c r="M4060" s="2" t="s">
        <v>15412</v>
      </c>
      <c r="N4060" s="2" t="s">
        <v>15413</v>
      </c>
      <c r="S4060" s="1" t="s">
        <v>57</v>
      </c>
      <c r="T4060" s="1" t="s">
        <v>7485</v>
      </c>
      <c r="U4060" s="1" t="s">
        <v>223</v>
      </c>
      <c r="V4060" s="1" t="s">
        <v>7526</v>
      </c>
      <c r="Y4060" s="1" t="s">
        <v>39</v>
      </c>
      <c r="Z4060" s="1" t="s">
        <v>7734</v>
      </c>
      <c r="AC4060" s="1">
        <v>5</v>
      </c>
      <c r="AD4060" s="1" t="s">
        <v>201</v>
      </c>
      <c r="AE4060" s="1" t="s">
        <v>9636</v>
      </c>
      <c r="AF4060" s="1" t="s">
        <v>71</v>
      </c>
      <c r="AG4060" s="1" t="s">
        <v>9052</v>
      </c>
    </row>
    <row r="4061" spans="1:72" ht="13.5" customHeight="1">
      <c r="A4061" s="3" t="str">
        <f>HYPERLINK("http://kyu.snu.ac.kr/sdhj/index.jsp?type=hj/GK14657_00IH_0001_0045.jpg","1777_각북면_45")</f>
        <v>1777_각북면_45</v>
      </c>
      <c r="B4061" s="2">
        <v>1777</v>
      </c>
      <c r="C4061" s="2" t="s">
        <v>12868</v>
      </c>
      <c r="D4061" s="2" t="s">
        <v>12865</v>
      </c>
      <c r="E4061" s="2">
        <v>4060</v>
      </c>
      <c r="F4061" s="1">
        <v>17</v>
      </c>
      <c r="G4061" s="1" t="s">
        <v>5206</v>
      </c>
      <c r="H4061" s="1" t="s">
        <v>7340</v>
      </c>
      <c r="I4061" s="1">
        <v>14</v>
      </c>
      <c r="L4061" s="1">
        <v>2</v>
      </c>
      <c r="M4061" s="2" t="s">
        <v>13502</v>
      </c>
      <c r="N4061" s="2" t="s">
        <v>13503</v>
      </c>
      <c r="T4061" s="1" t="s">
        <v>12957</v>
      </c>
      <c r="U4061" s="1" t="s">
        <v>223</v>
      </c>
      <c r="V4061" s="1" t="s">
        <v>7526</v>
      </c>
      <c r="W4061" s="1" t="s">
        <v>73</v>
      </c>
      <c r="X4061" s="1" t="s">
        <v>12958</v>
      </c>
      <c r="Y4061" s="1" t="s">
        <v>2399</v>
      </c>
      <c r="Z4061" s="1" t="s">
        <v>8258</v>
      </c>
      <c r="AC4061" s="1">
        <v>43</v>
      </c>
      <c r="AD4061" s="1" t="s">
        <v>176</v>
      </c>
      <c r="AE4061" s="1" t="s">
        <v>9648</v>
      </c>
      <c r="AJ4061" s="1" t="s">
        <v>17</v>
      </c>
      <c r="AK4061" s="1" t="s">
        <v>9765</v>
      </c>
      <c r="AL4061" s="1" t="s">
        <v>76</v>
      </c>
      <c r="AM4061" s="1" t="s">
        <v>14465</v>
      </c>
      <c r="AT4061" s="1" t="s">
        <v>223</v>
      </c>
      <c r="AU4061" s="1" t="s">
        <v>7526</v>
      </c>
      <c r="AV4061" s="1" t="s">
        <v>5779</v>
      </c>
      <c r="AW4061" s="1" t="s">
        <v>10116</v>
      </c>
      <c r="BG4061" s="1" t="s">
        <v>223</v>
      </c>
      <c r="BH4061" s="1" t="s">
        <v>7526</v>
      </c>
      <c r="BI4061" s="1" t="s">
        <v>5780</v>
      </c>
      <c r="BJ4061" s="1" t="s">
        <v>8630</v>
      </c>
      <c r="BK4061" s="1" t="s">
        <v>223</v>
      </c>
      <c r="BL4061" s="1" t="s">
        <v>7526</v>
      </c>
      <c r="BM4061" s="1" t="s">
        <v>5781</v>
      </c>
      <c r="BN4061" s="1" t="s">
        <v>14673</v>
      </c>
      <c r="BO4061" s="1" t="s">
        <v>223</v>
      </c>
      <c r="BP4061" s="1" t="s">
        <v>7526</v>
      </c>
      <c r="BQ4061" s="1" t="s">
        <v>5712</v>
      </c>
      <c r="BR4061" s="1" t="s">
        <v>12055</v>
      </c>
      <c r="BS4061" s="1" t="s">
        <v>107</v>
      </c>
      <c r="BT4061" s="1" t="s">
        <v>9484</v>
      </c>
    </row>
    <row r="4062" spans="1:72" ht="13.5" customHeight="1">
      <c r="A4062" s="3" t="str">
        <f>HYPERLINK("http://kyu.snu.ac.kr/sdhj/index.jsp?type=hj/GK14657_00IH_0001_0045.jpg","1777_각북면_45")</f>
        <v>1777_각북면_45</v>
      </c>
      <c r="B4062" s="2">
        <v>1777</v>
      </c>
      <c r="C4062" s="2" t="s">
        <v>12868</v>
      </c>
      <c r="D4062" s="2" t="s">
        <v>12865</v>
      </c>
      <c r="E4062" s="2">
        <v>4061</v>
      </c>
      <c r="F4062" s="1">
        <v>17</v>
      </c>
      <c r="G4062" s="1" t="s">
        <v>5206</v>
      </c>
      <c r="H4062" s="1" t="s">
        <v>7340</v>
      </c>
      <c r="I4062" s="1">
        <v>14</v>
      </c>
      <c r="L4062" s="1">
        <v>2</v>
      </c>
      <c r="M4062" s="2" t="s">
        <v>13502</v>
      </c>
      <c r="N4062" s="2" t="s">
        <v>13503</v>
      </c>
      <c r="S4062" s="1" t="s">
        <v>47</v>
      </c>
      <c r="T4062" s="1" t="s">
        <v>179</v>
      </c>
      <c r="W4062" s="1" t="s">
        <v>73</v>
      </c>
      <c r="X4062" s="1" t="s">
        <v>12958</v>
      </c>
      <c r="Y4062" s="1" t="s">
        <v>10</v>
      </c>
      <c r="Z4062" s="1" t="s">
        <v>7691</v>
      </c>
      <c r="AC4062" s="1">
        <v>44</v>
      </c>
      <c r="AD4062" s="1" t="s">
        <v>102</v>
      </c>
      <c r="AE4062" s="1" t="s">
        <v>9629</v>
      </c>
      <c r="AJ4062" s="1" t="s">
        <v>17</v>
      </c>
      <c r="AK4062" s="1" t="s">
        <v>9765</v>
      </c>
      <c r="AL4062" s="1" t="s">
        <v>46</v>
      </c>
      <c r="AM4062" s="1" t="s">
        <v>9757</v>
      </c>
      <c r="AT4062" s="1" t="s">
        <v>235</v>
      </c>
      <c r="AU4062" s="1" t="s">
        <v>7607</v>
      </c>
      <c r="AV4062" s="1" t="s">
        <v>5782</v>
      </c>
      <c r="AW4062" s="1" t="s">
        <v>10115</v>
      </c>
      <c r="BG4062" s="1" t="s">
        <v>235</v>
      </c>
      <c r="BH4062" s="1" t="s">
        <v>7607</v>
      </c>
      <c r="BI4062" s="1" t="s">
        <v>5783</v>
      </c>
      <c r="BJ4062" s="1" t="s">
        <v>10925</v>
      </c>
      <c r="BK4062" s="1" t="s">
        <v>53</v>
      </c>
      <c r="BL4062" s="1" t="s">
        <v>7653</v>
      </c>
      <c r="BM4062" s="1" t="s">
        <v>5784</v>
      </c>
      <c r="BN4062" s="1" t="s">
        <v>10330</v>
      </c>
      <c r="BO4062" s="1" t="s">
        <v>37</v>
      </c>
      <c r="BP4062" s="1" t="s">
        <v>7529</v>
      </c>
      <c r="BQ4062" s="1" t="s">
        <v>5785</v>
      </c>
      <c r="BR4062" s="1" t="s">
        <v>14114</v>
      </c>
      <c r="BS4062" s="1" t="s">
        <v>147</v>
      </c>
      <c r="BT4062" s="1" t="s">
        <v>9773</v>
      </c>
    </row>
    <row r="4063" spans="1:72" ht="13.5" customHeight="1">
      <c r="A4063" s="3" t="str">
        <f>HYPERLINK("http://kyu.snu.ac.kr/sdhj/index.jsp?type=hj/GK14657_00IH_0001_0045.jpg","1777_각북면_45")</f>
        <v>1777_각북면_45</v>
      </c>
      <c r="B4063" s="2">
        <v>1777</v>
      </c>
      <c r="C4063" s="2" t="s">
        <v>12868</v>
      </c>
      <c r="D4063" s="2" t="s">
        <v>12865</v>
      </c>
      <c r="E4063" s="2">
        <v>4062</v>
      </c>
      <c r="F4063" s="1">
        <v>17</v>
      </c>
      <c r="G4063" s="1" t="s">
        <v>5206</v>
      </c>
      <c r="H4063" s="1" t="s">
        <v>7340</v>
      </c>
      <c r="I4063" s="1">
        <v>14</v>
      </c>
      <c r="L4063" s="1">
        <v>2</v>
      </c>
      <c r="M4063" s="2" t="s">
        <v>13502</v>
      </c>
      <c r="N4063" s="2" t="s">
        <v>13503</v>
      </c>
      <c r="S4063" s="1" t="s">
        <v>57</v>
      </c>
      <c r="T4063" s="1" t="s">
        <v>7485</v>
      </c>
      <c r="Y4063" s="1" t="s">
        <v>39</v>
      </c>
      <c r="Z4063" s="1" t="s">
        <v>7734</v>
      </c>
      <c r="AC4063" s="1">
        <v>14</v>
      </c>
      <c r="AD4063" s="1" t="s">
        <v>268</v>
      </c>
      <c r="AE4063" s="1" t="s">
        <v>9614</v>
      </c>
    </row>
    <row r="4064" spans="1:72" ht="13.5" customHeight="1">
      <c r="A4064" s="3" t="str">
        <f>HYPERLINK("http://kyu.snu.ac.kr/sdhj/index.jsp?type=hj/GK14657_00IH_0001_0045.jpg","1777_각북면_45")</f>
        <v>1777_각북면_45</v>
      </c>
      <c r="B4064" s="2">
        <v>1777</v>
      </c>
      <c r="C4064" s="2" t="s">
        <v>12868</v>
      </c>
      <c r="D4064" s="2" t="s">
        <v>12865</v>
      </c>
      <c r="E4064" s="2">
        <v>4063</v>
      </c>
      <c r="F4064" s="1">
        <v>17</v>
      </c>
      <c r="G4064" s="1" t="s">
        <v>5206</v>
      </c>
      <c r="H4064" s="1" t="s">
        <v>7340</v>
      </c>
      <c r="I4064" s="1">
        <v>14</v>
      </c>
      <c r="L4064" s="1">
        <v>2</v>
      </c>
      <c r="M4064" s="2" t="s">
        <v>13502</v>
      </c>
      <c r="N4064" s="2" t="s">
        <v>13503</v>
      </c>
      <c r="S4064" s="1" t="s">
        <v>57</v>
      </c>
      <c r="T4064" s="1" t="s">
        <v>7485</v>
      </c>
      <c r="Y4064" s="1" t="s">
        <v>5786</v>
      </c>
      <c r="Z4064" s="1" t="s">
        <v>8263</v>
      </c>
      <c r="AC4064" s="1">
        <v>12</v>
      </c>
      <c r="AD4064" s="1" t="s">
        <v>344</v>
      </c>
      <c r="AE4064" s="1" t="s">
        <v>9647</v>
      </c>
    </row>
    <row r="4065" spans="1:72" ht="13.5" customHeight="1">
      <c r="A4065" s="3" t="str">
        <f>HYPERLINK("http://kyu.snu.ac.kr/sdhj/index.jsp?type=hj/GK14657_00IH_0001_0045.jpg","1777_각북면_45")</f>
        <v>1777_각북면_45</v>
      </c>
      <c r="B4065" s="2">
        <v>1777</v>
      </c>
      <c r="C4065" s="2" t="s">
        <v>12868</v>
      </c>
      <c r="D4065" s="2" t="s">
        <v>12865</v>
      </c>
      <c r="E4065" s="2">
        <v>4064</v>
      </c>
      <c r="F4065" s="1">
        <v>17</v>
      </c>
      <c r="G4065" s="1" t="s">
        <v>5206</v>
      </c>
      <c r="H4065" s="1" t="s">
        <v>7340</v>
      </c>
      <c r="I4065" s="1">
        <v>14</v>
      </c>
      <c r="L4065" s="1">
        <v>2</v>
      </c>
      <c r="M4065" s="2" t="s">
        <v>13502</v>
      </c>
      <c r="N4065" s="2" t="s">
        <v>13503</v>
      </c>
      <c r="S4065" s="1" t="s">
        <v>67</v>
      </c>
      <c r="T4065" s="1" t="s">
        <v>5121</v>
      </c>
      <c r="AC4065" s="1">
        <v>11</v>
      </c>
      <c r="AD4065" s="1" t="s">
        <v>69</v>
      </c>
      <c r="AE4065" s="1" t="s">
        <v>9646</v>
      </c>
    </row>
    <row r="4066" spans="1:72" ht="13.5" customHeight="1">
      <c r="A4066" s="3" t="str">
        <f>HYPERLINK("http://kyu.snu.ac.kr/sdhj/index.jsp?type=hj/GK14657_00IH_0001_0045.jpg","1777_각북면_45")</f>
        <v>1777_각북면_45</v>
      </c>
      <c r="B4066" s="2">
        <v>1777</v>
      </c>
      <c r="C4066" s="2" t="s">
        <v>12868</v>
      </c>
      <c r="D4066" s="2" t="s">
        <v>12865</v>
      </c>
      <c r="E4066" s="2">
        <v>4065</v>
      </c>
      <c r="F4066" s="1">
        <v>17</v>
      </c>
      <c r="G4066" s="1" t="s">
        <v>5206</v>
      </c>
      <c r="H4066" s="1" t="s">
        <v>7340</v>
      </c>
      <c r="I4066" s="1">
        <v>14</v>
      </c>
      <c r="L4066" s="1">
        <v>2</v>
      </c>
      <c r="M4066" s="2" t="s">
        <v>13502</v>
      </c>
      <c r="N4066" s="2" t="s">
        <v>13503</v>
      </c>
      <c r="S4066" s="1" t="s">
        <v>57</v>
      </c>
      <c r="T4066" s="1" t="s">
        <v>7485</v>
      </c>
      <c r="Y4066" s="1" t="s">
        <v>5787</v>
      </c>
      <c r="Z4066" s="1" t="s">
        <v>7987</v>
      </c>
      <c r="AC4066" s="1">
        <v>9</v>
      </c>
      <c r="AD4066" s="1" t="s">
        <v>366</v>
      </c>
      <c r="AE4066" s="1" t="s">
        <v>9626</v>
      </c>
    </row>
    <row r="4067" spans="1:72" ht="13.5" customHeight="1">
      <c r="A4067" s="3" t="str">
        <f>HYPERLINK("http://kyu.snu.ac.kr/sdhj/index.jsp?type=hj/GK14657_00IH_0001_0045.jpg","1777_각북면_45")</f>
        <v>1777_각북면_45</v>
      </c>
      <c r="B4067" s="2">
        <v>1777</v>
      </c>
      <c r="C4067" s="2" t="s">
        <v>12868</v>
      </c>
      <c r="D4067" s="2" t="s">
        <v>12865</v>
      </c>
      <c r="E4067" s="2">
        <v>4066</v>
      </c>
      <c r="F4067" s="1">
        <v>17</v>
      </c>
      <c r="G4067" s="1" t="s">
        <v>5206</v>
      </c>
      <c r="H4067" s="1" t="s">
        <v>7340</v>
      </c>
      <c r="I4067" s="1">
        <v>14</v>
      </c>
      <c r="L4067" s="1">
        <v>2</v>
      </c>
      <c r="M4067" s="2" t="s">
        <v>13502</v>
      </c>
      <c r="N4067" s="2" t="s">
        <v>13503</v>
      </c>
      <c r="S4067" s="1" t="s">
        <v>57</v>
      </c>
      <c r="T4067" s="1" t="s">
        <v>7485</v>
      </c>
      <c r="Y4067" s="1" t="s">
        <v>5673</v>
      </c>
      <c r="Z4067" s="1" t="s">
        <v>8262</v>
      </c>
      <c r="AC4067" s="1">
        <v>3</v>
      </c>
      <c r="AD4067" s="1" t="s">
        <v>92</v>
      </c>
      <c r="AE4067" s="1" t="s">
        <v>9651</v>
      </c>
      <c r="AF4067" s="1" t="s">
        <v>71</v>
      </c>
      <c r="AG4067" s="1" t="s">
        <v>9052</v>
      </c>
    </row>
    <row r="4068" spans="1:72" ht="13.5" customHeight="1">
      <c r="A4068" s="3" t="str">
        <f>HYPERLINK("http://kyu.snu.ac.kr/sdhj/index.jsp?type=hj/GK14657_00IH_0001_0045.jpg","1777_각북면_45")</f>
        <v>1777_각북면_45</v>
      </c>
      <c r="B4068" s="2">
        <v>1777</v>
      </c>
      <c r="C4068" s="2" t="s">
        <v>12868</v>
      </c>
      <c r="D4068" s="2" t="s">
        <v>12865</v>
      </c>
      <c r="E4068" s="2">
        <v>4067</v>
      </c>
      <c r="F4068" s="1">
        <v>17</v>
      </c>
      <c r="G4068" s="1" t="s">
        <v>5206</v>
      </c>
      <c r="H4068" s="1" t="s">
        <v>7340</v>
      </c>
      <c r="I4068" s="1">
        <v>14</v>
      </c>
      <c r="L4068" s="1">
        <v>3</v>
      </c>
      <c r="M4068" s="2" t="s">
        <v>13800</v>
      </c>
      <c r="N4068" s="2" t="s">
        <v>13801</v>
      </c>
      <c r="Q4068" s="1" t="s">
        <v>5788</v>
      </c>
      <c r="R4068" s="1" t="s">
        <v>14278</v>
      </c>
      <c r="T4068" s="1" t="s">
        <v>12957</v>
      </c>
      <c r="W4068" s="1" t="s">
        <v>420</v>
      </c>
      <c r="X4068" s="1" t="s">
        <v>12969</v>
      </c>
      <c r="Y4068" s="1" t="s">
        <v>10</v>
      </c>
      <c r="Z4068" s="1" t="s">
        <v>7691</v>
      </c>
      <c r="AC4068" s="1">
        <v>64</v>
      </c>
      <c r="AD4068" s="1" t="s">
        <v>385</v>
      </c>
      <c r="AE4068" s="1" t="s">
        <v>9640</v>
      </c>
      <c r="AJ4068" s="1" t="s">
        <v>17</v>
      </c>
      <c r="AK4068" s="1" t="s">
        <v>9765</v>
      </c>
      <c r="AL4068" s="1" t="s">
        <v>288</v>
      </c>
      <c r="AM4068" s="1" t="s">
        <v>14514</v>
      </c>
      <c r="AT4068" s="1" t="s">
        <v>223</v>
      </c>
      <c r="AU4068" s="1" t="s">
        <v>7526</v>
      </c>
      <c r="AV4068" s="1" t="s">
        <v>5789</v>
      </c>
      <c r="AW4068" s="1" t="s">
        <v>10114</v>
      </c>
      <c r="BG4068" s="1" t="s">
        <v>223</v>
      </c>
      <c r="BH4068" s="1" t="s">
        <v>7526</v>
      </c>
      <c r="BI4068" s="1" t="s">
        <v>5672</v>
      </c>
      <c r="BJ4068" s="1" t="s">
        <v>8309</v>
      </c>
      <c r="BK4068" s="1" t="s">
        <v>53</v>
      </c>
      <c r="BL4068" s="1" t="s">
        <v>7653</v>
      </c>
      <c r="BM4068" s="1" t="s">
        <v>5790</v>
      </c>
      <c r="BN4068" s="1" t="s">
        <v>10408</v>
      </c>
      <c r="BO4068" s="1" t="s">
        <v>223</v>
      </c>
      <c r="BP4068" s="1" t="s">
        <v>7526</v>
      </c>
      <c r="BQ4068" s="1" t="s">
        <v>5791</v>
      </c>
      <c r="BR4068" s="1" t="s">
        <v>12144</v>
      </c>
      <c r="BS4068" s="1" t="s">
        <v>288</v>
      </c>
      <c r="BT4068" s="1" t="s">
        <v>14514</v>
      </c>
    </row>
    <row r="4069" spans="1:72" ht="13.5" customHeight="1">
      <c r="A4069" s="3" t="str">
        <f>HYPERLINK("http://kyu.snu.ac.kr/sdhj/index.jsp?type=hj/GK14657_00IH_0001_0045.jpg","1777_각북면_45")</f>
        <v>1777_각북면_45</v>
      </c>
      <c r="B4069" s="2">
        <v>1777</v>
      </c>
      <c r="C4069" s="2" t="s">
        <v>12868</v>
      </c>
      <c r="D4069" s="2" t="s">
        <v>12865</v>
      </c>
      <c r="E4069" s="2">
        <v>4068</v>
      </c>
      <c r="F4069" s="1">
        <v>17</v>
      </c>
      <c r="G4069" s="1" t="s">
        <v>5206</v>
      </c>
      <c r="H4069" s="1" t="s">
        <v>7340</v>
      </c>
      <c r="I4069" s="1">
        <v>14</v>
      </c>
      <c r="L4069" s="1">
        <v>3</v>
      </c>
      <c r="M4069" s="2" t="s">
        <v>13800</v>
      </c>
      <c r="N4069" s="2" t="s">
        <v>13801</v>
      </c>
      <c r="S4069" s="1" t="s">
        <v>57</v>
      </c>
      <c r="T4069" s="1" t="s">
        <v>7485</v>
      </c>
      <c r="Y4069" s="1" t="s">
        <v>4690</v>
      </c>
      <c r="Z4069" s="1" t="s">
        <v>8261</v>
      </c>
      <c r="AC4069" s="1">
        <v>27</v>
      </c>
      <c r="AD4069" s="1" t="s">
        <v>91</v>
      </c>
      <c r="AE4069" s="1" t="s">
        <v>9654</v>
      </c>
    </row>
    <row r="4070" spans="1:72" ht="13.5" customHeight="1">
      <c r="A4070" s="3" t="str">
        <f>HYPERLINK("http://kyu.snu.ac.kr/sdhj/index.jsp?type=hj/GK14657_00IH_0001_0045.jpg","1777_각북면_45")</f>
        <v>1777_각북면_45</v>
      </c>
      <c r="B4070" s="2">
        <v>1777</v>
      </c>
      <c r="C4070" s="2" t="s">
        <v>12868</v>
      </c>
      <c r="D4070" s="2" t="s">
        <v>12865</v>
      </c>
      <c r="E4070" s="2">
        <v>4069</v>
      </c>
      <c r="F4070" s="1">
        <v>17</v>
      </c>
      <c r="G4070" s="1" t="s">
        <v>5206</v>
      </c>
      <c r="H4070" s="1" t="s">
        <v>7340</v>
      </c>
      <c r="I4070" s="1">
        <v>14</v>
      </c>
      <c r="L4070" s="1">
        <v>3</v>
      </c>
      <c r="M4070" s="2" t="s">
        <v>13800</v>
      </c>
      <c r="N4070" s="2" t="s">
        <v>13801</v>
      </c>
      <c r="S4070" s="1" t="s">
        <v>57</v>
      </c>
      <c r="T4070" s="1" t="s">
        <v>7485</v>
      </c>
      <c r="Y4070" s="1" t="s">
        <v>2612</v>
      </c>
      <c r="Z4070" s="1" t="s">
        <v>8260</v>
      </c>
      <c r="AC4070" s="1">
        <v>23</v>
      </c>
      <c r="AD4070" s="1" t="s">
        <v>455</v>
      </c>
      <c r="AE4070" s="1" t="s">
        <v>9661</v>
      </c>
    </row>
    <row r="4071" spans="1:72" ht="13.5" customHeight="1">
      <c r="A4071" s="3" t="str">
        <f>HYPERLINK("http://kyu.snu.ac.kr/sdhj/index.jsp?type=hj/GK14657_00IH_0001_0045.jpg","1777_각북면_45")</f>
        <v>1777_각북면_45</v>
      </c>
      <c r="B4071" s="2">
        <v>1777</v>
      </c>
      <c r="C4071" s="2" t="s">
        <v>12868</v>
      </c>
      <c r="D4071" s="2" t="s">
        <v>12865</v>
      </c>
      <c r="E4071" s="2">
        <v>4070</v>
      </c>
      <c r="F4071" s="1">
        <v>17</v>
      </c>
      <c r="G4071" s="1" t="s">
        <v>5206</v>
      </c>
      <c r="H4071" s="1" t="s">
        <v>7340</v>
      </c>
      <c r="I4071" s="1">
        <v>14</v>
      </c>
      <c r="L4071" s="1">
        <v>3</v>
      </c>
      <c r="M4071" s="2" t="s">
        <v>13800</v>
      </c>
      <c r="N4071" s="2" t="s">
        <v>13801</v>
      </c>
      <c r="S4071" s="1" t="s">
        <v>67</v>
      </c>
      <c r="T4071" s="1" t="s">
        <v>5121</v>
      </c>
      <c r="AC4071" s="1">
        <v>15</v>
      </c>
      <c r="AD4071" s="1" t="s">
        <v>173</v>
      </c>
      <c r="AE4071" s="1" t="s">
        <v>9622</v>
      </c>
    </row>
    <row r="4072" spans="1:72" ht="13.5" customHeight="1">
      <c r="A4072" s="3" t="str">
        <f>HYPERLINK("http://kyu.snu.ac.kr/sdhj/index.jsp?type=hj/GK14657_00IH_0001_0045.jpg","1777_각북면_45")</f>
        <v>1777_각북면_45</v>
      </c>
      <c r="B4072" s="2">
        <v>1777</v>
      </c>
      <c r="C4072" s="2" t="s">
        <v>12868</v>
      </c>
      <c r="D4072" s="2" t="s">
        <v>12865</v>
      </c>
      <c r="E4072" s="2">
        <v>4071</v>
      </c>
      <c r="F4072" s="1">
        <v>17</v>
      </c>
      <c r="G4072" s="1" t="s">
        <v>5206</v>
      </c>
      <c r="H4072" s="1" t="s">
        <v>7340</v>
      </c>
      <c r="I4072" s="1">
        <v>14</v>
      </c>
      <c r="L4072" s="1">
        <v>3</v>
      </c>
      <c r="M4072" s="2" t="s">
        <v>13800</v>
      </c>
      <c r="N4072" s="2" t="s">
        <v>13801</v>
      </c>
      <c r="S4072" s="1" t="s">
        <v>57</v>
      </c>
      <c r="T4072" s="1" t="s">
        <v>7485</v>
      </c>
      <c r="Y4072" s="1" t="s">
        <v>999</v>
      </c>
      <c r="Z4072" s="1" t="s">
        <v>7741</v>
      </c>
      <c r="AC4072" s="1">
        <v>25</v>
      </c>
      <c r="AD4072" s="1" t="s">
        <v>798</v>
      </c>
      <c r="AE4072" s="1" t="s">
        <v>9630</v>
      </c>
    </row>
    <row r="4073" spans="1:72" ht="13.5" customHeight="1">
      <c r="A4073" s="3" t="str">
        <f>HYPERLINK("http://kyu.snu.ac.kr/sdhj/index.jsp?type=hj/GK14657_00IH_0001_0045.jpg","1777_각북면_45")</f>
        <v>1777_각북면_45</v>
      </c>
      <c r="B4073" s="2">
        <v>1777</v>
      </c>
      <c r="C4073" s="2" t="s">
        <v>12868</v>
      </c>
      <c r="D4073" s="2" t="s">
        <v>12865</v>
      </c>
      <c r="E4073" s="2">
        <v>4072</v>
      </c>
      <c r="F4073" s="1">
        <v>17</v>
      </c>
      <c r="G4073" s="1" t="s">
        <v>5206</v>
      </c>
      <c r="H4073" s="1" t="s">
        <v>7340</v>
      </c>
      <c r="I4073" s="1">
        <v>14</v>
      </c>
      <c r="L4073" s="1">
        <v>3</v>
      </c>
      <c r="M4073" s="2" t="s">
        <v>13800</v>
      </c>
      <c r="N4073" s="2" t="s">
        <v>13801</v>
      </c>
      <c r="S4073" s="1" t="s">
        <v>57</v>
      </c>
      <c r="T4073" s="1" t="s">
        <v>7485</v>
      </c>
      <c r="Y4073" s="1" t="s">
        <v>5792</v>
      </c>
      <c r="Z4073" s="1" t="s">
        <v>8259</v>
      </c>
      <c r="AC4073" s="1">
        <v>17</v>
      </c>
      <c r="AD4073" s="1" t="s">
        <v>68</v>
      </c>
      <c r="AE4073" s="1" t="s">
        <v>9623</v>
      </c>
    </row>
    <row r="4074" spans="1:72" ht="13.5" customHeight="1">
      <c r="A4074" s="3" t="str">
        <f>HYPERLINK("http://kyu.snu.ac.kr/sdhj/index.jsp?type=hj/GK14657_00IH_0001_0045.jpg","1777_각북면_45")</f>
        <v>1777_각북면_45</v>
      </c>
      <c r="B4074" s="2">
        <v>1777</v>
      </c>
      <c r="C4074" s="2" t="s">
        <v>12868</v>
      </c>
      <c r="D4074" s="2" t="s">
        <v>12865</v>
      </c>
      <c r="E4074" s="2">
        <v>4073</v>
      </c>
      <c r="F4074" s="1">
        <v>17</v>
      </c>
      <c r="G4074" s="1" t="s">
        <v>5206</v>
      </c>
      <c r="H4074" s="1" t="s">
        <v>7340</v>
      </c>
      <c r="I4074" s="1">
        <v>14</v>
      </c>
      <c r="L4074" s="1">
        <v>4</v>
      </c>
      <c r="M4074" s="2" t="s">
        <v>13939</v>
      </c>
      <c r="N4074" s="2" t="s">
        <v>13940</v>
      </c>
      <c r="O4074" s="1" t="s">
        <v>6</v>
      </c>
      <c r="P4074" s="1" t="s">
        <v>7461</v>
      </c>
      <c r="T4074" s="1" t="s">
        <v>12957</v>
      </c>
      <c r="U4074" s="1" t="s">
        <v>223</v>
      </c>
      <c r="V4074" s="1" t="s">
        <v>7526</v>
      </c>
      <c r="W4074" s="1" t="s">
        <v>3041</v>
      </c>
      <c r="X4074" s="1" t="s">
        <v>12966</v>
      </c>
      <c r="Y4074" s="1" t="s">
        <v>2399</v>
      </c>
      <c r="Z4074" s="1" t="s">
        <v>8258</v>
      </c>
      <c r="AC4074" s="1">
        <v>40</v>
      </c>
      <c r="AD4074" s="1" t="s">
        <v>1099</v>
      </c>
      <c r="AE4074" s="1" t="s">
        <v>9620</v>
      </c>
      <c r="AJ4074" s="1" t="s">
        <v>17</v>
      </c>
      <c r="AK4074" s="1" t="s">
        <v>9765</v>
      </c>
      <c r="AL4074" s="1" t="s">
        <v>4466</v>
      </c>
      <c r="AM4074" s="1" t="s">
        <v>9795</v>
      </c>
      <c r="AT4074" s="1" t="s">
        <v>525</v>
      </c>
      <c r="AU4074" s="1" t="s">
        <v>7533</v>
      </c>
      <c r="AV4074" s="1" t="s">
        <v>5793</v>
      </c>
      <c r="AW4074" s="1" t="s">
        <v>8198</v>
      </c>
      <c r="BG4074" s="1" t="s">
        <v>5794</v>
      </c>
      <c r="BH4074" s="1" t="s">
        <v>9852</v>
      </c>
      <c r="BI4074" s="1" t="s">
        <v>5795</v>
      </c>
      <c r="BJ4074" s="1" t="s">
        <v>10098</v>
      </c>
      <c r="BK4074" s="1" t="s">
        <v>350</v>
      </c>
      <c r="BL4074" s="1" t="s">
        <v>9864</v>
      </c>
      <c r="BM4074" s="1" t="s">
        <v>5796</v>
      </c>
      <c r="BN4074" s="1" t="s">
        <v>10911</v>
      </c>
      <c r="BO4074" s="1" t="s">
        <v>223</v>
      </c>
      <c r="BP4074" s="1" t="s">
        <v>7526</v>
      </c>
      <c r="BQ4074" s="1" t="s">
        <v>5797</v>
      </c>
      <c r="BR4074" s="1" t="s">
        <v>12143</v>
      </c>
      <c r="BS4074" s="1" t="s">
        <v>50</v>
      </c>
      <c r="BT4074" s="1" t="s">
        <v>9712</v>
      </c>
    </row>
    <row r="4075" spans="1:72" ht="13.5" customHeight="1">
      <c r="A4075" s="3" t="str">
        <f>HYPERLINK("http://kyu.snu.ac.kr/sdhj/index.jsp?type=hj/GK14657_00IH_0001_0045.jpg","1777_각북면_45")</f>
        <v>1777_각북면_45</v>
      </c>
      <c r="B4075" s="2">
        <v>1777</v>
      </c>
      <c r="C4075" s="2" t="s">
        <v>12868</v>
      </c>
      <c r="D4075" s="2" t="s">
        <v>12865</v>
      </c>
      <c r="E4075" s="2">
        <v>4074</v>
      </c>
      <c r="F4075" s="1">
        <v>17</v>
      </c>
      <c r="G4075" s="1" t="s">
        <v>5206</v>
      </c>
      <c r="H4075" s="1" t="s">
        <v>7340</v>
      </c>
      <c r="I4075" s="1">
        <v>14</v>
      </c>
      <c r="L4075" s="1">
        <v>4</v>
      </c>
      <c r="M4075" s="2" t="s">
        <v>13939</v>
      </c>
      <c r="N4075" s="2" t="s">
        <v>13940</v>
      </c>
      <c r="S4075" s="1" t="s">
        <v>47</v>
      </c>
      <c r="T4075" s="1" t="s">
        <v>179</v>
      </c>
      <c r="W4075" s="1" t="s">
        <v>38</v>
      </c>
      <c r="X4075" s="1" t="s">
        <v>12968</v>
      </c>
      <c r="Y4075" s="1" t="s">
        <v>10</v>
      </c>
      <c r="Z4075" s="1" t="s">
        <v>7691</v>
      </c>
      <c r="AC4075" s="1">
        <v>37</v>
      </c>
      <c r="AD4075" s="1" t="s">
        <v>262</v>
      </c>
      <c r="AE4075" s="1" t="s">
        <v>9642</v>
      </c>
      <c r="AJ4075" s="1" t="s">
        <v>17</v>
      </c>
      <c r="AK4075" s="1" t="s">
        <v>9765</v>
      </c>
      <c r="AL4075" s="1" t="s">
        <v>147</v>
      </c>
      <c r="AM4075" s="1" t="s">
        <v>9773</v>
      </c>
      <c r="AT4075" s="1" t="s">
        <v>235</v>
      </c>
      <c r="AU4075" s="1" t="s">
        <v>7607</v>
      </c>
      <c r="AV4075" s="1" t="s">
        <v>5798</v>
      </c>
      <c r="AW4075" s="1" t="s">
        <v>10113</v>
      </c>
      <c r="BG4075" s="1" t="s">
        <v>235</v>
      </c>
      <c r="BH4075" s="1" t="s">
        <v>7607</v>
      </c>
      <c r="BI4075" s="1" t="s">
        <v>371</v>
      </c>
      <c r="BJ4075" s="1" t="s">
        <v>8082</v>
      </c>
      <c r="BK4075" s="1" t="s">
        <v>235</v>
      </c>
      <c r="BL4075" s="1" t="s">
        <v>7607</v>
      </c>
      <c r="BM4075" s="1" t="s">
        <v>2289</v>
      </c>
      <c r="BN4075" s="1" t="s">
        <v>14667</v>
      </c>
      <c r="BO4075" s="1" t="s">
        <v>37</v>
      </c>
      <c r="BP4075" s="1" t="s">
        <v>7529</v>
      </c>
      <c r="BQ4075" s="1" t="s">
        <v>5799</v>
      </c>
      <c r="BR4075" s="1" t="s">
        <v>14886</v>
      </c>
      <c r="BS4075" s="1" t="s">
        <v>76</v>
      </c>
      <c r="BT4075" s="1" t="s">
        <v>14465</v>
      </c>
    </row>
    <row r="4076" spans="1:72" ht="13.5" customHeight="1">
      <c r="A4076" s="3" t="str">
        <f>HYPERLINK("http://kyu.snu.ac.kr/sdhj/index.jsp?type=hj/GK14657_00IH_0001_0045.jpg","1777_각북면_45")</f>
        <v>1777_각북면_45</v>
      </c>
      <c r="B4076" s="2">
        <v>1777</v>
      </c>
      <c r="C4076" s="2" t="s">
        <v>12868</v>
      </c>
      <c r="D4076" s="2" t="s">
        <v>12865</v>
      </c>
      <c r="E4076" s="2">
        <v>4075</v>
      </c>
      <c r="F4076" s="1">
        <v>17</v>
      </c>
      <c r="G4076" s="1" t="s">
        <v>5206</v>
      </c>
      <c r="H4076" s="1" t="s">
        <v>7340</v>
      </c>
      <c r="I4076" s="1">
        <v>14</v>
      </c>
      <c r="L4076" s="1">
        <v>4</v>
      </c>
      <c r="M4076" s="2" t="s">
        <v>13939</v>
      </c>
      <c r="N4076" s="2" t="s">
        <v>13940</v>
      </c>
      <c r="S4076" s="1" t="s">
        <v>57</v>
      </c>
      <c r="T4076" s="1" t="s">
        <v>7485</v>
      </c>
      <c r="U4076" s="1" t="s">
        <v>223</v>
      </c>
      <c r="V4076" s="1" t="s">
        <v>7526</v>
      </c>
      <c r="Y4076" s="1" t="s">
        <v>2717</v>
      </c>
      <c r="Z4076" s="1" t="s">
        <v>15312</v>
      </c>
      <c r="AC4076" s="1">
        <v>10</v>
      </c>
      <c r="AD4076" s="1" t="s">
        <v>386</v>
      </c>
      <c r="AE4076" s="1" t="s">
        <v>9619</v>
      </c>
    </row>
    <row r="4077" spans="1:72" ht="13.5" customHeight="1">
      <c r="A4077" s="3" t="str">
        <f>HYPERLINK("http://kyu.snu.ac.kr/sdhj/index.jsp?type=hj/GK14657_00IH_0001_0045.jpg","1777_각북면_45")</f>
        <v>1777_각북면_45</v>
      </c>
      <c r="B4077" s="2">
        <v>1777</v>
      </c>
      <c r="C4077" s="2" t="s">
        <v>12868</v>
      </c>
      <c r="D4077" s="2" t="s">
        <v>12865</v>
      </c>
      <c r="E4077" s="2">
        <v>4076</v>
      </c>
      <c r="F4077" s="1">
        <v>17</v>
      </c>
      <c r="G4077" s="1" t="s">
        <v>5206</v>
      </c>
      <c r="H4077" s="1" t="s">
        <v>7340</v>
      </c>
      <c r="I4077" s="1">
        <v>14</v>
      </c>
      <c r="L4077" s="1">
        <v>4</v>
      </c>
      <c r="M4077" s="2" t="s">
        <v>13939</v>
      </c>
      <c r="N4077" s="2" t="s">
        <v>13940</v>
      </c>
      <c r="S4077" s="1" t="s">
        <v>57</v>
      </c>
      <c r="T4077" s="1" t="s">
        <v>7485</v>
      </c>
      <c r="U4077" s="1" t="s">
        <v>223</v>
      </c>
      <c r="V4077" s="1" t="s">
        <v>7526</v>
      </c>
      <c r="Y4077" s="1" t="s">
        <v>5800</v>
      </c>
      <c r="Z4077" s="1" t="s">
        <v>8257</v>
      </c>
      <c r="AC4077" s="1">
        <v>4</v>
      </c>
      <c r="AD4077" s="1" t="s">
        <v>385</v>
      </c>
      <c r="AE4077" s="1" t="s">
        <v>9640</v>
      </c>
    </row>
    <row r="4078" spans="1:72" ht="13.5" customHeight="1">
      <c r="A4078" s="3" t="str">
        <f>HYPERLINK("http://kyu.snu.ac.kr/sdhj/index.jsp?type=hj/GK14657_00IH_0001_0045.jpg","1777_각북면_45")</f>
        <v>1777_각북면_45</v>
      </c>
      <c r="B4078" s="2">
        <v>1777</v>
      </c>
      <c r="C4078" s="2" t="s">
        <v>12868</v>
      </c>
      <c r="D4078" s="2" t="s">
        <v>12865</v>
      </c>
      <c r="E4078" s="2">
        <v>4077</v>
      </c>
      <c r="F4078" s="1">
        <v>17</v>
      </c>
      <c r="G4078" s="1" t="s">
        <v>5206</v>
      </c>
      <c r="H4078" s="1" t="s">
        <v>7340</v>
      </c>
      <c r="I4078" s="1">
        <v>14</v>
      </c>
      <c r="L4078" s="1">
        <v>5</v>
      </c>
      <c r="M4078" s="2" t="s">
        <v>13941</v>
      </c>
      <c r="N4078" s="2" t="s">
        <v>13942</v>
      </c>
      <c r="T4078" s="1" t="s">
        <v>12957</v>
      </c>
      <c r="U4078" s="1" t="s">
        <v>223</v>
      </c>
      <c r="V4078" s="1" t="s">
        <v>7526</v>
      </c>
      <c r="W4078" s="1" t="s">
        <v>654</v>
      </c>
      <c r="X4078" s="1" t="s">
        <v>7673</v>
      </c>
      <c r="Y4078" s="1" t="s">
        <v>5801</v>
      </c>
      <c r="Z4078" s="1" t="s">
        <v>8256</v>
      </c>
      <c r="AC4078" s="1">
        <v>44</v>
      </c>
      <c r="AD4078" s="1" t="s">
        <v>102</v>
      </c>
      <c r="AE4078" s="1" t="s">
        <v>9629</v>
      </c>
      <c r="AJ4078" s="1" t="s">
        <v>17</v>
      </c>
      <c r="AK4078" s="1" t="s">
        <v>9765</v>
      </c>
      <c r="AL4078" s="1" t="s">
        <v>50</v>
      </c>
      <c r="AM4078" s="1" t="s">
        <v>9712</v>
      </c>
      <c r="AT4078" s="1" t="s">
        <v>223</v>
      </c>
      <c r="AU4078" s="1" t="s">
        <v>7526</v>
      </c>
      <c r="AV4078" s="1" t="s">
        <v>5802</v>
      </c>
      <c r="AW4078" s="1" t="s">
        <v>10112</v>
      </c>
      <c r="BG4078" s="1" t="s">
        <v>223</v>
      </c>
      <c r="BH4078" s="1" t="s">
        <v>7526</v>
      </c>
      <c r="BI4078" s="1" t="s">
        <v>2208</v>
      </c>
      <c r="BJ4078" s="1" t="s">
        <v>10503</v>
      </c>
      <c r="BK4078" s="1" t="s">
        <v>223</v>
      </c>
      <c r="BL4078" s="1" t="s">
        <v>7526</v>
      </c>
      <c r="BM4078" s="1" t="s">
        <v>2752</v>
      </c>
      <c r="BN4078" s="1" t="s">
        <v>10916</v>
      </c>
      <c r="BO4078" s="1" t="s">
        <v>223</v>
      </c>
      <c r="BP4078" s="1" t="s">
        <v>7526</v>
      </c>
      <c r="BQ4078" s="1" t="s">
        <v>5803</v>
      </c>
      <c r="BR4078" s="1" t="s">
        <v>12142</v>
      </c>
      <c r="BS4078" s="1" t="s">
        <v>432</v>
      </c>
      <c r="BT4078" s="1" t="s">
        <v>9776</v>
      </c>
    </row>
    <row r="4079" spans="1:72" ht="13.5" customHeight="1">
      <c r="A4079" s="3" t="str">
        <f>HYPERLINK("http://kyu.snu.ac.kr/sdhj/index.jsp?type=hj/GK14657_00IH_0001_0045.jpg","1777_각북면_45")</f>
        <v>1777_각북면_45</v>
      </c>
      <c r="B4079" s="2">
        <v>1777</v>
      </c>
      <c r="C4079" s="2" t="s">
        <v>12868</v>
      </c>
      <c r="D4079" s="2" t="s">
        <v>12865</v>
      </c>
      <c r="E4079" s="2">
        <v>4078</v>
      </c>
      <c r="F4079" s="1">
        <v>17</v>
      </c>
      <c r="G4079" s="1" t="s">
        <v>5206</v>
      </c>
      <c r="H4079" s="1" t="s">
        <v>7340</v>
      </c>
      <c r="I4079" s="1">
        <v>14</v>
      </c>
      <c r="L4079" s="1">
        <v>5</v>
      </c>
      <c r="M4079" s="2" t="s">
        <v>13941</v>
      </c>
      <c r="N4079" s="2" t="s">
        <v>13942</v>
      </c>
      <c r="S4079" s="1" t="s">
        <v>47</v>
      </c>
      <c r="T4079" s="1" t="s">
        <v>179</v>
      </c>
      <c r="W4079" s="1" t="s">
        <v>38</v>
      </c>
      <c r="X4079" s="1" t="s">
        <v>12968</v>
      </c>
      <c r="Y4079" s="1" t="s">
        <v>10</v>
      </c>
      <c r="Z4079" s="1" t="s">
        <v>7691</v>
      </c>
      <c r="AC4079" s="1">
        <v>47</v>
      </c>
      <c r="AD4079" s="1" t="s">
        <v>364</v>
      </c>
      <c r="AE4079" s="1" t="s">
        <v>9634</v>
      </c>
      <c r="AJ4079" s="1" t="s">
        <v>17</v>
      </c>
      <c r="AK4079" s="1" t="s">
        <v>9765</v>
      </c>
      <c r="AL4079" s="1" t="s">
        <v>129</v>
      </c>
      <c r="AM4079" s="1" t="s">
        <v>9723</v>
      </c>
      <c r="AT4079" s="1" t="s">
        <v>223</v>
      </c>
      <c r="AU4079" s="1" t="s">
        <v>7526</v>
      </c>
      <c r="AV4079" s="1" t="s">
        <v>5804</v>
      </c>
      <c r="AW4079" s="1" t="s">
        <v>10111</v>
      </c>
      <c r="BG4079" s="1" t="s">
        <v>223</v>
      </c>
      <c r="BH4079" s="1" t="s">
        <v>7526</v>
      </c>
      <c r="BI4079" s="1" t="s">
        <v>2842</v>
      </c>
      <c r="BJ4079" s="1" t="s">
        <v>8828</v>
      </c>
      <c r="BK4079" s="1" t="s">
        <v>223</v>
      </c>
      <c r="BL4079" s="1" t="s">
        <v>7526</v>
      </c>
      <c r="BM4079" s="1" t="s">
        <v>491</v>
      </c>
      <c r="BN4079" s="1" t="s">
        <v>10775</v>
      </c>
      <c r="BO4079" s="1" t="s">
        <v>223</v>
      </c>
      <c r="BP4079" s="1" t="s">
        <v>7526</v>
      </c>
      <c r="BQ4079" s="1" t="s">
        <v>5805</v>
      </c>
      <c r="BR4079" s="1" t="s">
        <v>15170</v>
      </c>
      <c r="BS4079" s="1" t="s">
        <v>5433</v>
      </c>
      <c r="BT4079" s="1" t="s">
        <v>9800</v>
      </c>
    </row>
    <row r="4080" spans="1:72" ht="13.5" customHeight="1">
      <c r="A4080" s="3" t="str">
        <f>HYPERLINK("http://kyu.snu.ac.kr/sdhj/index.jsp?type=hj/GK14657_00IH_0001_0045.jpg","1777_각북면_45")</f>
        <v>1777_각북면_45</v>
      </c>
      <c r="B4080" s="2">
        <v>1777</v>
      </c>
      <c r="C4080" s="2" t="s">
        <v>12868</v>
      </c>
      <c r="D4080" s="2" t="s">
        <v>12865</v>
      </c>
      <c r="E4080" s="2">
        <v>4079</v>
      </c>
      <c r="F4080" s="1">
        <v>17</v>
      </c>
      <c r="G4080" s="1" t="s">
        <v>5206</v>
      </c>
      <c r="H4080" s="1" t="s">
        <v>7340</v>
      </c>
      <c r="I4080" s="1">
        <v>14</v>
      </c>
      <c r="L4080" s="1">
        <v>5</v>
      </c>
      <c r="M4080" s="2" t="s">
        <v>13941</v>
      </c>
      <c r="N4080" s="2" t="s">
        <v>13942</v>
      </c>
      <c r="S4080" s="1" t="s">
        <v>57</v>
      </c>
      <c r="T4080" s="1" t="s">
        <v>7485</v>
      </c>
      <c r="U4080" s="1" t="s">
        <v>223</v>
      </c>
      <c r="V4080" s="1" t="s">
        <v>7526</v>
      </c>
      <c r="Y4080" s="1" t="s">
        <v>5806</v>
      </c>
      <c r="Z4080" s="1" t="s">
        <v>8255</v>
      </c>
      <c r="AC4080" s="1">
        <v>17</v>
      </c>
      <c r="AD4080" s="1" t="s">
        <v>68</v>
      </c>
      <c r="AE4080" s="1" t="s">
        <v>9623</v>
      </c>
    </row>
    <row r="4081" spans="1:72" ht="13.5" customHeight="1">
      <c r="A4081" s="3" t="str">
        <f>HYPERLINK("http://kyu.snu.ac.kr/sdhj/index.jsp?type=hj/GK14657_00IH_0001_0045.jpg","1777_각북면_45")</f>
        <v>1777_각북면_45</v>
      </c>
      <c r="B4081" s="2">
        <v>1777</v>
      </c>
      <c r="C4081" s="2" t="s">
        <v>12868</v>
      </c>
      <c r="D4081" s="2" t="s">
        <v>12865</v>
      </c>
      <c r="E4081" s="2">
        <v>4080</v>
      </c>
      <c r="F4081" s="1">
        <v>17</v>
      </c>
      <c r="G4081" s="1" t="s">
        <v>5206</v>
      </c>
      <c r="H4081" s="1" t="s">
        <v>7340</v>
      </c>
      <c r="I4081" s="1">
        <v>14</v>
      </c>
      <c r="L4081" s="1">
        <v>5</v>
      </c>
      <c r="M4081" s="2" t="s">
        <v>13941</v>
      </c>
      <c r="N4081" s="2" t="s">
        <v>13942</v>
      </c>
      <c r="S4081" s="1" t="s">
        <v>67</v>
      </c>
      <c r="T4081" s="1" t="s">
        <v>5121</v>
      </c>
      <c r="AF4081" s="1" t="s">
        <v>93</v>
      </c>
      <c r="AG4081" s="1" t="s">
        <v>7486</v>
      </c>
    </row>
    <row r="4082" spans="1:72" ht="13.5" customHeight="1">
      <c r="A4082" s="3" t="str">
        <f>HYPERLINK("http://kyu.snu.ac.kr/sdhj/index.jsp?type=hj/GK14657_00IH_0001_0045.jpg","1777_각북면_45")</f>
        <v>1777_각북면_45</v>
      </c>
      <c r="B4082" s="2">
        <v>1777</v>
      </c>
      <c r="C4082" s="2" t="s">
        <v>12868</v>
      </c>
      <c r="D4082" s="2" t="s">
        <v>12865</v>
      </c>
      <c r="E4082" s="2">
        <v>4081</v>
      </c>
      <c r="F4082" s="1">
        <v>17</v>
      </c>
      <c r="G4082" s="1" t="s">
        <v>5206</v>
      </c>
      <c r="H4082" s="1" t="s">
        <v>7340</v>
      </c>
      <c r="I4082" s="1">
        <v>14</v>
      </c>
      <c r="L4082" s="1">
        <v>5</v>
      </c>
      <c r="M4082" s="2" t="s">
        <v>13941</v>
      </c>
      <c r="N4082" s="2" t="s">
        <v>13942</v>
      </c>
      <c r="S4082" s="1" t="s">
        <v>57</v>
      </c>
      <c r="T4082" s="1" t="s">
        <v>7485</v>
      </c>
      <c r="Y4082" s="1" t="s">
        <v>5807</v>
      </c>
      <c r="Z4082" s="1" t="s">
        <v>8254</v>
      </c>
      <c r="AF4082" s="1" t="s">
        <v>93</v>
      </c>
      <c r="AG4082" s="1" t="s">
        <v>7486</v>
      </c>
    </row>
    <row r="4083" spans="1:72" ht="13.5" customHeight="1">
      <c r="A4083" s="3" t="str">
        <f>HYPERLINK("http://kyu.snu.ac.kr/sdhj/index.jsp?type=hj/GK14657_00IH_0001_0045.jpg","1777_각북면_45")</f>
        <v>1777_각북면_45</v>
      </c>
      <c r="B4083" s="2">
        <v>1777</v>
      </c>
      <c r="C4083" s="2" t="s">
        <v>12868</v>
      </c>
      <c r="D4083" s="2" t="s">
        <v>12865</v>
      </c>
      <c r="E4083" s="2">
        <v>4082</v>
      </c>
      <c r="F4083" s="1">
        <v>17</v>
      </c>
      <c r="G4083" s="1" t="s">
        <v>5206</v>
      </c>
      <c r="H4083" s="1" t="s">
        <v>7340</v>
      </c>
      <c r="I4083" s="1">
        <v>14</v>
      </c>
      <c r="L4083" s="1">
        <v>5</v>
      </c>
      <c r="M4083" s="2" t="s">
        <v>13941</v>
      </c>
      <c r="N4083" s="2" t="s">
        <v>13942</v>
      </c>
      <c r="S4083" s="1" t="s">
        <v>67</v>
      </c>
      <c r="T4083" s="1" t="s">
        <v>5121</v>
      </c>
      <c r="AF4083" s="1" t="s">
        <v>93</v>
      </c>
      <c r="AG4083" s="1" t="s">
        <v>7486</v>
      </c>
    </row>
    <row r="4084" spans="1:72" ht="13.5" customHeight="1">
      <c r="A4084" s="3" t="str">
        <f>HYPERLINK("http://kyu.snu.ac.kr/sdhj/index.jsp?type=hj/GK14657_00IH_0001_0045.jpg","1777_각북면_45")</f>
        <v>1777_각북면_45</v>
      </c>
      <c r="B4084" s="2">
        <v>1777</v>
      </c>
      <c r="C4084" s="2" t="s">
        <v>12868</v>
      </c>
      <c r="D4084" s="2" t="s">
        <v>12865</v>
      </c>
      <c r="E4084" s="2">
        <v>4083</v>
      </c>
      <c r="F4084" s="1">
        <v>17</v>
      </c>
      <c r="G4084" s="1" t="s">
        <v>5206</v>
      </c>
      <c r="H4084" s="1" t="s">
        <v>7340</v>
      </c>
      <c r="I4084" s="1">
        <v>14</v>
      </c>
      <c r="L4084" s="1">
        <v>5</v>
      </c>
      <c r="M4084" s="2" t="s">
        <v>13941</v>
      </c>
      <c r="N4084" s="2" t="s">
        <v>13942</v>
      </c>
      <c r="S4084" s="1" t="s">
        <v>57</v>
      </c>
      <c r="T4084" s="1" t="s">
        <v>7485</v>
      </c>
      <c r="Y4084" s="1" t="s">
        <v>5707</v>
      </c>
      <c r="Z4084" s="1" t="s">
        <v>8253</v>
      </c>
      <c r="AC4084" s="1">
        <v>2</v>
      </c>
      <c r="AD4084" s="1" t="s">
        <v>161</v>
      </c>
      <c r="AE4084" s="1" t="s">
        <v>9657</v>
      </c>
      <c r="AG4084" s="1" t="s">
        <v>9052</v>
      </c>
    </row>
    <row r="4085" spans="1:72" ht="13.5" customHeight="1">
      <c r="A4085" s="3" t="str">
        <f>HYPERLINK("http://kyu.snu.ac.kr/sdhj/index.jsp?type=hj/GK14657_00IH_0001_0045.jpg","1777_각북면_45")</f>
        <v>1777_각북면_45</v>
      </c>
      <c r="B4085" s="2">
        <v>1777</v>
      </c>
      <c r="C4085" s="2" t="s">
        <v>12868</v>
      </c>
      <c r="D4085" s="2" t="s">
        <v>12865</v>
      </c>
      <c r="E4085" s="2">
        <v>4084</v>
      </c>
      <c r="F4085" s="1">
        <v>17</v>
      </c>
      <c r="G4085" s="1" t="s">
        <v>5206</v>
      </c>
      <c r="H4085" s="1" t="s">
        <v>7340</v>
      </c>
      <c r="I4085" s="1">
        <v>14</v>
      </c>
      <c r="L4085" s="1">
        <v>5</v>
      </c>
      <c r="M4085" s="2" t="s">
        <v>13941</v>
      </c>
      <c r="N4085" s="2" t="s">
        <v>13942</v>
      </c>
      <c r="S4085" s="1" t="s">
        <v>57</v>
      </c>
      <c r="T4085" s="1" t="s">
        <v>7485</v>
      </c>
      <c r="Y4085" s="1" t="s">
        <v>5808</v>
      </c>
      <c r="Z4085" s="1" t="s">
        <v>8252</v>
      </c>
      <c r="AC4085" s="1">
        <v>5</v>
      </c>
      <c r="AD4085" s="1" t="s">
        <v>201</v>
      </c>
      <c r="AE4085" s="1" t="s">
        <v>9636</v>
      </c>
      <c r="AF4085" s="1" t="s">
        <v>14355</v>
      </c>
      <c r="AG4085" s="1" t="s">
        <v>14358</v>
      </c>
    </row>
    <row r="4086" spans="1:72" ht="13.5" customHeight="1">
      <c r="A4086" s="3" t="str">
        <f>HYPERLINK("http://kyu.snu.ac.kr/sdhj/index.jsp?type=hj/GK14657_00IH_0001_0045.jpg","1777_각북면_45")</f>
        <v>1777_각북면_45</v>
      </c>
      <c r="B4086" s="2">
        <v>1777</v>
      </c>
      <c r="C4086" s="2" t="s">
        <v>12868</v>
      </c>
      <c r="D4086" s="2" t="s">
        <v>12865</v>
      </c>
      <c r="E4086" s="2">
        <v>4085</v>
      </c>
      <c r="F4086" s="1">
        <v>17</v>
      </c>
      <c r="G4086" s="1" t="s">
        <v>5206</v>
      </c>
      <c r="H4086" s="1" t="s">
        <v>7340</v>
      </c>
      <c r="I4086" s="1">
        <v>15</v>
      </c>
      <c r="J4086" s="1" t="s">
        <v>5809</v>
      </c>
      <c r="K4086" s="1" t="s">
        <v>7386</v>
      </c>
      <c r="L4086" s="1">
        <v>1</v>
      </c>
      <c r="M4086" s="2" t="s">
        <v>5809</v>
      </c>
      <c r="N4086" s="2" t="s">
        <v>7386</v>
      </c>
      <c r="T4086" s="1" t="s">
        <v>12957</v>
      </c>
      <c r="U4086" s="1" t="s">
        <v>223</v>
      </c>
      <c r="V4086" s="1" t="s">
        <v>7526</v>
      </c>
      <c r="W4086" s="1" t="s">
        <v>301</v>
      </c>
      <c r="X4086" s="1" t="s">
        <v>7708</v>
      </c>
      <c r="Y4086" s="1" t="s">
        <v>484</v>
      </c>
      <c r="Z4086" s="1" t="s">
        <v>8251</v>
      </c>
      <c r="AC4086" s="1">
        <v>42</v>
      </c>
      <c r="AD4086" s="1" t="s">
        <v>348</v>
      </c>
      <c r="AE4086" s="1" t="s">
        <v>9645</v>
      </c>
      <c r="AJ4086" s="1" t="s">
        <v>17</v>
      </c>
      <c r="AK4086" s="1" t="s">
        <v>9765</v>
      </c>
      <c r="AL4086" s="1" t="s">
        <v>431</v>
      </c>
      <c r="AM4086" s="1" t="s">
        <v>9730</v>
      </c>
      <c r="AT4086" s="1" t="s">
        <v>223</v>
      </c>
      <c r="AU4086" s="1" t="s">
        <v>7526</v>
      </c>
      <c r="AV4086" s="1" t="s">
        <v>5810</v>
      </c>
      <c r="AW4086" s="1" t="s">
        <v>10110</v>
      </c>
      <c r="BG4086" s="1" t="s">
        <v>223</v>
      </c>
      <c r="BH4086" s="1" t="s">
        <v>7526</v>
      </c>
      <c r="BI4086" s="1" t="s">
        <v>5811</v>
      </c>
      <c r="BJ4086" s="1" t="s">
        <v>10924</v>
      </c>
      <c r="BK4086" s="1" t="s">
        <v>223</v>
      </c>
      <c r="BL4086" s="1" t="s">
        <v>7526</v>
      </c>
      <c r="BM4086" s="1" t="s">
        <v>5812</v>
      </c>
      <c r="BN4086" s="1" t="s">
        <v>10773</v>
      </c>
      <c r="BO4086" s="1" t="s">
        <v>223</v>
      </c>
      <c r="BP4086" s="1" t="s">
        <v>7526</v>
      </c>
      <c r="BQ4086" s="1" t="s">
        <v>5813</v>
      </c>
      <c r="BR4086" s="1" t="s">
        <v>12141</v>
      </c>
      <c r="BS4086" s="1" t="s">
        <v>50</v>
      </c>
      <c r="BT4086" s="1" t="s">
        <v>9712</v>
      </c>
    </row>
    <row r="4087" spans="1:72" ht="13.5" customHeight="1">
      <c r="A4087" s="3" t="str">
        <f>HYPERLINK("http://kyu.snu.ac.kr/sdhj/index.jsp?type=hj/GK14657_00IH_0001_0045.jpg","1777_각북면_45")</f>
        <v>1777_각북면_45</v>
      </c>
      <c r="B4087" s="2">
        <v>1777</v>
      </c>
      <c r="C4087" s="2" t="s">
        <v>12868</v>
      </c>
      <c r="D4087" s="2" t="s">
        <v>12865</v>
      </c>
      <c r="E4087" s="2">
        <v>4086</v>
      </c>
      <c r="F4087" s="1">
        <v>17</v>
      </c>
      <c r="G4087" s="1" t="s">
        <v>5206</v>
      </c>
      <c r="H4087" s="1" t="s">
        <v>7340</v>
      </c>
      <c r="I4087" s="1">
        <v>15</v>
      </c>
      <c r="L4087" s="1">
        <v>1</v>
      </c>
      <c r="M4087" s="2" t="s">
        <v>5809</v>
      </c>
      <c r="N4087" s="2" t="s">
        <v>7386</v>
      </c>
      <c r="S4087" s="1" t="s">
        <v>47</v>
      </c>
      <c r="T4087" s="1" t="s">
        <v>179</v>
      </c>
      <c r="W4087" s="1" t="s">
        <v>2464</v>
      </c>
      <c r="X4087" s="1" t="s">
        <v>7685</v>
      </c>
      <c r="Y4087" s="1" t="s">
        <v>10</v>
      </c>
      <c r="Z4087" s="1" t="s">
        <v>7691</v>
      </c>
      <c r="AC4087" s="1">
        <v>43</v>
      </c>
      <c r="AD4087" s="1" t="s">
        <v>176</v>
      </c>
      <c r="AE4087" s="1" t="s">
        <v>9648</v>
      </c>
      <c r="AJ4087" s="1" t="s">
        <v>17</v>
      </c>
      <c r="AK4087" s="1" t="s">
        <v>9765</v>
      </c>
      <c r="AL4087" s="1" t="s">
        <v>4951</v>
      </c>
      <c r="AM4087" s="1" t="s">
        <v>9781</v>
      </c>
      <c r="AT4087" s="1" t="s">
        <v>37</v>
      </c>
      <c r="AU4087" s="1" t="s">
        <v>7529</v>
      </c>
      <c r="AV4087" s="1" t="s">
        <v>962</v>
      </c>
      <c r="AW4087" s="1" t="s">
        <v>7976</v>
      </c>
      <c r="BG4087" s="1" t="s">
        <v>37</v>
      </c>
      <c r="BH4087" s="1" t="s">
        <v>7529</v>
      </c>
      <c r="BI4087" s="1" t="s">
        <v>207</v>
      </c>
      <c r="BJ4087" s="1" t="s">
        <v>10034</v>
      </c>
      <c r="BK4087" s="1" t="s">
        <v>53</v>
      </c>
      <c r="BL4087" s="1" t="s">
        <v>7653</v>
      </c>
      <c r="BM4087" s="1" t="s">
        <v>5814</v>
      </c>
      <c r="BN4087" s="1" t="s">
        <v>11532</v>
      </c>
      <c r="BO4087" s="1" t="s">
        <v>585</v>
      </c>
      <c r="BP4087" s="1" t="s">
        <v>9854</v>
      </c>
      <c r="BQ4087" s="1" t="s">
        <v>5815</v>
      </c>
      <c r="BR4087" s="1" t="s">
        <v>12140</v>
      </c>
      <c r="BS4087" s="1" t="s">
        <v>237</v>
      </c>
      <c r="BT4087" s="1" t="s">
        <v>9715</v>
      </c>
    </row>
    <row r="4088" spans="1:72" ht="13.5" customHeight="1">
      <c r="A4088" s="3" t="str">
        <f>HYPERLINK("http://kyu.snu.ac.kr/sdhj/index.jsp?type=hj/GK14657_00IH_0001_0045.jpg","1777_각북면_45")</f>
        <v>1777_각북면_45</v>
      </c>
      <c r="B4088" s="2">
        <v>1777</v>
      </c>
      <c r="C4088" s="2" t="s">
        <v>12868</v>
      </c>
      <c r="D4088" s="2" t="s">
        <v>12865</v>
      </c>
      <c r="E4088" s="2">
        <v>4087</v>
      </c>
      <c r="F4088" s="1">
        <v>17</v>
      </c>
      <c r="G4088" s="1" t="s">
        <v>5206</v>
      </c>
      <c r="H4088" s="1" t="s">
        <v>7340</v>
      </c>
      <c r="I4088" s="1">
        <v>15</v>
      </c>
      <c r="L4088" s="1">
        <v>1</v>
      </c>
      <c r="M4088" s="2" t="s">
        <v>5809</v>
      </c>
      <c r="N4088" s="2" t="s">
        <v>7386</v>
      </c>
      <c r="S4088" s="1" t="s">
        <v>5653</v>
      </c>
      <c r="T4088" s="1" t="s">
        <v>7507</v>
      </c>
      <c r="Y4088" s="1" t="s">
        <v>5816</v>
      </c>
      <c r="Z4088" s="1" t="s">
        <v>8250</v>
      </c>
      <c r="AG4088" s="1" t="s">
        <v>7486</v>
      </c>
    </row>
    <row r="4089" spans="1:72" ht="13.5" customHeight="1">
      <c r="A4089" s="3" t="str">
        <f>HYPERLINK("http://kyu.snu.ac.kr/sdhj/index.jsp?type=hj/GK14657_00IH_0001_0045.jpg","1777_각북면_45")</f>
        <v>1777_각북면_45</v>
      </c>
      <c r="B4089" s="2">
        <v>1777</v>
      </c>
      <c r="C4089" s="2" t="s">
        <v>12868</v>
      </c>
      <c r="D4089" s="2" t="s">
        <v>12865</v>
      </c>
      <c r="E4089" s="2">
        <v>4088</v>
      </c>
      <c r="F4089" s="1">
        <v>17</v>
      </c>
      <c r="G4089" s="1" t="s">
        <v>5206</v>
      </c>
      <c r="H4089" s="1" t="s">
        <v>7340</v>
      </c>
      <c r="I4089" s="1">
        <v>15</v>
      </c>
      <c r="L4089" s="1">
        <v>1</v>
      </c>
      <c r="M4089" s="2" t="s">
        <v>5809</v>
      </c>
      <c r="N4089" s="2" t="s">
        <v>7386</v>
      </c>
      <c r="S4089" s="1" t="s">
        <v>57</v>
      </c>
      <c r="T4089" s="1" t="s">
        <v>7485</v>
      </c>
      <c r="Y4089" s="1" t="s">
        <v>5817</v>
      </c>
      <c r="Z4089" s="1" t="s">
        <v>8249</v>
      </c>
      <c r="AG4089" s="1" t="s">
        <v>7486</v>
      </c>
    </row>
    <row r="4090" spans="1:72" ht="13.5" customHeight="1">
      <c r="A4090" s="3" t="str">
        <f>HYPERLINK("http://kyu.snu.ac.kr/sdhj/index.jsp?type=hj/GK14657_00IH_0001_0045.jpg","1777_각북면_45")</f>
        <v>1777_각북면_45</v>
      </c>
      <c r="B4090" s="2">
        <v>1777</v>
      </c>
      <c r="C4090" s="2" t="s">
        <v>12868</v>
      </c>
      <c r="D4090" s="2" t="s">
        <v>12865</v>
      </c>
      <c r="E4090" s="2">
        <v>4089</v>
      </c>
      <c r="F4090" s="1">
        <v>17</v>
      </c>
      <c r="G4090" s="1" t="s">
        <v>5206</v>
      </c>
      <c r="H4090" s="1" t="s">
        <v>7340</v>
      </c>
      <c r="I4090" s="1">
        <v>15</v>
      </c>
      <c r="L4090" s="1">
        <v>1</v>
      </c>
      <c r="M4090" s="2" t="s">
        <v>5809</v>
      </c>
      <c r="N4090" s="2" t="s">
        <v>7386</v>
      </c>
      <c r="S4090" s="1" t="s">
        <v>57</v>
      </c>
      <c r="T4090" s="1" t="s">
        <v>7485</v>
      </c>
      <c r="Y4090" s="1" t="s">
        <v>5741</v>
      </c>
      <c r="Z4090" s="1" t="s">
        <v>13032</v>
      </c>
      <c r="AG4090" s="1" t="s">
        <v>7486</v>
      </c>
    </row>
    <row r="4091" spans="1:72" ht="13.5" customHeight="1">
      <c r="A4091" s="3" t="str">
        <f>HYPERLINK("http://kyu.snu.ac.kr/sdhj/index.jsp?type=hj/GK14657_00IH_0001_0045.jpg","1777_각북면_45")</f>
        <v>1777_각북면_45</v>
      </c>
      <c r="B4091" s="2">
        <v>1777</v>
      </c>
      <c r="C4091" s="2" t="s">
        <v>12868</v>
      </c>
      <c r="D4091" s="2" t="s">
        <v>12865</v>
      </c>
      <c r="E4091" s="2">
        <v>4090</v>
      </c>
      <c r="F4091" s="1">
        <v>17</v>
      </c>
      <c r="G4091" s="1" t="s">
        <v>5206</v>
      </c>
      <c r="H4091" s="1" t="s">
        <v>7340</v>
      </c>
      <c r="I4091" s="1">
        <v>15</v>
      </c>
      <c r="L4091" s="1">
        <v>1</v>
      </c>
      <c r="M4091" s="2" t="s">
        <v>5809</v>
      </c>
      <c r="N4091" s="2" t="s">
        <v>7386</v>
      </c>
      <c r="S4091" s="1" t="s">
        <v>57</v>
      </c>
      <c r="T4091" s="1" t="s">
        <v>7485</v>
      </c>
      <c r="Y4091" s="1" t="s">
        <v>5818</v>
      </c>
      <c r="Z4091" s="1" t="s">
        <v>8248</v>
      </c>
      <c r="AF4091" s="1" t="s">
        <v>14438</v>
      </c>
      <c r="AG4091" s="1" t="s">
        <v>14439</v>
      </c>
    </row>
    <row r="4092" spans="1:72" ht="13.5" customHeight="1">
      <c r="A4092" s="3" t="str">
        <f>HYPERLINK("http://kyu.snu.ac.kr/sdhj/index.jsp?type=hj/GK14657_00IH_0001_0045.jpg","1777_각북면_45")</f>
        <v>1777_각북면_45</v>
      </c>
      <c r="B4092" s="2">
        <v>1777</v>
      </c>
      <c r="C4092" s="2" t="s">
        <v>12868</v>
      </c>
      <c r="D4092" s="2" t="s">
        <v>12865</v>
      </c>
      <c r="E4092" s="2">
        <v>4091</v>
      </c>
      <c r="F4092" s="1">
        <v>17</v>
      </c>
      <c r="G4092" s="1" t="s">
        <v>5206</v>
      </c>
      <c r="H4092" s="1" t="s">
        <v>7340</v>
      </c>
      <c r="I4092" s="1">
        <v>15</v>
      </c>
      <c r="L4092" s="1">
        <v>1</v>
      </c>
      <c r="M4092" s="2" t="s">
        <v>5809</v>
      </c>
      <c r="N4092" s="2" t="s">
        <v>7386</v>
      </c>
      <c r="S4092" s="1" t="s">
        <v>57</v>
      </c>
      <c r="T4092" s="1" t="s">
        <v>7485</v>
      </c>
      <c r="Y4092" s="1" t="s">
        <v>5819</v>
      </c>
      <c r="Z4092" s="1" t="s">
        <v>8247</v>
      </c>
      <c r="AC4092" s="1">
        <v>7</v>
      </c>
      <c r="AD4092" s="1" t="s">
        <v>108</v>
      </c>
      <c r="AE4092" s="1" t="s">
        <v>9615</v>
      </c>
    </row>
    <row r="4093" spans="1:72" ht="13.5" customHeight="1">
      <c r="A4093" s="3" t="str">
        <f>HYPERLINK("http://kyu.snu.ac.kr/sdhj/index.jsp?type=hj/GK14657_00IH_0001_0045.jpg","1777_각북면_45")</f>
        <v>1777_각북면_45</v>
      </c>
      <c r="B4093" s="2">
        <v>1777</v>
      </c>
      <c r="C4093" s="2" t="s">
        <v>12868</v>
      </c>
      <c r="D4093" s="2" t="s">
        <v>12865</v>
      </c>
      <c r="E4093" s="2">
        <v>4092</v>
      </c>
      <c r="F4093" s="1">
        <v>17</v>
      </c>
      <c r="G4093" s="1" t="s">
        <v>5206</v>
      </c>
      <c r="H4093" s="1" t="s">
        <v>7340</v>
      </c>
      <c r="I4093" s="1">
        <v>15</v>
      </c>
      <c r="L4093" s="1">
        <v>1</v>
      </c>
      <c r="M4093" s="2" t="s">
        <v>5809</v>
      </c>
      <c r="N4093" s="2" t="s">
        <v>7386</v>
      </c>
      <c r="S4093" s="1" t="s">
        <v>57</v>
      </c>
      <c r="T4093" s="1" t="s">
        <v>7485</v>
      </c>
      <c r="Y4093" s="1" t="s">
        <v>1631</v>
      </c>
      <c r="Z4093" s="1" t="s">
        <v>8246</v>
      </c>
      <c r="AC4093" s="1">
        <v>6</v>
      </c>
      <c r="AD4093" s="1" t="s">
        <v>70</v>
      </c>
      <c r="AE4093" s="1" t="s">
        <v>9627</v>
      </c>
      <c r="AG4093" s="1" t="s">
        <v>9052</v>
      </c>
    </row>
    <row r="4094" spans="1:72" ht="13.5" customHeight="1">
      <c r="A4094" s="3" t="str">
        <f>HYPERLINK("http://kyu.snu.ac.kr/sdhj/index.jsp?type=hj/GK14657_00IH_0001_0045.jpg","1777_각북면_45")</f>
        <v>1777_각북면_45</v>
      </c>
      <c r="B4094" s="2">
        <v>1777</v>
      </c>
      <c r="C4094" s="2" t="s">
        <v>12868</v>
      </c>
      <c r="D4094" s="2" t="s">
        <v>12865</v>
      </c>
      <c r="E4094" s="2">
        <v>4093</v>
      </c>
      <c r="F4094" s="1">
        <v>17</v>
      </c>
      <c r="G4094" s="1" t="s">
        <v>5206</v>
      </c>
      <c r="H4094" s="1" t="s">
        <v>7340</v>
      </c>
      <c r="I4094" s="1">
        <v>15</v>
      </c>
      <c r="L4094" s="1">
        <v>1</v>
      </c>
      <c r="M4094" s="2" t="s">
        <v>5809</v>
      </c>
      <c r="N4094" s="2" t="s">
        <v>7386</v>
      </c>
      <c r="S4094" s="1" t="s">
        <v>57</v>
      </c>
      <c r="T4094" s="1" t="s">
        <v>7485</v>
      </c>
      <c r="Y4094" s="1" t="s">
        <v>1831</v>
      </c>
      <c r="Z4094" s="1" t="s">
        <v>8245</v>
      </c>
      <c r="AC4094" s="1">
        <v>2</v>
      </c>
      <c r="AD4094" s="1" t="s">
        <v>161</v>
      </c>
      <c r="AE4094" s="1" t="s">
        <v>9657</v>
      </c>
      <c r="AF4094" s="1" t="s">
        <v>14355</v>
      </c>
      <c r="AG4094" s="1" t="s">
        <v>14358</v>
      </c>
    </row>
    <row r="4095" spans="1:72" ht="13.5" customHeight="1">
      <c r="A4095" s="3" t="str">
        <f>HYPERLINK("http://kyu.snu.ac.kr/sdhj/index.jsp?type=hj/GK14657_00IH_0001_0045.jpg","1777_각북면_45")</f>
        <v>1777_각북면_45</v>
      </c>
      <c r="B4095" s="2">
        <v>1777</v>
      </c>
      <c r="C4095" s="2" t="s">
        <v>12868</v>
      </c>
      <c r="D4095" s="2" t="s">
        <v>12865</v>
      </c>
      <c r="E4095" s="2">
        <v>4094</v>
      </c>
      <c r="F4095" s="1">
        <v>17</v>
      </c>
      <c r="G4095" s="1" t="s">
        <v>5206</v>
      </c>
      <c r="H4095" s="1" t="s">
        <v>7340</v>
      </c>
      <c r="I4095" s="1">
        <v>15</v>
      </c>
      <c r="L4095" s="1">
        <v>2</v>
      </c>
      <c r="M4095" s="2" t="s">
        <v>13943</v>
      </c>
      <c r="N4095" s="2" t="s">
        <v>13944</v>
      </c>
      <c r="T4095" s="1" t="s">
        <v>12957</v>
      </c>
      <c r="U4095" s="1" t="s">
        <v>223</v>
      </c>
      <c r="V4095" s="1" t="s">
        <v>7526</v>
      </c>
      <c r="W4095" s="1" t="s">
        <v>73</v>
      </c>
      <c r="X4095" s="1" t="s">
        <v>12958</v>
      </c>
      <c r="Y4095" s="1" t="s">
        <v>5820</v>
      </c>
      <c r="Z4095" s="1" t="s">
        <v>8244</v>
      </c>
      <c r="AC4095" s="1">
        <v>47</v>
      </c>
      <c r="AD4095" s="1" t="s">
        <v>364</v>
      </c>
      <c r="AE4095" s="1" t="s">
        <v>9634</v>
      </c>
      <c r="AJ4095" s="1" t="s">
        <v>17</v>
      </c>
      <c r="AK4095" s="1" t="s">
        <v>9765</v>
      </c>
      <c r="AL4095" s="1" t="s">
        <v>76</v>
      </c>
      <c r="AM4095" s="1" t="s">
        <v>14465</v>
      </c>
      <c r="AT4095" s="1" t="s">
        <v>223</v>
      </c>
      <c r="AU4095" s="1" t="s">
        <v>7526</v>
      </c>
      <c r="AV4095" s="1" t="s">
        <v>5821</v>
      </c>
      <c r="AW4095" s="1" t="s">
        <v>9888</v>
      </c>
      <c r="BG4095" s="1" t="s">
        <v>223</v>
      </c>
      <c r="BH4095" s="1" t="s">
        <v>7526</v>
      </c>
      <c r="BI4095" s="1" t="s">
        <v>5822</v>
      </c>
      <c r="BJ4095" s="1" t="s">
        <v>8284</v>
      </c>
      <c r="BK4095" s="1" t="s">
        <v>223</v>
      </c>
      <c r="BL4095" s="1" t="s">
        <v>7526</v>
      </c>
      <c r="BM4095" s="1" t="s">
        <v>5823</v>
      </c>
      <c r="BN4095" s="1" t="s">
        <v>10035</v>
      </c>
      <c r="BO4095" s="1" t="s">
        <v>235</v>
      </c>
      <c r="BP4095" s="1" t="s">
        <v>7607</v>
      </c>
      <c r="BQ4095" s="1" t="s">
        <v>5824</v>
      </c>
      <c r="BR4095" s="1" t="s">
        <v>15141</v>
      </c>
      <c r="BS4095" s="1" t="s">
        <v>118</v>
      </c>
      <c r="BT4095" s="1" t="s">
        <v>9769</v>
      </c>
    </row>
    <row r="4096" spans="1:72" ht="13.5" customHeight="1">
      <c r="A4096" s="3" t="str">
        <f>HYPERLINK("http://kyu.snu.ac.kr/sdhj/index.jsp?type=hj/GK14657_00IH_0001_0045.jpg","1777_각북면_45")</f>
        <v>1777_각북면_45</v>
      </c>
      <c r="B4096" s="2">
        <v>1777</v>
      </c>
      <c r="C4096" s="2" t="s">
        <v>12868</v>
      </c>
      <c r="D4096" s="2" t="s">
        <v>12865</v>
      </c>
      <c r="E4096" s="2">
        <v>4095</v>
      </c>
      <c r="F4096" s="1">
        <v>17</v>
      </c>
      <c r="G4096" s="1" t="s">
        <v>5206</v>
      </c>
      <c r="H4096" s="1" t="s">
        <v>7340</v>
      </c>
      <c r="I4096" s="1">
        <v>15</v>
      </c>
      <c r="L4096" s="1">
        <v>2</v>
      </c>
      <c r="M4096" s="2" t="s">
        <v>13943</v>
      </c>
      <c r="N4096" s="2" t="s">
        <v>13944</v>
      </c>
      <c r="S4096" s="1" t="s">
        <v>47</v>
      </c>
      <c r="T4096" s="1" t="s">
        <v>179</v>
      </c>
      <c r="W4096" s="1" t="s">
        <v>73</v>
      </c>
      <c r="X4096" s="1" t="s">
        <v>12958</v>
      </c>
      <c r="Y4096" s="1" t="s">
        <v>210</v>
      </c>
      <c r="Z4096" s="1" t="s">
        <v>7726</v>
      </c>
      <c r="AC4096" s="1">
        <v>46</v>
      </c>
      <c r="AD4096" s="1" t="s">
        <v>293</v>
      </c>
      <c r="AE4096" s="1" t="s">
        <v>9632</v>
      </c>
      <c r="AJ4096" s="1" t="s">
        <v>17</v>
      </c>
      <c r="AK4096" s="1" t="s">
        <v>9765</v>
      </c>
      <c r="AL4096" s="1" t="s">
        <v>317</v>
      </c>
      <c r="AM4096" s="1" t="s">
        <v>9709</v>
      </c>
      <c r="AT4096" s="1" t="s">
        <v>192</v>
      </c>
      <c r="AU4096" s="1" t="s">
        <v>192</v>
      </c>
      <c r="AV4096" s="1" t="s">
        <v>192</v>
      </c>
      <c r="AW4096" s="1" t="s">
        <v>192</v>
      </c>
      <c r="BG4096" s="1" t="s">
        <v>235</v>
      </c>
      <c r="BH4096" s="1" t="s">
        <v>7607</v>
      </c>
      <c r="BI4096" s="1" t="s">
        <v>5825</v>
      </c>
      <c r="BJ4096" s="1" t="s">
        <v>10923</v>
      </c>
      <c r="BK4096" s="1" t="s">
        <v>235</v>
      </c>
      <c r="BL4096" s="1" t="s">
        <v>7607</v>
      </c>
      <c r="BM4096" s="1" t="s">
        <v>5241</v>
      </c>
      <c r="BN4096" s="1" t="s">
        <v>10172</v>
      </c>
      <c r="BO4096" s="1" t="s">
        <v>235</v>
      </c>
      <c r="BP4096" s="1" t="s">
        <v>7607</v>
      </c>
      <c r="BQ4096" s="1" t="s">
        <v>5826</v>
      </c>
      <c r="BR4096" s="1" t="s">
        <v>12139</v>
      </c>
      <c r="BS4096" s="1" t="s">
        <v>50</v>
      </c>
      <c r="BT4096" s="1" t="s">
        <v>9712</v>
      </c>
    </row>
    <row r="4097" spans="1:72" ht="13.5" customHeight="1">
      <c r="A4097" s="3" t="str">
        <f>HYPERLINK("http://kyu.snu.ac.kr/sdhj/index.jsp?type=hj/GK14657_00IH_0001_0045.jpg","1777_각북면_45")</f>
        <v>1777_각북면_45</v>
      </c>
      <c r="B4097" s="2">
        <v>1777</v>
      </c>
      <c r="C4097" s="2" t="s">
        <v>12868</v>
      </c>
      <c r="D4097" s="2" t="s">
        <v>12865</v>
      </c>
      <c r="E4097" s="2">
        <v>4096</v>
      </c>
      <c r="F4097" s="1">
        <v>17</v>
      </c>
      <c r="G4097" s="1" t="s">
        <v>5206</v>
      </c>
      <c r="H4097" s="1" t="s">
        <v>7340</v>
      </c>
      <c r="I4097" s="1">
        <v>15</v>
      </c>
      <c r="L4097" s="1">
        <v>2</v>
      </c>
      <c r="M4097" s="2" t="s">
        <v>13943</v>
      </c>
      <c r="N4097" s="2" t="s">
        <v>13944</v>
      </c>
      <c r="S4097" s="1" t="s">
        <v>57</v>
      </c>
      <c r="T4097" s="1" t="s">
        <v>7485</v>
      </c>
      <c r="Y4097" s="1" t="s">
        <v>5827</v>
      </c>
      <c r="Z4097" s="1" t="s">
        <v>8243</v>
      </c>
      <c r="AC4097" s="1">
        <v>29</v>
      </c>
      <c r="AD4097" s="1" t="s">
        <v>372</v>
      </c>
      <c r="AE4097" s="1" t="s">
        <v>9667</v>
      </c>
    </row>
    <row r="4098" spans="1:72" ht="13.5" customHeight="1">
      <c r="A4098" s="3" t="str">
        <f>HYPERLINK("http://kyu.snu.ac.kr/sdhj/index.jsp?type=hj/GK14657_00IH_0001_0045.jpg","1777_각북면_45")</f>
        <v>1777_각북면_45</v>
      </c>
      <c r="B4098" s="2">
        <v>1777</v>
      </c>
      <c r="C4098" s="2" t="s">
        <v>12868</v>
      </c>
      <c r="D4098" s="2" t="s">
        <v>12865</v>
      </c>
      <c r="E4098" s="2">
        <v>4097</v>
      </c>
      <c r="F4098" s="1">
        <v>17</v>
      </c>
      <c r="G4098" s="1" t="s">
        <v>5206</v>
      </c>
      <c r="H4098" s="1" t="s">
        <v>7340</v>
      </c>
      <c r="I4098" s="1">
        <v>15</v>
      </c>
      <c r="L4098" s="1">
        <v>2</v>
      </c>
      <c r="M4098" s="2" t="s">
        <v>13943</v>
      </c>
      <c r="N4098" s="2" t="s">
        <v>13944</v>
      </c>
      <c r="S4098" s="1" t="s">
        <v>57</v>
      </c>
      <c r="T4098" s="1" t="s">
        <v>7485</v>
      </c>
      <c r="Y4098" s="1" t="s">
        <v>5828</v>
      </c>
      <c r="Z4098" s="1" t="s">
        <v>8242</v>
      </c>
      <c r="AC4098" s="1">
        <v>14</v>
      </c>
      <c r="AD4098" s="1" t="s">
        <v>268</v>
      </c>
      <c r="AE4098" s="1" t="s">
        <v>9614</v>
      </c>
    </row>
    <row r="4099" spans="1:72" ht="13.5" customHeight="1">
      <c r="A4099" s="3" t="str">
        <f>HYPERLINK("http://kyu.snu.ac.kr/sdhj/index.jsp?type=hj/GK14657_00IH_0001_0045.jpg","1777_각북면_45")</f>
        <v>1777_각북면_45</v>
      </c>
      <c r="B4099" s="2">
        <v>1777</v>
      </c>
      <c r="C4099" s="2" t="s">
        <v>12868</v>
      </c>
      <c r="D4099" s="2" t="s">
        <v>12865</v>
      </c>
      <c r="E4099" s="2">
        <v>4098</v>
      </c>
      <c r="F4099" s="1">
        <v>17</v>
      </c>
      <c r="G4099" s="1" t="s">
        <v>5206</v>
      </c>
      <c r="H4099" s="1" t="s">
        <v>7340</v>
      </c>
      <c r="I4099" s="1">
        <v>15</v>
      </c>
      <c r="L4099" s="1">
        <v>2</v>
      </c>
      <c r="M4099" s="2" t="s">
        <v>13943</v>
      </c>
      <c r="N4099" s="2" t="s">
        <v>13944</v>
      </c>
      <c r="S4099" s="1" t="s">
        <v>57</v>
      </c>
      <c r="T4099" s="1" t="s">
        <v>7485</v>
      </c>
      <c r="Y4099" s="1" t="s">
        <v>5829</v>
      </c>
      <c r="Z4099" s="1" t="s">
        <v>8099</v>
      </c>
      <c r="AC4099" s="1">
        <v>9</v>
      </c>
      <c r="AD4099" s="1" t="s">
        <v>366</v>
      </c>
      <c r="AE4099" s="1" t="s">
        <v>9626</v>
      </c>
    </row>
    <row r="4100" spans="1:72" ht="13.5" customHeight="1">
      <c r="A4100" s="3" t="str">
        <f>HYPERLINK("http://kyu.snu.ac.kr/sdhj/index.jsp?type=hj/GK14657_00IH_0001_0045.jpg","1777_각북면_45")</f>
        <v>1777_각북면_45</v>
      </c>
      <c r="B4100" s="2">
        <v>1777</v>
      </c>
      <c r="C4100" s="2" t="s">
        <v>12868</v>
      </c>
      <c r="D4100" s="2" t="s">
        <v>12865</v>
      </c>
      <c r="E4100" s="2">
        <v>4099</v>
      </c>
      <c r="F4100" s="1">
        <v>17</v>
      </c>
      <c r="G4100" s="1" t="s">
        <v>5206</v>
      </c>
      <c r="H4100" s="1" t="s">
        <v>7340</v>
      </c>
      <c r="I4100" s="1">
        <v>15</v>
      </c>
      <c r="L4100" s="1">
        <v>2</v>
      </c>
      <c r="M4100" s="2" t="s">
        <v>13943</v>
      </c>
      <c r="N4100" s="2" t="s">
        <v>13944</v>
      </c>
      <c r="S4100" s="1" t="s">
        <v>67</v>
      </c>
      <c r="T4100" s="1" t="s">
        <v>5121</v>
      </c>
      <c r="AC4100" s="1">
        <v>8</v>
      </c>
      <c r="AD4100" s="1" t="s">
        <v>157</v>
      </c>
      <c r="AE4100" s="1" t="s">
        <v>9078</v>
      </c>
    </row>
    <row r="4101" spans="1:72" ht="13.5" customHeight="1">
      <c r="A4101" s="3" t="str">
        <f>HYPERLINK("http://kyu.snu.ac.kr/sdhj/index.jsp?type=hj/GK14657_00IH_0001_0045.jpg","1777_각북면_45")</f>
        <v>1777_각북면_45</v>
      </c>
      <c r="B4101" s="2">
        <v>1777</v>
      </c>
      <c r="C4101" s="2" t="s">
        <v>12868</v>
      </c>
      <c r="D4101" s="2" t="s">
        <v>12865</v>
      </c>
      <c r="E4101" s="2">
        <v>4100</v>
      </c>
      <c r="F4101" s="1">
        <v>17</v>
      </c>
      <c r="G4101" s="1" t="s">
        <v>5206</v>
      </c>
      <c r="H4101" s="1" t="s">
        <v>7340</v>
      </c>
      <c r="I4101" s="1">
        <v>15</v>
      </c>
      <c r="L4101" s="1">
        <v>2</v>
      </c>
      <c r="M4101" s="2" t="s">
        <v>13943</v>
      </c>
      <c r="N4101" s="2" t="s">
        <v>13944</v>
      </c>
      <c r="S4101" s="1" t="s">
        <v>57</v>
      </c>
      <c r="T4101" s="1" t="s">
        <v>7485</v>
      </c>
      <c r="Y4101" s="1" t="s">
        <v>5770</v>
      </c>
      <c r="Z4101" s="1" t="s">
        <v>8153</v>
      </c>
      <c r="AC4101" s="1" t="s">
        <v>192</v>
      </c>
      <c r="AD4101" s="1" t="s">
        <v>70</v>
      </c>
      <c r="AE4101" s="1" t="s">
        <v>9627</v>
      </c>
      <c r="AF4101" s="1" t="s">
        <v>71</v>
      </c>
      <c r="AG4101" s="1" t="s">
        <v>9052</v>
      </c>
    </row>
    <row r="4102" spans="1:72" ht="13.5" customHeight="1">
      <c r="A4102" s="3" t="str">
        <f>HYPERLINK("http://kyu.snu.ac.kr/sdhj/index.jsp?type=hj/GK14657_00IH_0001_0045.jpg","1777_각북면_45")</f>
        <v>1777_각북면_45</v>
      </c>
      <c r="B4102" s="2">
        <v>1777</v>
      </c>
      <c r="C4102" s="2" t="s">
        <v>12868</v>
      </c>
      <c r="D4102" s="2" t="s">
        <v>12865</v>
      </c>
      <c r="E4102" s="2">
        <v>4101</v>
      </c>
      <c r="F4102" s="1">
        <v>17</v>
      </c>
      <c r="G4102" s="1" t="s">
        <v>5206</v>
      </c>
      <c r="H4102" s="1" t="s">
        <v>7340</v>
      </c>
      <c r="I4102" s="1">
        <v>15</v>
      </c>
      <c r="L4102" s="1">
        <v>3</v>
      </c>
      <c r="M4102" s="2" t="s">
        <v>13945</v>
      </c>
      <c r="N4102" s="2" t="s">
        <v>13946</v>
      </c>
      <c r="T4102" s="1" t="s">
        <v>12957</v>
      </c>
      <c r="U4102" s="1" t="s">
        <v>223</v>
      </c>
      <c r="V4102" s="1" t="s">
        <v>7526</v>
      </c>
      <c r="W4102" s="1" t="s">
        <v>73</v>
      </c>
      <c r="X4102" s="1" t="s">
        <v>12958</v>
      </c>
      <c r="Y4102" s="1" t="s">
        <v>1081</v>
      </c>
      <c r="Z4102" s="1" t="s">
        <v>8241</v>
      </c>
      <c r="AC4102" s="1">
        <v>49</v>
      </c>
      <c r="AD4102" s="1" t="s">
        <v>95</v>
      </c>
      <c r="AE4102" s="1" t="s">
        <v>9649</v>
      </c>
      <c r="AJ4102" s="1" t="s">
        <v>17</v>
      </c>
      <c r="AK4102" s="1" t="s">
        <v>9765</v>
      </c>
      <c r="AL4102" s="1" t="s">
        <v>76</v>
      </c>
      <c r="AM4102" s="1" t="s">
        <v>14465</v>
      </c>
      <c r="AT4102" s="1" t="s">
        <v>223</v>
      </c>
      <c r="AU4102" s="1" t="s">
        <v>7526</v>
      </c>
      <c r="AV4102" s="1" t="s">
        <v>5608</v>
      </c>
      <c r="AW4102" s="1" t="s">
        <v>10094</v>
      </c>
      <c r="BG4102" s="1" t="s">
        <v>223</v>
      </c>
      <c r="BH4102" s="1" t="s">
        <v>7526</v>
      </c>
      <c r="BI4102" s="1" t="s">
        <v>5609</v>
      </c>
      <c r="BJ4102" s="1" t="s">
        <v>10909</v>
      </c>
      <c r="BK4102" s="1" t="s">
        <v>223</v>
      </c>
      <c r="BL4102" s="1" t="s">
        <v>7526</v>
      </c>
      <c r="BM4102" s="1" t="s">
        <v>564</v>
      </c>
      <c r="BN4102" s="1" t="s">
        <v>10860</v>
      </c>
      <c r="BO4102" s="1" t="s">
        <v>223</v>
      </c>
      <c r="BP4102" s="1" t="s">
        <v>7526</v>
      </c>
      <c r="BQ4102" s="1" t="s">
        <v>5610</v>
      </c>
      <c r="BR4102" s="1" t="s">
        <v>12122</v>
      </c>
      <c r="BS4102" s="1" t="s">
        <v>172</v>
      </c>
      <c r="BT4102" s="1" t="s">
        <v>9722</v>
      </c>
    </row>
    <row r="4103" spans="1:72" ht="13.5" customHeight="1">
      <c r="A4103" s="3" t="str">
        <f>HYPERLINK("http://kyu.snu.ac.kr/sdhj/index.jsp?type=hj/GK14657_00IH_0001_0045.jpg","1777_각북면_45")</f>
        <v>1777_각북면_45</v>
      </c>
      <c r="B4103" s="2">
        <v>1777</v>
      </c>
      <c r="C4103" s="2" t="s">
        <v>12868</v>
      </c>
      <c r="D4103" s="2" t="s">
        <v>12865</v>
      </c>
      <c r="E4103" s="2">
        <v>4102</v>
      </c>
      <c r="F4103" s="1">
        <v>17</v>
      </c>
      <c r="G4103" s="1" t="s">
        <v>5206</v>
      </c>
      <c r="H4103" s="1" t="s">
        <v>7340</v>
      </c>
      <c r="I4103" s="1">
        <v>15</v>
      </c>
      <c r="L4103" s="1">
        <v>3</v>
      </c>
      <c r="M4103" s="2" t="s">
        <v>13945</v>
      </c>
      <c r="N4103" s="2" t="s">
        <v>13946</v>
      </c>
      <c r="S4103" s="1" t="s">
        <v>47</v>
      </c>
      <c r="T4103" s="1" t="s">
        <v>179</v>
      </c>
      <c r="W4103" s="1" t="s">
        <v>115</v>
      </c>
      <c r="X4103" s="1" t="s">
        <v>7675</v>
      </c>
      <c r="Y4103" s="1" t="s">
        <v>210</v>
      </c>
      <c r="Z4103" s="1" t="s">
        <v>7726</v>
      </c>
      <c r="AC4103" s="1">
        <v>50</v>
      </c>
      <c r="AD4103" s="1" t="s">
        <v>60</v>
      </c>
      <c r="AE4103" s="1" t="s">
        <v>9617</v>
      </c>
      <c r="AJ4103" s="1" t="s">
        <v>17</v>
      </c>
      <c r="AK4103" s="1" t="s">
        <v>9765</v>
      </c>
      <c r="AL4103" s="1" t="s">
        <v>147</v>
      </c>
      <c r="AM4103" s="1" t="s">
        <v>9773</v>
      </c>
      <c r="AT4103" s="1" t="s">
        <v>223</v>
      </c>
      <c r="AU4103" s="1" t="s">
        <v>7526</v>
      </c>
      <c r="AV4103" s="1" t="s">
        <v>5830</v>
      </c>
      <c r="AW4103" s="1" t="s">
        <v>8407</v>
      </c>
      <c r="BG4103" s="1" t="s">
        <v>223</v>
      </c>
      <c r="BH4103" s="1" t="s">
        <v>7526</v>
      </c>
      <c r="BI4103" s="1" t="s">
        <v>12846</v>
      </c>
      <c r="BJ4103" s="1" t="s">
        <v>12847</v>
      </c>
      <c r="BK4103" s="1" t="s">
        <v>223</v>
      </c>
      <c r="BL4103" s="1" t="s">
        <v>7526</v>
      </c>
      <c r="BM4103" s="1" t="s">
        <v>5831</v>
      </c>
      <c r="BN4103" s="1" t="s">
        <v>10045</v>
      </c>
      <c r="BO4103" s="1" t="s">
        <v>235</v>
      </c>
      <c r="BP4103" s="1" t="s">
        <v>7607</v>
      </c>
      <c r="BQ4103" s="1" t="s">
        <v>5832</v>
      </c>
      <c r="BR4103" s="1" t="s">
        <v>12138</v>
      </c>
      <c r="BS4103" s="1" t="s">
        <v>716</v>
      </c>
      <c r="BT4103" s="1" t="s">
        <v>9772</v>
      </c>
    </row>
    <row r="4104" spans="1:72" ht="13.5" customHeight="1">
      <c r="A4104" s="3" t="str">
        <f>HYPERLINK("http://kyu.snu.ac.kr/sdhj/index.jsp?type=hj/GK14657_00IH_0001_0045.jpg","1777_각북면_45")</f>
        <v>1777_각북면_45</v>
      </c>
      <c r="B4104" s="2">
        <v>1777</v>
      </c>
      <c r="C4104" s="2" t="s">
        <v>12868</v>
      </c>
      <c r="D4104" s="2" t="s">
        <v>12865</v>
      </c>
      <c r="E4104" s="2">
        <v>4103</v>
      </c>
      <c r="F4104" s="1">
        <v>17</v>
      </c>
      <c r="G4104" s="1" t="s">
        <v>5206</v>
      </c>
      <c r="H4104" s="1" t="s">
        <v>7340</v>
      </c>
      <c r="I4104" s="1">
        <v>15</v>
      </c>
      <c r="L4104" s="1">
        <v>3</v>
      </c>
      <c r="M4104" s="2" t="s">
        <v>13945</v>
      </c>
      <c r="N4104" s="2" t="s">
        <v>13946</v>
      </c>
      <c r="S4104" s="1" t="s">
        <v>57</v>
      </c>
      <c r="T4104" s="1" t="s">
        <v>7485</v>
      </c>
      <c r="Y4104" s="1" t="s">
        <v>5833</v>
      </c>
      <c r="Z4104" s="1" t="s">
        <v>8240</v>
      </c>
      <c r="AC4104" s="1">
        <v>24</v>
      </c>
      <c r="AD4104" s="1" t="s">
        <v>259</v>
      </c>
      <c r="AE4104" s="1" t="s">
        <v>9658</v>
      </c>
    </row>
    <row r="4105" spans="1:72" ht="13.5" customHeight="1">
      <c r="A4105" s="3" t="str">
        <f>HYPERLINK("http://kyu.snu.ac.kr/sdhj/index.jsp?type=hj/GK14657_00IH_0001_0045.jpg","1777_각북면_45")</f>
        <v>1777_각북면_45</v>
      </c>
      <c r="B4105" s="2">
        <v>1777</v>
      </c>
      <c r="C4105" s="2" t="s">
        <v>12868</v>
      </c>
      <c r="D4105" s="2" t="s">
        <v>12865</v>
      </c>
      <c r="E4105" s="2">
        <v>4104</v>
      </c>
      <c r="F4105" s="1">
        <v>17</v>
      </c>
      <c r="G4105" s="1" t="s">
        <v>5206</v>
      </c>
      <c r="H4105" s="1" t="s">
        <v>7340</v>
      </c>
      <c r="I4105" s="1">
        <v>15</v>
      </c>
      <c r="L4105" s="1">
        <v>3</v>
      </c>
      <c r="M4105" s="2" t="s">
        <v>13945</v>
      </c>
      <c r="N4105" s="2" t="s">
        <v>13946</v>
      </c>
      <c r="S4105" s="1" t="s">
        <v>57</v>
      </c>
      <c r="T4105" s="1" t="s">
        <v>7485</v>
      </c>
      <c r="Y4105" s="1" t="s">
        <v>871</v>
      </c>
      <c r="Z4105" s="1" t="s">
        <v>8239</v>
      </c>
      <c r="AC4105" s="1">
        <v>21</v>
      </c>
      <c r="AD4105" s="1" t="s">
        <v>243</v>
      </c>
      <c r="AE4105" s="1" t="s">
        <v>9633</v>
      </c>
    </row>
    <row r="4106" spans="1:72" ht="13.5" customHeight="1">
      <c r="A4106" s="3" t="str">
        <f>HYPERLINK("http://kyu.snu.ac.kr/sdhj/index.jsp?type=hj/GK14657_00IH_0001_0045.jpg","1777_각북면_45")</f>
        <v>1777_각북면_45</v>
      </c>
      <c r="B4106" s="2">
        <v>1777</v>
      </c>
      <c r="C4106" s="2" t="s">
        <v>12868</v>
      </c>
      <c r="D4106" s="2" t="s">
        <v>12865</v>
      </c>
      <c r="E4106" s="2">
        <v>4105</v>
      </c>
      <c r="F4106" s="1">
        <v>17</v>
      </c>
      <c r="G4106" s="1" t="s">
        <v>5206</v>
      </c>
      <c r="H4106" s="1" t="s">
        <v>7340</v>
      </c>
      <c r="I4106" s="1">
        <v>15</v>
      </c>
      <c r="L4106" s="1">
        <v>3</v>
      </c>
      <c r="M4106" s="2" t="s">
        <v>13945</v>
      </c>
      <c r="N4106" s="2" t="s">
        <v>13946</v>
      </c>
      <c r="S4106" s="1" t="s">
        <v>57</v>
      </c>
      <c r="T4106" s="1" t="s">
        <v>7485</v>
      </c>
      <c r="Y4106" s="1" t="s">
        <v>5834</v>
      </c>
      <c r="Z4106" s="1" t="s">
        <v>8238</v>
      </c>
      <c r="AC4106" s="1">
        <v>14</v>
      </c>
      <c r="AD4106" s="1" t="s">
        <v>268</v>
      </c>
      <c r="AE4106" s="1" t="s">
        <v>9614</v>
      </c>
    </row>
    <row r="4107" spans="1:72" ht="13.5" customHeight="1">
      <c r="A4107" s="3" t="str">
        <f>HYPERLINK("http://kyu.snu.ac.kr/sdhj/index.jsp?type=hj/GK14657_00IH_0001_0045.jpg","1777_각북면_45")</f>
        <v>1777_각북면_45</v>
      </c>
      <c r="B4107" s="2">
        <v>1777</v>
      </c>
      <c r="C4107" s="2" t="s">
        <v>12868</v>
      </c>
      <c r="D4107" s="2" t="s">
        <v>12865</v>
      </c>
      <c r="E4107" s="2">
        <v>4106</v>
      </c>
      <c r="F4107" s="1">
        <v>17</v>
      </c>
      <c r="G4107" s="1" t="s">
        <v>5206</v>
      </c>
      <c r="H4107" s="1" t="s">
        <v>7340</v>
      </c>
      <c r="I4107" s="1">
        <v>15</v>
      </c>
      <c r="L4107" s="1">
        <v>3</v>
      </c>
      <c r="M4107" s="2" t="s">
        <v>13945</v>
      </c>
      <c r="N4107" s="2" t="s">
        <v>13946</v>
      </c>
      <c r="S4107" s="1" t="s">
        <v>57</v>
      </c>
      <c r="T4107" s="1" t="s">
        <v>7485</v>
      </c>
      <c r="Y4107" s="1" t="s">
        <v>2400</v>
      </c>
      <c r="Z4107" s="1" t="s">
        <v>7918</v>
      </c>
      <c r="AC4107" s="1">
        <v>11</v>
      </c>
      <c r="AD4107" s="1" t="s">
        <v>69</v>
      </c>
      <c r="AE4107" s="1" t="s">
        <v>9646</v>
      </c>
    </row>
    <row r="4108" spans="1:72" ht="13.5" customHeight="1">
      <c r="A4108" s="3" t="str">
        <f>HYPERLINK("http://kyu.snu.ac.kr/sdhj/index.jsp?type=hj/GK14657_00IH_0001_0045.jpg","1777_각북면_45")</f>
        <v>1777_각북면_45</v>
      </c>
      <c r="B4108" s="2">
        <v>1777</v>
      </c>
      <c r="C4108" s="2" t="s">
        <v>12868</v>
      </c>
      <c r="D4108" s="2" t="s">
        <v>12865</v>
      </c>
      <c r="E4108" s="2">
        <v>4107</v>
      </c>
      <c r="F4108" s="1">
        <v>17</v>
      </c>
      <c r="G4108" s="1" t="s">
        <v>5206</v>
      </c>
      <c r="H4108" s="1" t="s">
        <v>7340</v>
      </c>
      <c r="I4108" s="1">
        <v>15</v>
      </c>
      <c r="L4108" s="1">
        <v>3</v>
      </c>
      <c r="M4108" s="2" t="s">
        <v>13945</v>
      </c>
      <c r="N4108" s="2" t="s">
        <v>13946</v>
      </c>
      <c r="S4108" s="1" t="s">
        <v>57</v>
      </c>
      <c r="T4108" s="1" t="s">
        <v>7485</v>
      </c>
      <c r="Y4108" s="1" t="s">
        <v>5835</v>
      </c>
      <c r="Z4108" s="1" t="s">
        <v>8237</v>
      </c>
      <c r="AC4108" s="1">
        <v>19</v>
      </c>
      <c r="AD4108" s="1" t="s">
        <v>293</v>
      </c>
      <c r="AE4108" s="1" t="s">
        <v>9632</v>
      </c>
      <c r="AG4108" s="1" t="s">
        <v>9052</v>
      </c>
    </row>
    <row r="4109" spans="1:72" ht="13.5" customHeight="1">
      <c r="A4109" s="3" t="str">
        <f>HYPERLINK("http://kyu.snu.ac.kr/sdhj/index.jsp?type=hj/GK14657_00IH_0001_0045.jpg","1777_각북면_45")</f>
        <v>1777_각북면_45</v>
      </c>
      <c r="B4109" s="2">
        <v>1777</v>
      </c>
      <c r="C4109" s="2" t="s">
        <v>12868</v>
      </c>
      <c r="D4109" s="2" t="s">
        <v>12865</v>
      </c>
      <c r="E4109" s="2">
        <v>4108</v>
      </c>
      <c r="F4109" s="1">
        <v>17</v>
      </c>
      <c r="G4109" s="1" t="s">
        <v>5206</v>
      </c>
      <c r="H4109" s="1" t="s">
        <v>7340</v>
      </c>
      <c r="I4109" s="1">
        <v>15</v>
      </c>
      <c r="L4109" s="1">
        <v>3</v>
      </c>
      <c r="M4109" s="2" t="s">
        <v>13945</v>
      </c>
      <c r="N4109" s="2" t="s">
        <v>13946</v>
      </c>
      <c r="S4109" s="1" t="s">
        <v>57</v>
      </c>
      <c r="T4109" s="1" t="s">
        <v>7485</v>
      </c>
      <c r="Y4109" s="1" t="s">
        <v>4591</v>
      </c>
      <c r="Z4109" s="1" t="s">
        <v>7901</v>
      </c>
      <c r="AC4109" s="1">
        <v>5</v>
      </c>
      <c r="AD4109" s="1" t="s">
        <v>201</v>
      </c>
      <c r="AE4109" s="1" t="s">
        <v>9636</v>
      </c>
      <c r="AF4109" s="1" t="s">
        <v>14355</v>
      </c>
      <c r="AG4109" s="1" t="s">
        <v>14358</v>
      </c>
    </row>
    <row r="4110" spans="1:72" ht="13.5" customHeight="1">
      <c r="A4110" s="3" t="str">
        <f>HYPERLINK("http://kyu.snu.ac.kr/sdhj/index.jsp?type=hj/GK14657_00IH_0001_0045.jpg","1777_각북면_45")</f>
        <v>1777_각북면_45</v>
      </c>
      <c r="B4110" s="2">
        <v>1777</v>
      </c>
      <c r="C4110" s="2" t="s">
        <v>12868</v>
      </c>
      <c r="D4110" s="2" t="s">
        <v>12865</v>
      </c>
      <c r="E4110" s="2">
        <v>4109</v>
      </c>
      <c r="F4110" s="1">
        <v>17</v>
      </c>
      <c r="G4110" s="1" t="s">
        <v>5206</v>
      </c>
      <c r="H4110" s="1" t="s">
        <v>7340</v>
      </c>
      <c r="I4110" s="1">
        <v>15</v>
      </c>
      <c r="L4110" s="1">
        <v>3</v>
      </c>
      <c r="M4110" s="2" t="s">
        <v>13945</v>
      </c>
      <c r="N4110" s="2" t="s">
        <v>13946</v>
      </c>
      <c r="S4110" s="1" t="s">
        <v>67</v>
      </c>
      <c r="T4110" s="1" t="s">
        <v>5121</v>
      </c>
      <c r="AC4110" s="1">
        <v>9</v>
      </c>
      <c r="AD4110" s="1" t="s">
        <v>366</v>
      </c>
      <c r="AE4110" s="1" t="s">
        <v>9626</v>
      </c>
    </row>
    <row r="4111" spans="1:72" ht="13.5" customHeight="1">
      <c r="A4111" s="3" t="str">
        <f>HYPERLINK("http://kyu.snu.ac.kr/sdhj/index.jsp?type=hj/GK14657_00IH_0001_0045.jpg","1777_각북면_45")</f>
        <v>1777_각북면_45</v>
      </c>
      <c r="B4111" s="2">
        <v>1777</v>
      </c>
      <c r="C4111" s="2" t="s">
        <v>12868</v>
      </c>
      <c r="D4111" s="2" t="s">
        <v>12865</v>
      </c>
      <c r="E4111" s="2">
        <v>4110</v>
      </c>
      <c r="F4111" s="1">
        <v>17</v>
      </c>
      <c r="G4111" s="1" t="s">
        <v>5206</v>
      </c>
      <c r="H4111" s="1" t="s">
        <v>7340</v>
      </c>
      <c r="I4111" s="1">
        <v>15</v>
      </c>
      <c r="L4111" s="1">
        <v>4</v>
      </c>
      <c r="M4111" s="2" t="s">
        <v>13947</v>
      </c>
      <c r="N4111" s="2" t="s">
        <v>13948</v>
      </c>
      <c r="O4111" s="1" t="s">
        <v>6</v>
      </c>
      <c r="P4111" s="1" t="s">
        <v>7461</v>
      </c>
      <c r="T4111" s="1" t="s">
        <v>12957</v>
      </c>
      <c r="U4111" s="1" t="s">
        <v>419</v>
      </c>
      <c r="V4111" s="1" t="s">
        <v>7575</v>
      </c>
      <c r="W4111" s="1" t="s">
        <v>260</v>
      </c>
      <c r="X4111" s="1" t="s">
        <v>7486</v>
      </c>
      <c r="Y4111" s="1" t="s">
        <v>5836</v>
      </c>
      <c r="Z4111" s="1" t="s">
        <v>8236</v>
      </c>
      <c r="AC4111" s="1">
        <v>40</v>
      </c>
      <c r="AD4111" s="1" t="s">
        <v>1099</v>
      </c>
      <c r="AE4111" s="1" t="s">
        <v>9620</v>
      </c>
      <c r="AJ4111" s="1" t="s">
        <v>17</v>
      </c>
      <c r="AK4111" s="1" t="s">
        <v>9765</v>
      </c>
      <c r="AL4111" s="1" t="s">
        <v>263</v>
      </c>
      <c r="AM4111" s="1" t="s">
        <v>9775</v>
      </c>
      <c r="AT4111" s="1" t="s">
        <v>37</v>
      </c>
      <c r="AU4111" s="1" t="s">
        <v>7529</v>
      </c>
      <c r="AV4111" s="1" t="s">
        <v>1335</v>
      </c>
      <c r="AW4111" s="1" t="s">
        <v>8453</v>
      </c>
      <c r="BG4111" s="1" t="s">
        <v>37</v>
      </c>
      <c r="BH4111" s="1" t="s">
        <v>7529</v>
      </c>
      <c r="BI4111" s="1" t="s">
        <v>5837</v>
      </c>
      <c r="BJ4111" s="1" t="s">
        <v>9907</v>
      </c>
      <c r="BK4111" s="1" t="s">
        <v>37</v>
      </c>
      <c r="BL4111" s="1" t="s">
        <v>7529</v>
      </c>
      <c r="BM4111" s="1" t="s">
        <v>5838</v>
      </c>
      <c r="BN4111" s="1" t="s">
        <v>11526</v>
      </c>
      <c r="BO4111" s="1" t="s">
        <v>37</v>
      </c>
      <c r="BP4111" s="1" t="s">
        <v>7529</v>
      </c>
      <c r="BQ4111" s="1" t="s">
        <v>5839</v>
      </c>
      <c r="BR4111" s="1" t="s">
        <v>12129</v>
      </c>
      <c r="BS4111" s="1" t="s">
        <v>172</v>
      </c>
      <c r="BT4111" s="1" t="s">
        <v>9722</v>
      </c>
    </row>
    <row r="4112" spans="1:72" ht="13.5" customHeight="1">
      <c r="A4112" s="3" t="str">
        <f>HYPERLINK("http://kyu.snu.ac.kr/sdhj/index.jsp?type=hj/GK14657_00IH_0001_0045.jpg","1777_각북면_45")</f>
        <v>1777_각북면_45</v>
      </c>
      <c r="B4112" s="2">
        <v>1777</v>
      </c>
      <c r="C4112" s="2" t="s">
        <v>12868</v>
      </c>
      <c r="D4112" s="2" t="s">
        <v>12865</v>
      </c>
      <c r="E4112" s="2">
        <v>4111</v>
      </c>
      <c r="F4112" s="1">
        <v>17</v>
      </c>
      <c r="G4112" s="1" t="s">
        <v>5206</v>
      </c>
      <c r="H4112" s="1" t="s">
        <v>7340</v>
      </c>
      <c r="I4112" s="1">
        <v>15</v>
      </c>
      <c r="L4112" s="1">
        <v>4</v>
      </c>
      <c r="M4112" s="2" t="s">
        <v>13947</v>
      </c>
      <c r="N4112" s="2" t="s">
        <v>13948</v>
      </c>
      <c r="S4112" s="1" t="s">
        <v>47</v>
      </c>
      <c r="T4112" s="1" t="s">
        <v>179</v>
      </c>
      <c r="W4112" s="1" t="s">
        <v>73</v>
      </c>
      <c r="X4112" s="1" t="s">
        <v>12958</v>
      </c>
      <c r="Y4112" s="1" t="s">
        <v>210</v>
      </c>
      <c r="Z4112" s="1" t="s">
        <v>7726</v>
      </c>
      <c r="AC4112" s="1">
        <v>40</v>
      </c>
      <c r="AD4112" s="1" t="s">
        <v>1099</v>
      </c>
      <c r="AE4112" s="1" t="s">
        <v>9620</v>
      </c>
      <c r="AJ4112" s="1" t="s">
        <v>17</v>
      </c>
      <c r="AK4112" s="1" t="s">
        <v>9765</v>
      </c>
      <c r="AL4112" s="1" t="s">
        <v>76</v>
      </c>
      <c r="AM4112" s="1" t="s">
        <v>14465</v>
      </c>
      <c r="AT4112" s="1" t="s">
        <v>37</v>
      </c>
      <c r="AU4112" s="1" t="s">
        <v>7529</v>
      </c>
      <c r="AV4112" s="1" t="s">
        <v>5840</v>
      </c>
      <c r="AW4112" s="1" t="s">
        <v>8721</v>
      </c>
      <c r="BG4112" s="1" t="s">
        <v>37</v>
      </c>
      <c r="BH4112" s="1" t="s">
        <v>7529</v>
      </c>
      <c r="BI4112" s="1" t="s">
        <v>426</v>
      </c>
      <c r="BJ4112" s="1" t="s">
        <v>7957</v>
      </c>
      <c r="BK4112" s="1" t="s">
        <v>37</v>
      </c>
      <c r="BL4112" s="1" t="s">
        <v>7529</v>
      </c>
      <c r="BM4112" s="1" t="s">
        <v>491</v>
      </c>
      <c r="BN4112" s="1" t="s">
        <v>10775</v>
      </c>
      <c r="BQ4112" s="1" t="s">
        <v>5841</v>
      </c>
      <c r="BR4112" s="1" t="s">
        <v>12137</v>
      </c>
      <c r="BS4112" s="1" t="s">
        <v>576</v>
      </c>
      <c r="BT4112" s="1" t="s">
        <v>9767</v>
      </c>
    </row>
    <row r="4113" spans="1:72" ht="13.5" customHeight="1">
      <c r="A4113" s="3" t="str">
        <f>HYPERLINK("http://kyu.snu.ac.kr/sdhj/index.jsp?type=hj/GK14657_00IH_0001_0045.jpg","1777_각북면_45")</f>
        <v>1777_각북면_45</v>
      </c>
      <c r="B4113" s="2">
        <v>1777</v>
      </c>
      <c r="C4113" s="2" t="s">
        <v>12868</v>
      </c>
      <c r="D4113" s="2" t="s">
        <v>12865</v>
      </c>
      <c r="E4113" s="2">
        <v>4112</v>
      </c>
      <c r="F4113" s="1">
        <v>17</v>
      </c>
      <c r="G4113" s="1" t="s">
        <v>5206</v>
      </c>
      <c r="H4113" s="1" t="s">
        <v>7340</v>
      </c>
      <c r="I4113" s="1">
        <v>15</v>
      </c>
      <c r="L4113" s="1">
        <v>4</v>
      </c>
      <c r="M4113" s="2" t="s">
        <v>13947</v>
      </c>
      <c r="N4113" s="2" t="s">
        <v>13948</v>
      </c>
      <c r="S4113" s="1" t="s">
        <v>67</v>
      </c>
      <c r="T4113" s="1" t="s">
        <v>5121</v>
      </c>
      <c r="AC4113" s="1">
        <v>4</v>
      </c>
      <c r="AD4113" s="1" t="s">
        <v>268</v>
      </c>
      <c r="AE4113" s="1" t="s">
        <v>9614</v>
      </c>
    </row>
    <row r="4114" spans="1:72" ht="13.5" customHeight="1">
      <c r="A4114" s="3" t="str">
        <f>HYPERLINK("http://kyu.snu.ac.kr/sdhj/index.jsp?type=hj/GK14657_00IH_0001_0045.jpg","1777_각북면_45")</f>
        <v>1777_각북면_45</v>
      </c>
      <c r="B4114" s="2">
        <v>1777</v>
      </c>
      <c r="C4114" s="2" t="s">
        <v>12868</v>
      </c>
      <c r="D4114" s="2" t="s">
        <v>12865</v>
      </c>
      <c r="E4114" s="2">
        <v>4113</v>
      </c>
      <c r="F4114" s="1">
        <v>17</v>
      </c>
      <c r="G4114" s="1" t="s">
        <v>5206</v>
      </c>
      <c r="H4114" s="1" t="s">
        <v>7340</v>
      </c>
      <c r="I4114" s="1">
        <v>15</v>
      </c>
      <c r="L4114" s="1">
        <v>4</v>
      </c>
      <c r="M4114" s="2" t="s">
        <v>13947</v>
      </c>
      <c r="N4114" s="2" t="s">
        <v>13948</v>
      </c>
      <c r="S4114" s="1" t="s">
        <v>67</v>
      </c>
      <c r="T4114" s="1" t="s">
        <v>5121</v>
      </c>
      <c r="AC4114" s="1">
        <v>2</v>
      </c>
      <c r="AD4114" s="1" t="s">
        <v>161</v>
      </c>
      <c r="AE4114" s="1" t="s">
        <v>9657</v>
      </c>
    </row>
    <row r="4115" spans="1:72" ht="13.5" customHeight="1">
      <c r="A4115" s="3" t="str">
        <f>HYPERLINK("http://kyu.snu.ac.kr/sdhj/index.jsp?type=hj/GK14657_00IH_0001_0045.jpg","1777_각북면_45")</f>
        <v>1777_각북면_45</v>
      </c>
      <c r="B4115" s="2">
        <v>1777</v>
      </c>
      <c r="C4115" s="2" t="s">
        <v>12868</v>
      </c>
      <c r="D4115" s="2" t="s">
        <v>12865</v>
      </c>
      <c r="E4115" s="2">
        <v>4114</v>
      </c>
      <c r="F4115" s="1">
        <v>17</v>
      </c>
      <c r="G4115" s="1" t="s">
        <v>5206</v>
      </c>
      <c r="H4115" s="1" t="s">
        <v>7340</v>
      </c>
      <c r="I4115" s="1">
        <v>15</v>
      </c>
      <c r="L4115" s="1">
        <v>5</v>
      </c>
      <c r="M4115" s="2" t="s">
        <v>13949</v>
      </c>
      <c r="N4115" s="2" t="s">
        <v>13950</v>
      </c>
      <c r="T4115" s="1" t="s">
        <v>12957</v>
      </c>
      <c r="U4115" s="1" t="s">
        <v>223</v>
      </c>
      <c r="V4115" s="1" t="s">
        <v>7526</v>
      </c>
      <c r="W4115" s="1" t="s">
        <v>73</v>
      </c>
      <c r="X4115" s="1" t="s">
        <v>12958</v>
      </c>
      <c r="Y4115" s="1" t="s">
        <v>5842</v>
      </c>
      <c r="Z4115" s="1" t="s">
        <v>8235</v>
      </c>
      <c r="AC4115" s="1">
        <v>58</v>
      </c>
      <c r="AD4115" s="1" t="s">
        <v>117</v>
      </c>
      <c r="AE4115" s="1" t="s">
        <v>9628</v>
      </c>
      <c r="AJ4115" s="1" t="s">
        <v>17</v>
      </c>
      <c r="AK4115" s="1" t="s">
        <v>9765</v>
      </c>
      <c r="AL4115" s="1" t="s">
        <v>76</v>
      </c>
      <c r="AM4115" s="1" t="s">
        <v>14465</v>
      </c>
      <c r="AT4115" s="1" t="s">
        <v>223</v>
      </c>
      <c r="AU4115" s="1" t="s">
        <v>7526</v>
      </c>
      <c r="AV4115" s="1" t="s">
        <v>5370</v>
      </c>
      <c r="AW4115" s="1" t="s">
        <v>10109</v>
      </c>
      <c r="BG4115" s="1" t="s">
        <v>223</v>
      </c>
      <c r="BH4115" s="1" t="s">
        <v>7526</v>
      </c>
      <c r="BI4115" s="1" t="s">
        <v>5371</v>
      </c>
      <c r="BJ4115" s="1" t="s">
        <v>10922</v>
      </c>
      <c r="BK4115" s="1" t="s">
        <v>223</v>
      </c>
      <c r="BL4115" s="1" t="s">
        <v>7526</v>
      </c>
      <c r="BM4115" s="1" t="s">
        <v>5372</v>
      </c>
      <c r="BN4115" s="1" t="s">
        <v>11531</v>
      </c>
      <c r="BO4115" s="1" t="s">
        <v>223</v>
      </c>
      <c r="BP4115" s="1" t="s">
        <v>7526</v>
      </c>
      <c r="BQ4115" s="1" t="s">
        <v>5373</v>
      </c>
      <c r="BR4115" s="1" t="s">
        <v>12136</v>
      </c>
      <c r="BS4115" s="1" t="s">
        <v>172</v>
      </c>
      <c r="BT4115" s="1" t="s">
        <v>9722</v>
      </c>
    </row>
    <row r="4116" spans="1:72" ht="13.5" customHeight="1">
      <c r="A4116" s="3" t="str">
        <f>HYPERLINK("http://kyu.snu.ac.kr/sdhj/index.jsp?type=hj/GK14657_00IH_0001_0045.jpg","1777_각북면_45")</f>
        <v>1777_각북면_45</v>
      </c>
      <c r="B4116" s="2">
        <v>1777</v>
      </c>
      <c r="C4116" s="2" t="s">
        <v>12868</v>
      </c>
      <c r="D4116" s="2" t="s">
        <v>12865</v>
      </c>
      <c r="E4116" s="2">
        <v>4115</v>
      </c>
      <c r="F4116" s="1">
        <v>17</v>
      </c>
      <c r="G4116" s="1" t="s">
        <v>5206</v>
      </c>
      <c r="H4116" s="1" t="s">
        <v>7340</v>
      </c>
      <c r="I4116" s="1">
        <v>15</v>
      </c>
      <c r="L4116" s="1">
        <v>5</v>
      </c>
      <c r="M4116" s="2" t="s">
        <v>13949</v>
      </c>
      <c r="N4116" s="2" t="s">
        <v>13950</v>
      </c>
      <c r="S4116" s="1" t="s">
        <v>47</v>
      </c>
      <c r="T4116" s="1" t="s">
        <v>179</v>
      </c>
      <c r="W4116" s="1" t="s">
        <v>38</v>
      </c>
      <c r="X4116" s="1" t="s">
        <v>12968</v>
      </c>
      <c r="Y4116" s="1" t="s">
        <v>10</v>
      </c>
      <c r="Z4116" s="1" t="s">
        <v>7691</v>
      </c>
      <c r="AC4116" s="1">
        <v>60</v>
      </c>
      <c r="AD4116" s="1" t="s">
        <v>539</v>
      </c>
      <c r="AE4116" s="1" t="s">
        <v>9669</v>
      </c>
      <c r="AJ4116" s="1" t="s">
        <v>17</v>
      </c>
      <c r="AK4116" s="1" t="s">
        <v>9765</v>
      </c>
      <c r="AL4116" s="1" t="s">
        <v>118</v>
      </c>
      <c r="AM4116" s="1" t="s">
        <v>9769</v>
      </c>
      <c r="AV4116" s="1" t="s">
        <v>5843</v>
      </c>
      <c r="AW4116" s="1" t="s">
        <v>10108</v>
      </c>
      <c r="BI4116" s="1" t="s">
        <v>5844</v>
      </c>
      <c r="BJ4116" s="1" t="s">
        <v>10921</v>
      </c>
      <c r="BM4116" s="1" t="s">
        <v>5845</v>
      </c>
      <c r="BN4116" s="1" t="s">
        <v>7967</v>
      </c>
      <c r="BQ4116" s="1" t="s">
        <v>5846</v>
      </c>
      <c r="BR4116" s="1" t="s">
        <v>12135</v>
      </c>
      <c r="BS4116" s="1" t="s">
        <v>50</v>
      </c>
      <c r="BT4116" s="1" t="s">
        <v>9712</v>
      </c>
    </row>
    <row r="4117" spans="1:72" ht="13.5" customHeight="1">
      <c r="A4117" s="3" t="str">
        <f>HYPERLINK("http://kyu.snu.ac.kr/sdhj/index.jsp?type=hj/GK14657_00IH_0001_0045.jpg","1777_각북면_45")</f>
        <v>1777_각북면_45</v>
      </c>
      <c r="B4117" s="2">
        <v>1777</v>
      </c>
      <c r="C4117" s="2" t="s">
        <v>12868</v>
      </c>
      <c r="D4117" s="2" t="s">
        <v>12865</v>
      </c>
      <c r="E4117" s="2">
        <v>4116</v>
      </c>
      <c r="F4117" s="1">
        <v>17</v>
      </c>
      <c r="G4117" s="1" t="s">
        <v>5206</v>
      </c>
      <c r="H4117" s="1" t="s">
        <v>7340</v>
      </c>
      <c r="I4117" s="1">
        <v>15</v>
      </c>
      <c r="L4117" s="1">
        <v>5</v>
      </c>
      <c r="M4117" s="2" t="s">
        <v>13949</v>
      </c>
      <c r="N4117" s="2" t="s">
        <v>13950</v>
      </c>
      <c r="S4117" s="1" t="s">
        <v>57</v>
      </c>
      <c r="T4117" s="1" t="s">
        <v>7485</v>
      </c>
      <c r="Y4117" s="1" t="s">
        <v>5847</v>
      </c>
      <c r="Z4117" s="1" t="s">
        <v>8234</v>
      </c>
      <c r="AC4117" s="1">
        <v>30</v>
      </c>
      <c r="AD4117" s="1" t="s">
        <v>372</v>
      </c>
      <c r="AE4117" s="1" t="s">
        <v>9667</v>
      </c>
    </row>
    <row r="4118" spans="1:72" ht="13.5" customHeight="1">
      <c r="A4118" s="3" t="str">
        <f>HYPERLINK("http://kyu.snu.ac.kr/sdhj/index.jsp?type=hj/GK14657_00IH_0001_0045.jpg","1777_각북면_45")</f>
        <v>1777_각북면_45</v>
      </c>
      <c r="B4118" s="2">
        <v>1777</v>
      </c>
      <c r="C4118" s="2" t="s">
        <v>12868</v>
      </c>
      <c r="D4118" s="2" t="s">
        <v>12865</v>
      </c>
      <c r="E4118" s="2">
        <v>4117</v>
      </c>
      <c r="F4118" s="1">
        <v>17</v>
      </c>
      <c r="G4118" s="1" t="s">
        <v>5206</v>
      </c>
      <c r="H4118" s="1" t="s">
        <v>7340</v>
      </c>
      <c r="I4118" s="1">
        <v>15</v>
      </c>
      <c r="L4118" s="1">
        <v>5</v>
      </c>
      <c r="M4118" s="2" t="s">
        <v>13949</v>
      </c>
      <c r="N4118" s="2" t="s">
        <v>13950</v>
      </c>
      <c r="S4118" s="1" t="s">
        <v>57</v>
      </c>
      <c r="T4118" s="1" t="s">
        <v>7485</v>
      </c>
      <c r="Y4118" s="1" t="s">
        <v>5848</v>
      </c>
      <c r="Z4118" s="1" t="s">
        <v>8233</v>
      </c>
      <c r="AC4118" s="1">
        <v>15</v>
      </c>
      <c r="AD4118" s="1" t="s">
        <v>173</v>
      </c>
      <c r="AE4118" s="1" t="s">
        <v>9622</v>
      </c>
    </row>
    <row r="4119" spans="1:72" ht="13.5" customHeight="1">
      <c r="A4119" s="3" t="str">
        <f>HYPERLINK("http://kyu.snu.ac.kr/sdhj/index.jsp?type=hj/GK14657_00IH_0001_0045.jpg","1777_각북면_45")</f>
        <v>1777_각북면_45</v>
      </c>
      <c r="B4119" s="2">
        <v>1777</v>
      </c>
      <c r="C4119" s="2" t="s">
        <v>12868</v>
      </c>
      <c r="D4119" s="2" t="s">
        <v>12865</v>
      </c>
      <c r="E4119" s="2">
        <v>4118</v>
      </c>
      <c r="F4119" s="1">
        <v>17</v>
      </c>
      <c r="G4119" s="1" t="s">
        <v>5206</v>
      </c>
      <c r="H4119" s="1" t="s">
        <v>7340</v>
      </c>
      <c r="I4119" s="1">
        <v>15</v>
      </c>
      <c r="L4119" s="1">
        <v>5</v>
      </c>
      <c r="M4119" s="2" t="s">
        <v>13949</v>
      </c>
      <c r="N4119" s="2" t="s">
        <v>13950</v>
      </c>
      <c r="S4119" s="1" t="s">
        <v>57</v>
      </c>
      <c r="T4119" s="1" t="s">
        <v>7485</v>
      </c>
      <c r="Y4119" s="1" t="s">
        <v>5849</v>
      </c>
      <c r="Z4119" s="1" t="s">
        <v>8232</v>
      </c>
      <c r="AC4119" s="1">
        <v>8</v>
      </c>
      <c r="AD4119" s="1" t="s">
        <v>157</v>
      </c>
      <c r="AE4119" s="1" t="s">
        <v>9078</v>
      </c>
    </row>
    <row r="4120" spans="1:72" ht="13.5" customHeight="1">
      <c r="A4120" s="3" t="str">
        <f>HYPERLINK("http://kyu.snu.ac.kr/sdhj/index.jsp?type=hj/GK14657_00IH_0001_0045.jpg","1777_각북면_45")</f>
        <v>1777_각북면_45</v>
      </c>
      <c r="B4120" s="2">
        <v>1777</v>
      </c>
      <c r="C4120" s="2" t="s">
        <v>12868</v>
      </c>
      <c r="D4120" s="2" t="s">
        <v>12865</v>
      </c>
      <c r="E4120" s="2">
        <v>4119</v>
      </c>
      <c r="F4120" s="1">
        <v>17</v>
      </c>
      <c r="G4120" s="1" t="s">
        <v>5206</v>
      </c>
      <c r="H4120" s="1" t="s">
        <v>7340</v>
      </c>
      <c r="I4120" s="1">
        <v>15</v>
      </c>
      <c r="L4120" s="1">
        <v>5</v>
      </c>
      <c r="M4120" s="2" t="s">
        <v>13949</v>
      </c>
      <c r="N4120" s="2" t="s">
        <v>13950</v>
      </c>
      <c r="S4120" s="1" t="s">
        <v>67</v>
      </c>
      <c r="T4120" s="1" t="s">
        <v>5121</v>
      </c>
      <c r="AC4120" s="1">
        <v>11</v>
      </c>
      <c r="AD4120" s="1" t="s">
        <v>69</v>
      </c>
      <c r="AE4120" s="1" t="s">
        <v>9646</v>
      </c>
    </row>
    <row r="4121" spans="1:72" ht="13.5" customHeight="1">
      <c r="A4121" s="3" t="str">
        <f>HYPERLINK("http://kyu.snu.ac.kr/sdhj/index.jsp?type=hj/GK14657_00IH_0001_0045.jpg","1777_각북면_45")</f>
        <v>1777_각북면_45</v>
      </c>
      <c r="B4121" s="2">
        <v>1777</v>
      </c>
      <c r="C4121" s="2" t="s">
        <v>12868</v>
      </c>
      <c r="D4121" s="2" t="s">
        <v>12865</v>
      </c>
      <c r="E4121" s="2">
        <v>4120</v>
      </c>
      <c r="F4121" s="1">
        <v>17</v>
      </c>
      <c r="G4121" s="1" t="s">
        <v>5206</v>
      </c>
      <c r="H4121" s="1" t="s">
        <v>7340</v>
      </c>
      <c r="I4121" s="1">
        <v>15</v>
      </c>
      <c r="L4121" s="1">
        <v>5</v>
      </c>
      <c r="M4121" s="2" t="s">
        <v>13949</v>
      </c>
      <c r="N4121" s="2" t="s">
        <v>13950</v>
      </c>
      <c r="S4121" s="1" t="s">
        <v>57</v>
      </c>
      <c r="T4121" s="1" t="s">
        <v>7485</v>
      </c>
      <c r="Y4121" s="1" t="s">
        <v>1195</v>
      </c>
      <c r="Z4121" s="1" t="s">
        <v>8231</v>
      </c>
      <c r="AC4121" s="1">
        <v>9</v>
      </c>
      <c r="AD4121" s="1" t="s">
        <v>366</v>
      </c>
      <c r="AE4121" s="1" t="s">
        <v>9626</v>
      </c>
    </row>
    <row r="4122" spans="1:72" ht="13.5" customHeight="1">
      <c r="A4122" s="3" t="str">
        <f>HYPERLINK("http://kyu.snu.ac.kr/sdhj/index.jsp?type=hj/GK14657_00IH_0001_0045.jpg","1777_각북면_45")</f>
        <v>1777_각북면_45</v>
      </c>
      <c r="B4122" s="2">
        <v>1777</v>
      </c>
      <c r="C4122" s="2" t="s">
        <v>12868</v>
      </c>
      <c r="D4122" s="2" t="s">
        <v>12865</v>
      </c>
      <c r="E4122" s="2">
        <v>4121</v>
      </c>
      <c r="F4122" s="1">
        <v>17</v>
      </c>
      <c r="G4122" s="1" t="s">
        <v>5206</v>
      </c>
      <c r="H4122" s="1" t="s">
        <v>7340</v>
      </c>
      <c r="I4122" s="1">
        <v>15</v>
      </c>
      <c r="L4122" s="1">
        <v>5</v>
      </c>
      <c r="M4122" s="2" t="s">
        <v>13949</v>
      </c>
      <c r="N4122" s="2" t="s">
        <v>13950</v>
      </c>
      <c r="S4122" s="1" t="s">
        <v>57</v>
      </c>
      <c r="T4122" s="1" t="s">
        <v>7485</v>
      </c>
      <c r="Y4122" s="1" t="s">
        <v>5850</v>
      </c>
      <c r="Z4122" s="1" t="s">
        <v>8230</v>
      </c>
      <c r="AC4122" s="1">
        <v>13</v>
      </c>
      <c r="AD4122" s="1" t="s">
        <v>40</v>
      </c>
      <c r="AE4122" s="1" t="s">
        <v>9663</v>
      </c>
    </row>
    <row r="4123" spans="1:72" ht="13.5" customHeight="1">
      <c r="A4123" s="3" t="str">
        <f>HYPERLINK("http://kyu.snu.ac.kr/sdhj/index.jsp?type=hj/GK14657_00IH_0001_0045.jpg","1777_각북면_45")</f>
        <v>1777_각북면_45</v>
      </c>
      <c r="B4123" s="2">
        <v>1777</v>
      </c>
      <c r="C4123" s="2" t="s">
        <v>12868</v>
      </c>
      <c r="D4123" s="2" t="s">
        <v>12865</v>
      </c>
      <c r="E4123" s="2">
        <v>4122</v>
      </c>
      <c r="F4123" s="1">
        <v>17</v>
      </c>
      <c r="G4123" s="1" t="s">
        <v>5206</v>
      </c>
      <c r="H4123" s="1" t="s">
        <v>7340</v>
      </c>
      <c r="I4123" s="1">
        <v>15</v>
      </c>
      <c r="L4123" s="1">
        <v>5</v>
      </c>
      <c r="M4123" s="2" t="s">
        <v>13949</v>
      </c>
      <c r="N4123" s="2" t="s">
        <v>13950</v>
      </c>
      <c r="S4123" s="1" t="s">
        <v>57</v>
      </c>
      <c r="T4123" s="1" t="s">
        <v>7485</v>
      </c>
      <c r="Y4123" s="1" t="s">
        <v>5266</v>
      </c>
      <c r="Z4123" s="1" t="s">
        <v>8229</v>
      </c>
      <c r="AC4123" s="1">
        <v>3</v>
      </c>
      <c r="AD4123" s="1" t="s">
        <v>92</v>
      </c>
      <c r="AE4123" s="1" t="s">
        <v>9651</v>
      </c>
      <c r="AF4123" s="1" t="s">
        <v>71</v>
      </c>
      <c r="AG4123" s="1" t="s">
        <v>9052</v>
      </c>
    </row>
    <row r="4124" spans="1:72" ht="13.5" customHeight="1">
      <c r="A4124" s="3" t="str">
        <f>HYPERLINK("http://kyu.snu.ac.kr/sdhj/index.jsp?type=hj/GK14657_00IH_0001_0045.jpg","1777_각북면_45")</f>
        <v>1777_각북면_45</v>
      </c>
      <c r="B4124" s="2">
        <v>1777</v>
      </c>
      <c r="C4124" s="2" t="s">
        <v>12868</v>
      </c>
      <c r="D4124" s="2" t="s">
        <v>12865</v>
      </c>
      <c r="E4124" s="2">
        <v>4123</v>
      </c>
      <c r="F4124" s="1">
        <v>17</v>
      </c>
      <c r="G4124" s="1" t="s">
        <v>5206</v>
      </c>
      <c r="H4124" s="1" t="s">
        <v>7340</v>
      </c>
      <c r="I4124" s="1">
        <v>16</v>
      </c>
      <c r="J4124" s="1" t="s">
        <v>5851</v>
      </c>
      <c r="K4124" s="1" t="s">
        <v>7385</v>
      </c>
      <c r="L4124" s="1">
        <v>1</v>
      </c>
      <c r="M4124" s="2" t="s">
        <v>13951</v>
      </c>
      <c r="N4124" s="2" t="s">
        <v>13952</v>
      </c>
      <c r="T4124" s="1" t="s">
        <v>12957</v>
      </c>
      <c r="U4124" s="1" t="s">
        <v>327</v>
      </c>
      <c r="V4124" s="1" t="s">
        <v>7520</v>
      </c>
      <c r="W4124" s="1" t="s">
        <v>475</v>
      </c>
      <c r="X4124" s="1" t="s">
        <v>7679</v>
      </c>
      <c r="Y4124" s="1" t="s">
        <v>10</v>
      </c>
      <c r="Z4124" s="1" t="s">
        <v>7691</v>
      </c>
      <c r="AC4124" s="1">
        <v>64</v>
      </c>
      <c r="AD4124" s="1" t="s">
        <v>385</v>
      </c>
      <c r="AE4124" s="1" t="s">
        <v>9640</v>
      </c>
      <c r="AJ4124" s="1" t="s">
        <v>17</v>
      </c>
      <c r="AK4124" s="1" t="s">
        <v>9765</v>
      </c>
      <c r="AL4124" s="1" t="s">
        <v>425</v>
      </c>
      <c r="AM4124" s="1" t="s">
        <v>9737</v>
      </c>
      <c r="AT4124" s="1" t="s">
        <v>492</v>
      </c>
      <c r="AU4124" s="1" t="s">
        <v>7525</v>
      </c>
      <c r="AV4124" s="1" t="s">
        <v>5852</v>
      </c>
      <c r="AW4124" s="1" t="s">
        <v>10107</v>
      </c>
      <c r="BG4124" s="1" t="s">
        <v>492</v>
      </c>
      <c r="BH4124" s="1" t="s">
        <v>7525</v>
      </c>
      <c r="BI4124" s="1" t="s">
        <v>313</v>
      </c>
      <c r="BJ4124" s="1" t="s">
        <v>9012</v>
      </c>
      <c r="BK4124" s="1" t="s">
        <v>492</v>
      </c>
      <c r="BL4124" s="1" t="s">
        <v>7525</v>
      </c>
      <c r="BM4124" s="1" t="s">
        <v>225</v>
      </c>
      <c r="BN4124" s="1" t="s">
        <v>7957</v>
      </c>
      <c r="BO4124" s="1" t="s">
        <v>37</v>
      </c>
      <c r="BP4124" s="1" t="s">
        <v>7529</v>
      </c>
      <c r="BQ4124" s="1" t="s">
        <v>5853</v>
      </c>
      <c r="BR4124" s="1" t="s">
        <v>12030</v>
      </c>
      <c r="BS4124" s="1" t="s">
        <v>576</v>
      </c>
      <c r="BT4124" s="1" t="s">
        <v>9767</v>
      </c>
    </row>
    <row r="4125" spans="1:72" ht="13.5" customHeight="1">
      <c r="A4125" s="3" t="str">
        <f>HYPERLINK("http://kyu.snu.ac.kr/sdhj/index.jsp?type=hj/GK14657_00IH_0001_0045.jpg","1777_각북면_45")</f>
        <v>1777_각북면_45</v>
      </c>
      <c r="B4125" s="2">
        <v>1777</v>
      </c>
      <c r="C4125" s="2" t="s">
        <v>12868</v>
      </c>
      <c r="D4125" s="2" t="s">
        <v>12865</v>
      </c>
      <c r="E4125" s="2">
        <v>4124</v>
      </c>
      <c r="F4125" s="1">
        <v>17</v>
      </c>
      <c r="G4125" s="1" t="s">
        <v>5206</v>
      </c>
      <c r="H4125" s="1" t="s">
        <v>7340</v>
      </c>
      <c r="I4125" s="1">
        <v>16</v>
      </c>
      <c r="L4125" s="1">
        <v>1</v>
      </c>
      <c r="M4125" s="2" t="s">
        <v>13951</v>
      </c>
      <c r="N4125" s="2" t="s">
        <v>13952</v>
      </c>
      <c r="S4125" s="1" t="s">
        <v>57</v>
      </c>
      <c r="T4125" s="1" t="s">
        <v>7485</v>
      </c>
      <c r="U4125" s="1" t="s">
        <v>223</v>
      </c>
      <c r="V4125" s="1" t="s">
        <v>7526</v>
      </c>
      <c r="W4125" s="1" t="s">
        <v>654</v>
      </c>
      <c r="X4125" s="1" t="s">
        <v>7673</v>
      </c>
      <c r="Y4125" s="1" t="s">
        <v>5854</v>
      </c>
      <c r="Z4125" s="1" t="s">
        <v>8228</v>
      </c>
      <c r="AC4125" s="1">
        <v>26</v>
      </c>
      <c r="AD4125" s="1" t="s">
        <v>258</v>
      </c>
      <c r="AE4125" s="1" t="s">
        <v>9652</v>
      </c>
    </row>
    <row r="4126" spans="1:72" ht="13.5" customHeight="1">
      <c r="A4126" s="3" t="str">
        <f>HYPERLINK("http://kyu.snu.ac.kr/sdhj/index.jsp?type=hj/GK14657_00IH_0001_0045.jpg","1777_각북면_45")</f>
        <v>1777_각북면_45</v>
      </c>
      <c r="B4126" s="2">
        <v>1777</v>
      </c>
      <c r="C4126" s="2" t="s">
        <v>12868</v>
      </c>
      <c r="D4126" s="2" t="s">
        <v>12865</v>
      </c>
      <c r="E4126" s="2">
        <v>4125</v>
      </c>
      <c r="F4126" s="1">
        <v>17</v>
      </c>
      <c r="G4126" s="1" t="s">
        <v>5206</v>
      </c>
      <c r="H4126" s="1" t="s">
        <v>7340</v>
      </c>
      <c r="I4126" s="1">
        <v>16</v>
      </c>
      <c r="L4126" s="1">
        <v>1</v>
      </c>
      <c r="M4126" s="2" t="s">
        <v>13951</v>
      </c>
      <c r="N4126" s="2" t="s">
        <v>13952</v>
      </c>
      <c r="S4126" s="1" t="s">
        <v>67</v>
      </c>
      <c r="T4126" s="1" t="s">
        <v>5121</v>
      </c>
      <c r="AC4126" s="1">
        <v>13</v>
      </c>
      <c r="AD4126" s="1" t="s">
        <v>40</v>
      </c>
      <c r="AE4126" s="1" t="s">
        <v>9663</v>
      </c>
    </row>
    <row r="4127" spans="1:72" ht="13.5" customHeight="1">
      <c r="A4127" s="3" t="str">
        <f>HYPERLINK("http://kyu.snu.ac.kr/sdhj/index.jsp?type=hj/GK14657_00IH_0001_0045.jpg","1777_각북면_45")</f>
        <v>1777_각북면_45</v>
      </c>
      <c r="B4127" s="2">
        <v>1777</v>
      </c>
      <c r="C4127" s="2" t="s">
        <v>12868</v>
      </c>
      <c r="D4127" s="2" t="s">
        <v>12865</v>
      </c>
      <c r="E4127" s="2">
        <v>4126</v>
      </c>
      <c r="F4127" s="1">
        <v>17</v>
      </c>
      <c r="G4127" s="1" t="s">
        <v>5206</v>
      </c>
      <c r="H4127" s="1" t="s">
        <v>7340</v>
      </c>
      <c r="I4127" s="1">
        <v>16</v>
      </c>
      <c r="L4127" s="1">
        <v>1</v>
      </c>
      <c r="M4127" s="2" t="s">
        <v>13951</v>
      </c>
      <c r="N4127" s="2" t="s">
        <v>13952</v>
      </c>
      <c r="S4127" s="1" t="s">
        <v>67</v>
      </c>
      <c r="T4127" s="1" t="s">
        <v>5121</v>
      </c>
      <c r="AC4127" s="1">
        <v>9</v>
      </c>
      <c r="AD4127" s="1" t="s">
        <v>366</v>
      </c>
      <c r="AE4127" s="1" t="s">
        <v>9626</v>
      </c>
    </row>
    <row r="4128" spans="1:72" ht="13.5" customHeight="1">
      <c r="A4128" s="3" t="str">
        <f>HYPERLINK("http://kyu.snu.ac.kr/sdhj/index.jsp?type=hj/GK14657_00IH_0001_0045.jpg","1777_각북면_45")</f>
        <v>1777_각북면_45</v>
      </c>
      <c r="B4128" s="2">
        <v>1777</v>
      </c>
      <c r="C4128" s="2" t="s">
        <v>12868</v>
      </c>
      <c r="D4128" s="2" t="s">
        <v>12865</v>
      </c>
      <c r="E4128" s="2">
        <v>4127</v>
      </c>
      <c r="F4128" s="1">
        <v>17</v>
      </c>
      <c r="G4128" s="1" t="s">
        <v>5206</v>
      </c>
      <c r="H4128" s="1" t="s">
        <v>7340</v>
      </c>
      <c r="I4128" s="1">
        <v>16</v>
      </c>
      <c r="L4128" s="1">
        <v>1</v>
      </c>
      <c r="M4128" s="2" t="s">
        <v>13951</v>
      </c>
      <c r="N4128" s="2" t="s">
        <v>13952</v>
      </c>
      <c r="S4128" s="1" t="s">
        <v>57</v>
      </c>
      <c r="T4128" s="1" t="s">
        <v>7485</v>
      </c>
      <c r="U4128" s="1" t="s">
        <v>223</v>
      </c>
      <c r="V4128" s="1" t="s">
        <v>7526</v>
      </c>
      <c r="W4128" s="1" t="s">
        <v>654</v>
      </c>
      <c r="X4128" s="1" t="s">
        <v>7673</v>
      </c>
      <c r="Y4128" s="1" t="s">
        <v>5855</v>
      </c>
      <c r="Z4128" s="1" t="s">
        <v>8227</v>
      </c>
      <c r="AC4128" s="1">
        <v>7</v>
      </c>
      <c r="AD4128" s="1" t="s">
        <v>108</v>
      </c>
      <c r="AE4128" s="1" t="s">
        <v>9615</v>
      </c>
      <c r="AF4128" s="1" t="s">
        <v>71</v>
      </c>
      <c r="AG4128" s="1" t="s">
        <v>9052</v>
      </c>
    </row>
    <row r="4129" spans="1:72" ht="13.5" customHeight="1">
      <c r="A4129" s="3" t="str">
        <f>HYPERLINK("http://kyu.snu.ac.kr/sdhj/index.jsp?type=hj/GK14657_00IH_0001_0045.jpg","1777_각북면_45")</f>
        <v>1777_각북면_45</v>
      </c>
      <c r="B4129" s="2">
        <v>1777</v>
      </c>
      <c r="C4129" s="2" t="s">
        <v>12868</v>
      </c>
      <c r="D4129" s="2" t="s">
        <v>12865</v>
      </c>
      <c r="E4129" s="2">
        <v>4128</v>
      </c>
      <c r="F4129" s="1">
        <v>17</v>
      </c>
      <c r="G4129" s="1" t="s">
        <v>5206</v>
      </c>
      <c r="H4129" s="1" t="s">
        <v>7340</v>
      </c>
      <c r="I4129" s="1">
        <v>16</v>
      </c>
      <c r="L4129" s="1">
        <v>2</v>
      </c>
      <c r="M4129" s="2" t="s">
        <v>13953</v>
      </c>
      <c r="N4129" s="2" t="s">
        <v>12164</v>
      </c>
      <c r="O4129" s="1" t="s">
        <v>6</v>
      </c>
      <c r="P4129" s="1" t="s">
        <v>7461</v>
      </c>
      <c r="T4129" s="1" t="s">
        <v>12957</v>
      </c>
      <c r="U4129" s="1" t="s">
        <v>174</v>
      </c>
      <c r="V4129" s="1" t="s">
        <v>7523</v>
      </c>
      <c r="W4129" s="1" t="s">
        <v>131</v>
      </c>
      <c r="X4129" s="1" t="s">
        <v>7695</v>
      </c>
      <c r="Y4129" s="1" t="s">
        <v>5856</v>
      </c>
      <c r="Z4129" s="1" t="s">
        <v>8226</v>
      </c>
      <c r="AC4129" s="1">
        <v>70</v>
      </c>
      <c r="AD4129" s="1" t="s">
        <v>386</v>
      </c>
      <c r="AE4129" s="1" t="s">
        <v>9619</v>
      </c>
      <c r="AJ4129" s="1" t="s">
        <v>17</v>
      </c>
      <c r="AK4129" s="1" t="s">
        <v>9765</v>
      </c>
      <c r="AL4129" s="1" t="s">
        <v>46</v>
      </c>
      <c r="AM4129" s="1" t="s">
        <v>9757</v>
      </c>
      <c r="AT4129" s="1" t="s">
        <v>5857</v>
      </c>
      <c r="AU4129" s="1" t="s">
        <v>9853</v>
      </c>
      <c r="AV4129" s="1" t="s">
        <v>5858</v>
      </c>
      <c r="AW4129" s="1" t="s">
        <v>8299</v>
      </c>
      <c r="BG4129" s="1" t="s">
        <v>79</v>
      </c>
      <c r="BH4129" s="1" t="s">
        <v>9844</v>
      </c>
      <c r="BI4129" s="1" t="s">
        <v>5859</v>
      </c>
      <c r="BJ4129" s="1" t="s">
        <v>10920</v>
      </c>
      <c r="BK4129" s="1" t="s">
        <v>79</v>
      </c>
      <c r="BL4129" s="1" t="s">
        <v>9844</v>
      </c>
      <c r="BM4129" s="1" t="s">
        <v>5860</v>
      </c>
      <c r="BN4129" s="1" t="s">
        <v>11530</v>
      </c>
      <c r="BO4129" s="1" t="s">
        <v>79</v>
      </c>
      <c r="BP4129" s="1" t="s">
        <v>9844</v>
      </c>
      <c r="BQ4129" s="1" t="s">
        <v>5861</v>
      </c>
      <c r="BR4129" s="1" t="s">
        <v>12134</v>
      </c>
      <c r="BS4129" s="1" t="s">
        <v>390</v>
      </c>
      <c r="BT4129" s="1" t="s">
        <v>8455</v>
      </c>
    </row>
    <row r="4130" spans="1:72" ht="13.5" customHeight="1">
      <c r="A4130" s="3" t="str">
        <f>HYPERLINK("http://kyu.snu.ac.kr/sdhj/index.jsp?type=hj/GK14657_00IH_0001_0045.jpg","1777_각북면_45")</f>
        <v>1777_각북면_45</v>
      </c>
      <c r="B4130" s="2">
        <v>1777</v>
      </c>
      <c r="C4130" s="2" t="s">
        <v>12868</v>
      </c>
      <c r="D4130" s="2" t="s">
        <v>12865</v>
      </c>
      <c r="E4130" s="2">
        <v>4129</v>
      </c>
      <c r="F4130" s="1">
        <v>17</v>
      </c>
      <c r="G4130" s="1" t="s">
        <v>5206</v>
      </c>
      <c r="H4130" s="1" t="s">
        <v>7340</v>
      </c>
      <c r="I4130" s="1">
        <v>16</v>
      </c>
      <c r="L4130" s="1">
        <v>2</v>
      </c>
      <c r="M4130" s="2" t="s">
        <v>13953</v>
      </c>
      <c r="N4130" s="2" t="s">
        <v>12164</v>
      </c>
      <c r="S4130" s="1" t="s">
        <v>47</v>
      </c>
      <c r="T4130" s="1" t="s">
        <v>179</v>
      </c>
      <c r="W4130" s="1" t="s">
        <v>115</v>
      </c>
      <c r="X4130" s="1" t="s">
        <v>7675</v>
      </c>
      <c r="Y4130" s="1" t="s">
        <v>101</v>
      </c>
      <c r="Z4130" s="1" t="s">
        <v>7731</v>
      </c>
      <c r="AC4130" s="1">
        <v>74</v>
      </c>
      <c r="AD4130" s="1" t="s">
        <v>268</v>
      </c>
      <c r="AE4130" s="1" t="s">
        <v>9614</v>
      </c>
      <c r="AJ4130" s="1" t="s">
        <v>465</v>
      </c>
      <c r="AK4130" s="1" t="s">
        <v>9766</v>
      </c>
      <c r="AL4130" s="1" t="s">
        <v>147</v>
      </c>
      <c r="AM4130" s="1" t="s">
        <v>9773</v>
      </c>
      <c r="AT4130" s="1" t="s">
        <v>79</v>
      </c>
      <c r="AU4130" s="1" t="s">
        <v>9844</v>
      </c>
      <c r="AV4130" s="1" t="s">
        <v>527</v>
      </c>
      <c r="AW4130" s="1" t="s">
        <v>8457</v>
      </c>
      <c r="BG4130" s="1" t="s">
        <v>79</v>
      </c>
      <c r="BH4130" s="1" t="s">
        <v>9844</v>
      </c>
      <c r="BI4130" s="1" t="s">
        <v>5862</v>
      </c>
      <c r="BJ4130" s="1" t="s">
        <v>10919</v>
      </c>
      <c r="BK4130" s="1" t="s">
        <v>79</v>
      </c>
      <c r="BL4130" s="1" t="s">
        <v>9844</v>
      </c>
      <c r="BM4130" s="1" t="s">
        <v>5863</v>
      </c>
      <c r="BN4130" s="1" t="s">
        <v>11529</v>
      </c>
      <c r="BO4130" s="1" t="s">
        <v>79</v>
      </c>
      <c r="BP4130" s="1" t="s">
        <v>9844</v>
      </c>
      <c r="BQ4130" s="1" t="s">
        <v>5864</v>
      </c>
      <c r="BR4130" s="1" t="s">
        <v>14859</v>
      </c>
      <c r="BS4130" s="1" t="s">
        <v>76</v>
      </c>
      <c r="BT4130" s="1" t="s">
        <v>14465</v>
      </c>
    </row>
    <row r="4131" spans="1:72" ht="13.5" customHeight="1">
      <c r="A4131" s="3" t="str">
        <f>HYPERLINK("http://kyu.snu.ac.kr/sdhj/index.jsp?type=hj/GK14657_00IH_0001_0045.jpg","1777_각북면_45")</f>
        <v>1777_각북면_45</v>
      </c>
      <c r="B4131" s="2">
        <v>1777</v>
      </c>
      <c r="C4131" s="2" t="s">
        <v>12868</v>
      </c>
      <c r="D4131" s="2" t="s">
        <v>12865</v>
      </c>
      <c r="E4131" s="2">
        <v>4130</v>
      </c>
      <c r="F4131" s="1">
        <v>17</v>
      </c>
      <c r="G4131" s="1" t="s">
        <v>5206</v>
      </c>
      <c r="H4131" s="1" t="s">
        <v>7340</v>
      </c>
      <c r="I4131" s="1">
        <v>16</v>
      </c>
      <c r="L4131" s="1">
        <v>2</v>
      </c>
      <c r="M4131" s="2" t="s">
        <v>13953</v>
      </c>
      <c r="N4131" s="2" t="s">
        <v>12164</v>
      </c>
      <c r="S4131" s="1" t="s">
        <v>67</v>
      </c>
      <c r="T4131" s="1" t="s">
        <v>5121</v>
      </c>
      <c r="AC4131" s="1">
        <v>11</v>
      </c>
      <c r="AD4131" s="1" t="s">
        <v>69</v>
      </c>
      <c r="AE4131" s="1" t="s">
        <v>9646</v>
      </c>
    </row>
    <row r="4132" spans="1:72" ht="13.5" customHeight="1">
      <c r="A4132" s="3" t="str">
        <f>HYPERLINK("http://kyu.snu.ac.kr/sdhj/index.jsp?type=hj/GK14657_00IH_0001_0045.jpg","1777_각북면_45")</f>
        <v>1777_각북면_45</v>
      </c>
      <c r="B4132" s="2">
        <v>1777</v>
      </c>
      <c r="C4132" s="2" t="s">
        <v>12868</v>
      </c>
      <c r="D4132" s="2" t="s">
        <v>12865</v>
      </c>
      <c r="E4132" s="2">
        <v>4131</v>
      </c>
      <c r="F4132" s="1">
        <v>17</v>
      </c>
      <c r="G4132" s="1" t="s">
        <v>5206</v>
      </c>
      <c r="H4132" s="1" t="s">
        <v>7340</v>
      </c>
      <c r="I4132" s="1">
        <v>16</v>
      </c>
      <c r="L4132" s="1">
        <v>2</v>
      </c>
      <c r="M4132" s="2" t="s">
        <v>13953</v>
      </c>
      <c r="N4132" s="2" t="s">
        <v>12164</v>
      </c>
      <c r="S4132" s="1" t="s">
        <v>67</v>
      </c>
      <c r="T4132" s="1" t="s">
        <v>5121</v>
      </c>
      <c r="AC4132" s="1">
        <v>10</v>
      </c>
      <c r="AD4132" s="1" t="s">
        <v>386</v>
      </c>
      <c r="AE4132" s="1" t="s">
        <v>9619</v>
      </c>
    </row>
    <row r="4133" spans="1:72" ht="13.5" customHeight="1">
      <c r="A4133" s="3" t="str">
        <f>HYPERLINK("http://kyu.snu.ac.kr/sdhj/index.jsp?type=hj/GK14657_00IH_0001_0045.jpg","1777_각북면_45")</f>
        <v>1777_각북면_45</v>
      </c>
      <c r="B4133" s="2">
        <v>1777</v>
      </c>
      <c r="C4133" s="2" t="s">
        <v>12868</v>
      </c>
      <c r="D4133" s="2" t="s">
        <v>12865</v>
      </c>
      <c r="E4133" s="2">
        <v>4132</v>
      </c>
      <c r="F4133" s="1">
        <v>17</v>
      </c>
      <c r="G4133" s="1" t="s">
        <v>5206</v>
      </c>
      <c r="H4133" s="1" t="s">
        <v>7340</v>
      </c>
      <c r="I4133" s="1">
        <v>16</v>
      </c>
      <c r="L4133" s="1">
        <v>2</v>
      </c>
      <c r="M4133" s="2" t="s">
        <v>13953</v>
      </c>
      <c r="N4133" s="2" t="s">
        <v>12164</v>
      </c>
      <c r="S4133" s="1" t="s">
        <v>67</v>
      </c>
      <c r="T4133" s="1" t="s">
        <v>5121</v>
      </c>
      <c r="AC4133" s="1">
        <v>6</v>
      </c>
      <c r="AD4133" s="1" t="s">
        <v>70</v>
      </c>
      <c r="AE4133" s="1" t="s">
        <v>9627</v>
      </c>
    </row>
    <row r="4134" spans="1:72" ht="13.5" customHeight="1">
      <c r="A4134" s="3" t="str">
        <f>HYPERLINK("http://kyu.snu.ac.kr/sdhj/index.jsp?type=hj/GK14657_00IH_0001_0045.jpg","1777_각북면_45")</f>
        <v>1777_각북면_45</v>
      </c>
      <c r="B4134" s="2">
        <v>1777</v>
      </c>
      <c r="C4134" s="2" t="s">
        <v>12868</v>
      </c>
      <c r="D4134" s="2" t="s">
        <v>12865</v>
      </c>
      <c r="E4134" s="2">
        <v>4133</v>
      </c>
      <c r="F4134" s="1">
        <v>17</v>
      </c>
      <c r="G4134" s="1" t="s">
        <v>5206</v>
      </c>
      <c r="H4134" s="1" t="s">
        <v>7340</v>
      </c>
      <c r="I4134" s="1">
        <v>16</v>
      </c>
      <c r="L4134" s="1">
        <v>3</v>
      </c>
      <c r="M4134" s="2" t="s">
        <v>13818</v>
      </c>
      <c r="N4134" s="2" t="s">
        <v>13819</v>
      </c>
      <c r="T4134" s="1" t="s">
        <v>12957</v>
      </c>
      <c r="U4134" s="1" t="s">
        <v>327</v>
      </c>
      <c r="V4134" s="1" t="s">
        <v>7520</v>
      </c>
      <c r="W4134" s="1" t="s">
        <v>65</v>
      </c>
      <c r="X4134" s="1" t="s">
        <v>7674</v>
      </c>
      <c r="Y4134" s="1" t="s">
        <v>10</v>
      </c>
      <c r="Z4134" s="1" t="s">
        <v>7691</v>
      </c>
      <c r="AC4134" s="1">
        <v>64</v>
      </c>
      <c r="AD4134" s="1" t="s">
        <v>385</v>
      </c>
      <c r="AE4134" s="1" t="s">
        <v>9640</v>
      </c>
      <c r="AJ4134" s="1" t="s">
        <v>17</v>
      </c>
      <c r="AK4134" s="1" t="s">
        <v>9765</v>
      </c>
      <c r="AL4134" s="1" t="s">
        <v>46</v>
      </c>
      <c r="AM4134" s="1" t="s">
        <v>9757</v>
      </c>
      <c r="AT4134" s="1" t="s">
        <v>223</v>
      </c>
      <c r="AU4134" s="1" t="s">
        <v>7526</v>
      </c>
      <c r="AV4134" s="1" t="s">
        <v>5865</v>
      </c>
      <c r="AW4134" s="1" t="s">
        <v>10106</v>
      </c>
      <c r="BG4134" s="1" t="s">
        <v>223</v>
      </c>
      <c r="BH4134" s="1" t="s">
        <v>7526</v>
      </c>
      <c r="BI4134" s="1" t="s">
        <v>5866</v>
      </c>
      <c r="BJ4134" s="1" t="s">
        <v>10918</v>
      </c>
      <c r="BK4134" s="1" t="s">
        <v>223</v>
      </c>
      <c r="BL4134" s="1" t="s">
        <v>7526</v>
      </c>
      <c r="BM4134" s="1" t="s">
        <v>5867</v>
      </c>
      <c r="BN4134" s="1" t="s">
        <v>11528</v>
      </c>
      <c r="BO4134" s="1" t="s">
        <v>235</v>
      </c>
      <c r="BP4134" s="1" t="s">
        <v>7607</v>
      </c>
      <c r="BQ4134" s="1" t="s">
        <v>5868</v>
      </c>
      <c r="BR4134" s="1" t="s">
        <v>12133</v>
      </c>
      <c r="BS4134" s="1" t="s">
        <v>431</v>
      </c>
      <c r="BT4134" s="1" t="s">
        <v>9730</v>
      </c>
    </row>
    <row r="4135" spans="1:72" ht="13.5" customHeight="1">
      <c r="A4135" s="3" t="str">
        <f>HYPERLINK("http://kyu.snu.ac.kr/sdhj/index.jsp?type=hj/GK14657_00IH_0001_0045.jpg","1777_각북면_45")</f>
        <v>1777_각북면_45</v>
      </c>
      <c r="B4135" s="2">
        <v>1777</v>
      </c>
      <c r="C4135" s="2" t="s">
        <v>12868</v>
      </c>
      <c r="D4135" s="2" t="s">
        <v>12865</v>
      </c>
      <c r="E4135" s="2">
        <v>4134</v>
      </c>
      <c r="F4135" s="1">
        <v>17</v>
      </c>
      <c r="G4135" s="1" t="s">
        <v>5206</v>
      </c>
      <c r="H4135" s="1" t="s">
        <v>7340</v>
      </c>
      <c r="I4135" s="1">
        <v>16</v>
      </c>
      <c r="L4135" s="1">
        <v>3</v>
      </c>
      <c r="M4135" s="2" t="s">
        <v>13818</v>
      </c>
      <c r="N4135" s="2" t="s">
        <v>13819</v>
      </c>
      <c r="S4135" s="1" t="s">
        <v>67</v>
      </c>
      <c r="T4135" s="1" t="s">
        <v>5121</v>
      </c>
      <c r="AC4135" s="1">
        <v>7</v>
      </c>
      <c r="AD4135" s="1" t="s">
        <v>108</v>
      </c>
      <c r="AE4135" s="1" t="s">
        <v>9615</v>
      </c>
    </row>
    <row r="4136" spans="1:72" ht="13.5" customHeight="1">
      <c r="A4136" s="3" t="str">
        <f>HYPERLINK("http://kyu.snu.ac.kr/sdhj/index.jsp?type=hj/GK14657_00IH_0001_0045.jpg","1777_각북면_45")</f>
        <v>1777_각북면_45</v>
      </c>
      <c r="B4136" s="2">
        <v>1777</v>
      </c>
      <c r="C4136" s="2" t="s">
        <v>12868</v>
      </c>
      <c r="D4136" s="2" t="s">
        <v>12865</v>
      </c>
      <c r="E4136" s="2">
        <v>4135</v>
      </c>
      <c r="F4136" s="1">
        <v>17</v>
      </c>
      <c r="G4136" s="1" t="s">
        <v>5206</v>
      </c>
      <c r="H4136" s="1" t="s">
        <v>7340</v>
      </c>
      <c r="I4136" s="1">
        <v>16</v>
      </c>
      <c r="L4136" s="1">
        <v>4</v>
      </c>
      <c r="M4136" s="2" t="s">
        <v>13954</v>
      </c>
      <c r="N4136" s="2" t="s">
        <v>13955</v>
      </c>
      <c r="T4136" s="1" t="s">
        <v>12957</v>
      </c>
      <c r="U4136" s="1" t="s">
        <v>4299</v>
      </c>
      <c r="V4136" s="1" t="s">
        <v>14529</v>
      </c>
      <c r="W4136" s="1" t="s">
        <v>73</v>
      </c>
      <c r="X4136" s="1" t="s">
        <v>12958</v>
      </c>
      <c r="Y4136" s="1" t="s">
        <v>1304</v>
      </c>
      <c r="Z4136" s="1" t="s">
        <v>7844</v>
      </c>
      <c r="AC4136" s="1">
        <v>75</v>
      </c>
      <c r="AD4136" s="1" t="s">
        <v>173</v>
      </c>
      <c r="AE4136" s="1" t="s">
        <v>9622</v>
      </c>
      <c r="AJ4136" s="1" t="s">
        <v>17</v>
      </c>
      <c r="AK4136" s="1" t="s">
        <v>9765</v>
      </c>
      <c r="AL4136" s="1" t="s">
        <v>76</v>
      </c>
      <c r="AM4136" s="1" t="s">
        <v>14465</v>
      </c>
      <c r="AV4136" s="1" t="s">
        <v>620</v>
      </c>
      <c r="AW4136" s="1" t="s">
        <v>10105</v>
      </c>
      <c r="BI4136" s="1" t="s">
        <v>5869</v>
      </c>
      <c r="BJ4136" s="1" t="s">
        <v>10917</v>
      </c>
      <c r="BM4136" s="1" t="s">
        <v>5870</v>
      </c>
      <c r="BN4136" s="1" t="s">
        <v>10964</v>
      </c>
      <c r="BO4136" s="1" t="s">
        <v>492</v>
      </c>
      <c r="BP4136" s="1" t="s">
        <v>7525</v>
      </c>
      <c r="BQ4136" s="1" t="s">
        <v>4316</v>
      </c>
      <c r="BR4136" s="1" t="s">
        <v>14872</v>
      </c>
      <c r="BS4136" s="1" t="s">
        <v>76</v>
      </c>
      <c r="BT4136" s="1" t="s">
        <v>14465</v>
      </c>
    </row>
    <row r="4137" spans="1:72" ht="13.5" customHeight="1">
      <c r="A4137" s="3" t="str">
        <f>HYPERLINK("http://kyu.snu.ac.kr/sdhj/index.jsp?type=hj/GK14657_00IH_0001_0045.jpg","1777_각북면_45")</f>
        <v>1777_각북면_45</v>
      </c>
      <c r="B4137" s="2">
        <v>1777</v>
      </c>
      <c r="C4137" s="2" t="s">
        <v>12868</v>
      </c>
      <c r="D4137" s="2" t="s">
        <v>12865</v>
      </c>
      <c r="E4137" s="2">
        <v>4136</v>
      </c>
      <c r="F4137" s="1">
        <v>17</v>
      </c>
      <c r="G4137" s="1" t="s">
        <v>5206</v>
      </c>
      <c r="H4137" s="1" t="s">
        <v>7340</v>
      </c>
      <c r="I4137" s="1">
        <v>16</v>
      </c>
      <c r="L4137" s="1">
        <v>4</v>
      </c>
      <c r="M4137" s="2" t="s">
        <v>13954</v>
      </c>
      <c r="N4137" s="2" t="s">
        <v>13955</v>
      </c>
      <c r="S4137" s="1" t="s">
        <v>47</v>
      </c>
      <c r="T4137" s="1" t="s">
        <v>179</v>
      </c>
      <c r="W4137" s="1" t="s">
        <v>115</v>
      </c>
      <c r="X4137" s="1" t="s">
        <v>7675</v>
      </c>
      <c r="Y4137" s="1" t="s">
        <v>10</v>
      </c>
      <c r="Z4137" s="1" t="s">
        <v>7691</v>
      </c>
      <c r="AF4137" s="1" t="s">
        <v>93</v>
      </c>
      <c r="AG4137" s="1" t="s">
        <v>7486</v>
      </c>
    </row>
    <row r="4138" spans="1:72" ht="13.5" customHeight="1">
      <c r="A4138" s="3" t="str">
        <f>HYPERLINK("http://kyu.snu.ac.kr/sdhj/index.jsp?type=hj/GK14657_00IH_0001_0045.jpg","1777_각북면_45")</f>
        <v>1777_각북면_45</v>
      </c>
      <c r="B4138" s="2">
        <v>1777</v>
      </c>
      <c r="C4138" s="2" t="s">
        <v>12868</v>
      </c>
      <c r="D4138" s="2" t="s">
        <v>12865</v>
      </c>
      <c r="E4138" s="2">
        <v>4137</v>
      </c>
      <c r="F4138" s="1">
        <v>17</v>
      </c>
      <c r="G4138" s="1" t="s">
        <v>5206</v>
      </c>
      <c r="H4138" s="1" t="s">
        <v>7340</v>
      </c>
      <c r="I4138" s="1">
        <v>16</v>
      </c>
      <c r="L4138" s="1">
        <v>4</v>
      </c>
      <c r="M4138" s="2" t="s">
        <v>13954</v>
      </c>
      <c r="N4138" s="2" t="s">
        <v>13955</v>
      </c>
      <c r="S4138" s="1" t="s">
        <v>15369</v>
      </c>
      <c r="T4138" s="1" t="s">
        <v>7506</v>
      </c>
      <c r="W4138" s="1" t="s">
        <v>654</v>
      </c>
      <c r="X4138" s="1" t="s">
        <v>7673</v>
      </c>
      <c r="Y4138" s="1" t="s">
        <v>10</v>
      </c>
      <c r="Z4138" s="1" t="s">
        <v>7691</v>
      </c>
      <c r="AC4138" s="1">
        <v>48</v>
      </c>
      <c r="AD4138" s="1" t="s">
        <v>334</v>
      </c>
      <c r="AE4138" s="1" t="s">
        <v>9662</v>
      </c>
      <c r="AF4138" s="1" t="s">
        <v>71</v>
      </c>
      <c r="AG4138" s="1" t="s">
        <v>9052</v>
      </c>
      <c r="AJ4138" s="1" t="s">
        <v>17</v>
      </c>
      <c r="AK4138" s="1" t="s">
        <v>9765</v>
      </c>
      <c r="AL4138" s="1" t="s">
        <v>50</v>
      </c>
      <c r="AM4138" s="1" t="s">
        <v>9712</v>
      </c>
      <c r="AT4138" s="1" t="s">
        <v>223</v>
      </c>
      <c r="AU4138" s="1" t="s">
        <v>7526</v>
      </c>
      <c r="AV4138" s="1" t="s">
        <v>5871</v>
      </c>
      <c r="AW4138" s="1" t="s">
        <v>15390</v>
      </c>
      <c r="BG4138" s="1" t="s">
        <v>223</v>
      </c>
      <c r="BH4138" s="1" t="s">
        <v>7526</v>
      </c>
      <c r="BI4138" s="1" t="s">
        <v>2752</v>
      </c>
      <c r="BJ4138" s="1" t="s">
        <v>10916</v>
      </c>
      <c r="BK4138" s="1" t="s">
        <v>53</v>
      </c>
      <c r="BL4138" s="1" t="s">
        <v>7653</v>
      </c>
      <c r="BM4138" s="1" t="s">
        <v>5872</v>
      </c>
      <c r="BN4138" s="1" t="s">
        <v>11527</v>
      </c>
      <c r="BO4138" s="1" t="s">
        <v>235</v>
      </c>
      <c r="BP4138" s="1" t="s">
        <v>7607</v>
      </c>
      <c r="BQ4138" s="1" t="s">
        <v>5873</v>
      </c>
      <c r="BR4138" s="1" t="s">
        <v>14754</v>
      </c>
      <c r="BS4138" s="1" t="s">
        <v>76</v>
      </c>
      <c r="BT4138" s="1" t="s">
        <v>14465</v>
      </c>
    </row>
    <row r="4139" spans="1:72" ht="13.5" customHeight="1">
      <c r="A4139" s="3" t="str">
        <f>HYPERLINK("http://kyu.snu.ac.kr/sdhj/index.jsp?type=hj/GK14657_00IH_0001_0045.jpg","1777_각북면_45")</f>
        <v>1777_각북면_45</v>
      </c>
      <c r="B4139" s="2">
        <v>1777</v>
      </c>
      <c r="C4139" s="2" t="s">
        <v>12868</v>
      </c>
      <c r="D4139" s="2" t="s">
        <v>12865</v>
      </c>
      <c r="E4139" s="2">
        <v>4138</v>
      </c>
      <c r="F4139" s="1">
        <v>17</v>
      </c>
      <c r="G4139" s="1" t="s">
        <v>5206</v>
      </c>
      <c r="H4139" s="1" t="s">
        <v>7340</v>
      </c>
      <c r="I4139" s="1">
        <v>16</v>
      </c>
      <c r="L4139" s="1">
        <v>4</v>
      </c>
      <c r="M4139" s="2" t="s">
        <v>13954</v>
      </c>
      <c r="N4139" s="2" t="s">
        <v>13955</v>
      </c>
      <c r="S4139" s="1" t="s">
        <v>67</v>
      </c>
      <c r="T4139" s="1" t="s">
        <v>5121</v>
      </c>
      <c r="AC4139" s="1">
        <v>12</v>
      </c>
      <c r="AD4139" s="1" t="s">
        <v>344</v>
      </c>
      <c r="AE4139" s="1" t="s">
        <v>9647</v>
      </c>
    </row>
    <row r="4140" spans="1:72" ht="13.5" customHeight="1">
      <c r="A4140" s="3" t="str">
        <f>HYPERLINK("http://kyu.snu.ac.kr/sdhj/index.jsp?type=hj/GK14657_00IH_0001_0045.jpg","1777_각북면_45")</f>
        <v>1777_각북면_45</v>
      </c>
      <c r="B4140" s="2">
        <v>1777</v>
      </c>
      <c r="C4140" s="2" t="s">
        <v>12868</v>
      </c>
      <c r="D4140" s="2" t="s">
        <v>12865</v>
      </c>
      <c r="E4140" s="2">
        <v>4139</v>
      </c>
      <c r="F4140" s="1">
        <v>17</v>
      </c>
      <c r="G4140" s="1" t="s">
        <v>5206</v>
      </c>
      <c r="H4140" s="1" t="s">
        <v>7340</v>
      </c>
      <c r="I4140" s="1">
        <v>16</v>
      </c>
      <c r="L4140" s="1">
        <v>4</v>
      </c>
      <c r="M4140" s="2" t="s">
        <v>13954</v>
      </c>
      <c r="N4140" s="2" t="s">
        <v>13955</v>
      </c>
      <c r="S4140" s="1" t="s">
        <v>67</v>
      </c>
      <c r="T4140" s="1" t="s">
        <v>5121</v>
      </c>
      <c r="AC4140" s="1">
        <v>6</v>
      </c>
      <c r="AD4140" s="1" t="s">
        <v>70</v>
      </c>
      <c r="AE4140" s="1" t="s">
        <v>9627</v>
      </c>
      <c r="AG4140" s="1" t="s">
        <v>9052</v>
      </c>
    </row>
    <row r="4141" spans="1:72" ht="13.5" customHeight="1">
      <c r="A4141" s="3" t="str">
        <f>HYPERLINK("http://kyu.snu.ac.kr/sdhj/index.jsp?type=hj/GK14657_00IH_0001_0045.jpg","1777_각북면_45")</f>
        <v>1777_각북면_45</v>
      </c>
      <c r="B4141" s="2">
        <v>1777</v>
      </c>
      <c r="C4141" s="2" t="s">
        <v>12868</v>
      </c>
      <c r="D4141" s="2" t="s">
        <v>12865</v>
      </c>
      <c r="E4141" s="2">
        <v>4140</v>
      </c>
      <c r="F4141" s="1">
        <v>17</v>
      </c>
      <c r="G4141" s="1" t="s">
        <v>5206</v>
      </c>
      <c r="H4141" s="1" t="s">
        <v>7340</v>
      </c>
      <c r="I4141" s="1">
        <v>16</v>
      </c>
      <c r="L4141" s="1">
        <v>4</v>
      </c>
      <c r="M4141" s="2" t="s">
        <v>13954</v>
      </c>
      <c r="N4141" s="2" t="s">
        <v>13955</v>
      </c>
      <c r="S4141" s="1" t="s">
        <v>67</v>
      </c>
      <c r="T4141" s="1" t="s">
        <v>5121</v>
      </c>
      <c r="AC4141" s="1">
        <v>5</v>
      </c>
      <c r="AD4141" s="1" t="s">
        <v>201</v>
      </c>
      <c r="AE4141" s="1" t="s">
        <v>9636</v>
      </c>
      <c r="AG4141" s="1" t="s">
        <v>9052</v>
      </c>
    </row>
    <row r="4142" spans="1:72" ht="13.5" customHeight="1">
      <c r="A4142" s="3" t="str">
        <f>HYPERLINK("http://kyu.snu.ac.kr/sdhj/index.jsp?type=hj/GK14657_00IH_0001_0045.jpg","1777_각북면_45")</f>
        <v>1777_각북면_45</v>
      </c>
      <c r="B4142" s="2">
        <v>1777</v>
      </c>
      <c r="C4142" s="2" t="s">
        <v>12868</v>
      </c>
      <c r="D4142" s="2" t="s">
        <v>12865</v>
      </c>
      <c r="E4142" s="2">
        <v>4141</v>
      </c>
      <c r="F4142" s="1">
        <v>17</v>
      </c>
      <c r="G4142" s="1" t="s">
        <v>5206</v>
      </c>
      <c r="H4142" s="1" t="s">
        <v>7340</v>
      </c>
      <c r="I4142" s="1">
        <v>16</v>
      </c>
      <c r="L4142" s="1">
        <v>4</v>
      </c>
      <c r="M4142" s="2" t="s">
        <v>13954</v>
      </c>
      <c r="N4142" s="2" t="s">
        <v>13955</v>
      </c>
      <c r="S4142" s="1" t="s">
        <v>67</v>
      </c>
      <c r="T4142" s="1" t="s">
        <v>5121</v>
      </c>
      <c r="AC4142" s="1">
        <v>3</v>
      </c>
      <c r="AD4142" s="1" t="s">
        <v>92</v>
      </c>
      <c r="AE4142" s="1" t="s">
        <v>9651</v>
      </c>
      <c r="AF4142" s="1" t="s">
        <v>14391</v>
      </c>
      <c r="AG4142" s="1" t="s">
        <v>14470</v>
      </c>
    </row>
    <row r="4143" spans="1:72" ht="13.5" customHeight="1">
      <c r="A4143" s="3" t="str">
        <f>HYPERLINK("http://kyu.snu.ac.kr/sdhj/index.jsp?type=hj/GK14657_00IH_0001_0045.jpg","1777_각북면_45")</f>
        <v>1777_각북면_45</v>
      </c>
      <c r="B4143" s="2">
        <v>1777</v>
      </c>
      <c r="C4143" s="2" t="s">
        <v>12868</v>
      </c>
      <c r="D4143" s="2" t="s">
        <v>12865</v>
      </c>
      <c r="E4143" s="2">
        <v>4142</v>
      </c>
      <c r="F4143" s="1">
        <v>17</v>
      </c>
      <c r="G4143" s="1" t="s">
        <v>5206</v>
      </c>
      <c r="H4143" s="1" t="s">
        <v>7340</v>
      </c>
      <c r="I4143" s="1">
        <v>16</v>
      </c>
      <c r="L4143" s="1">
        <v>4</v>
      </c>
      <c r="M4143" s="2" t="s">
        <v>13954</v>
      </c>
      <c r="N4143" s="2" t="s">
        <v>13955</v>
      </c>
      <c r="S4143" s="1" t="s">
        <v>57</v>
      </c>
      <c r="T4143" s="1" t="s">
        <v>7485</v>
      </c>
      <c r="Y4143" s="1" t="s">
        <v>3218</v>
      </c>
      <c r="Z4143" s="1" t="s">
        <v>8225</v>
      </c>
      <c r="AC4143" s="1">
        <v>17</v>
      </c>
      <c r="AD4143" s="1" t="s">
        <v>68</v>
      </c>
      <c r="AE4143" s="1" t="s">
        <v>9623</v>
      </c>
    </row>
    <row r="4144" spans="1:72" ht="13.5" customHeight="1">
      <c r="A4144" s="3" t="str">
        <f>HYPERLINK("http://kyu.snu.ac.kr/sdhj/index.jsp?type=hj/GK14657_00IH_0001_0045.jpg","1777_각북면_45")</f>
        <v>1777_각북면_45</v>
      </c>
      <c r="B4144" s="2">
        <v>1777</v>
      </c>
      <c r="C4144" s="2" t="s">
        <v>12868</v>
      </c>
      <c r="D4144" s="2" t="s">
        <v>12865</v>
      </c>
      <c r="E4144" s="2">
        <v>4143</v>
      </c>
      <c r="F4144" s="1">
        <v>17</v>
      </c>
      <c r="G4144" s="1" t="s">
        <v>5206</v>
      </c>
      <c r="H4144" s="1" t="s">
        <v>7340</v>
      </c>
      <c r="I4144" s="1">
        <v>16</v>
      </c>
      <c r="L4144" s="1">
        <v>4</v>
      </c>
      <c r="M4144" s="2" t="s">
        <v>13954</v>
      </c>
      <c r="N4144" s="2" t="s">
        <v>13955</v>
      </c>
      <c r="T4144" s="1" t="s">
        <v>15262</v>
      </c>
      <c r="U4144" s="1" t="s">
        <v>109</v>
      </c>
      <c r="V4144" s="1" t="s">
        <v>7521</v>
      </c>
      <c r="Y4144" s="1" t="s">
        <v>2433</v>
      </c>
      <c r="Z4144" s="1" t="s">
        <v>7951</v>
      </c>
      <c r="AC4144" s="1">
        <v>10</v>
      </c>
      <c r="AD4144" s="1" t="s">
        <v>386</v>
      </c>
      <c r="AE4144" s="1" t="s">
        <v>9619</v>
      </c>
    </row>
    <row r="4145" spans="1:72" ht="13.5" customHeight="1">
      <c r="A4145" s="3" t="str">
        <f>HYPERLINK("http://kyu.snu.ac.kr/sdhj/index.jsp?type=hj/GK14657_00IH_0001_0045.jpg","1777_각북면_45")</f>
        <v>1777_각북면_45</v>
      </c>
      <c r="B4145" s="2">
        <v>1777</v>
      </c>
      <c r="C4145" s="2" t="s">
        <v>12868</v>
      </c>
      <c r="D4145" s="2" t="s">
        <v>12865</v>
      </c>
      <c r="E4145" s="2">
        <v>4144</v>
      </c>
      <c r="F4145" s="1">
        <v>17</v>
      </c>
      <c r="G4145" s="1" t="s">
        <v>5206</v>
      </c>
      <c r="H4145" s="1" t="s">
        <v>7340</v>
      </c>
      <c r="I4145" s="1">
        <v>16</v>
      </c>
      <c r="L4145" s="1">
        <v>5</v>
      </c>
      <c r="M4145" s="2" t="s">
        <v>13956</v>
      </c>
      <c r="N4145" s="2" t="s">
        <v>13957</v>
      </c>
      <c r="T4145" s="1" t="s">
        <v>12957</v>
      </c>
      <c r="U4145" s="1" t="s">
        <v>223</v>
      </c>
      <c r="V4145" s="1" t="s">
        <v>7526</v>
      </c>
      <c r="W4145" s="1" t="s">
        <v>73</v>
      </c>
      <c r="X4145" s="1" t="s">
        <v>12958</v>
      </c>
      <c r="Y4145" s="1" t="s">
        <v>1070</v>
      </c>
      <c r="Z4145" s="1" t="s">
        <v>8224</v>
      </c>
      <c r="AC4145" s="1">
        <v>52</v>
      </c>
      <c r="AD4145" s="1" t="s">
        <v>83</v>
      </c>
      <c r="AE4145" s="1" t="s">
        <v>9666</v>
      </c>
      <c r="AJ4145" s="1" t="s">
        <v>17</v>
      </c>
      <c r="AK4145" s="1" t="s">
        <v>9765</v>
      </c>
      <c r="AL4145" s="1" t="s">
        <v>76</v>
      </c>
      <c r="AM4145" s="1" t="s">
        <v>14465</v>
      </c>
      <c r="AT4145" s="1" t="s">
        <v>223</v>
      </c>
      <c r="AU4145" s="1" t="s">
        <v>7526</v>
      </c>
      <c r="AV4145" s="1" t="s">
        <v>5874</v>
      </c>
      <c r="AW4145" s="1" t="s">
        <v>10104</v>
      </c>
      <c r="BG4145" s="1" t="s">
        <v>223</v>
      </c>
      <c r="BH4145" s="1" t="s">
        <v>7526</v>
      </c>
      <c r="BI4145" s="1" t="s">
        <v>563</v>
      </c>
      <c r="BJ4145" s="1" t="s">
        <v>7745</v>
      </c>
      <c r="BK4145" s="1" t="s">
        <v>53</v>
      </c>
      <c r="BL4145" s="1" t="s">
        <v>7653</v>
      </c>
      <c r="BM4145" s="1" t="s">
        <v>564</v>
      </c>
      <c r="BN4145" s="1" t="s">
        <v>10860</v>
      </c>
      <c r="BO4145" s="1" t="s">
        <v>223</v>
      </c>
      <c r="BP4145" s="1" t="s">
        <v>7526</v>
      </c>
      <c r="BQ4145" s="1" t="s">
        <v>5875</v>
      </c>
      <c r="BR4145" s="1" t="s">
        <v>12132</v>
      </c>
      <c r="BS4145" s="1" t="s">
        <v>431</v>
      </c>
      <c r="BT4145" s="1" t="s">
        <v>9730</v>
      </c>
    </row>
    <row r="4146" spans="1:72" ht="13.5" customHeight="1">
      <c r="A4146" s="3" t="str">
        <f>HYPERLINK("http://kyu.snu.ac.kr/sdhj/index.jsp?type=hj/GK14657_00IH_0001_0045.jpg","1777_각북면_45")</f>
        <v>1777_각북면_45</v>
      </c>
      <c r="B4146" s="2">
        <v>1777</v>
      </c>
      <c r="C4146" s="2" t="s">
        <v>12868</v>
      </c>
      <c r="D4146" s="2" t="s">
        <v>12865</v>
      </c>
      <c r="E4146" s="2">
        <v>4145</v>
      </c>
      <c r="F4146" s="1">
        <v>17</v>
      </c>
      <c r="G4146" s="1" t="s">
        <v>5206</v>
      </c>
      <c r="H4146" s="1" t="s">
        <v>7340</v>
      </c>
      <c r="I4146" s="1">
        <v>16</v>
      </c>
      <c r="L4146" s="1">
        <v>5</v>
      </c>
      <c r="M4146" s="2" t="s">
        <v>13956</v>
      </c>
      <c r="N4146" s="2" t="s">
        <v>13957</v>
      </c>
      <c r="S4146" s="1" t="s">
        <v>47</v>
      </c>
      <c r="T4146" s="1" t="s">
        <v>179</v>
      </c>
      <c r="W4146" s="1" t="s">
        <v>65</v>
      </c>
      <c r="X4146" s="1" t="s">
        <v>7674</v>
      </c>
      <c r="Y4146" s="1" t="s">
        <v>10</v>
      </c>
      <c r="Z4146" s="1" t="s">
        <v>7691</v>
      </c>
      <c r="AC4146" s="1">
        <v>47</v>
      </c>
      <c r="AD4146" s="1" t="s">
        <v>364</v>
      </c>
      <c r="AE4146" s="1" t="s">
        <v>9634</v>
      </c>
      <c r="AJ4146" s="1" t="s">
        <v>17</v>
      </c>
      <c r="AK4146" s="1" t="s">
        <v>9765</v>
      </c>
      <c r="AL4146" s="1" t="s">
        <v>237</v>
      </c>
      <c r="AM4146" s="1" t="s">
        <v>9715</v>
      </c>
      <c r="AT4146" s="1" t="s">
        <v>235</v>
      </c>
      <c r="AU4146" s="1" t="s">
        <v>7607</v>
      </c>
      <c r="AV4146" s="1" t="s">
        <v>2018</v>
      </c>
      <c r="AW4146" s="1" t="s">
        <v>10103</v>
      </c>
      <c r="BG4146" s="1" t="s">
        <v>235</v>
      </c>
      <c r="BH4146" s="1" t="s">
        <v>7607</v>
      </c>
      <c r="BI4146" s="1" t="s">
        <v>5876</v>
      </c>
      <c r="BJ4146" s="1" t="s">
        <v>9967</v>
      </c>
      <c r="BK4146" s="1" t="s">
        <v>235</v>
      </c>
      <c r="BL4146" s="1" t="s">
        <v>7607</v>
      </c>
      <c r="BM4146" s="1" t="s">
        <v>5877</v>
      </c>
      <c r="BN4146" s="1" t="s">
        <v>14654</v>
      </c>
      <c r="BO4146" s="1" t="s">
        <v>223</v>
      </c>
      <c r="BP4146" s="1" t="s">
        <v>7526</v>
      </c>
      <c r="BQ4146" s="1" t="s">
        <v>5878</v>
      </c>
      <c r="BR4146" s="1" t="s">
        <v>12131</v>
      </c>
      <c r="BS4146" s="1" t="s">
        <v>50</v>
      </c>
      <c r="BT4146" s="1" t="s">
        <v>9712</v>
      </c>
    </row>
    <row r="4147" spans="1:72" ht="13.5" customHeight="1">
      <c r="A4147" s="3" t="str">
        <f>HYPERLINK("http://kyu.snu.ac.kr/sdhj/index.jsp?type=hj/GK14657_00IH_0001_0045.jpg","1777_각북면_45")</f>
        <v>1777_각북면_45</v>
      </c>
      <c r="B4147" s="2">
        <v>1777</v>
      </c>
      <c r="C4147" s="2" t="s">
        <v>12868</v>
      </c>
      <c r="D4147" s="2" t="s">
        <v>12865</v>
      </c>
      <c r="E4147" s="2">
        <v>4146</v>
      </c>
      <c r="F4147" s="1">
        <v>17</v>
      </c>
      <c r="G4147" s="1" t="s">
        <v>5206</v>
      </c>
      <c r="H4147" s="1" t="s">
        <v>7340</v>
      </c>
      <c r="I4147" s="1">
        <v>16</v>
      </c>
      <c r="L4147" s="1">
        <v>5</v>
      </c>
      <c r="M4147" s="2" t="s">
        <v>13956</v>
      </c>
      <c r="N4147" s="2" t="s">
        <v>13957</v>
      </c>
      <c r="S4147" s="1" t="s">
        <v>57</v>
      </c>
      <c r="T4147" s="1" t="s">
        <v>7485</v>
      </c>
      <c r="Y4147" s="1" t="s">
        <v>5879</v>
      </c>
      <c r="Z4147" s="1" t="s">
        <v>8223</v>
      </c>
      <c r="AC4147" s="1">
        <v>20</v>
      </c>
      <c r="AD4147" s="1" t="s">
        <v>49</v>
      </c>
      <c r="AE4147" s="1" t="s">
        <v>9624</v>
      </c>
    </row>
    <row r="4148" spans="1:72" ht="13.5" customHeight="1">
      <c r="A4148" s="3" t="str">
        <f>HYPERLINK("http://kyu.snu.ac.kr/sdhj/index.jsp?type=hj/GK14657_00IH_0001_0045.jpg","1777_각북면_45")</f>
        <v>1777_각북면_45</v>
      </c>
      <c r="B4148" s="2">
        <v>1777</v>
      </c>
      <c r="C4148" s="2" t="s">
        <v>12868</v>
      </c>
      <c r="D4148" s="2" t="s">
        <v>12865</v>
      </c>
      <c r="E4148" s="2">
        <v>4147</v>
      </c>
      <c r="F4148" s="1">
        <v>17</v>
      </c>
      <c r="G4148" s="1" t="s">
        <v>5206</v>
      </c>
      <c r="H4148" s="1" t="s">
        <v>7340</v>
      </c>
      <c r="I4148" s="1">
        <v>16</v>
      </c>
      <c r="L4148" s="1">
        <v>5</v>
      </c>
      <c r="M4148" s="2" t="s">
        <v>13956</v>
      </c>
      <c r="N4148" s="2" t="s">
        <v>13957</v>
      </c>
      <c r="S4148" s="1" t="s">
        <v>57</v>
      </c>
      <c r="T4148" s="1" t="s">
        <v>7485</v>
      </c>
      <c r="Y4148" s="1" t="s">
        <v>5880</v>
      </c>
      <c r="Z4148" s="1" t="s">
        <v>8222</v>
      </c>
      <c r="AC4148" s="1">
        <v>18</v>
      </c>
      <c r="AD4148" s="1" t="s">
        <v>417</v>
      </c>
      <c r="AE4148" s="1" t="s">
        <v>9116</v>
      </c>
    </row>
    <row r="4149" spans="1:72" ht="13.5" customHeight="1">
      <c r="A4149" s="3" t="str">
        <f>HYPERLINK("http://kyu.snu.ac.kr/sdhj/index.jsp?type=hj/GK14657_00IH_0001_0045.jpg","1777_각북면_45")</f>
        <v>1777_각북면_45</v>
      </c>
      <c r="B4149" s="2">
        <v>1777</v>
      </c>
      <c r="C4149" s="2" t="s">
        <v>12868</v>
      </c>
      <c r="D4149" s="2" t="s">
        <v>12865</v>
      </c>
      <c r="E4149" s="2">
        <v>4148</v>
      </c>
      <c r="F4149" s="1">
        <v>17</v>
      </c>
      <c r="G4149" s="1" t="s">
        <v>5206</v>
      </c>
      <c r="H4149" s="1" t="s">
        <v>7340</v>
      </c>
      <c r="I4149" s="1">
        <v>16</v>
      </c>
      <c r="L4149" s="1">
        <v>5</v>
      </c>
      <c r="M4149" s="2" t="s">
        <v>13956</v>
      </c>
      <c r="N4149" s="2" t="s">
        <v>13957</v>
      </c>
      <c r="S4149" s="1" t="s">
        <v>57</v>
      </c>
      <c r="T4149" s="1" t="s">
        <v>7485</v>
      </c>
      <c r="Y4149" s="1" t="s">
        <v>12970</v>
      </c>
      <c r="Z4149" s="1" t="s">
        <v>12971</v>
      </c>
      <c r="AC4149" s="1">
        <v>16</v>
      </c>
      <c r="AD4149" s="1" t="s">
        <v>143</v>
      </c>
      <c r="AE4149" s="1" t="s">
        <v>9655</v>
      </c>
    </row>
    <row r="4150" spans="1:72" ht="13.5" customHeight="1">
      <c r="A4150" s="3" t="str">
        <f>HYPERLINK("http://kyu.snu.ac.kr/sdhj/index.jsp?type=hj/GK14657_00IH_0001_0045.jpg","1777_각북면_45")</f>
        <v>1777_각북면_45</v>
      </c>
      <c r="B4150" s="2">
        <v>1777</v>
      </c>
      <c r="C4150" s="2" t="s">
        <v>12868</v>
      </c>
      <c r="D4150" s="2" t="s">
        <v>12865</v>
      </c>
      <c r="E4150" s="2">
        <v>4149</v>
      </c>
      <c r="F4150" s="1">
        <v>17</v>
      </c>
      <c r="G4150" s="1" t="s">
        <v>5206</v>
      </c>
      <c r="H4150" s="1" t="s">
        <v>7340</v>
      </c>
      <c r="I4150" s="1">
        <v>16</v>
      </c>
      <c r="L4150" s="1">
        <v>5</v>
      </c>
      <c r="M4150" s="2" t="s">
        <v>13956</v>
      </c>
      <c r="N4150" s="2" t="s">
        <v>13957</v>
      </c>
      <c r="S4150" s="1" t="s">
        <v>57</v>
      </c>
      <c r="T4150" s="1" t="s">
        <v>7485</v>
      </c>
      <c r="Y4150" s="1" t="s">
        <v>5881</v>
      </c>
      <c r="Z4150" s="1" t="s">
        <v>8221</v>
      </c>
      <c r="AC4150" s="1">
        <v>14</v>
      </c>
      <c r="AD4150" s="1" t="s">
        <v>268</v>
      </c>
      <c r="AE4150" s="1" t="s">
        <v>9614</v>
      </c>
    </row>
    <row r="4151" spans="1:72" ht="13.5" customHeight="1">
      <c r="A4151" s="3" t="str">
        <f>HYPERLINK("http://kyu.snu.ac.kr/sdhj/index.jsp?type=hj/GK14657_00IH_0001_0045.jpg","1777_각북면_45")</f>
        <v>1777_각북면_45</v>
      </c>
      <c r="B4151" s="2">
        <v>1777</v>
      </c>
      <c r="C4151" s="2" t="s">
        <v>12868</v>
      </c>
      <c r="D4151" s="2" t="s">
        <v>12865</v>
      </c>
      <c r="E4151" s="2">
        <v>4150</v>
      </c>
      <c r="F4151" s="1">
        <v>17</v>
      </c>
      <c r="G4151" s="1" t="s">
        <v>5206</v>
      </c>
      <c r="H4151" s="1" t="s">
        <v>7340</v>
      </c>
      <c r="I4151" s="1">
        <v>16</v>
      </c>
      <c r="L4151" s="1">
        <v>5</v>
      </c>
      <c r="M4151" s="2" t="s">
        <v>13956</v>
      </c>
      <c r="N4151" s="2" t="s">
        <v>13957</v>
      </c>
      <c r="S4151" s="1" t="s">
        <v>57</v>
      </c>
      <c r="T4151" s="1" t="s">
        <v>7485</v>
      </c>
      <c r="Y4151" s="1" t="s">
        <v>5882</v>
      </c>
      <c r="Z4151" s="1" t="s">
        <v>8220</v>
      </c>
      <c r="AC4151" s="1">
        <v>9</v>
      </c>
      <c r="AD4151" s="1" t="s">
        <v>366</v>
      </c>
      <c r="AE4151" s="1" t="s">
        <v>9626</v>
      </c>
    </row>
    <row r="4152" spans="1:72" ht="13.5" customHeight="1">
      <c r="A4152" s="3" t="str">
        <f>HYPERLINK("http://kyu.snu.ac.kr/sdhj/index.jsp?type=hj/GK14657_00IH_0001_0045.jpg","1777_각북면_45")</f>
        <v>1777_각북면_45</v>
      </c>
      <c r="B4152" s="2">
        <v>1777</v>
      </c>
      <c r="C4152" s="2" t="s">
        <v>12868</v>
      </c>
      <c r="D4152" s="2" t="s">
        <v>12865</v>
      </c>
      <c r="E4152" s="2">
        <v>4151</v>
      </c>
      <c r="F4152" s="1">
        <v>17</v>
      </c>
      <c r="G4152" s="1" t="s">
        <v>5206</v>
      </c>
      <c r="H4152" s="1" t="s">
        <v>7340</v>
      </c>
      <c r="I4152" s="1">
        <v>16</v>
      </c>
      <c r="L4152" s="1">
        <v>5</v>
      </c>
      <c r="M4152" s="2" t="s">
        <v>13956</v>
      </c>
      <c r="N4152" s="2" t="s">
        <v>13957</v>
      </c>
      <c r="S4152" s="1" t="s">
        <v>67</v>
      </c>
      <c r="T4152" s="1" t="s">
        <v>5121</v>
      </c>
      <c r="AC4152" s="1">
        <v>6</v>
      </c>
      <c r="AD4152" s="1" t="s">
        <v>70</v>
      </c>
      <c r="AE4152" s="1" t="s">
        <v>9627</v>
      </c>
    </row>
    <row r="4153" spans="1:72" ht="13.5" customHeight="1">
      <c r="A4153" s="3" t="str">
        <f>HYPERLINK("http://kyu.snu.ac.kr/sdhj/index.jsp?type=hj/GK14657_00IH_0001_0045.jpg","1777_각북면_45")</f>
        <v>1777_각북면_45</v>
      </c>
      <c r="B4153" s="2">
        <v>1777</v>
      </c>
      <c r="C4153" s="2" t="s">
        <v>12868</v>
      </c>
      <c r="D4153" s="2" t="s">
        <v>12865</v>
      </c>
      <c r="E4153" s="2">
        <v>4152</v>
      </c>
      <c r="F4153" s="1">
        <v>17</v>
      </c>
      <c r="G4153" s="1" t="s">
        <v>5206</v>
      </c>
      <c r="H4153" s="1" t="s">
        <v>7340</v>
      </c>
      <c r="I4153" s="1">
        <v>16</v>
      </c>
      <c r="L4153" s="1">
        <v>5</v>
      </c>
      <c r="M4153" s="2" t="s">
        <v>13956</v>
      </c>
      <c r="N4153" s="2" t="s">
        <v>13957</v>
      </c>
      <c r="T4153" s="1" t="s">
        <v>15262</v>
      </c>
      <c r="U4153" s="1" t="s">
        <v>109</v>
      </c>
      <c r="V4153" s="1" t="s">
        <v>7521</v>
      </c>
      <c r="Y4153" s="1" t="s">
        <v>113</v>
      </c>
      <c r="Z4153" s="1" t="s">
        <v>7749</v>
      </c>
      <c r="AF4153" s="1" t="s">
        <v>861</v>
      </c>
      <c r="AG4153" s="1" t="s">
        <v>9685</v>
      </c>
      <c r="AH4153" s="1" t="s">
        <v>237</v>
      </c>
      <c r="AI4153" s="1" t="s">
        <v>9715</v>
      </c>
    </row>
    <row r="4154" spans="1:72" ht="13.5" customHeight="1">
      <c r="A4154" s="3" t="str">
        <f>HYPERLINK("http://kyu.snu.ac.kr/sdhj/index.jsp?type=hj/GK14657_00IH_0001_0045.jpg","1777_각북면_45")</f>
        <v>1777_각북면_45</v>
      </c>
      <c r="B4154" s="2">
        <v>1777</v>
      </c>
      <c r="C4154" s="2" t="s">
        <v>12868</v>
      </c>
      <c r="D4154" s="2" t="s">
        <v>12865</v>
      </c>
      <c r="E4154" s="2">
        <v>4153</v>
      </c>
      <c r="F4154" s="1">
        <v>17</v>
      </c>
      <c r="G4154" s="1" t="s">
        <v>5206</v>
      </c>
      <c r="H4154" s="1" t="s">
        <v>7340</v>
      </c>
      <c r="I4154" s="1">
        <v>17</v>
      </c>
      <c r="J4154" s="1" t="s">
        <v>5883</v>
      </c>
      <c r="K4154" s="1" t="s">
        <v>7384</v>
      </c>
      <c r="L4154" s="1">
        <v>1</v>
      </c>
      <c r="M4154" s="2" t="s">
        <v>5883</v>
      </c>
      <c r="N4154" s="2" t="s">
        <v>7384</v>
      </c>
      <c r="T4154" s="1" t="s">
        <v>12957</v>
      </c>
      <c r="U4154" s="1" t="s">
        <v>2147</v>
      </c>
      <c r="V4154" s="1" t="s">
        <v>7564</v>
      </c>
      <c r="W4154" s="1" t="s">
        <v>48</v>
      </c>
      <c r="X4154" s="1" t="s">
        <v>7670</v>
      </c>
      <c r="Y4154" s="1" t="s">
        <v>5225</v>
      </c>
      <c r="Z4154" s="1" t="s">
        <v>8219</v>
      </c>
      <c r="AC4154" s="1">
        <v>47</v>
      </c>
      <c r="AD4154" s="1" t="s">
        <v>364</v>
      </c>
      <c r="AE4154" s="1" t="s">
        <v>9634</v>
      </c>
      <c r="AJ4154" s="1" t="s">
        <v>17</v>
      </c>
      <c r="AK4154" s="1" t="s">
        <v>9765</v>
      </c>
      <c r="AL4154" s="1" t="s">
        <v>50</v>
      </c>
      <c r="AM4154" s="1" t="s">
        <v>9712</v>
      </c>
      <c r="AT4154" s="1" t="s">
        <v>275</v>
      </c>
      <c r="AU4154" s="1" t="s">
        <v>7527</v>
      </c>
      <c r="AV4154" s="1" t="s">
        <v>3068</v>
      </c>
      <c r="AW4154" s="1" t="s">
        <v>10102</v>
      </c>
      <c r="BG4154" s="1" t="s">
        <v>235</v>
      </c>
      <c r="BH4154" s="1" t="s">
        <v>7607</v>
      </c>
      <c r="BI4154" s="1" t="s">
        <v>1071</v>
      </c>
      <c r="BJ4154" s="1" t="s">
        <v>10175</v>
      </c>
      <c r="BK4154" s="1" t="s">
        <v>235</v>
      </c>
      <c r="BL4154" s="1" t="s">
        <v>7607</v>
      </c>
      <c r="BM4154" s="1" t="s">
        <v>5211</v>
      </c>
      <c r="BN4154" s="1" t="s">
        <v>10946</v>
      </c>
      <c r="BO4154" s="1" t="s">
        <v>37</v>
      </c>
      <c r="BP4154" s="1" t="s">
        <v>7529</v>
      </c>
      <c r="BQ4154" s="1" t="s">
        <v>5884</v>
      </c>
      <c r="BR4154" s="1" t="s">
        <v>14895</v>
      </c>
      <c r="BS4154" s="1" t="s">
        <v>76</v>
      </c>
      <c r="BT4154" s="1" t="s">
        <v>14465</v>
      </c>
    </row>
    <row r="4155" spans="1:72" ht="13.5" customHeight="1">
      <c r="A4155" s="3" t="str">
        <f>HYPERLINK("http://kyu.snu.ac.kr/sdhj/index.jsp?type=hj/GK14657_00IH_0001_0045.jpg","1777_각북면_45")</f>
        <v>1777_각북면_45</v>
      </c>
      <c r="B4155" s="2">
        <v>1777</v>
      </c>
      <c r="C4155" s="2" t="s">
        <v>12868</v>
      </c>
      <c r="D4155" s="2" t="s">
        <v>12865</v>
      </c>
      <c r="E4155" s="2">
        <v>4154</v>
      </c>
      <c r="F4155" s="1">
        <v>17</v>
      </c>
      <c r="G4155" s="1" t="s">
        <v>5206</v>
      </c>
      <c r="H4155" s="1" t="s">
        <v>7340</v>
      </c>
      <c r="I4155" s="1">
        <v>17</v>
      </c>
      <c r="L4155" s="1">
        <v>1</v>
      </c>
      <c r="M4155" s="2" t="s">
        <v>5883</v>
      </c>
      <c r="N4155" s="2" t="s">
        <v>7384</v>
      </c>
      <c r="S4155" s="1" t="s">
        <v>47</v>
      </c>
      <c r="T4155" s="1" t="s">
        <v>179</v>
      </c>
      <c r="W4155" s="1" t="s">
        <v>358</v>
      </c>
      <c r="X4155" s="1" t="s">
        <v>7702</v>
      </c>
      <c r="Y4155" s="1" t="s">
        <v>10</v>
      </c>
      <c r="Z4155" s="1" t="s">
        <v>7691</v>
      </c>
      <c r="AC4155" s="1">
        <v>47</v>
      </c>
      <c r="AD4155" s="1" t="s">
        <v>364</v>
      </c>
      <c r="AE4155" s="1" t="s">
        <v>9634</v>
      </c>
      <c r="AJ4155" s="1" t="s">
        <v>17</v>
      </c>
      <c r="AK4155" s="1" t="s">
        <v>9765</v>
      </c>
      <c r="AL4155" s="1" t="s">
        <v>46</v>
      </c>
      <c r="AM4155" s="1" t="s">
        <v>9757</v>
      </c>
      <c r="AT4155" s="1" t="s">
        <v>37</v>
      </c>
      <c r="AU4155" s="1" t="s">
        <v>7529</v>
      </c>
      <c r="AV4155" s="1" t="s">
        <v>5885</v>
      </c>
      <c r="AW4155" s="1" t="s">
        <v>7960</v>
      </c>
      <c r="BG4155" s="1" t="s">
        <v>37</v>
      </c>
      <c r="BH4155" s="1" t="s">
        <v>7529</v>
      </c>
      <c r="BI4155" s="1" t="s">
        <v>5886</v>
      </c>
      <c r="BJ4155" s="1" t="s">
        <v>10915</v>
      </c>
      <c r="BK4155" s="1" t="s">
        <v>37</v>
      </c>
      <c r="BL4155" s="1" t="s">
        <v>7529</v>
      </c>
      <c r="BM4155" s="1" t="s">
        <v>5887</v>
      </c>
      <c r="BN4155" s="1" t="s">
        <v>11028</v>
      </c>
      <c r="BO4155" s="1" t="s">
        <v>37</v>
      </c>
      <c r="BP4155" s="1" t="s">
        <v>7529</v>
      </c>
      <c r="BQ4155" s="1" t="s">
        <v>5888</v>
      </c>
      <c r="BR4155" s="1" t="s">
        <v>12130</v>
      </c>
      <c r="BS4155" s="1" t="s">
        <v>288</v>
      </c>
      <c r="BT4155" s="1" t="s">
        <v>14514</v>
      </c>
    </row>
    <row r="4156" spans="1:72" ht="13.5" customHeight="1">
      <c r="A4156" s="3" t="str">
        <f>HYPERLINK("http://kyu.snu.ac.kr/sdhj/index.jsp?type=hj/GK14657_00IH_0001_0045.jpg","1777_각북면_45")</f>
        <v>1777_각북면_45</v>
      </c>
      <c r="B4156" s="2">
        <v>1777</v>
      </c>
      <c r="C4156" s="2" t="s">
        <v>12868</v>
      </c>
      <c r="D4156" s="2" t="s">
        <v>12865</v>
      </c>
      <c r="E4156" s="2">
        <v>4155</v>
      </c>
      <c r="F4156" s="1">
        <v>17</v>
      </c>
      <c r="G4156" s="1" t="s">
        <v>5206</v>
      </c>
      <c r="H4156" s="1" t="s">
        <v>7340</v>
      </c>
      <c r="I4156" s="1">
        <v>17</v>
      </c>
      <c r="L4156" s="1">
        <v>1</v>
      </c>
      <c r="M4156" s="2" t="s">
        <v>5883</v>
      </c>
      <c r="N4156" s="2" t="s">
        <v>7384</v>
      </c>
      <c r="S4156" s="1" t="s">
        <v>67</v>
      </c>
      <c r="T4156" s="1" t="s">
        <v>5121</v>
      </c>
      <c r="AC4156" s="1">
        <v>4</v>
      </c>
      <c r="AD4156" s="1" t="s">
        <v>385</v>
      </c>
      <c r="AE4156" s="1" t="s">
        <v>9640</v>
      </c>
    </row>
    <row r="4157" spans="1:72" ht="13.5" customHeight="1">
      <c r="A4157" s="3" t="str">
        <f>HYPERLINK("http://kyu.snu.ac.kr/sdhj/index.jsp?type=hj/GK14657_00IH_0001_0045.jpg","1777_각북면_45")</f>
        <v>1777_각북면_45</v>
      </c>
      <c r="B4157" s="2">
        <v>1777</v>
      </c>
      <c r="C4157" s="2" t="s">
        <v>12868</v>
      </c>
      <c r="D4157" s="2" t="s">
        <v>12865</v>
      </c>
      <c r="E4157" s="2">
        <v>4156</v>
      </c>
      <c r="F4157" s="1">
        <v>17</v>
      </c>
      <c r="G4157" s="1" t="s">
        <v>5206</v>
      </c>
      <c r="H4157" s="1" t="s">
        <v>7340</v>
      </c>
      <c r="I4157" s="1">
        <v>17</v>
      </c>
      <c r="L4157" s="1">
        <v>1</v>
      </c>
      <c r="M4157" s="2" t="s">
        <v>5883</v>
      </c>
      <c r="N4157" s="2" t="s">
        <v>7384</v>
      </c>
      <c r="S4157" s="1" t="s">
        <v>67</v>
      </c>
      <c r="T4157" s="1" t="s">
        <v>5121</v>
      </c>
      <c r="AC4157" s="1">
        <v>2</v>
      </c>
      <c r="AD4157" s="1" t="s">
        <v>161</v>
      </c>
      <c r="AE4157" s="1" t="s">
        <v>9657</v>
      </c>
      <c r="AF4157" s="1" t="s">
        <v>71</v>
      </c>
      <c r="AG4157" s="1" t="s">
        <v>9052</v>
      </c>
    </row>
    <row r="4158" spans="1:72" ht="13.5" customHeight="1">
      <c r="A4158" s="3" t="str">
        <f>HYPERLINK("http://kyu.snu.ac.kr/sdhj/index.jsp?type=hj/GK14657_00IH_0001_0046.jpg","1777_각북면_46")</f>
        <v>1777_각북면_46</v>
      </c>
      <c r="B4158" s="2">
        <v>1777</v>
      </c>
      <c r="C4158" s="2" t="s">
        <v>12868</v>
      </c>
      <c r="D4158" s="2" t="s">
        <v>12865</v>
      </c>
      <c r="E4158" s="2">
        <v>4157</v>
      </c>
      <c r="F4158" s="1">
        <v>17</v>
      </c>
      <c r="G4158" s="1" t="s">
        <v>5206</v>
      </c>
      <c r="H4158" s="1" t="s">
        <v>7340</v>
      </c>
      <c r="I4158" s="1">
        <v>17</v>
      </c>
      <c r="L4158" s="1">
        <v>2</v>
      </c>
      <c r="M4158" s="2" t="s">
        <v>13958</v>
      </c>
      <c r="N4158" s="2" t="s">
        <v>13959</v>
      </c>
      <c r="T4158" s="1" t="s">
        <v>12957</v>
      </c>
      <c r="U4158" s="1" t="s">
        <v>223</v>
      </c>
      <c r="V4158" s="1" t="s">
        <v>7526</v>
      </c>
      <c r="W4158" s="1" t="s">
        <v>38</v>
      </c>
      <c r="X4158" s="1" t="s">
        <v>12968</v>
      </c>
      <c r="Y4158" s="1" t="s">
        <v>5889</v>
      </c>
      <c r="Z4158" s="1" t="s">
        <v>8218</v>
      </c>
      <c r="AC4158" s="1">
        <v>36</v>
      </c>
      <c r="AD4158" s="1" t="s">
        <v>309</v>
      </c>
      <c r="AE4158" s="1" t="s">
        <v>9639</v>
      </c>
      <c r="AJ4158" s="1" t="s">
        <v>17</v>
      </c>
      <c r="AK4158" s="1" t="s">
        <v>9765</v>
      </c>
      <c r="AL4158" s="1" t="s">
        <v>129</v>
      </c>
      <c r="AM4158" s="1" t="s">
        <v>9723</v>
      </c>
      <c r="AT4158" s="1" t="s">
        <v>223</v>
      </c>
      <c r="AU4158" s="1" t="s">
        <v>7526</v>
      </c>
      <c r="AV4158" s="1" t="s">
        <v>5890</v>
      </c>
      <c r="AW4158" s="1" t="s">
        <v>10057</v>
      </c>
      <c r="BG4158" s="1" t="s">
        <v>223</v>
      </c>
      <c r="BH4158" s="1" t="s">
        <v>7526</v>
      </c>
      <c r="BI4158" s="1" t="s">
        <v>910</v>
      </c>
      <c r="BJ4158" s="1" t="s">
        <v>8101</v>
      </c>
      <c r="BK4158" s="1" t="s">
        <v>223</v>
      </c>
      <c r="BL4158" s="1" t="s">
        <v>7526</v>
      </c>
      <c r="BM4158" s="1" t="s">
        <v>5891</v>
      </c>
      <c r="BN4158" s="1" t="s">
        <v>11501</v>
      </c>
      <c r="BO4158" s="1" t="s">
        <v>585</v>
      </c>
      <c r="BP4158" s="1" t="s">
        <v>9854</v>
      </c>
      <c r="BQ4158" s="1" t="s">
        <v>5892</v>
      </c>
      <c r="BR4158" s="1" t="s">
        <v>12086</v>
      </c>
      <c r="BS4158" s="1" t="s">
        <v>50</v>
      </c>
      <c r="BT4158" s="1" t="s">
        <v>9712</v>
      </c>
    </row>
    <row r="4159" spans="1:72" ht="13.5" customHeight="1">
      <c r="A4159" s="3" t="str">
        <f>HYPERLINK("http://kyu.snu.ac.kr/sdhj/index.jsp?type=hj/GK14657_00IH_0001_0046.jpg","1777_각북면_46")</f>
        <v>1777_각북면_46</v>
      </c>
      <c r="B4159" s="2">
        <v>1777</v>
      </c>
      <c r="C4159" s="2" t="s">
        <v>12868</v>
      </c>
      <c r="D4159" s="2" t="s">
        <v>12865</v>
      </c>
      <c r="E4159" s="2">
        <v>4158</v>
      </c>
      <c r="F4159" s="1">
        <v>17</v>
      </c>
      <c r="G4159" s="1" t="s">
        <v>5206</v>
      </c>
      <c r="H4159" s="1" t="s">
        <v>7340</v>
      </c>
      <c r="I4159" s="1">
        <v>17</v>
      </c>
      <c r="L4159" s="1">
        <v>2</v>
      </c>
      <c r="M4159" s="2" t="s">
        <v>13958</v>
      </c>
      <c r="N4159" s="2" t="s">
        <v>13959</v>
      </c>
      <c r="S4159" s="1" t="s">
        <v>47</v>
      </c>
      <c r="T4159" s="1" t="s">
        <v>179</v>
      </c>
      <c r="W4159" s="1" t="s">
        <v>475</v>
      </c>
      <c r="X4159" s="1" t="s">
        <v>7679</v>
      </c>
      <c r="Y4159" s="1" t="s">
        <v>10</v>
      </c>
      <c r="Z4159" s="1" t="s">
        <v>7691</v>
      </c>
      <c r="AC4159" s="1">
        <v>37</v>
      </c>
      <c r="AD4159" s="1" t="s">
        <v>262</v>
      </c>
      <c r="AE4159" s="1" t="s">
        <v>9642</v>
      </c>
      <c r="AJ4159" s="1" t="s">
        <v>17</v>
      </c>
      <c r="AK4159" s="1" t="s">
        <v>9765</v>
      </c>
      <c r="AL4159" s="1" t="s">
        <v>425</v>
      </c>
      <c r="AM4159" s="1" t="s">
        <v>9737</v>
      </c>
      <c r="AT4159" s="1" t="s">
        <v>37</v>
      </c>
      <c r="AU4159" s="1" t="s">
        <v>7529</v>
      </c>
      <c r="AV4159" s="1" t="s">
        <v>3756</v>
      </c>
      <c r="AW4159" s="1" t="s">
        <v>8667</v>
      </c>
      <c r="BG4159" s="1" t="s">
        <v>37</v>
      </c>
      <c r="BH4159" s="1" t="s">
        <v>7529</v>
      </c>
      <c r="BI4159" s="1" t="s">
        <v>5893</v>
      </c>
      <c r="BJ4159" s="1" t="s">
        <v>10902</v>
      </c>
      <c r="BK4159" s="1" t="s">
        <v>37</v>
      </c>
      <c r="BL4159" s="1" t="s">
        <v>7529</v>
      </c>
      <c r="BM4159" s="1" t="s">
        <v>5894</v>
      </c>
      <c r="BN4159" s="1" t="s">
        <v>11483</v>
      </c>
      <c r="BO4159" s="1" t="s">
        <v>37</v>
      </c>
      <c r="BP4159" s="1" t="s">
        <v>7529</v>
      </c>
      <c r="BQ4159" s="1" t="s">
        <v>7319</v>
      </c>
      <c r="BR4159" s="1" t="s">
        <v>14513</v>
      </c>
      <c r="BS4159" s="1" t="s">
        <v>76</v>
      </c>
      <c r="BT4159" s="1" t="s">
        <v>14465</v>
      </c>
    </row>
    <row r="4160" spans="1:72" ht="13.5" customHeight="1">
      <c r="A4160" s="3" t="str">
        <f>HYPERLINK("http://kyu.snu.ac.kr/sdhj/index.jsp?type=hj/GK14657_00IH_0001_0046.jpg","1777_각북면_46")</f>
        <v>1777_각북면_46</v>
      </c>
      <c r="B4160" s="2">
        <v>1777</v>
      </c>
      <c r="C4160" s="2" t="s">
        <v>12868</v>
      </c>
      <c r="D4160" s="2" t="s">
        <v>12865</v>
      </c>
      <c r="E4160" s="2">
        <v>4159</v>
      </c>
      <c r="F4160" s="1">
        <v>17</v>
      </c>
      <c r="G4160" s="1" t="s">
        <v>5206</v>
      </c>
      <c r="H4160" s="1" t="s">
        <v>7340</v>
      </c>
      <c r="I4160" s="1">
        <v>17</v>
      </c>
      <c r="L4160" s="1">
        <v>2</v>
      </c>
      <c r="M4160" s="2" t="s">
        <v>13958</v>
      </c>
      <c r="N4160" s="2" t="s">
        <v>13959</v>
      </c>
      <c r="S4160" s="1" t="s">
        <v>130</v>
      </c>
      <c r="T4160" s="1" t="s">
        <v>7487</v>
      </c>
      <c r="W4160" s="1" t="s">
        <v>654</v>
      </c>
      <c r="X4160" s="1" t="s">
        <v>7673</v>
      </c>
      <c r="Y4160" s="1" t="s">
        <v>10</v>
      </c>
      <c r="Z4160" s="1" t="s">
        <v>7691</v>
      </c>
      <c r="AG4160" s="1" t="s">
        <v>14318</v>
      </c>
    </row>
    <row r="4161" spans="1:72" ht="13.5" customHeight="1">
      <c r="A4161" s="3" t="str">
        <f>HYPERLINK("http://kyu.snu.ac.kr/sdhj/index.jsp?type=hj/GK14657_00IH_0001_0046.jpg","1777_각북면_46")</f>
        <v>1777_각북면_46</v>
      </c>
      <c r="B4161" s="2">
        <v>1777</v>
      </c>
      <c r="C4161" s="2" t="s">
        <v>12868</v>
      </c>
      <c r="D4161" s="2" t="s">
        <v>12865</v>
      </c>
      <c r="E4161" s="2">
        <v>4160</v>
      </c>
      <c r="F4161" s="1">
        <v>17</v>
      </c>
      <c r="G4161" s="1" t="s">
        <v>5206</v>
      </c>
      <c r="H4161" s="1" t="s">
        <v>7340</v>
      </c>
      <c r="I4161" s="1">
        <v>17</v>
      </c>
      <c r="L4161" s="1">
        <v>2</v>
      </c>
      <c r="M4161" s="2" t="s">
        <v>13958</v>
      </c>
      <c r="N4161" s="2" t="s">
        <v>13959</v>
      </c>
      <c r="S4161" s="1" t="s">
        <v>217</v>
      </c>
      <c r="T4161" s="1" t="s">
        <v>7491</v>
      </c>
      <c r="Y4161" s="1" t="s">
        <v>5895</v>
      </c>
      <c r="Z4161" s="1" t="s">
        <v>8217</v>
      </c>
      <c r="AG4161" s="1" t="s">
        <v>14318</v>
      </c>
    </row>
    <row r="4162" spans="1:72" ht="13.5" customHeight="1">
      <c r="A4162" s="3" t="str">
        <f>HYPERLINK("http://kyu.snu.ac.kr/sdhj/index.jsp?type=hj/GK14657_00IH_0001_0046.jpg","1777_각북면_46")</f>
        <v>1777_각북면_46</v>
      </c>
      <c r="B4162" s="2">
        <v>1777</v>
      </c>
      <c r="C4162" s="2" t="s">
        <v>12868</v>
      </c>
      <c r="D4162" s="2" t="s">
        <v>12865</v>
      </c>
      <c r="E4162" s="2">
        <v>4161</v>
      </c>
      <c r="F4162" s="1">
        <v>17</v>
      </c>
      <c r="G4162" s="1" t="s">
        <v>5206</v>
      </c>
      <c r="H4162" s="1" t="s">
        <v>7340</v>
      </c>
      <c r="I4162" s="1">
        <v>17</v>
      </c>
      <c r="L4162" s="1">
        <v>2</v>
      </c>
      <c r="M4162" s="2" t="s">
        <v>13958</v>
      </c>
      <c r="N4162" s="2" t="s">
        <v>13959</v>
      </c>
      <c r="S4162" s="1" t="s">
        <v>57</v>
      </c>
      <c r="T4162" s="1" t="s">
        <v>7485</v>
      </c>
      <c r="Y4162" s="1" t="s">
        <v>1559</v>
      </c>
      <c r="Z4162" s="1" t="s">
        <v>8216</v>
      </c>
      <c r="AF4162" s="1" t="s">
        <v>14472</v>
      </c>
      <c r="AG4162" s="1" t="s">
        <v>14471</v>
      </c>
    </row>
    <row r="4163" spans="1:72" ht="13.5" customHeight="1">
      <c r="A4163" s="3" t="str">
        <f>HYPERLINK("http://kyu.snu.ac.kr/sdhj/index.jsp?type=hj/GK14657_00IH_0001_0046.jpg","1777_각북면_46")</f>
        <v>1777_각북면_46</v>
      </c>
      <c r="B4163" s="2">
        <v>1777</v>
      </c>
      <c r="C4163" s="2" t="s">
        <v>12868</v>
      </c>
      <c r="D4163" s="2" t="s">
        <v>12865</v>
      </c>
      <c r="E4163" s="2">
        <v>4162</v>
      </c>
      <c r="F4163" s="1">
        <v>17</v>
      </c>
      <c r="G4163" s="1" t="s">
        <v>5206</v>
      </c>
      <c r="H4163" s="1" t="s">
        <v>7340</v>
      </c>
      <c r="I4163" s="1">
        <v>17</v>
      </c>
      <c r="L4163" s="1">
        <v>2</v>
      </c>
      <c r="M4163" s="2" t="s">
        <v>13958</v>
      </c>
      <c r="N4163" s="2" t="s">
        <v>13959</v>
      </c>
      <c r="S4163" s="1" t="s">
        <v>57</v>
      </c>
      <c r="T4163" s="1" t="s">
        <v>7485</v>
      </c>
      <c r="U4163" s="1" t="s">
        <v>223</v>
      </c>
      <c r="V4163" s="1" t="s">
        <v>7526</v>
      </c>
      <c r="Y4163" s="1" t="s">
        <v>5335</v>
      </c>
      <c r="Z4163" s="1" t="s">
        <v>8215</v>
      </c>
      <c r="AC4163" s="1">
        <v>13</v>
      </c>
      <c r="AD4163" s="1" t="s">
        <v>40</v>
      </c>
      <c r="AE4163" s="1" t="s">
        <v>9663</v>
      </c>
    </row>
    <row r="4164" spans="1:72" ht="13.5" customHeight="1">
      <c r="A4164" s="3" t="str">
        <f>HYPERLINK("http://kyu.snu.ac.kr/sdhj/index.jsp?type=hj/GK14657_00IH_0001_0046.jpg","1777_각북면_46")</f>
        <v>1777_각북면_46</v>
      </c>
      <c r="B4164" s="2">
        <v>1777</v>
      </c>
      <c r="C4164" s="2" t="s">
        <v>12868</v>
      </c>
      <c r="D4164" s="2" t="s">
        <v>12865</v>
      </c>
      <c r="E4164" s="2">
        <v>4163</v>
      </c>
      <c r="F4164" s="1">
        <v>17</v>
      </c>
      <c r="G4164" s="1" t="s">
        <v>5206</v>
      </c>
      <c r="H4164" s="1" t="s">
        <v>7340</v>
      </c>
      <c r="I4164" s="1">
        <v>17</v>
      </c>
      <c r="L4164" s="1">
        <v>2</v>
      </c>
      <c r="M4164" s="2" t="s">
        <v>13958</v>
      </c>
      <c r="N4164" s="2" t="s">
        <v>13959</v>
      </c>
      <c r="S4164" s="1" t="s">
        <v>67</v>
      </c>
      <c r="T4164" s="1" t="s">
        <v>5121</v>
      </c>
      <c r="AC4164" s="1">
        <v>4</v>
      </c>
      <c r="AD4164" s="1" t="s">
        <v>385</v>
      </c>
      <c r="AE4164" s="1" t="s">
        <v>9640</v>
      </c>
    </row>
    <row r="4165" spans="1:72" ht="13.5" customHeight="1">
      <c r="A4165" s="3" t="str">
        <f>HYPERLINK("http://kyu.snu.ac.kr/sdhj/index.jsp?type=hj/GK14657_00IH_0001_0046.jpg","1777_각북면_46")</f>
        <v>1777_각북면_46</v>
      </c>
      <c r="B4165" s="2">
        <v>1777</v>
      </c>
      <c r="C4165" s="2" t="s">
        <v>12868</v>
      </c>
      <c r="D4165" s="2" t="s">
        <v>12865</v>
      </c>
      <c r="E4165" s="2">
        <v>4164</v>
      </c>
      <c r="F4165" s="1">
        <v>17</v>
      </c>
      <c r="G4165" s="1" t="s">
        <v>5206</v>
      </c>
      <c r="H4165" s="1" t="s">
        <v>7340</v>
      </c>
      <c r="I4165" s="1">
        <v>17</v>
      </c>
      <c r="L4165" s="1">
        <v>2</v>
      </c>
      <c r="M4165" s="2" t="s">
        <v>13958</v>
      </c>
      <c r="N4165" s="2" t="s">
        <v>13959</v>
      </c>
      <c r="S4165" s="1" t="s">
        <v>57</v>
      </c>
      <c r="T4165" s="1" t="s">
        <v>7485</v>
      </c>
      <c r="U4165" s="1" t="s">
        <v>223</v>
      </c>
      <c r="V4165" s="1" t="s">
        <v>7526</v>
      </c>
      <c r="Y4165" s="1" t="s">
        <v>5896</v>
      </c>
      <c r="Z4165" s="1" t="s">
        <v>7807</v>
      </c>
      <c r="AC4165" s="1">
        <v>7</v>
      </c>
      <c r="AD4165" s="1" t="s">
        <v>108</v>
      </c>
      <c r="AE4165" s="1" t="s">
        <v>9615</v>
      </c>
      <c r="AF4165" s="1" t="s">
        <v>71</v>
      </c>
      <c r="AG4165" s="1" t="s">
        <v>9052</v>
      </c>
    </row>
    <row r="4166" spans="1:72" ht="13.5" customHeight="1">
      <c r="A4166" s="3" t="str">
        <f>HYPERLINK("http://kyu.snu.ac.kr/sdhj/index.jsp?type=hj/GK14657_00IH_0001_0046.jpg","1777_각북면_46")</f>
        <v>1777_각북면_46</v>
      </c>
      <c r="B4166" s="2">
        <v>1777</v>
      </c>
      <c r="C4166" s="2" t="s">
        <v>12868</v>
      </c>
      <c r="D4166" s="2" t="s">
        <v>12865</v>
      </c>
      <c r="E4166" s="2">
        <v>4165</v>
      </c>
      <c r="F4166" s="1">
        <v>17</v>
      </c>
      <c r="G4166" s="1" t="s">
        <v>5206</v>
      </c>
      <c r="H4166" s="1" t="s">
        <v>7340</v>
      </c>
      <c r="I4166" s="1">
        <v>17</v>
      </c>
      <c r="L4166" s="1">
        <v>3</v>
      </c>
      <c r="M4166" s="2" t="s">
        <v>13960</v>
      </c>
      <c r="N4166" s="2" t="s">
        <v>13961</v>
      </c>
      <c r="O4166" s="1" t="s">
        <v>6</v>
      </c>
      <c r="P4166" s="1" t="s">
        <v>7461</v>
      </c>
      <c r="T4166" s="1" t="s">
        <v>12957</v>
      </c>
      <c r="U4166" s="1" t="s">
        <v>223</v>
      </c>
      <c r="V4166" s="1" t="s">
        <v>7526</v>
      </c>
      <c r="W4166" s="1" t="s">
        <v>260</v>
      </c>
      <c r="X4166" s="1" t="s">
        <v>7486</v>
      </c>
      <c r="Y4166" s="1" t="s">
        <v>2063</v>
      </c>
      <c r="Z4166" s="1" t="s">
        <v>8214</v>
      </c>
      <c r="AC4166" s="1">
        <v>42</v>
      </c>
      <c r="AD4166" s="1" t="s">
        <v>348</v>
      </c>
      <c r="AE4166" s="1" t="s">
        <v>9645</v>
      </c>
      <c r="AJ4166" s="1" t="s">
        <v>17</v>
      </c>
      <c r="AK4166" s="1" t="s">
        <v>9765</v>
      </c>
      <c r="AL4166" s="1" t="s">
        <v>263</v>
      </c>
      <c r="AM4166" s="1" t="s">
        <v>9775</v>
      </c>
      <c r="AT4166" s="1" t="s">
        <v>223</v>
      </c>
      <c r="AU4166" s="1" t="s">
        <v>7526</v>
      </c>
      <c r="AV4166" s="1" t="s">
        <v>1335</v>
      </c>
      <c r="AW4166" s="1" t="s">
        <v>8453</v>
      </c>
      <c r="BG4166" s="1" t="s">
        <v>223</v>
      </c>
      <c r="BH4166" s="1" t="s">
        <v>7526</v>
      </c>
      <c r="BI4166" s="1" t="s">
        <v>5837</v>
      </c>
      <c r="BJ4166" s="1" t="s">
        <v>9907</v>
      </c>
      <c r="BK4166" s="1" t="s">
        <v>223</v>
      </c>
      <c r="BL4166" s="1" t="s">
        <v>7526</v>
      </c>
      <c r="BM4166" s="1" t="s">
        <v>5838</v>
      </c>
      <c r="BN4166" s="1" t="s">
        <v>11526</v>
      </c>
      <c r="BO4166" s="1" t="s">
        <v>37</v>
      </c>
      <c r="BP4166" s="1" t="s">
        <v>7529</v>
      </c>
      <c r="BQ4166" s="1" t="s">
        <v>5897</v>
      </c>
      <c r="BR4166" s="1" t="s">
        <v>12129</v>
      </c>
      <c r="BS4166" s="1" t="s">
        <v>172</v>
      </c>
      <c r="BT4166" s="1" t="s">
        <v>9722</v>
      </c>
    </row>
    <row r="4167" spans="1:72" ht="13.5" customHeight="1">
      <c r="A4167" s="3" t="str">
        <f>HYPERLINK("http://kyu.snu.ac.kr/sdhj/index.jsp?type=hj/GK14657_00IH_0001_0046.jpg","1777_각북면_46")</f>
        <v>1777_각북면_46</v>
      </c>
      <c r="B4167" s="2">
        <v>1777</v>
      </c>
      <c r="C4167" s="2" t="s">
        <v>12868</v>
      </c>
      <c r="D4167" s="2" t="s">
        <v>12865</v>
      </c>
      <c r="E4167" s="2">
        <v>4166</v>
      </c>
      <c r="F4167" s="1">
        <v>17</v>
      </c>
      <c r="G4167" s="1" t="s">
        <v>5206</v>
      </c>
      <c r="H4167" s="1" t="s">
        <v>7340</v>
      </c>
      <c r="I4167" s="1">
        <v>17</v>
      </c>
      <c r="L4167" s="1">
        <v>3</v>
      </c>
      <c r="M4167" s="2" t="s">
        <v>13960</v>
      </c>
      <c r="N4167" s="2" t="s">
        <v>13961</v>
      </c>
      <c r="S4167" s="1" t="s">
        <v>47</v>
      </c>
      <c r="T4167" s="1" t="s">
        <v>179</v>
      </c>
      <c r="W4167" s="1" t="s">
        <v>48</v>
      </c>
      <c r="X4167" s="1" t="s">
        <v>7670</v>
      </c>
      <c r="Y4167" s="1" t="s">
        <v>10</v>
      </c>
      <c r="Z4167" s="1" t="s">
        <v>7691</v>
      </c>
      <c r="AC4167" s="1">
        <v>42</v>
      </c>
      <c r="AD4167" s="1" t="s">
        <v>348</v>
      </c>
      <c r="AE4167" s="1" t="s">
        <v>9645</v>
      </c>
      <c r="AJ4167" s="1" t="s">
        <v>17</v>
      </c>
      <c r="AK4167" s="1" t="s">
        <v>9765</v>
      </c>
      <c r="AL4167" s="1" t="s">
        <v>50</v>
      </c>
      <c r="AM4167" s="1" t="s">
        <v>9712</v>
      </c>
      <c r="AT4167" s="1" t="s">
        <v>37</v>
      </c>
      <c r="AU4167" s="1" t="s">
        <v>7529</v>
      </c>
      <c r="AV4167" s="1" t="s">
        <v>5898</v>
      </c>
      <c r="AW4167" s="1" t="s">
        <v>8636</v>
      </c>
      <c r="BG4167" s="1" t="s">
        <v>37</v>
      </c>
      <c r="BH4167" s="1" t="s">
        <v>7529</v>
      </c>
      <c r="BI4167" s="1" t="s">
        <v>4681</v>
      </c>
      <c r="BJ4167" s="1" t="s">
        <v>8725</v>
      </c>
      <c r="BK4167" s="1" t="s">
        <v>37</v>
      </c>
      <c r="BL4167" s="1" t="s">
        <v>7529</v>
      </c>
      <c r="BM4167" s="1" t="s">
        <v>5899</v>
      </c>
      <c r="BN4167" s="1" t="s">
        <v>11525</v>
      </c>
      <c r="BO4167" s="1" t="s">
        <v>37</v>
      </c>
      <c r="BP4167" s="1" t="s">
        <v>7529</v>
      </c>
      <c r="BQ4167" s="1" t="s">
        <v>5900</v>
      </c>
      <c r="BR4167" s="1" t="s">
        <v>14925</v>
      </c>
      <c r="BS4167" s="1" t="s">
        <v>76</v>
      </c>
      <c r="BT4167" s="1" t="s">
        <v>14465</v>
      </c>
    </row>
    <row r="4168" spans="1:72" ht="13.5" customHeight="1">
      <c r="A4168" s="3" t="str">
        <f>HYPERLINK("http://kyu.snu.ac.kr/sdhj/index.jsp?type=hj/GK14657_00IH_0001_0046.jpg","1777_각북면_46")</f>
        <v>1777_각북면_46</v>
      </c>
      <c r="B4168" s="2">
        <v>1777</v>
      </c>
      <c r="C4168" s="2" t="s">
        <v>12868</v>
      </c>
      <c r="D4168" s="2" t="s">
        <v>12865</v>
      </c>
      <c r="E4168" s="2">
        <v>4167</v>
      </c>
      <c r="F4168" s="1">
        <v>17</v>
      </c>
      <c r="G4168" s="1" t="s">
        <v>5206</v>
      </c>
      <c r="H4168" s="1" t="s">
        <v>7340</v>
      </c>
      <c r="I4168" s="1">
        <v>17</v>
      </c>
      <c r="L4168" s="1">
        <v>3</v>
      </c>
      <c r="M4168" s="2" t="s">
        <v>13960</v>
      </c>
      <c r="N4168" s="2" t="s">
        <v>13961</v>
      </c>
      <c r="S4168" s="1" t="s">
        <v>57</v>
      </c>
      <c r="T4168" s="1" t="s">
        <v>7485</v>
      </c>
      <c r="U4168" s="1" t="s">
        <v>223</v>
      </c>
      <c r="V4168" s="1" t="s">
        <v>7526</v>
      </c>
      <c r="Y4168" s="1" t="s">
        <v>5901</v>
      </c>
      <c r="Z4168" s="1" t="s">
        <v>8213</v>
      </c>
      <c r="AC4168" s="1">
        <v>4</v>
      </c>
      <c r="AD4168" s="1" t="s">
        <v>385</v>
      </c>
      <c r="AE4168" s="1" t="s">
        <v>9640</v>
      </c>
    </row>
    <row r="4169" spans="1:72" ht="13.5" customHeight="1">
      <c r="A4169" s="3" t="str">
        <f>HYPERLINK("http://kyu.snu.ac.kr/sdhj/index.jsp?type=hj/GK14657_00IH_0001_0046.jpg","1777_각북면_46")</f>
        <v>1777_각북면_46</v>
      </c>
      <c r="B4169" s="2">
        <v>1777</v>
      </c>
      <c r="C4169" s="2" t="s">
        <v>12868</v>
      </c>
      <c r="D4169" s="2" t="s">
        <v>12865</v>
      </c>
      <c r="E4169" s="2">
        <v>4168</v>
      </c>
      <c r="F4169" s="1">
        <v>17</v>
      </c>
      <c r="G4169" s="1" t="s">
        <v>5206</v>
      </c>
      <c r="H4169" s="1" t="s">
        <v>7340</v>
      </c>
      <c r="I4169" s="1">
        <v>17</v>
      </c>
      <c r="L4169" s="1">
        <v>3</v>
      </c>
      <c r="M4169" s="2" t="s">
        <v>13960</v>
      </c>
      <c r="N4169" s="2" t="s">
        <v>13961</v>
      </c>
      <c r="S4169" s="1" t="s">
        <v>57</v>
      </c>
      <c r="T4169" s="1" t="s">
        <v>7485</v>
      </c>
      <c r="Y4169" s="1" t="s">
        <v>5902</v>
      </c>
      <c r="Z4169" s="1" t="s">
        <v>8212</v>
      </c>
      <c r="AC4169" s="1">
        <v>2</v>
      </c>
      <c r="AD4169" s="1" t="s">
        <v>161</v>
      </c>
      <c r="AE4169" s="1" t="s">
        <v>9657</v>
      </c>
    </row>
    <row r="4170" spans="1:72" ht="13.5" customHeight="1">
      <c r="A4170" s="3" t="str">
        <f>HYPERLINK("http://kyu.snu.ac.kr/sdhj/index.jsp?type=hj/GK14657_00IH_0001_0046.jpg","1777_각북면_46")</f>
        <v>1777_각북면_46</v>
      </c>
      <c r="B4170" s="2">
        <v>1777</v>
      </c>
      <c r="C4170" s="2" t="s">
        <v>12868</v>
      </c>
      <c r="D4170" s="2" t="s">
        <v>12865</v>
      </c>
      <c r="E4170" s="2">
        <v>4169</v>
      </c>
      <c r="F4170" s="1">
        <v>17</v>
      </c>
      <c r="G4170" s="1" t="s">
        <v>5206</v>
      </c>
      <c r="H4170" s="1" t="s">
        <v>7340</v>
      </c>
      <c r="I4170" s="1">
        <v>17</v>
      </c>
      <c r="L4170" s="1">
        <v>4</v>
      </c>
      <c r="M4170" s="2" t="s">
        <v>13962</v>
      </c>
      <c r="N4170" s="2" t="s">
        <v>13963</v>
      </c>
      <c r="T4170" s="1" t="s">
        <v>12957</v>
      </c>
      <c r="U4170" s="1" t="s">
        <v>223</v>
      </c>
      <c r="V4170" s="1" t="s">
        <v>7526</v>
      </c>
      <c r="W4170" s="1" t="s">
        <v>654</v>
      </c>
      <c r="X4170" s="1" t="s">
        <v>7673</v>
      </c>
      <c r="Y4170" s="1" t="s">
        <v>5903</v>
      </c>
      <c r="Z4170" s="1" t="s">
        <v>8211</v>
      </c>
      <c r="AC4170" s="1">
        <v>27</v>
      </c>
      <c r="AD4170" s="1" t="s">
        <v>91</v>
      </c>
      <c r="AE4170" s="1" t="s">
        <v>9654</v>
      </c>
      <c r="AJ4170" s="1" t="s">
        <v>17</v>
      </c>
      <c r="AK4170" s="1" t="s">
        <v>9765</v>
      </c>
      <c r="AL4170" s="1" t="s">
        <v>50</v>
      </c>
      <c r="AM4170" s="1" t="s">
        <v>9712</v>
      </c>
      <c r="AT4170" s="1" t="s">
        <v>77</v>
      </c>
      <c r="AU4170" s="1" t="s">
        <v>7576</v>
      </c>
      <c r="AV4170" s="1" t="s">
        <v>7320</v>
      </c>
      <c r="AW4170" s="1" t="s">
        <v>7796</v>
      </c>
      <c r="BG4170" s="1" t="s">
        <v>286</v>
      </c>
      <c r="BH4170" s="1" t="s">
        <v>10733</v>
      </c>
      <c r="BI4170" s="1" t="s">
        <v>5625</v>
      </c>
      <c r="BJ4170" s="1" t="s">
        <v>10886</v>
      </c>
      <c r="BK4170" s="1" t="s">
        <v>668</v>
      </c>
      <c r="BL4170" s="1" t="s">
        <v>14537</v>
      </c>
      <c r="BM4170" s="1" t="s">
        <v>5408</v>
      </c>
      <c r="BN4170" s="1" t="s">
        <v>11502</v>
      </c>
      <c r="BO4170" s="1" t="s">
        <v>37</v>
      </c>
      <c r="BP4170" s="1" t="s">
        <v>7529</v>
      </c>
      <c r="BQ4170" s="1" t="s">
        <v>5626</v>
      </c>
      <c r="BR4170" s="1" t="s">
        <v>12128</v>
      </c>
      <c r="BS4170" s="1" t="s">
        <v>172</v>
      </c>
      <c r="BT4170" s="1" t="s">
        <v>9722</v>
      </c>
    </row>
    <row r="4171" spans="1:72" ht="13.5" customHeight="1">
      <c r="A4171" s="3" t="str">
        <f>HYPERLINK("http://kyu.snu.ac.kr/sdhj/index.jsp?type=hj/GK14657_00IH_0001_0046.jpg","1777_각북면_46")</f>
        <v>1777_각북면_46</v>
      </c>
      <c r="B4171" s="2">
        <v>1777</v>
      </c>
      <c r="C4171" s="2" t="s">
        <v>12868</v>
      </c>
      <c r="D4171" s="2" t="s">
        <v>12865</v>
      </c>
      <c r="E4171" s="2">
        <v>4170</v>
      </c>
      <c r="F4171" s="1">
        <v>17</v>
      </c>
      <c r="G4171" s="1" t="s">
        <v>5206</v>
      </c>
      <c r="H4171" s="1" t="s">
        <v>7340</v>
      </c>
      <c r="I4171" s="1">
        <v>17</v>
      </c>
      <c r="L4171" s="1">
        <v>4</v>
      </c>
      <c r="M4171" s="2" t="s">
        <v>13962</v>
      </c>
      <c r="N4171" s="2" t="s">
        <v>13963</v>
      </c>
      <c r="S4171" s="1" t="s">
        <v>47</v>
      </c>
      <c r="T4171" s="1" t="s">
        <v>179</v>
      </c>
      <c r="W4171" s="1" t="s">
        <v>48</v>
      </c>
      <c r="X4171" s="1" t="s">
        <v>7670</v>
      </c>
      <c r="Y4171" s="1" t="s">
        <v>10</v>
      </c>
      <c r="Z4171" s="1" t="s">
        <v>7691</v>
      </c>
      <c r="AC4171" s="1">
        <v>27</v>
      </c>
      <c r="AD4171" s="1" t="s">
        <v>91</v>
      </c>
      <c r="AE4171" s="1" t="s">
        <v>9654</v>
      </c>
      <c r="AJ4171" s="1" t="s">
        <v>17</v>
      </c>
      <c r="AK4171" s="1" t="s">
        <v>9765</v>
      </c>
      <c r="AL4171" s="1" t="s">
        <v>50</v>
      </c>
      <c r="AM4171" s="1" t="s">
        <v>9712</v>
      </c>
      <c r="AV4171" s="1" t="s">
        <v>207</v>
      </c>
      <c r="AW4171" s="1" t="s">
        <v>10034</v>
      </c>
      <c r="BI4171" s="1" t="s">
        <v>923</v>
      </c>
      <c r="BJ4171" s="1" t="s">
        <v>7983</v>
      </c>
      <c r="BM4171" s="1" t="s">
        <v>2644</v>
      </c>
      <c r="BN4171" s="1" t="s">
        <v>11045</v>
      </c>
      <c r="BQ4171" s="1" t="s">
        <v>5904</v>
      </c>
      <c r="BR4171" s="1" t="s">
        <v>14957</v>
      </c>
      <c r="BS4171" s="1" t="s">
        <v>76</v>
      </c>
      <c r="BT4171" s="1" t="s">
        <v>14465</v>
      </c>
    </row>
    <row r="4172" spans="1:72" ht="13.5" customHeight="1">
      <c r="A4172" s="3" t="str">
        <f>HYPERLINK("http://kyu.snu.ac.kr/sdhj/index.jsp?type=hj/GK14657_00IH_0001_0046.jpg","1777_각북면_46")</f>
        <v>1777_각북면_46</v>
      </c>
      <c r="B4172" s="2">
        <v>1777</v>
      </c>
      <c r="C4172" s="2" t="s">
        <v>12868</v>
      </c>
      <c r="D4172" s="2" t="s">
        <v>12865</v>
      </c>
      <c r="E4172" s="2">
        <v>4171</v>
      </c>
      <c r="F4172" s="1">
        <v>17</v>
      </c>
      <c r="G4172" s="1" t="s">
        <v>5206</v>
      </c>
      <c r="H4172" s="1" t="s">
        <v>7340</v>
      </c>
      <c r="I4172" s="1">
        <v>17</v>
      </c>
      <c r="L4172" s="1">
        <v>4</v>
      </c>
      <c r="M4172" s="2" t="s">
        <v>13962</v>
      </c>
      <c r="N4172" s="2" t="s">
        <v>13963</v>
      </c>
      <c r="S4172" s="1" t="s">
        <v>57</v>
      </c>
      <c r="T4172" s="1" t="s">
        <v>7485</v>
      </c>
      <c r="Y4172" s="1" t="s">
        <v>5905</v>
      </c>
      <c r="Z4172" s="1" t="s">
        <v>8065</v>
      </c>
      <c r="AF4172" s="1" t="s">
        <v>93</v>
      </c>
      <c r="AG4172" s="1" t="s">
        <v>7486</v>
      </c>
    </row>
    <row r="4173" spans="1:72" ht="13.5" customHeight="1">
      <c r="A4173" s="3" t="str">
        <f>HYPERLINK("http://kyu.snu.ac.kr/sdhj/index.jsp?type=hj/GK14657_00IH_0001_0046.jpg","1777_각북면_46")</f>
        <v>1777_각북면_46</v>
      </c>
      <c r="B4173" s="2">
        <v>1777</v>
      </c>
      <c r="C4173" s="2" t="s">
        <v>12868</v>
      </c>
      <c r="D4173" s="2" t="s">
        <v>12865</v>
      </c>
      <c r="E4173" s="2">
        <v>4172</v>
      </c>
      <c r="F4173" s="1">
        <v>17</v>
      </c>
      <c r="G4173" s="1" t="s">
        <v>5206</v>
      </c>
      <c r="H4173" s="1" t="s">
        <v>7340</v>
      </c>
      <c r="I4173" s="1">
        <v>17</v>
      </c>
      <c r="L4173" s="1">
        <v>4</v>
      </c>
      <c r="M4173" s="2" t="s">
        <v>13962</v>
      </c>
      <c r="N4173" s="2" t="s">
        <v>13963</v>
      </c>
      <c r="S4173" s="1" t="s">
        <v>57</v>
      </c>
      <c r="T4173" s="1" t="s">
        <v>7485</v>
      </c>
      <c r="Y4173" s="1" t="s">
        <v>7321</v>
      </c>
      <c r="Z4173" s="1" t="s">
        <v>8210</v>
      </c>
      <c r="AC4173" s="1">
        <v>3</v>
      </c>
      <c r="AD4173" s="1" t="s">
        <v>92</v>
      </c>
      <c r="AE4173" s="1" t="s">
        <v>9651</v>
      </c>
      <c r="AG4173" s="1" t="s">
        <v>9052</v>
      </c>
    </row>
    <row r="4174" spans="1:72" ht="13.5" customHeight="1">
      <c r="A4174" s="3" t="str">
        <f>HYPERLINK("http://kyu.snu.ac.kr/sdhj/index.jsp?type=hj/GK14657_00IH_0001_0046.jpg","1777_각북면_46")</f>
        <v>1777_각북면_46</v>
      </c>
      <c r="B4174" s="2">
        <v>1777</v>
      </c>
      <c r="C4174" s="2" t="s">
        <v>12868</v>
      </c>
      <c r="D4174" s="2" t="s">
        <v>12865</v>
      </c>
      <c r="E4174" s="2">
        <v>4173</v>
      </c>
      <c r="F4174" s="1">
        <v>17</v>
      </c>
      <c r="G4174" s="1" t="s">
        <v>5206</v>
      </c>
      <c r="H4174" s="1" t="s">
        <v>7340</v>
      </c>
      <c r="I4174" s="1">
        <v>17</v>
      </c>
      <c r="L4174" s="1">
        <v>4</v>
      </c>
      <c r="M4174" s="2" t="s">
        <v>13962</v>
      </c>
      <c r="N4174" s="2" t="s">
        <v>13963</v>
      </c>
      <c r="S4174" s="1" t="s">
        <v>57</v>
      </c>
      <c r="T4174" s="1" t="s">
        <v>7485</v>
      </c>
      <c r="Y4174" s="1" t="s">
        <v>5906</v>
      </c>
      <c r="Z4174" s="1" t="s">
        <v>8209</v>
      </c>
      <c r="AC4174" s="1">
        <v>2</v>
      </c>
      <c r="AD4174" s="1" t="s">
        <v>161</v>
      </c>
      <c r="AE4174" s="1" t="s">
        <v>9657</v>
      </c>
      <c r="AF4174" s="1" t="s">
        <v>14355</v>
      </c>
      <c r="AG4174" s="1" t="s">
        <v>14358</v>
      </c>
    </row>
    <row r="4175" spans="1:72" ht="13.5" customHeight="1">
      <c r="A4175" s="3" t="str">
        <f>HYPERLINK("http://kyu.snu.ac.kr/sdhj/index.jsp?type=hj/GK14657_00IH_0001_0046.jpg","1777_각북면_46")</f>
        <v>1777_각북면_46</v>
      </c>
      <c r="B4175" s="2">
        <v>1777</v>
      </c>
      <c r="C4175" s="2" t="s">
        <v>12868</v>
      </c>
      <c r="D4175" s="2" t="s">
        <v>12865</v>
      </c>
      <c r="E4175" s="2">
        <v>4174</v>
      </c>
      <c r="F4175" s="1">
        <v>17</v>
      </c>
      <c r="G4175" s="1" t="s">
        <v>5206</v>
      </c>
      <c r="H4175" s="1" t="s">
        <v>7340</v>
      </c>
      <c r="I4175" s="1">
        <v>17</v>
      </c>
      <c r="L4175" s="1">
        <v>4</v>
      </c>
      <c r="M4175" s="2" t="s">
        <v>13962</v>
      </c>
      <c r="N4175" s="2" t="s">
        <v>13963</v>
      </c>
      <c r="T4175" s="1" t="s">
        <v>15262</v>
      </c>
      <c r="U4175" s="1" t="s">
        <v>109</v>
      </c>
      <c r="V4175" s="1" t="s">
        <v>7521</v>
      </c>
      <c r="Y4175" s="1" t="s">
        <v>5907</v>
      </c>
      <c r="Z4175" s="1" t="s">
        <v>7749</v>
      </c>
      <c r="AF4175" s="1" t="s">
        <v>270</v>
      </c>
      <c r="AG4175" s="1" t="s">
        <v>9680</v>
      </c>
      <c r="AH4175" s="1" t="s">
        <v>237</v>
      </c>
      <c r="AI4175" s="1" t="s">
        <v>9715</v>
      </c>
    </row>
    <row r="4176" spans="1:72" ht="13.5" customHeight="1">
      <c r="A4176" s="3" t="str">
        <f>HYPERLINK("http://kyu.snu.ac.kr/sdhj/index.jsp?type=hj/GK14657_00IH_0001_0046.jpg","1777_각북면_46")</f>
        <v>1777_각북면_46</v>
      </c>
      <c r="B4176" s="2">
        <v>1777</v>
      </c>
      <c r="C4176" s="2" t="s">
        <v>12868</v>
      </c>
      <c r="D4176" s="2" t="s">
        <v>12865</v>
      </c>
      <c r="E4176" s="2">
        <v>4175</v>
      </c>
      <c r="F4176" s="1">
        <v>17</v>
      </c>
      <c r="G4176" s="1" t="s">
        <v>5206</v>
      </c>
      <c r="H4176" s="1" t="s">
        <v>7340</v>
      </c>
      <c r="I4176" s="1">
        <v>17</v>
      </c>
      <c r="L4176" s="1">
        <v>5</v>
      </c>
      <c r="M4176" s="2" t="s">
        <v>15484</v>
      </c>
      <c r="N4176" s="2" t="s">
        <v>13964</v>
      </c>
      <c r="O4176" s="1" t="s">
        <v>6</v>
      </c>
      <c r="P4176" s="1" t="s">
        <v>7461</v>
      </c>
      <c r="T4176" s="1" t="s">
        <v>12957</v>
      </c>
      <c r="U4176" s="1" t="s">
        <v>223</v>
      </c>
      <c r="V4176" s="1" t="s">
        <v>7526</v>
      </c>
      <c r="W4176" s="1" t="s">
        <v>65</v>
      </c>
      <c r="X4176" s="1" t="s">
        <v>7674</v>
      </c>
      <c r="Y4176" s="1" t="s">
        <v>7322</v>
      </c>
      <c r="Z4176" s="1" t="s">
        <v>8208</v>
      </c>
      <c r="AC4176" s="1">
        <v>31</v>
      </c>
      <c r="AD4176" s="1" t="s">
        <v>507</v>
      </c>
      <c r="AE4176" s="1" t="s">
        <v>9635</v>
      </c>
      <c r="AJ4176" s="1" t="s">
        <v>17</v>
      </c>
      <c r="AK4176" s="1" t="s">
        <v>9765</v>
      </c>
      <c r="AL4176" s="1" t="s">
        <v>172</v>
      </c>
      <c r="AM4176" s="1" t="s">
        <v>9722</v>
      </c>
      <c r="AT4176" s="1" t="s">
        <v>223</v>
      </c>
      <c r="AU4176" s="1" t="s">
        <v>7526</v>
      </c>
      <c r="AV4176" s="1" t="s">
        <v>5216</v>
      </c>
      <c r="AW4176" s="1" t="s">
        <v>10101</v>
      </c>
      <c r="BG4176" s="1" t="s">
        <v>223</v>
      </c>
      <c r="BH4176" s="1" t="s">
        <v>7526</v>
      </c>
      <c r="BI4176" s="1" t="s">
        <v>5908</v>
      </c>
      <c r="BJ4176" s="1" t="s">
        <v>10914</v>
      </c>
      <c r="BK4176" s="1" t="s">
        <v>223</v>
      </c>
      <c r="BL4176" s="1" t="s">
        <v>7526</v>
      </c>
      <c r="BM4176" s="1" t="s">
        <v>5909</v>
      </c>
      <c r="BN4176" s="1" t="s">
        <v>11524</v>
      </c>
      <c r="BO4176" s="1" t="s">
        <v>37</v>
      </c>
      <c r="BP4176" s="1" t="s">
        <v>7529</v>
      </c>
      <c r="BQ4176" s="1" t="s">
        <v>5910</v>
      </c>
      <c r="BR4176" s="1" t="s">
        <v>15198</v>
      </c>
      <c r="BS4176" s="1" t="s">
        <v>191</v>
      </c>
      <c r="BT4176" s="1" t="s">
        <v>9742</v>
      </c>
    </row>
    <row r="4177" spans="1:72" ht="13.5" customHeight="1">
      <c r="A4177" s="3" t="str">
        <f>HYPERLINK("http://kyu.snu.ac.kr/sdhj/index.jsp?type=hj/GK14657_00IH_0001_0046.jpg","1777_각북면_46")</f>
        <v>1777_각북면_46</v>
      </c>
      <c r="B4177" s="2">
        <v>1777</v>
      </c>
      <c r="C4177" s="2" t="s">
        <v>12868</v>
      </c>
      <c r="D4177" s="2" t="s">
        <v>12865</v>
      </c>
      <c r="E4177" s="2">
        <v>4176</v>
      </c>
      <c r="F4177" s="1">
        <v>17</v>
      </c>
      <c r="G4177" s="1" t="s">
        <v>5206</v>
      </c>
      <c r="H4177" s="1" t="s">
        <v>7340</v>
      </c>
      <c r="I4177" s="1">
        <v>17</v>
      </c>
      <c r="L4177" s="1">
        <v>5</v>
      </c>
      <c r="M4177" s="2" t="s">
        <v>15484</v>
      </c>
      <c r="N4177" s="2" t="s">
        <v>13964</v>
      </c>
      <c r="S4177" s="1" t="s">
        <v>47</v>
      </c>
      <c r="T4177" s="1" t="s">
        <v>179</v>
      </c>
      <c r="W4177" s="1" t="s">
        <v>791</v>
      </c>
      <c r="X4177" s="1" t="s">
        <v>7510</v>
      </c>
      <c r="Y4177" s="1" t="s">
        <v>10</v>
      </c>
      <c r="Z4177" s="1" t="s">
        <v>7691</v>
      </c>
      <c r="AC4177" s="1">
        <v>28</v>
      </c>
      <c r="AD4177" s="1" t="s">
        <v>117</v>
      </c>
      <c r="AE4177" s="1" t="s">
        <v>9628</v>
      </c>
      <c r="AJ4177" s="1" t="s">
        <v>17</v>
      </c>
      <c r="AK4177" s="1" t="s">
        <v>9765</v>
      </c>
      <c r="AL4177" s="1" t="s">
        <v>1290</v>
      </c>
      <c r="AM4177" s="1" t="s">
        <v>9774</v>
      </c>
      <c r="AT4177" s="1" t="s">
        <v>37</v>
      </c>
      <c r="AU4177" s="1" t="s">
        <v>7529</v>
      </c>
      <c r="AV4177" s="1" t="s">
        <v>4183</v>
      </c>
      <c r="AW4177" s="1" t="s">
        <v>8335</v>
      </c>
      <c r="BG4177" s="1" t="s">
        <v>37</v>
      </c>
      <c r="BH4177" s="1" t="s">
        <v>7529</v>
      </c>
      <c r="BI4177" s="1" t="s">
        <v>5911</v>
      </c>
      <c r="BJ4177" s="1" t="s">
        <v>10913</v>
      </c>
      <c r="BK4177" s="1" t="s">
        <v>37</v>
      </c>
      <c r="BL4177" s="1" t="s">
        <v>7529</v>
      </c>
      <c r="BM4177" s="1" t="s">
        <v>5912</v>
      </c>
      <c r="BN4177" s="1" t="s">
        <v>11523</v>
      </c>
      <c r="BO4177" s="1" t="s">
        <v>37</v>
      </c>
      <c r="BP4177" s="1" t="s">
        <v>7529</v>
      </c>
      <c r="BQ4177" s="1" t="s">
        <v>5913</v>
      </c>
      <c r="BR4177" s="1" t="s">
        <v>15146</v>
      </c>
      <c r="BS4177" s="1" t="s">
        <v>147</v>
      </c>
      <c r="BT4177" s="1" t="s">
        <v>9773</v>
      </c>
    </row>
    <row r="4178" spans="1:72" ht="13.5" customHeight="1">
      <c r="A4178" s="3" t="str">
        <f>HYPERLINK("http://kyu.snu.ac.kr/sdhj/index.jsp?type=hj/GK14657_00IH_0001_0046.jpg","1777_각북면_46")</f>
        <v>1777_각북면_46</v>
      </c>
      <c r="B4178" s="2">
        <v>1777</v>
      </c>
      <c r="C4178" s="2" t="s">
        <v>12868</v>
      </c>
      <c r="D4178" s="2" t="s">
        <v>12865</v>
      </c>
      <c r="E4178" s="2">
        <v>4177</v>
      </c>
      <c r="F4178" s="1">
        <v>17</v>
      </c>
      <c r="G4178" s="1" t="s">
        <v>5206</v>
      </c>
      <c r="H4178" s="1" t="s">
        <v>7340</v>
      </c>
      <c r="I4178" s="1">
        <v>17</v>
      </c>
      <c r="L4178" s="1">
        <v>5</v>
      </c>
      <c r="M4178" s="2" t="s">
        <v>15484</v>
      </c>
      <c r="N4178" s="2" t="s">
        <v>13964</v>
      </c>
      <c r="S4178" s="1" t="s">
        <v>57</v>
      </c>
      <c r="T4178" s="1" t="s">
        <v>7485</v>
      </c>
      <c r="Y4178" s="1" t="s">
        <v>5914</v>
      </c>
      <c r="Z4178" s="1" t="s">
        <v>8207</v>
      </c>
      <c r="AC4178" s="1">
        <v>5</v>
      </c>
      <c r="AD4178" s="1" t="s">
        <v>201</v>
      </c>
      <c r="AE4178" s="1" t="s">
        <v>9636</v>
      </c>
    </row>
    <row r="4179" spans="1:72" ht="13.5" customHeight="1">
      <c r="A4179" s="3" t="str">
        <f>HYPERLINK("http://kyu.snu.ac.kr/sdhj/index.jsp?type=hj/GK14657_00IH_0001_0046.jpg","1777_각북면_46")</f>
        <v>1777_각북면_46</v>
      </c>
      <c r="B4179" s="2">
        <v>1777</v>
      </c>
      <c r="C4179" s="2" t="s">
        <v>12868</v>
      </c>
      <c r="D4179" s="2" t="s">
        <v>12865</v>
      </c>
      <c r="E4179" s="2">
        <v>4178</v>
      </c>
      <c r="F4179" s="1">
        <v>17</v>
      </c>
      <c r="G4179" s="1" t="s">
        <v>5206</v>
      </c>
      <c r="H4179" s="1" t="s">
        <v>7340</v>
      </c>
      <c r="I4179" s="1">
        <v>18</v>
      </c>
      <c r="J4179" s="1" t="s">
        <v>5915</v>
      </c>
      <c r="K4179" s="1" t="s">
        <v>12883</v>
      </c>
      <c r="L4179" s="1">
        <v>1</v>
      </c>
      <c r="M4179" s="2" t="s">
        <v>5915</v>
      </c>
      <c r="N4179" s="2" t="s">
        <v>12882</v>
      </c>
      <c r="T4179" s="1" t="s">
        <v>12957</v>
      </c>
      <c r="U4179" s="1" t="s">
        <v>5916</v>
      </c>
      <c r="V4179" s="1" t="s">
        <v>7574</v>
      </c>
      <c r="W4179" s="1" t="s">
        <v>73</v>
      </c>
      <c r="X4179" s="1" t="s">
        <v>12958</v>
      </c>
      <c r="Y4179" s="1" t="s">
        <v>5917</v>
      </c>
      <c r="Z4179" s="1" t="s">
        <v>8206</v>
      </c>
      <c r="AC4179" s="1">
        <v>51</v>
      </c>
      <c r="AD4179" s="1" t="s">
        <v>502</v>
      </c>
      <c r="AE4179" s="1" t="s">
        <v>9621</v>
      </c>
      <c r="AJ4179" s="1" t="s">
        <v>17</v>
      </c>
      <c r="AK4179" s="1" t="s">
        <v>9765</v>
      </c>
      <c r="AL4179" s="1" t="s">
        <v>76</v>
      </c>
      <c r="AM4179" s="1" t="s">
        <v>14465</v>
      </c>
      <c r="AT4179" s="1" t="s">
        <v>235</v>
      </c>
      <c r="AU4179" s="1" t="s">
        <v>7607</v>
      </c>
      <c r="AV4179" s="1" t="s">
        <v>5918</v>
      </c>
      <c r="AW4179" s="1" t="s">
        <v>10088</v>
      </c>
      <c r="BG4179" s="1" t="s">
        <v>235</v>
      </c>
      <c r="BH4179" s="1" t="s">
        <v>7607</v>
      </c>
      <c r="BI4179" s="1" t="s">
        <v>2933</v>
      </c>
      <c r="BJ4179" s="1" t="s">
        <v>9189</v>
      </c>
      <c r="BK4179" s="1" t="s">
        <v>235</v>
      </c>
      <c r="BL4179" s="1" t="s">
        <v>7607</v>
      </c>
      <c r="BM4179" s="1" t="s">
        <v>4621</v>
      </c>
      <c r="BN4179" s="1" t="s">
        <v>9882</v>
      </c>
      <c r="BO4179" s="1" t="s">
        <v>235</v>
      </c>
      <c r="BP4179" s="1" t="s">
        <v>7607</v>
      </c>
      <c r="BQ4179" s="1" t="s">
        <v>5919</v>
      </c>
      <c r="BR4179" s="1" t="s">
        <v>12127</v>
      </c>
      <c r="BS4179" s="1" t="s">
        <v>576</v>
      </c>
      <c r="BT4179" s="1" t="s">
        <v>9767</v>
      </c>
    </row>
    <row r="4180" spans="1:72" ht="13.5" customHeight="1">
      <c r="A4180" s="3" t="str">
        <f>HYPERLINK("http://kyu.snu.ac.kr/sdhj/index.jsp?type=hj/GK14657_00IH_0001_0046.jpg","1777_각북면_46")</f>
        <v>1777_각북면_46</v>
      </c>
      <c r="B4180" s="2">
        <v>1777</v>
      </c>
      <c r="C4180" s="2" t="s">
        <v>12868</v>
      </c>
      <c r="D4180" s="2" t="s">
        <v>12865</v>
      </c>
      <c r="E4180" s="2">
        <v>4179</v>
      </c>
      <c r="F4180" s="1">
        <v>17</v>
      </c>
      <c r="G4180" s="1" t="s">
        <v>5206</v>
      </c>
      <c r="H4180" s="1" t="s">
        <v>7340</v>
      </c>
      <c r="I4180" s="1">
        <v>18</v>
      </c>
      <c r="L4180" s="1">
        <v>1</v>
      </c>
      <c r="M4180" s="2" t="s">
        <v>5915</v>
      </c>
      <c r="N4180" s="2" t="s">
        <v>12882</v>
      </c>
      <c r="S4180" s="1" t="s">
        <v>47</v>
      </c>
      <c r="T4180" s="1" t="s">
        <v>179</v>
      </c>
      <c r="W4180" s="1" t="s">
        <v>115</v>
      </c>
      <c r="X4180" s="1" t="s">
        <v>7675</v>
      </c>
      <c r="Y4180" s="1" t="s">
        <v>210</v>
      </c>
      <c r="Z4180" s="1" t="s">
        <v>7726</v>
      </c>
      <c r="AC4180" s="1">
        <v>34</v>
      </c>
      <c r="AD4180" s="1" t="s">
        <v>63</v>
      </c>
      <c r="AE4180" s="1" t="s">
        <v>9638</v>
      </c>
      <c r="AF4180" s="1" t="s">
        <v>71</v>
      </c>
      <c r="AG4180" s="1" t="s">
        <v>9052</v>
      </c>
      <c r="AJ4180" s="1" t="s">
        <v>17</v>
      </c>
      <c r="AK4180" s="1" t="s">
        <v>9765</v>
      </c>
      <c r="AL4180" s="1" t="s">
        <v>147</v>
      </c>
      <c r="AM4180" s="1" t="s">
        <v>9773</v>
      </c>
      <c r="AT4180" s="1" t="s">
        <v>37</v>
      </c>
      <c r="AU4180" s="1" t="s">
        <v>7529</v>
      </c>
      <c r="AV4180" s="1" t="s">
        <v>2264</v>
      </c>
      <c r="AW4180" s="1" t="s">
        <v>8181</v>
      </c>
      <c r="BG4180" s="1" t="s">
        <v>37</v>
      </c>
      <c r="BH4180" s="1" t="s">
        <v>7529</v>
      </c>
      <c r="BI4180" s="1" t="s">
        <v>4567</v>
      </c>
      <c r="BJ4180" s="1" t="s">
        <v>8755</v>
      </c>
      <c r="BK4180" s="1" t="s">
        <v>37</v>
      </c>
      <c r="BL4180" s="1" t="s">
        <v>7529</v>
      </c>
      <c r="BM4180" s="1" t="s">
        <v>670</v>
      </c>
      <c r="BN4180" s="1" t="s">
        <v>9425</v>
      </c>
      <c r="BO4180" s="1" t="s">
        <v>37</v>
      </c>
      <c r="BP4180" s="1" t="s">
        <v>7529</v>
      </c>
      <c r="BQ4180" s="1" t="s">
        <v>5920</v>
      </c>
      <c r="BR4180" s="1" t="s">
        <v>12126</v>
      </c>
      <c r="BS4180" s="1" t="s">
        <v>50</v>
      </c>
      <c r="BT4180" s="1" t="s">
        <v>9712</v>
      </c>
    </row>
    <row r="4181" spans="1:72" ht="13.5" customHeight="1">
      <c r="A4181" s="3" t="str">
        <f>HYPERLINK("http://kyu.snu.ac.kr/sdhj/index.jsp?type=hj/GK14657_00IH_0001_0046.jpg","1777_각북면_46")</f>
        <v>1777_각북면_46</v>
      </c>
      <c r="B4181" s="2">
        <v>1777</v>
      </c>
      <c r="C4181" s="2" t="s">
        <v>12868</v>
      </c>
      <c r="D4181" s="2" t="s">
        <v>12865</v>
      </c>
      <c r="E4181" s="2">
        <v>4180</v>
      </c>
      <c r="F4181" s="1">
        <v>17</v>
      </c>
      <c r="G4181" s="1" t="s">
        <v>5206</v>
      </c>
      <c r="H4181" s="1" t="s">
        <v>7340</v>
      </c>
      <c r="I4181" s="1">
        <v>18</v>
      </c>
      <c r="L4181" s="1">
        <v>1</v>
      </c>
      <c r="M4181" s="2" t="s">
        <v>5915</v>
      </c>
      <c r="N4181" s="2" t="s">
        <v>12882</v>
      </c>
      <c r="S4181" s="1" t="s">
        <v>130</v>
      </c>
      <c r="T4181" s="1" t="s">
        <v>7487</v>
      </c>
      <c r="W4181" s="1" t="s">
        <v>791</v>
      </c>
      <c r="X4181" s="1" t="s">
        <v>7510</v>
      </c>
      <c r="Y4181" s="1" t="s">
        <v>10</v>
      </c>
      <c r="Z4181" s="1" t="s">
        <v>7691</v>
      </c>
      <c r="AF4181" s="1" t="s">
        <v>187</v>
      </c>
      <c r="AG4181" s="1" t="s">
        <v>9685</v>
      </c>
      <c r="AH4181" s="1" t="s">
        <v>5921</v>
      </c>
      <c r="AI4181" s="1" t="s">
        <v>9716</v>
      </c>
    </row>
    <row r="4182" spans="1:72" ht="13.5" customHeight="1">
      <c r="A4182" s="3" t="str">
        <f>HYPERLINK("http://kyu.snu.ac.kr/sdhj/index.jsp?type=hj/GK14657_00IH_0001_0046.jpg","1777_각북면_46")</f>
        <v>1777_각북면_46</v>
      </c>
      <c r="B4182" s="2">
        <v>1777</v>
      </c>
      <c r="C4182" s="2" t="s">
        <v>12868</v>
      </c>
      <c r="D4182" s="2" t="s">
        <v>12865</v>
      </c>
      <c r="E4182" s="2">
        <v>4181</v>
      </c>
      <c r="F4182" s="1">
        <v>17</v>
      </c>
      <c r="G4182" s="1" t="s">
        <v>5206</v>
      </c>
      <c r="H4182" s="1" t="s">
        <v>7340</v>
      </c>
      <c r="I4182" s="1">
        <v>18</v>
      </c>
      <c r="L4182" s="1">
        <v>1</v>
      </c>
      <c r="M4182" s="2" t="s">
        <v>5915</v>
      </c>
      <c r="N4182" s="2" t="s">
        <v>12882</v>
      </c>
      <c r="S4182" s="1" t="s">
        <v>67</v>
      </c>
      <c r="T4182" s="1" t="s">
        <v>5121</v>
      </c>
      <c r="AC4182" s="1">
        <v>14</v>
      </c>
      <c r="AD4182" s="1" t="s">
        <v>268</v>
      </c>
      <c r="AE4182" s="1" t="s">
        <v>9614</v>
      </c>
    </row>
    <row r="4183" spans="1:72" ht="13.5" customHeight="1">
      <c r="A4183" s="3" t="str">
        <f>HYPERLINK("http://kyu.snu.ac.kr/sdhj/index.jsp?type=hj/GK14657_00IH_0001_0046.jpg","1777_각북면_46")</f>
        <v>1777_각북면_46</v>
      </c>
      <c r="B4183" s="2">
        <v>1777</v>
      </c>
      <c r="C4183" s="2" t="s">
        <v>12868</v>
      </c>
      <c r="D4183" s="2" t="s">
        <v>12865</v>
      </c>
      <c r="E4183" s="2">
        <v>4182</v>
      </c>
      <c r="F4183" s="1">
        <v>17</v>
      </c>
      <c r="G4183" s="1" t="s">
        <v>5206</v>
      </c>
      <c r="H4183" s="1" t="s">
        <v>7340</v>
      </c>
      <c r="I4183" s="1">
        <v>18</v>
      </c>
      <c r="L4183" s="1">
        <v>1</v>
      </c>
      <c r="M4183" s="2" t="s">
        <v>5915</v>
      </c>
      <c r="N4183" s="2" t="s">
        <v>12882</v>
      </c>
      <c r="S4183" s="1" t="s">
        <v>67</v>
      </c>
      <c r="T4183" s="1" t="s">
        <v>5121</v>
      </c>
      <c r="AC4183" s="1">
        <v>11</v>
      </c>
      <c r="AD4183" s="1" t="s">
        <v>69</v>
      </c>
      <c r="AE4183" s="1" t="s">
        <v>9646</v>
      </c>
    </row>
    <row r="4184" spans="1:72" ht="13.5" customHeight="1">
      <c r="A4184" s="3" t="str">
        <f>HYPERLINK("http://kyu.snu.ac.kr/sdhj/index.jsp?type=hj/GK14657_00IH_0001_0046.jpg","1777_각북면_46")</f>
        <v>1777_각북면_46</v>
      </c>
      <c r="B4184" s="2">
        <v>1777</v>
      </c>
      <c r="C4184" s="2" t="s">
        <v>12868</v>
      </c>
      <c r="D4184" s="2" t="s">
        <v>12865</v>
      </c>
      <c r="E4184" s="2">
        <v>4183</v>
      </c>
      <c r="F4184" s="1">
        <v>17</v>
      </c>
      <c r="G4184" s="1" t="s">
        <v>5206</v>
      </c>
      <c r="H4184" s="1" t="s">
        <v>7340</v>
      </c>
      <c r="I4184" s="1">
        <v>18</v>
      </c>
      <c r="L4184" s="1">
        <v>1</v>
      </c>
      <c r="M4184" s="2" t="s">
        <v>5915</v>
      </c>
      <c r="N4184" s="2" t="s">
        <v>12882</v>
      </c>
      <c r="S4184" s="1" t="s">
        <v>67</v>
      </c>
      <c r="T4184" s="1" t="s">
        <v>5121</v>
      </c>
      <c r="AC4184" s="1">
        <v>5</v>
      </c>
      <c r="AD4184" s="1" t="s">
        <v>201</v>
      </c>
      <c r="AE4184" s="1" t="s">
        <v>9636</v>
      </c>
      <c r="AF4184" s="1" t="s">
        <v>71</v>
      </c>
      <c r="AG4184" s="1" t="s">
        <v>9052</v>
      </c>
    </row>
    <row r="4185" spans="1:72" ht="13.5" customHeight="1">
      <c r="A4185" s="3" t="str">
        <f>HYPERLINK("http://kyu.snu.ac.kr/sdhj/index.jsp?type=hj/GK14657_00IH_0001_0046.jpg","1777_각북면_46")</f>
        <v>1777_각북면_46</v>
      </c>
      <c r="B4185" s="2">
        <v>1777</v>
      </c>
      <c r="C4185" s="2" t="s">
        <v>12868</v>
      </c>
      <c r="D4185" s="2" t="s">
        <v>12865</v>
      </c>
      <c r="E4185" s="2">
        <v>4184</v>
      </c>
      <c r="F4185" s="1">
        <v>17</v>
      </c>
      <c r="G4185" s="1" t="s">
        <v>5206</v>
      </c>
      <c r="H4185" s="1" t="s">
        <v>7340</v>
      </c>
      <c r="I4185" s="1">
        <v>18</v>
      </c>
      <c r="L4185" s="1">
        <v>2</v>
      </c>
      <c r="M4185" s="2" t="s">
        <v>13965</v>
      </c>
      <c r="N4185" s="2" t="s">
        <v>13966</v>
      </c>
      <c r="O4185" s="1" t="s">
        <v>6</v>
      </c>
      <c r="P4185" s="1" t="s">
        <v>7461</v>
      </c>
      <c r="T4185" s="1" t="s">
        <v>12957</v>
      </c>
      <c r="U4185" s="1" t="s">
        <v>223</v>
      </c>
      <c r="V4185" s="1" t="s">
        <v>7526</v>
      </c>
      <c r="W4185" s="1" t="s">
        <v>65</v>
      </c>
      <c r="X4185" s="1" t="s">
        <v>7674</v>
      </c>
      <c r="Y4185" s="1" t="s">
        <v>2106</v>
      </c>
      <c r="Z4185" s="1" t="s">
        <v>8205</v>
      </c>
      <c r="AC4185" s="1">
        <v>76</v>
      </c>
      <c r="AD4185" s="1" t="s">
        <v>143</v>
      </c>
      <c r="AE4185" s="1" t="s">
        <v>9655</v>
      </c>
      <c r="AJ4185" s="1" t="s">
        <v>17</v>
      </c>
      <c r="AK4185" s="1" t="s">
        <v>9765</v>
      </c>
      <c r="AL4185" s="1" t="s">
        <v>432</v>
      </c>
      <c r="AM4185" s="1" t="s">
        <v>9776</v>
      </c>
      <c r="AT4185" s="1" t="s">
        <v>223</v>
      </c>
      <c r="AU4185" s="1" t="s">
        <v>7526</v>
      </c>
      <c r="AV4185" s="1" t="s">
        <v>2910</v>
      </c>
      <c r="AW4185" s="1" t="s">
        <v>8612</v>
      </c>
      <c r="BG4185" s="1" t="s">
        <v>223</v>
      </c>
      <c r="BH4185" s="1" t="s">
        <v>7526</v>
      </c>
      <c r="BI4185" s="1" t="s">
        <v>5922</v>
      </c>
      <c r="BJ4185" s="1" t="s">
        <v>14622</v>
      </c>
      <c r="BK4185" s="1" t="s">
        <v>223</v>
      </c>
      <c r="BL4185" s="1" t="s">
        <v>7526</v>
      </c>
      <c r="BM4185" s="1" t="s">
        <v>5923</v>
      </c>
      <c r="BN4185" s="1" t="s">
        <v>11522</v>
      </c>
      <c r="BO4185" s="1" t="s">
        <v>37</v>
      </c>
      <c r="BP4185" s="1" t="s">
        <v>7529</v>
      </c>
      <c r="BQ4185" s="1" t="s">
        <v>5924</v>
      </c>
      <c r="BR4185" s="1" t="s">
        <v>14785</v>
      </c>
      <c r="BS4185" s="1" t="s">
        <v>76</v>
      </c>
      <c r="BT4185" s="1" t="s">
        <v>14465</v>
      </c>
    </row>
    <row r="4186" spans="1:72" ht="13.5" customHeight="1">
      <c r="A4186" s="3" t="str">
        <f>HYPERLINK("http://kyu.snu.ac.kr/sdhj/index.jsp?type=hj/GK14657_00IH_0001_0046.jpg","1777_각북면_46")</f>
        <v>1777_각북면_46</v>
      </c>
      <c r="B4186" s="2">
        <v>1777</v>
      </c>
      <c r="C4186" s="2" t="s">
        <v>12868</v>
      </c>
      <c r="D4186" s="2" t="s">
        <v>12865</v>
      </c>
      <c r="E4186" s="2">
        <v>4185</v>
      </c>
      <c r="F4186" s="1">
        <v>17</v>
      </c>
      <c r="G4186" s="1" t="s">
        <v>5206</v>
      </c>
      <c r="H4186" s="1" t="s">
        <v>7340</v>
      </c>
      <c r="I4186" s="1">
        <v>18</v>
      </c>
      <c r="L4186" s="1">
        <v>2</v>
      </c>
      <c r="M4186" s="2" t="s">
        <v>13965</v>
      </c>
      <c r="N4186" s="2" t="s">
        <v>13966</v>
      </c>
      <c r="S4186" s="1" t="s">
        <v>47</v>
      </c>
      <c r="T4186" s="1" t="s">
        <v>179</v>
      </c>
      <c r="W4186" s="1" t="s">
        <v>73</v>
      </c>
      <c r="X4186" s="1" t="s">
        <v>12958</v>
      </c>
      <c r="Y4186" s="1" t="s">
        <v>210</v>
      </c>
      <c r="Z4186" s="1" t="s">
        <v>7726</v>
      </c>
      <c r="AC4186" s="1">
        <v>64</v>
      </c>
      <c r="AD4186" s="1" t="s">
        <v>63</v>
      </c>
      <c r="AE4186" s="1" t="s">
        <v>9638</v>
      </c>
      <c r="AJ4186" s="1" t="s">
        <v>17</v>
      </c>
      <c r="AK4186" s="1" t="s">
        <v>9765</v>
      </c>
      <c r="AL4186" s="1" t="s">
        <v>76</v>
      </c>
      <c r="AM4186" s="1" t="s">
        <v>14465</v>
      </c>
      <c r="AT4186" s="1" t="s">
        <v>58</v>
      </c>
      <c r="AU4186" s="1" t="s">
        <v>7556</v>
      </c>
      <c r="AV4186" s="1" t="s">
        <v>5925</v>
      </c>
      <c r="AW4186" s="1" t="s">
        <v>10100</v>
      </c>
      <c r="BG4186" s="1" t="s">
        <v>58</v>
      </c>
      <c r="BH4186" s="1" t="s">
        <v>7556</v>
      </c>
      <c r="BI4186" s="1" t="s">
        <v>3136</v>
      </c>
      <c r="BJ4186" s="1" t="s">
        <v>8086</v>
      </c>
      <c r="BK4186" s="1" t="s">
        <v>58</v>
      </c>
      <c r="BL4186" s="1" t="s">
        <v>7556</v>
      </c>
      <c r="BM4186" s="1" t="s">
        <v>5347</v>
      </c>
      <c r="BN4186" s="1" t="s">
        <v>7782</v>
      </c>
      <c r="BO4186" s="1" t="s">
        <v>58</v>
      </c>
      <c r="BP4186" s="1" t="s">
        <v>7556</v>
      </c>
      <c r="BQ4186" s="1" t="s">
        <v>5926</v>
      </c>
      <c r="BR4186" s="1" t="s">
        <v>12125</v>
      </c>
      <c r="BS4186" s="1" t="s">
        <v>50</v>
      </c>
      <c r="BT4186" s="1" t="s">
        <v>9712</v>
      </c>
    </row>
    <row r="4187" spans="1:72" ht="13.5" customHeight="1">
      <c r="A4187" s="3" t="str">
        <f>HYPERLINK("http://kyu.snu.ac.kr/sdhj/index.jsp?type=hj/GK14657_00IH_0001_0046.jpg","1777_각북면_46")</f>
        <v>1777_각북면_46</v>
      </c>
      <c r="B4187" s="2">
        <v>1777</v>
      </c>
      <c r="C4187" s="2" t="s">
        <v>12868</v>
      </c>
      <c r="D4187" s="2" t="s">
        <v>12865</v>
      </c>
      <c r="E4187" s="2">
        <v>4186</v>
      </c>
      <c r="F4187" s="1">
        <v>17</v>
      </c>
      <c r="G4187" s="1" t="s">
        <v>5206</v>
      </c>
      <c r="H4187" s="1" t="s">
        <v>7340</v>
      </c>
      <c r="I4187" s="1">
        <v>18</v>
      </c>
      <c r="L4187" s="1">
        <v>2</v>
      </c>
      <c r="M4187" s="2" t="s">
        <v>13965</v>
      </c>
      <c r="N4187" s="2" t="s">
        <v>13966</v>
      </c>
      <c r="S4187" s="1" t="s">
        <v>57</v>
      </c>
      <c r="T4187" s="1" t="s">
        <v>7485</v>
      </c>
      <c r="Y4187" s="1" t="s">
        <v>5927</v>
      </c>
      <c r="Z4187" s="1" t="s">
        <v>8204</v>
      </c>
      <c r="AC4187" s="1">
        <v>23</v>
      </c>
      <c r="AD4187" s="1" t="s">
        <v>92</v>
      </c>
      <c r="AE4187" s="1" t="s">
        <v>9651</v>
      </c>
    </row>
    <row r="4188" spans="1:72" ht="13.5" customHeight="1">
      <c r="A4188" s="3" t="str">
        <f>HYPERLINK("http://kyu.snu.ac.kr/sdhj/index.jsp?type=hj/GK14657_00IH_0001_0046.jpg","1777_각북면_46")</f>
        <v>1777_각북면_46</v>
      </c>
      <c r="B4188" s="2">
        <v>1777</v>
      </c>
      <c r="C4188" s="2" t="s">
        <v>12868</v>
      </c>
      <c r="D4188" s="2" t="s">
        <v>12865</v>
      </c>
      <c r="E4188" s="2">
        <v>4187</v>
      </c>
      <c r="F4188" s="1">
        <v>17</v>
      </c>
      <c r="G4188" s="1" t="s">
        <v>5206</v>
      </c>
      <c r="H4188" s="1" t="s">
        <v>7340</v>
      </c>
      <c r="I4188" s="1">
        <v>18</v>
      </c>
      <c r="L4188" s="1">
        <v>2</v>
      </c>
      <c r="M4188" s="2" t="s">
        <v>13965</v>
      </c>
      <c r="N4188" s="2" t="s">
        <v>13966</v>
      </c>
      <c r="S4188" s="1" t="s">
        <v>57</v>
      </c>
      <c r="T4188" s="1" t="s">
        <v>7485</v>
      </c>
      <c r="Y4188" s="1" t="s">
        <v>5928</v>
      </c>
      <c r="Z4188" s="1" t="s">
        <v>8203</v>
      </c>
      <c r="AC4188" s="1">
        <v>18</v>
      </c>
      <c r="AD4188" s="1" t="s">
        <v>417</v>
      </c>
      <c r="AE4188" s="1" t="s">
        <v>9116</v>
      </c>
    </row>
    <row r="4189" spans="1:72" ht="13.5" customHeight="1">
      <c r="A4189" s="3" t="str">
        <f>HYPERLINK("http://kyu.snu.ac.kr/sdhj/index.jsp?type=hj/GK14657_00IH_0001_0046.jpg","1777_각북면_46")</f>
        <v>1777_각북면_46</v>
      </c>
      <c r="B4189" s="2">
        <v>1777</v>
      </c>
      <c r="C4189" s="2" t="s">
        <v>12868</v>
      </c>
      <c r="D4189" s="2" t="s">
        <v>12865</v>
      </c>
      <c r="E4189" s="2">
        <v>4188</v>
      </c>
      <c r="F4189" s="1">
        <v>17</v>
      </c>
      <c r="G4189" s="1" t="s">
        <v>5206</v>
      </c>
      <c r="H4189" s="1" t="s">
        <v>7340</v>
      </c>
      <c r="I4189" s="1">
        <v>18</v>
      </c>
      <c r="L4189" s="1">
        <v>3</v>
      </c>
      <c r="M4189" s="2" t="s">
        <v>13967</v>
      </c>
      <c r="N4189" s="2" t="s">
        <v>13968</v>
      </c>
      <c r="T4189" s="1" t="s">
        <v>12957</v>
      </c>
      <c r="U4189" s="1" t="s">
        <v>223</v>
      </c>
      <c r="V4189" s="1" t="s">
        <v>7526</v>
      </c>
      <c r="W4189" s="1" t="s">
        <v>654</v>
      </c>
      <c r="X4189" s="1" t="s">
        <v>7673</v>
      </c>
      <c r="Y4189" s="1" t="s">
        <v>1919</v>
      </c>
      <c r="Z4189" s="1" t="s">
        <v>8202</v>
      </c>
      <c r="AC4189" s="1">
        <v>44</v>
      </c>
      <c r="AD4189" s="1" t="s">
        <v>102</v>
      </c>
      <c r="AE4189" s="1" t="s">
        <v>9629</v>
      </c>
      <c r="AJ4189" s="1" t="s">
        <v>17</v>
      </c>
      <c r="AK4189" s="1" t="s">
        <v>9765</v>
      </c>
      <c r="AL4189" s="1" t="s">
        <v>50</v>
      </c>
      <c r="AM4189" s="1" t="s">
        <v>9712</v>
      </c>
      <c r="AT4189" s="1" t="s">
        <v>223</v>
      </c>
      <c r="AU4189" s="1" t="s">
        <v>7526</v>
      </c>
      <c r="AV4189" s="1" t="s">
        <v>5929</v>
      </c>
      <c r="AW4189" s="1" t="s">
        <v>10099</v>
      </c>
      <c r="BG4189" s="1" t="s">
        <v>1479</v>
      </c>
      <c r="BH4189" s="1" t="s">
        <v>7560</v>
      </c>
      <c r="BI4189" s="1" t="s">
        <v>5250</v>
      </c>
      <c r="BJ4189" s="1" t="s">
        <v>10131</v>
      </c>
      <c r="BK4189" s="1" t="s">
        <v>543</v>
      </c>
      <c r="BL4189" s="1" t="s">
        <v>14531</v>
      </c>
      <c r="BM4189" s="1" t="s">
        <v>5264</v>
      </c>
      <c r="BN4189" s="1" t="s">
        <v>14606</v>
      </c>
      <c r="BQ4189" s="1" t="s">
        <v>5930</v>
      </c>
      <c r="BR4189" s="1" t="s">
        <v>14718</v>
      </c>
      <c r="BS4189" s="1" t="s">
        <v>76</v>
      </c>
      <c r="BT4189" s="1" t="s">
        <v>14465</v>
      </c>
    </row>
    <row r="4190" spans="1:72" ht="13.5" customHeight="1">
      <c r="A4190" s="3" t="str">
        <f>HYPERLINK("http://kyu.snu.ac.kr/sdhj/index.jsp?type=hj/GK14657_00IH_0001_0046.jpg","1777_각북면_46")</f>
        <v>1777_각북면_46</v>
      </c>
      <c r="B4190" s="2">
        <v>1777</v>
      </c>
      <c r="C4190" s="2" t="s">
        <v>12868</v>
      </c>
      <c r="D4190" s="2" t="s">
        <v>12865</v>
      </c>
      <c r="E4190" s="2">
        <v>4189</v>
      </c>
      <c r="F4190" s="1">
        <v>17</v>
      </c>
      <c r="G4190" s="1" t="s">
        <v>5206</v>
      </c>
      <c r="H4190" s="1" t="s">
        <v>7340</v>
      </c>
      <c r="I4190" s="1">
        <v>18</v>
      </c>
      <c r="L4190" s="1">
        <v>3</v>
      </c>
      <c r="M4190" s="2" t="s">
        <v>13967</v>
      </c>
      <c r="N4190" s="2" t="s">
        <v>13968</v>
      </c>
      <c r="S4190" s="1" t="s">
        <v>47</v>
      </c>
      <c r="T4190" s="1" t="s">
        <v>179</v>
      </c>
      <c r="W4190" s="1" t="s">
        <v>73</v>
      </c>
      <c r="X4190" s="1" t="s">
        <v>12958</v>
      </c>
      <c r="Y4190" s="1" t="s">
        <v>10</v>
      </c>
      <c r="Z4190" s="1" t="s">
        <v>7691</v>
      </c>
      <c r="AC4190" s="1">
        <v>45</v>
      </c>
      <c r="AD4190" s="1" t="s">
        <v>306</v>
      </c>
      <c r="AE4190" s="1" t="s">
        <v>9664</v>
      </c>
      <c r="AJ4190" s="1" t="s">
        <v>17</v>
      </c>
      <c r="AK4190" s="1" t="s">
        <v>9765</v>
      </c>
      <c r="AL4190" s="1" t="s">
        <v>76</v>
      </c>
      <c r="AM4190" s="1" t="s">
        <v>14465</v>
      </c>
      <c r="AV4190" s="1" t="s">
        <v>484</v>
      </c>
      <c r="AW4190" s="1" t="s">
        <v>8251</v>
      </c>
      <c r="BI4190" s="1" t="s">
        <v>5931</v>
      </c>
      <c r="BJ4190" s="1" t="s">
        <v>10912</v>
      </c>
      <c r="BM4190" s="1" t="s">
        <v>5932</v>
      </c>
      <c r="BN4190" s="1" t="s">
        <v>11521</v>
      </c>
      <c r="BQ4190" s="1" t="s">
        <v>5933</v>
      </c>
      <c r="BR4190" s="1" t="s">
        <v>14735</v>
      </c>
      <c r="BS4190" s="1" t="s">
        <v>205</v>
      </c>
      <c r="BT4190" s="1" t="s">
        <v>9777</v>
      </c>
    </row>
    <row r="4191" spans="1:72" ht="13.5" customHeight="1">
      <c r="A4191" s="3" t="str">
        <f>HYPERLINK("http://kyu.snu.ac.kr/sdhj/index.jsp?type=hj/GK14657_00IH_0001_0046.jpg","1777_각북면_46")</f>
        <v>1777_각북면_46</v>
      </c>
      <c r="B4191" s="2">
        <v>1777</v>
      </c>
      <c r="C4191" s="2" t="s">
        <v>12868</v>
      </c>
      <c r="D4191" s="2" t="s">
        <v>12865</v>
      </c>
      <c r="E4191" s="2">
        <v>4190</v>
      </c>
      <c r="F4191" s="1">
        <v>17</v>
      </c>
      <c r="G4191" s="1" t="s">
        <v>5206</v>
      </c>
      <c r="H4191" s="1" t="s">
        <v>7340</v>
      </c>
      <c r="I4191" s="1">
        <v>18</v>
      </c>
      <c r="L4191" s="1">
        <v>3</v>
      </c>
      <c r="M4191" s="2" t="s">
        <v>13967</v>
      </c>
      <c r="N4191" s="2" t="s">
        <v>13968</v>
      </c>
      <c r="S4191" s="1" t="s">
        <v>57</v>
      </c>
      <c r="T4191" s="1" t="s">
        <v>7485</v>
      </c>
      <c r="U4191" s="1" t="s">
        <v>223</v>
      </c>
      <c r="V4191" s="1" t="s">
        <v>7526</v>
      </c>
      <c r="Y4191" s="1" t="s">
        <v>5934</v>
      </c>
      <c r="Z4191" s="1" t="s">
        <v>8148</v>
      </c>
      <c r="AC4191" s="1">
        <v>20</v>
      </c>
      <c r="AD4191" s="1" t="s">
        <v>49</v>
      </c>
      <c r="AE4191" s="1" t="s">
        <v>9624</v>
      </c>
    </row>
    <row r="4192" spans="1:72" ht="13.5" customHeight="1">
      <c r="A4192" s="3" t="str">
        <f>HYPERLINK("http://kyu.snu.ac.kr/sdhj/index.jsp?type=hj/GK14657_00IH_0001_0046.jpg","1777_각북면_46")</f>
        <v>1777_각북면_46</v>
      </c>
      <c r="B4192" s="2">
        <v>1777</v>
      </c>
      <c r="C4192" s="2" t="s">
        <v>12868</v>
      </c>
      <c r="D4192" s="2" t="s">
        <v>12865</v>
      </c>
      <c r="E4192" s="2">
        <v>4191</v>
      </c>
      <c r="F4192" s="1">
        <v>17</v>
      </c>
      <c r="G4192" s="1" t="s">
        <v>5206</v>
      </c>
      <c r="H4192" s="1" t="s">
        <v>7340</v>
      </c>
      <c r="I4192" s="1">
        <v>18</v>
      </c>
      <c r="L4192" s="1">
        <v>3</v>
      </c>
      <c r="M4192" s="2" t="s">
        <v>13967</v>
      </c>
      <c r="N4192" s="2" t="s">
        <v>13968</v>
      </c>
      <c r="S4192" s="1" t="s">
        <v>67</v>
      </c>
      <c r="T4192" s="1" t="s">
        <v>5121</v>
      </c>
      <c r="AC4192" s="1">
        <v>16</v>
      </c>
      <c r="AD4192" s="1" t="s">
        <v>143</v>
      </c>
      <c r="AE4192" s="1" t="s">
        <v>9655</v>
      </c>
    </row>
    <row r="4193" spans="1:72" ht="13.5" customHeight="1">
      <c r="A4193" s="3" t="str">
        <f>HYPERLINK("http://kyu.snu.ac.kr/sdhj/index.jsp?type=hj/GK14657_00IH_0001_0046.jpg","1777_각북면_46")</f>
        <v>1777_각북면_46</v>
      </c>
      <c r="B4193" s="2">
        <v>1777</v>
      </c>
      <c r="C4193" s="2" t="s">
        <v>12868</v>
      </c>
      <c r="D4193" s="2" t="s">
        <v>12865</v>
      </c>
      <c r="E4193" s="2">
        <v>4192</v>
      </c>
      <c r="F4193" s="1">
        <v>17</v>
      </c>
      <c r="G4193" s="1" t="s">
        <v>5206</v>
      </c>
      <c r="H4193" s="1" t="s">
        <v>7340</v>
      </c>
      <c r="I4193" s="1">
        <v>18</v>
      </c>
      <c r="L4193" s="1">
        <v>3</v>
      </c>
      <c r="M4193" s="2" t="s">
        <v>13967</v>
      </c>
      <c r="N4193" s="2" t="s">
        <v>13968</v>
      </c>
      <c r="S4193" s="1" t="s">
        <v>67</v>
      </c>
      <c r="T4193" s="1" t="s">
        <v>5121</v>
      </c>
      <c r="AC4193" s="1">
        <v>4</v>
      </c>
      <c r="AD4193" s="1" t="s">
        <v>385</v>
      </c>
      <c r="AE4193" s="1" t="s">
        <v>9640</v>
      </c>
    </row>
    <row r="4194" spans="1:72" ht="13.5" customHeight="1">
      <c r="A4194" s="3" t="str">
        <f>HYPERLINK("http://kyu.snu.ac.kr/sdhj/index.jsp?type=hj/GK14657_00IH_0001_0046.jpg","1777_각북면_46")</f>
        <v>1777_각북면_46</v>
      </c>
      <c r="B4194" s="2">
        <v>1777</v>
      </c>
      <c r="C4194" s="2" t="s">
        <v>12868</v>
      </c>
      <c r="D4194" s="2" t="s">
        <v>12865</v>
      </c>
      <c r="E4194" s="2">
        <v>4193</v>
      </c>
      <c r="F4194" s="1">
        <v>17</v>
      </c>
      <c r="G4194" s="1" t="s">
        <v>5206</v>
      </c>
      <c r="H4194" s="1" t="s">
        <v>7340</v>
      </c>
      <c r="I4194" s="1">
        <v>18</v>
      </c>
      <c r="L4194" s="1">
        <v>3</v>
      </c>
      <c r="M4194" s="2" t="s">
        <v>13967</v>
      </c>
      <c r="N4194" s="2" t="s">
        <v>13968</v>
      </c>
      <c r="S4194" s="1" t="s">
        <v>57</v>
      </c>
      <c r="T4194" s="1" t="s">
        <v>7485</v>
      </c>
      <c r="Y4194" s="1" t="s">
        <v>5935</v>
      </c>
      <c r="Z4194" s="1" t="s">
        <v>8201</v>
      </c>
      <c r="AC4194" s="1">
        <v>5</v>
      </c>
      <c r="AD4194" s="1" t="s">
        <v>201</v>
      </c>
      <c r="AE4194" s="1" t="s">
        <v>9636</v>
      </c>
      <c r="AF4194" s="1" t="s">
        <v>71</v>
      </c>
      <c r="AG4194" s="1" t="s">
        <v>9052</v>
      </c>
    </row>
    <row r="4195" spans="1:72" ht="13.5" customHeight="1">
      <c r="A4195" s="3" t="str">
        <f>HYPERLINK("http://kyu.snu.ac.kr/sdhj/index.jsp?type=hj/GK14657_00IH_0001_0046.jpg","1777_각북면_46")</f>
        <v>1777_각북면_46</v>
      </c>
      <c r="B4195" s="2">
        <v>1777</v>
      </c>
      <c r="C4195" s="2" t="s">
        <v>12868</v>
      </c>
      <c r="D4195" s="2" t="s">
        <v>12865</v>
      </c>
      <c r="E4195" s="2">
        <v>4194</v>
      </c>
      <c r="F4195" s="1">
        <v>17</v>
      </c>
      <c r="G4195" s="1" t="s">
        <v>5206</v>
      </c>
      <c r="H4195" s="1" t="s">
        <v>7340</v>
      </c>
      <c r="I4195" s="1">
        <v>18</v>
      </c>
      <c r="L4195" s="1">
        <v>3</v>
      </c>
      <c r="M4195" s="2" t="s">
        <v>13967</v>
      </c>
      <c r="N4195" s="2" t="s">
        <v>13968</v>
      </c>
      <c r="S4195" s="1" t="s">
        <v>57</v>
      </c>
      <c r="T4195" s="1" t="s">
        <v>7485</v>
      </c>
      <c r="Y4195" s="1" t="s">
        <v>5936</v>
      </c>
      <c r="Z4195" s="1" t="s">
        <v>8135</v>
      </c>
      <c r="AC4195" s="1">
        <v>17</v>
      </c>
      <c r="AD4195" s="1" t="s">
        <v>91</v>
      </c>
      <c r="AE4195" s="1" t="s">
        <v>9654</v>
      </c>
      <c r="AF4195" s="1" t="s">
        <v>5937</v>
      </c>
      <c r="AG4195" s="1" t="s">
        <v>9687</v>
      </c>
      <c r="AH4195" s="1" t="s">
        <v>5938</v>
      </c>
      <c r="AI4195" s="1" t="s">
        <v>14524</v>
      </c>
    </row>
    <row r="4196" spans="1:72" ht="13.5" customHeight="1">
      <c r="A4196" s="3" t="str">
        <f>HYPERLINK("http://kyu.snu.ac.kr/sdhj/index.jsp?type=hj/GK14657_00IH_0001_0046.jpg","1777_각북면_46")</f>
        <v>1777_각북면_46</v>
      </c>
      <c r="B4196" s="2">
        <v>1777</v>
      </c>
      <c r="C4196" s="2" t="s">
        <v>12868</v>
      </c>
      <c r="D4196" s="2" t="s">
        <v>12865</v>
      </c>
      <c r="E4196" s="2">
        <v>4195</v>
      </c>
      <c r="F4196" s="1">
        <v>17</v>
      </c>
      <c r="G4196" s="1" t="s">
        <v>5206</v>
      </c>
      <c r="H4196" s="1" t="s">
        <v>7340</v>
      </c>
      <c r="I4196" s="1">
        <v>18</v>
      </c>
      <c r="L4196" s="1">
        <v>3</v>
      </c>
      <c r="M4196" s="2" t="s">
        <v>13967</v>
      </c>
      <c r="N4196" s="2" t="s">
        <v>13968</v>
      </c>
      <c r="S4196" s="1" t="s">
        <v>57</v>
      </c>
      <c r="T4196" s="1" t="s">
        <v>7485</v>
      </c>
      <c r="Y4196" s="1" t="s">
        <v>5939</v>
      </c>
      <c r="Z4196" s="1" t="s">
        <v>8200</v>
      </c>
      <c r="AG4196" s="1" t="s">
        <v>15426</v>
      </c>
    </row>
    <row r="4197" spans="1:72" ht="13.5" customHeight="1">
      <c r="A4197" s="3" t="str">
        <f>HYPERLINK("http://kyu.snu.ac.kr/sdhj/index.jsp?type=hj/GK14657_00IH_0001_0046.jpg","1777_각북면_46")</f>
        <v>1777_각북면_46</v>
      </c>
      <c r="B4197" s="2">
        <v>1777</v>
      </c>
      <c r="C4197" s="2" t="s">
        <v>12868</v>
      </c>
      <c r="D4197" s="2" t="s">
        <v>12865</v>
      </c>
      <c r="E4197" s="2">
        <v>4196</v>
      </c>
      <c r="F4197" s="1">
        <v>17</v>
      </c>
      <c r="G4197" s="1" t="s">
        <v>5206</v>
      </c>
      <c r="H4197" s="1" t="s">
        <v>7340</v>
      </c>
      <c r="I4197" s="1">
        <v>18</v>
      </c>
      <c r="L4197" s="1">
        <v>3</v>
      </c>
      <c r="M4197" s="2" t="s">
        <v>13967</v>
      </c>
      <c r="N4197" s="2" t="s">
        <v>13968</v>
      </c>
      <c r="S4197" s="1" t="s">
        <v>57</v>
      </c>
      <c r="T4197" s="1" t="s">
        <v>7485</v>
      </c>
      <c r="Y4197" s="1" t="s">
        <v>5940</v>
      </c>
      <c r="Z4197" s="1" t="s">
        <v>8199</v>
      </c>
      <c r="AF4197" s="1" t="s">
        <v>3374</v>
      </c>
      <c r="AG4197" s="1" t="s">
        <v>9686</v>
      </c>
    </row>
    <row r="4198" spans="1:72" ht="13.5" customHeight="1">
      <c r="A4198" s="3" t="str">
        <f>HYPERLINK("http://kyu.snu.ac.kr/sdhj/index.jsp?type=hj/GK14657_00IH_0001_0046.jpg","1777_각북면_46")</f>
        <v>1777_각북면_46</v>
      </c>
      <c r="B4198" s="2">
        <v>1777</v>
      </c>
      <c r="C4198" s="2" t="s">
        <v>12868</v>
      </c>
      <c r="D4198" s="2" t="s">
        <v>12865</v>
      </c>
      <c r="E4198" s="2">
        <v>4197</v>
      </c>
      <c r="F4198" s="1">
        <v>17</v>
      </c>
      <c r="G4198" s="1" t="s">
        <v>5206</v>
      </c>
      <c r="H4198" s="1" t="s">
        <v>7340</v>
      </c>
      <c r="I4198" s="1">
        <v>18</v>
      </c>
      <c r="L4198" s="1">
        <v>4</v>
      </c>
      <c r="M4198" s="2" t="s">
        <v>13969</v>
      </c>
      <c r="N4198" s="2" t="s">
        <v>13970</v>
      </c>
      <c r="T4198" s="1" t="s">
        <v>12957</v>
      </c>
      <c r="U4198" s="1" t="s">
        <v>37</v>
      </c>
      <c r="V4198" s="1" t="s">
        <v>7529</v>
      </c>
      <c r="W4198" s="1" t="s">
        <v>3041</v>
      </c>
      <c r="X4198" s="1" t="s">
        <v>12966</v>
      </c>
      <c r="Y4198" s="1" t="s">
        <v>5793</v>
      </c>
      <c r="Z4198" s="1" t="s">
        <v>8198</v>
      </c>
      <c r="AC4198" s="1">
        <v>78</v>
      </c>
      <c r="AD4198" s="1" t="s">
        <v>417</v>
      </c>
      <c r="AE4198" s="1" t="s">
        <v>9116</v>
      </c>
      <c r="AJ4198" s="1" t="s">
        <v>17</v>
      </c>
      <c r="AK4198" s="1" t="s">
        <v>9765</v>
      </c>
      <c r="AL4198" s="1" t="s">
        <v>4466</v>
      </c>
      <c r="AM4198" s="1" t="s">
        <v>9795</v>
      </c>
      <c r="AT4198" s="1" t="s">
        <v>5794</v>
      </c>
      <c r="AU4198" s="1" t="s">
        <v>9852</v>
      </c>
      <c r="AV4198" s="1" t="s">
        <v>5795</v>
      </c>
      <c r="AW4198" s="1" t="s">
        <v>10098</v>
      </c>
      <c r="BG4198" s="1" t="s">
        <v>350</v>
      </c>
      <c r="BH4198" s="1" t="s">
        <v>9864</v>
      </c>
      <c r="BI4198" s="1" t="s">
        <v>5796</v>
      </c>
      <c r="BJ4198" s="1" t="s">
        <v>10911</v>
      </c>
      <c r="BK4198" s="1" t="s">
        <v>5941</v>
      </c>
      <c r="BL4198" s="1" t="s">
        <v>11357</v>
      </c>
      <c r="BM4198" s="1" t="s">
        <v>5942</v>
      </c>
      <c r="BN4198" s="1" t="s">
        <v>9993</v>
      </c>
      <c r="BO4198" s="1" t="s">
        <v>492</v>
      </c>
      <c r="BP4198" s="1" t="s">
        <v>7525</v>
      </c>
      <c r="BQ4198" s="1" t="s">
        <v>5943</v>
      </c>
      <c r="BR4198" s="1" t="s">
        <v>15019</v>
      </c>
      <c r="BS4198" s="1" t="s">
        <v>1643</v>
      </c>
      <c r="BT4198" s="1" t="s">
        <v>9818</v>
      </c>
    </row>
    <row r="4199" spans="1:72" ht="13.5" customHeight="1">
      <c r="A4199" s="3" t="str">
        <f>HYPERLINK("http://kyu.snu.ac.kr/sdhj/index.jsp?type=hj/GK14657_00IH_0001_0046.jpg","1777_각북면_46")</f>
        <v>1777_각북면_46</v>
      </c>
      <c r="B4199" s="2">
        <v>1777</v>
      </c>
      <c r="C4199" s="2" t="s">
        <v>12868</v>
      </c>
      <c r="D4199" s="2" t="s">
        <v>12865</v>
      </c>
      <c r="E4199" s="2">
        <v>4198</v>
      </c>
      <c r="F4199" s="1">
        <v>17</v>
      </c>
      <c r="G4199" s="1" t="s">
        <v>5206</v>
      </c>
      <c r="H4199" s="1" t="s">
        <v>7340</v>
      </c>
      <c r="I4199" s="1">
        <v>18</v>
      </c>
      <c r="L4199" s="1">
        <v>4</v>
      </c>
      <c r="M4199" s="2" t="s">
        <v>13969</v>
      </c>
      <c r="N4199" s="2" t="s">
        <v>13970</v>
      </c>
      <c r="S4199" s="1" t="s">
        <v>47</v>
      </c>
      <c r="T4199" s="1" t="s">
        <v>179</v>
      </c>
      <c r="W4199" s="1" t="s">
        <v>65</v>
      </c>
      <c r="X4199" s="1" t="s">
        <v>7674</v>
      </c>
      <c r="Y4199" s="1" t="s">
        <v>10</v>
      </c>
      <c r="Z4199" s="1" t="s">
        <v>7691</v>
      </c>
      <c r="AC4199" s="1">
        <v>64</v>
      </c>
      <c r="AD4199" s="1" t="s">
        <v>385</v>
      </c>
      <c r="AE4199" s="1" t="s">
        <v>9640</v>
      </c>
      <c r="AJ4199" s="1" t="s">
        <v>17</v>
      </c>
      <c r="AK4199" s="1" t="s">
        <v>9765</v>
      </c>
      <c r="AL4199" s="1" t="s">
        <v>172</v>
      </c>
      <c r="AM4199" s="1" t="s">
        <v>9722</v>
      </c>
      <c r="AT4199" s="1" t="s">
        <v>37</v>
      </c>
      <c r="AU4199" s="1" t="s">
        <v>7529</v>
      </c>
      <c r="AV4199" s="1" t="s">
        <v>15437</v>
      </c>
      <c r="AW4199" s="1" t="s">
        <v>9391</v>
      </c>
      <c r="BG4199" s="1" t="s">
        <v>37</v>
      </c>
      <c r="BH4199" s="1" t="s">
        <v>7529</v>
      </c>
      <c r="BI4199" s="1" t="s">
        <v>5944</v>
      </c>
      <c r="BJ4199" s="1" t="s">
        <v>9416</v>
      </c>
      <c r="BK4199" s="1" t="s">
        <v>37</v>
      </c>
      <c r="BL4199" s="1" t="s">
        <v>7529</v>
      </c>
      <c r="BM4199" s="1" t="s">
        <v>5945</v>
      </c>
      <c r="BN4199" s="1" t="s">
        <v>11520</v>
      </c>
      <c r="BO4199" s="1" t="s">
        <v>37</v>
      </c>
      <c r="BP4199" s="1" t="s">
        <v>7529</v>
      </c>
      <c r="BQ4199" s="1" t="s">
        <v>5946</v>
      </c>
      <c r="BR4199" s="1" t="s">
        <v>12124</v>
      </c>
      <c r="BS4199" s="1" t="s">
        <v>50</v>
      </c>
      <c r="BT4199" s="1" t="s">
        <v>9712</v>
      </c>
    </row>
    <row r="4200" spans="1:72" ht="13.5" customHeight="1">
      <c r="A4200" s="3" t="str">
        <f>HYPERLINK("http://kyu.snu.ac.kr/sdhj/index.jsp?type=hj/GK14657_00IH_0001_0046.jpg","1777_각북면_46")</f>
        <v>1777_각북면_46</v>
      </c>
      <c r="B4200" s="2">
        <v>1777</v>
      </c>
      <c r="C4200" s="2" t="s">
        <v>12868</v>
      </c>
      <c r="D4200" s="2" t="s">
        <v>12865</v>
      </c>
      <c r="E4200" s="2">
        <v>4199</v>
      </c>
      <c r="F4200" s="1">
        <v>17</v>
      </c>
      <c r="G4200" s="1" t="s">
        <v>5206</v>
      </c>
      <c r="H4200" s="1" t="s">
        <v>7340</v>
      </c>
      <c r="I4200" s="1">
        <v>18</v>
      </c>
      <c r="L4200" s="1">
        <v>4</v>
      </c>
      <c r="M4200" s="2" t="s">
        <v>13969</v>
      </c>
      <c r="N4200" s="2" t="s">
        <v>13970</v>
      </c>
      <c r="S4200" s="1" t="s">
        <v>67</v>
      </c>
      <c r="T4200" s="1" t="s">
        <v>5121</v>
      </c>
      <c r="AC4200" s="1">
        <v>18</v>
      </c>
      <c r="AD4200" s="1" t="s">
        <v>417</v>
      </c>
      <c r="AE4200" s="1" t="s">
        <v>9116</v>
      </c>
      <c r="AG4200" s="1" t="s">
        <v>9052</v>
      </c>
    </row>
    <row r="4201" spans="1:72" ht="13.5" customHeight="1">
      <c r="A4201" s="3" t="str">
        <f>HYPERLINK("http://kyu.snu.ac.kr/sdhj/index.jsp?type=hj/GK14657_00IH_0001_0046.jpg","1777_각북면_46")</f>
        <v>1777_각북면_46</v>
      </c>
      <c r="B4201" s="2">
        <v>1777</v>
      </c>
      <c r="C4201" s="2" t="s">
        <v>12868</v>
      </c>
      <c r="D4201" s="2" t="s">
        <v>12865</v>
      </c>
      <c r="E4201" s="2">
        <v>4200</v>
      </c>
      <c r="F4201" s="1">
        <v>17</v>
      </c>
      <c r="G4201" s="1" t="s">
        <v>5206</v>
      </c>
      <c r="H4201" s="1" t="s">
        <v>7340</v>
      </c>
      <c r="I4201" s="1">
        <v>18</v>
      </c>
      <c r="L4201" s="1">
        <v>4</v>
      </c>
      <c r="M4201" s="2" t="s">
        <v>13969</v>
      </c>
      <c r="N4201" s="2" t="s">
        <v>13970</v>
      </c>
      <c r="S4201" s="1" t="s">
        <v>67</v>
      </c>
      <c r="T4201" s="1" t="s">
        <v>5121</v>
      </c>
      <c r="AC4201" s="1">
        <v>11</v>
      </c>
      <c r="AD4201" s="1" t="s">
        <v>69</v>
      </c>
      <c r="AE4201" s="1" t="s">
        <v>9646</v>
      </c>
      <c r="AG4201" s="1" t="s">
        <v>9052</v>
      </c>
    </row>
    <row r="4202" spans="1:72" ht="13.5" customHeight="1">
      <c r="A4202" s="3" t="str">
        <f>HYPERLINK("http://kyu.snu.ac.kr/sdhj/index.jsp?type=hj/GK14657_00IH_0001_0046.jpg","1777_각북면_46")</f>
        <v>1777_각북면_46</v>
      </c>
      <c r="B4202" s="2">
        <v>1777</v>
      </c>
      <c r="C4202" s="2" t="s">
        <v>12868</v>
      </c>
      <c r="D4202" s="2" t="s">
        <v>12865</v>
      </c>
      <c r="E4202" s="2">
        <v>4201</v>
      </c>
      <c r="F4202" s="1">
        <v>17</v>
      </c>
      <c r="G4202" s="1" t="s">
        <v>5206</v>
      </c>
      <c r="H4202" s="1" t="s">
        <v>7340</v>
      </c>
      <c r="I4202" s="1">
        <v>18</v>
      </c>
      <c r="L4202" s="1">
        <v>4</v>
      </c>
      <c r="M4202" s="2" t="s">
        <v>13969</v>
      </c>
      <c r="N4202" s="2" t="s">
        <v>13970</v>
      </c>
      <c r="S4202" s="1" t="s">
        <v>67</v>
      </c>
      <c r="T4202" s="1" t="s">
        <v>5121</v>
      </c>
      <c r="AC4202" s="1">
        <v>5</v>
      </c>
      <c r="AD4202" s="1" t="s">
        <v>201</v>
      </c>
      <c r="AE4202" s="1" t="s">
        <v>9636</v>
      </c>
      <c r="AF4202" s="1" t="s">
        <v>14356</v>
      </c>
      <c r="AG4202" s="1" t="s">
        <v>14357</v>
      </c>
    </row>
    <row r="4203" spans="1:72" ht="13.5" customHeight="1">
      <c r="A4203" s="3" t="str">
        <f>HYPERLINK("http://kyu.snu.ac.kr/sdhj/index.jsp?type=hj/GK14657_00IH_0001_0046.jpg","1777_각북면_46")</f>
        <v>1777_각북면_46</v>
      </c>
      <c r="B4203" s="2">
        <v>1777</v>
      </c>
      <c r="C4203" s="2" t="s">
        <v>12868</v>
      </c>
      <c r="D4203" s="2" t="s">
        <v>12865</v>
      </c>
      <c r="E4203" s="2">
        <v>4202</v>
      </c>
      <c r="F4203" s="1">
        <v>17</v>
      </c>
      <c r="G4203" s="1" t="s">
        <v>5206</v>
      </c>
      <c r="H4203" s="1" t="s">
        <v>7340</v>
      </c>
      <c r="I4203" s="1">
        <v>18</v>
      </c>
      <c r="L4203" s="1">
        <v>4</v>
      </c>
      <c r="M4203" s="2" t="s">
        <v>13969</v>
      </c>
      <c r="N4203" s="2" t="s">
        <v>13970</v>
      </c>
      <c r="T4203" s="1" t="s">
        <v>15505</v>
      </c>
      <c r="Y4203" s="1" t="s">
        <v>15485</v>
      </c>
      <c r="Z4203" s="1" t="s">
        <v>8197</v>
      </c>
      <c r="AT4203" s="1" t="s">
        <v>138</v>
      </c>
      <c r="AU4203" s="1" t="s">
        <v>7522</v>
      </c>
      <c r="AV4203" s="1" t="s">
        <v>3298</v>
      </c>
      <c r="AW4203" s="1" t="s">
        <v>10097</v>
      </c>
      <c r="BF4203" s="1" t="s">
        <v>14589</v>
      </c>
    </row>
    <row r="4204" spans="1:72" ht="13.5" customHeight="1">
      <c r="A4204" s="3" t="str">
        <f>HYPERLINK("http://kyu.snu.ac.kr/sdhj/index.jsp?type=hj/GK14657_00IH_0001_0046.jpg","1777_각북면_46")</f>
        <v>1777_각북면_46</v>
      </c>
      <c r="B4204" s="2">
        <v>1777</v>
      </c>
      <c r="C4204" s="2" t="s">
        <v>12868</v>
      </c>
      <c r="D4204" s="2" t="s">
        <v>12865</v>
      </c>
      <c r="E4204" s="2">
        <v>4203</v>
      </c>
      <c r="F4204" s="1">
        <v>17</v>
      </c>
      <c r="G4204" s="1" t="s">
        <v>5206</v>
      </c>
      <c r="H4204" s="1" t="s">
        <v>7340</v>
      </c>
      <c r="I4204" s="1">
        <v>18</v>
      </c>
      <c r="L4204" s="1">
        <v>4</v>
      </c>
      <c r="M4204" s="2" t="s">
        <v>13969</v>
      </c>
      <c r="N4204" s="2" t="s">
        <v>13970</v>
      </c>
      <c r="T4204" s="1" t="s">
        <v>15505</v>
      </c>
      <c r="Y4204" s="1" t="s">
        <v>5947</v>
      </c>
      <c r="Z4204" s="1" t="s">
        <v>8196</v>
      </c>
      <c r="AC4204" s="1">
        <v>41</v>
      </c>
      <c r="AD4204" s="1" t="s">
        <v>102</v>
      </c>
      <c r="AE4204" s="1" t="s">
        <v>9629</v>
      </c>
      <c r="BF4204" s="1" t="s">
        <v>14592</v>
      </c>
    </row>
    <row r="4205" spans="1:72" ht="13.5" customHeight="1">
      <c r="A4205" s="3" t="str">
        <f>HYPERLINK("http://kyu.snu.ac.kr/sdhj/index.jsp?type=hj/GK14657_00IH_0001_0046.jpg","1777_각북면_46")</f>
        <v>1777_각북면_46</v>
      </c>
      <c r="B4205" s="2">
        <v>1777</v>
      </c>
      <c r="C4205" s="2" t="s">
        <v>12868</v>
      </c>
      <c r="D4205" s="2" t="s">
        <v>12865</v>
      </c>
      <c r="E4205" s="2">
        <v>4204</v>
      </c>
      <c r="F4205" s="1">
        <v>17</v>
      </c>
      <c r="G4205" s="1" t="s">
        <v>5206</v>
      </c>
      <c r="H4205" s="1" t="s">
        <v>7340</v>
      </c>
      <c r="I4205" s="1">
        <v>18</v>
      </c>
      <c r="L4205" s="1">
        <v>4</v>
      </c>
      <c r="M4205" s="2" t="s">
        <v>13969</v>
      </c>
      <c r="N4205" s="2" t="s">
        <v>13970</v>
      </c>
      <c r="T4205" s="1" t="s">
        <v>15505</v>
      </c>
      <c r="Y4205" s="1" t="s">
        <v>5948</v>
      </c>
      <c r="Z4205" s="1" t="s">
        <v>8195</v>
      </c>
      <c r="AC4205" s="1">
        <v>23</v>
      </c>
      <c r="AD4205" s="1" t="s">
        <v>753</v>
      </c>
      <c r="AE4205" s="1" t="s">
        <v>9644</v>
      </c>
      <c r="AF4205" s="1" t="s">
        <v>270</v>
      </c>
      <c r="AG4205" s="1" t="s">
        <v>9680</v>
      </c>
      <c r="AH4205" s="1" t="s">
        <v>50</v>
      </c>
      <c r="AI4205" s="1" t="s">
        <v>9712</v>
      </c>
      <c r="BF4205" s="1" t="s">
        <v>14591</v>
      </c>
    </row>
    <row r="4206" spans="1:72" ht="13.5" customHeight="1">
      <c r="A4206" s="3" t="str">
        <f>HYPERLINK("http://kyu.snu.ac.kr/sdhj/index.jsp?type=hj/GK14657_00IH_0001_0046.jpg","1777_각북면_46")</f>
        <v>1777_각북면_46</v>
      </c>
      <c r="B4206" s="2">
        <v>1777</v>
      </c>
      <c r="C4206" s="2" t="s">
        <v>12868</v>
      </c>
      <c r="D4206" s="2" t="s">
        <v>12865</v>
      </c>
      <c r="E4206" s="2">
        <v>4205</v>
      </c>
      <c r="F4206" s="1">
        <v>17</v>
      </c>
      <c r="G4206" s="1" t="s">
        <v>5206</v>
      </c>
      <c r="H4206" s="1" t="s">
        <v>7340</v>
      </c>
      <c r="I4206" s="1">
        <v>18</v>
      </c>
      <c r="L4206" s="1">
        <v>5</v>
      </c>
      <c r="M4206" s="2" t="s">
        <v>13971</v>
      </c>
      <c r="N4206" s="2" t="s">
        <v>13972</v>
      </c>
      <c r="T4206" s="1" t="s">
        <v>12957</v>
      </c>
      <c r="U4206" s="1" t="s">
        <v>5423</v>
      </c>
      <c r="V4206" s="1" t="s">
        <v>7573</v>
      </c>
      <c r="W4206" s="1" t="s">
        <v>73</v>
      </c>
      <c r="X4206" s="1" t="s">
        <v>12958</v>
      </c>
      <c r="Y4206" s="1" t="s">
        <v>5949</v>
      </c>
      <c r="Z4206" s="1" t="s">
        <v>8194</v>
      </c>
      <c r="AC4206" s="1">
        <v>47</v>
      </c>
      <c r="AD4206" s="1" t="s">
        <v>364</v>
      </c>
      <c r="AE4206" s="1" t="s">
        <v>9634</v>
      </c>
      <c r="AJ4206" s="1" t="s">
        <v>17</v>
      </c>
      <c r="AK4206" s="1" t="s">
        <v>9765</v>
      </c>
      <c r="AL4206" s="1" t="s">
        <v>76</v>
      </c>
      <c r="AM4206" s="1" t="s">
        <v>14465</v>
      </c>
      <c r="AT4206" s="1" t="s">
        <v>223</v>
      </c>
      <c r="AU4206" s="1" t="s">
        <v>7526</v>
      </c>
      <c r="AV4206" s="1" t="s">
        <v>5538</v>
      </c>
      <c r="AW4206" s="1" t="s">
        <v>10096</v>
      </c>
      <c r="BG4206" s="1" t="s">
        <v>223</v>
      </c>
      <c r="BH4206" s="1" t="s">
        <v>7526</v>
      </c>
      <c r="BI4206" s="1" t="s">
        <v>5950</v>
      </c>
      <c r="BJ4206" s="1" t="s">
        <v>8187</v>
      </c>
      <c r="BK4206" s="1" t="s">
        <v>223</v>
      </c>
      <c r="BL4206" s="1" t="s">
        <v>7526</v>
      </c>
      <c r="BM4206" s="1" t="s">
        <v>5951</v>
      </c>
      <c r="BN4206" s="1" t="s">
        <v>11519</v>
      </c>
      <c r="BO4206" s="1" t="s">
        <v>223</v>
      </c>
      <c r="BP4206" s="1" t="s">
        <v>7526</v>
      </c>
      <c r="BQ4206" s="1" t="s">
        <v>1112</v>
      </c>
      <c r="BR4206" s="1" t="s">
        <v>7791</v>
      </c>
      <c r="BS4206" s="1" t="s">
        <v>129</v>
      </c>
      <c r="BT4206" s="1" t="s">
        <v>9723</v>
      </c>
    </row>
    <row r="4207" spans="1:72" ht="13.5" customHeight="1">
      <c r="A4207" s="3" t="str">
        <f>HYPERLINK("http://kyu.snu.ac.kr/sdhj/index.jsp?type=hj/GK14657_00IH_0001_0046.jpg","1777_각북면_46")</f>
        <v>1777_각북면_46</v>
      </c>
      <c r="B4207" s="2">
        <v>1777</v>
      </c>
      <c r="C4207" s="2" t="s">
        <v>12868</v>
      </c>
      <c r="D4207" s="2" t="s">
        <v>12865</v>
      </c>
      <c r="E4207" s="2">
        <v>4206</v>
      </c>
      <c r="F4207" s="1">
        <v>17</v>
      </c>
      <c r="G4207" s="1" t="s">
        <v>5206</v>
      </c>
      <c r="H4207" s="1" t="s">
        <v>7340</v>
      </c>
      <c r="I4207" s="1">
        <v>18</v>
      </c>
      <c r="L4207" s="1">
        <v>5</v>
      </c>
      <c r="M4207" s="2" t="s">
        <v>13971</v>
      </c>
      <c r="N4207" s="2" t="s">
        <v>13972</v>
      </c>
      <c r="S4207" s="1" t="s">
        <v>47</v>
      </c>
      <c r="T4207" s="1" t="s">
        <v>179</v>
      </c>
      <c r="W4207" s="1" t="s">
        <v>654</v>
      </c>
      <c r="X4207" s="1" t="s">
        <v>7673</v>
      </c>
      <c r="Y4207" s="1" t="s">
        <v>210</v>
      </c>
      <c r="Z4207" s="1" t="s">
        <v>7726</v>
      </c>
      <c r="AF4207" s="1" t="s">
        <v>93</v>
      </c>
      <c r="AG4207" s="1" t="s">
        <v>7486</v>
      </c>
    </row>
    <row r="4208" spans="1:72" ht="13.5" customHeight="1">
      <c r="A4208" s="3" t="str">
        <f>HYPERLINK("http://kyu.snu.ac.kr/sdhj/index.jsp?type=hj/GK14657_00IH_0001_0046.jpg","1777_각북면_46")</f>
        <v>1777_각북면_46</v>
      </c>
      <c r="B4208" s="2">
        <v>1777</v>
      </c>
      <c r="C4208" s="2" t="s">
        <v>12868</v>
      </c>
      <c r="D4208" s="2" t="s">
        <v>12865</v>
      </c>
      <c r="E4208" s="2">
        <v>4207</v>
      </c>
      <c r="F4208" s="1">
        <v>17</v>
      </c>
      <c r="G4208" s="1" t="s">
        <v>5206</v>
      </c>
      <c r="H4208" s="1" t="s">
        <v>7340</v>
      </c>
      <c r="I4208" s="1">
        <v>18</v>
      </c>
      <c r="L4208" s="1">
        <v>5</v>
      </c>
      <c r="M4208" s="2" t="s">
        <v>13971</v>
      </c>
      <c r="N4208" s="2" t="s">
        <v>13972</v>
      </c>
      <c r="S4208" s="1" t="s">
        <v>130</v>
      </c>
      <c r="T4208" s="1" t="s">
        <v>7487</v>
      </c>
      <c r="W4208" s="1" t="s">
        <v>38</v>
      </c>
      <c r="X4208" s="1" t="s">
        <v>12968</v>
      </c>
      <c r="Y4208" s="1" t="s">
        <v>10</v>
      </c>
      <c r="Z4208" s="1" t="s">
        <v>7691</v>
      </c>
      <c r="AC4208" s="1">
        <v>80</v>
      </c>
      <c r="AD4208" s="1" t="s">
        <v>49</v>
      </c>
      <c r="AE4208" s="1" t="s">
        <v>9624</v>
      </c>
    </row>
    <row r="4209" spans="1:72" ht="13.5" customHeight="1">
      <c r="A4209" s="3" t="str">
        <f>HYPERLINK("http://kyu.snu.ac.kr/sdhj/index.jsp?type=hj/GK14657_00IH_0001_0046.jpg","1777_각북면_46")</f>
        <v>1777_각북면_46</v>
      </c>
      <c r="B4209" s="2">
        <v>1777</v>
      </c>
      <c r="C4209" s="2" t="s">
        <v>12868</v>
      </c>
      <c r="D4209" s="2" t="s">
        <v>12865</v>
      </c>
      <c r="E4209" s="2">
        <v>4208</v>
      </c>
      <c r="F4209" s="1">
        <v>17</v>
      </c>
      <c r="G4209" s="1" t="s">
        <v>5206</v>
      </c>
      <c r="H4209" s="1" t="s">
        <v>7340</v>
      </c>
      <c r="I4209" s="1">
        <v>18</v>
      </c>
      <c r="L4209" s="1">
        <v>5</v>
      </c>
      <c r="M4209" s="2" t="s">
        <v>13971</v>
      </c>
      <c r="N4209" s="2" t="s">
        <v>13972</v>
      </c>
      <c r="S4209" s="1" t="s">
        <v>4071</v>
      </c>
      <c r="T4209" s="1" t="s">
        <v>7499</v>
      </c>
      <c r="Y4209" s="1" t="s">
        <v>3114</v>
      </c>
      <c r="Z4209" s="1" t="s">
        <v>8193</v>
      </c>
      <c r="AC4209" s="1">
        <v>16</v>
      </c>
      <c r="AD4209" s="1" t="s">
        <v>143</v>
      </c>
      <c r="AE4209" s="1" t="s">
        <v>9655</v>
      </c>
    </row>
    <row r="4210" spans="1:72" ht="13.5" customHeight="1">
      <c r="A4210" s="3" t="str">
        <f>HYPERLINK("http://kyu.snu.ac.kr/sdhj/index.jsp?type=hj/GK14657_00IH_0001_0046.jpg","1777_각북면_46")</f>
        <v>1777_각북면_46</v>
      </c>
      <c r="B4210" s="2">
        <v>1777</v>
      </c>
      <c r="C4210" s="2" t="s">
        <v>12868</v>
      </c>
      <c r="D4210" s="2" t="s">
        <v>12865</v>
      </c>
      <c r="E4210" s="2">
        <v>4209</v>
      </c>
      <c r="F4210" s="1">
        <v>17</v>
      </c>
      <c r="G4210" s="1" t="s">
        <v>5206</v>
      </c>
      <c r="H4210" s="1" t="s">
        <v>7340</v>
      </c>
      <c r="I4210" s="1">
        <v>18</v>
      </c>
      <c r="L4210" s="1">
        <v>5</v>
      </c>
      <c r="M4210" s="2" t="s">
        <v>13971</v>
      </c>
      <c r="N4210" s="2" t="s">
        <v>13972</v>
      </c>
      <c r="S4210" s="1" t="s">
        <v>57</v>
      </c>
      <c r="T4210" s="1" t="s">
        <v>7485</v>
      </c>
      <c r="Y4210" s="1" t="s">
        <v>5952</v>
      </c>
      <c r="Z4210" s="1" t="s">
        <v>8192</v>
      </c>
      <c r="AG4210" s="1" t="s">
        <v>7486</v>
      </c>
    </row>
    <row r="4211" spans="1:72" ht="13.5" customHeight="1">
      <c r="A4211" s="3" t="str">
        <f>HYPERLINK("http://kyu.snu.ac.kr/sdhj/index.jsp?type=hj/GK14657_00IH_0001_0046.jpg","1777_각북면_46")</f>
        <v>1777_각북면_46</v>
      </c>
      <c r="B4211" s="2">
        <v>1777</v>
      </c>
      <c r="C4211" s="2" t="s">
        <v>12868</v>
      </c>
      <c r="D4211" s="2" t="s">
        <v>12865</v>
      </c>
      <c r="E4211" s="2">
        <v>4210</v>
      </c>
      <c r="F4211" s="1">
        <v>17</v>
      </c>
      <c r="G4211" s="1" t="s">
        <v>5206</v>
      </c>
      <c r="H4211" s="1" t="s">
        <v>7340</v>
      </c>
      <c r="I4211" s="1">
        <v>18</v>
      </c>
      <c r="L4211" s="1">
        <v>5</v>
      </c>
      <c r="M4211" s="2" t="s">
        <v>13971</v>
      </c>
      <c r="N4211" s="2" t="s">
        <v>13972</v>
      </c>
      <c r="S4211" s="1" t="s">
        <v>57</v>
      </c>
      <c r="T4211" s="1" t="s">
        <v>7485</v>
      </c>
      <c r="Y4211" s="1" t="s">
        <v>5953</v>
      </c>
      <c r="Z4211" s="1" t="s">
        <v>8191</v>
      </c>
      <c r="AG4211" s="1" t="s">
        <v>7486</v>
      </c>
    </row>
    <row r="4212" spans="1:72" ht="13.5" customHeight="1">
      <c r="A4212" s="3" t="str">
        <f>HYPERLINK("http://kyu.snu.ac.kr/sdhj/index.jsp?type=hj/GK14657_00IH_0001_0046.jpg","1777_각북면_46")</f>
        <v>1777_각북면_46</v>
      </c>
      <c r="B4212" s="2">
        <v>1777</v>
      </c>
      <c r="C4212" s="2" t="s">
        <v>12868</v>
      </c>
      <c r="D4212" s="2" t="s">
        <v>12865</v>
      </c>
      <c r="E4212" s="2">
        <v>4211</v>
      </c>
      <c r="F4212" s="1">
        <v>17</v>
      </c>
      <c r="G4212" s="1" t="s">
        <v>5206</v>
      </c>
      <c r="H4212" s="1" t="s">
        <v>7340</v>
      </c>
      <c r="I4212" s="1">
        <v>18</v>
      </c>
      <c r="L4212" s="1">
        <v>5</v>
      </c>
      <c r="M4212" s="2" t="s">
        <v>13971</v>
      </c>
      <c r="N4212" s="2" t="s">
        <v>13972</v>
      </c>
      <c r="S4212" s="1" t="s">
        <v>67</v>
      </c>
      <c r="T4212" s="1" t="s">
        <v>5121</v>
      </c>
      <c r="Y4212" s="1" t="s">
        <v>210</v>
      </c>
      <c r="Z4212" s="1" t="s">
        <v>7726</v>
      </c>
      <c r="AG4212" s="1" t="s">
        <v>7486</v>
      </c>
    </row>
    <row r="4213" spans="1:72" ht="13.5" customHeight="1">
      <c r="A4213" s="3" t="str">
        <f>HYPERLINK("http://kyu.snu.ac.kr/sdhj/index.jsp?type=hj/GK14657_00IH_0001_0046.jpg","1777_각북면_46")</f>
        <v>1777_각북면_46</v>
      </c>
      <c r="B4213" s="2">
        <v>1777</v>
      </c>
      <c r="C4213" s="2" t="s">
        <v>12868</v>
      </c>
      <c r="D4213" s="2" t="s">
        <v>12865</v>
      </c>
      <c r="E4213" s="2">
        <v>4212</v>
      </c>
      <c r="F4213" s="1">
        <v>17</v>
      </c>
      <c r="G4213" s="1" t="s">
        <v>5206</v>
      </c>
      <c r="H4213" s="1" t="s">
        <v>7340</v>
      </c>
      <c r="I4213" s="1">
        <v>18</v>
      </c>
      <c r="L4213" s="1">
        <v>5</v>
      </c>
      <c r="M4213" s="2" t="s">
        <v>13971</v>
      </c>
      <c r="N4213" s="2" t="s">
        <v>13972</v>
      </c>
      <c r="S4213" s="1" t="s">
        <v>57</v>
      </c>
      <c r="T4213" s="1" t="s">
        <v>7485</v>
      </c>
      <c r="Y4213" s="1" t="s">
        <v>39</v>
      </c>
      <c r="Z4213" s="1" t="s">
        <v>7734</v>
      </c>
      <c r="AG4213" s="1" t="s">
        <v>7486</v>
      </c>
    </row>
    <row r="4214" spans="1:72" ht="13.5" customHeight="1">
      <c r="A4214" s="3" t="str">
        <f>HYPERLINK("http://kyu.snu.ac.kr/sdhj/index.jsp?type=hj/GK14657_00IH_0001_0046.jpg","1777_각북면_46")</f>
        <v>1777_각북면_46</v>
      </c>
      <c r="B4214" s="2">
        <v>1777</v>
      </c>
      <c r="C4214" s="2" t="s">
        <v>12868</v>
      </c>
      <c r="D4214" s="2" t="s">
        <v>12865</v>
      </c>
      <c r="E4214" s="2">
        <v>4213</v>
      </c>
      <c r="F4214" s="1">
        <v>17</v>
      </c>
      <c r="G4214" s="1" t="s">
        <v>5206</v>
      </c>
      <c r="H4214" s="1" t="s">
        <v>7340</v>
      </c>
      <c r="I4214" s="1">
        <v>18</v>
      </c>
      <c r="L4214" s="1">
        <v>5</v>
      </c>
      <c r="M4214" s="2" t="s">
        <v>13971</v>
      </c>
      <c r="N4214" s="2" t="s">
        <v>13972</v>
      </c>
      <c r="S4214" s="1" t="s">
        <v>67</v>
      </c>
      <c r="T4214" s="1" t="s">
        <v>5121</v>
      </c>
      <c r="Y4214" s="1" t="s">
        <v>210</v>
      </c>
      <c r="Z4214" s="1" t="s">
        <v>7726</v>
      </c>
      <c r="AF4214" s="1" t="s">
        <v>14473</v>
      </c>
      <c r="AG4214" s="1" t="s">
        <v>14474</v>
      </c>
    </row>
    <row r="4215" spans="1:72" ht="13.5" customHeight="1">
      <c r="A4215" s="3" t="str">
        <f>HYPERLINK("http://kyu.snu.ac.kr/sdhj/index.jsp?type=hj/GK14657_00IH_0001_0046.jpg","1777_각북면_46")</f>
        <v>1777_각북면_46</v>
      </c>
      <c r="B4215" s="2">
        <v>1777</v>
      </c>
      <c r="C4215" s="2" t="s">
        <v>12868</v>
      </c>
      <c r="D4215" s="2" t="s">
        <v>12865</v>
      </c>
      <c r="E4215" s="2">
        <v>4214</v>
      </c>
      <c r="F4215" s="1">
        <v>17</v>
      </c>
      <c r="G4215" s="1" t="s">
        <v>5206</v>
      </c>
      <c r="H4215" s="1" t="s">
        <v>7340</v>
      </c>
      <c r="I4215" s="1">
        <v>19</v>
      </c>
      <c r="J4215" s="1" t="s">
        <v>5954</v>
      </c>
      <c r="K4215" s="1" t="s">
        <v>7383</v>
      </c>
      <c r="L4215" s="1">
        <v>1</v>
      </c>
      <c r="M4215" s="2" t="s">
        <v>5954</v>
      </c>
      <c r="N4215" s="2" t="s">
        <v>7383</v>
      </c>
      <c r="T4215" s="1" t="s">
        <v>12957</v>
      </c>
      <c r="U4215" s="1" t="s">
        <v>223</v>
      </c>
      <c r="V4215" s="1" t="s">
        <v>7526</v>
      </c>
      <c r="W4215" s="1" t="s">
        <v>115</v>
      </c>
      <c r="X4215" s="1" t="s">
        <v>7675</v>
      </c>
      <c r="Y4215" s="1" t="s">
        <v>5955</v>
      </c>
      <c r="Z4215" s="1" t="s">
        <v>8190</v>
      </c>
      <c r="AC4215" s="1">
        <v>46</v>
      </c>
      <c r="AD4215" s="1" t="s">
        <v>631</v>
      </c>
      <c r="AE4215" s="1" t="s">
        <v>9618</v>
      </c>
      <c r="AJ4215" s="1" t="s">
        <v>17</v>
      </c>
      <c r="AK4215" s="1" t="s">
        <v>9765</v>
      </c>
      <c r="AL4215" s="1" t="s">
        <v>147</v>
      </c>
      <c r="AM4215" s="1" t="s">
        <v>9773</v>
      </c>
      <c r="AT4215" s="1" t="s">
        <v>223</v>
      </c>
      <c r="AU4215" s="1" t="s">
        <v>7526</v>
      </c>
      <c r="AV4215" s="1" t="s">
        <v>3333</v>
      </c>
      <c r="AW4215" s="1" t="s">
        <v>9074</v>
      </c>
      <c r="BG4215" s="1" t="s">
        <v>223</v>
      </c>
      <c r="BH4215" s="1" t="s">
        <v>7526</v>
      </c>
      <c r="BI4215" s="1" t="s">
        <v>52</v>
      </c>
      <c r="BJ4215" s="1" t="s">
        <v>10667</v>
      </c>
      <c r="BK4215" s="1" t="s">
        <v>223</v>
      </c>
      <c r="BL4215" s="1" t="s">
        <v>7526</v>
      </c>
      <c r="BM4215" s="1" t="s">
        <v>1559</v>
      </c>
      <c r="BN4215" s="1" t="s">
        <v>8216</v>
      </c>
      <c r="BO4215" s="1" t="s">
        <v>235</v>
      </c>
      <c r="BP4215" s="1" t="s">
        <v>7607</v>
      </c>
      <c r="BQ4215" s="1" t="s">
        <v>5956</v>
      </c>
      <c r="BR4215" s="1" t="s">
        <v>12123</v>
      </c>
      <c r="BS4215" s="1" t="s">
        <v>50</v>
      </c>
      <c r="BT4215" s="1" t="s">
        <v>9712</v>
      </c>
    </row>
    <row r="4216" spans="1:72" ht="13.5" customHeight="1">
      <c r="A4216" s="3" t="str">
        <f>HYPERLINK("http://kyu.snu.ac.kr/sdhj/index.jsp?type=hj/GK14657_00IH_0001_0046.jpg","1777_각북면_46")</f>
        <v>1777_각북면_46</v>
      </c>
      <c r="B4216" s="2">
        <v>1777</v>
      </c>
      <c r="C4216" s="2" t="s">
        <v>12868</v>
      </c>
      <c r="D4216" s="2" t="s">
        <v>12865</v>
      </c>
      <c r="E4216" s="2">
        <v>4215</v>
      </c>
      <c r="F4216" s="1">
        <v>17</v>
      </c>
      <c r="G4216" s="1" t="s">
        <v>5206</v>
      </c>
      <c r="H4216" s="1" t="s">
        <v>7340</v>
      </c>
      <c r="I4216" s="1">
        <v>19</v>
      </c>
      <c r="L4216" s="1">
        <v>1</v>
      </c>
      <c r="M4216" s="2" t="s">
        <v>5954</v>
      </c>
      <c r="N4216" s="2" t="s">
        <v>7383</v>
      </c>
      <c r="S4216" s="1" t="s">
        <v>57</v>
      </c>
      <c r="T4216" s="1" t="s">
        <v>7485</v>
      </c>
      <c r="U4216" s="1" t="s">
        <v>223</v>
      </c>
      <c r="V4216" s="1" t="s">
        <v>7526</v>
      </c>
      <c r="Y4216" s="1" t="s">
        <v>4765</v>
      </c>
      <c r="Z4216" s="1" t="s">
        <v>7736</v>
      </c>
      <c r="AC4216" s="1">
        <v>18</v>
      </c>
      <c r="AD4216" s="1" t="s">
        <v>417</v>
      </c>
      <c r="AE4216" s="1" t="s">
        <v>9116</v>
      </c>
    </row>
    <row r="4217" spans="1:72" ht="13.5" customHeight="1">
      <c r="A4217" s="3" t="str">
        <f>HYPERLINK("http://kyu.snu.ac.kr/sdhj/index.jsp?type=hj/GK14657_00IH_0001_0046.jpg","1777_각북면_46")</f>
        <v>1777_각북면_46</v>
      </c>
      <c r="B4217" s="2">
        <v>1777</v>
      </c>
      <c r="C4217" s="2" t="s">
        <v>12868</v>
      </c>
      <c r="D4217" s="2" t="s">
        <v>12865</v>
      </c>
      <c r="E4217" s="2">
        <v>4216</v>
      </c>
      <c r="F4217" s="1">
        <v>17</v>
      </c>
      <c r="G4217" s="1" t="s">
        <v>5206</v>
      </c>
      <c r="H4217" s="1" t="s">
        <v>7340</v>
      </c>
      <c r="I4217" s="1">
        <v>19</v>
      </c>
      <c r="L4217" s="1">
        <v>1</v>
      </c>
      <c r="M4217" s="2" t="s">
        <v>5954</v>
      </c>
      <c r="N4217" s="2" t="s">
        <v>7383</v>
      </c>
      <c r="S4217" s="1" t="s">
        <v>57</v>
      </c>
      <c r="T4217" s="1" t="s">
        <v>7485</v>
      </c>
      <c r="Y4217" s="1" t="s">
        <v>5957</v>
      </c>
      <c r="Z4217" s="1" t="s">
        <v>8189</v>
      </c>
      <c r="AC4217" s="1">
        <v>14</v>
      </c>
      <c r="AD4217" s="1" t="s">
        <v>268</v>
      </c>
      <c r="AE4217" s="1" t="s">
        <v>9614</v>
      </c>
    </row>
    <row r="4218" spans="1:72" ht="13.5" customHeight="1">
      <c r="A4218" s="3" t="str">
        <f>HYPERLINK("http://kyu.snu.ac.kr/sdhj/index.jsp?type=hj/GK14657_00IH_0001_0046.jpg","1777_각북면_46")</f>
        <v>1777_각북면_46</v>
      </c>
      <c r="B4218" s="2">
        <v>1777</v>
      </c>
      <c r="C4218" s="2" t="s">
        <v>12868</v>
      </c>
      <c r="D4218" s="2" t="s">
        <v>12865</v>
      </c>
      <c r="E4218" s="2">
        <v>4217</v>
      </c>
      <c r="F4218" s="1">
        <v>17</v>
      </c>
      <c r="G4218" s="1" t="s">
        <v>5206</v>
      </c>
      <c r="H4218" s="1" t="s">
        <v>7340</v>
      </c>
      <c r="I4218" s="1">
        <v>19</v>
      </c>
      <c r="L4218" s="1">
        <v>1</v>
      </c>
      <c r="M4218" s="2" t="s">
        <v>5954</v>
      </c>
      <c r="N4218" s="2" t="s">
        <v>7383</v>
      </c>
      <c r="S4218" s="1" t="s">
        <v>67</v>
      </c>
      <c r="T4218" s="1" t="s">
        <v>5121</v>
      </c>
      <c r="AC4218" s="1">
        <v>8</v>
      </c>
      <c r="AD4218" s="1" t="s">
        <v>157</v>
      </c>
      <c r="AE4218" s="1" t="s">
        <v>9078</v>
      </c>
    </row>
    <row r="4219" spans="1:72" ht="13.5" customHeight="1">
      <c r="A4219" s="3" t="str">
        <f>HYPERLINK("http://kyu.snu.ac.kr/sdhj/index.jsp?type=hj/GK14657_00IH_0001_0046.jpg","1777_각북면_46")</f>
        <v>1777_각북면_46</v>
      </c>
      <c r="B4219" s="2">
        <v>1777</v>
      </c>
      <c r="C4219" s="2" t="s">
        <v>12868</v>
      </c>
      <c r="D4219" s="2" t="s">
        <v>12865</v>
      </c>
      <c r="E4219" s="2">
        <v>4218</v>
      </c>
      <c r="F4219" s="1">
        <v>17</v>
      </c>
      <c r="G4219" s="1" t="s">
        <v>5206</v>
      </c>
      <c r="H4219" s="1" t="s">
        <v>7340</v>
      </c>
      <c r="I4219" s="1">
        <v>19</v>
      </c>
      <c r="L4219" s="1">
        <v>1</v>
      </c>
      <c r="M4219" s="2" t="s">
        <v>5954</v>
      </c>
      <c r="N4219" s="2" t="s">
        <v>7383</v>
      </c>
      <c r="S4219" s="1" t="s">
        <v>67</v>
      </c>
      <c r="T4219" s="1" t="s">
        <v>5121</v>
      </c>
      <c r="AF4219" s="1" t="s">
        <v>93</v>
      </c>
      <c r="AG4219" s="1" t="s">
        <v>7486</v>
      </c>
    </row>
    <row r="4220" spans="1:72" ht="13.5" customHeight="1">
      <c r="A4220" s="3" t="str">
        <f>HYPERLINK("http://kyu.snu.ac.kr/sdhj/index.jsp?type=hj/GK14657_00IH_0001_0046.jpg","1777_각북면_46")</f>
        <v>1777_각북면_46</v>
      </c>
      <c r="B4220" s="2">
        <v>1777</v>
      </c>
      <c r="C4220" s="2" t="s">
        <v>12868</v>
      </c>
      <c r="D4220" s="2" t="s">
        <v>12865</v>
      </c>
      <c r="E4220" s="2">
        <v>4219</v>
      </c>
      <c r="F4220" s="1">
        <v>17</v>
      </c>
      <c r="G4220" s="1" t="s">
        <v>5206</v>
      </c>
      <c r="H4220" s="1" t="s">
        <v>7340</v>
      </c>
      <c r="I4220" s="1">
        <v>19</v>
      </c>
      <c r="L4220" s="1">
        <v>1</v>
      </c>
      <c r="M4220" s="2" t="s">
        <v>5954</v>
      </c>
      <c r="N4220" s="2" t="s">
        <v>7383</v>
      </c>
      <c r="S4220" s="1" t="s">
        <v>57</v>
      </c>
      <c r="T4220" s="1" t="s">
        <v>7485</v>
      </c>
      <c r="Y4220" s="1" t="s">
        <v>5958</v>
      </c>
      <c r="Z4220" s="1" t="s">
        <v>8188</v>
      </c>
      <c r="AC4220" s="1">
        <v>12</v>
      </c>
      <c r="AD4220" s="1" t="s">
        <v>344</v>
      </c>
      <c r="AE4220" s="1" t="s">
        <v>9647</v>
      </c>
      <c r="AF4220" s="1" t="s">
        <v>71</v>
      </c>
      <c r="AG4220" s="1" t="s">
        <v>9052</v>
      </c>
    </row>
    <row r="4221" spans="1:72" ht="13.5" customHeight="1">
      <c r="A4221" s="3" t="str">
        <f>HYPERLINK("http://kyu.snu.ac.kr/sdhj/index.jsp?type=hj/GK14657_00IH_0001_0046.jpg","1777_각북면_46")</f>
        <v>1777_각북면_46</v>
      </c>
      <c r="B4221" s="2">
        <v>1777</v>
      </c>
      <c r="C4221" s="2" t="s">
        <v>12868</v>
      </c>
      <c r="D4221" s="2" t="s">
        <v>12865</v>
      </c>
      <c r="E4221" s="2">
        <v>4220</v>
      </c>
      <c r="F4221" s="1">
        <v>17</v>
      </c>
      <c r="G4221" s="1" t="s">
        <v>5206</v>
      </c>
      <c r="H4221" s="1" t="s">
        <v>7340</v>
      </c>
      <c r="I4221" s="1">
        <v>19</v>
      </c>
      <c r="L4221" s="1">
        <v>1</v>
      </c>
      <c r="M4221" s="2" t="s">
        <v>5954</v>
      </c>
      <c r="N4221" s="2" t="s">
        <v>7383</v>
      </c>
      <c r="S4221" s="1" t="s">
        <v>57</v>
      </c>
      <c r="T4221" s="1" t="s">
        <v>7485</v>
      </c>
      <c r="Y4221" s="1" t="s">
        <v>39</v>
      </c>
      <c r="Z4221" s="1" t="s">
        <v>7734</v>
      </c>
      <c r="AC4221" s="1">
        <v>9</v>
      </c>
      <c r="AD4221" s="1" t="s">
        <v>366</v>
      </c>
      <c r="AE4221" s="1" t="s">
        <v>9626</v>
      </c>
      <c r="AF4221" s="1" t="s">
        <v>71</v>
      </c>
      <c r="AG4221" s="1" t="s">
        <v>9052</v>
      </c>
    </row>
    <row r="4222" spans="1:72" ht="13.5" customHeight="1">
      <c r="A4222" s="3" t="str">
        <f>HYPERLINK("http://kyu.snu.ac.kr/sdhj/index.jsp?type=hj/GK14657_00IH_0001_0046.jpg","1777_각북면_46")</f>
        <v>1777_각북면_46</v>
      </c>
      <c r="B4222" s="2">
        <v>1777</v>
      </c>
      <c r="C4222" s="2" t="s">
        <v>12868</v>
      </c>
      <c r="D4222" s="2" t="s">
        <v>12865</v>
      </c>
      <c r="E4222" s="2">
        <v>4221</v>
      </c>
      <c r="F4222" s="1">
        <v>17</v>
      </c>
      <c r="G4222" s="1" t="s">
        <v>5206</v>
      </c>
      <c r="H4222" s="1" t="s">
        <v>7340</v>
      </c>
      <c r="I4222" s="1">
        <v>19</v>
      </c>
      <c r="L4222" s="1">
        <v>2</v>
      </c>
      <c r="M4222" s="2" t="s">
        <v>13877</v>
      </c>
      <c r="N4222" s="2" t="s">
        <v>13878</v>
      </c>
      <c r="Q4222" s="1" t="s">
        <v>5959</v>
      </c>
      <c r="R4222" s="1" t="s">
        <v>7469</v>
      </c>
      <c r="T4222" s="1" t="s">
        <v>12957</v>
      </c>
      <c r="W4222" s="1" t="s">
        <v>203</v>
      </c>
      <c r="X4222" s="1" t="s">
        <v>7683</v>
      </c>
      <c r="Y4222" s="1" t="s">
        <v>10</v>
      </c>
      <c r="Z4222" s="1" t="s">
        <v>7691</v>
      </c>
      <c r="AC4222" s="1">
        <v>42</v>
      </c>
      <c r="AJ4222" s="1" t="s">
        <v>17</v>
      </c>
      <c r="AK4222" s="1" t="s">
        <v>9765</v>
      </c>
      <c r="AL4222" s="1" t="s">
        <v>205</v>
      </c>
      <c r="AM4222" s="1" t="s">
        <v>9777</v>
      </c>
      <c r="AT4222" s="1" t="s">
        <v>235</v>
      </c>
      <c r="AU4222" s="1" t="s">
        <v>7607</v>
      </c>
      <c r="AV4222" s="1" t="s">
        <v>1303</v>
      </c>
      <c r="AW4222" s="1" t="s">
        <v>10095</v>
      </c>
      <c r="BG4222" s="1" t="s">
        <v>235</v>
      </c>
      <c r="BH4222" s="1" t="s">
        <v>7607</v>
      </c>
      <c r="BI4222" s="1" t="s">
        <v>5960</v>
      </c>
      <c r="BJ4222" s="1" t="s">
        <v>10910</v>
      </c>
      <c r="BK4222" s="1" t="s">
        <v>235</v>
      </c>
      <c r="BL4222" s="1" t="s">
        <v>7607</v>
      </c>
      <c r="BM4222" s="1" t="s">
        <v>5961</v>
      </c>
      <c r="BN4222" s="1" t="s">
        <v>8084</v>
      </c>
      <c r="BO4222" s="1" t="s">
        <v>235</v>
      </c>
      <c r="BP4222" s="1" t="s">
        <v>7607</v>
      </c>
      <c r="BQ4222" s="1" t="s">
        <v>5962</v>
      </c>
      <c r="BR4222" s="1" t="s">
        <v>15297</v>
      </c>
      <c r="BS4222" s="1" t="s">
        <v>50</v>
      </c>
      <c r="BT4222" s="1" t="s">
        <v>9712</v>
      </c>
    </row>
    <row r="4223" spans="1:72" ht="13.5" customHeight="1">
      <c r="A4223" s="3" t="str">
        <f>HYPERLINK("http://kyu.snu.ac.kr/sdhj/index.jsp?type=hj/GK14657_00IH_0001_0046.jpg","1777_각북면_46")</f>
        <v>1777_각북면_46</v>
      </c>
      <c r="B4223" s="2">
        <v>1777</v>
      </c>
      <c r="C4223" s="2" t="s">
        <v>12868</v>
      </c>
      <c r="D4223" s="2" t="s">
        <v>12865</v>
      </c>
      <c r="E4223" s="2">
        <v>4222</v>
      </c>
      <c r="F4223" s="1">
        <v>17</v>
      </c>
      <c r="G4223" s="1" t="s">
        <v>5206</v>
      </c>
      <c r="H4223" s="1" t="s">
        <v>7340</v>
      </c>
      <c r="I4223" s="1">
        <v>19</v>
      </c>
      <c r="L4223" s="1">
        <v>2</v>
      </c>
      <c r="M4223" s="2" t="s">
        <v>13877</v>
      </c>
      <c r="N4223" s="2" t="s">
        <v>13878</v>
      </c>
      <c r="S4223" s="1" t="s">
        <v>57</v>
      </c>
      <c r="T4223" s="1" t="s">
        <v>7485</v>
      </c>
      <c r="U4223" s="1" t="s">
        <v>223</v>
      </c>
      <c r="V4223" s="1" t="s">
        <v>7526</v>
      </c>
      <c r="W4223" s="1" t="s">
        <v>654</v>
      </c>
      <c r="X4223" s="1" t="s">
        <v>7673</v>
      </c>
      <c r="Y4223" s="1" t="s">
        <v>5950</v>
      </c>
      <c r="Z4223" s="1" t="s">
        <v>8187</v>
      </c>
      <c r="AC4223" s="1">
        <v>15</v>
      </c>
      <c r="AD4223" s="1" t="s">
        <v>173</v>
      </c>
      <c r="AE4223" s="1" t="s">
        <v>9622</v>
      </c>
    </row>
    <row r="4224" spans="1:72" ht="13.5" customHeight="1">
      <c r="A4224" s="3" t="str">
        <f>HYPERLINK("http://kyu.snu.ac.kr/sdhj/index.jsp?type=hj/GK14657_00IH_0001_0046.jpg","1777_각북면_46")</f>
        <v>1777_각북면_46</v>
      </c>
      <c r="B4224" s="2">
        <v>1777</v>
      </c>
      <c r="C4224" s="2" t="s">
        <v>12868</v>
      </c>
      <c r="D4224" s="2" t="s">
        <v>12865</v>
      </c>
      <c r="E4224" s="2">
        <v>4223</v>
      </c>
      <c r="F4224" s="1">
        <v>17</v>
      </c>
      <c r="G4224" s="1" t="s">
        <v>5206</v>
      </c>
      <c r="H4224" s="1" t="s">
        <v>7340</v>
      </c>
      <c r="I4224" s="1">
        <v>19</v>
      </c>
      <c r="L4224" s="1">
        <v>2</v>
      </c>
      <c r="M4224" s="2" t="s">
        <v>13877</v>
      </c>
      <c r="N4224" s="2" t="s">
        <v>13878</v>
      </c>
      <c r="S4224" s="1" t="s">
        <v>67</v>
      </c>
      <c r="T4224" s="1" t="s">
        <v>5121</v>
      </c>
      <c r="AC4224" s="1">
        <v>13</v>
      </c>
      <c r="AD4224" s="1" t="s">
        <v>40</v>
      </c>
      <c r="AE4224" s="1" t="s">
        <v>9663</v>
      </c>
    </row>
    <row r="4225" spans="1:72" ht="13.5" customHeight="1">
      <c r="A4225" s="3" t="str">
        <f>HYPERLINK("http://kyu.snu.ac.kr/sdhj/index.jsp?type=hj/GK14657_00IH_0001_0046.jpg","1777_각북면_46")</f>
        <v>1777_각북면_46</v>
      </c>
      <c r="B4225" s="2">
        <v>1777</v>
      </c>
      <c r="C4225" s="2" t="s">
        <v>12868</v>
      </c>
      <c r="D4225" s="2" t="s">
        <v>12865</v>
      </c>
      <c r="E4225" s="2">
        <v>4224</v>
      </c>
      <c r="F4225" s="1">
        <v>17</v>
      </c>
      <c r="G4225" s="1" t="s">
        <v>5206</v>
      </c>
      <c r="H4225" s="1" t="s">
        <v>7340</v>
      </c>
      <c r="I4225" s="1">
        <v>19</v>
      </c>
      <c r="L4225" s="1">
        <v>2</v>
      </c>
      <c r="M4225" s="2" t="s">
        <v>13877</v>
      </c>
      <c r="N4225" s="2" t="s">
        <v>13878</v>
      </c>
      <c r="S4225" s="1" t="s">
        <v>57</v>
      </c>
      <c r="T4225" s="1" t="s">
        <v>7485</v>
      </c>
      <c r="U4225" s="1" t="s">
        <v>223</v>
      </c>
      <c r="V4225" s="1" t="s">
        <v>7526</v>
      </c>
      <c r="W4225" s="1" t="s">
        <v>654</v>
      </c>
      <c r="X4225" s="1" t="s">
        <v>7673</v>
      </c>
      <c r="Y4225" s="1" t="s">
        <v>5963</v>
      </c>
      <c r="Z4225" s="1" t="s">
        <v>8186</v>
      </c>
      <c r="AC4225" s="1">
        <v>10</v>
      </c>
      <c r="AD4225" s="1" t="s">
        <v>386</v>
      </c>
      <c r="AE4225" s="1" t="s">
        <v>9619</v>
      </c>
    </row>
    <row r="4226" spans="1:72" ht="13.5" customHeight="1">
      <c r="A4226" s="3" t="str">
        <f>HYPERLINK("http://kyu.snu.ac.kr/sdhj/index.jsp?type=hj/GK14657_00IH_0001_0046.jpg","1777_각북면_46")</f>
        <v>1777_각북면_46</v>
      </c>
      <c r="B4226" s="2">
        <v>1777</v>
      </c>
      <c r="C4226" s="2" t="s">
        <v>12868</v>
      </c>
      <c r="D4226" s="2" t="s">
        <v>12865</v>
      </c>
      <c r="E4226" s="2">
        <v>4225</v>
      </c>
      <c r="F4226" s="1">
        <v>17</v>
      </c>
      <c r="G4226" s="1" t="s">
        <v>5206</v>
      </c>
      <c r="H4226" s="1" t="s">
        <v>7340</v>
      </c>
      <c r="I4226" s="1">
        <v>19</v>
      </c>
      <c r="L4226" s="1">
        <v>2</v>
      </c>
      <c r="M4226" s="2" t="s">
        <v>13877</v>
      </c>
      <c r="N4226" s="2" t="s">
        <v>13878</v>
      </c>
      <c r="S4226" s="1" t="s">
        <v>67</v>
      </c>
      <c r="T4226" s="1" t="s">
        <v>5121</v>
      </c>
      <c r="AC4226" s="1">
        <v>8</v>
      </c>
      <c r="AD4226" s="1" t="s">
        <v>157</v>
      </c>
      <c r="AE4226" s="1" t="s">
        <v>9078</v>
      </c>
    </row>
    <row r="4227" spans="1:72" ht="13.5" customHeight="1">
      <c r="A4227" s="3" t="str">
        <f>HYPERLINK("http://kyu.snu.ac.kr/sdhj/index.jsp?type=hj/GK14657_00IH_0001_0046.jpg","1777_각북면_46")</f>
        <v>1777_각북면_46</v>
      </c>
      <c r="B4227" s="2">
        <v>1777</v>
      </c>
      <c r="C4227" s="2" t="s">
        <v>12868</v>
      </c>
      <c r="D4227" s="2" t="s">
        <v>12865</v>
      </c>
      <c r="E4227" s="2">
        <v>4226</v>
      </c>
      <c r="F4227" s="1">
        <v>17</v>
      </c>
      <c r="G4227" s="1" t="s">
        <v>5206</v>
      </c>
      <c r="H4227" s="1" t="s">
        <v>7340</v>
      </c>
      <c r="I4227" s="1">
        <v>19</v>
      </c>
      <c r="L4227" s="1">
        <v>3</v>
      </c>
      <c r="M4227" s="2" t="s">
        <v>13973</v>
      </c>
      <c r="N4227" s="2" t="s">
        <v>13974</v>
      </c>
      <c r="T4227" s="1" t="s">
        <v>12957</v>
      </c>
      <c r="U4227" s="1" t="s">
        <v>223</v>
      </c>
      <c r="V4227" s="1" t="s">
        <v>7526</v>
      </c>
      <c r="W4227" s="1" t="s">
        <v>73</v>
      </c>
      <c r="X4227" s="1" t="s">
        <v>12958</v>
      </c>
      <c r="Y4227" s="1" t="s">
        <v>5964</v>
      </c>
      <c r="Z4227" s="1" t="s">
        <v>8185</v>
      </c>
      <c r="AC4227" s="1">
        <v>52</v>
      </c>
      <c r="AD4227" s="1" t="s">
        <v>83</v>
      </c>
      <c r="AE4227" s="1" t="s">
        <v>9666</v>
      </c>
      <c r="AJ4227" s="1" t="s">
        <v>17</v>
      </c>
      <c r="AK4227" s="1" t="s">
        <v>9765</v>
      </c>
      <c r="AL4227" s="1" t="s">
        <v>76</v>
      </c>
      <c r="AM4227" s="1" t="s">
        <v>14465</v>
      </c>
      <c r="AT4227" s="1" t="s">
        <v>223</v>
      </c>
      <c r="AU4227" s="1" t="s">
        <v>7526</v>
      </c>
      <c r="AV4227" s="1" t="s">
        <v>5965</v>
      </c>
      <c r="AW4227" s="1" t="s">
        <v>10094</v>
      </c>
      <c r="BG4227" s="1" t="s">
        <v>223</v>
      </c>
      <c r="BH4227" s="1" t="s">
        <v>7526</v>
      </c>
      <c r="BI4227" s="1" t="s">
        <v>5966</v>
      </c>
      <c r="BJ4227" s="1" t="s">
        <v>10909</v>
      </c>
      <c r="BK4227" s="1" t="s">
        <v>223</v>
      </c>
      <c r="BL4227" s="1" t="s">
        <v>7526</v>
      </c>
      <c r="BM4227" s="1" t="s">
        <v>564</v>
      </c>
      <c r="BN4227" s="1" t="s">
        <v>10860</v>
      </c>
      <c r="BO4227" s="1" t="s">
        <v>223</v>
      </c>
      <c r="BP4227" s="1" t="s">
        <v>7526</v>
      </c>
      <c r="BQ4227" s="1" t="s">
        <v>5967</v>
      </c>
      <c r="BR4227" s="1" t="s">
        <v>12122</v>
      </c>
      <c r="BS4227" s="1" t="s">
        <v>172</v>
      </c>
      <c r="BT4227" s="1" t="s">
        <v>9722</v>
      </c>
    </row>
    <row r="4228" spans="1:72" ht="13.5" customHeight="1">
      <c r="A4228" s="3" t="str">
        <f>HYPERLINK("http://kyu.snu.ac.kr/sdhj/index.jsp?type=hj/GK14657_00IH_0001_0046.jpg","1777_각북면_46")</f>
        <v>1777_각북면_46</v>
      </c>
      <c r="B4228" s="2">
        <v>1777</v>
      </c>
      <c r="C4228" s="2" t="s">
        <v>12868</v>
      </c>
      <c r="D4228" s="2" t="s">
        <v>12865</v>
      </c>
      <c r="E4228" s="2">
        <v>4227</v>
      </c>
      <c r="F4228" s="1">
        <v>17</v>
      </c>
      <c r="G4228" s="1" t="s">
        <v>5206</v>
      </c>
      <c r="H4228" s="1" t="s">
        <v>7340</v>
      </c>
      <c r="I4228" s="1">
        <v>19</v>
      </c>
      <c r="L4228" s="1">
        <v>3</v>
      </c>
      <c r="M4228" s="2" t="s">
        <v>13973</v>
      </c>
      <c r="N4228" s="2" t="s">
        <v>13974</v>
      </c>
      <c r="S4228" s="1" t="s">
        <v>47</v>
      </c>
      <c r="T4228" s="1" t="s">
        <v>179</v>
      </c>
      <c r="W4228" s="1" t="s">
        <v>73</v>
      </c>
      <c r="X4228" s="1" t="s">
        <v>12958</v>
      </c>
      <c r="Y4228" s="1" t="s">
        <v>10</v>
      </c>
      <c r="Z4228" s="1" t="s">
        <v>7691</v>
      </c>
      <c r="AC4228" s="1">
        <v>50</v>
      </c>
      <c r="AD4228" s="1" t="s">
        <v>60</v>
      </c>
      <c r="AE4228" s="1" t="s">
        <v>9617</v>
      </c>
      <c r="AJ4228" s="1" t="s">
        <v>17</v>
      </c>
      <c r="AK4228" s="1" t="s">
        <v>9765</v>
      </c>
      <c r="AL4228" s="1" t="s">
        <v>76</v>
      </c>
      <c r="AM4228" s="1" t="s">
        <v>14465</v>
      </c>
      <c r="AT4228" s="1" t="s">
        <v>37</v>
      </c>
      <c r="AU4228" s="1" t="s">
        <v>7529</v>
      </c>
      <c r="AV4228" s="1" t="s">
        <v>5968</v>
      </c>
      <c r="AW4228" s="1" t="s">
        <v>10093</v>
      </c>
      <c r="BG4228" s="1" t="s">
        <v>37</v>
      </c>
      <c r="BH4228" s="1" t="s">
        <v>7529</v>
      </c>
      <c r="BI4228" s="1" t="s">
        <v>5969</v>
      </c>
      <c r="BJ4228" s="1" t="s">
        <v>10908</v>
      </c>
      <c r="BK4228" s="1" t="s">
        <v>37</v>
      </c>
      <c r="BL4228" s="1" t="s">
        <v>7529</v>
      </c>
      <c r="BM4228" s="1" t="s">
        <v>5970</v>
      </c>
      <c r="BN4228" s="1" t="s">
        <v>11518</v>
      </c>
      <c r="BO4228" s="1" t="s">
        <v>235</v>
      </c>
      <c r="BP4228" s="1" t="s">
        <v>7607</v>
      </c>
      <c r="BQ4228" s="1" t="s">
        <v>5971</v>
      </c>
      <c r="BR4228" s="1" t="s">
        <v>12121</v>
      </c>
      <c r="BS4228" s="1" t="s">
        <v>183</v>
      </c>
      <c r="BT4228" s="1" t="s">
        <v>9710</v>
      </c>
    </row>
    <row r="4229" spans="1:72" ht="13.5" customHeight="1">
      <c r="A4229" s="3" t="str">
        <f>HYPERLINK("http://kyu.snu.ac.kr/sdhj/index.jsp?type=hj/GK14657_00IH_0001_0046.jpg","1777_각북면_46")</f>
        <v>1777_각북면_46</v>
      </c>
      <c r="B4229" s="2">
        <v>1777</v>
      </c>
      <c r="C4229" s="2" t="s">
        <v>12868</v>
      </c>
      <c r="D4229" s="2" t="s">
        <v>12865</v>
      </c>
      <c r="E4229" s="2">
        <v>4228</v>
      </c>
      <c r="F4229" s="1">
        <v>17</v>
      </c>
      <c r="G4229" s="1" t="s">
        <v>5206</v>
      </c>
      <c r="H4229" s="1" t="s">
        <v>7340</v>
      </c>
      <c r="I4229" s="1">
        <v>19</v>
      </c>
      <c r="L4229" s="1">
        <v>3</v>
      </c>
      <c r="M4229" s="2" t="s">
        <v>13973</v>
      </c>
      <c r="N4229" s="2" t="s">
        <v>13974</v>
      </c>
      <c r="S4229" s="1" t="s">
        <v>130</v>
      </c>
      <c r="T4229" s="1" t="s">
        <v>7487</v>
      </c>
      <c r="W4229" s="1" t="s">
        <v>1367</v>
      </c>
      <c r="X4229" s="1" t="s">
        <v>7509</v>
      </c>
      <c r="Y4229" s="1" t="s">
        <v>10</v>
      </c>
      <c r="Z4229" s="1" t="s">
        <v>7691</v>
      </c>
      <c r="AC4229" s="1">
        <v>85</v>
      </c>
      <c r="AD4229" s="1" t="s">
        <v>798</v>
      </c>
      <c r="AE4229" s="1" t="s">
        <v>9630</v>
      </c>
    </row>
    <row r="4230" spans="1:72" ht="13.5" customHeight="1">
      <c r="A4230" s="3" t="str">
        <f>HYPERLINK("http://kyu.snu.ac.kr/sdhj/index.jsp?type=hj/GK14657_00IH_0001_0046.jpg","1777_각북면_46")</f>
        <v>1777_각북면_46</v>
      </c>
      <c r="B4230" s="2">
        <v>1777</v>
      </c>
      <c r="C4230" s="2" t="s">
        <v>12868</v>
      </c>
      <c r="D4230" s="2" t="s">
        <v>12865</v>
      </c>
      <c r="E4230" s="2">
        <v>4229</v>
      </c>
      <c r="F4230" s="1">
        <v>17</v>
      </c>
      <c r="G4230" s="1" t="s">
        <v>5206</v>
      </c>
      <c r="H4230" s="1" t="s">
        <v>7340</v>
      </c>
      <c r="I4230" s="1">
        <v>19</v>
      </c>
      <c r="L4230" s="1">
        <v>3</v>
      </c>
      <c r="M4230" s="2" t="s">
        <v>13973</v>
      </c>
      <c r="N4230" s="2" t="s">
        <v>13974</v>
      </c>
      <c r="S4230" s="1" t="s">
        <v>57</v>
      </c>
      <c r="T4230" s="1" t="s">
        <v>7485</v>
      </c>
      <c r="Y4230" s="1" t="s">
        <v>39</v>
      </c>
      <c r="Z4230" s="1" t="s">
        <v>7734</v>
      </c>
      <c r="AC4230" s="1">
        <v>18</v>
      </c>
      <c r="AD4230" s="1" t="s">
        <v>417</v>
      </c>
      <c r="AE4230" s="1" t="s">
        <v>9116</v>
      </c>
    </row>
    <row r="4231" spans="1:72" ht="13.5" customHeight="1">
      <c r="A4231" s="3" t="str">
        <f>HYPERLINK("http://kyu.snu.ac.kr/sdhj/index.jsp?type=hj/GK14657_00IH_0001_0046.jpg","1777_각북면_46")</f>
        <v>1777_각북면_46</v>
      </c>
      <c r="B4231" s="2">
        <v>1777</v>
      </c>
      <c r="C4231" s="2" t="s">
        <v>12868</v>
      </c>
      <c r="D4231" s="2" t="s">
        <v>12865</v>
      </c>
      <c r="E4231" s="2">
        <v>4230</v>
      </c>
      <c r="F4231" s="1">
        <v>17</v>
      </c>
      <c r="G4231" s="1" t="s">
        <v>5206</v>
      </c>
      <c r="H4231" s="1" t="s">
        <v>7340</v>
      </c>
      <c r="I4231" s="1">
        <v>19</v>
      </c>
      <c r="L4231" s="1">
        <v>3</v>
      </c>
      <c r="M4231" s="2" t="s">
        <v>13973</v>
      </c>
      <c r="N4231" s="2" t="s">
        <v>13974</v>
      </c>
      <c r="S4231" s="1" t="s">
        <v>57</v>
      </c>
      <c r="T4231" s="1" t="s">
        <v>7485</v>
      </c>
      <c r="Y4231" s="1" t="s">
        <v>5972</v>
      </c>
      <c r="Z4231" s="1" t="s">
        <v>8184</v>
      </c>
      <c r="AC4231" s="1">
        <v>15</v>
      </c>
      <c r="AD4231" s="1" t="s">
        <v>173</v>
      </c>
      <c r="AE4231" s="1" t="s">
        <v>9622</v>
      </c>
    </row>
    <row r="4232" spans="1:72" ht="13.5" customHeight="1">
      <c r="A4232" s="3" t="str">
        <f>HYPERLINK("http://kyu.snu.ac.kr/sdhj/index.jsp?type=hj/GK14657_00IH_0001_0046.jpg","1777_각북면_46")</f>
        <v>1777_각북면_46</v>
      </c>
      <c r="B4232" s="2">
        <v>1777</v>
      </c>
      <c r="C4232" s="2" t="s">
        <v>12868</v>
      </c>
      <c r="D4232" s="2" t="s">
        <v>12865</v>
      </c>
      <c r="E4232" s="2">
        <v>4231</v>
      </c>
      <c r="F4232" s="1">
        <v>17</v>
      </c>
      <c r="G4232" s="1" t="s">
        <v>5206</v>
      </c>
      <c r="H4232" s="1" t="s">
        <v>7340</v>
      </c>
      <c r="I4232" s="1">
        <v>19</v>
      </c>
      <c r="L4232" s="1">
        <v>3</v>
      </c>
      <c r="M4232" s="2" t="s">
        <v>13973</v>
      </c>
      <c r="N4232" s="2" t="s">
        <v>13974</v>
      </c>
      <c r="S4232" s="1" t="s">
        <v>57</v>
      </c>
      <c r="T4232" s="1" t="s">
        <v>7485</v>
      </c>
      <c r="Y4232" s="1" t="s">
        <v>5973</v>
      </c>
      <c r="Z4232" s="1" t="s">
        <v>8183</v>
      </c>
      <c r="AC4232" s="1">
        <v>12</v>
      </c>
      <c r="AD4232" s="1" t="s">
        <v>344</v>
      </c>
      <c r="AE4232" s="1" t="s">
        <v>9647</v>
      </c>
    </row>
    <row r="4233" spans="1:72" ht="13.5" customHeight="1">
      <c r="A4233" s="3" t="str">
        <f>HYPERLINK("http://kyu.snu.ac.kr/sdhj/index.jsp?type=hj/GK14657_00IH_0001_0046.jpg","1777_각북면_46")</f>
        <v>1777_각북면_46</v>
      </c>
      <c r="B4233" s="2">
        <v>1777</v>
      </c>
      <c r="C4233" s="2" t="s">
        <v>12868</v>
      </c>
      <c r="D4233" s="2" t="s">
        <v>12865</v>
      </c>
      <c r="E4233" s="2">
        <v>4232</v>
      </c>
      <c r="F4233" s="1">
        <v>17</v>
      </c>
      <c r="G4233" s="1" t="s">
        <v>5206</v>
      </c>
      <c r="H4233" s="1" t="s">
        <v>7340</v>
      </c>
      <c r="I4233" s="1">
        <v>19</v>
      </c>
      <c r="L4233" s="1">
        <v>3</v>
      </c>
      <c r="M4233" s="2" t="s">
        <v>13973</v>
      </c>
      <c r="N4233" s="2" t="s">
        <v>13974</v>
      </c>
      <c r="S4233" s="1" t="s">
        <v>57</v>
      </c>
      <c r="T4233" s="1" t="s">
        <v>7485</v>
      </c>
      <c r="Y4233" s="1" t="s">
        <v>5235</v>
      </c>
      <c r="Z4233" s="1" t="s">
        <v>8182</v>
      </c>
      <c r="AC4233" s="1">
        <v>10</v>
      </c>
      <c r="AD4233" s="1" t="s">
        <v>386</v>
      </c>
      <c r="AE4233" s="1" t="s">
        <v>9619</v>
      </c>
    </row>
    <row r="4234" spans="1:72" ht="13.5" customHeight="1">
      <c r="A4234" s="3" t="str">
        <f>HYPERLINK("http://kyu.snu.ac.kr/sdhj/index.jsp?type=hj/GK14657_00IH_0001_0046.jpg","1777_각북면_46")</f>
        <v>1777_각북면_46</v>
      </c>
      <c r="B4234" s="2">
        <v>1777</v>
      </c>
      <c r="C4234" s="2" t="s">
        <v>12868</v>
      </c>
      <c r="D4234" s="2" t="s">
        <v>12865</v>
      </c>
      <c r="E4234" s="2">
        <v>4233</v>
      </c>
      <c r="F4234" s="1">
        <v>17</v>
      </c>
      <c r="G4234" s="1" t="s">
        <v>5206</v>
      </c>
      <c r="H4234" s="1" t="s">
        <v>7340</v>
      </c>
      <c r="I4234" s="1">
        <v>19</v>
      </c>
      <c r="L4234" s="1">
        <v>3</v>
      </c>
      <c r="M4234" s="2" t="s">
        <v>13973</v>
      </c>
      <c r="N4234" s="2" t="s">
        <v>13974</v>
      </c>
      <c r="S4234" s="1" t="s">
        <v>57</v>
      </c>
      <c r="T4234" s="1" t="s">
        <v>7485</v>
      </c>
      <c r="Y4234" s="1" t="s">
        <v>5974</v>
      </c>
      <c r="Z4234" s="1" t="s">
        <v>12993</v>
      </c>
      <c r="AC4234" s="1">
        <v>14</v>
      </c>
      <c r="AD4234" s="1" t="s">
        <v>259</v>
      </c>
      <c r="AE4234" s="1" t="s">
        <v>9658</v>
      </c>
      <c r="AF4234" s="1" t="s">
        <v>71</v>
      </c>
      <c r="AG4234" s="1" t="s">
        <v>9052</v>
      </c>
    </row>
    <row r="4235" spans="1:72" ht="13.5" customHeight="1">
      <c r="A4235" s="3" t="str">
        <f>HYPERLINK("http://kyu.snu.ac.kr/sdhj/index.jsp?type=hj/GK14657_00IH_0001_0046.jpg","1777_각북면_46")</f>
        <v>1777_각북면_46</v>
      </c>
      <c r="B4235" s="2">
        <v>1777</v>
      </c>
      <c r="C4235" s="2" t="s">
        <v>12868</v>
      </c>
      <c r="D4235" s="2" t="s">
        <v>12865</v>
      </c>
      <c r="E4235" s="2">
        <v>4234</v>
      </c>
      <c r="F4235" s="1">
        <v>17</v>
      </c>
      <c r="G4235" s="1" t="s">
        <v>5206</v>
      </c>
      <c r="H4235" s="1" t="s">
        <v>7340</v>
      </c>
      <c r="I4235" s="1">
        <v>19</v>
      </c>
      <c r="L4235" s="1">
        <v>4</v>
      </c>
      <c r="M4235" s="2" t="s">
        <v>13975</v>
      </c>
      <c r="N4235" s="2" t="s">
        <v>13976</v>
      </c>
      <c r="T4235" s="1" t="s">
        <v>12957</v>
      </c>
      <c r="U4235" s="1" t="s">
        <v>223</v>
      </c>
      <c r="V4235" s="1" t="s">
        <v>7526</v>
      </c>
      <c r="W4235" s="1" t="s">
        <v>115</v>
      </c>
      <c r="X4235" s="1" t="s">
        <v>7675</v>
      </c>
      <c r="Y4235" s="1" t="s">
        <v>2264</v>
      </c>
      <c r="Z4235" s="1" t="s">
        <v>8181</v>
      </c>
      <c r="AC4235" s="1">
        <v>33</v>
      </c>
      <c r="AD4235" s="1" t="s">
        <v>135</v>
      </c>
      <c r="AE4235" s="1" t="s">
        <v>9650</v>
      </c>
      <c r="AJ4235" s="1" t="s">
        <v>17</v>
      </c>
      <c r="AK4235" s="1" t="s">
        <v>9765</v>
      </c>
      <c r="AL4235" s="1" t="s">
        <v>147</v>
      </c>
      <c r="AM4235" s="1" t="s">
        <v>9773</v>
      </c>
      <c r="AT4235" s="1" t="s">
        <v>223</v>
      </c>
      <c r="AU4235" s="1" t="s">
        <v>7526</v>
      </c>
      <c r="AV4235" s="1" t="s">
        <v>5975</v>
      </c>
      <c r="AW4235" s="1" t="s">
        <v>10092</v>
      </c>
      <c r="BG4235" s="1" t="s">
        <v>223</v>
      </c>
      <c r="BH4235" s="1" t="s">
        <v>7526</v>
      </c>
      <c r="BI4235" s="1" t="s">
        <v>4477</v>
      </c>
      <c r="BJ4235" s="1" t="s">
        <v>10907</v>
      </c>
      <c r="BK4235" s="1" t="s">
        <v>154</v>
      </c>
      <c r="BL4235" s="1" t="s">
        <v>10750</v>
      </c>
      <c r="BM4235" s="1" t="s">
        <v>5976</v>
      </c>
      <c r="BN4235" s="1" t="s">
        <v>7989</v>
      </c>
      <c r="BO4235" s="1" t="s">
        <v>223</v>
      </c>
      <c r="BP4235" s="1" t="s">
        <v>7526</v>
      </c>
      <c r="BQ4235" s="1" t="s">
        <v>5977</v>
      </c>
      <c r="BR4235" s="1" t="s">
        <v>12120</v>
      </c>
      <c r="BS4235" s="1" t="s">
        <v>41</v>
      </c>
      <c r="BT4235" s="1" t="s">
        <v>9711</v>
      </c>
    </row>
    <row r="4236" spans="1:72" ht="13.5" customHeight="1">
      <c r="A4236" s="3" t="str">
        <f>HYPERLINK("http://kyu.snu.ac.kr/sdhj/index.jsp?type=hj/GK14657_00IH_0001_0046.jpg","1777_각북면_46")</f>
        <v>1777_각북면_46</v>
      </c>
      <c r="B4236" s="2">
        <v>1777</v>
      </c>
      <c r="C4236" s="2" t="s">
        <v>12868</v>
      </c>
      <c r="D4236" s="2" t="s">
        <v>12865</v>
      </c>
      <c r="E4236" s="2">
        <v>4235</v>
      </c>
      <c r="F4236" s="1">
        <v>17</v>
      </c>
      <c r="G4236" s="1" t="s">
        <v>5206</v>
      </c>
      <c r="H4236" s="1" t="s">
        <v>7340</v>
      </c>
      <c r="I4236" s="1">
        <v>19</v>
      </c>
      <c r="L4236" s="1">
        <v>4</v>
      </c>
      <c r="M4236" s="2" t="s">
        <v>13975</v>
      </c>
      <c r="N4236" s="2" t="s">
        <v>13976</v>
      </c>
      <c r="S4236" s="1" t="s">
        <v>47</v>
      </c>
      <c r="T4236" s="1" t="s">
        <v>179</v>
      </c>
      <c r="W4236" s="1" t="s">
        <v>654</v>
      </c>
      <c r="X4236" s="1" t="s">
        <v>7673</v>
      </c>
      <c r="Y4236" s="1" t="s">
        <v>10</v>
      </c>
      <c r="Z4236" s="1" t="s">
        <v>7691</v>
      </c>
      <c r="AC4236" s="1">
        <v>26</v>
      </c>
      <c r="AD4236" s="1" t="s">
        <v>258</v>
      </c>
      <c r="AE4236" s="1" t="s">
        <v>9652</v>
      </c>
      <c r="AJ4236" s="1" t="s">
        <v>17</v>
      </c>
      <c r="AK4236" s="1" t="s">
        <v>9765</v>
      </c>
      <c r="AL4236" s="1" t="s">
        <v>50</v>
      </c>
      <c r="AM4236" s="1" t="s">
        <v>9712</v>
      </c>
      <c r="AT4236" s="1" t="s">
        <v>235</v>
      </c>
      <c r="AU4236" s="1" t="s">
        <v>7607</v>
      </c>
      <c r="AV4236" s="1" t="s">
        <v>3332</v>
      </c>
      <c r="AW4236" s="1" t="s">
        <v>8602</v>
      </c>
      <c r="BG4236" s="1" t="s">
        <v>235</v>
      </c>
      <c r="BH4236" s="1" t="s">
        <v>7607</v>
      </c>
      <c r="BI4236" s="1" t="s">
        <v>5978</v>
      </c>
      <c r="BJ4236" s="1" t="s">
        <v>10906</v>
      </c>
      <c r="BK4236" s="1" t="s">
        <v>235</v>
      </c>
      <c r="BL4236" s="1" t="s">
        <v>7607</v>
      </c>
      <c r="BM4236" s="1" t="s">
        <v>4347</v>
      </c>
      <c r="BN4236" s="1" t="s">
        <v>11517</v>
      </c>
      <c r="BO4236" s="1" t="s">
        <v>235</v>
      </c>
      <c r="BP4236" s="1" t="s">
        <v>7607</v>
      </c>
      <c r="BQ4236" s="1" t="s">
        <v>5979</v>
      </c>
      <c r="BR4236" s="1" t="s">
        <v>12119</v>
      </c>
      <c r="BS4236" s="1" t="s">
        <v>50</v>
      </c>
      <c r="BT4236" s="1" t="s">
        <v>9712</v>
      </c>
    </row>
    <row r="4237" spans="1:72" ht="13.5" customHeight="1">
      <c r="A4237" s="3" t="str">
        <f>HYPERLINK("http://kyu.snu.ac.kr/sdhj/index.jsp?type=hj/GK14657_00IH_0001_0046.jpg","1777_각북면_46")</f>
        <v>1777_각북면_46</v>
      </c>
      <c r="B4237" s="2">
        <v>1777</v>
      </c>
      <c r="C4237" s="2" t="s">
        <v>12868</v>
      </c>
      <c r="D4237" s="2" t="s">
        <v>12865</v>
      </c>
      <c r="E4237" s="2">
        <v>4236</v>
      </c>
      <c r="F4237" s="1">
        <v>17</v>
      </c>
      <c r="G4237" s="1" t="s">
        <v>5206</v>
      </c>
      <c r="H4237" s="1" t="s">
        <v>7340</v>
      </c>
      <c r="I4237" s="1">
        <v>19</v>
      </c>
      <c r="L4237" s="1">
        <v>4</v>
      </c>
      <c r="M4237" s="2" t="s">
        <v>13975</v>
      </c>
      <c r="N4237" s="2" t="s">
        <v>13976</v>
      </c>
      <c r="S4237" s="1" t="s">
        <v>57</v>
      </c>
      <c r="T4237" s="1" t="s">
        <v>7485</v>
      </c>
      <c r="Y4237" s="1" t="s">
        <v>5980</v>
      </c>
      <c r="Z4237" s="1" t="s">
        <v>8180</v>
      </c>
      <c r="AC4237" s="1">
        <v>10</v>
      </c>
      <c r="AD4237" s="1" t="s">
        <v>386</v>
      </c>
      <c r="AE4237" s="1" t="s">
        <v>9619</v>
      </c>
    </row>
    <row r="4238" spans="1:72" ht="13.5" customHeight="1">
      <c r="A4238" s="3" t="str">
        <f>HYPERLINK("http://kyu.snu.ac.kr/sdhj/index.jsp?type=hj/GK14657_00IH_0001_0046.jpg","1777_각북면_46")</f>
        <v>1777_각북면_46</v>
      </c>
      <c r="B4238" s="2">
        <v>1777</v>
      </c>
      <c r="C4238" s="2" t="s">
        <v>12868</v>
      </c>
      <c r="D4238" s="2" t="s">
        <v>12865</v>
      </c>
      <c r="E4238" s="2">
        <v>4237</v>
      </c>
      <c r="F4238" s="1">
        <v>17</v>
      </c>
      <c r="G4238" s="1" t="s">
        <v>5206</v>
      </c>
      <c r="H4238" s="1" t="s">
        <v>7340</v>
      </c>
      <c r="I4238" s="1">
        <v>19</v>
      </c>
      <c r="L4238" s="1">
        <v>4</v>
      </c>
      <c r="M4238" s="2" t="s">
        <v>13975</v>
      </c>
      <c r="N4238" s="2" t="s">
        <v>13976</v>
      </c>
      <c r="S4238" s="1" t="s">
        <v>57</v>
      </c>
      <c r="T4238" s="1" t="s">
        <v>7485</v>
      </c>
      <c r="Y4238" s="1" t="s">
        <v>1307</v>
      </c>
      <c r="Z4238" s="1" t="s">
        <v>8179</v>
      </c>
      <c r="AC4238" s="1">
        <v>12</v>
      </c>
      <c r="AD4238" s="1" t="s">
        <v>344</v>
      </c>
      <c r="AE4238" s="1" t="s">
        <v>9647</v>
      </c>
    </row>
    <row r="4239" spans="1:72" ht="13.5" customHeight="1">
      <c r="A4239" s="3" t="str">
        <f>HYPERLINK("http://kyu.snu.ac.kr/sdhj/index.jsp?type=hj/GK14657_00IH_0001_0046.jpg","1777_각북면_46")</f>
        <v>1777_각북면_46</v>
      </c>
      <c r="B4239" s="2">
        <v>1777</v>
      </c>
      <c r="C4239" s="2" t="s">
        <v>12868</v>
      </c>
      <c r="D4239" s="2" t="s">
        <v>12865</v>
      </c>
      <c r="E4239" s="2">
        <v>4238</v>
      </c>
      <c r="F4239" s="1">
        <v>17</v>
      </c>
      <c r="G4239" s="1" t="s">
        <v>5206</v>
      </c>
      <c r="H4239" s="1" t="s">
        <v>7340</v>
      </c>
      <c r="I4239" s="1">
        <v>19</v>
      </c>
      <c r="L4239" s="1">
        <v>4</v>
      </c>
      <c r="M4239" s="2" t="s">
        <v>13975</v>
      </c>
      <c r="N4239" s="2" t="s">
        <v>13976</v>
      </c>
      <c r="S4239" s="1" t="s">
        <v>57</v>
      </c>
      <c r="T4239" s="1" t="s">
        <v>7485</v>
      </c>
      <c r="Y4239" s="1" t="s">
        <v>1522</v>
      </c>
      <c r="Z4239" s="1" t="s">
        <v>8178</v>
      </c>
      <c r="AC4239" s="1">
        <v>2</v>
      </c>
      <c r="AD4239" s="1" t="s">
        <v>161</v>
      </c>
      <c r="AE4239" s="1" t="s">
        <v>9657</v>
      </c>
      <c r="AF4239" s="1" t="s">
        <v>71</v>
      </c>
      <c r="AG4239" s="1" t="s">
        <v>9052</v>
      </c>
    </row>
    <row r="4240" spans="1:72" ht="13.5" customHeight="1">
      <c r="A4240" s="3" t="str">
        <f>HYPERLINK("http://kyu.snu.ac.kr/sdhj/index.jsp?type=hj/GK14657_00IH_0001_0046.jpg","1777_각북면_46")</f>
        <v>1777_각북면_46</v>
      </c>
      <c r="B4240" s="2">
        <v>1777</v>
      </c>
      <c r="C4240" s="2" t="s">
        <v>12868</v>
      </c>
      <c r="D4240" s="2" t="s">
        <v>12865</v>
      </c>
      <c r="E4240" s="2">
        <v>4239</v>
      </c>
      <c r="F4240" s="1">
        <v>17</v>
      </c>
      <c r="G4240" s="1" t="s">
        <v>5206</v>
      </c>
      <c r="H4240" s="1" t="s">
        <v>7340</v>
      </c>
      <c r="I4240" s="1">
        <v>19</v>
      </c>
      <c r="L4240" s="1">
        <v>4</v>
      </c>
      <c r="M4240" s="2" t="s">
        <v>13975</v>
      </c>
      <c r="N4240" s="2" t="s">
        <v>13976</v>
      </c>
      <c r="S4240" s="1" t="s">
        <v>566</v>
      </c>
      <c r="T4240" s="1" t="s">
        <v>7488</v>
      </c>
      <c r="AF4240" s="1" t="s">
        <v>294</v>
      </c>
      <c r="AG4240" s="1" t="s">
        <v>9678</v>
      </c>
    </row>
    <row r="4241" spans="1:72" ht="13.5" customHeight="1">
      <c r="A4241" s="3" t="str">
        <f>HYPERLINK("http://kyu.snu.ac.kr/sdhj/index.jsp?type=hj/GK14657_00IH_0001_0046.jpg","1777_각북면_46")</f>
        <v>1777_각북면_46</v>
      </c>
      <c r="B4241" s="2">
        <v>1777</v>
      </c>
      <c r="C4241" s="2" t="s">
        <v>12868</v>
      </c>
      <c r="D4241" s="2" t="s">
        <v>12865</v>
      </c>
      <c r="E4241" s="2">
        <v>4240</v>
      </c>
      <c r="F4241" s="1">
        <v>17</v>
      </c>
      <c r="G4241" s="1" t="s">
        <v>5206</v>
      </c>
      <c r="H4241" s="1" t="s">
        <v>7340</v>
      </c>
      <c r="I4241" s="1">
        <v>19</v>
      </c>
      <c r="L4241" s="1">
        <v>5</v>
      </c>
      <c r="M4241" s="2" t="s">
        <v>13432</v>
      </c>
      <c r="N4241" s="2" t="s">
        <v>13433</v>
      </c>
      <c r="T4241" s="1" t="s">
        <v>12957</v>
      </c>
      <c r="U4241" s="1" t="s">
        <v>223</v>
      </c>
      <c r="V4241" s="1" t="s">
        <v>7526</v>
      </c>
      <c r="W4241" s="1" t="s">
        <v>73</v>
      </c>
      <c r="X4241" s="1" t="s">
        <v>12958</v>
      </c>
      <c r="Y4241" s="1" t="s">
        <v>1558</v>
      </c>
      <c r="Z4241" s="1" t="s">
        <v>8177</v>
      </c>
      <c r="AC4241" s="1">
        <v>42</v>
      </c>
      <c r="AD4241" s="1" t="s">
        <v>348</v>
      </c>
      <c r="AE4241" s="1" t="s">
        <v>9645</v>
      </c>
      <c r="AJ4241" s="1" t="s">
        <v>17</v>
      </c>
      <c r="AK4241" s="1" t="s">
        <v>9765</v>
      </c>
      <c r="AL4241" s="1" t="s">
        <v>76</v>
      </c>
      <c r="AM4241" s="1" t="s">
        <v>14465</v>
      </c>
      <c r="AT4241" s="1" t="s">
        <v>223</v>
      </c>
      <c r="AU4241" s="1" t="s">
        <v>7526</v>
      </c>
      <c r="AV4241" s="1" t="s">
        <v>562</v>
      </c>
      <c r="AW4241" s="1" t="s">
        <v>10091</v>
      </c>
      <c r="BG4241" s="1" t="s">
        <v>223</v>
      </c>
      <c r="BH4241" s="1" t="s">
        <v>7526</v>
      </c>
      <c r="BI4241" s="1" t="s">
        <v>2201</v>
      </c>
      <c r="BJ4241" s="1" t="s">
        <v>7745</v>
      </c>
      <c r="BK4241" s="1" t="s">
        <v>53</v>
      </c>
      <c r="BL4241" s="1" t="s">
        <v>7653</v>
      </c>
      <c r="BM4241" s="1" t="s">
        <v>564</v>
      </c>
      <c r="BN4241" s="1" t="s">
        <v>10860</v>
      </c>
      <c r="BO4241" s="1" t="s">
        <v>223</v>
      </c>
      <c r="BP4241" s="1" t="s">
        <v>7526</v>
      </c>
      <c r="BQ4241" s="1" t="s">
        <v>5338</v>
      </c>
      <c r="BR4241" s="1" t="s">
        <v>14922</v>
      </c>
      <c r="BS4241" s="1" t="s">
        <v>129</v>
      </c>
      <c r="BT4241" s="1" t="s">
        <v>9723</v>
      </c>
    </row>
    <row r="4242" spans="1:72" ht="13.5" customHeight="1">
      <c r="A4242" s="3" t="str">
        <f>HYPERLINK("http://kyu.snu.ac.kr/sdhj/index.jsp?type=hj/GK14657_00IH_0001_0046.jpg","1777_각북면_46")</f>
        <v>1777_각북면_46</v>
      </c>
      <c r="B4242" s="2">
        <v>1777</v>
      </c>
      <c r="C4242" s="2" t="s">
        <v>12868</v>
      </c>
      <c r="D4242" s="2" t="s">
        <v>12865</v>
      </c>
      <c r="E4242" s="2">
        <v>4241</v>
      </c>
      <c r="F4242" s="1">
        <v>17</v>
      </c>
      <c r="G4242" s="1" t="s">
        <v>5206</v>
      </c>
      <c r="H4242" s="1" t="s">
        <v>7340</v>
      </c>
      <c r="I4242" s="1">
        <v>19</v>
      </c>
      <c r="L4242" s="1">
        <v>5</v>
      </c>
      <c r="M4242" s="2" t="s">
        <v>13432</v>
      </c>
      <c r="N4242" s="2" t="s">
        <v>13433</v>
      </c>
      <c r="S4242" s="1" t="s">
        <v>47</v>
      </c>
      <c r="T4242" s="1" t="s">
        <v>179</v>
      </c>
      <c r="W4242" s="1" t="s">
        <v>654</v>
      </c>
      <c r="X4242" s="1" t="s">
        <v>7673</v>
      </c>
      <c r="Y4242" s="1" t="s">
        <v>10</v>
      </c>
      <c r="Z4242" s="1" t="s">
        <v>7691</v>
      </c>
      <c r="AC4242" s="1">
        <v>37</v>
      </c>
      <c r="AD4242" s="1" t="s">
        <v>262</v>
      </c>
      <c r="AE4242" s="1" t="s">
        <v>9642</v>
      </c>
      <c r="AJ4242" s="1" t="s">
        <v>17</v>
      </c>
      <c r="AK4242" s="1" t="s">
        <v>9765</v>
      </c>
      <c r="AL4242" s="1" t="s">
        <v>50</v>
      </c>
      <c r="AM4242" s="1" t="s">
        <v>9712</v>
      </c>
      <c r="AT4242" s="1" t="s">
        <v>223</v>
      </c>
      <c r="AU4242" s="1" t="s">
        <v>7526</v>
      </c>
      <c r="AV4242" s="1" t="s">
        <v>1348</v>
      </c>
      <c r="AW4242" s="1" t="s">
        <v>8445</v>
      </c>
      <c r="BG4242" s="1" t="s">
        <v>223</v>
      </c>
      <c r="BH4242" s="1" t="s">
        <v>7526</v>
      </c>
      <c r="BI4242" s="1" t="s">
        <v>4117</v>
      </c>
      <c r="BJ4242" s="1" t="s">
        <v>8863</v>
      </c>
      <c r="BK4242" s="1" t="s">
        <v>53</v>
      </c>
      <c r="BL4242" s="1" t="s">
        <v>7653</v>
      </c>
      <c r="BM4242" s="1" t="s">
        <v>656</v>
      </c>
      <c r="BN4242" s="1" t="s">
        <v>10864</v>
      </c>
      <c r="BO4242" s="1" t="s">
        <v>37</v>
      </c>
      <c r="BP4242" s="1" t="s">
        <v>7529</v>
      </c>
      <c r="BQ4242" s="1" t="s">
        <v>5981</v>
      </c>
      <c r="BR4242" s="1" t="s">
        <v>12118</v>
      </c>
      <c r="BS4242" s="1" t="s">
        <v>107</v>
      </c>
      <c r="BT4242" s="1" t="s">
        <v>9484</v>
      </c>
    </row>
    <row r="4243" spans="1:72" ht="13.5" customHeight="1">
      <c r="A4243" s="3" t="str">
        <f>HYPERLINK("http://kyu.snu.ac.kr/sdhj/index.jsp?type=hj/GK14657_00IH_0001_0046.jpg","1777_각북면_46")</f>
        <v>1777_각북면_46</v>
      </c>
      <c r="B4243" s="2">
        <v>1777</v>
      </c>
      <c r="C4243" s="2" t="s">
        <v>12868</v>
      </c>
      <c r="D4243" s="2" t="s">
        <v>12865</v>
      </c>
      <c r="E4243" s="2">
        <v>4242</v>
      </c>
      <c r="F4243" s="1">
        <v>17</v>
      </c>
      <c r="G4243" s="1" t="s">
        <v>5206</v>
      </c>
      <c r="H4243" s="1" t="s">
        <v>7340</v>
      </c>
      <c r="I4243" s="1">
        <v>19</v>
      </c>
      <c r="L4243" s="1">
        <v>5</v>
      </c>
      <c r="M4243" s="2" t="s">
        <v>13432</v>
      </c>
      <c r="N4243" s="2" t="s">
        <v>13433</v>
      </c>
      <c r="S4243" s="1" t="s">
        <v>57</v>
      </c>
      <c r="T4243" s="1" t="s">
        <v>7485</v>
      </c>
      <c r="Y4243" s="1" t="s">
        <v>4747</v>
      </c>
      <c r="Z4243" s="1" t="s">
        <v>7990</v>
      </c>
      <c r="AC4243" s="1">
        <v>16</v>
      </c>
      <c r="AD4243" s="1" t="s">
        <v>68</v>
      </c>
      <c r="AE4243" s="1" t="s">
        <v>9623</v>
      </c>
    </row>
    <row r="4244" spans="1:72" ht="13.5" customHeight="1">
      <c r="A4244" s="3" t="str">
        <f>HYPERLINK("http://kyu.snu.ac.kr/sdhj/index.jsp?type=hj/GK14657_00IH_0001_0046.jpg","1777_각북면_46")</f>
        <v>1777_각북면_46</v>
      </c>
      <c r="B4244" s="2">
        <v>1777</v>
      </c>
      <c r="C4244" s="2" t="s">
        <v>12868</v>
      </c>
      <c r="D4244" s="2" t="s">
        <v>12865</v>
      </c>
      <c r="E4244" s="2">
        <v>4243</v>
      </c>
      <c r="F4244" s="1">
        <v>17</v>
      </c>
      <c r="G4244" s="1" t="s">
        <v>5206</v>
      </c>
      <c r="H4244" s="1" t="s">
        <v>7340</v>
      </c>
      <c r="I4244" s="1">
        <v>19</v>
      </c>
      <c r="L4244" s="1">
        <v>5</v>
      </c>
      <c r="M4244" s="2" t="s">
        <v>13432</v>
      </c>
      <c r="N4244" s="2" t="s">
        <v>13433</v>
      </c>
      <c r="S4244" s="1" t="s">
        <v>57</v>
      </c>
      <c r="T4244" s="1" t="s">
        <v>7485</v>
      </c>
      <c r="Y4244" s="1" t="s">
        <v>1304</v>
      </c>
      <c r="Z4244" s="1" t="s">
        <v>7844</v>
      </c>
      <c r="AC4244" s="1">
        <v>14</v>
      </c>
      <c r="AD4244" s="1" t="s">
        <v>268</v>
      </c>
      <c r="AE4244" s="1" t="s">
        <v>9614</v>
      </c>
    </row>
    <row r="4245" spans="1:72" ht="13.5" customHeight="1">
      <c r="A4245" s="3" t="str">
        <f>HYPERLINK("http://kyu.snu.ac.kr/sdhj/index.jsp?type=hj/GK14657_00IH_0001_0046.jpg","1777_각북면_46")</f>
        <v>1777_각북면_46</v>
      </c>
      <c r="B4245" s="2">
        <v>1777</v>
      </c>
      <c r="C4245" s="2" t="s">
        <v>12868</v>
      </c>
      <c r="D4245" s="2" t="s">
        <v>12865</v>
      </c>
      <c r="E4245" s="2">
        <v>4244</v>
      </c>
      <c r="F4245" s="1">
        <v>17</v>
      </c>
      <c r="G4245" s="1" t="s">
        <v>5206</v>
      </c>
      <c r="H4245" s="1" t="s">
        <v>7340</v>
      </c>
      <c r="I4245" s="1">
        <v>19</v>
      </c>
      <c r="L4245" s="1">
        <v>5</v>
      </c>
      <c r="M4245" s="2" t="s">
        <v>13432</v>
      </c>
      <c r="N4245" s="2" t="s">
        <v>13433</v>
      </c>
      <c r="S4245" s="1" t="s">
        <v>57</v>
      </c>
      <c r="T4245" s="1" t="s">
        <v>7485</v>
      </c>
      <c r="Y4245" s="1" t="s">
        <v>2886</v>
      </c>
      <c r="Z4245" s="1" t="s">
        <v>8176</v>
      </c>
      <c r="AC4245" s="1">
        <v>5</v>
      </c>
      <c r="AD4245" s="1" t="s">
        <v>201</v>
      </c>
      <c r="AE4245" s="1" t="s">
        <v>9636</v>
      </c>
    </row>
    <row r="4246" spans="1:72" ht="13.5" customHeight="1">
      <c r="A4246" s="3" t="str">
        <f>HYPERLINK("http://kyu.snu.ac.kr/sdhj/index.jsp?type=hj/GK14657_00IH_0001_0046.jpg","1777_각북면_46")</f>
        <v>1777_각북면_46</v>
      </c>
      <c r="B4246" s="2">
        <v>1777</v>
      </c>
      <c r="C4246" s="2" t="s">
        <v>12868</v>
      </c>
      <c r="D4246" s="2" t="s">
        <v>12865</v>
      </c>
      <c r="E4246" s="2">
        <v>4245</v>
      </c>
      <c r="F4246" s="1">
        <v>17</v>
      </c>
      <c r="G4246" s="1" t="s">
        <v>5206</v>
      </c>
      <c r="H4246" s="1" t="s">
        <v>7340</v>
      </c>
      <c r="I4246" s="1">
        <v>19</v>
      </c>
      <c r="L4246" s="1">
        <v>5</v>
      </c>
      <c r="M4246" s="2" t="s">
        <v>13432</v>
      </c>
      <c r="N4246" s="2" t="s">
        <v>13433</v>
      </c>
      <c r="S4246" s="1" t="s">
        <v>57</v>
      </c>
      <c r="T4246" s="1" t="s">
        <v>7485</v>
      </c>
      <c r="Y4246" s="1" t="s">
        <v>5982</v>
      </c>
      <c r="Z4246" s="1" t="s">
        <v>8175</v>
      </c>
      <c r="AC4246" s="1">
        <v>9</v>
      </c>
      <c r="AD4246" s="1" t="s">
        <v>366</v>
      </c>
      <c r="AE4246" s="1" t="s">
        <v>9626</v>
      </c>
      <c r="AF4246" s="1" t="s">
        <v>71</v>
      </c>
      <c r="AG4246" s="1" t="s">
        <v>9052</v>
      </c>
    </row>
    <row r="4247" spans="1:72" ht="13.5" customHeight="1">
      <c r="A4247" s="3" t="str">
        <f>HYPERLINK("http://kyu.snu.ac.kr/sdhj/index.jsp?type=hj/GK14657_00IH_0001_0046.jpg","1777_각북면_46")</f>
        <v>1777_각북면_46</v>
      </c>
      <c r="B4247" s="2">
        <v>1777</v>
      </c>
      <c r="C4247" s="2" t="s">
        <v>12868</v>
      </c>
      <c r="D4247" s="2" t="s">
        <v>12865</v>
      </c>
      <c r="E4247" s="2">
        <v>4246</v>
      </c>
      <c r="F4247" s="1">
        <v>17</v>
      </c>
      <c r="G4247" s="1" t="s">
        <v>5206</v>
      </c>
      <c r="H4247" s="1" t="s">
        <v>7340</v>
      </c>
      <c r="I4247" s="1">
        <v>20</v>
      </c>
      <c r="J4247" s="1" t="s">
        <v>5983</v>
      </c>
      <c r="K4247" s="1" t="s">
        <v>12932</v>
      </c>
      <c r="L4247" s="1">
        <v>1</v>
      </c>
      <c r="M4247" s="2" t="s">
        <v>15236</v>
      </c>
      <c r="N4247" s="2" t="s">
        <v>15237</v>
      </c>
      <c r="T4247" s="1" t="s">
        <v>12957</v>
      </c>
      <c r="U4247" s="1" t="s">
        <v>492</v>
      </c>
      <c r="V4247" s="1" t="s">
        <v>7525</v>
      </c>
      <c r="W4247" s="1" t="s">
        <v>38</v>
      </c>
      <c r="X4247" s="1" t="s">
        <v>12968</v>
      </c>
      <c r="Y4247" s="1" t="s">
        <v>5984</v>
      </c>
      <c r="Z4247" s="1" t="s">
        <v>8174</v>
      </c>
      <c r="AA4247" s="1" t="s">
        <v>5985</v>
      </c>
      <c r="AB4247" s="1" t="s">
        <v>9587</v>
      </c>
      <c r="AC4247" s="1">
        <v>53</v>
      </c>
      <c r="AD4247" s="1" t="s">
        <v>92</v>
      </c>
      <c r="AE4247" s="1" t="s">
        <v>9651</v>
      </c>
      <c r="AJ4247" s="1" t="s">
        <v>17</v>
      </c>
      <c r="AK4247" s="1" t="s">
        <v>9765</v>
      </c>
      <c r="AL4247" s="1" t="s">
        <v>118</v>
      </c>
      <c r="AM4247" s="1" t="s">
        <v>9769</v>
      </c>
      <c r="AT4247" s="1" t="s">
        <v>492</v>
      </c>
      <c r="AU4247" s="1" t="s">
        <v>7525</v>
      </c>
      <c r="AV4247" s="1" t="s">
        <v>5986</v>
      </c>
      <c r="AW4247" s="1" t="s">
        <v>10090</v>
      </c>
      <c r="BG4247" s="1" t="s">
        <v>492</v>
      </c>
      <c r="BH4247" s="1" t="s">
        <v>7525</v>
      </c>
      <c r="BI4247" s="1" t="s">
        <v>2391</v>
      </c>
      <c r="BJ4247" s="1" t="s">
        <v>10480</v>
      </c>
      <c r="BK4247" s="1" t="s">
        <v>492</v>
      </c>
      <c r="BL4247" s="1" t="s">
        <v>7525</v>
      </c>
      <c r="BM4247" s="1" t="s">
        <v>5987</v>
      </c>
      <c r="BN4247" s="1" t="s">
        <v>11516</v>
      </c>
      <c r="BO4247" s="1" t="s">
        <v>37</v>
      </c>
      <c r="BP4247" s="1" t="s">
        <v>7529</v>
      </c>
      <c r="BQ4247" s="1" t="s">
        <v>5988</v>
      </c>
      <c r="BR4247" s="1" t="s">
        <v>15050</v>
      </c>
      <c r="BS4247" s="1" t="s">
        <v>749</v>
      </c>
      <c r="BT4247" s="1" t="s">
        <v>9802</v>
      </c>
    </row>
    <row r="4248" spans="1:72" ht="13.5" customHeight="1">
      <c r="A4248" s="3" t="str">
        <f>HYPERLINK("http://kyu.snu.ac.kr/sdhj/index.jsp?type=hj/GK14657_00IH_0001_0046.jpg","1777_각북면_46")</f>
        <v>1777_각북면_46</v>
      </c>
      <c r="B4248" s="2">
        <v>1777</v>
      </c>
      <c r="C4248" s="2" t="s">
        <v>12868</v>
      </c>
      <c r="D4248" s="2" t="s">
        <v>12865</v>
      </c>
      <c r="E4248" s="2">
        <v>4247</v>
      </c>
      <c r="F4248" s="1">
        <v>17</v>
      </c>
      <c r="G4248" s="1" t="s">
        <v>5206</v>
      </c>
      <c r="H4248" s="1" t="s">
        <v>7340</v>
      </c>
      <c r="I4248" s="1">
        <v>20</v>
      </c>
      <c r="L4248" s="1">
        <v>1</v>
      </c>
      <c r="M4248" s="2" t="s">
        <v>15236</v>
      </c>
      <c r="N4248" s="2" t="s">
        <v>15237</v>
      </c>
      <c r="S4248" s="1" t="s">
        <v>47</v>
      </c>
      <c r="T4248" s="1" t="s">
        <v>179</v>
      </c>
      <c r="W4248" s="1" t="s">
        <v>65</v>
      </c>
      <c r="X4248" s="1" t="s">
        <v>7674</v>
      </c>
      <c r="Y4248" s="1" t="s">
        <v>10</v>
      </c>
      <c r="Z4248" s="1" t="s">
        <v>7691</v>
      </c>
      <c r="AC4248" s="1">
        <v>47</v>
      </c>
      <c r="AD4248" s="1" t="s">
        <v>631</v>
      </c>
      <c r="AE4248" s="1" t="s">
        <v>9618</v>
      </c>
      <c r="AJ4248" s="1" t="s">
        <v>17</v>
      </c>
      <c r="AK4248" s="1" t="s">
        <v>9765</v>
      </c>
      <c r="AL4248" s="1" t="s">
        <v>172</v>
      </c>
      <c r="AM4248" s="1" t="s">
        <v>9722</v>
      </c>
      <c r="AT4248" s="1" t="s">
        <v>37</v>
      </c>
      <c r="AU4248" s="1" t="s">
        <v>7529</v>
      </c>
      <c r="AV4248" s="1" t="s">
        <v>5989</v>
      </c>
      <c r="AW4248" s="1" t="s">
        <v>10089</v>
      </c>
      <c r="BG4248" s="1" t="s">
        <v>37</v>
      </c>
      <c r="BH4248" s="1" t="s">
        <v>7529</v>
      </c>
      <c r="BI4248" s="1" t="s">
        <v>200</v>
      </c>
      <c r="BJ4248" s="1" t="s">
        <v>10905</v>
      </c>
      <c r="BK4248" s="1" t="s">
        <v>37</v>
      </c>
      <c r="BL4248" s="1" t="s">
        <v>7529</v>
      </c>
      <c r="BM4248" s="1" t="s">
        <v>5990</v>
      </c>
      <c r="BN4248" s="1" t="s">
        <v>8732</v>
      </c>
      <c r="BO4248" s="1" t="s">
        <v>37</v>
      </c>
      <c r="BP4248" s="1" t="s">
        <v>7529</v>
      </c>
      <c r="BQ4248" s="1" t="s">
        <v>5991</v>
      </c>
      <c r="BR4248" s="1" t="s">
        <v>15191</v>
      </c>
      <c r="BS4248" s="1" t="s">
        <v>50</v>
      </c>
      <c r="BT4248" s="1" t="s">
        <v>9712</v>
      </c>
    </row>
    <row r="4249" spans="1:72" ht="13.5" customHeight="1">
      <c r="A4249" s="3" t="str">
        <f>HYPERLINK("http://kyu.snu.ac.kr/sdhj/index.jsp?type=hj/GK14657_00IH_0001_0046.jpg","1777_각북면_46")</f>
        <v>1777_각북면_46</v>
      </c>
      <c r="B4249" s="2">
        <v>1777</v>
      </c>
      <c r="C4249" s="2" t="s">
        <v>12868</v>
      </c>
      <c r="D4249" s="2" t="s">
        <v>12865</v>
      </c>
      <c r="E4249" s="2">
        <v>4248</v>
      </c>
      <c r="F4249" s="1">
        <v>17</v>
      </c>
      <c r="G4249" s="1" t="s">
        <v>5206</v>
      </c>
      <c r="H4249" s="1" t="s">
        <v>7340</v>
      </c>
      <c r="I4249" s="1">
        <v>20</v>
      </c>
      <c r="L4249" s="1">
        <v>1</v>
      </c>
      <c r="M4249" s="2" t="s">
        <v>15236</v>
      </c>
      <c r="N4249" s="2" t="s">
        <v>15237</v>
      </c>
      <c r="S4249" s="1" t="s">
        <v>67</v>
      </c>
      <c r="T4249" s="1" t="s">
        <v>5121</v>
      </c>
      <c r="AC4249" s="1">
        <v>16</v>
      </c>
      <c r="AD4249" s="1" t="s">
        <v>143</v>
      </c>
      <c r="AE4249" s="1" t="s">
        <v>9655</v>
      </c>
    </row>
    <row r="4250" spans="1:72" ht="13.5" customHeight="1">
      <c r="A4250" s="3" t="str">
        <f>HYPERLINK("http://kyu.snu.ac.kr/sdhj/index.jsp?type=hj/GK14657_00IH_0001_0046.jpg","1777_각북면_46")</f>
        <v>1777_각북면_46</v>
      </c>
      <c r="B4250" s="2">
        <v>1777</v>
      </c>
      <c r="C4250" s="2" t="s">
        <v>12868</v>
      </c>
      <c r="D4250" s="2" t="s">
        <v>12865</v>
      </c>
      <c r="E4250" s="2">
        <v>4249</v>
      </c>
      <c r="F4250" s="1">
        <v>17</v>
      </c>
      <c r="G4250" s="1" t="s">
        <v>5206</v>
      </c>
      <c r="H4250" s="1" t="s">
        <v>7340</v>
      </c>
      <c r="I4250" s="1">
        <v>20</v>
      </c>
      <c r="L4250" s="1">
        <v>1</v>
      </c>
      <c r="M4250" s="2" t="s">
        <v>15236</v>
      </c>
      <c r="N4250" s="2" t="s">
        <v>15237</v>
      </c>
      <c r="S4250" s="1" t="s">
        <v>57</v>
      </c>
      <c r="T4250" s="1" t="s">
        <v>7485</v>
      </c>
      <c r="U4250" s="1" t="s">
        <v>492</v>
      </c>
      <c r="V4250" s="1" t="s">
        <v>7525</v>
      </c>
      <c r="Y4250" s="1" t="s">
        <v>5992</v>
      </c>
      <c r="Z4250" s="1" t="s">
        <v>8173</v>
      </c>
      <c r="AC4250" s="1">
        <v>11</v>
      </c>
      <c r="AD4250" s="1" t="s">
        <v>69</v>
      </c>
      <c r="AE4250" s="1" t="s">
        <v>9646</v>
      </c>
    </row>
    <row r="4251" spans="1:72" ht="13.5" customHeight="1">
      <c r="A4251" s="3" t="str">
        <f>HYPERLINK("http://kyu.snu.ac.kr/sdhj/index.jsp?type=hj/GK14657_00IH_0001_0046.jpg","1777_각북면_46")</f>
        <v>1777_각북면_46</v>
      </c>
      <c r="B4251" s="2">
        <v>1777</v>
      </c>
      <c r="C4251" s="2" t="s">
        <v>12868</v>
      </c>
      <c r="D4251" s="2" t="s">
        <v>12865</v>
      </c>
      <c r="E4251" s="2">
        <v>4250</v>
      </c>
      <c r="F4251" s="1">
        <v>17</v>
      </c>
      <c r="G4251" s="1" t="s">
        <v>5206</v>
      </c>
      <c r="H4251" s="1" t="s">
        <v>7340</v>
      </c>
      <c r="I4251" s="1">
        <v>20</v>
      </c>
      <c r="L4251" s="1">
        <v>1</v>
      </c>
      <c r="M4251" s="2" t="s">
        <v>15236</v>
      </c>
      <c r="N4251" s="2" t="s">
        <v>15237</v>
      </c>
      <c r="S4251" s="1" t="s">
        <v>67</v>
      </c>
      <c r="T4251" s="1" t="s">
        <v>5121</v>
      </c>
      <c r="AC4251" s="1">
        <v>13</v>
      </c>
      <c r="AD4251" s="1" t="s">
        <v>40</v>
      </c>
      <c r="AE4251" s="1" t="s">
        <v>9663</v>
      </c>
    </row>
    <row r="4252" spans="1:72" ht="13.5" customHeight="1">
      <c r="A4252" s="3" t="str">
        <f>HYPERLINK("http://kyu.snu.ac.kr/sdhj/index.jsp?type=hj/GK14657_00IH_0001_0046.jpg","1777_각북면_46")</f>
        <v>1777_각북면_46</v>
      </c>
      <c r="B4252" s="2">
        <v>1777</v>
      </c>
      <c r="C4252" s="2" t="s">
        <v>12868</v>
      </c>
      <c r="D4252" s="2" t="s">
        <v>12865</v>
      </c>
      <c r="E4252" s="2">
        <v>4251</v>
      </c>
      <c r="F4252" s="1">
        <v>17</v>
      </c>
      <c r="G4252" s="1" t="s">
        <v>5206</v>
      </c>
      <c r="H4252" s="1" t="s">
        <v>7340</v>
      </c>
      <c r="I4252" s="1">
        <v>20</v>
      </c>
      <c r="L4252" s="1">
        <v>1</v>
      </c>
      <c r="M4252" s="2" t="s">
        <v>15236</v>
      </c>
      <c r="N4252" s="2" t="s">
        <v>15237</v>
      </c>
      <c r="S4252" s="1" t="s">
        <v>57</v>
      </c>
      <c r="T4252" s="1" t="s">
        <v>7485</v>
      </c>
      <c r="U4252" s="1" t="s">
        <v>492</v>
      </c>
      <c r="V4252" s="1" t="s">
        <v>7525</v>
      </c>
      <c r="Y4252" s="1" t="s">
        <v>4272</v>
      </c>
      <c r="Z4252" s="1" t="s">
        <v>7814</v>
      </c>
      <c r="AC4252" s="1">
        <v>2</v>
      </c>
      <c r="AD4252" s="1" t="s">
        <v>161</v>
      </c>
      <c r="AE4252" s="1" t="s">
        <v>9657</v>
      </c>
      <c r="AG4252" s="1" t="s">
        <v>9052</v>
      </c>
    </row>
    <row r="4253" spans="1:72" ht="13.5" customHeight="1">
      <c r="A4253" s="3" t="str">
        <f>HYPERLINK("http://kyu.snu.ac.kr/sdhj/index.jsp?type=hj/GK14657_00IH_0001_0046.jpg","1777_각북면_46")</f>
        <v>1777_각북면_46</v>
      </c>
      <c r="B4253" s="2">
        <v>1777</v>
      </c>
      <c r="C4253" s="2" t="s">
        <v>12868</v>
      </c>
      <c r="D4253" s="2" t="s">
        <v>12865</v>
      </c>
      <c r="E4253" s="2">
        <v>4252</v>
      </c>
      <c r="F4253" s="1">
        <v>17</v>
      </c>
      <c r="G4253" s="1" t="s">
        <v>5206</v>
      </c>
      <c r="H4253" s="1" t="s">
        <v>7340</v>
      </c>
      <c r="I4253" s="1">
        <v>20</v>
      </c>
      <c r="L4253" s="1">
        <v>1</v>
      </c>
      <c r="M4253" s="2" t="s">
        <v>15236</v>
      </c>
      <c r="N4253" s="2" t="s">
        <v>15237</v>
      </c>
      <c r="S4253" s="1" t="s">
        <v>67</v>
      </c>
      <c r="T4253" s="1" t="s">
        <v>5121</v>
      </c>
      <c r="AC4253" s="1">
        <v>5</v>
      </c>
      <c r="AD4253" s="1" t="s">
        <v>201</v>
      </c>
      <c r="AE4253" s="1" t="s">
        <v>9636</v>
      </c>
      <c r="AF4253" s="1" t="s">
        <v>14475</v>
      </c>
      <c r="AG4253" s="1" t="s">
        <v>14349</v>
      </c>
    </row>
    <row r="4254" spans="1:72" ht="13.5" customHeight="1">
      <c r="A4254" s="3" t="str">
        <f>HYPERLINK("http://kyu.snu.ac.kr/sdhj/index.jsp?type=hj/GK14657_00IH_0001_0046.jpg","1777_각북면_46")</f>
        <v>1777_각북면_46</v>
      </c>
      <c r="B4254" s="2">
        <v>1777</v>
      </c>
      <c r="C4254" s="2" t="s">
        <v>12868</v>
      </c>
      <c r="D4254" s="2" t="s">
        <v>12865</v>
      </c>
      <c r="E4254" s="2">
        <v>4253</v>
      </c>
      <c r="F4254" s="1">
        <v>17</v>
      </c>
      <c r="G4254" s="1" t="s">
        <v>5206</v>
      </c>
      <c r="H4254" s="1" t="s">
        <v>7340</v>
      </c>
      <c r="I4254" s="1">
        <v>20</v>
      </c>
      <c r="L4254" s="1">
        <v>2</v>
      </c>
      <c r="M4254" s="2" t="s">
        <v>13139</v>
      </c>
      <c r="N4254" s="2" t="s">
        <v>13140</v>
      </c>
      <c r="T4254" s="1" t="s">
        <v>12957</v>
      </c>
      <c r="U4254" s="1" t="s">
        <v>418</v>
      </c>
      <c r="V4254" s="1" t="s">
        <v>7557</v>
      </c>
      <c r="W4254" s="1" t="s">
        <v>73</v>
      </c>
      <c r="X4254" s="1" t="s">
        <v>12958</v>
      </c>
      <c r="Y4254" s="1" t="s">
        <v>696</v>
      </c>
      <c r="Z4254" s="1" t="s">
        <v>8172</v>
      </c>
      <c r="AC4254" s="1">
        <v>52</v>
      </c>
      <c r="AD4254" s="1" t="s">
        <v>83</v>
      </c>
      <c r="AE4254" s="1" t="s">
        <v>9666</v>
      </c>
      <c r="AJ4254" s="1" t="s">
        <v>17</v>
      </c>
      <c r="AK4254" s="1" t="s">
        <v>9765</v>
      </c>
      <c r="AL4254" s="1" t="s">
        <v>76</v>
      </c>
      <c r="AM4254" s="1" t="s">
        <v>14465</v>
      </c>
      <c r="AT4254" s="1" t="s">
        <v>37</v>
      </c>
      <c r="AU4254" s="1" t="s">
        <v>7529</v>
      </c>
      <c r="AV4254" s="1" t="s">
        <v>5993</v>
      </c>
      <c r="AW4254" s="1" t="s">
        <v>10088</v>
      </c>
      <c r="BG4254" s="1" t="s">
        <v>77</v>
      </c>
      <c r="BH4254" s="1" t="s">
        <v>7576</v>
      </c>
      <c r="BI4254" s="1" t="s">
        <v>3687</v>
      </c>
      <c r="BJ4254" s="1" t="s">
        <v>7779</v>
      </c>
      <c r="BK4254" s="1" t="s">
        <v>37</v>
      </c>
      <c r="BL4254" s="1" t="s">
        <v>7529</v>
      </c>
      <c r="BM4254" s="1" t="s">
        <v>2140</v>
      </c>
      <c r="BN4254" s="1" t="s">
        <v>11209</v>
      </c>
      <c r="BO4254" s="1" t="s">
        <v>37</v>
      </c>
      <c r="BP4254" s="1" t="s">
        <v>7529</v>
      </c>
      <c r="BQ4254" s="1" t="s">
        <v>5994</v>
      </c>
      <c r="BR4254" s="1" t="s">
        <v>14741</v>
      </c>
      <c r="BS4254" s="1" t="s">
        <v>147</v>
      </c>
      <c r="BT4254" s="1" t="s">
        <v>9773</v>
      </c>
    </row>
    <row r="4255" spans="1:72" ht="13.5" customHeight="1">
      <c r="A4255" s="3" t="str">
        <f>HYPERLINK("http://kyu.snu.ac.kr/sdhj/index.jsp?type=hj/GK14657_00IH_0001_0046.jpg","1777_각북면_46")</f>
        <v>1777_각북면_46</v>
      </c>
      <c r="B4255" s="2">
        <v>1777</v>
      </c>
      <c r="C4255" s="2" t="s">
        <v>12868</v>
      </c>
      <c r="D4255" s="2" t="s">
        <v>12865</v>
      </c>
      <c r="E4255" s="2">
        <v>4254</v>
      </c>
      <c r="F4255" s="1">
        <v>17</v>
      </c>
      <c r="G4255" s="1" t="s">
        <v>5206</v>
      </c>
      <c r="H4255" s="1" t="s">
        <v>7340</v>
      </c>
      <c r="I4255" s="1">
        <v>20</v>
      </c>
      <c r="L4255" s="1">
        <v>2</v>
      </c>
      <c r="M4255" s="2" t="s">
        <v>13139</v>
      </c>
      <c r="N4255" s="2" t="s">
        <v>13140</v>
      </c>
      <c r="S4255" s="1" t="s">
        <v>47</v>
      </c>
      <c r="T4255" s="1" t="s">
        <v>179</v>
      </c>
      <c r="W4255" s="1" t="s">
        <v>73</v>
      </c>
      <c r="X4255" s="1" t="s">
        <v>12958</v>
      </c>
      <c r="Y4255" s="1" t="s">
        <v>10</v>
      </c>
      <c r="Z4255" s="1" t="s">
        <v>7691</v>
      </c>
      <c r="AC4255" s="1">
        <v>43</v>
      </c>
      <c r="AD4255" s="1" t="s">
        <v>176</v>
      </c>
      <c r="AE4255" s="1" t="s">
        <v>9648</v>
      </c>
      <c r="AJ4255" s="1" t="s">
        <v>17</v>
      </c>
      <c r="AK4255" s="1" t="s">
        <v>9765</v>
      </c>
      <c r="AL4255" s="1" t="s">
        <v>76</v>
      </c>
      <c r="AM4255" s="1" t="s">
        <v>14465</v>
      </c>
      <c r="AT4255" s="1" t="s">
        <v>223</v>
      </c>
      <c r="AU4255" s="1" t="s">
        <v>7526</v>
      </c>
      <c r="AV4255" s="1" t="s">
        <v>2568</v>
      </c>
      <c r="AW4255" s="1" t="s">
        <v>10087</v>
      </c>
      <c r="BG4255" s="1" t="s">
        <v>223</v>
      </c>
      <c r="BH4255" s="1" t="s">
        <v>7526</v>
      </c>
      <c r="BI4255" s="1" t="s">
        <v>5995</v>
      </c>
      <c r="BJ4255" s="1" t="s">
        <v>10904</v>
      </c>
      <c r="BM4255" s="1" t="s">
        <v>4397</v>
      </c>
      <c r="BN4255" s="1" t="s">
        <v>8796</v>
      </c>
      <c r="BO4255" s="1" t="s">
        <v>223</v>
      </c>
      <c r="BP4255" s="1" t="s">
        <v>7526</v>
      </c>
      <c r="BQ4255" s="1" t="s">
        <v>5996</v>
      </c>
      <c r="BR4255" s="1" t="s">
        <v>12117</v>
      </c>
      <c r="BS4255" s="1" t="s">
        <v>147</v>
      </c>
      <c r="BT4255" s="1" t="s">
        <v>9773</v>
      </c>
    </row>
    <row r="4256" spans="1:72" ht="13.5" customHeight="1">
      <c r="A4256" s="3" t="str">
        <f>HYPERLINK("http://kyu.snu.ac.kr/sdhj/index.jsp?type=hj/GK14657_00IH_0001_0046.jpg","1777_각북면_46")</f>
        <v>1777_각북면_46</v>
      </c>
      <c r="B4256" s="2">
        <v>1777</v>
      </c>
      <c r="C4256" s="2" t="s">
        <v>12868</v>
      </c>
      <c r="D4256" s="2" t="s">
        <v>12865</v>
      </c>
      <c r="E4256" s="2">
        <v>4255</v>
      </c>
      <c r="F4256" s="1">
        <v>17</v>
      </c>
      <c r="G4256" s="1" t="s">
        <v>5206</v>
      </c>
      <c r="H4256" s="1" t="s">
        <v>7340</v>
      </c>
      <c r="I4256" s="1">
        <v>20</v>
      </c>
      <c r="L4256" s="1">
        <v>2</v>
      </c>
      <c r="M4256" s="2" t="s">
        <v>13139</v>
      </c>
      <c r="N4256" s="2" t="s">
        <v>13140</v>
      </c>
      <c r="S4256" s="1" t="s">
        <v>67</v>
      </c>
      <c r="T4256" s="1" t="s">
        <v>5121</v>
      </c>
      <c r="AC4256" s="1">
        <v>18</v>
      </c>
      <c r="AD4256" s="1" t="s">
        <v>417</v>
      </c>
      <c r="AE4256" s="1" t="s">
        <v>9116</v>
      </c>
    </row>
    <row r="4257" spans="1:72" ht="13.5" customHeight="1">
      <c r="A4257" s="3" t="str">
        <f>HYPERLINK("http://kyu.snu.ac.kr/sdhj/index.jsp?type=hj/GK14657_00IH_0001_0046.jpg","1777_각북면_46")</f>
        <v>1777_각북면_46</v>
      </c>
      <c r="B4257" s="2">
        <v>1777</v>
      </c>
      <c r="C4257" s="2" t="s">
        <v>12868</v>
      </c>
      <c r="D4257" s="2" t="s">
        <v>12865</v>
      </c>
      <c r="E4257" s="2">
        <v>4256</v>
      </c>
      <c r="F4257" s="1">
        <v>17</v>
      </c>
      <c r="G4257" s="1" t="s">
        <v>5206</v>
      </c>
      <c r="H4257" s="1" t="s">
        <v>7340</v>
      </c>
      <c r="I4257" s="1">
        <v>20</v>
      </c>
      <c r="L4257" s="1">
        <v>2</v>
      </c>
      <c r="M4257" s="2" t="s">
        <v>13139</v>
      </c>
      <c r="N4257" s="2" t="s">
        <v>13140</v>
      </c>
      <c r="S4257" s="1" t="s">
        <v>67</v>
      </c>
      <c r="T4257" s="1" t="s">
        <v>5121</v>
      </c>
      <c r="AC4257" s="1">
        <v>17</v>
      </c>
      <c r="AD4257" s="1" t="s">
        <v>68</v>
      </c>
      <c r="AE4257" s="1" t="s">
        <v>9623</v>
      </c>
    </row>
    <row r="4258" spans="1:72" ht="13.5" customHeight="1">
      <c r="A4258" s="3" t="str">
        <f>HYPERLINK("http://kyu.snu.ac.kr/sdhj/index.jsp?type=hj/GK14657_00IH_0001_0046.jpg","1777_각북면_46")</f>
        <v>1777_각북면_46</v>
      </c>
      <c r="B4258" s="2">
        <v>1777</v>
      </c>
      <c r="C4258" s="2" t="s">
        <v>12868</v>
      </c>
      <c r="D4258" s="2" t="s">
        <v>12865</v>
      </c>
      <c r="E4258" s="2">
        <v>4257</v>
      </c>
      <c r="F4258" s="1">
        <v>17</v>
      </c>
      <c r="G4258" s="1" t="s">
        <v>5206</v>
      </c>
      <c r="H4258" s="1" t="s">
        <v>7340</v>
      </c>
      <c r="I4258" s="1">
        <v>20</v>
      </c>
      <c r="L4258" s="1">
        <v>2</v>
      </c>
      <c r="M4258" s="2" t="s">
        <v>13139</v>
      </c>
      <c r="N4258" s="2" t="s">
        <v>13140</v>
      </c>
      <c r="S4258" s="1" t="s">
        <v>67</v>
      </c>
      <c r="T4258" s="1" t="s">
        <v>5121</v>
      </c>
      <c r="AG4258" s="1" t="s">
        <v>7486</v>
      </c>
    </row>
    <row r="4259" spans="1:72" ht="13.5" customHeight="1">
      <c r="A4259" s="3" t="str">
        <f>HYPERLINK("http://kyu.snu.ac.kr/sdhj/index.jsp?type=hj/GK14657_00IH_0001_0046.jpg","1777_각북면_46")</f>
        <v>1777_각북면_46</v>
      </c>
      <c r="B4259" s="2">
        <v>1777</v>
      </c>
      <c r="C4259" s="2" t="s">
        <v>12868</v>
      </c>
      <c r="D4259" s="2" t="s">
        <v>12865</v>
      </c>
      <c r="E4259" s="2">
        <v>4258</v>
      </c>
      <c r="F4259" s="1">
        <v>17</v>
      </c>
      <c r="G4259" s="1" t="s">
        <v>5206</v>
      </c>
      <c r="H4259" s="1" t="s">
        <v>7340</v>
      </c>
      <c r="I4259" s="1">
        <v>20</v>
      </c>
      <c r="L4259" s="1">
        <v>2</v>
      </c>
      <c r="M4259" s="2" t="s">
        <v>13139</v>
      </c>
      <c r="N4259" s="2" t="s">
        <v>13140</v>
      </c>
      <c r="S4259" s="1" t="s">
        <v>5121</v>
      </c>
      <c r="T4259" s="1" t="s">
        <v>5121</v>
      </c>
      <c r="AF4259" s="1" t="s">
        <v>14321</v>
      </c>
      <c r="AG4259" s="1" t="s">
        <v>14325</v>
      </c>
    </row>
    <row r="4260" spans="1:72" ht="13.5" customHeight="1">
      <c r="A4260" s="3" t="str">
        <f>HYPERLINK("http://kyu.snu.ac.kr/sdhj/index.jsp?type=hj/GK14657_00IH_0001_0046.jpg","1777_각북면_46")</f>
        <v>1777_각북면_46</v>
      </c>
      <c r="B4260" s="2">
        <v>1777</v>
      </c>
      <c r="C4260" s="2" t="s">
        <v>12868</v>
      </c>
      <c r="D4260" s="2" t="s">
        <v>12865</v>
      </c>
      <c r="E4260" s="2">
        <v>4259</v>
      </c>
      <c r="F4260" s="1">
        <v>17</v>
      </c>
      <c r="G4260" s="1" t="s">
        <v>5206</v>
      </c>
      <c r="H4260" s="1" t="s">
        <v>7340</v>
      </c>
      <c r="I4260" s="1">
        <v>20</v>
      </c>
      <c r="L4260" s="1">
        <v>2</v>
      </c>
      <c r="M4260" s="2" t="s">
        <v>13139</v>
      </c>
      <c r="N4260" s="2" t="s">
        <v>13140</v>
      </c>
      <c r="S4260" s="1" t="s">
        <v>67</v>
      </c>
      <c r="T4260" s="1" t="s">
        <v>5121</v>
      </c>
      <c r="AC4260" s="1">
        <v>9</v>
      </c>
      <c r="AD4260" s="1" t="s">
        <v>366</v>
      </c>
      <c r="AE4260" s="1" t="s">
        <v>9626</v>
      </c>
      <c r="AF4260" s="1" t="s">
        <v>71</v>
      </c>
      <c r="AG4260" s="1" t="s">
        <v>9052</v>
      </c>
    </row>
    <row r="4261" spans="1:72" ht="13.5" customHeight="1">
      <c r="A4261" s="3" t="str">
        <f>HYPERLINK("http://kyu.snu.ac.kr/sdhj/index.jsp?type=hj/GK14657_00IH_0001_0046.jpg","1777_각북면_46")</f>
        <v>1777_각북면_46</v>
      </c>
      <c r="B4261" s="2">
        <v>1777</v>
      </c>
      <c r="C4261" s="2" t="s">
        <v>12868</v>
      </c>
      <c r="D4261" s="2" t="s">
        <v>12865</v>
      </c>
      <c r="E4261" s="2">
        <v>4260</v>
      </c>
      <c r="F4261" s="1">
        <v>17</v>
      </c>
      <c r="G4261" s="1" t="s">
        <v>5206</v>
      </c>
      <c r="H4261" s="1" t="s">
        <v>7340</v>
      </c>
      <c r="I4261" s="1">
        <v>20</v>
      </c>
      <c r="L4261" s="1">
        <v>3</v>
      </c>
      <c r="M4261" s="2" t="s">
        <v>15238</v>
      </c>
      <c r="N4261" s="2" t="s">
        <v>15239</v>
      </c>
      <c r="T4261" s="1" t="s">
        <v>12957</v>
      </c>
      <c r="U4261" s="1" t="s">
        <v>314</v>
      </c>
      <c r="V4261" s="1" t="s">
        <v>7566</v>
      </c>
      <c r="W4261" s="1" t="s">
        <v>654</v>
      </c>
      <c r="X4261" s="1" t="s">
        <v>7673</v>
      </c>
      <c r="Y4261" s="1" t="s">
        <v>5997</v>
      </c>
      <c r="Z4261" s="1" t="s">
        <v>8171</v>
      </c>
      <c r="AA4261" s="1" t="s">
        <v>5998</v>
      </c>
      <c r="AB4261" s="1" t="s">
        <v>9586</v>
      </c>
      <c r="AC4261" s="1">
        <v>34</v>
      </c>
      <c r="AD4261" s="1" t="s">
        <v>63</v>
      </c>
      <c r="AE4261" s="1" t="s">
        <v>9638</v>
      </c>
      <c r="AJ4261" s="1" t="s">
        <v>17</v>
      </c>
      <c r="AK4261" s="1" t="s">
        <v>9765</v>
      </c>
      <c r="AL4261" s="1" t="s">
        <v>50</v>
      </c>
      <c r="AM4261" s="1" t="s">
        <v>9712</v>
      </c>
      <c r="AT4261" s="1" t="s">
        <v>1023</v>
      </c>
      <c r="AU4261" s="1" t="s">
        <v>7581</v>
      </c>
      <c r="AV4261" s="1" t="s">
        <v>5249</v>
      </c>
      <c r="AW4261" s="1" t="s">
        <v>8475</v>
      </c>
      <c r="BG4261" s="1" t="s">
        <v>1479</v>
      </c>
      <c r="BH4261" s="1" t="s">
        <v>7560</v>
      </c>
      <c r="BI4261" s="1" t="s">
        <v>5250</v>
      </c>
      <c r="BJ4261" s="1" t="s">
        <v>10131</v>
      </c>
      <c r="BK4261" s="1" t="s">
        <v>77</v>
      </c>
      <c r="BL4261" s="1" t="s">
        <v>7576</v>
      </c>
      <c r="BM4261" s="1" t="s">
        <v>5999</v>
      </c>
      <c r="BN4261" s="1" t="s">
        <v>14606</v>
      </c>
      <c r="BO4261" s="1" t="s">
        <v>492</v>
      </c>
      <c r="BP4261" s="1" t="s">
        <v>7525</v>
      </c>
      <c r="BQ4261" s="1" t="s">
        <v>6000</v>
      </c>
      <c r="BR4261" s="1" t="s">
        <v>15035</v>
      </c>
      <c r="BS4261" s="1" t="s">
        <v>118</v>
      </c>
      <c r="BT4261" s="1" t="s">
        <v>9769</v>
      </c>
    </row>
    <row r="4262" spans="1:72" ht="13.5" customHeight="1">
      <c r="A4262" s="3" t="str">
        <f>HYPERLINK("http://kyu.snu.ac.kr/sdhj/index.jsp?type=hj/GK14657_00IH_0001_0046.jpg","1777_각북면_46")</f>
        <v>1777_각북면_46</v>
      </c>
      <c r="B4262" s="2">
        <v>1777</v>
      </c>
      <c r="C4262" s="2" t="s">
        <v>12868</v>
      </c>
      <c r="D4262" s="2" t="s">
        <v>12865</v>
      </c>
      <c r="E4262" s="2">
        <v>4261</v>
      </c>
      <c r="F4262" s="1">
        <v>17</v>
      </c>
      <c r="G4262" s="1" t="s">
        <v>5206</v>
      </c>
      <c r="H4262" s="1" t="s">
        <v>7340</v>
      </c>
      <c r="I4262" s="1">
        <v>20</v>
      </c>
      <c r="L4262" s="1">
        <v>3</v>
      </c>
      <c r="M4262" s="2" t="s">
        <v>15238</v>
      </c>
      <c r="N4262" s="2" t="s">
        <v>15239</v>
      </c>
      <c r="S4262" s="1" t="s">
        <v>47</v>
      </c>
      <c r="T4262" s="1" t="s">
        <v>179</v>
      </c>
      <c r="W4262" s="1" t="s">
        <v>73</v>
      </c>
      <c r="X4262" s="1" t="s">
        <v>12958</v>
      </c>
      <c r="Y4262" s="1" t="s">
        <v>10</v>
      </c>
      <c r="Z4262" s="1" t="s">
        <v>7691</v>
      </c>
      <c r="AC4262" s="1">
        <v>34</v>
      </c>
      <c r="AD4262" s="1" t="s">
        <v>63</v>
      </c>
      <c r="AE4262" s="1" t="s">
        <v>9638</v>
      </c>
      <c r="AJ4262" s="1" t="s">
        <v>17</v>
      </c>
      <c r="AK4262" s="1" t="s">
        <v>9765</v>
      </c>
      <c r="AL4262" s="1" t="s">
        <v>76</v>
      </c>
      <c r="AM4262" s="1" t="s">
        <v>14465</v>
      </c>
      <c r="AT4262" s="1" t="s">
        <v>37</v>
      </c>
      <c r="AU4262" s="1" t="s">
        <v>7529</v>
      </c>
      <c r="AV4262" s="1" t="s">
        <v>6001</v>
      </c>
      <c r="AW4262" s="1" t="s">
        <v>10086</v>
      </c>
      <c r="BG4262" s="1" t="s">
        <v>37</v>
      </c>
      <c r="BH4262" s="1" t="s">
        <v>7529</v>
      </c>
      <c r="BI4262" s="1" t="s">
        <v>6002</v>
      </c>
      <c r="BJ4262" s="1" t="s">
        <v>10903</v>
      </c>
      <c r="BK4262" s="1" t="s">
        <v>37</v>
      </c>
      <c r="BL4262" s="1" t="s">
        <v>7529</v>
      </c>
      <c r="BM4262" s="1" t="s">
        <v>5894</v>
      </c>
      <c r="BN4262" s="1" t="s">
        <v>11483</v>
      </c>
      <c r="BO4262" s="1" t="s">
        <v>37</v>
      </c>
      <c r="BP4262" s="1" t="s">
        <v>7529</v>
      </c>
      <c r="BQ4262" s="1" t="s">
        <v>5864</v>
      </c>
      <c r="BR4262" s="1" t="s">
        <v>14859</v>
      </c>
      <c r="BS4262" s="1" t="s">
        <v>317</v>
      </c>
      <c r="BT4262" s="1" t="s">
        <v>9709</v>
      </c>
    </row>
    <row r="4263" spans="1:72" ht="13.5" customHeight="1">
      <c r="A4263" s="3" t="str">
        <f>HYPERLINK("http://kyu.snu.ac.kr/sdhj/index.jsp?type=hj/GK14657_00IH_0001_0046.jpg","1777_각북면_46")</f>
        <v>1777_각북면_46</v>
      </c>
      <c r="B4263" s="2">
        <v>1777</v>
      </c>
      <c r="C4263" s="2" t="s">
        <v>12868</v>
      </c>
      <c r="D4263" s="2" t="s">
        <v>12865</v>
      </c>
      <c r="E4263" s="2">
        <v>4262</v>
      </c>
      <c r="F4263" s="1">
        <v>17</v>
      </c>
      <c r="G4263" s="1" t="s">
        <v>5206</v>
      </c>
      <c r="H4263" s="1" t="s">
        <v>7340</v>
      </c>
      <c r="I4263" s="1">
        <v>20</v>
      </c>
      <c r="L4263" s="1">
        <v>3</v>
      </c>
      <c r="M4263" s="2" t="s">
        <v>15238</v>
      </c>
      <c r="N4263" s="2" t="s">
        <v>15239</v>
      </c>
      <c r="S4263" s="1" t="s">
        <v>57</v>
      </c>
      <c r="T4263" s="1" t="s">
        <v>7485</v>
      </c>
      <c r="Y4263" s="1" t="s">
        <v>6003</v>
      </c>
      <c r="Z4263" s="1" t="s">
        <v>8170</v>
      </c>
      <c r="AA4263" s="1" t="s">
        <v>7323</v>
      </c>
      <c r="AB4263" s="1" t="s">
        <v>9585</v>
      </c>
      <c r="AC4263" s="1">
        <v>11</v>
      </c>
      <c r="AD4263" s="1" t="s">
        <v>69</v>
      </c>
      <c r="AE4263" s="1" t="s">
        <v>9646</v>
      </c>
    </row>
    <row r="4264" spans="1:72" ht="13.5" customHeight="1">
      <c r="A4264" s="3" t="str">
        <f>HYPERLINK("http://kyu.snu.ac.kr/sdhj/index.jsp?type=hj/GK14657_00IH_0001_0046.jpg","1777_각북면_46")</f>
        <v>1777_각북면_46</v>
      </c>
      <c r="B4264" s="2">
        <v>1777</v>
      </c>
      <c r="C4264" s="2" t="s">
        <v>12868</v>
      </c>
      <c r="D4264" s="2" t="s">
        <v>12865</v>
      </c>
      <c r="E4264" s="2">
        <v>4263</v>
      </c>
      <c r="F4264" s="1">
        <v>17</v>
      </c>
      <c r="G4264" s="1" t="s">
        <v>5206</v>
      </c>
      <c r="H4264" s="1" t="s">
        <v>7340</v>
      </c>
      <c r="I4264" s="1">
        <v>20</v>
      </c>
      <c r="L4264" s="1">
        <v>3</v>
      </c>
      <c r="M4264" s="2" t="s">
        <v>15238</v>
      </c>
      <c r="N4264" s="2" t="s">
        <v>15239</v>
      </c>
      <c r="S4264" s="1" t="s">
        <v>67</v>
      </c>
      <c r="T4264" s="1" t="s">
        <v>5121</v>
      </c>
      <c r="AC4264" s="1">
        <v>14</v>
      </c>
      <c r="AD4264" s="1" t="s">
        <v>268</v>
      </c>
      <c r="AE4264" s="1" t="s">
        <v>9614</v>
      </c>
    </row>
    <row r="4265" spans="1:72" ht="13.5" customHeight="1">
      <c r="A4265" s="3" t="str">
        <f>HYPERLINK("http://kyu.snu.ac.kr/sdhj/index.jsp?type=hj/GK14657_00IH_0001_0046.jpg","1777_각북면_46")</f>
        <v>1777_각북면_46</v>
      </c>
      <c r="B4265" s="2">
        <v>1777</v>
      </c>
      <c r="C4265" s="2" t="s">
        <v>12868</v>
      </c>
      <c r="D4265" s="2" t="s">
        <v>12865</v>
      </c>
      <c r="E4265" s="2">
        <v>4264</v>
      </c>
      <c r="F4265" s="1">
        <v>17</v>
      </c>
      <c r="G4265" s="1" t="s">
        <v>5206</v>
      </c>
      <c r="H4265" s="1" t="s">
        <v>7340</v>
      </c>
      <c r="I4265" s="1">
        <v>20</v>
      </c>
      <c r="L4265" s="1">
        <v>3</v>
      </c>
      <c r="M4265" s="2" t="s">
        <v>15238</v>
      </c>
      <c r="N4265" s="2" t="s">
        <v>15239</v>
      </c>
      <c r="S4265" s="1" t="s">
        <v>57</v>
      </c>
      <c r="T4265" s="1" t="s">
        <v>7485</v>
      </c>
      <c r="Y4265" s="1" t="s">
        <v>6004</v>
      </c>
      <c r="Z4265" s="1" t="s">
        <v>8169</v>
      </c>
      <c r="AA4265" s="1" t="s">
        <v>7324</v>
      </c>
      <c r="AB4265" s="1" t="s">
        <v>9584</v>
      </c>
      <c r="AC4265" s="1">
        <v>10</v>
      </c>
      <c r="AD4265" s="1" t="s">
        <v>386</v>
      </c>
      <c r="AE4265" s="1" t="s">
        <v>9619</v>
      </c>
    </row>
    <row r="4266" spans="1:72" ht="13.5" customHeight="1">
      <c r="A4266" s="3" t="str">
        <f>HYPERLINK("http://kyu.snu.ac.kr/sdhj/index.jsp?type=hj/GK14657_00IH_0001_0046.jpg","1777_각북면_46")</f>
        <v>1777_각북면_46</v>
      </c>
      <c r="B4266" s="2">
        <v>1777</v>
      </c>
      <c r="C4266" s="2" t="s">
        <v>12868</v>
      </c>
      <c r="D4266" s="2" t="s">
        <v>12865</v>
      </c>
      <c r="E4266" s="2">
        <v>4265</v>
      </c>
      <c r="F4266" s="1">
        <v>17</v>
      </c>
      <c r="G4266" s="1" t="s">
        <v>5206</v>
      </c>
      <c r="H4266" s="1" t="s">
        <v>7340</v>
      </c>
      <c r="I4266" s="1">
        <v>20</v>
      </c>
      <c r="L4266" s="1">
        <v>3</v>
      </c>
      <c r="M4266" s="2" t="s">
        <v>15238</v>
      </c>
      <c r="N4266" s="2" t="s">
        <v>15239</v>
      </c>
      <c r="S4266" s="1" t="s">
        <v>67</v>
      </c>
      <c r="T4266" s="1" t="s">
        <v>5121</v>
      </c>
      <c r="AC4266" s="1">
        <v>6</v>
      </c>
      <c r="AD4266" s="1" t="s">
        <v>70</v>
      </c>
      <c r="AE4266" s="1" t="s">
        <v>9627</v>
      </c>
    </row>
    <row r="4267" spans="1:72" ht="13.5" customHeight="1">
      <c r="A4267" s="3" t="str">
        <f>HYPERLINK("http://kyu.snu.ac.kr/sdhj/index.jsp?type=hj/GK14657_00IH_0001_0046.jpg","1777_각북면_46")</f>
        <v>1777_각북면_46</v>
      </c>
      <c r="B4267" s="2">
        <v>1777</v>
      </c>
      <c r="C4267" s="2" t="s">
        <v>12868</v>
      </c>
      <c r="D4267" s="2" t="s">
        <v>12865</v>
      </c>
      <c r="E4267" s="2">
        <v>4266</v>
      </c>
      <c r="F4267" s="1">
        <v>17</v>
      </c>
      <c r="G4267" s="1" t="s">
        <v>5206</v>
      </c>
      <c r="H4267" s="1" t="s">
        <v>7340</v>
      </c>
      <c r="I4267" s="1">
        <v>20</v>
      </c>
      <c r="L4267" s="1">
        <v>3</v>
      </c>
      <c r="M4267" s="2" t="s">
        <v>15238</v>
      </c>
      <c r="N4267" s="2" t="s">
        <v>15239</v>
      </c>
      <c r="S4267" s="1" t="s">
        <v>67</v>
      </c>
      <c r="T4267" s="1" t="s">
        <v>5121</v>
      </c>
      <c r="AC4267" s="1">
        <v>3</v>
      </c>
      <c r="AD4267" s="1" t="s">
        <v>92</v>
      </c>
      <c r="AE4267" s="1" t="s">
        <v>9651</v>
      </c>
      <c r="AF4267" s="1" t="s">
        <v>1252</v>
      </c>
      <c r="AG4267" s="1" t="s">
        <v>9683</v>
      </c>
    </row>
    <row r="4268" spans="1:72" ht="13.5" customHeight="1">
      <c r="A4268" s="3" t="str">
        <f>HYPERLINK("http://kyu.snu.ac.kr/sdhj/index.jsp?type=hj/GK14657_00IH_0001_0046.jpg","1777_각북면_46")</f>
        <v>1777_각북면_46</v>
      </c>
      <c r="B4268" s="2">
        <v>1777</v>
      </c>
      <c r="C4268" s="2" t="s">
        <v>12868</v>
      </c>
      <c r="D4268" s="2" t="s">
        <v>12865</v>
      </c>
      <c r="E4268" s="2">
        <v>4267</v>
      </c>
      <c r="F4268" s="1">
        <v>17</v>
      </c>
      <c r="G4268" s="1" t="s">
        <v>5206</v>
      </c>
      <c r="H4268" s="1" t="s">
        <v>7340</v>
      </c>
      <c r="I4268" s="1">
        <v>20</v>
      </c>
      <c r="L4268" s="1">
        <v>4</v>
      </c>
      <c r="M4268" s="2" t="s">
        <v>13977</v>
      </c>
      <c r="N4268" s="2" t="s">
        <v>13978</v>
      </c>
      <c r="T4268" s="1" t="s">
        <v>12957</v>
      </c>
      <c r="U4268" s="1" t="s">
        <v>314</v>
      </c>
      <c r="V4268" s="1" t="s">
        <v>7566</v>
      </c>
      <c r="W4268" s="1" t="s">
        <v>654</v>
      </c>
      <c r="X4268" s="1" t="s">
        <v>7673</v>
      </c>
      <c r="Y4268" s="1" t="s">
        <v>1079</v>
      </c>
      <c r="Z4268" s="1" t="s">
        <v>8168</v>
      </c>
      <c r="AC4268" s="1">
        <v>41</v>
      </c>
      <c r="AD4268" s="1" t="s">
        <v>753</v>
      </c>
      <c r="AE4268" s="1" t="s">
        <v>9644</v>
      </c>
      <c r="AJ4268" s="1" t="s">
        <v>17</v>
      </c>
      <c r="AK4268" s="1" t="s">
        <v>9765</v>
      </c>
      <c r="AL4268" s="1" t="s">
        <v>50</v>
      </c>
      <c r="AM4268" s="1" t="s">
        <v>9712</v>
      </c>
      <c r="AT4268" s="1" t="s">
        <v>1023</v>
      </c>
      <c r="AU4268" s="1" t="s">
        <v>7581</v>
      </c>
      <c r="AV4268" s="1" t="s">
        <v>5249</v>
      </c>
      <c r="AW4268" s="1" t="s">
        <v>8475</v>
      </c>
      <c r="BG4268" s="1" t="s">
        <v>1479</v>
      </c>
      <c r="BH4268" s="1" t="s">
        <v>7560</v>
      </c>
      <c r="BI4268" s="1" t="s">
        <v>5250</v>
      </c>
      <c r="BJ4268" s="1" t="s">
        <v>10131</v>
      </c>
      <c r="BK4268" s="1" t="s">
        <v>77</v>
      </c>
      <c r="BL4268" s="1" t="s">
        <v>7576</v>
      </c>
      <c r="BM4268" s="1" t="s">
        <v>5999</v>
      </c>
      <c r="BN4268" s="1" t="s">
        <v>14606</v>
      </c>
      <c r="BO4268" s="1" t="s">
        <v>37</v>
      </c>
      <c r="BP4268" s="1" t="s">
        <v>7529</v>
      </c>
      <c r="BQ4268" s="1" t="s">
        <v>6000</v>
      </c>
      <c r="BR4268" s="1" t="s">
        <v>15035</v>
      </c>
      <c r="BS4268" s="1" t="s">
        <v>118</v>
      </c>
      <c r="BT4268" s="1" t="s">
        <v>9769</v>
      </c>
    </row>
    <row r="4269" spans="1:72" ht="13.5" customHeight="1">
      <c r="A4269" s="3" t="str">
        <f>HYPERLINK("http://kyu.snu.ac.kr/sdhj/index.jsp?type=hj/GK14657_00IH_0001_0046.jpg","1777_각북면_46")</f>
        <v>1777_각북면_46</v>
      </c>
      <c r="B4269" s="2">
        <v>1777</v>
      </c>
      <c r="C4269" s="2" t="s">
        <v>12868</v>
      </c>
      <c r="D4269" s="2" t="s">
        <v>12865</v>
      </c>
      <c r="E4269" s="2">
        <v>4268</v>
      </c>
      <c r="F4269" s="1">
        <v>17</v>
      </c>
      <c r="G4269" s="1" t="s">
        <v>5206</v>
      </c>
      <c r="H4269" s="1" t="s">
        <v>7340</v>
      </c>
      <c r="I4269" s="1">
        <v>20</v>
      </c>
      <c r="L4269" s="1">
        <v>4</v>
      </c>
      <c r="M4269" s="2" t="s">
        <v>13977</v>
      </c>
      <c r="N4269" s="2" t="s">
        <v>13978</v>
      </c>
      <c r="S4269" s="1" t="s">
        <v>47</v>
      </c>
      <c r="T4269" s="1" t="s">
        <v>179</v>
      </c>
      <c r="W4269" s="1" t="s">
        <v>73</v>
      </c>
      <c r="X4269" s="1" t="s">
        <v>12958</v>
      </c>
      <c r="Y4269" s="1" t="s">
        <v>10</v>
      </c>
      <c r="Z4269" s="1" t="s">
        <v>7691</v>
      </c>
      <c r="AC4269" s="1">
        <v>42</v>
      </c>
      <c r="AD4269" s="1" t="s">
        <v>417</v>
      </c>
      <c r="AE4269" s="1" t="s">
        <v>9116</v>
      </c>
      <c r="AJ4269" s="1" t="s">
        <v>17</v>
      </c>
      <c r="AK4269" s="1" t="s">
        <v>9765</v>
      </c>
      <c r="AL4269" s="1" t="s">
        <v>76</v>
      </c>
      <c r="AM4269" s="1" t="s">
        <v>14465</v>
      </c>
      <c r="AT4269" s="1" t="s">
        <v>314</v>
      </c>
      <c r="AU4269" s="1" t="s">
        <v>7566</v>
      </c>
      <c r="AV4269" s="1" t="s">
        <v>414</v>
      </c>
      <c r="AW4269" s="1" t="s">
        <v>10085</v>
      </c>
      <c r="BG4269" s="1" t="s">
        <v>37</v>
      </c>
      <c r="BH4269" s="1" t="s">
        <v>7529</v>
      </c>
      <c r="BI4269" s="1" t="s">
        <v>1336</v>
      </c>
      <c r="BJ4269" s="1" t="s">
        <v>8644</v>
      </c>
      <c r="BK4269" s="1" t="s">
        <v>37</v>
      </c>
      <c r="BL4269" s="1" t="s">
        <v>7529</v>
      </c>
      <c r="BM4269" s="1" t="s">
        <v>6005</v>
      </c>
      <c r="BN4269" s="1" t="s">
        <v>11309</v>
      </c>
      <c r="BO4269" s="1" t="s">
        <v>37</v>
      </c>
      <c r="BP4269" s="1" t="s">
        <v>7529</v>
      </c>
      <c r="BQ4269" s="1" t="s">
        <v>6006</v>
      </c>
      <c r="BR4269" s="1" t="s">
        <v>12116</v>
      </c>
      <c r="BS4269" s="1" t="s">
        <v>6007</v>
      </c>
      <c r="BT4269" s="1" t="s">
        <v>12685</v>
      </c>
    </row>
    <row r="4270" spans="1:72" ht="13.5" customHeight="1">
      <c r="A4270" s="3" t="str">
        <f>HYPERLINK("http://kyu.snu.ac.kr/sdhj/index.jsp?type=hj/GK14657_00IH_0001_0046.jpg","1777_각북면_46")</f>
        <v>1777_각북면_46</v>
      </c>
      <c r="B4270" s="2">
        <v>1777</v>
      </c>
      <c r="C4270" s="2" t="s">
        <v>12868</v>
      </c>
      <c r="D4270" s="2" t="s">
        <v>12865</v>
      </c>
      <c r="E4270" s="2">
        <v>4269</v>
      </c>
      <c r="F4270" s="1">
        <v>17</v>
      </c>
      <c r="G4270" s="1" t="s">
        <v>5206</v>
      </c>
      <c r="H4270" s="1" t="s">
        <v>7340</v>
      </c>
      <c r="I4270" s="1">
        <v>20</v>
      </c>
      <c r="L4270" s="1">
        <v>4</v>
      </c>
      <c r="M4270" s="2" t="s">
        <v>13977</v>
      </c>
      <c r="N4270" s="2" t="s">
        <v>13978</v>
      </c>
      <c r="S4270" s="1" t="s">
        <v>57</v>
      </c>
      <c r="T4270" s="1" t="s">
        <v>7485</v>
      </c>
      <c r="Y4270" s="1" t="s">
        <v>636</v>
      </c>
      <c r="Z4270" s="1" t="s">
        <v>8167</v>
      </c>
      <c r="AC4270" s="1">
        <v>14</v>
      </c>
      <c r="AD4270" s="1" t="s">
        <v>268</v>
      </c>
      <c r="AE4270" s="1" t="s">
        <v>9614</v>
      </c>
    </row>
    <row r="4271" spans="1:72" ht="13.5" customHeight="1">
      <c r="A4271" s="3" t="str">
        <f>HYPERLINK("http://kyu.snu.ac.kr/sdhj/index.jsp?type=hj/GK14657_00IH_0001_0046.jpg","1777_각북면_46")</f>
        <v>1777_각북면_46</v>
      </c>
      <c r="B4271" s="2">
        <v>1777</v>
      </c>
      <c r="C4271" s="2" t="s">
        <v>12868</v>
      </c>
      <c r="D4271" s="2" t="s">
        <v>12865</v>
      </c>
      <c r="E4271" s="2">
        <v>4270</v>
      </c>
      <c r="F4271" s="1">
        <v>17</v>
      </c>
      <c r="G4271" s="1" t="s">
        <v>5206</v>
      </c>
      <c r="H4271" s="1" t="s">
        <v>7340</v>
      </c>
      <c r="I4271" s="1">
        <v>20</v>
      </c>
      <c r="L4271" s="1">
        <v>4</v>
      </c>
      <c r="M4271" s="2" t="s">
        <v>13977</v>
      </c>
      <c r="N4271" s="2" t="s">
        <v>13978</v>
      </c>
      <c r="S4271" s="1" t="s">
        <v>67</v>
      </c>
      <c r="T4271" s="1" t="s">
        <v>5121</v>
      </c>
      <c r="AF4271" s="1" t="s">
        <v>93</v>
      </c>
      <c r="AG4271" s="1" t="s">
        <v>7486</v>
      </c>
    </row>
    <row r="4272" spans="1:72" ht="13.5" customHeight="1">
      <c r="A4272" s="3" t="str">
        <f>HYPERLINK("http://kyu.snu.ac.kr/sdhj/index.jsp?type=hj/GK14657_00IH_0001_0046.jpg","1777_각북면_46")</f>
        <v>1777_각북면_46</v>
      </c>
      <c r="B4272" s="2">
        <v>1777</v>
      </c>
      <c r="C4272" s="2" t="s">
        <v>12868</v>
      </c>
      <c r="D4272" s="2" t="s">
        <v>12865</v>
      </c>
      <c r="E4272" s="2">
        <v>4271</v>
      </c>
      <c r="F4272" s="1">
        <v>17</v>
      </c>
      <c r="G4272" s="1" t="s">
        <v>5206</v>
      </c>
      <c r="H4272" s="1" t="s">
        <v>7340</v>
      </c>
      <c r="I4272" s="1">
        <v>20</v>
      </c>
      <c r="L4272" s="1">
        <v>4</v>
      </c>
      <c r="M4272" s="2" t="s">
        <v>13977</v>
      </c>
      <c r="N4272" s="2" t="s">
        <v>13978</v>
      </c>
      <c r="T4272" s="1" t="s">
        <v>15262</v>
      </c>
      <c r="U4272" s="1" t="s">
        <v>109</v>
      </c>
      <c r="V4272" s="1" t="s">
        <v>7521</v>
      </c>
      <c r="Y4272" s="1" t="s">
        <v>3424</v>
      </c>
      <c r="Z4272" s="1" t="s">
        <v>8166</v>
      </c>
      <c r="AC4272" s="1">
        <v>30</v>
      </c>
      <c r="AD4272" s="1" t="s">
        <v>372</v>
      </c>
      <c r="AE4272" s="1" t="s">
        <v>9667</v>
      </c>
    </row>
    <row r="4273" spans="1:72" ht="13.5" customHeight="1">
      <c r="A4273" s="3" t="str">
        <f>HYPERLINK("http://kyu.snu.ac.kr/sdhj/index.jsp?type=hj/GK14657_00IH_0001_0046.jpg","1777_각북면_46")</f>
        <v>1777_각북면_46</v>
      </c>
      <c r="B4273" s="2">
        <v>1777</v>
      </c>
      <c r="C4273" s="2" t="s">
        <v>12868</v>
      </c>
      <c r="D4273" s="2" t="s">
        <v>12865</v>
      </c>
      <c r="E4273" s="2">
        <v>4272</v>
      </c>
      <c r="F4273" s="1">
        <v>17</v>
      </c>
      <c r="G4273" s="1" t="s">
        <v>5206</v>
      </c>
      <c r="H4273" s="1" t="s">
        <v>7340</v>
      </c>
      <c r="I4273" s="1">
        <v>20</v>
      </c>
      <c r="L4273" s="1">
        <v>5</v>
      </c>
      <c r="M4273" s="2" t="s">
        <v>13979</v>
      </c>
      <c r="N4273" s="2" t="s">
        <v>13980</v>
      </c>
      <c r="T4273" s="1" t="s">
        <v>12957</v>
      </c>
      <c r="U4273" s="1" t="s">
        <v>223</v>
      </c>
      <c r="V4273" s="1" t="s">
        <v>7526</v>
      </c>
      <c r="W4273" s="1" t="s">
        <v>654</v>
      </c>
      <c r="X4273" s="1" t="s">
        <v>7673</v>
      </c>
      <c r="Y4273" s="1" t="s">
        <v>6008</v>
      </c>
      <c r="Z4273" s="1" t="s">
        <v>8165</v>
      </c>
      <c r="AC4273" s="1">
        <v>43</v>
      </c>
      <c r="AD4273" s="1" t="s">
        <v>176</v>
      </c>
      <c r="AE4273" s="1" t="s">
        <v>9648</v>
      </c>
      <c r="AJ4273" s="1" t="s">
        <v>17</v>
      </c>
      <c r="AK4273" s="1" t="s">
        <v>9765</v>
      </c>
      <c r="AL4273" s="1" t="s">
        <v>50</v>
      </c>
      <c r="AM4273" s="1" t="s">
        <v>9712</v>
      </c>
      <c r="AT4273" s="1" t="s">
        <v>223</v>
      </c>
      <c r="AU4273" s="1" t="s">
        <v>7526</v>
      </c>
      <c r="AV4273" s="1" t="s">
        <v>5508</v>
      </c>
      <c r="AW4273" s="1" t="s">
        <v>8269</v>
      </c>
      <c r="BG4273" s="1" t="s">
        <v>223</v>
      </c>
      <c r="BH4273" s="1" t="s">
        <v>7526</v>
      </c>
      <c r="BI4273" s="1" t="s">
        <v>5509</v>
      </c>
      <c r="BJ4273" s="1" t="s">
        <v>8357</v>
      </c>
      <c r="BK4273" s="1" t="s">
        <v>665</v>
      </c>
      <c r="BL4273" s="1" t="s">
        <v>14540</v>
      </c>
      <c r="BM4273" s="1" t="s">
        <v>5250</v>
      </c>
      <c r="BN4273" s="1" t="s">
        <v>10131</v>
      </c>
      <c r="BO4273" s="1" t="s">
        <v>37</v>
      </c>
      <c r="BP4273" s="1" t="s">
        <v>7529</v>
      </c>
      <c r="BQ4273" s="1" t="s">
        <v>5510</v>
      </c>
      <c r="BR4273" s="1" t="s">
        <v>11989</v>
      </c>
      <c r="BS4273" s="1" t="s">
        <v>432</v>
      </c>
      <c r="BT4273" s="1" t="s">
        <v>9776</v>
      </c>
    </row>
    <row r="4274" spans="1:72" ht="13.5" customHeight="1">
      <c r="A4274" s="3" t="str">
        <f>HYPERLINK("http://kyu.snu.ac.kr/sdhj/index.jsp?type=hj/GK14657_00IH_0001_0046.jpg","1777_각북면_46")</f>
        <v>1777_각북면_46</v>
      </c>
      <c r="B4274" s="2">
        <v>1777</v>
      </c>
      <c r="C4274" s="2" t="s">
        <v>12868</v>
      </c>
      <c r="D4274" s="2" t="s">
        <v>12865</v>
      </c>
      <c r="E4274" s="2">
        <v>4273</v>
      </c>
      <c r="F4274" s="1">
        <v>17</v>
      </c>
      <c r="G4274" s="1" t="s">
        <v>5206</v>
      </c>
      <c r="H4274" s="1" t="s">
        <v>7340</v>
      </c>
      <c r="I4274" s="1">
        <v>20</v>
      </c>
      <c r="L4274" s="1">
        <v>5</v>
      </c>
      <c r="M4274" s="2" t="s">
        <v>13979</v>
      </c>
      <c r="N4274" s="2" t="s">
        <v>13980</v>
      </c>
      <c r="S4274" s="1" t="s">
        <v>47</v>
      </c>
      <c r="T4274" s="1" t="s">
        <v>179</v>
      </c>
      <c r="W4274" s="1" t="s">
        <v>569</v>
      </c>
      <c r="X4274" s="1" t="s">
        <v>7699</v>
      </c>
      <c r="Y4274" s="1" t="s">
        <v>10</v>
      </c>
      <c r="Z4274" s="1" t="s">
        <v>7691</v>
      </c>
      <c r="AC4274" s="1">
        <v>39</v>
      </c>
      <c r="AD4274" s="1" t="s">
        <v>995</v>
      </c>
      <c r="AE4274" s="1" t="s">
        <v>9643</v>
      </c>
      <c r="AJ4274" s="1" t="s">
        <v>17</v>
      </c>
      <c r="AK4274" s="1" t="s">
        <v>9765</v>
      </c>
      <c r="AL4274" s="1" t="s">
        <v>431</v>
      </c>
      <c r="AM4274" s="1" t="s">
        <v>9730</v>
      </c>
      <c r="AT4274" s="1" t="s">
        <v>223</v>
      </c>
      <c r="AU4274" s="1" t="s">
        <v>7526</v>
      </c>
      <c r="AV4274" s="1" t="s">
        <v>6009</v>
      </c>
      <c r="AW4274" s="1" t="s">
        <v>10084</v>
      </c>
      <c r="BG4274" s="1" t="s">
        <v>223</v>
      </c>
      <c r="BH4274" s="1" t="s">
        <v>7526</v>
      </c>
      <c r="BI4274" s="1" t="s">
        <v>5893</v>
      </c>
      <c r="BJ4274" s="1" t="s">
        <v>10902</v>
      </c>
      <c r="BK4274" s="1" t="s">
        <v>223</v>
      </c>
      <c r="BL4274" s="1" t="s">
        <v>7526</v>
      </c>
      <c r="BM4274" s="1" t="s">
        <v>6010</v>
      </c>
      <c r="BN4274" s="1" t="s">
        <v>9001</v>
      </c>
      <c r="BO4274" s="1" t="s">
        <v>619</v>
      </c>
      <c r="BP4274" s="1" t="s">
        <v>9878</v>
      </c>
      <c r="BQ4274" s="1" t="s">
        <v>6011</v>
      </c>
      <c r="BR4274" s="1" t="s">
        <v>15039</v>
      </c>
      <c r="BS4274" s="1" t="s">
        <v>129</v>
      </c>
      <c r="BT4274" s="1" t="s">
        <v>9723</v>
      </c>
    </row>
    <row r="4275" spans="1:72" ht="13.5" customHeight="1">
      <c r="A4275" s="3" t="str">
        <f>HYPERLINK("http://kyu.snu.ac.kr/sdhj/index.jsp?type=hj/GK14657_00IH_0001_0047.jpg","1777_각북면_47")</f>
        <v>1777_각북면_47</v>
      </c>
      <c r="B4275" s="2">
        <v>1777</v>
      </c>
      <c r="C4275" s="2" t="s">
        <v>12868</v>
      </c>
      <c r="D4275" s="2" t="s">
        <v>12865</v>
      </c>
      <c r="E4275" s="2">
        <v>4274</v>
      </c>
      <c r="F4275" s="1">
        <v>17</v>
      </c>
      <c r="G4275" s="1" t="s">
        <v>5206</v>
      </c>
      <c r="H4275" s="1" t="s">
        <v>7340</v>
      </c>
      <c r="I4275" s="1">
        <v>20</v>
      </c>
      <c r="L4275" s="1">
        <v>5</v>
      </c>
      <c r="M4275" s="2" t="s">
        <v>13979</v>
      </c>
      <c r="N4275" s="2" t="s">
        <v>13980</v>
      </c>
      <c r="S4275" s="1" t="s">
        <v>57</v>
      </c>
      <c r="T4275" s="1" t="s">
        <v>7485</v>
      </c>
      <c r="Y4275" s="1" t="s">
        <v>718</v>
      </c>
      <c r="Z4275" s="1" t="s">
        <v>8164</v>
      </c>
      <c r="AC4275" s="1">
        <v>14</v>
      </c>
      <c r="AD4275" s="1" t="s">
        <v>268</v>
      </c>
      <c r="AE4275" s="1" t="s">
        <v>9614</v>
      </c>
    </row>
    <row r="4276" spans="1:72" ht="13.5" customHeight="1">
      <c r="A4276" s="3" t="str">
        <f>HYPERLINK("http://kyu.snu.ac.kr/sdhj/index.jsp?type=hj/GK14657_00IH_0001_0047.jpg","1777_각북면_47")</f>
        <v>1777_각북면_47</v>
      </c>
      <c r="B4276" s="2">
        <v>1777</v>
      </c>
      <c r="C4276" s="2" t="s">
        <v>12868</v>
      </c>
      <c r="D4276" s="2" t="s">
        <v>12865</v>
      </c>
      <c r="E4276" s="2">
        <v>4275</v>
      </c>
      <c r="F4276" s="1">
        <v>17</v>
      </c>
      <c r="G4276" s="1" t="s">
        <v>5206</v>
      </c>
      <c r="H4276" s="1" t="s">
        <v>7340</v>
      </c>
      <c r="I4276" s="1">
        <v>20</v>
      </c>
      <c r="L4276" s="1">
        <v>5</v>
      </c>
      <c r="M4276" s="2" t="s">
        <v>13979</v>
      </c>
      <c r="N4276" s="2" t="s">
        <v>13980</v>
      </c>
      <c r="S4276" s="1" t="s">
        <v>57</v>
      </c>
      <c r="T4276" s="1" t="s">
        <v>7485</v>
      </c>
      <c r="Y4276" s="1" t="s">
        <v>6012</v>
      </c>
      <c r="Z4276" s="1" t="s">
        <v>8163</v>
      </c>
      <c r="AC4276" s="1">
        <v>13</v>
      </c>
      <c r="AD4276" s="1" t="s">
        <v>40</v>
      </c>
      <c r="AE4276" s="1" t="s">
        <v>9663</v>
      </c>
    </row>
    <row r="4277" spans="1:72" ht="13.5" customHeight="1">
      <c r="A4277" s="3" t="str">
        <f>HYPERLINK("http://kyu.snu.ac.kr/sdhj/index.jsp?type=hj/GK14657_00IH_0001_0047.jpg","1777_각북면_47")</f>
        <v>1777_각북면_47</v>
      </c>
      <c r="B4277" s="2">
        <v>1777</v>
      </c>
      <c r="C4277" s="2" t="s">
        <v>12868</v>
      </c>
      <c r="D4277" s="2" t="s">
        <v>12865</v>
      </c>
      <c r="E4277" s="2">
        <v>4276</v>
      </c>
      <c r="F4277" s="1">
        <v>17</v>
      </c>
      <c r="G4277" s="1" t="s">
        <v>5206</v>
      </c>
      <c r="H4277" s="1" t="s">
        <v>7340</v>
      </c>
      <c r="I4277" s="1">
        <v>20</v>
      </c>
      <c r="L4277" s="1">
        <v>5</v>
      </c>
      <c r="M4277" s="2" t="s">
        <v>13979</v>
      </c>
      <c r="N4277" s="2" t="s">
        <v>13980</v>
      </c>
      <c r="S4277" s="1" t="s">
        <v>57</v>
      </c>
      <c r="T4277" s="1" t="s">
        <v>7485</v>
      </c>
      <c r="Y4277" s="1" t="s">
        <v>6013</v>
      </c>
      <c r="Z4277" s="1" t="s">
        <v>15286</v>
      </c>
      <c r="AC4277" s="1">
        <v>12</v>
      </c>
      <c r="AD4277" s="1" t="s">
        <v>344</v>
      </c>
      <c r="AE4277" s="1" t="s">
        <v>9647</v>
      </c>
    </row>
    <row r="4278" spans="1:72" ht="13.5" customHeight="1">
      <c r="A4278" s="3" t="str">
        <f>HYPERLINK("http://kyu.snu.ac.kr/sdhj/index.jsp?type=hj/GK14657_00IH_0001_0047.jpg","1777_각북면_47")</f>
        <v>1777_각북면_47</v>
      </c>
      <c r="B4278" s="2">
        <v>1777</v>
      </c>
      <c r="C4278" s="2" t="s">
        <v>12868</v>
      </c>
      <c r="D4278" s="2" t="s">
        <v>12865</v>
      </c>
      <c r="E4278" s="2">
        <v>4277</v>
      </c>
      <c r="F4278" s="1">
        <v>17</v>
      </c>
      <c r="G4278" s="1" t="s">
        <v>5206</v>
      </c>
      <c r="H4278" s="1" t="s">
        <v>7340</v>
      </c>
      <c r="I4278" s="1">
        <v>20</v>
      </c>
      <c r="L4278" s="1">
        <v>5</v>
      </c>
      <c r="M4278" s="2" t="s">
        <v>13979</v>
      </c>
      <c r="N4278" s="2" t="s">
        <v>13980</v>
      </c>
      <c r="S4278" s="1" t="s">
        <v>57</v>
      </c>
      <c r="T4278" s="1" t="s">
        <v>7485</v>
      </c>
      <c r="Y4278" s="1" t="s">
        <v>6014</v>
      </c>
      <c r="Z4278" s="1" t="s">
        <v>8162</v>
      </c>
      <c r="AC4278" s="1">
        <v>9</v>
      </c>
      <c r="AD4278" s="1" t="s">
        <v>366</v>
      </c>
      <c r="AE4278" s="1" t="s">
        <v>9626</v>
      </c>
    </row>
    <row r="4279" spans="1:72" ht="13.5" customHeight="1">
      <c r="A4279" s="3" t="str">
        <f>HYPERLINK("http://kyu.snu.ac.kr/sdhj/index.jsp?type=hj/GK14657_00IH_0001_0047.jpg","1777_각북면_47")</f>
        <v>1777_각북면_47</v>
      </c>
      <c r="B4279" s="2">
        <v>1777</v>
      </c>
      <c r="C4279" s="2" t="s">
        <v>12868</v>
      </c>
      <c r="D4279" s="2" t="s">
        <v>12865</v>
      </c>
      <c r="E4279" s="2">
        <v>4278</v>
      </c>
      <c r="F4279" s="1">
        <v>17</v>
      </c>
      <c r="G4279" s="1" t="s">
        <v>5206</v>
      </c>
      <c r="H4279" s="1" t="s">
        <v>7340</v>
      </c>
      <c r="I4279" s="1">
        <v>20</v>
      </c>
      <c r="L4279" s="1">
        <v>5</v>
      </c>
      <c r="M4279" s="2" t="s">
        <v>13979</v>
      </c>
      <c r="N4279" s="2" t="s">
        <v>13980</v>
      </c>
      <c r="S4279" s="1" t="s">
        <v>57</v>
      </c>
      <c r="T4279" s="1" t="s">
        <v>7485</v>
      </c>
      <c r="Y4279" s="1" t="s">
        <v>6015</v>
      </c>
      <c r="Z4279" s="1" t="s">
        <v>8161</v>
      </c>
      <c r="AC4279" s="1">
        <v>7</v>
      </c>
      <c r="AD4279" s="1" t="s">
        <v>108</v>
      </c>
      <c r="AE4279" s="1" t="s">
        <v>9615</v>
      </c>
      <c r="AF4279" s="1" t="s">
        <v>71</v>
      </c>
      <c r="AG4279" s="1" t="s">
        <v>9052</v>
      </c>
    </row>
    <row r="4280" spans="1:72" ht="13.5" customHeight="1">
      <c r="A4280" s="3" t="str">
        <f>HYPERLINK("http://kyu.snu.ac.kr/sdhj/index.jsp?type=hj/GK14657_00IH_0001_0047.jpg","1777_각북면_47")</f>
        <v>1777_각북면_47</v>
      </c>
      <c r="B4280" s="2">
        <v>1777</v>
      </c>
      <c r="C4280" s="2" t="s">
        <v>12868</v>
      </c>
      <c r="D4280" s="2" t="s">
        <v>12865</v>
      </c>
      <c r="E4280" s="2">
        <v>4279</v>
      </c>
      <c r="F4280" s="1">
        <v>17</v>
      </c>
      <c r="G4280" s="1" t="s">
        <v>5206</v>
      </c>
      <c r="H4280" s="1" t="s">
        <v>7340</v>
      </c>
      <c r="I4280" s="1">
        <v>21</v>
      </c>
      <c r="J4280" s="1" t="s">
        <v>6016</v>
      </c>
      <c r="K4280" s="1" t="s">
        <v>7382</v>
      </c>
      <c r="L4280" s="1">
        <v>1</v>
      </c>
      <c r="M4280" s="2" t="s">
        <v>13981</v>
      </c>
      <c r="N4280" s="2" t="s">
        <v>13982</v>
      </c>
      <c r="T4280" s="1" t="s">
        <v>12957</v>
      </c>
      <c r="U4280" s="1" t="s">
        <v>327</v>
      </c>
      <c r="V4280" s="1" t="s">
        <v>7520</v>
      </c>
      <c r="W4280" s="1" t="s">
        <v>388</v>
      </c>
      <c r="X4280" s="1" t="s">
        <v>7705</v>
      </c>
      <c r="Y4280" s="1" t="s">
        <v>210</v>
      </c>
      <c r="Z4280" s="1" t="s">
        <v>7726</v>
      </c>
      <c r="AC4280" s="1">
        <v>45</v>
      </c>
      <c r="AD4280" s="1" t="s">
        <v>306</v>
      </c>
      <c r="AE4280" s="1" t="s">
        <v>9664</v>
      </c>
      <c r="AJ4280" s="1" t="s">
        <v>17</v>
      </c>
      <c r="AK4280" s="1" t="s">
        <v>9765</v>
      </c>
      <c r="AL4280" s="1" t="s">
        <v>147</v>
      </c>
      <c r="AM4280" s="1" t="s">
        <v>9773</v>
      </c>
      <c r="AT4280" s="1" t="s">
        <v>492</v>
      </c>
      <c r="AU4280" s="1" t="s">
        <v>7525</v>
      </c>
      <c r="AV4280" s="1" t="s">
        <v>377</v>
      </c>
      <c r="AW4280" s="1" t="s">
        <v>9544</v>
      </c>
      <c r="BG4280" s="1" t="s">
        <v>492</v>
      </c>
      <c r="BH4280" s="1" t="s">
        <v>7525</v>
      </c>
      <c r="BI4280" s="1" t="s">
        <v>2943</v>
      </c>
      <c r="BJ4280" s="1" t="s">
        <v>10866</v>
      </c>
      <c r="BK4280" s="1" t="s">
        <v>77</v>
      </c>
      <c r="BL4280" s="1" t="s">
        <v>7576</v>
      </c>
      <c r="BM4280" s="1" t="s">
        <v>491</v>
      </c>
      <c r="BN4280" s="1" t="s">
        <v>10775</v>
      </c>
      <c r="BO4280" s="1" t="s">
        <v>235</v>
      </c>
      <c r="BP4280" s="1" t="s">
        <v>7607</v>
      </c>
      <c r="BQ4280" s="1" t="s">
        <v>6017</v>
      </c>
      <c r="BR4280" s="1" t="s">
        <v>12115</v>
      </c>
      <c r="BS4280" s="1" t="s">
        <v>237</v>
      </c>
      <c r="BT4280" s="1" t="s">
        <v>9715</v>
      </c>
    </row>
    <row r="4281" spans="1:72" ht="13.5" customHeight="1">
      <c r="A4281" s="3" t="str">
        <f>HYPERLINK("http://kyu.snu.ac.kr/sdhj/index.jsp?type=hj/GK14657_00IH_0001_0047.jpg","1777_각북면_47")</f>
        <v>1777_각북면_47</v>
      </c>
      <c r="B4281" s="2">
        <v>1777</v>
      </c>
      <c r="C4281" s="2" t="s">
        <v>12868</v>
      </c>
      <c r="D4281" s="2" t="s">
        <v>12865</v>
      </c>
      <c r="E4281" s="2">
        <v>4280</v>
      </c>
      <c r="F4281" s="1">
        <v>17</v>
      </c>
      <c r="G4281" s="1" t="s">
        <v>5206</v>
      </c>
      <c r="H4281" s="1" t="s">
        <v>7340</v>
      </c>
      <c r="I4281" s="1">
        <v>21</v>
      </c>
      <c r="L4281" s="1">
        <v>1</v>
      </c>
      <c r="M4281" s="2" t="s">
        <v>13981</v>
      </c>
      <c r="N4281" s="2" t="s">
        <v>13982</v>
      </c>
      <c r="S4281" s="1" t="s">
        <v>67</v>
      </c>
      <c r="T4281" s="1" t="s">
        <v>5121</v>
      </c>
      <c r="AF4281" s="1" t="s">
        <v>294</v>
      </c>
      <c r="AG4281" s="1" t="s">
        <v>9678</v>
      </c>
    </row>
    <row r="4282" spans="1:72" ht="13.5" customHeight="1">
      <c r="A4282" s="3" t="str">
        <f>HYPERLINK("http://kyu.snu.ac.kr/sdhj/index.jsp?type=hj/GK14657_00IH_0001_0047.jpg","1777_각북면_47")</f>
        <v>1777_각북면_47</v>
      </c>
      <c r="B4282" s="2">
        <v>1777</v>
      </c>
      <c r="C4282" s="2" t="s">
        <v>12868</v>
      </c>
      <c r="D4282" s="2" t="s">
        <v>12865</v>
      </c>
      <c r="E4282" s="2">
        <v>4281</v>
      </c>
      <c r="F4282" s="1">
        <v>17</v>
      </c>
      <c r="G4282" s="1" t="s">
        <v>5206</v>
      </c>
      <c r="H4282" s="1" t="s">
        <v>7340</v>
      </c>
      <c r="I4282" s="1">
        <v>21</v>
      </c>
      <c r="L4282" s="1">
        <v>1</v>
      </c>
      <c r="M4282" s="2" t="s">
        <v>13981</v>
      </c>
      <c r="N4282" s="2" t="s">
        <v>13982</v>
      </c>
      <c r="S4282" s="1" t="s">
        <v>67</v>
      </c>
      <c r="T4282" s="1" t="s">
        <v>5121</v>
      </c>
      <c r="AC4282" s="1">
        <v>18</v>
      </c>
      <c r="AD4282" s="1" t="s">
        <v>417</v>
      </c>
      <c r="AE4282" s="1" t="s">
        <v>9116</v>
      </c>
    </row>
    <row r="4283" spans="1:72" ht="13.5" customHeight="1">
      <c r="A4283" s="3" t="str">
        <f>HYPERLINK("http://kyu.snu.ac.kr/sdhj/index.jsp?type=hj/GK14657_00IH_0001_0047.jpg","1777_각북면_47")</f>
        <v>1777_각북면_47</v>
      </c>
      <c r="B4283" s="2">
        <v>1777</v>
      </c>
      <c r="C4283" s="2" t="s">
        <v>12868</v>
      </c>
      <c r="D4283" s="2" t="s">
        <v>12865</v>
      </c>
      <c r="E4283" s="2">
        <v>4282</v>
      </c>
      <c r="F4283" s="1">
        <v>17</v>
      </c>
      <c r="G4283" s="1" t="s">
        <v>5206</v>
      </c>
      <c r="H4283" s="1" t="s">
        <v>7340</v>
      </c>
      <c r="I4283" s="1">
        <v>21</v>
      </c>
      <c r="L4283" s="1">
        <v>1</v>
      </c>
      <c r="M4283" s="2" t="s">
        <v>13981</v>
      </c>
      <c r="N4283" s="2" t="s">
        <v>13982</v>
      </c>
      <c r="S4283" s="1" t="s">
        <v>67</v>
      </c>
      <c r="T4283" s="1" t="s">
        <v>5121</v>
      </c>
      <c r="AC4283" s="1">
        <v>14</v>
      </c>
      <c r="AD4283" s="1" t="s">
        <v>268</v>
      </c>
      <c r="AE4283" s="1" t="s">
        <v>9614</v>
      </c>
    </row>
    <row r="4284" spans="1:72" ht="13.5" customHeight="1">
      <c r="A4284" s="3" t="str">
        <f>HYPERLINK("http://kyu.snu.ac.kr/sdhj/index.jsp?type=hj/GK14657_00IH_0001_0047.jpg","1777_각북면_47")</f>
        <v>1777_각북면_47</v>
      </c>
      <c r="B4284" s="2">
        <v>1777</v>
      </c>
      <c r="C4284" s="2" t="s">
        <v>12868</v>
      </c>
      <c r="D4284" s="2" t="s">
        <v>12865</v>
      </c>
      <c r="E4284" s="2">
        <v>4283</v>
      </c>
      <c r="F4284" s="1">
        <v>17</v>
      </c>
      <c r="G4284" s="1" t="s">
        <v>5206</v>
      </c>
      <c r="H4284" s="1" t="s">
        <v>7340</v>
      </c>
      <c r="I4284" s="1">
        <v>21</v>
      </c>
      <c r="L4284" s="1">
        <v>1</v>
      </c>
      <c r="M4284" s="2" t="s">
        <v>13981</v>
      </c>
      <c r="N4284" s="2" t="s">
        <v>13982</v>
      </c>
      <c r="S4284" s="1" t="s">
        <v>67</v>
      </c>
      <c r="T4284" s="1" t="s">
        <v>5121</v>
      </c>
      <c r="AC4284" s="1">
        <v>9</v>
      </c>
      <c r="AD4284" s="1" t="s">
        <v>386</v>
      </c>
      <c r="AE4284" s="1" t="s">
        <v>9619</v>
      </c>
    </row>
    <row r="4285" spans="1:72" ht="13.5" customHeight="1">
      <c r="A4285" s="3" t="str">
        <f>HYPERLINK("http://kyu.snu.ac.kr/sdhj/index.jsp?type=hj/GK14657_00IH_0001_0047.jpg","1777_각북면_47")</f>
        <v>1777_각북면_47</v>
      </c>
      <c r="B4285" s="2">
        <v>1777</v>
      </c>
      <c r="C4285" s="2" t="s">
        <v>12868</v>
      </c>
      <c r="D4285" s="2" t="s">
        <v>12865</v>
      </c>
      <c r="E4285" s="2">
        <v>4284</v>
      </c>
      <c r="F4285" s="1">
        <v>17</v>
      </c>
      <c r="G4285" s="1" t="s">
        <v>5206</v>
      </c>
      <c r="H4285" s="1" t="s">
        <v>7340</v>
      </c>
      <c r="I4285" s="1">
        <v>21</v>
      </c>
      <c r="L4285" s="1">
        <v>1</v>
      </c>
      <c r="M4285" s="2" t="s">
        <v>13981</v>
      </c>
      <c r="N4285" s="2" t="s">
        <v>13982</v>
      </c>
      <c r="S4285" s="1" t="s">
        <v>67</v>
      </c>
      <c r="T4285" s="1" t="s">
        <v>5121</v>
      </c>
      <c r="AC4285" s="1">
        <v>2</v>
      </c>
      <c r="AD4285" s="1" t="s">
        <v>161</v>
      </c>
      <c r="AE4285" s="1" t="s">
        <v>9657</v>
      </c>
      <c r="AG4285" s="1" t="s">
        <v>9052</v>
      </c>
    </row>
    <row r="4286" spans="1:72" ht="13.5" customHeight="1">
      <c r="A4286" s="3" t="str">
        <f>HYPERLINK("http://kyu.snu.ac.kr/sdhj/index.jsp?type=hj/GK14657_00IH_0001_0047.jpg","1777_각북면_47")</f>
        <v>1777_각북면_47</v>
      </c>
      <c r="B4286" s="2">
        <v>1777</v>
      </c>
      <c r="C4286" s="2" t="s">
        <v>12868</v>
      </c>
      <c r="D4286" s="2" t="s">
        <v>12865</v>
      </c>
      <c r="E4286" s="2">
        <v>4285</v>
      </c>
      <c r="F4286" s="1">
        <v>17</v>
      </c>
      <c r="G4286" s="1" t="s">
        <v>5206</v>
      </c>
      <c r="H4286" s="1" t="s">
        <v>7340</v>
      </c>
      <c r="I4286" s="1">
        <v>21</v>
      </c>
      <c r="L4286" s="1">
        <v>1</v>
      </c>
      <c r="M4286" s="2" t="s">
        <v>13981</v>
      </c>
      <c r="N4286" s="2" t="s">
        <v>13982</v>
      </c>
      <c r="S4286" s="1" t="s">
        <v>67</v>
      </c>
      <c r="T4286" s="1" t="s">
        <v>5121</v>
      </c>
      <c r="AC4286" s="1">
        <v>3</v>
      </c>
      <c r="AD4286" s="1" t="s">
        <v>385</v>
      </c>
      <c r="AE4286" s="1" t="s">
        <v>9640</v>
      </c>
      <c r="AF4286" s="1" t="s">
        <v>14355</v>
      </c>
      <c r="AG4286" s="1" t="s">
        <v>14358</v>
      </c>
    </row>
    <row r="4287" spans="1:72" ht="13.5" customHeight="1">
      <c r="A4287" s="3" t="str">
        <f>HYPERLINK("http://kyu.snu.ac.kr/sdhj/index.jsp?type=hj/GK14657_00IH_0001_0047.jpg","1777_각북면_47")</f>
        <v>1777_각북면_47</v>
      </c>
      <c r="B4287" s="2">
        <v>1777</v>
      </c>
      <c r="C4287" s="2" t="s">
        <v>12868</v>
      </c>
      <c r="D4287" s="2" t="s">
        <v>12865</v>
      </c>
      <c r="E4287" s="2">
        <v>4286</v>
      </c>
      <c r="F4287" s="1">
        <v>17</v>
      </c>
      <c r="G4287" s="1" t="s">
        <v>5206</v>
      </c>
      <c r="H4287" s="1" t="s">
        <v>7340</v>
      </c>
      <c r="I4287" s="1">
        <v>21</v>
      </c>
      <c r="L4287" s="1">
        <v>2</v>
      </c>
      <c r="M4287" s="2" t="s">
        <v>13983</v>
      </c>
      <c r="N4287" s="2" t="s">
        <v>13984</v>
      </c>
      <c r="O4287" s="1" t="s">
        <v>6</v>
      </c>
      <c r="P4287" s="1" t="s">
        <v>7461</v>
      </c>
      <c r="T4287" s="1" t="s">
        <v>12957</v>
      </c>
      <c r="W4287" s="1" t="s">
        <v>65</v>
      </c>
      <c r="X4287" s="1" t="s">
        <v>7674</v>
      </c>
      <c r="Y4287" s="1" t="s">
        <v>6018</v>
      </c>
      <c r="Z4287" s="1" t="s">
        <v>8160</v>
      </c>
      <c r="AC4287" s="1">
        <v>25</v>
      </c>
      <c r="AD4287" s="1" t="s">
        <v>798</v>
      </c>
      <c r="AE4287" s="1" t="s">
        <v>9630</v>
      </c>
      <c r="AJ4287" s="1" t="s">
        <v>17</v>
      </c>
      <c r="AK4287" s="1" t="s">
        <v>9765</v>
      </c>
      <c r="AL4287" s="1" t="s">
        <v>46</v>
      </c>
      <c r="AM4287" s="1" t="s">
        <v>9757</v>
      </c>
      <c r="AT4287" s="1" t="s">
        <v>37</v>
      </c>
      <c r="AU4287" s="1" t="s">
        <v>7529</v>
      </c>
      <c r="AV4287" s="1" t="s">
        <v>6019</v>
      </c>
      <c r="AW4287" s="1" t="s">
        <v>10082</v>
      </c>
      <c r="BG4287" s="1" t="s">
        <v>37</v>
      </c>
      <c r="BH4287" s="1" t="s">
        <v>7529</v>
      </c>
      <c r="BI4287" s="1" t="s">
        <v>5355</v>
      </c>
      <c r="BJ4287" s="1" t="s">
        <v>10006</v>
      </c>
      <c r="BK4287" s="1" t="s">
        <v>37</v>
      </c>
      <c r="BL4287" s="1" t="s">
        <v>7529</v>
      </c>
      <c r="BM4287" s="1" t="s">
        <v>3883</v>
      </c>
      <c r="BN4287" s="1" t="s">
        <v>8923</v>
      </c>
      <c r="BO4287" s="1" t="s">
        <v>622</v>
      </c>
      <c r="BP4287" s="1" t="s">
        <v>10762</v>
      </c>
      <c r="BQ4287" s="1" t="s">
        <v>6020</v>
      </c>
      <c r="BR4287" s="1" t="s">
        <v>12113</v>
      </c>
      <c r="BS4287" s="1" t="s">
        <v>50</v>
      </c>
      <c r="BT4287" s="1" t="s">
        <v>9712</v>
      </c>
    </row>
    <row r="4288" spans="1:72" ht="13.5" customHeight="1">
      <c r="A4288" s="3" t="str">
        <f>HYPERLINK("http://kyu.snu.ac.kr/sdhj/index.jsp?type=hj/GK14657_00IH_0001_0047.jpg","1777_각북면_47")</f>
        <v>1777_각북면_47</v>
      </c>
      <c r="B4288" s="2">
        <v>1777</v>
      </c>
      <c r="C4288" s="2" t="s">
        <v>12868</v>
      </c>
      <c r="D4288" s="2" t="s">
        <v>12865</v>
      </c>
      <c r="E4288" s="2">
        <v>4287</v>
      </c>
      <c r="F4288" s="1">
        <v>17</v>
      </c>
      <c r="G4288" s="1" t="s">
        <v>5206</v>
      </c>
      <c r="H4288" s="1" t="s">
        <v>7340</v>
      </c>
      <c r="I4288" s="1">
        <v>21</v>
      </c>
      <c r="L4288" s="1">
        <v>2</v>
      </c>
      <c r="M4288" s="2" t="s">
        <v>13983</v>
      </c>
      <c r="N4288" s="2" t="s">
        <v>13984</v>
      </c>
      <c r="S4288" s="1" t="s">
        <v>47</v>
      </c>
      <c r="T4288" s="1" t="s">
        <v>179</v>
      </c>
      <c r="W4288" s="1" t="s">
        <v>73</v>
      </c>
      <c r="X4288" s="1" t="s">
        <v>12958</v>
      </c>
      <c r="Y4288" s="1" t="s">
        <v>10</v>
      </c>
      <c r="Z4288" s="1" t="s">
        <v>7691</v>
      </c>
      <c r="AC4288" s="1">
        <v>24</v>
      </c>
      <c r="AD4288" s="1" t="s">
        <v>259</v>
      </c>
      <c r="AE4288" s="1" t="s">
        <v>9658</v>
      </c>
      <c r="AJ4288" s="1" t="s">
        <v>17</v>
      </c>
      <c r="AK4288" s="1" t="s">
        <v>9765</v>
      </c>
      <c r="AL4288" s="1" t="s">
        <v>76</v>
      </c>
      <c r="AM4288" s="1" t="s">
        <v>14465</v>
      </c>
      <c r="AT4288" s="1" t="s">
        <v>37</v>
      </c>
      <c r="AU4288" s="1" t="s">
        <v>7529</v>
      </c>
      <c r="AV4288" s="1" t="s">
        <v>6021</v>
      </c>
      <c r="AW4288" s="1" t="s">
        <v>10083</v>
      </c>
      <c r="BG4288" s="1" t="s">
        <v>37</v>
      </c>
      <c r="BH4288" s="1" t="s">
        <v>7529</v>
      </c>
      <c r="BI4288" s="1" t="s">
        <v>6022</v>
      </c>
      <c r="BJ4288" s="1" t="s">
        <v>10901</v>
      </c>
      <c r="BK4288" s="1" t="s">
        <v>37</v>
      </c>
      <c r="BL4288" s="1" t="s">
        <v>7529</v>
      </c>
      <c r="BM4288" s="1" t="s">
        <v>762</v>
      </c>
      <c r="BN4288" s="1" t="s">
        <v>10000</v>
      </c>
      <c r="BO4288" s="1" t="s">
        <v>37</v>
      </c>
      <c r="BP4288" s="1" t="s">
        <v>7529</v>
      </c>
      <c r="BQ4288" s="1" t="s">
        <v>6023</v>
      </c>
      <c r="BR4288" s="1" t="s">
        <v>12114</v>
      </c>
      <c r="BS4288" s="1" t="s">
        <v>50</v>
      </c>
      <c r="BT4288" s="1" t="s">
        <v>9712</v>
      </c>
    </row>
    <row r="4289" spans="1:72" ht="13.5" customHeight="1">
      <c r="A4289" s="3" t="str">
        <f>HYPERLINK("http://kyu.snu.ac.kr/sdhj/index.jsp?type=hj/GK14657_00IH_0001_0047.jpg","1777_각북면_47")</f>
        <v>1777_각북면_47</v>
      </c>
      <c r="B4289" s="2">
        <v>1777</v>
      </c>
      <c r="C4289" s="2" t="s">
        <v>12868</v>
      </c>
      <c r="D4289" s="2" t="s">
        <v>12865</v>
      </c>
      <c r="E4289" s="2">
        <v>4288</v>
      </c>
      <c r="F4289" s="1">
        <v>17</v>
      </c>
      <c r="G4289" s="1" t="s">
        <v>5206</v>
      </c>
      <c r="H4289" s="1" t="s">
        <v>7340</v>
      </c>
      <c r="I4289" s="1">
        <v>21</v>
      </c>
      <c r="L4289" s="1">
        <v>2</v>
      </c>
      <c r="M4289" s="2" t="s">
        <v>13983</v>
      </c>
      <c r="N4289" s="2" t="s">
        <v>13984</v>
      </c>
      <c r="S4289" s="1" t="s">
        <v>130</v>
      </c>
      <c r="T4289" s="1" t="s">
        <v>7487</v>
      </c>
      <c r="W4289" s="1" t="s">
        <v>48</v>
      </c>
      <c r="X4289" s="1" t="s">
        <v>7670</v>
      </c>
      <c r="Y4289" s="1" t="s">
        <v>10</v>
      </c>
      <c r="Z4289" s="1" t="s">
        <v>7691</v>
      </c>
      <c r="AC4289" s="1">
        <v>71</v>
      </c>
      <c r="AD4289" s="1" t="s">
        <v>344</v>
      </c>
      <c r="AE4289" s="1" t="s">
        <v>9647</v>
      </c>
    </row>
    <row r="4290" spans="1:72" ht="13.5" customHeight="1">
      <c r="A4290" s="3" t="str">
        <f>HYPERLINK("http://kyu.snu.ac.kr/sdhj/index.jsp?type=hj/GK14657_00IH_0001_0047.jpg","1777_각북면_47")</f>
        <v>1777_각북면_47</v>
      </c>
      <c r="B4290" s="2">
        <v>1777</v>
      </c>
      <c r="C4290" s="2" t="s">
        <v>12868</v>
      </c>
      <c r="D4290" s="2" t="s">
        <v>12865</v>
      </c>
      <c r="E4290" s="2">
        <v>4289</v>
      </c>
      <c r="F4290" s="1">
        <v>17</v>
      </c>
      <c r="G4290" s="1" t="s">
        <v>5206</v>
      </c>
      <c r="H4290" s="1" t="s">
        <v>7340</v>
      </c>
      <c r="I4290" s="1">
        <v>21</v>
      </c>
      <c r="L4290" s="1">
        <v>2</v>
      </c>
      <c r="M4290" s="2" t="s">
        <v>13983</v>
      </c>
      <c r="N4290" s="2" t="s">
        <v>13984</v>
      </c>
      <c r="S4290" s="1" t="s">
        <v>2688</v>
      </c>
      <c r="T4290" s="1" t="s">
        <v>7505</v>
      </c>
      <c r="Y4290" s="1" t="s">
        <v>6024</v>
      </c>
      <c r="Z4290" s="1" t="s">
        <v>8159</v>
      </c>
      <c r="AC4290" s="1">
        <v>19</v>
      </c>
      <c r="AD4290" s="1" t="s">
        <v>293</v>
      </c>
      <c r="AE4290" s="1" t="s">
        <v>9632</v>
      </c>
    </row>
    <row r="4291" spans="1:72" ht="13.5" customHeight="1">
      <c r="A4291" s="3" t="str">
        <f>HYPERLINK("http://kyu.snu.ac.kr/sdhj/index.jsp?type=hj/GK14657_00IH_0001_0047.jpg","1777_각북면_47")</f>
        <v>1777_각북면_47</v>
      </c>
      <c r="B4291" s="2">
        <v>1777</v>
      </c>
      <c r="C4291" s="2" t="s">
        <v>12868</v>
      </c>
      <c r="D4291" s="2" t="s">
        <v>12865</v>
      </c>
      <c r="E4291" s="2">
        <v>4290</v>
      </c>
      <c r="F4291" s="1">
        <v>17</v>
      </c>
      <c r="G4291" s="1" t="s">
        <v>5206</v>
      </c>
      <c r="H4291" s="1" t="s">
        <v>7340</v>
      </c>
      <c r="I4291" s="1">
        <v>21</v>
      </c>
      <c r="L4291" s="1">
        <v>2</v>
      </c>
      <c r="M4291" s="2" t="s">
        <v>13983</v>
      </c>
      <c r="N4291" s="2" t="s">
        <v>13984</v>
      </c>
      <c r="S4291" s="1" t="s">
        <v>566</v>
      </c>
      <c r="T4291" s="1" t="s">
        <v>7488</v>
      </c>
      <c r="AC4291" s="1">
        <v>10</v>
      </c>
      <c r="AD4291" s="1" t="s">
        <v>386</v>
      </c>
      <c r="AE4291" s="1" t="s">
        <v>9619</v>
      </c>
    </row>
    <row r="4292" spans="1:72" ht="13.5" customHeight="1">
      <c r="A4292" s="3" t="str">
        <f>HYPERLINK("http://kyu.snu.ac.kr/sdhj/index.jsp?type=hj/GK14657_00IH_0001_0047.jpg","1777_각북면_47")</f>
        <v>1777_각북면_47</v>
      </c>
      <c r="B4292" s="2">
        <v>1777</v>
      </c>
      <c r="C4292" s="2" t="s">
        <v>12868</v>
      </c>
      <c r="D4292" s="2" t="s">
        <v>12865</v>
      </c>
      <c r="E4292" s="2">
        <v>4291</v>
      </c>
      <c r="F4292" s="1">
        <v>17</v>
      </c>
      <c r="G4292" s="1" t="s">
        <v>5206</v>
      </c>
      <c r="H4292" s="1" t="s">
        <v>7340</v>
      </c>
      <c r="I4292" s="1">
        <v>21</v>
      </c>
      <c r="L4292" s="1">
        <v>2</v>
      </c>
      <c r="M4292" s="2" t="s">
        <v>13983</v>
      </c>
      <c r="N4292" s="2" t="s">
        <v>13984</v>
      </c>
      <c r="S4292" s="1" t="s">
        <v>67</v>
      </c>
      <c r="T4292" s="1" t="s">
        <v>5121</v>
      </c>
      <c r="AC4292" s="1">
        <v>5</v>
      </c>
      <c r="AD4292" s="1" t="s">
        <v>201</v>
      </c>
      <c r="AE4292" s="1" t="s">
        <v>9636</v>
      </c>
    </row>
    <row r="4293" spans="1:72" ht="13.5" customHeight="1">
      <c r="A4293" s="3" t="str">
        <f>HYPERLINK("http://kyu.snu.ac.kr/sdhj/index.jsp?type=hj/GK14657_00IH_0001_0047.jpg","1777_각북면_47")</f>
        <v>1777_각북면_47</v>
      </c>
      <c r="B4293" s="2">
        <v>1777</v>
      </c>
      <c r="C4293" s="2" t="s">
        <v>12868</v>
      </c>
      <c r="D4293" s="2" t="s">
        <v>12865</v>
      </c>
      <c r="E4293" s="2">
        <v>4292</v>
      </c>
      <c r="F4293" s="1">
        <v>17</v>
      </c>
      <c r="G4293" s="1" t="s">
        <v>5206</v>
      </c>
      <c r="H4293" s="1" t="s">
        <v>7340</v>
      </c>
      <c r="I4293" s="1">
        <v>21</v>
      </c>
      <c r="L4293" s="1">
        <v>2</v>
      </c>
      <c r="M4293" s="2" t="s">
        <v>13983</v>
      </c>
      <c r="N4293" s="2" t="s">
        <v>13984</v>
      </c>
      <c r="T4293" s="1" t="s">
        <v>15262</v>
      </c>
      <c r="U4293" s="1" t="s">
        <v>109</v>
      </c>
      <c r="V4293" s="1" t="s">
        <v>7521</v>
      </c>
      <c r="Y4293" s="1" t="s">
        <v>6025</v>
      </c>
      <c r="Z4293" s="1" t="s">
        <v>12998</v>
      </c>
      <c r="AG4293" s="1" t="s">
        <v>9685</v>
      </c>
      <c r="AI4293" s="1" t="s">
        <v>9715</v>
      </c>
    </row>
    <row r="4294" spans="1:72" ht="13.5" customHeight="1">
      <c r="A4294" s="3" t="str">
        <f>HYPERLINK("http://kyu.snu.ac.kr/sdhj/index.jsp?type=hj/GK14657_00IH_0001_0047.jpg","1777_각북면_47")</f>
        <v>1777_각북면_47</v>
      </c>
      <c r="B4294" s="2">
        <v>1777</v>
      </c>
      <c r="C4294" s="2" t="s">
        <v>12868</v>
      </c>
      <c r="D4294" s="2" t="s">
        <v>12865</v>
      </c>
      <c r="E4294" s="2">
        <v>4293</v>
      </c>
      <c r="F4294" s="1">
        <v>17</v>
      </c>
      <c r="G4294" s="1" t="s">
        <v>5206</v>
      </c>
      <c r="H4294" s="1" t="s">
        <v>7340</v>
      </c>
      <c r="I4294" s="1">
        <v>21</v>
      </c>
      <c r="L4294" s="1">
        <v>2</v>
      </c>
      <c r="M4294" s="2" t="s">
        <v>13983</v>
      </c>
      <c r="N4294" s="2" t="s">
        <v>13984</v>
      </c>
      <c r="T4294" s="1" t="s">
        <v>15262</v>
      </c>
      <c r="U4294" s="1" t="s">
        <v>138</v>
      </c>
      <c r="V4294" s="1" t="s">
        <v>7522</v>
      </c>
      <c r="Y4294" s="1" t="s">
        <v>6026</v>
      </c>
      <c r="Z4294" s="1" t="s">
        <v>8158</v>
      </c>
      <c r="AF4294" s="1" t="s">
        <v>14455</v>
      </c>
      <c r="AG4294" s="1" t="s">
        <v>14456</v>
      </c>
      <c r="AH4294" s="1" t="s">
        <v>237</v>
      </c>
      <c r="AI4294" s="1" t="s">
        <v>9715</v>
      </c>
    </row>
    <row r="4295" spans="1:72" ht="13.5" customHeight="1">
      <c r="A4295" s="3" t="str">
        <f>HYPERLINK("http://kyu.snu.ac.kr/sdhj/index.jsp?type=hj/GK14657_00IH_0001_0047.jpg","1777_각북면_47")</f>
        <v>1777_각북면_47</v>
      </c>
      <c r="B4295" s="2">
        <v>1777</v>
      </c>
      <c r="C4295" s="2" t="s">
        <v>12868</v>
      </c>
      <c r="D4295" s="2" t="s">
        <v>12865</v>
      </c>
      <c r="E4295" s="2">
        <v>4294</v>
      </c>
      <c r="F4295" s="1">
        <v>17</v>
      </c>
      <c r="G4295" s="1" t="s">
        <v>5206</v>
      </c>
      <c r="H4295" s="1" t="s">
        <v>7340</v>
      </c>
      <c r="I4295" s="1">
        <v>21</v>
      </c>
      <c r="L4295" s="1">
        <v>2</v>
      </c>
      <c r="M4295" s="2" t="s">
        <v>13983</v>
      </c>
      <c r="N4295" s="2" t="s">
        <v>13984</v>
      </c>
      <c r="S4295" s="1" t="s">
        <v>112</v>
      </c>
      <c r="T4295" s="1" t="s">
        <v>15263</v>
      </c>
      <c r="U4295" s="1" t="s">
        <v>109</v>
      </c>
      <c r="V4295" s="1" t="s">
        <v>7521</v>
      </c>
      <c r="Y4295" s="1" t="s">
        <v>113</v>
      </c>
      <c r="Z4295" s="1" t="s">
        <v>7749</v>
      </c>
      <c r="AC4295" s="1">
        <v>15</v>
      </c>
      <c r="AD4295" s="1" t="s">
        <v>173</v>
      </c>
      <c r="AE4295" s="1" t="s">
        <v>9622</v>
      </c>
    </row>
    <row r="4296" spans="1:72" ht="13.5" customHeight="1">
      <c r="A4296" s="3" t="str">
        <f>HYPERLINK("http://kyu.snu.ac.kr/sdhj/index.jsp?type=hj/GK14657_00IH_0001_0047.jpg","1777_각북면_47")</f>
        <v>1777_각북면_47</v>
      </c>
      <c r="B4296" s="2">
        <v>1777</v>
      </c>
      <c r="C4296" s="2" t="s">
        <v>12868</v>
      </c>
      <c r="D4296" s="2" t="s">
        <v>12865</v>
      </c>
      <c r="E4296" s="2">
        <v>4295</v>
      </c>
      <c r="F4296" s="1">
        <v>17</v>
      </c>
      <c r="G4296" s="1" t="s">
        <v>5206</v>
      </c>
      <c r="H4296" s="1" t="s">
        <v>7340</v>
      </c>
      <c r="I4296" s="1">
        <v>21</v>
      </c>
      <c r="L4296" s="1">
        <v>3</v>
      </c>
      <c r="M4296" s="2" t="s">
        <v>15240</v>
      </c>
      <c r="N4296" s="2" t="s">
        <v>15241</v>
      </c>
      <c r="T4296" s="1" t="s">
        <v>12957</v>
      </c>
      <c r="U4296" s="1" t="s">
        <v>174</v>
      </c>
      <c r="V4296" s="1" t="s">
        <v>7523</v>
      </c>
      <c r="W4296" s="1" t="s">
        <v>65</v>
      </c>
      <c r="X4296" s="1" t="s">
        <v>7674</v>
      </c>
      <c r="Y4296" s="1" t="s">
        <v>6027</v>
      </c>
      <c r="Z4296" s="1" t="s">
        <v>8157</v>
      </c>
      <c r="AA4296" s="1" t="s">
        <v>6028</v>
      </c>
      <c r="AB4296" s="1" t="s">
        <v>9583</v>
      </c>
      <c r="AC4296" s="1">
        <v>36</v>
      </c>
      <c r="AD4296" s="1" t="s">
        <v>309</v>
      </c>
      <c r="AE4296" s="1" t="s">
        <v>9639</v>
      </c>
      <c r="AJ4296" s="1" t="s">
        <v>17</v>
      </c>
      <c r="AK4296" s="1" t="s">
        <v>9765</v>
      </c>
      <c r="AL4296" s="1" t="s">
        <v>46</v>
      </c>
      <c r="AM4296" s="1" t="s">
        <v>9757</v>
      </c>
      <c r="AT4296" s="1" t="s">
        <v>79</v>
      </c>
      <c r="AU4296" s="1" t="s">
        <v>9844</v>
      </c>
      <c r="AV4296" s="1" t="s">
        <v>6019</v>
      </c>
      <c r="AW4296" s="1" t="s">
        <v>10082</v>
      </c>
      <c r="BG4296" s="1" t="s">
        <v>79</v>
      </c>
      <c r="BH4296" s="1" t="s">
        <v>9844</v>
      </c>
      <c r="BI4296" s="1" t="s">
        <v>5355</v>
      </c>
      <c r="BJ4296" s="1" t="s">
        <v>10006</v>
      </c>
      <c r="BK4296" s="1" t="s">
        <v>79</v>
      </c>
      <c r="BL4296" s="1" t="s">
        <v>9844</v>
      </c>
      <c r="BM4296" s="1" t="s">
        <v>3883</v>
      </c>
      <c r="BN4296" s="1" t="s">
        <v>8923</v>
      </c>
      <c r="BO4296" s="1" t="s">
        <v>622</v>
      </c>
      <c r="BP4296" s="1" t="s">
        <v>10762</v>
      </c>
      <c r="BQ4296" s="1" t="s">
        <v>6020</v>
      </c>
      <c r="BR4296" s="1" t="s">
        <v>12113</v>
      </c>
      <c r="BS4296" s="1" t="s">
        <v>50</v>
      </c>
      <c r="BT4296" s="1" t="s">
        <v>9712</v>
      </c>
    </row>
    <row r="4297" spans="1:72" ht="13.5" customHeight="1">
      <c r="A4297" s="3" t="str">
        <f>HYPERLINK("http://kyu.snu.ac.kr/sdhj/index.jsp?type=hj/GK14657_00IH_0001_0047.jpg","1777_각북면_47")</f>
        <v>1777_각북면_47</v>
      </c>
      <c r="B4297" s="2">
        <v>1777</v>
      </c>
      <c r="C4297" s="2" t="s">
        <v>12868</v>
      </c>
      <c r="D4297" s="2" t="s">
        <v>12865</v>
      </c>
      <c r="E4297" s="2">
        <v>4296</v>
      </c>
      <c r="F4297" s="1">
        <v>17</v>
      </c>
      <c r="G4297" s="1" t="s">
        <v>5206</v>
      </c>
      <c r="H4297" s="1" t="s">
        <v>7340</v>
      </c>
      <c r="I4297" s="1">
        <v>21</v>
      </c>
      <c r="L4297" s="1">
        <v>3</v>
      </c>
      <c r="M4297" s="2" t="s">
        <v>15240</v>
      </c>
      <c r="N4297" s="2" t="s">
        <v>15241</v>
      </c>
      <c r="S4297" s="1" t="s">
        <v>47</v>
      </c>
      <c r="T4297" s="1" t="s">
        <v>179</v>
      </c>
      <c r="W4297" s="1" t="s">
        <v>575</v>
      </c>
      <c r="X4297" s="1" t="s">
        <v>7677</v>
      </c>
      <c r="Y4297" s="1" t="s">
        <v>101</v>
      </c>
      <c r="Z4297" s="1" t="s">
        <v>7731</v>
      </c>
      <c r="AC4297" s="1">
        <v>39</v>
      </c>
      <c r="AD4297" s="1" t="s">
        <v>995</v>
      </c>
      <c r="AE4297" s="1" t="s">
        <v>9643</v>
      </c>
      <c r="AJ4297" s="1" t="s">
        <v>465</v>
      </c>
      <c r="AK4297" s="1" t="s">
        <v>9766</v>
      </c>
      <c r="AL4297" s="1" t="s">
        <v>76</v>
      </c>
      <c r="AM4297" s="1" t="s">
        <v>14465</v>
      </c>
      <c r="AT4297" s="1" t="s">
        <v>174</v>
      </c>
      <c r="AU4297" s="1" t="s">
        <v>7523</v>
      </c>
      <c r="AV4297" s="1" t="s">
        <v>6029</v>
      </c>
      <c r="AW4297" s="1" t="s">
        <v>9239</v>
      </c>
      <c r="BG4297" s="1" t="s">
        <v>79</v>
      </c>
      <c r="BH4297" s="1" t="s">
        <v>9844</v>
      </c>
      <c r="BI4297" s="1" t="s">
        <v>725</v>
      </c>
      <c r="BJ4297" s="1" t="s">
        <v>7826</v>
      </c>
      <c r="BK4297" s="1" t="s">
        <v>79</v>
      </c>
      <c r="BL4297" s="1" t="s">
        <v>9844</v>
      </c>
      <c r="BM4297" s="1" t="s">
        <v>6030</v>
      </c>
      <c r="BN4297" s="1" t="s">
        <v>11515</v>
      </c>
      <c r="BO4297" s="1" t="s">
        <v>79</v>
      </c>
      <c r="BP4297" s="1" t="s">
        <v>9844</v>
      </c>
      <c r="BQ4297" s="1" t="s">
        <v>6031</v>
      </c>
      <c r="BR4297" s="1" t="s">
        <v>15020</v>
      </c>
      <c r="BS4297" s="1" t="s">
        <v>147</v>
      </c>
      <c r="BT4297" s="1" t="s">
        <v>9773</v>
      </c>
    </row>
    <row r="4298" spans="1:72" ht="13.5" customHeight="1">
      <c r="A4298" s="3" t="str">
        <f>HYPERLINK("http://kyu.snu.ac.kr/sdhj/index.jsp?type=hj/GK14657_00IH_0001_0047.jpg","1777_각북면_47")</f>
        <v>1777_각북면_47</v>
      </c>
      <c r="B4298" s="2">
        <v>1777</v>
      </c>
      <c r="C4298" s="2" t="s">
        <v>12868</v>
      </c>
      <c r="D4298" s="2" t="s">
        <v>12865</v>
      </c>
      <c r="E4298" s="2">
        <v>4297</v>
      </c>
      <c r="F4298" s="1">
        <v>17</v>
      </c>
      <c r="G4298" s="1" t="s">
        <v>5206</v>
      </c>
      <c r="H4298" s="1" t="s">
        <v>7340</v>
      </c>
      <c r="I4298" s="1">
        <v>21</v>
      </c>
      <c r="L4298" s="1">
        <v>3</v>
      </c>
      <c r="M4298" s="2" t="s">
        <v>15240</v>
      </c>
      <c r="N4298" s="2" t="s">
        <v>15241</v>
      </c>
      <c r="S4298" s="1" t="s">
        <v>57</v>
      </c>
      <c r="T4298" s="1" t="s">
        <v>7485</v>
      </c>
      <c r="Y4298" s="1" t="s">
        <v>6032</v>
      </c>
      <c r="Z4298" s="1" t="s">
        <v>8156</v>
      </c>
      <c r="AC4298" s="1">
        <v>14</v>
      </c>
      <c r="AD4298" s="1" t="s">
        <v>268</v>
      </c>
      <c r="AE4298" s="1" t="s">
        <v>9614</v>
      </c>
    </row>
    <row r="4299" spans="1:72" ht="13.5" customHeight="1">
      <c r="A4299" s="3" t="str">
        <f>HYPERLINK("http://kyu.snu.ac.kr/sdhj/index.jsp?type=hj/GK14657_00IH_0001_0047.jpg","1777_각북면_47")</f>
        <v>1777_각북면_47</v>
      </c>
      <c r="B4299" s="2">
        <v>1777</v>
      </c>
      <c r="C4299" s="2" t="s">
        <v>12868</v>
      </c>
      <c r="D4299" s="2" t="s">
        <v>12865</v>
      </c>
      <c r="E4299" s="2">
        <v>4298</v>
      </c>
      <c r="F4299" s="1">
        <v>17</v>
      </c>
      <c r="G4299" s="1" t="s">
        <v>5206</v>
      </c>
      <c r="H4299" s="1" t="s">
        <v>7340</v>
      </c>
      <c r="I4299" s="1">
        <v>21</v>
      </c>
      <c r="L4299" s="1">
        <v>3</v>
      </c>
      <c r="M4299" s="2" t="s">
        <v>15240</v>
      </c>
      <c r="N4299" s="2" t="s">
        <v>15241</v>
      </c>
      <c r="S4299" s="1" t="s">
        <v>57</v>
      </c>
      <c r="T4299" s="1" t="s">
        <v>7485</v>
      </c>
      <c r="Y4299" s="1" t="s">
        <v>6033</v>
      </c>
      <c r="Z4299" s="1" t="s">
        <v>8046</v>
      </c>
      <c r="AC4299" s="1">
        <v>7</v>
      </c>
      <c r="AD4299" s="1" t="s">
        <v>108</v>
      </c>
      <c r="AE4299" s="1" t="s">
        <v>9615</v>
      </c>
    </row>
    <row r="4300" spans="1:72" ht="13.5" customHeight="1">
      <c r="A4300" s="3" t="str">
        <f>HYPERLINK("http://kyu.snu.ac.kr/sdhj/index.jsp?type=hj/GK14657_00IH_0001_0047.jpg","1777_각북면_47")</f>
        <v>1777_각북면_47</v>
      </c>
      <c r="B4300" s="2">
        <v>1777</v>
      </c>
      <c r="C4300" s="2" t="s">
        <v>12868</v>
      </c>
      <c r="D4300" s="2" t="s">
        <v>12865</v>
      </c>
      <c r="E4300" s="2">
        <v>4299</v>
      </c>
      <c r="F4300" s="1">
        <v>17</v>
      </c>
      <c r="G4300" s="1" t="s">
        <v>5206</v>
      </c>
      <c r="H4300" s="1" t="s">
        <v>7340</v>
      </c>
      <c r="I4300" s="1">
        <v>21</v>
      </c>
      <c r="L4300" s="1">
        <v>3</v>
      </c>
      <c r="M4300" s="2" t="s">
        <v>15240</v>
      </c>
      <c r="N4300" s="2" t="s">
        <v>15241</v>
      </c>
      <c r="S4300" s="1" t="s">
        <v>67</v>
      </c>
      <c r="T4300" s="1" t="s">
        <v>5121</v>
      </c>
      <c r="AC4300" s="1">
        <v>2</v>
      </c>
      <c r="AD4300" s="1" t="s">
        <v>161</v>
      </c>
      <c r="AE4300" s="1" t="s">
        <v>9657</v>
      </c>
      <c r="AF4300" s="1" t="s">
        <v>71</v>
      </c>
      <c r="AG4300" s="1" t="s">
        <v>9052</v>
      </c>
    </row>
    <row r="4301" spans="1:72" ht="13.5" customHeight="1">
      <c r="A4301" s="3" t="str">
        <f>HYPERLINK("http://kyu.snu.ac.kr/sdhj/index.jsp?type=hj/GK14657_00IH_0001_0047.jpg","1777_각북면_47")</f>
        <v>1777_각북면_47</v>
      </c>
      <c r="B4301" s="2">
        <v>1777</v>
      </c>
      <c r="C4301" s="2" t="s">
        <v>12868</v>
      </c>
      <c r="D4301" s="2" t="s">
        <v>12865</v>
      </c>
      <c r="E4301" s="2">
        <v>4300</v>
      </c>
      <c r="F4301" s="1">
        <v>17</v>
      </c>
      <c r="G4301" s="1" t="s">
        <v>5206</v>
      </c>
      <c r="H4301" s="1" t="s">
        <v>7340</v>
      </c>
      <c r="I4301" s="1">
        <v>21</v>
      </c>
      <c r="L4301" s="1">
        <v>4</v>
      </c>
      <c r="M4301" s="2" t="s">
        <v>2325</v>
      </c>
      <c r="N4301" s="2" t="s">
        <v>12467</v>
      </c>
      <c r="T4301" s="1" t="s">
        <v>12957</v>
      </c>
      <c r="U4301" s="1" t="s">
        <v>314</v>
      </c>
      <c r="V4301" s="1" t="s">
        <v>7566</v>
      </c>
      <c r="W4301" s="1" t="s">
        <v>48</v>
      </c>
      <c r="X4301" s="1" t="s">
        <v>7670</v>
      </c>
      <c r="Y4301" s="1" t="s">
        <v>6034</v>
      </c>
      <c r="Z4301" s="1" t="s">
        <v>8155</v>
      </c>
      <c r="AC4301" s="1">
        <v>61</v>
      </c>
      <c r="AD4301" s="1" t="s">
        <v>161</v>
      </c>
      <c r="AE4301" s="1" t="s">
        <v>9657</v>
      </c>
      <c r="AJ4301" s="1" t="s">
        <v>17</v>
      </c>
      <c r="AK4301" s="1" t="s">
        <v>9765</v>
      </c>
      <c r="AL4301" s="1" t="s">
        <v>50</v>
      </c>
      <c r="AM4301" s="1" t="s">
        <v>9712</v>
      </c>
      <c r="AT4301" s="1" t="s">
        <v>79</v>
      </c>
      <c r="AU4301" s="1" t="s">
        <v>9844</v>
      </c>
      <c r="AV4301" s="1" t="s">
        <v>6035</v>
      </c>
      <c r="AW4301" s="1" t="s">
        <v>8361</v>
      </c>
      <c r="BG4301" s="1" t="s">
        <v>98</v>
      </c>
      <c r="BH4301" s="1" t="s">
        <v>10734</v>
      </c>
      <c r="BI4301" s="1" t="s">
        <v>6036</v>
      </c>
      <c r="BJ4301" s="1" t="s">
        <v>10900</v>
      </c>
      <c r="BK4301" s="1" t="s">
        <v>98</v>
      </c>
      <c r="BL4301" s="1" t="s">
        <v>10734</v>
      </c>
      <c r="BM4301" s="1" t="s">
        <v>6037</v>
      </c>
      <c r="BN4301" s="1" t="s">
        <v>11514</v>
      </c>
      <c r="BO4301" s="1" t="s">
        <v>314</v>
      </c>
      <c r="BP4301" s="1" t="s">
        <v>7566</v>
      </c>
      <c r="BQ4301" s="1" t="s">
        <v>6038</v>
      </c>
      <c r="BR4301" s="1" t="s">
        <v>12112</v>
      </c>
      <c r="BS4301" s="1" t="s">
        <v>118</v>
      </c>
      <c r="BT4301" s="1" t="s">
        <v>9769</v>
      </c>
    </row>
    <row r="4302" spans="1:72" ht="13.5" customHeight="1">
      <c r="A4302" s="3" t="str">
        <f>HYPERLINK("http://kyu.snu.ac.kr/sdhj/index.jsp?type=hj/GK14657_00IH_0001_0047.jpg","1777_각북면_47")</f>
        <v>1777_각북면_47</v>
      </c>
      <c r="B4302" s="2">
        <v>1777</v>
      </c>
      <c r="C4302" s="2" t="s">
        <v>12868</v>
      </c>
      <c r="D4302" s="2" t="s">
        <v>12865</v>
      </c>
      <c r="E4302" s="2">
        <v>4301</v>
      </c>
      <c r="F4302" s="1">
        <v>17</v>
      </c>
      <c r="G4302" s="1" t="s">
        <v>5206</v>
      </c>
      <c r="H4302" s="1" t="s">
        <v>7340</v>
      </c>
      <c r="I4302" s="1">
        <v>21</v>
      </c>
      <c r="L4302" s="1">
        <v>4</v>
      </c>
      <c r="M4302" s="2" t="s">
        <v>2325</v>
      </c>
      <c r="N4302" s="2" t="s">
        <v>12467</v>
      </c>
      <c r="S4302" s="1" t="s">
        <v>47</v>
      </c>
      <c r="T4302" s="1" t="s">
        <v>179</v>
      </c>
      <c r="W4302" s="1" t="s">
        <v>131</v>
      </c>
      <c r="X4302" s="1" t="s">
        <v>7695</v>
      </c>
      <c r="Y4302" s="1" t="s">
        <v>101</v>
      </c>
      <c r="Z4302" s="1" t="s">
        <v>7731</v>
      </c>
      <c r="AC4302" s="1">
        <v>61</v>
      </c>
      <c r="AD4302" s="1" t="s">
        <v>245</v>
      </c>
      <c r="AE4302" s="1" t="s">
        <v>9653</v>
      </c>
      <c r="AJ4302" s="1" t="s">
        <v>465</v>
      </c>
      <c r="AK4302" s="1" t="s">
        <v>9766</v>
      </c>
      <c r="AL4302" s="1" t="s">
        <v>46</v>
      </c>
      <c r="AM4302" s="1" t="s">
        <v>9757</v>
      </c>
      <c r="AT4302" s="1" t="s">
        <v>6039</v>
      </c>
      <c r="AU4302" s="1" t="s">
        <v>9851</v>
      </c>
      <c r="AV4302" s="1" t="s">
        <v>6040</v>
      </c>
      <c r="AW4302" s="1" t="s">
        <v>8134</v>
      </c>
      <c r="BG4302" s="1" t="s">
        <v>4485</v>
      </c>
      <c r="BH4302" s="1" t="s">
        <v>9850</v>
      </c>
      <c r="BI4302" s="1" t="s">
        <v>6041</v>
      </c>
      <c r="BJ4302" s="1" t="s">
        <v>10074</v>
      </c>
      <c r="BK4302" s="1" t="s">
        <v>3510</v>
      </c>
      <c r="BL4302" s="1" t="s">
        <v>10735</v>
      </c>
      <c r="BM4302" s="1" t="s">
        <v>6042</v>
      </c>
      <c r="BN4302" s="1" t="s">
        <v>10894</v>
      </c>
      <c r="BO4302" s="1" t="s">
        <v>79</v>
      </c>
      <c r="BP4302" s="1" t="s">
        <v>9844</v>
      </c>
      <c r="BQ4302" s="1" t="s">
        <v>6043</v>
      </c>
      <c r="BR4302" s="1" t="s">
        <v>12111</v>
      </c>
      <c r="BS4302" s="1" t="s">
        <v>425</v>
      </c>
      <c r="BT4302" s="1" t="s">
        <v>9737</v>
      </c>
    </row>
    <row r="4303" spans="1:72" ht="13.5" customHeight="1">
      <c r="A4303" s="3" t="str">
        <f>HYPERLINK("http://kyu.snu.ac.kr/sdhj/index.jsp?type=hj/GK14657_00IH_0001_0047.jpg","1777_각북면_47")</f>
        <v>1777_각북면_47</v>
      </c>
      <c r="B4303" s="2">
        <v>1777</v>
      </c>
      <c r="C4303" s="2" t="s">
        <v>12868</v>
      </c>
      <c r="D4303" s="2" t="s">
        <v>12865</v>
      </c>
      <c r="E4303" s="2">
        <v>4302</v>
      </c>
      <c r="F4303" s="1">
        <v>17</v>
      </c>
      <c r="G4303" s="1" t="s">
        <v>5206</v>
      </c>
      <c r="H4303" s="1" t="s">
        <v>7340</v>
      </c>
      <c r="I4303" s="1">
        <v>21</v>
      </c>
      <c r="L4303" s="1">
        <v>4</v>
      </c>
      <c r="M4303" s="2" t="s">
        <v>2325</v>
      </c>
      <c r="N4303" s="2" t="s">
        <v>12467</v>
      </c>
      <c r="S4303" s="1" t="s">
        <v>64</v>
      </c>
      <c r="T4303" s="1" t="s">
        <v>4015</v>
      </c>
      <c r="W4303" s="1" t="s">
        <v>73</v>
      </c>
      <c r="X4303" s="1" t="s">
        <v>12958</v>
      </c>
      <c r="Y4303" s="1" t="s">
        <v>101</v>
      </c>
      <c r="Z4303" s="1" t="s">
        <v>7731</v>
      </c>
      <c r="AF4303" s="1" t="s">
        <v>93</v>
      </c>
      <c r="AG4303" s="1" t="s">
        <v>7486</v>
      </c>
    </row>
    <row r="4304" spans="1:72" ht="13.5" customHeight="1">
      <c r="A4304" s="3" t="str">
        <f>HYPERLINK("http://kyu.snu.ac.kr/sdhj/index.jsp?type=hj/GK14657_00IH_0001_0047.jpg","1777_각북면_47")</f>
        <v>1777_각북면_47</v>
      </c>
      <c r="B4304" s="2">
        <v>1777</v>
      </c>
      <c r="C4304" s="2" t="s">
        <v>12868</v>
      </c>
      <c r="D4304" s="2" t="s">
        <v>12865</v>
      </c>
      <c r="E4304" s="2">
        <v>4303</v>
      </c>
      <c r="F4304" s="1">
        <v>17</v>
      </c>
      <c r="G4304" s="1" t="s">
        <v>5206</v>
      </c>
      <c r="H4304" s="1" t="s">
        <v>7340</v>
      </c>
      <c r="I4304" s="1">
        <v>21</v>
      </c>
      <c r="L4304" s="1">
        <v>4</v>
      </c>
      <c r="M4304" s="2" t="s">
        <v>2325</v>
      </c>
      <c r="N4304" s="2" t="s">
        <v>12467</v>
      </c>
      <c r="S4304" s="1" t="s">
        <v>57</v>
      </c>
      <c r="T4304" s="1" t="s">
        <v>7485</v>
      </c>
      <c r="Y4304" s="1" t="s">
        <v>6044</v>
      </c>
      <c r="Z4304" s="1" t="s">
        <v>8154</v>
      </c>
      <c r="AC4304" s="1">
        <v>14</v>
      </c>
      <c r="AD4304" s="1" t="s">
        <v>268</v>
      </c>
      <c r="AE4304" s="1" t="s">
        <v>9614</v>
      </c>
    </row>
    <row r="4305" spans="1:72" ht="13.5" customHeight="1">
      <c r="A4305" s="3" t="str">
        <f>HYPERLINK("http://kyu.snu.ac.kr/sdhj/index.jsp?type=hj/GK14657_00IH_0001_0047.jpg","1777_각북면_47")</f>
        <v>1777_각북면_47</v>
      </c>
      <c r="B4305" s="2">
        <v>1777</v>
      </c>
      <c r="C4305" s="2" t="s">
        <v>12868</v>
      </c>
      <c r="D4305" s="2" t="s">
        <v>12865</v>
      </c>
      <c r="E4305" s="2">
        <v>4304</v>
      </c>
      <c r="F4305" s="1">
        <v>17</v>
      </c>
      <c r="G4305" s="1" t="s">
        <v>5206</v>
      </c>
      <c r="H4305" s="1" t="s">
        <v>7340</v>
      </c>
      <c r="I4305" s="1">
        <v>21</v>
      </c>
      <c r="L4305" s="1">
        <v>4</v>
      </c>
      <c r="M4305" s="2" t="s">
        <v>2325</v>
      </c>
      <c r="N4305" s="2" t="s">
        <v>12467</v>
      </c>
      <c r="S4305" s="1" t="s">
        <v>1768</v>
      </c>
      <c r="T4305" s="1" t="s">
        <v>7493</v>
      </c>
      <c r="Y4305" s="1" t="s">
        <v>5770</v>
      </c>
      <c r="Z4305" s="1" t="s">
        <v>8153</v>
      </c>
      <c r="AC4305" s="1">
        <v>5</v>
      </c>
      <c r="AD4305" s="1" t="s">
        <v>201</v>
      </c>
      <c r="AE4305" s="1" t="s">
        <v>9636</v>
      </c>
      <c r="AG4305" s="1" t="s">
        <v>9052</v>
      </c>
    </row>
    <row r="4306" spans="1:72" ht="13.5" customHeight="1">
      <c r="A4306" s="3" t="str">
        <f>HYPERLINK("http://kyu.snu.ac.kr/sdhj/index.jsp?type=hj/GK14657_00IH_0001_0047.jpg","1777_각북면_47")</f>
        <v>1777_각북면_47</v>
      </c>
      <c r="B4306" s="2">
        <v>1777</v>
      </c>
      <c r="C4306" s="2" t="s">
        <v>12868</v>
      </c>
      <c r="D4306" s="2" t="s">
        <v>12865</v>
      </c>
      <c r="E4306" s="2">
        <v>4305</v>
      </c>
      <c r="F4306" s="1">
        <v>17</v>
      </c>
      <c r="G4306" s="1" t="s">
        <v>5206</v>
      </c>
      <c r="H4306" s="1" t="s">
        <v>7340</v>
      </c>
      <c r="I4306" s="1">
        <v>21</v>
      </c>
      <c r="L4306" s="1">
        <v>4</v>
      </c>
      <c r="M4306" s="2" t="s">
        <v>2325</v>
      </c>
      <c r="N4306" s="2" t="s">
        <v>12467</v>
      </c>
      <c r="S4306" s="1" t="s">
        <v>1554</v>
      </c>
      <c r="T4306" s="1" t="s">
        <v>7484</v>
      </c>
      <c r="AC4306" s="1">
        <v>2</v>
      </c>
      <c r="AD4306" s="1" t="s">
        <v>161</v>
      </c>
      <c r="AE4306" s="1" t="s">
        <v>9657</v>
      </c>
      <c r="AF4306" s="1" t="s">
        <v>14355</v>
      </c>
      <c r="AG4306" s="1" t="s">
        <v>14358</v>
      </c>
    </row>
    <row r="4307" spans="1:72" ht="13.5" customHeight="1">
      <c r="A4307" s="3" t="str">
        <f>HYPERLINK("http://kyu.snu.ac.kr/sdhj/index.jsp?type=hj/GK14657_00IH_0001_0047.jpg","1777_각북면_47")</f>
        <v>1777_각북면_47</v>
      </c>
      <c r="B4307" s="2">
        <v>1777</v>
      </c>
      <c r="C4307" s="2" t="s">
        <v>12868</v>
      </c>
      <c r="D4307" s="2" t="s">
        <v>12865</v>
      </c>
      <c r="E4307" s="2">
        <v>4306</v>
      </c>
      <c r="F4307" s="1">
        <v>17</v>
      </c>
      <c r="G4307" s="1" t="s">
        <v>5206</v>
      </c>
      <c r="H4307" s="1" t="s">
        <v>7340</v>
      </c>
      <c r="I4307" s="1">
        <v>21</v>
      </c>
      <c r="L4307" s="1">
        <v>4</v>
      </c>
      <c r="M4307" s="2" t="s">
        <v>2325</v>
      </c>
      <c r="N4307" s="2" t="s">
        <v>12467</v>
      </c>
      <c r="T4307" s="1" t="s">
        <v>15262</v>
      </c>
      <c r="U4307" s="1" t="s">
        <v>138</v>
      </c>
      <c r="V4307" s="1" t="s">
        <v>7522</v>
      </c>
      <c r="Y4307" s="1" t="s">
        <v>2597</v>
      </c>
      <c r="Z4307" s="1" t="s">
        <v>8152</v>
      </c>
      <c r="AC4307" s="1">
        <v>62</v>
      </c>
      <c r="AD4307" s="1" t="s">
        <v>161</v>
      </c>
      <c r="AE4307" s="1" t="s">
        <v>9657</v>
      </c>
      <c r="AF4307" s="1" t="s">
        <v>861</v>
      </c>
      <c r="AG4307" s="1" t="s">
        <v>9685</v>
      </c>
      <c r="AH4307" s="1" t="s">
        <v>689</v>
      </c>
      <c r="AI4307" s="1" t="s">
        <v>14478</v>
      </c>
      <c r="BB4307" s="1" t="s">
        <v>109</v>
      </c>
      <c r="BC4307" s="1" t="s">
        <v>7521</v>
      </c>
      <c r="BD4307" s="1" t="s">
        <v>1524</v>
      </c>
      <c r="BE4307" s="1" t="s">
        <v>9417</v>
      </c>
      <c r="BF4307" s="1" t="s">
        <v>14592</v>
      </c>
    </row>
    <row r="4308" spans="1:72" ht="13.5" customHeight="1">
      <c r="A4308" s="3" t="str">
        <f>HYPERLINK("http://kyu.snu.ac.kr/sdhj/index.jsp?type=hj/GK14657_00IH_0001_0047.jpg","1777_각북면_47")</f>
        <v>1777_각북면_47</v>
      </c>
      <c r="B4308" s="2">
        <v>1777</v>
      </c>
      <c r="C4308" s="2" t="s">
        <v>12868</v>
      </c>
      <c r="D4308" s="2" t="s">
        <v>12865</v>
      </c>
      <c r="E4308" s="2">
        <v>4307</v>
      </c>
      <c r="F4308" s="1">
        <v>17</v>
      </c>
      <c r="G4308" s="1" t="s">
        <v>5206</v>
      </c>
      <c r="H4308" s="1" t="s">
        <v>7340</v>
      </c>
      <c r="I4308" s="1">
        <v>21</v>
      </c>
      <c r="L4308" s="1">
        <v>4</v>
      </c>
      <c r="M4308" s="2" t="s">
        <v>2325</v>
      </c>
      <c r="N4308" s="2" t="s">
        <v>12467</v>
      </c>
      <c r="T4308" s="1" t="s">
        <v>15262</v>
      </c>
      <c r="U4308" s="1" t="s">
        <v>109</v>
      </c>
      <c r="V4308" s="1" t="s">
        <v>7521</v>
      </c>
      <c r="Y4308" s="1" t="s">
        <v>6045</v>
      </c>
      <c r="Z4308" s="1" t="s">
        <v>8151</v>
      </c>
      <c r="AC4308" s="1">
        <v>14</v>
      </c>
      <c r="AD4308" s="1" t="s">
        <v>268</v>
      </c>
      <c r="AE4308" s="1" t="s">
        <v>9614</v>
      </c>
      <c r="AG4308" s="1" t="s">
        <v>9685</v>
      </c>
      <c r="AI4308" s="1" t="s">
        <v>9709</v>
      </c>
    </row>
    <row r="4309" spans="1:72" ht="13.5" customHeight="1">
      <c r="A4309" s="3" t="str">
        <f>HYPERLINK("http://kyu.snu.ac.kr/sdhj/index.jsp?type=hj/GK14657_00IH_0001_0047.jpg","1777_각북면_47")</f>
        <v>1777_각북면_47</v>
      </c>
      <c r="B4309" s="2">
        <v>1777</v>
      </c>
      <c r="C4309" s="2" t="s">
        <v>12868</v>
      </c>
      <c r="D4309" s="2" t="s">
        <v>12865</v>
      </c>
      <c r="E4309" s="2">
        <v>4308</v>
      </c>
      <c r="F4309" s="1">
        <v>17</v>
      </c>
      <c r="G4309" s="1" t="s">
        <v>5206</v>
      </c>
      <c r="H4309" s="1" t="s">
        <v>7340</v>
      </c>
      <c r="I4309" s="1">
        <v>21</v>
      </c>
      <c r="L4309" s="1">
        <v>4</v>
      </c>
      <c r="M4309" s="2" t="s">
        <v>2325</v>
      </c>
      <c r="N4309" s="2" t="s">
        <v>12467</v>
      </c>
      <c r="T4309" s="1" t="s">
        <v>15262</v>
      </c>
      <c r="U4309" s="1" t="s">
        <v>109</v>
      </c>
      <c r="V4309" s="1" t="s">
        <v>7521</v>
      </c>
      <c r="Y4309" s="1" t="s">
        <v>956</v>
      </c>
      <c r="Z4309" s="1" t="s">
        <v>8150</v>
      </c>
      <c r="AC4309" s="1">
        <v>24</v>
      </c>
      <c r="AD4309" s="1" t="s">
        <v>259</v>
      </c>
      <c r="AE4309" s="1" t="s">
        <v>9658</v>
      </c>
      <c r="AG4309" s="1" t="s">
        <v>9685</v>
      </c>
      <c r="AI4309" s="1" t="s">
        <v>9709</v>
      </c>
    </row>
    <row r="4310" spans="1:72" ht="13.5" customHeight="1">
      <c r="A4310" s="3" t="str">
        <f>HYPERLINK("http://kyu.snu.ac.kr/sdhj/index.jsp?type=hj/GK14657_00IH_0001_0047.jpg","1777_각북면_47")</f>
        <v>1777_각북면_47</v>
      </c>
      <c r="B4310" s="2">
        <v>1777</v>
      </c>
      <c r="C4310" s="2" t="s">
        <v>12868</v>
      </c>
      <c r="D4310" s="2" t="s">
        <v>12865</v>
      </c>
      <c r="E4310" s="2">
        <v>4309</v>
      </c>
      <c r="F4310" s="1">
        <v>17</v>
      </c>
      <c r="G4310" s="1" t="s">
        <v>5206</v>
      </c>
      <c r="H4310" s="1" t="s">
        <v>7340</v>
      </c>
      <c r="I4310" s="1">
        <v>21</v>
      </c>
      <c r="L4310" s="1">
        <v>4</v>
      </c>
      <c r="M4310" s="2" t="s">
        <v>2325</v>
      </c>
      <c r="N4310" s="2" t="s">
        <v>12467</v>
      </c>
      <c r="T4310" s="1" t="s">
        <v>15262</v>
      </c>
      <c r="U4310" s="1" t="s">
        <v>138</v>
      </c>
      <c r="V4310" s="1" t="s">
        <v>7522</v>
      </c>
      <c r="Y4310" s="1" t="s">
        <v>1190</v>
      </c>
      <c r="Z4310" s="1" t="s">
        <v>7772</v>
      </c>
      <c r="AC4310" s="1">
        <v>42</v>
      </c>
      <c r="AF4310" s="1" t="s">
        <v>14476</v>
      </c>
      <c r="AG4310" s="1" t="s">
        <v>14477</v>
      </c>
      <c r="AH4310" s="1" t="s">
        <v>317</v>
      </c>
      <c r="AI4310" s="1" t="s">
        <v>9709</v>
      </c>
    </row>
    <row r="4311" spans="1:72" ht="13.5" customHeight="1">
      <c r="A4311" s="3" t="str">
        <f>HYPERLINK("http://kyu.snu.ac.kr/sdhj/index.jsp?type=hj/GK14657_00IH_0001_0047.jpg","1777_각북면_47")</f>
        <v>1777_각북면_47</v>
      </c>
      <c r="B4311" s="2">
        <v>1777</v>
      </c>
      <c r="C4311" s="2" t="s">
        <v>12868</v>
      </c>
      <c r="D4311" s="2" t="s">
        <v>12865</v>
      </c>
      <c r="E4311" s="2">
        <v>4310</v>
      </c>
      <c r="F4311" s="1">
        <v>17</v>
      </c>
      <c r="G4311" s="1" t="s">
        <v>5206</v>
      </c>
      <c r="H4311" s="1" t="s">
        <v>7340</v>
      </c>
      <c r="I4311" s="1">
        <v>21</v>
      </c>
      <c r="L4311" s="1">
        <v>5</v>
      </c>
      <c r="M4311" s="2" t="s">
        <v>6016</v>
      </c>
      <c r="N4311" s="2" t="s">
        <v>7382</v>
      </c>
      <c r="T4311" s="1" t="s">
        <v>12957</v>
      </c>
      <c r="U4311" s="1" t="s">
        <v>6046</v>
      </c>
      <c r="V4311" s="1" t="s">
        <v>7572</v>
      </c>
      <c r="W4311" s="1" t="s">
        <v>48</v>
      </c>
      <c r="X4311" s="1" t="s">
        <v>7670</v>
      </c>
      <c r="Y4311" s="1" t="s">
        <v>6047</v>
      </c>
      <c r="Z4311" s="1" t="s">
        <v>7995</v>
      </c>
      <c r="AC4311" s="1">
        <v>41</v>
      </c>
      <c r="AD4311" s="1" t="s">
        <v>753</v>
      </c>
      <c r="AE4311" s="1" t="s">
        <v>9644</v>
      </c>
      <c r="AJ4311" s="1" t="s">
        <v>17</v>
      </c>
      <c r="AK4311" s="1" t="s">
        <v>9765</v>
      </c>
      <c r="AL4311" s="1" t="s">
        <v>50</v>
      </c>
      <c r="AM4311" s="1" t="s">
        <v>9712</v>
      </c>
      <c r="AT4311" s="1" t="s">
        <v>235</v>
      </c>
      <c r="AU4311" s="1" t="s">
        <v>7607</v>
      </c>
      <c r="AV4311" s="1" t="s">
        <v>4935</v>
      </c>
      <c r="AW4311" s="1" t="s">
        <v>10081</v>
      </c>
      <c r="BG4311" s="1" t="s">
        <v>235</v>
      </c>
      <c r="BH4311" s="1" t="s">
        <v>7607</v>
      </c>
      <c r="BI4311" s="1" t="s">
        <v>6048</v>
      </c>
      <c r="BJ4311" s="1" t="s">
        <v>10899</v>
      </c>
      <c r="BK4311" s="1" t="s">
        <v>235</v>
      </c>
      <c r="BL4311" s="1" t="s">
        <v>7607</v>
      </c>
      <c r="BM4311" s="1" t="s">
        <v>6049</v>
      </c>
      <c r="BN4311" s="1" t="s">
        <v>11513</v>
      </c>
      <c r="BO4311" s="1" t="s">
        <v>235</v>
      </c>
      <c r="BP4311" s="1" t="s">
        <v>7607</v>
      </c>
      <c r="BQ4311" s="1" t="s">
        <v>6050</v>
      </c>
      <c r="BR4311" s="1" t="s">
        <v>14997</v>
      </c>
      <c r="BS4311" s="1" t="s">
        <v>754</v>
      </c>
      <c r="BT4311" s="1" t="s">
        <v>9733</v>
      </c>
    </row>
    <row r="4312" spans="1:72" ht="13.5" customHeight="1">
      <c r="A4312" s="3" t="str">
        <f>HYPERLINK("http://kyu.snu.ac.kr/sdhj/index.jsp?type=hj/GK14657_00IH_0001_0047.jpg","1777_각북면_47")</f>
        <v>1777_각북면_47</v>
      </c>
      <c r="B4312" s="2">
        <v>1777</v>
      </c>
      <c r="C4312" s="2" t="s">
        <v>12868</v>
      </c>
      <c r="D4312" s="2" t="s">
        <v>12865</v>
      </c>
      <c r="E4312" s="2">
        <v>4311</v>
      </c>
      <c r="F4312" s="1">
        <v>17</v>
      </c>
      <c r="G4312" s="1" t="s">
        <v>5206</v>
      </c>
      <c r="H4312" s="1" t="s">
        <v>7340</v>
      </c>
      <c r="I4312" s="1">
        <v>21</v>
      </c>
      <c r="L4312" s="1">
        <v>5</v>
      </c>
      <c r="M4312" s="2" t="s">
        <v>6016</v>
      </c>
      <c r="N4312" s="2" t="s">
        <v>7382</v>
      </c>
      <c r="S4312" s="1" t="s">
        <v>47</v>
      </c>
      <c r="T4312" s="1" t="s">
        <v>179</v>
      </c>
      <c r="W4312" s="1" t="s">
        <v>38</v>
      </c>
      <c r="X4312" s="1" t="s">
        <v>12968</v>
      </c>
      <c r="Y4312" s="1" t="s">
        <v>210</v>
      </c>
      <c r="Z4312" s="1" t="s">
        <v>7726</v>
      </c>
      <c r="AF4312" s="1" t="s">
        <v>93</v>
      </c>
      <c r="AG4312" s="1" t="s">
        <v>7486</v>
      </c>
    </row>
    <row r="4313" spans="1:72" ht="13.5" customHeight="1">
      <c r="A4313" s="3" t="str">
        <f>HYPERLINK("http://kyu.snu.ac.kr/sdhj/index.jsp?type=hj/GK14657_00IH_0001_0047.jpg","1777_각북면_47")</f>
        <v>1777_각북면_47</v>
      </c>
      <c r="B4313" s="2">
        <v>1777</v>
      </c>
      <c r="C4313" s="2" t="s">
        <v>12868</v>
      </c>
      <c r="D4313" s="2" t="s">
        <v>12865</v>
      </c>
      <c r="E4313" s="2">
        <v>4312</v>
      </c>
      <c r="F4313" s="1">
        <v>17</v>
      </c>
      <c r="G4313" s="1" t="s">
        <v>5206</v>
      </c>
      <c r="H4313" s="1" t="s">
        <v>7340</v>
      </c>
      <c r="I4313" s="1">
        <v>21</v>
      </c>
      <c r="L4313" s="1">
        <v>5</v>
      </c>
      <c r="M4313" s="2" t="s">
        <v>6016</v>
      </c>
      <c r="N4313" s="2" t="s">
        <v>7382</v>
      </c>
      <c r="S4313" s="1" t="s">
        <v>67</v>
      </c>
      <c r="T4313" s="1" t="s">
        <v>5121</v>
      </c>
      <c r="AC4313" s="1">
        <v>11</v>
      </c>
      <c r="AD4313" s="1" t="s">
        <v>69</v>
      </c>
      <c r="AE4313" s="1" t="s">
        <v>9646</v>
      </c>
    </row>
    <row r="4314" spans="1:72" ht="13.5" customHeight="1">
      <c r="A4314" s="3" t="str">
        <f>HYPERLINK("http://kyu.snu.ac.kr/sdhj/index.jsp?type=hj/GK14657_00IH_0001_0047.jpg","1777_각북면_47")</f>
        <v>1777_각북면_47</v>
      </c>
      <c r="B4314" s="2">
        <v>1777</v>
      </c>
      <c r="C4314" s="2" t="s">
        <v>12868</v>
      </c>
      <c r="D4314" s="2" t="s">
        <v>12865</v>
      </c>
      <c r="E4314" s="2">
        <v>4313</v>
      </c>
      <c r="F4314" s="1">
        <v>17</v>
      </c>
      <c r="G4314" s="1" t="s">
        <v>5206</v>
      </c>
      <c r="H4314" s="1" t="s">
        <v>7340</v>
      </c>
      <c r="I4314" s="1">
        <v>21</v>
      </c>
      <c r="L4314" s="1">
        <v>5</v>
      </c>
      <c r="M4314" s="2" t="s">
        <v>6016</v>
      </c>
      <c r="N4314" s="2" t="s">
        <v>7382</v>
      </c>
      <c r="S4314" s="1" t="s">
        <v>130</v>
      </c>
      <c r="T4314" s="1" t="s">
        <v>7487</v>
      </c>
      <c r="W4314" s="1" t="s">
        <v>4726</v>
      </c>
      <c r="X4314" s="1" t="s">
        <v>12967</v>
      </c>
      <c r="Y4314" s="1" t="s">
        <v>210</v>
      </c>
      <c r="Z4314" s="1" t="s">
        <v>7726</v>
      </c>
      <c r="AF4314" s="1" t="s">
        <v>93</v>
      </c>
      <c r="AG4314" s="1" t="s">
        <v>7486</v>
      </c>
    </row>
    <row r="4315" spans="1:72" ht="13.5" customHeight="1">
      <c r="A4315" s="3" t="str">
        <f>HYPERLINK("http://kyu.snu.ac.kr/sdhj/index.jsp?type=hj/GK14657_00IH_0001_0047.jpg","1777_각북면_47")</f>
        <v>1777_각북면_47</v>
      </c>
      <c r="B4315" s="2">
        <v>1777</v>
      </c>
      <c r="C4315" s="2" t="s">
        <v>12868</v>
      </c>
      <c r="D4315" s="2" t="s">
        <v>12865</v>
      </c>
      <c r="E4315" s="2">
        <v>4314</v>
      </c>
      <c r="F4315" s="1">
        <v>17</v>
      </c>
      <c r="G4315" s="1" t="s">
        <v>5206</v>
      </c>
      <c r="H4315" s="1" t="s">
        <v>7340</v>
      </c>
      <c r="I4315" s="1">
        <v>21</v>
      </c>
      <c r="L4315" s="1">
        <v>5</v>
      </c>
      <c r="M4315" s="2" t="s">
        <v>6016</v>
      </c>
      <c r="N4315" s="2" t="s">
        <v>7382</v>
      </c>
      <c r="S4315" s="1" t="s">
        <v>67</v>
      </c>
      <c r="T4315" s="1" t="s">
        <v>5121</v>
      </c>
      <c r="AC4315" s="1">
        <v>12</v>
      </c>
      <c r="AD4315" s="1" t="s">
        <v>344</v>
      </c>
      <c r="AE4315" s="1" t="s">
        <v>9647</v>
      </c>
    </row>
    <row r="4316" spans="1:72" ht="13.5" customHeight="1">
      <c r="A4316" s="3" t="str">
        <f>HYPERLINK("http://kyu.snu.ac.kr/sdhj/index.jsp?type=hj/GK14657_00IH_0001_0047.jpg","1777_각북면_47")</f>
        <v>1777_각북면_47</v>
      </c>
      <c r="B4316" s="2">
        <v>1777</v>
      </c>
      <c r="C4316" s="2" t="s">
        <v>12868</v>
      </c>
      <c r="D4316" s="2" t="s">
        <v>12865</v>
      </c>
      <c r="E4316" s="2">
        <v>4315</v>
      </c>
      <c r="F4316" s="1">
        <v>17</v>
      </c>
      <c r="G4316" s="1" t="s">
        <v>5206</v>
      </c>
      <c r="H4316" s="1" t="s">
        <v>7340</v>
      </c>
      <c r="I4316" s="1">
        <v>21</v>
      </c>
      <c r="L4316" s="1">
        <v>5</v>
      </c>
      <c r="M4316" s="2" t="s">
        <v>6016</v>
      </c>
      <c r="N4316" s="2" t="s">
        <v>7382</v>
      </c>
      <c r="S4316" s="1" t="s">
        <v>67</v>
      </c>
      <c r="T4316" s="1" t="s">
        <v>5121</v>
      </c>
      <c r="AC4316" s="1">
        <v>14</v>
      </c>
      <c r="AD4316" s="1" t="s">
        <v>268</v>
      </c>
      <c r="AE4316" s="1" t="s">
        <v>9614</v>
      </c>
    </row>
    <row r="4317" spans="1:72" ht="13.5" customHeight="1">
      <c r="A4317" s="3" t="str">
        <f>HYPERLINK("http://kyu.snu.ac.kr/sdhj/index.jsp?type=hj/GK14657_00IH_0001_0047.jpg","1777_각북면_47")</f>
        <v>1777_각북면_47</v>
      </c>
      <c r="B4317" s="2">
        <v>1777</v>
      </c>
      <c r="C4317" s="2" t="s">
        <v>12868</v>
      </c>
      <c r="D4317" s="2" t="s">
        <v>12865</v>
      </c>
      <c r="E4317" s="2">
        <v>4316</v>
      </c>
      <c r="F4317" s="1">
        <v>17</v>
      </c>
      <c r="G4317" s="1" t="s">
        <v>5206</v>
      </c>
      <c r="H4317" s="1" t="s">
        <v>7340</v>
      </c>
      <c r="I4317" s="1">
        <v>21</v>
      </c>
      <c r="L4317" s="1">
        <v>5</v>
      </c>
      <c r="M4317" s="2" t="s">
        <v>6016</v>
      </c>
      <c r="N4317" s="2" t="s">
        <v>7382</v>
      </c>
      <c r="S4317" s="1" t="s">
        <v>67</v>
      </c>
      <c r="T4317" s="1" t="s">
        <v>5121</v>
      </c>
      <c r="AC4317" s="1">
        <v>5</v>
      </c>
      <c r="AD4317" s="1" t="s">
        <v>201</v>
      </c>
      <c r="AE4317" s="1" t="s">
        <v>9636</v>
      </c>
      <c r="AF4317" s="1" t="s">
        <v>71</v>
      </c>
      <c r="AG4317" s="1" t="s">
        <v>9052</v>
      </c>
    </row>
    <row r="4318" spans="1:72" ht="13.5" customHeight="1">
      <c r="A4318" s="3" t="str">
        <f>HYPERLINK("http://kyu.snu.ac.kr/sdhj/index.jsp?type=hj/GK14657_00IH_0001_0047.jpg","1777_각북면_47")</f>
        <v>1777_각북면_47</v>
      </c>
      <c r="B4318" s="2">
        <v>1777</v>
      </c>
      <c r="C4318" s="2" t="s">
        <v>12868</v>
      </c>
      <c r="D4318" s="2" t="s">
        <v>12865</v>
      </c>
      <c r="E4318" s="2">
        <v>4317</v>
      </c>
      <c r="F4318" s="1">
        <v>17</v>
      </c>
      <c r="G4318" s="1" t="s">
        <v>5206</v>
      </c>
      <c r="H4318" s="1" t="s">
        <v>7340</v>
      </c>
      <c r="I4318" s="1">
        <v>22</v>
      </c>
      <c r="J4318" s="1" t="s">
        <v>6051</v>
      </c>
      <c r="K4318" s="1" t="s">
        <v>7381</v>
      </c>
      <c r="L4318" s="1">
        <v>1</v>
      </c>
      <c r="M4318" s="2" t="s">
        <v>15242</v>
      </c>
      <c r="N4318" s="2" t="s">
        <v>15243</v>
      </c>
      <c r="T4318" s="1" t="s">
        <v>12957</v>
      </c>
      <c r="U4318" s="1" t="s">
        <v>418</v>
      </c>
      <c r="V4318" s="1" t="s">
        <v>7557</v>
      </c>
      <c r="W4318" s="1" t="s">
        <v>459</v>
      </c>
      <c r="X4318" s="1" t="s">
        <v>7509</v>
      </c>
      <c r="Y4318" s="1" t="s">
        <v>6052</v>
      </c>
      <c r="Z4318" s="1" t="s">
        <v>8149</v>
      </c>
      <c r="AA4318" s="1" t="s">
        <v>2355</v>
      </c>
      <c r="AB4318" s="1" t="s">
        <v>9304</v>
      </c>
      <c r="AC4318" s="1">
        <v>62</v>
      </c>
      <c r="AD4318" s="1" t="s">
        <v>161</v>
      </c>
      <c r="AE4318" s="1" t="s">
        <v>9657</v>
      </c>
      <c r="AJ4318" s="1" t="s">
        <v>17</v>
      </c>
      <c r="AK4318" s="1" t="s">
        <v>9765</v>
      </c>
      <c r="AL4318" s="1" t="s">
        <v>183</v>
      </c>
      <c r="AM4318" s="1" t="s">
        <v>9710</v>
      </c>
      <c r="AT4318" s="1" t="s">
        <v>2506</v>
      </c>
      <c r="AU4318" s="1" t="s">
        <v>7571</v>
      </c>
      <c r="AV4318" s="1" t="s">
        <v>5934</v>
      </c>
      <c r="AW4318" s="1" t="s">
        <v>8148</v>
      </c>
      <c r="BG4318" s="1" t="s">
        <v>37</v>
      </c>
      <c r="BH4318" s="1" t="s">
        <v>7529</v>
      </c>
      <c r="BI4318" s="1" t="s">
        <v>6053</v>
      </c>
      <c r="BJ4318" s="1" t="s">
        <v>10890</v>
      </c>
      <c r="BK4318" s="1" t="s">
        <v>6054</v>
      </c>
      <c r="BL4318" s="1" t="s">
        <v>11356</v>
      </c>
      <c r="BM4318" s="1" t="s">
        <v>6055</v>
      </c>
      <c r="BN4318" s="1" t="s">
        <v>11420</v>
      </c>
      <c r="BO4318" s="1" t="s">
        <v>53</v>
      </c>
      <c r="BP4318" s="1" t="s">
        <v>7653</v>
      </c>
      <c r="BQ4318" s="1" t="s">
        <v>6056</v>
      </c>
      <c r="BR4318" s="1" t="s">
        <v>14838</v>
      </c>
      <c r="BS4318" s="1" t="s">
        <v>76</v>
      </c>
      <c r="BT4318" s="1" t="s">
        <v>14465</v>
      </c>
    </row>
    <row r="4319" spans="1:72" ht="13.5" customHeight="1">
      <c r="A4319" s="3" t="str">
        <f>HYPERLINK("http://kyu.snu.ac.kr/sdhj/index.jsp?type=hj/GK14657_00IH_0001_0047.jpg","1777_각북면_47")</f>
        <v>1777_각북면_47</v>
      </c>
      <c r="B4319" s="2">
        <v>1777</v>
      </c>
      <c r="C4319" s="2" t="s">
        <v>12868</v>
      </c>
      <c r="D4319" s="2" t="s">
        <v>12865</v>
      </c>
      <c r="E4319" s="2">
        <v>4318</v>
      </c>
      <c r="F4319" s="1">
        <v>17</v>
      </c>
      <c r="G4319" s="1" t="s">
        <v>5206</v>
      </c>
      <c r="H4319" s="1" t="s">
        <v>7340</v>
      </c>
      <c r="I4319" s="1">
        <v>22</v>
      </c>
      <c r="L4319" s="1">
        <v>1</v>
      </c>
      <c r="M4319" s="2" t="s">
        <v>15242</v>
      </c>
      <c r="N4319" s="2" t="s">
        <v>15243</v>
      </c>
      <c r="S4319" s="1" t="s">
        <v>2590</v>
      </c>
      <c r="T4319" s="1" t="s">
        <v>2590</v>
      </c>
      <c r="U4319" s="1" t="s">
        <v>2506</v>
      </c>
      <c r="V4319" s="1" t="s">
        <v>7571</v>
      </c>
      <c r="Y4319" s="1" t="s">
        <v>5934</v>
      </c>
      <c r="Z4319" s="1" t="s">
        <v>8148</v>
      </c>
      <c r="AC4319" s="1">
        <v>75</v>
      </c>
      <c r="AD4319" s="1" t="s">
        <v>173</v>
      </c>
      <c r="AE4319" s="1" t="s">
        <v>9622</v>
      </c>
    </row>
    <row r="4320" spans="1:72" ht="13.5" customHeight="1">
      <c r="A4320" s="3" t="str">
        <f>HYPERLINK("http://kyu.snu.ac.kr/sdhj/index.jsp?type=hj/GK14657_00IH_0001_0047.jpg","1777_각북면_47")</f>
        <v>1777_각북면_47</v>
      </c>
      <c r="B4320" s="2">
        <v>1777</v>
      </c>
      <c r="C4320" s="2" t="s">
        <v>12868</v>
      </c>
      <c r="D4320" s="2" t="s">
        <v>12865</v>
      </c>
      <c r="E4320" s="2">
        <v>4319</v>
      </c>
      <c r="F4320" s="1">
        <v>17</v>
      </c>
      <c r="G4320" s="1" t="s">
        <v>5206</v>
      </c>
      <c r="H4320" s="1" t="s">
        <v>7340</v>
      </c>
      <c r="I4320" s="1">
        <v>22</v>
      </c>
      <c r="L4320" s="1">
        <v>1</v>
      </c>
      <c r="M4320" s="2" t="s">
        <v>15242</v>
      </c>
      <c r="N4320" s="2" t="s">
        <v>15243</v>
      </c>
      <c r="S4320" s="1" t="s">
        <v>47</v>
      </c>
      <c r="T4320" s="1" t="s">
        <v>179</v>
      </c>
      <c r="W4320" s="1" t="s">
        <v>38</v>
      </c>
      <c r="X4320" s="1" t="s">
        <v>12968</v>
      </c>
      <c r="Y4320" s="1" t="s">
        <v>10</v>
      </c>
      <c r="Z4320" s="1" t="s">
        <v>7691</v>
      </c>
      <c r="AC4320" s="1">
        <v>32</v>
      </c>
      <c r="AD4320" s="1" t="s">
        <v>137</v>
      </c>
      <c r="AE4320" s="1" t="s">
        <v>7603</v>
      </c>
      <c r="AJ4320" s="1" t="s">
        <v>17</v>
      </c>
      <c r="AK4320" s="1" t="s">
        <v>9765</v>
      </c>
      <c r="AL4320" s="1" t="s">
        <v>118</v>
      </c>
      <c r="AM4320" s="1" t="s">
        <v>9769</v>
      </c>
      <c r="AT4320" s="1" t="s">
        <v>37</v>
      </c>
      <c r="AU4320" s="1" t="s">
        <v>7529</v>
      </c>
      <c r="AV4320" s="1" t="s">
        <v>571</v>
      </c>
      <c r="AW4320" s="1" t="s">
        <v>10080</v>
      </c>
      <c r="BG4320" s="1" t="s">
        <v>37</v>
      </c>
      <c r="BH4320" s="1" t="s">
        <v>7529</v>
      </c>
      <c r="BI4320" s="1" t="s">
        <v>1349</v>
      </c>
      <c r="BJ4320" s="1" t="s">
        <v>8725</v>
      </c>
      <c r="BK4320" s="1" t="s">
        <v>37</v>
      </c>
      <c r="BL4320" s="1" t="s">
        <v>7529</v>
      </c>
      <c r="BM4320" s="1" t="s">
        <v>6057</v>
      </c>
      <c r="BN4320" s="1" t="s">
        <v>11512</v>
      </c>
      <c r="BO4320" s="1" t="s">
        <v>37</v>
      </c>
      <c r="BP4320" s="1" t="s">
        <v>7529</v>
      </c>
      <c r="BQ4320" s="1" t="s">
        <v>6058</v>
      </c>
      <c r="BR4320" s="1" t="s">
        <v>12110</v>
      </c>
      <c r="BS4320" s="1" t="s">
        <v>50</v>
      </c>
      <c r="BT4320" s="1" t="s">
        <v>9712</v>
      </c>
    </row>
    <row r="4321" spans="1:72" ht="13.5" customHeight="1">
      <c r="A4321" s="3" t="str">
        <f>HYPERLINK("http://kyu.snu.ac.kr/sdhj/index.jsp?type=hj/GK14657_00IH_0001_0047.jpg","1777_각북면_47")</f>
        <v>1777_각북면_47</v>
      </c>
      <c r="B4321" s="2">
        <v>1777</v>
      </c>
      <c r="C4321" s="2" t="s">
        <v>12868</v>
      </c>
      <c r="D4321" s="2" t="s">
        <v>12865</v>
      </c>
      <c r="E4321" s="2">
        <v>4320</v>
      </c>
      <c r="F4321" s="1">
        <v>17</v>
      </c>
      <c r="G4321" s="1" t="s">
        <v>5206</v>
      </c>
      <c r="H4321" s="1" t="s">
        <v>7340</v>
      </c>
      <c r="I4321" s="1">
        <v>22</v>
      </c>
      <c r="L4321" s="1">
        <v>1</v>
      </c>
      <c r="M4321" s="2" t="s">
        <v>15242</v>
      </c>
      <c r="N4321" s="2" t="s">
        <v>15243</v>
      </c>
      <c r="S4321" s="1" t="s">
        <v>130</v>
      </c>
      <c r="T4321" s="1" t="s">
        <v>7487</v>
      </c>
      <c r="W4321" s="1" t="s">
        <v>73</v>
      </c>
      <c r="X4321" s="1" t="s">
        <v>12958</v>
      </c>
      <c r="Y4321" s="1" t="s">
        <v>10</v>
      </c>
      <c r="Z4321" s="1" t="s">
        <v>7691</v>
      </c>
      <c r="AC4321" s="1">
        <v>75</v>
      </c>
      <c r="AD4321" s="1" t="s">
        <v>173</v>
      </c>
      <c r="AE4321" s="1" t="s">
        <v>9622</v>
      </c>
    </row>
    <row r="4322" spans="1:72" ht="13.5" customHeight="1">
      <c r="A4322" s="3" t="str">
        <f>HYPERLINK("http://kyu.snu.ac.kr/sdhj/index.jsp?type=hj/GK14657_00IH_0001_0047.jpg","1777_각북면_47")</f>
        <v>1777_각북면_47</v>
      </c>
      <c r="B4322" s="2">
        <v>1777</v>
      </c>
      <c r="C4322" s="2" t="s">
        <v>12868</v>
      </c>
      <c r="D4322" s="2" t="s">
        <v>12865</v>
      </c>
      <c r="E4322" s="2">
        <v>4321</v>
      </c>
      <c r="F4322" s="1">
        <v>17</v>
      </c>
      <c r="G4322" s="1" t="s">
        <v>5206</v>
      </c>
      <c r="H4322" s="1" t="s">
        <v>7340</v>
      </c>
      <c r="I4322" s="1">
        <v>22</v>
      </c>
      <c r="L4322" s="1">
        <v>1</v>
      </c>
      <c r="M4322" s="2" t="s">
        <v>15242</v>
      </c>
      <c r="N4322" s="2" t="s">
        <v>15243</v>
      </c>
      <c r="S4322" s="1" t="s">
        <v>217</v>
      </c>
      <c r="T4322" s="1" t="s">
        <v>7491</v>
      </c>
      <c r="U4322" s="1" t="s">
        <v>2147</v>
      </c>
      <c r="V4322" s="1" t="s">
        <v>7564</v>
      </c>
      <c r="Y4322" s="1" t="s">
        <v>6059</v>
      </c>
      <c r="Z4322" s="1" t="s">
        <v>8147</v>
      </c>
      <c r="AC4322" s="1">
        <v>22</v>
      </c>
      <c r="AD4322" s="1" t="s">
        <v>581</v>
      </c>
      <c r="AE4322" s="1" t="s">
        <v>9637</v>
      </c>
    </row>
    <row r="4323" spans="1:72" ht="13.5" customHeight="1">
      <c r="A4323" s="3" t="str">
        <f>HYPERLINK("http://kyu.snu.ac.kr/sdhj/index.jsp?type=hj/GK14657_00IH_0001_0047.jpg","1777_각북면_47")</f>
        <v>1777_각북면_47</v>
      </c>
      <c r="B4323" s="2">
        <v>1777</v>
      </c>
      <c r="C4323" s="2" t="s">
        <v>12868</v>
      </c>
      <c r="D4323" s="2" t="s">
        <v>12865</v>
      </c>
      <c r="E4323" s="2">
        <v>4322</v>
      </c>
      <c r="F4323" s="1">
        <v>17</v>
      </c>
      <c r="G4323" s="1" t="s">
        <v>5206</v>
      </c>
      <c r="H4323" s="1" t="s">
        <v>7340</v>
      </c>
      <c r="I4323" s="1">
        <v>22</v>
      </c>
      <c r="L4323" s="1">
        <v>1</v>
      </c>
      <c r="M4323" s="2" t="s">
        <v>15242</v>
      </c>
      <c r="N4323" s="2" t="s">
        <v>15243</v>
      </c>
      <c r="S4323" s="1" t="s">
        <v>64</v>
      </c>
      <c r="T4323" s="1" t="s">
        <v>4015</v>
      </c>
      <c r="W4323" s="1" t="s">
        <v>38</v>
      </c>
      <c r="X4323" s="1" t="s">
        <v>12968</v>
      </c>
      <c r="Y4323" s="1" t="s">
        <v>10</v>
      </c>
      <c r="Z4323" s="1" t="s">
        <v>7691</v>
      </c>
      <c r="AC4323" s="1">
        <v>24</v>
      </c>
      <c r="AD4323" s="1" t="s">
        <v>259</v>
      </c>
      <c r="AE4323" s="1" t="s">
        <v>9658</v>
      </c>
    </row>
    <row r="4324" spans="1:72" ht="13.5" customHeight="1">
      <c r="A4324" s="3" t="str">
        <f>HYPERLINK("http://kyu.snu.ac.kr/sdhj/index.jsp?type=hj/GK14657_00IH_0001_0047.jpg","1777_각북면_47")</f>
        <v>1777_각북면_47</v>
      </c>
      <c r="B4324" s="2">
        <v>1777</v>
      </c>
      <c r="C4324" s="2" t="s">
        <v>12868</v>
      </c>
      <c r="D4324" s="2" t="s">
        <v>12865</v>
      </c>
      <c r="E4324" s="2">
        <v>4323</v>
      </c>
      <c r="F4324" s="1">
        <v>17</v>
      </c>
      <c r="G4324" s="1" t="s">
        <v>5206</v>
      </c>
      <c r="H4324" s="1" t="s">
        <v>7340</v>
      </c>
      <c r="I4324" s="1">
        <v>22</v>
      </c>
      <c r="L4324" s="1">
        <v>1</v>
      </c>
      <c r="M4324" s="2" t="s">
        <v>15242</v>
      </c>
      <c r="N4324" s="2" t="s">
        <v>15243</v>
      </c>
      <c r="S4324" s="1" t="s">
        <v>67</v>
      </c>
      <c r="T4324" s="1" t="s">
        <v>5121</v>
      </c>
      <c r="AF4324" s="1" t="s">
        <v>294</v>
      </c>
      <c r="AG4324" s="1" t="s">
        <v>9678</v>
      </c>
    </row>
    <row r="4325" spans="1:72" ht="13.5" customHeight="1">
      <c r="A4325" s="3" t="str">
        <f>HYPERLINK("http://kyu.snu.ac.kr/sdhj/index.jsp?type=hj/GK14657_00IH_0001_0047.jpg","1777_각북면_47")</f>
        <v>1777_각북면_47</v>
      </c>
      <c r="B4325" s="2">
        <v>1777</v>
      </c>
      <c r="C4325" s="2" t="s">
        <v>12868</v>
      </c>
      <c r="D4325" s="2" t="s">
        <v>12865</v>
      </c>
      <c r="E4325" s="2">
        <v>4324</v>
      </c>
      <c r="F4325" s="1">
        <v>17</v>
      </c>
      <c r="G4325" s="1" t="s">
        <v>5206</v>
      </c>
      <c r="H4325" s="1" t="s">
        <v>7340</v>
      </c>
      <c r="I4325" s="1">
        <v>22</v>
      </c>
      <c r="L4325" s="1">
        <v>1</v>
      </c>
      <c r="M4325" s="2" t="s">
        <v>15242</v>
      </c>
      <c r="N4325" s="2" t="s">
        <v>15243</v>
      </c>
      <c r="S4325" s="1" t="s">
        <v>67</v>
      </c>
      <c r="T4325" s="1" t="s">
        <v>5121</v>
      </c>
      <c r="AC4325" s="1">
        <v>7</v>
      </c>
      <c r="AD4325" s="1" t="s">
        <v>108</v>
      </c>
      <c r="AE4325" s="1" t="s">
        <v>9615</v>
      </c>
    </row>
    <row r="4326" spans="1:72" ht="13.5" customHeight="1">
      <c r="A4326" s="3" t="str">
        <f>HYPERLINK("http://kyu.snu.ac.kr/sdhj/index.jsp?type=hj/GK14657_00IH_0001_0047.jpg","1777_각북면_47")</f>
        <v>1777_각북면_47</v>
      </c>
      <c r="B4326" s="2">
        <v>1777</v>
      </c>
      <c r="C4326" s="2" t="s">
        <v>12868</v>
      </c>
      <c r="D4326" s="2" t="s">
        <v>12865</v>
      </c>
      <c r="E4326" s="2">
        <v>4325</v>
      </c>
      <c r="F4326" s="1">
        <v>17</v>
      </c>
      <c r="G4326" s="1" t="s">
        <v>5206</v>
      </c>
      <c r="H4326" s="1" t="s">
        <v>7340</v>
      </c>
      <c r="I4326" s="1">
        <v>22</v>
      </c>
      <c r="L4326" s="1">
        <v>1</v>
      </c>
      <c r="M4326" s="2" t="s">
        <v>15242</v>
      </c>
      <c r="N4326" s="2" t="s">
        <v>15243</v>
      </c>
      <c r="S4326" s="1" t="s">
        <v>67</v>
      </c>
      <c r="T4326" s="1" t="s">
        <v>5121</v>
      </c>
      <c r="AC4326" s="1">
        <v>5</v>
      </c>
      <c r="AD4326" s="1" t="s">
        <v>201</v>
      </c>
      <c r="AE4326" s="1" t="s">
        <v>9636</v>
      </c>
      <c r="AF4326" s="1" t="s">
        <v>71</v>
      </c>
      <c r="AG4326" s="1" t="s">
        <v>9052</v>
      </c>
    </row>
    <row r="4327" spans="1:72" ht="13.5" customHeight="1">
      <c r="A4327" s="3" t="str">
        <f>HYPERLINK("http://kyu.snu.ac.kr/sdhj/index.jsp?type=hj/GK14657_00IH_0001_0047.jpg","1777_각북면_47")</f>
        <v>1777_각북면_47</v>
      </c>
      <c r="B4327" s="2">
        <v>1777</v>
      </c>
      <c r="C4327" s="2" t="s">
        <v>12868</v>
      </c>
      <c r="D4327" s="2" t="s">
        <v>12865</v>
      </c>
      <c r="E4327" s="2">
        <v>4326</v>
      </c>
      <c r="F4327" s="1">
        <v>17</v>
      </c>
      <c r="G4327" s="1" t="s">
        <v>5206</v>
      </c>
      <c r="H4327" s="1" t="s">
        <v>7340</v>
      </c>
      <c r="I4327" s="1">
        <v>22</v>
      </c>
      <c r="L4327" s="1">
        <v>2</v>
      </c>
      <c r="M4327" s="2" t="s">
        <v>13818</v>
      </c>
      <c r="N4327" s="2" t="s">
        <v>13819</v>
      </c>
      <c r="T4327" s="1" t="s">
        <v>12957</v>
      </c>
      <c r="U4327" s="1" t="s">
        <v>327</v>
      </c>
      <c r="V4327" s="1" t="s">
        <v>7520</v>
      </c>
      <c r="W4327" s="1" t="s">
        <v>65</v>
      </c>
      <c r="X4327" s="1" t="s">
        <v>7674</v>
      </c>
      <c r="Y4327" s="1" t="s">
        <v>10</v>
      </c>
      <c r="Z4327" s="1" t="s">
        <v>7691</v>
      </c>
      <c r="AC4327" s="1">
        <v>56</v>
      </c>
      <c r="AD4327" s="1" t="s">
        <v>323</v>
      </c>
      <c r="AE4327" s="1" t="s">
        <v>9659</v>
      </c>
      <c r="AJ4327" s="1" t="s">
        <v>17</v>
      </c>
      <c r="AK4327" s="1" t="s">
        <v>9765</v>
      </c>
      <c r="AL4327" s="1" t="s">
        <v>172</v>
      </c>
      <c r="AM4327" s="1" t="s">
        <v>9722</v>
      </c>
      <c r="AT4327" s="1" t="s">
        <v>37</v>
      </c>
      <c r="AU4327" s="1" t="s">
        <v>7529</v>
      </c>
      <c r="AV4327" s="1" t="s">
        <v>5723</v>
      </c>
      <c r="AW4327" s="1" t="s">
        <v>8285</v>
      </c>
      <c r="BG4327" s="1" t="s">
        <v>37</v>
      </c>
      <c r="BH4327" s="1" t="s">
        <v>7529</v>
      </c>
      <c r="BI4327" s="1" t="s">
        <v>6060</v>
      </c>
      <c r="BJ4327" s="1" t="s">
        <v>8854</v>
      </c>
      <c r="BK4327" s="1" t="s">
        <v>37</v>
      </c>
      <c r="BL4327" s="1" t="s">
        <v>7529</v>
      </c>
      <c r="BM4327" s="1" t="s">
        <v>6061</v>
      </c>
      <c r="BN4327" s="1" t="s">
        <v>9923</v>
      </c>
      <c r="BO4327" s="1" t="s">
        <v>235</v>
      </c>
      <c r="BP4327" s="1" t="s">
        <v>7607</v>
      </c>
      <c r="BQ4327" s="1" t="s">
        <v>6062</v>
      </c>
      <c r="BR4327" s="1" t="s">
        <v>12109</v>
      </c>
      <c r="BS4327" s="1" t="s">
        <v>107</v>
      </c>
      <c r="BT4327" s="1" t="s">
        <v>9484</v>
      </c>
    </row>
    <row r="4328" spans="1:72" ht="13.5" customHeight="1">
      <c r="A4328" s="3" t="str">
        <f>HYPERLINK("http://kyu.snu.ac.kr/sdhj/index.jsp?type=hj/GK14657_00IH_0001_0047.jpg","1777_각북면_47")</f>
        <v>1777_각북면_47</v>
      </c>
      <c r="B4328" s="2">
        <v>1777</v>
      </c>
      <c r="C4328" s="2" t="s">
        <v>12868</v>
      </c>
      <c r="D4328" s="2" t="s">
        <v>12865</v>
      </c>
      <c r="E4328" s="2">
        <v>4327</v>
      </c>
      <c r="F4328" s="1">
        <v>17</v>
      </c>
      <c r="G4328" s="1" t="s">
        <v>5206</v>
      </c>
      <c r="H4328" s="1" t="s">
        <v>7340</v>
      </c>
      <c r="I4328" s="1">
        <v>22</v>
      </c>
      <c r="L4328" s="1">
        <v>2</v>
      </c>
      <c r="M4328" s="2" t="s">
        <v>13818</v>
      </c>
      <c r="N4328" s="2" t="s">
        <v>13819</v>
      </c>
      <c r="S4328" s="1" t="s">
        <v>57</v>
      </c>
      <c r="T4328" s="1" t="s">
        <v>7485</v>
      </c>
      <c r="U4328" s="1" t="s">
        <v>223</v>
      </c>
      <c r="V4328" s="1" t="s">
        <v>7526</v>
      </c>
      <c r="W4328" s="1" t="s">
        <v>475</v>
      </c>
      <c r="X4328" s="1" t="s">
        <v>7679</v>
      </c>
      <c r="Y4328" s="1" t="s">
        <v>6063</v>
      </c>
      <c r="Z4328" s="1" t="s">
        <v>8146</v>
      </c>
      <c r="AA4328" s="1" t="s">
        <v>6064</v>
      </c>
      <c r="AB4328" s="1" t="s">
        <v>9358</v>
      </c>
      <c r="AC4328" s="1">
        <v>28</v>
      </c>
      <c r="AD4328" s="1" t="s">
        <v>66</v>
      </c>
      <c r="AE4328" s="1" t="s">
        <v>9631</v>
      </c>
    </row>
    <row r="4329" spans="1:72" ht="13.5" customHeight="1">
      <c r="A4329" s="3" t="str">
        <f>HYPERLINK("http://kyu.snu.ac.kr/sdhj/index.jsp?type=hj/GK14657_00IH_0001_0047.jpg","1777_각북면_47")</f>
        <v>1777_각북면_47</v>
      </c>
      <c r="B4329" s="2">
        <v>1777</v>
      </c>
      <c r="C4329" s="2" t="s">
        <v>12868</v>
      </c>
      <c r="D4329" s="2" t="s">
        <v>12865</v>
      </c>
      <c r="E4329" s="2">
        <v>4328</v>
      </c>
      <c r="F4329" s="1">
        <v>17</v>
      </c>
      <c r="G4329" s="1" t="s">
        <v>5206</v>
      </c>
      <c r="H4329" s="1" t="s">
        <v>7340</v>
      </c>
      <c r="I4329" s="1">
        <v>22</v>
      </c>
      <c r="L4329" s="1">
        <v>2</v>
      </c>
      <c r="M4329" s="2" t="s">
        <v>13818</v>
      </c>
      <c r="N4329" s="2" t="s">
        <v>13819</v>
      </c>
      <c r="S4329" s="1" t="s">
        <v>57</v>
      </c>
      <c r="T4329" s="1" t="s">
        <v>7485</v>
      </c>
      <c r="U4329" s="1" t="s">
        <v>223</v>
      </c>
      <c r="V4329" s="1" t="s">
        <v>7526</v>
      </c>
      <c r="Y4329" s="1" t="s">
        <v>6065</v>
      </c>
      <c r="Z4329" s="1" t="s">
        <v>8145</v>
      </c>
      <c r="AA4329" s="1" t="s">
        <v>6066</v>
      </c>
      <c r="AB4329" s="1" t="s">
        <v>8096</v>
      </c>
      <c r="AC4329" s="1">
        <v>14</v>
      </c>
      <c r="AD4329" s="1" t="s">
        <v>268</v>
      </c>
      <c r="AE4329" s="1" t="s">
        <v>9614</v>
      </c>
    </row>
    <row r="4330" spans="1:72" ht="13.5" customHeight="1">
      <c r="A4330" s="3" t="str">
        <f>HYPERLINK("http://kyu.snu.ac.kr/sdhj/index.jsp?type=hj/GK14657_00IH_0001_0047.jpg","1777_각북면_47")</f>
        <v>1777_각북면_47</v>
      </c>
      <c r="B4330" s="2">
        <v>1777</v>
      </c>
      <c r="C4330" s="2" t="s">
        <v>12868</v>
      </c>
      <c r="D4330" s="2" t="s">
        <v>12865</v>
      </c>
      <c r="E4330" s="2">
        <v>4329</v>
      </c>
      <c r="F4330" s="1">
        <v>17</v>
      </c>
      <c r="G4330" s="1" t="s">
        <v>5206</v>
      </c>
      <c r="H4330" s="1" t="s">
        <v>7340</v>
      </c>
      <c r="I4330" s="1">
        <v>22</v>
      </c>
      <c r="L4330" s="1">
        <v>2</v>
      </c>
      <c r="M4330" s="2" t="s">
        <v>13818</v>
      </c>
      <c r="N4330" s="2" t="s">
        <v>13819</v>
      </c>
      <c r="S4330" s="1" t="s">
        <v>67</v>
      </c>
      <c r="T4330" s="1" t="s">
        <v>5121</v>
      </c>
      <c r="AC4330" s="1">
        <v>11</v>
      </c>
      <c r="AD4330" s="1" t="s">
        <v>69</v>
      </c>
      <c r="AE4330" s="1" t="s">
        <v>9646</v>
      </c>
    </row>
    <row r="4331" spans="1:72" ht="13.5" customHeight="1">
      <c r="A4331" s="3" t="str">
        <f>HYPERLINK("http://kyu.snu.ac.kr/sdhj/index.jsp?type=hj/GK14657_00IH_0001_0047.jpg","1777_각북면_47")</f>
        <v>1777_각북면_47</v>
      </c>
      <c r="B4331" s="2">
        <v>1777</v>
      </c>
      <c r="C4331" s="2" t="s">
        <v>12868</v>
      </c>
      <c r="D4331" s="2" t="s">
        <v>12865</v>
      </c>
      <c r="E4331" s="2">
        <v>4330</v>
      </c>
      <c r="F4331" s="1">
        <v>17</v>
      </c>
      <c r="G4331" s="1" t="s">
        <v>5206</v>
      </c>
      <c r="H4331" s="1" t="s">
        <v>7340</v>
      </c>
      <c r="I4331" s="1">
        <v>22</v>
      </c>
      <c r="L4331" s="1">
        <v>2</v>
      </c>
      <c r="M4331" s="2" t="s">
        <v>13818</v>
      </c>
      <c r="N4331" s="2" t="s">
        <v>13819</v>
      </c>
      <c r="S4331" s="1" t="s">
        <v>67</v>
      </c>
      <c r="T4331" s="1" t="s">
        <v>5121</v>
      </c>
      <c r="AC4331" s="1">
        <v>13</v>
      </c>
      <c r="AD4331" s="1" t="s">
        <v>40</v>
      </c>
      <c r="AE4331" s="1" t="s">
        <v>9663</v>
      </c>
    </row>
    <row r="4332" spans="1:72" ht="13.5" customHeight="1">
      <c r="A4332" s="3" t="str">
        <f>HYPERLINK("http://kyu.snu.ac.kr/sdhj/index.jsp?type=hj/GK14657_00IH_0001_0047.jpg","1777_각북면_47")</f>
        <v>1777_각북면_47</v>
      </c>
      <c r="B4332" s="2">
        <v>1777</v>
      </c>
      <c r="C4332" s="2" t="s">
        <v>12868</v>
      </c>
      <c r="D4332" s="2" t="s">
        <v>12865</v>
      </c>
      <c r="E4332" s="2">
        <v>4331</v>
      </c>
      <c r="F4332" s="1">
        <v>17</v>
      </c>
      <c r="G4332" s="1" t="s">
        <v>5206</v>
      </c>
      <c r="H4332" s="1" t="s">
        <v>7340</v>
      </c>
      <c r="I4332" s="1">
        <v>22</v>
      </c>
      <c r="L4332" s="1">
        <v>2</v>
      </c>
      <c r="M4332" s="2" t="s">
        <v>13818</v>
      </c>
      <c r="N4332" s="2" t="s">
        <v>13819</v>
      </c>
      <c r="S4332" s="1" t="s">
        <v>57</v>
      </c>
      <c r="T4332" s="1" t="s">
        <v>7485</v>
      </c>
      <c r="Y4332" s="1" t="s">
        <v>39</v>
      </c>
      <c r="Z4332" s="1" t="s">
        <v>7734</v>
      </c>
      <c r="AG4332" s="1" t="s">
        <v>7486</v>
      </c>
    </row>
    <row r="4333" spans="1:72" ht="13.5" customHeight="1">
      <c r="A4333" s="3" t="str">
        <f>HYPERLINK("http://kyu.snu.ac.kr/sdhj/index.jsp?type=hj/GK14657_00IH_0001_0047.jpg","1777_각북면_47")</f>
        <v>1777_각북면_47</v>
      </c>
      <c r="B4333" s="2">
        <v>1777</v>
      </c>
      <c r="C4333" s="2" t="s">
        <v>12868</v>
      </c>
      <c r="D4333" s="2" t="s">
        <v>12865</v>
      </c>
      <c r="E4333" s="2">
        <v>4332</v>
      </c>
      <c r="F4333" s="1">
        <v>17</v>
      </c>
      <c r="G4333" s="1" t="s">
        <v>5206</v>
      </c>
      <c r="H4333" s="1" t="s">
        <v>7340</v>
      </c>
      <c r="I4333" s="1">
        <v>22</v>
      </c>
      <c r="L4333" s="1">
        <v>2</v>
      </c>
      <c r="M4333" s="2" t="s">
        <v>13818</v>
      </c>
      <c r="N4333" s="2" t="s">
        <v>13819</v>
      </c>
      <c r="S4333" s="1" t="s">
        <v>67</v>
      </c>
      <c r="T4333" s="1" t="s">
        <v>5121</v>
      </c>
      <c r="Y4333" s="1" t="s">
        <v>210</v>
      </c>
      <c r="Z4333" s="1" t="s">
        <v>7726</v>
      </c>
      <c r="AG4333" s="1" t="s">
        <v>7486</v>
      </c>
    </row>
    <row r="4334" spans="1:72" ht="13.5" customHeight="1">
      <c r="A4334" s="3" t="str">
        <f>HYPERLINK("http://kyu.snu.ac.kr/sdhj/index.jsp?type=hj/GK14657_00IH_0001_0047.jpg","1777_각북면_47")</f>
        <v>1777_각북면_47</v>
      </c>
      <c r="B4334" s="2">
        <v>1777</v>
      </c>
      <c r="C4334" s="2" t="s">
        <v>12868</v>
      </c>
      <c r="D4334" s="2" t="s">
        <v>12865</v>
      </c>
      <c r="E4334" s="2">
        <v>4333</v>
      </c>
      <c r="F4334" s="1">
        <v>17</v>
      </c>
      <c r="G4334" s="1" t="s">
        <v>5206</v>
      </c>
      <c r="H4334" s="1" t="s">
        <v>7340</v>
      </c>
      <c r="I4334" s="1">
        <v>22</v>
      </c>
      <c r="L4334" s="1">
        <v>2</v>
      </c>
      <c r="M4334" s="2" t="s">
        <v>13818</v>
      </c>
      <c r="N4334" s="2" t="s">
        <v>13819</v>
      </c>
      <c r="S4334" s="1" t="s">
        <v>67</v>
      </c>
      <c r="T4334" s="1" t="s">
        <v>5121</v>
      </c>
      <c r="Y4334" s="1" t="s">
        <v>210</v>
      </c>
      <c r="Z4334" s="1" t="s">
        <v>7726</v>
      </c>
      <c r="AG4334" s="1" t="s">
        <v>7486</v>
      </c>
    </row>
    <row r="4335" spans="1:72" ht="13.5" customHeight="1">
      <c r="A4335" s="3" t="str">
        <f>HYPERLINK("http://kyu.snu.ac.kr/sdhj/index.jsp?type=hj/GK14657_00IH_0001_0047.jpg","1777_각북면_47")</f>
        <v>1777_각북면_47</v>
      </c>
      <c r="B4335" s="2">
        <v>1777</v>
      </c>
      <c r="C4335" s="2" t="s">
        <v>12868</v>
      </c>
      <c r="D4335" s="2" t="s">
        <v>12865</v>
      </c>
      <c r="E4335" s="2">
        <v>4334</v>
      </c>
      <c r="F4335" s="1">
        <v>17</v>
      </c>
      <c r="G4335" s="1" t="s">
        <v>5206</v>
      </c>
      <c r="H4335" s="1" t="s">
        <v>7340</v>
      </c>
      <c r="I4335" s="1">
        <v>22</v>
      </c>
      <c r="L4335" s="1">
        <v>2</v>
      </c>
      <c r="M4335" s="2" t="s">
        <v>13818</v>
      </c>
      <c r="N4335" s="2" t="s">
        <v>13819</v>
      </c>
      <c r="S4335" s="1" t="s">
        <v>67</v>
      </c>
      <c r="T4335" s="1" t="s">
        <v>5121</v>
      </c>
      <c r="Y4335" s="1" t="s">
        <v>210</v>
      </c>
      <c r="Z4335" s="1" t="s">
        <v>7726</v>
      </c>
      <c r="AF4335" s="1" t="s">
        <v>14480</v>
      </c>
      <c r="AG4335" s="1" t="s">
        <v>14481</v>
      </c>
    </row>
    <row r="4336" spans="1:72" ht="13.5" customHeight="1">
      <c r="A4336" s="3" t="str">
        <f>HYPERLINK("http://kyu.snu.ac.kr/sdhj/index.jsp?type=hj/GK14657_00IH_0001_0047.jpg","1777_각북면_47")</f>
        <v>1777_각북면_47</v>
      </c>
      <c r="B4336" s="2">
        <v>1777</v>
      </c>
      <c r="C4336" s="2" t="s">
        <v>12868</v>
      </c>
      <c r="D4336" s="2" t="s">
        <v>12865</v>
      </c>
      <c r="E4336" s="2">
        <v>4335</v>
      </c>
      <c r="F4336" s="1">
        <v>17</v>
      </c>
      <c r="G4336" s="1" t="s">
        <v>5206</v>
      </c>
      <c r="H4336" s="1" t="s">
        <v>7340</v>
      </c>
      <c r="I4336" s="1">
        <v>22</v>
      </c>
      <c r="L4336" s="1">
        <v>3</v>
      </c>
      <c r="M4336" s="2" t="s">
        <v>13985</v>
      </c>
      <c r="N4336" s="2" t="s">
        <v>13986</v>
      </c>
      <c r="T4336" s="1" t="s">
        <v>12957</v>
      </c>
      <c r="U4336" s="1" t="s">
        <v>1322</v>
      </c>
      <c r="V4336" s="1" t="s">
        <v>7570</v>
      </c>
      <c r="W4336" s="1" t="s">
        <v>654</v>
      </c>
      <c r="X4336" s="1" t="s">
        <v>7673</v>
      </c>
      <c r="Y4336" s="1" t="s">
        <v>964</v>
      </c>
      <c r="Z4336" s="1" t="s">
        <v>7977</v>
      </c>
      <c r="AC4336" s="1">
        <v>56</v>
      </c>
      <c r="AD4336" s="1" t="s">
        <v>323</v>
      </c>
      <c r="AE4336" s="1" t="s">
        <v>9659</v>
      </c>
      <c r="AJ4336" s="1" t="s">
        <v>17</v>
      </c>
      <c r="AK4336" s="1" t="s">
        <v>9765</v>
      </c>
      <c r="AL4336" s="1" t="s">
        <v>50</v>
      </c>
      <c r="AM4336" s="1" t="s">
        <v>9712</v>
      </c>
      <c r="AT4336" s="1" t="s">
        <v>223</v>
      </c>
      <c r="AU4336" s="1" t="s">
        <v>7526</v>
      </c>
      <c r="AV4336" s="1" t="s">
        <v>1009</v>
      </c>
      <c r="AW4336" s="1" t="s">
        <v>10079</v>
      </c>
      <c r="BG4336" s="1" t="s">
        <v>1010</v>
      </c>
      <c r="BH4336" s="1" t="s">
        <v>9849</v>
      </c>
      <c r="BI4336" s="1" t="s">
        <v>5703</v>
      </c>
      <c r="BJ4336" s="1" t="s">
        <v>10898</v>
      </c>
      <c r="BK4336" s="1" t="s">
        <v>53</v>
      </c>
      <c r="BL4336" s="1" t="s">
        <v>7653</v>
      </c>
      <c r="BM4336" s="1" t="s">
        <v>1011</v>
      </c>
      <c r="BN4336" s="1" t="s">
        <v>10934</v>
      </c>
      <c r="BO4336" s="1" t="s">
        <v>37</v>
      </c>
      <c r="BP4336" s="1" t="s">
        <v>7529</v>
      </c>
      <c r="BQ4336" s="1" t="s">
        <v>6067</v>
      </c>
      <c r="BR4336" s="1" t="s">
        <v>12108</v>
      </c>
      <c r="BS4336" s="1" t="s">
        <v>50</v>
      </c>
      <c r="BT4336" s="1" t="s">
        <v>9712</v>
      </c>
    </row>
    <row r="4337" spans="1:72" ht="13.5" customHeight="1">
      <c r="A4337" s="3" t="str">
        <f>HYPERLINK("http://kyu.snu.ac.kr/sdhj/index.jsp?type=hj/GK14657_00IH_0001_0047.jpg","1777_각북면_47")</f>
        <v>1777_각북면_47</v>
      </c>
      <c r="B4337" s="2">
        <v>1777</v>
      </c>
      <c r="C4337" s="2" t="s">
        <v>12868</v>
      </c>
      <c r="D4337" s="2" t="s">
        <v>12865</v>
      </c>
      <c r="E4337" s="2">
        <v>4336</v>
      </c>
      <c r="F4337" s="1">
        <v>17</v>
      </c>
      <c r="G4337" s="1" t="s">
        <v>5206</v>
      </c>
      <c r="H4337" s="1" t="s">
        <v>7340</v>
      </c>
      <c r="I4337" s="1">
        <v>22</v>
      </c>
      <c r="L4337" s="1">
        <v>3</v>
      </c>
      <c r="M4337" s="2" t="s">
        <v>13985</v>
      </c>
      <c r="N4337" s="2" t="s">
        <v>13986</v>
      </c>
      <c r="S4337" s="1" t="s">
        <v>47</v>
      </c>
      <c r="T4337" s="1" t="s">
        <v>179</v>
      </c>
      <c r="W4337" s="1" t="s">
        <v>575</v>
      </c>
      <c r="X4337" s="1" t="s">
        <v>7677</v>
      </c>
      <c r="Y4337" s="1" t="s">
        <v>10</v>
      </c>
      <c r="Z4337" s="1" t="s">
        <v>7691</v>
      </c>
      <c r="AC4337" s="1">
        <v>57</v>
      </c>
      <c r="AD4337" s="1" t="s">
        <v>302</v>
      </c>
      <c r="AE4337" s="1" t="s">
        <v>9660</v>
      </c>
      <c r="AJ4337" s="1" t="s">
        <v>17</v>
      </c>
      <c r="AK4337" s="1" t="s">
        <v>9765</v>
      </c>
      <c r="AL4337" s="1" t="s">
        <v>76</v>
      </c>
      <c r="AM4337" s="1" t="s">
        <v>14465</v>
      </c>
      <c r="AT4337" s="1" t="s">
        <v>77</v>
      </c>
      <c r="AU4337" s="1" t="s">
        <v>7576</v>
      </c>
      <c r="AV4337" s="1" t="s">
        <v>2902</v>
      </c>
      <c r="AW4337" s="1" t="s">
        <v>10078</v>
      </c>
      <c r="BG4337" s="1" t="s">
        <v>223</v>
      </c>
      <c r="BH4337" s="1" t="s">
        <v>7526</v>
      </c>
      <c r="BI4337" s="1" t="s">
        <v>6068</v>
      </c>
      <c r="BJ4337" s="1" t="s">
        <v>10897</v>
      </c>
      <c r="BK4337" s="1" t="s">
        <v>223</v>
      </c>
      <c r="BL4337" s="1" t="s">
        <v>7526</v>
      </c>
      <c r="BM4337" s="1" t="s">
        <v>6069</v>
      </c>
      <c r="BN4337" s="1" t="s">
        <v>11511</v>
      </c>
      <c r="BO4337" s="1" t="s">
        <v>53</v>
      </c>
      <c r="BP4337" s="1" t="s">
        <v>7653</v>
      </c>
      <c r="BQ4337" s="1" t="s">
        <v>6070</v>
      </c>
      <c r="BR4337" s="1" t="s">
        <v>12107</v>
      </c>
      <c r="BS4337" s="1" t="s">
        <v>46</v>
      </c>
      <c r="BT4337" s="1" t="s">
        <v>9757</v>
      </c>
    </row>
    <row r="4338" spans="1:72" ht="13.5" customHeight="1">
      <c r="A4338" s="3" t="str">
        <f>HYPERLINK("http://kyu.snu.ac.kr/sdhj/index.jsp?type=hj/GK14657_00IH_0001_0047.jpg","1777_각북면_47")</f>
        <v>1777_각북면_47</v>
      </c>
      <c r="B4338" s="2">
        <v>1777</v>
      </c>
      <c r="C4338" s="2" t="s">
        <v>12868</v>
      </c>
      <c r="D4338" s="2" t="s">
        <v>12865</v>
      </c>
      <c r="E4338" s="2">
        <v>4337</v>
      </c>
      <c r="F4338" s="1">
        <v>17</v>
      </c>
      <c r="G4338" s="1" t="s">
        <v>5206</v>
      </c>
      <c r="H4338" s="1" t="s">
        <v>7340</v>
      </c>
      <c r="I4338" s="1">
        <v>22</v>
      </c>
      <c r="L4338" s="1">
        <v>3</v>
      </c>
      <c r="M4338" s="2" t="s">
        <v>13985</v>
      </c>
      <c r="N4338" s="2" t="s">
        <v>13986</v>
      </c>
      <c r="S4338" s="1" t="s">
        <v>57</v>
      </c>
      <c r="T4338" s="1" t="s">
        <v>7485</v>
      </c>
      <c r="U4338" s="1" t="s">
        <v>223</v>
      </c>
      <c r="V4338" s="1" t="s">
        <v>7526</v>
      </c>
      <c r="Y4338" s="1" t="s">
        <v>6071</v>
      </c>
      <c r="Z4338" s="1" t="s">
        <v>8144</v>
      </c>
      <c r="AC4338" s="1">
        <v>25</v>
      </c>
      <c r="AD4338" s="1" t="s">
        <v>798</v>
      </c>
      <c r="AE4338" s="1" t="s">
        <v>9630</v>
      </c>
    </row>
    <row r="4339" spans="1:72" ht="13.5" customHeight="1">
      <c r="A4339" s="3" t="str">
        <f>HYPERLINK("http://kyu.snu.ac.kr/sdhj/index.jsp?type=hj/GK14657_00IH_0001_0047.jpg","1777_각북면_47")</f>
        <v>1777_각북면_47</v>
      </c>
      <c r="B4339" s="2">
        <v>1777</v>
      </c>
      <c r="C4339" s="2" t="s">
        <v>12868</v>
      </c>
      <c r="D4339" s="2" t="s">
        <v>12865</v>
      </c>
      <c r="E4339" s="2">
        <v>4338</v>
      </c>
      <c r="F4339" s="1">
        <v>17</v>
      </c>
      <c r="G4339" s="1" t="s">
        <v>5206</v>
      </c>
      <c r="H4339" s="1" t="s">
        <v>7340</v>
      </c>
      <c r="I4339" s="1">
        <v>22</v>
      </c>
      <c r="L4339" s="1">
        <v>3</v>
      </c>
      <c r="M4339" s="2" t="s">
        <v>13985</v>
      </c>
      <c r="N4339" s="2" t="s">
        <v>13986</v>
      </c>
      <c r="S4339" s="1" t="s">
        <v>57</v>
      </c>
      <c r="T4339" s="1" t="s">
        <v>7485</v>
      </c>
      <c r="Y4339" s="1" t="s">
        <v>5054</v>
      </c>
      <c r="Z4339" s="1" t="s">
        <v>8143</v>
      </c>
      <c r="AC4339" s="1">
        <v>17</v>
      </c>
      <c r="AD4339" s="1" t="s">
        <v>68</v>
      </c>
      <c r="AE4339" s="1" t="s">
        <v>9623</v>
      </c>
    </row>
    <row r="4340" spans="1:72" ht="13.5" customHeight="1">
      <c r="A4340" s="3" t="str">
        <f>HYPERLINK("http://kyu.snu.ac.kr/sdhj/index.jsp?type=hj/GK14657_00IH_0001_0047.jpg","1777_각북면_47")</f>
        <v>1777_각북면_47</v>
      </c>
      <c r="B4340" s="2">
        <v>1777</v>
      </c>
      <c r="C4340" s="2" t="s">
        <v>12868</v>
      </c>
      <c r="D4340" s="2" t="s">
        <v>12865</v>
      </c>
      <c r="E4340" s="2">
        <v>4339</v>
      </c>
      <c r="F4340" s="1">
        <v>17</v>
      </c>
      <c r="G4340" s="1" t="s">
        <v>5206</v>
      </c>
      <c r="H4340" s="1" t="s">
        <v>7340</v>
      </c>
      <c r="I4340" s="1">
        <v>22</v>
      </c>
      <c r="L4340" s="1">
        <v>3</v>
      </c>
      <c r="M4340" s="2" t="s">
        <v>13985</v>
      </c>
      <c r="N4340" s="2" t="s">
        <v>13986</v>
      </c>
      <c r="S4340" s="1" t="s">
        <v>64</v>
      </c>
      <c r="T4340" s="1" t="s">
        <v>4015</v>
      </c>
      <c r="W4340" s="1" t="s">
        <v>898</v>
      </c>
      <c r="X4340" s="1" t="s">
        <v>7681</v>
      </c>
      <c r="Y4340" s="1" t="s">
        <v>10</v>
      </c>
      <c r="Z4340" s="1" t="s">
        <v>7691</v>
      </c>
      <c r="AC4340" s="1">
        <v>28</v>
      </c>
      <c r="AD4340" s="1" t="s">
        <v>66</v>
      </c>
      <c r="AE4340" s="1" t="s">
        <v>9631</v>
      </c>
    </row>
    <row r="4341" spans="1:72" ht="13.5" customHeight="1">
      <c r="A4341" s="3" t="str">
        <f>HYPERLINK("http://kyu.snu.ac.kr/sdhj/index.jsp?type=hj/GK14657_00IH_0001_0047.jpg","1777_각북면_47")</f>
        <v>1777_각북면_47</v>
      </c>
      <c r="B4341" s="2">
        <v>1777</v>
      </c>
      <c r="C4341" s="2" t="s">
        <v>12868</v>
      </c>
      <c r="D4341" s="2" t="s">
        <v>12865</v>
      </c>
      <c r="E4341" s="2">
        <v>4340</v>
      </c>
      <c r="F4341" s="1">
        <v>17</v>
      </c>
      <c r="G4341" s="1" t="s">
        <v>5206</v>
      </c>
      <c r="H4341" s="1" t="s">
        <v>7340</v>
      </c>
      <c r="I4341" s="1">
        <v>22</v>
      </c>
      <c r="L4341" s="1">
        <v>3</v>
      </c>
      <c r="M4341" s="2" t="s">
        <v>13985</v>
      </c>
      <c r="N4341" s="2" t="s">
        <v>13986</v>
      </c>
      <c r="S4341" s="1" t="s">
        <v>1768</v>
      </c>
      <c r="T4341" s="1" t="s">
        <v>7493</v>
      </c>
      <c r="Y4341" s="1" t="s">
        <v>4795</v>
      </c>
      <c r="Z4341" s="1" t="s">
        <v>8142</v>
      </c>
      <c r="AC4341" s="1" t="s">
        <v>192</v>
      </c>
      <c r="AD4341" s="1" t="s">
        <v>12848</v>
      </c>
      <c r="AE4341" s="1" t="s">
        <v>12849</v>
      </c>
    </row>
    <row r="4342" spans="1:72" ht="13.5" customHeight="1">
      <c r="A4342" s="3" t="str">
        <f>HYPERLINK("http://kyu.snu.ac.kr/sdhj/index.jsp?type=hj/GK14657_00IH_0001_0047.jpg","1777_각북면_47")</f>
        <v>1777_각북면_47</v>
      </c>
      <c r="B4342" s="2">
        <v>1777</v>
      </c>
      <c r="C4342" s="2" t="s">
        <v>12868</v>
      </c>
      <c r="D4342" s="2" t="s">
        <v>12865</v>
      </c>
      <c r="E4342" s="2">
        <v>4341</v>
      </c>
      <c r="F4342" s="1">
        <v>17</v>
      </c>
      <c r="G4342" s="1" t="s">
        <v>5206</v>
      </c>
      <c r="H4342" s="1" t="s">
        <v>7340</v>
      </c>
      <c r="I4342" s="1">
        <v>22</v>
      </c>
      <c r="L4342" s="1">
        <v>3</v>
      </c>
      <c r="M4342" s="2" t="s">
        <v>13985</v>
      </c>
      <c r="N4342" s="2" t="s">
        <v>13986</v>
      </c>
      <c r="S4342" s="1" t="s">
        <v>1768</v>
      </c>
      <c r="T4342" s="1" t="s">
        <v>7493</v>
      </c>
      <c r="Y4342" s="1" t="s">
        <v>5343</v>
      </c>
      <c r="Z4342" s="1" t="s">
        <v>8141</v>
      </c>
      <c r="AC4342" s="1">
        <v>3</v>
      </c>
      <c r="AD4342" s="1" t="s">
        <v>92</v>
      </c>
      <c r="AE4342" s="1" t="s">
        <v>9651</v>
      </c>
    </row>
    <row r="4343" spans="1:72" ht="13.5" customHeight="1">
      <c r="A4343" s="3" t="str">
        <f>HYPERLINK("http://kyu.snu.ac.kr/sdhj/index.jsp?type=hj/GK14657_00IH_0001_0047.jpg","1777_각북면_47")</f>
        <v>1777_각북면_47</v>
      </c>
      <c r="B4343" s="2">
        <v>1777</v>
      </c>
      <c r="C4343" s="2" t="s">
        <v>12868</v>
      </c>
      <c r="D4343" s="2" t="s">
        <v>12865</v>
      </c>
      <c r="E4343" s="2">
        <v>4342</v>
      </c>
      <c r="F4343" s="1">
        <v>17</v>
      </c>
      <c r="G4343" s="1" t="s">
        <v>5206</v>
      </c>
      <c r="H4343" s="1" t="s">
        <v>7340</v>
      </c>
      <c r="I4343" s="1">
        <v>22</v>
      </c>
      <c r="L4343" s="1">
        <v>4</v>
      </c>
      <c r="M4343" s="2" t="s">
        <v>13987</v>
      </c>
      <c r="N4343" s="2" t="s">
        <v>13988</v>
      </c>
      <c r="O4343" s="1" t="s">
        <v>6</v>
      </c>
      <c r="P4343" s="1" t="s">
        <v>7461</v>
      </c>
      <c r="T4343" s="1" t="s">
        <v>12957</v>
      </c>
      <c r="U4343" s="1" t="s">
        <v>6072</v>
      </c>
      <c r="V4343" s="1" t="s">
        <v>7569</v>
      </c>
      <c r="W4343" s="1" t="s">
        <v>459</v>
      </c>
      <c r="X4343" s="1" t="s">
        <v>7509</v>
      </c>
      <c r="Y4343" s="1" t="s">
        <v>5517</v>
      </c>
      <c r="Z4343" s="1" t="s">
        <v>8140</v>
      </c>
      <c r="AC4343" s="1">
        <v>48</v>
      </c>
      <c r="AD4343" s="1" t="s">
        <v>95</v>
      </c>
      <c r="AE4343" s="1" t="s">
        <v>9649</v>
      </c>
      <c r="AJ4343" s="1" t="s">
        <v>17</v>
      </c>
      <c r="AK4343" s="1" t="s">
        <v>9765</v>
      </c>
      <c r="AL4343" s="1" t="s">
        <v>183</v>
      </c>
      <c r="AM4343" s="1" t="s">
        <v>9710</v>
      </c>
      <c r="AV4343" s="1" t="s">
        <v>6073</v>
      </c>
      <c r="AW4343" s="1" t="s">
        <v>10077</v>
      </c>
      <c r="BI4343" s="1" t="s">
        <v>6074</v>
      </c>
      <c r="BJ4343" s="1" t="s">
        <v>10896</v>
      </c>
      <c r="BM4343" s="1" t="s">
        <v>876</v>
      </c>
      <c r="BN4343" s="1" t="s">
        <v>10514</v>
      </c>
      <c r="BQ4343" s="1" t="s">
        <v>6075</v>
      </c>
      <c r="BR4343" s="1" t="s">
        <v>12106</v>
      </c>
      <c r="BS4343" s="1" t="s">
        <v>172</v>
      </c>
      <c r="BT4343" s="1" t="s">
        <v>9722</v>
      </c>
    </row>
    <row r="4344" spans="1:72" ht="13.5" customHeight="1">
      <c r="A4344" s="3" t="str">
        <f>HYPERLINK("http://kyu.snu.ac.kr/sdhj/index.jsp?type=hj/GK14657_00IH_0001_0047.jpg","1777_각북면_47")</f>
        <v>1777_각북면_47</v>
      </c>
      <c r="B4344" s="2">
        <v>1777</v>
      </c>
      <c r="C4344" s="2" t="s">
        <v>12868</v>
      </c>
      <c r="D4344" s="2" t="s">
        <v>12865</v>
      </c>
      <c r="E4344" s="2">
        <v>4343</v>
      </c>
      <c r="F4344" s="1">
        <v>17</v>
      </c>
      <c r="G4344" s="1" t="s">
        <v>5206</v>
      </c>
      <c r="H4344" s="1" t="s">
        <v>7340</v>
      </c>
      <c r="I4344" s="1">
        <v>22</v>
      </c>
      <c r="L4344" s="1">
        <v>4</v>
      </c>
      <c r="M4344" s="2" t="s">
        <v>13987</v>
      </c>
      <c r="N4344" s="2" t="s">
        <v>13988</v>
      </c>
      <c r="S4344" s="1" t="s">
        <v>67</v>
      </c>
      <c r="T4344" s="1" t="s">
        <v>5121</v>
      </c>
      <c r="AC4344" s="1">
        <v>4</v>
      </c>
      <c r="AD4344" s="1" t="s">
        <v>385</v>
      </c>
      <c r="AE4344" s="1" t="s">
        <v>9640</v>
      </c>
    </row>
    <row r="4345" spans="1:72" ht="13.5" customHeight="1">
      <c r="A4345" s="3" t="str">
        <f>HYPERLINK("http://kyu.snu.ac.kr/sdhj/index.jsp?type=hj/GK14657_00IH_0001_0047.jpg","1777_각북면_47")</f>
        <v>1777_각북면_47</v>
      </c>
      <c r="B4345" s="2">
        <v>1777</v>
      </c>
      <c r="C4345" s="2" t="s">
        <v>12868</v>
      </c>
      <c r="D4345" s="2" t="s">
        <v>12865</v>
      </c>
      <c r="E4345" s="2">
        <v>4344</v>
      </c>
      <c r="F4345" s="1">
        <v>17</v>
      </c>
      <c r="G4345" s="1" t="s">
        <v>5206</v>
      </c>
      <c r="H4345" s="1" t="s">
        <v>7340</v>
      </c>
      <c r="I4345" s="1">
        <v>22</v>
      </c>
      <c r="L4345" s="1">
        <v>4</v>
      </c>
      <c r="M4345" s="2" t="s">
        <v>13987</v>
      </c>
      <c r="N4345" s="2" t="s">
        <v>13988</v>
      </c>
      <c r="S4345" s="1" t="s">
        <v>67</v>
      </c>
      <c r="T4345" s="1" t="s">
        <v>5121</v>
      </c>
      <c r="AC4345" s="1">
        <v>10</v>
      </c>
      <c r="AD4345" s="1" t="s">
        <v>386</v>
      </c>
      <c r="AE4345" s="1" t="s">
        <v>9619</v>
      </c>
    </row>
    <row r="4346" spans="1:72" ht="13.5" customHeight="1">
      <c r="A4346" s="3" t="str">
        <f>HYPERLINK("http://kyu.snu.ac.kr/sdhj/index.jsp?type=hj/GK14657_00IH_0001_0047.jpg","1777_각북면_47")</f>
        <v>1777_각북면_47</v>
      </c>
      <c r="B4346" s="2">
        <v>1777</v>
      </c>
      <c r="C4346" s="2" t="s">
        <v>12868</v>
      </c>
      <c r="D4346" s="2" t="s">
        <v>12865</v>
      </c>
      <c r="E4346" s="2">
        <v>4345</v>
      </c>
      <c r="F4346" s="1">
        <v>17</v>
      </c>
      <c r="G4346" s="1" t="s">
        <v>5206</v>
      </c>
      <c r="H4346" s="1" t="s">
        <v>7340</v>
      </c>
      <c r="I4346" s="1">
        <v>22</v>
      </c>
      <c r="L4346" s="1">
        <v>4</v>
      </c>
      <c r="M4346" s="2" t="s">
        <v>13987</v>
      </c>
      <c r="N4346" s="2" t="s">
        <v>13988</v>
      </c>
      <c r="S4346" s="1" t="s">
        <v>67</v>
      </c>
      <c r="T4346" s="1" t="s">
        <v>5121</v>
      </c>
      <c r="AC4346" s="1">
        <v>8</v>
      </c>
      <c r="AD4346" s="1" t="s">
        <v>12736</v>
      </c>
      <c r="AE4346" s="1" t="s">
        <v>9671</v>
      </c>
    </row>
    <row r="4347" spans="1:72" ht="13.5" customHeight="1">
      <c r="A4347" s="3" t="str">
        <f>HYPERLINK("http://kyu.snu.ac.kr/sdhj/index.jsp?type=hj/GK14657_00IH_0001_0047.jpg","1777_각북면_47")</f>
        <v>1777_각북면_47</v>
      </c>
      <c r="B4347" s="2">
        <v>1777</v>
      </c>
      <c r="C4347" s="2" t="s">
        <v>12868</v>
      </c>
      <c r="D4347" s="2" t="s">
        <v>12865</v>
      </c>
      <c r="E4347" s="2">
        <v>4346</v>
      </c>
      <c r="F4347" s="1">
        <v>17</v>
      </c>
      <c r="G4347" s="1" t="s">
        <v>5206</v>
      </c>
      <c r="H4347" s="1" t="s">
        <v>7340</v>
      </c>
      <c r="I4347" s="1">
        <v>22</v>
      </c>
      <c r="L4347" s="1">
        <v>5</v>
      </c>
      <c r="M4347" s="2" t="s">
        <v>13989</v>
      </c>
      <c r="N4347" s="2" t="s">
        <v>13990</v>
      </c>
      <c r="O4347" s="1" t="s">
        <v>6</v>
      </c>
      <c r="P4347" s="1" t="s">
        <v>7461</v>
      </c>
      <c r="T4347" s="1" t="s">
        <v>12957</v>
      </c>
      <c r="U4347" s="1" t="s">
        <v>223</v>
      </c>
      <c r="V4347" s="1" t="s">
        <v>7526</v>
      </c>
      <c r="W4347" s="1" t="s">
        <v>65</v>
      </c>
      <c r="X4347" s="1" t="s">
        <v>7674</v>
      </c>
      <c r="Y4347" s="1" t="s">
        <v>6076</v>
      </c>
      <c r="Z4347" s="1" t="s">
        <v>8139</v>
      </c>
      <c r="AC4347" s="1">
        <v>77</v>
      </c>
      <c r="AD4347" s="1" t="s">
        <v>68</v>
      </c>
      <c r="AE4347" s="1" t="s">
        <v>9623</v>
      </c>
      <c r="AJ4347" s="1" t="s">
        <v>17</v>
      </c>
      <c r="AK4347" s="1" t="s">
        <v>9765</v>
      </c>
      <c r="AL4347" s="1" t="s">
        <v>46</v>
      </c>
      <c r="AM4347" s="1" t="s">
        <v>9757</v>
      </c>
      <c r="AT4347" s="1" t="s">
        <v>223</v>
      </c>
      <c r="AU4347" s="1" t="s">
        <v>7526</v>
      </c>
      <c r="AV4347" s="1" t="s">
        <v>5355</v>
      </c>
      <c r="AW4347" s="1" t="s">
        <v>10006</v>
      </c>
      <c r="BG4347" s="1" t="s">
        <v>223</v>
      </c>
      <c r="BH4347" s="1" t="s">
        <v>7526</v>
      </c>
      <c r="BI4347" s="1" t="s">
        <v>3883</v>
      </c>
      <c r="BJ4347" s="1" t="s">
        <v>8923</v>
      </c>
      <c r="BK4347" s="1" t="s">
        <v>223</v>
      </c>
      <c r="BL4347" s="1" t="s">
        <v>7526</v>
      </c>
      <c r="BM4347" s="1" t="s">
        <v>6077</v>
      </c>
      <c r="BN4347" s="1" t="s">
        <v>11469</v>
      </c>
      <c r="BQ4347" s="1" t="s">
        <v>657</v>
      </c>
      <c r="BR4347" s="1" t="s">
        <v>12027</v>
      </c>
      <c r="BS4347" s="1" t="s">
        <v>432</v>
      </c>
      <c r="BT4347" s="1" t="s">
        <v>9776</v>
      </c>
    </row>
    <row r="4348" spans="1:72" ht="13.5" customHeight="1">
      <c r="A4348" s="3" t="str">
        <f>HYPERLINK("http://kyu.snu.ac.kr/sdhj/index.jsp?type=hj/GK14657_00IH_0001_0047.jpg","1777_각북면_47")</f>
        <v>1777_각북면_47</v>
      </c>
      <c r="B4348" s="2">
        <v>1777</v>
      </c>
      <c r="C4348" s="2" t="s">
        <v>12868</v>
      </c>
      <c r="D4348" s="2" t="s">
        <v>12865</v>
      </c>
      <c r="E4348" s="2">
        <v>4347</v>
      </c>
      <c r="F4348" s="1">
        <v>17</v>
      </c>
      <c r="G4348" s="1" t="s">
        <v>5206</v>
      </c>
      <c r="H4348" s="1" t="s">
        <v>7340</v>
      </c>
      <c r="I4348" s="1">
        <v>22</v>
      </c>
      <c r="L4348" s="1">
        <v>5</v>
      </c>
      <c r="M4348" s="2" t="s">
        <v>13989</v>
      </c>
      <c r="N4348" s="2" t="s">
        <v>13990</v>
      </c>
      <c r="S4348" s="1" t="s">
        <v>47</v>
      </c>
      <c r="T4348" s="1" t="s">
        <v>179</v>
      </c>
      <c r="W4348" s="1" t="s">
        <v>211</v>
      </c>
      <c r="X4348" s="1" t="s">
        <v>211</v>
      </c>
      <c r="Y4348" s="1" t="s">
        <v>10</v>
      </c>
      <c r="Z4348" s="1" t="s">
        <v>7691</v>
      </c>
      <c r="AC4348" s="1">
        <v>77</v>
      </c>
      <c r="AD4348" s="1" t="s">
        <v>68</v>
      </c>
      <c r="AE4348" s="1" t="s">
        <v>9623</v>
      </c>
      <c r="AJ4348" s="1" t="s">
        <v>17</v>
      </c>
      <c r="AK4348" s="1" t="s">
        <v>9765</v>
      </c>
      <c r="AL4348" s="1" t="s">
        <v>46</v>
      </c>
      <c r="AM4348" s="1" t="s">
        <v>9757</v>
      </c>
      <c r="AV4348" s="1" t="s">
        <v>6078</v>
      </c>
      <c r="AW4348" s="1" t="s">
        <v>10076</v>
      </c>
      <c r="BI4348" s="1" t="s">
        <v>6079</v>
      </c>
      <c r="BJ4348" s="1" t="s">
        <v>10895</v>
      </c>
      <c r="BM4348" s="1" t="s">
        <v>313</v>
      </c>
      <c r="BN4348" s="1" t="s">
        <v>9012</v>
      </c>
      <c r="BQ4348" s="1" t="s">
        <v>6080</v>
      </c>
      <c r="BR4348" s="1" t="s">
        <v>14897</v>
      </c>
      <c r="BS4348" s="1" t="s">
        <v>76</v>
      </c>
      <c r="BT4348" s="1" t="s">
        <v>14465</v>
      </c>
    </row>
    <row r="4349" spans="1:72" ht="13.5" customHeight="1">
      <c r="A4349" s="3" t="str">
        <f>HYPERLINK("http://kyu.snu.ac.kr/sdhj/index.jsp?type=hj/GK14657_00IH_0001_0047.jpg","1777_각북면_47")</f>
        <v>1777_각북면_47</v>
      </c>
      <c r="B4349" s="2">
        <v>1777</v>
      </c>
      <c r="C4349" s="2" t="s">
        <v>12868</v>
      </c>
      <c r="D4349" s="2" t="s">
        <v>12865</v>
      </c>
      <c r="E4349" s="2">
        <v>4348</v>
      </c>
      <c r="F4349" s="1">
        <v>17</v>
      </c>
      <c r="G4349" s="1" t="s">
        <v>5206</v>
      </c>
      <c r="H4349" s="1" t="s">
        <v>7340</v>
      </c>
      <c r="I4349" s="1">
        <v>22</v>
      </c>
      <c r="L4349" s="1">
        <v>5</v>
      </c>
      <c r="M4349" s="2" t="s">
        <v>13989</v>
      </c>
      <c r="N4349" s="2" t="s">
        <v>13990</v>
      </c>
      <c r="S4349" s="1" t="s">
        <v>57</v>
      </c>
      <c r="T4349" s="1" t="s">
        <v>7485</v>
      </c>
      <c r="Y4349" s="1" t="s">
        <v>1406</v>
      </c>
      <c r="Z4349" s="1" t="s">
        <v>8138</v>
      </c>
      <c r="AC4349" s="1">
        <v>12</v>
      </c>
      <c r="AD4349" s="1" t="s">
        <v>344</v>
      </c>
      <c r="AE4349" s="1" t="s">
        <v>9647</v>
      </c>
    </row>
    <row r="4350" spans="1:72" ht="13.5" customHeight="1">
      <c r="A4350" s="3" t="str">
        <f>HYPERLINK("http://kyu.snu.ac.kr/sdhj/index.jsp?type=hj/GK14657_00IH_0001_0047.jpg","1777_각북면_47")</f>
        <v>1777_각북면_47</v>
      </c>
      <c r="B4350" s="2">
        <v>1777</v>
      </c>
      <c r="C4350" s="2" t="s">
        <v>12868</v>
      </c>
      <c r="D4350" s="2" t="s">
        <v>12865</v>
      </c>
      <c r="E4350" s="2">
        <v>4349</v>
      </c>
      <c r="F4350" s="1">
        <v>17</v>
      </c>
      <c r="G4350" s="1" t="s">
        <v>5206</v>
      </c>
      <c r="H4350" s="1" t="s">
        <v>7340</v>
      </c>
      <c r="I4350" s="1">
        <v>22</v>
      </c>
      <c r="L4350" s="1">
        <v>5</v>
      </c>
      <c r="M4350" s="2" t="s">
        <v>13989</v>
      </c>
      <c r="N4350" s="2" t="s">
        <v>13990</v>
      </c>
      <c r="S4350" s="1" t="s">
        <v>57</v>
      </c>
      <c r="T4350" s="1" t="s">
        <v>7485</v>
      </c>
      <c r="Y4350" s="1" t="s">
        <v>3119</v>
      </c>
      <c r="Z4350" s="1" t="s">
        <v>7769</v>
      </c>
      <c r="AC4350" s="1">
        <v>10</v>
      </c>
      <c r="AD4350" s="1" t="s">
        <v>386</v>
      </c>
      <c r="AE4350" s="1" t="s">
        <v>9619</v>
      </c>
    </row>
    <row r="4351" spans="1:72" ht="13.5" customHeight="1">
      <c r="A4351" s="3" t="str">
        <f>HYPERLINK("http://kyu.snu.ac.kr/sdhj/index.jsp?type=hj/GK14657_00IH_0001_0047.jpg","1777_각북면_47")</f>
        <v>1777_각북면_47</v>
      </c>
      <c r="B4351" s="2">
        <v>1777</v>
      </c>
      <c r="C4351" s="2" t="s">
        <v>12868</v>
      </c>
      <c r="D4351" s="2" t="s">
        <v>12865</v>
      </c>
      <c r="E4351" s="2">
        <v>4350</v>
      </c>
      <c r="F4351" s="1">
        <v>17</v>
      </c>
      <c r="G4351" s="1" t="s">
        <v>5206</v>
      </c>
      <c r="H4351" s="1" t="s">
        <v>7340</v>
      </c>
      <c r="I4351" s="1">
        <v>23</v>
      </c>
      <c r="J4351" s="1" t="s">
        <v>6081</v>
      </c>
      <c r="K4351" s="1" t="s">
        <v>7380</v>
      </c>
      <c r="L4351" s="1">
        <v>1</v>
      </c>
      <c r="M4351" s="2" t="s">
        <v>6081</v>
      </c>
      <c r="N4351" s="2" t="s">
        <v>7380</v>
      </c>
      <c r="O4351" s="1" t="s">
        <v>6</v>
      </c>
      <c r="P4351" s="1" t="s">
        <v>7461</v>
      </c>
      <c r="T4351" s="1" t="s">
        <v>12957</v>
      </c>
      <c r="U4351" s="1" t="s">
        <v>223</v>
      </c>
      <c r="V4351" s="1" t="s">
        <v>7526</v>
      </c>
      <c r="W4351" s="1" t="s">
        <v>654</v>
      </c>
      <c r="X4351" s="1" t="s">
        <v>7673</v>
      </c>
      <c r="Y4351" s="1" t="s">
        <v>6082</v>
      </c>
      <c r="Z4351" s="1" t="s">
        <v>8137</v>
      </c>
      <c r="AC4351" s="1">
        <v>38</v>
      </c>
      <c r="AD4351" s="1" t="s">
        <v>111</v>
      </c>
      <c r="AE4351" s="1" t="s">
        <v>9656</v>
      </c>
      <c r="AJ4351" s="1" t="s">
        <v>17</v>
      </c>
      <c r="AK4351" s="1" t="s">
        <v>9765</v>
      </c>
      <c r="AL4351" s="1" t="s">
        <v>50</v>
      </c>
      <c r="AM4351" s="1" t="s">
        <v>9712</v>
      </c>
      <c r="AT4351" s="1" t="s">
        <v>223</v>
      </c>
      <c r="AU4351" s="1" t="s">
        <v>7526</v>
      </c>
      <c r="AV4351" s="1" t="s">
        <v>5534</v>
      </c>
      <c r="AW4351" s="1" t="s">
        <v>8363</v>
      </c>
      <c r="BG4351" s="1" t="s">
        <v>223</v>
      </c>
      <c r="BH4351" s="1" t="s">
        <v>7526</v>
      </c>
      <c r="BI4351" s="1" t="s">
        <v>6083</v>
      </c>
      <c r="BJ4351" s="1" t="s">
        <v>10140</v>
      </c>
      <c r="BK4351" s="1" t="s">
        <v>53</v>
      </c>
      <c r="BL4351" s="1" t="s">
        <v>7653</v>
      </c>
      <c r="BM4351" s="1" t="s">
        <v>6084</v>
      </c>
      <c r="BN4351" s="1" t="s">
        <v>14605</v>
      </c>
      <c r="BO4351" s="1" t="s">
        <v>223</v>
      </c>
      <c r="BP4351" s="1" t="s">
        <v>7526</v>
      </c>
      <c r="BQ4351" s="1" t="s">
        <v>6085</v>
      </c>
      <c r="BR4351" s="1" t="s">
        <v>12105</v>
      </c>
      <c r="BS4351" s="1" t="s">
        <v>172</v>
      </c>
      <c r="BT4351" s="1" t="s">
        <v>9722</v>
      </c>
    </row>
    <row r="4352" spans="1:72" ht="13.5" customHeight="1">
      <c r="A4352" s="3" t="str">
        <f>HYPERLINK("http://kyu.snu.ac.kr/sdhj/index.jsp?type=hj/GK14657_00IH_0001_0047.jpg","1777_각북면_47")</f>
        <v>1777_각북면_47</v>
      </c>
      <c r="B4352" s="2">
        <v>1777</v>
      </c>
      <c r="C4352" s="2" t="s">
        <v>12868</v>
      </c>
      <c r="D4352" s="2" t="s">
        <v>12865</v>
      </c>
      <c r="E4352" s="2">
        <v>4351</v>
      </c>
      <c r="F4352" s="1">
        <v>17</v>
      </c>
      <c r="G4352" s="1" t="s">
        <v>5206</v>
      </c>
      <c r="H4352" s="1" t="s">
        <v>7340</v>
      </c>
      <c r="I4352" s="1">
        <v>23</v>
      </c>
      <c r="L4352" s="1">
        <v>1</v>
      </c>
      <c r="M4352" s="2" t="s">
        <v>6081</v>
      </c>
      <c r="N4352" s="2" t="s">
        <v>7380</v>
      </c>
      <c r="S4352" s="1" t="s">
        <v>47</v>
      </c>
      <c r="T4352" s="1" t="s">
        <v>179</v>
      </c>
      <c r="W4352" s="1" t="s">
        <v>38</v>
      </c>
      <c r="X4352" s="1" t="s">
        <v>12968</v>
      </c>
      <c r="Y4352" s="1" t="s">
        <v>10</v>
      </c>
      <c r="Z4352" s="1" t="s">
        <v>7691</v>
      </c>
      <c r="AC4352" s="1">
        <v>40</v>
      </c>
      <c r="AD4352" s="1" t="s">
        <v>1099</v>
      </c>
      <c r="AE4352" s="1" t="s">
        <v>9620</v>
      </c>
      <c r="AJ4352" s="1" t="s">
        <v>17</v>
      </c>
      <c r="AK4352" s="1" t="s">
        <v>9765</v>
      </c>
      <c r="AL4352" s="1" t="s">
        <v>147</v>
      </c>
      <c r="AM4352" s="1" t="s">
        <v>9773</v>
      </c>
      <c r="AT4352" s="1" t="s">
        <v>223</v>
      </c>
      <c r="AU4352" s="1" t="s">
        <v>7526</v>
      </c>
      <c r="AV4352" s="1" t="s">
        <v>6086</v>
      </c>
      <c r="AW4352" s="1" t="s">
        <v>10075</v>
      </c>
      <c r="BG4352" s="1" t="s">
        <v>223</v>
      </c>
      <c r="BH4352" s="1" t="s">
        <v>7526</v>
      </c>
      <c r="BI4352" s="1" t="s">
        <v>6087</v>
      </c>
      <c r="BJ4352" s="1" t="s">
        <v>10523</v>
      </c>
      <c r="BK4352" s="1" t="s">
        <v>223</v>
      </c>
      <c r="BL4352" s="1" t="s">
        <v>7526</v>
      </c>
      <c r="BM4352" s="1" t="s">
        <v>6088</v>
      </c>
      <c r="BN4352" s="1" t="s">
        <v>14660</v>
      </c>
      <c r="BO4352" s="1" t="s">
        <v>53</v>
      </c>
      <c r="BP4352" s="1" t="s">
        <v>7653</v>
      </c>
      <c r="BQ4352" s="1" t="s">
        <v>6089</v>
      </c>
      <c r="BR4352" s="1" t="s">
        <v>12104</v>
      </c>
      <c r="BS4352" s="1" t="s">
        <v>576</v>
      </c>
      <c r="BT4352" s="1" t="s">
        <v>9767</v>
      </c>
    </row>
    <row r="4353" spans="1:72" ht="13.5" customHeight="1">
      <c r="A4353" s="3" t="str">
        <f>HYPERLINK("http://kyu.snu.ac.kr/sdhj/index.jsp?type=hj/GK14657_00IH_0001_0047.jpg","1777_각북면_47")</f>
        <v>1777_각북면_47</v>
      </c>
      <c r="B4353" s="2">
        <v>1777</v>
      </c>
      <c r="C4353" s="2" t="s">
        <v>12868</v>
      </c>
      <c r="D4353" s="2" t="s">
        <v>12865</v>
      </c>
      <c r="E4353" s="2">
        <v>4352</v>
      </c>
      <c r="F4353" s="1">
        <v>17</v>
      </c>
      <c r="G4353" s="1" t="s">
        <v>5206</v>
      </c>
      <c r="H4353" s="1" t="s">
        <v>7340</v>
      </c>
      <c r="I4353" s="1">
        <v>23</v>
      </c>
      <c r="L4353" s="1">
        <v>1</v>
      </c>
      <c r="M4353" s="2" t="s">
        <v>6081</v>
      </c>
      <c r="N4353" s="2" t="s">
        <v>7380</v>
      </c>
      <c r="S4353" s="1" t="s">
        <v>6090</v>
      </c>
      <c r="T4353" s="1" t="s">
        <v>7504</v>
      </c>
      <c r="W4353" s="1" t="s">
        <v>791</v>
      </c>
      <c r="X4353" s="1" t="s">
        <v>7510</v>
      </c>
      <c r="Y4353" s="1" t="s">
        <v>10</v>
      </c>
      <c r="Z4353" s="1" t="s">
        <v>7691</v>
      </c>
      <c r="AC4353" s="1">
        <v>80</v>
      </c>
      <c r="AD4353" s="1" t="s">
        <v>49</v>
      </c>
      <c r="AE4353" s="1" t="s">
        <v>9624</v>
      </c>
    </row>
    <row r="4354" spans="1:72" ht="13.5" customHeight="1">
      <c r="A4354" s="3" t="str">
        <f>HYPERLINK("http://kyu.snu.ac.kr/sdhj/index.jsp?type=hj/GK14657_00IH_0001_0047.jpg","1777_각북면_47")</f>
        <v>1777_각북면_47</v>
      </c>
      <c r="B4354" s="2">
        <v>1777</v>
      </c>
      <c r="C4354" s="2" t="s">
        <v>12868</v>
      </c>
      <c r="D4354" s="2" t="s">
        <v>12865</v>
      </c>
      <c r="E4354" s="2">
        <v>4353</v>
      </c>
      <c r="F4354" s="1">
        <v>17</v>
      </c>
      <c r="G4354" s="1" t="s">
        <v>5206</v>
      </c>
      <c r="H4354" s="1" t="s">
        <v>7340</v>
      </c>
      <c r="I4354" s="1">
        <v>23</v>
      </c>
      <c r="L4354" s="1">
        <v>1</v>
      </c>
      <c r="M4354" s="2" t="s">
        <v>6081</v>
      </c>
      <c r="N4354" s="2" t="s">
        <v>7380</v>
      </c>
      <c r="S4354" s="1" t="s">
        <v>67</v>
      </c>
      <c r="T4354" s="1" t="s">
        <v>5121</v>
      </c>
      <c r="AC4354" s="1">
        <v>15</v>
      </c>
      <c r="AD4354" s="1" t="s">
        <v>173</v>
      </c>
      <c r="AE4354" s="1" t="s">
        <v>9622</v>
      </c>
    </row>
    <row r="4355" spans="1:72" ht="13.5" customHeight="1">
      <c r="A4355" s="3" t="str">
        <f>HYPERLINK("http://kyu.snu.ac.kr/sdhj/index.jsp?type=hj/GK14657_00IH_0001_0047.jpg","1777_각북면_47")</f>
        <v>1777_각북면_47</v>
      </c>
      <c r="B4355" s="2">
        <v>1777</v>
      </c>
      <c r="C4355" s="2" t="s">
        <v>12868</v>
      </c>
      <c r="D4355" s="2" t="s">
        <v>12865</v>
      </c>
      <c r="E4355" s="2">
        <v>4354</v>
      </c>
      <c r="F4355" s="1">
        <v>17</v>
      </c>
      <c r="G4355" s="1" t="s">
        <v>5206</v>
      </c>
      <c r="H4355" s="1" t="s">
        <v>7340</v>
      </c>
      <c r="I4355" s="1">
        <v>23</v>
      </c>
      <c r="L4355" s="1">
        <v>1</v>
      </c>
      <c r="M4355" s="2" t="s">
        <v>6081</v>
      </c>
      <c r="N4355" s="2" t="s">
        <v>7380</v>
      </c>
      <c r="S4355" s="1" t="s">
        <v>57</v>
      </c>
      <c r="T4355" s="1" t="s">
        <v>7485</v>
      </c>
      <c r="Y4355" s="1" t="s">
        <v>39</v>
      </c>
      <c r="Z4355" s="1" t="s">
        <v>7734</v>
      </c>
      <c r="AC4355" s="1">
        <v>5</v>
      </c>
      <c r="AD4355" s="1" t="s">
        <v>201</v>
      </c>
      <c r="AE4355" s="1" t="s">
        <v>9636</v>
      </c>
    </row>
    <row r="4356" spans="1:72" ht="13.5" customHeight="1">
      <c r="A4356" s="3" t="str">
        <f>HYPERLINK("http://kyu.snu.ac.kr/sdhj/index.jsp?type=hj/GK14657_00IH_0001_0047.jpg","1777_각북면_47")</f>
        <v>1777_각북면_47</v>
      </c>
      <c r="B4356" s="2">
        <v>1777</v>
      </c>
      <c r="C4356" s="2" t="s">
        <v>12868</v>
      </c>
      <c r="D4356" s="2" t="s">
        <v>12865</v>
      </c>
      <c r="E4356" s="2">
        <v>4355</v>
      </c>
      <c r="F4356" s="1">
        <v>17</v>
      </c>
      <c r="G4356" s="1" t="s">
        <v>5206</v>
      </c>
      <c r="H4356" s="1" t="s">
        <v>7340</v>
      </c>
      <c r="I4356" s="1">
        <v>23</v>
      </c>
      <c r="L4356" s="1">
        <v>1</v>
      </c>
      <c r="M4356" s="2" t="s">
        <v>6081</v>
      </c>
      <c r="N4356" s="2" t="s">
        <v>7380</v>
      </c>
      <c r="S4356" s="1" t="s">
        <v>57</v>
      </c>
      <c r="T4356" s="1" t="s">
        <v>7485</v>
      </c>
      <c r="Y4356" s="1" t="s">
        <v>6091</v>
      </c>
      <c r="Z4356" s="1" t="s">
        <v>8136</v>
      </c>
      <c r="AC4356" s="1">
        <v>4</v>
      </c>
      <c r="AD4356" s="1" t="s">
        <v>385</v>
      </c>
      <c r="AE4356" s="1" t="s">
        <v>9640</v>
      </c>
    </row>
    <row r="4357" spans="1:72" ht="13.5" customHeight="1">
      <c r="A4357" s="3" t="str">
        <f>HYPERLINK("http://kyu.snu.ac.kr/sdhj/index.jsp?type=hj/GK14657_00IH_0001_0047.jpg","1777_각북면_47")</f>
        <v>1777_각북면_47</v>
      </c>
      <c r="B4357" s="2">
        <v>1777</v>
      </c>
      <c r="C4357" s="2" t="s">
        <v>12868</v>
      </c>
      <c r="D4357" s="2" t="s">
        <v>12865</v>
      </c>
      <c r="E4357" s="2">
        <v>4356</v>
      </c>
      <c r="F4357" s="1">
        <v>17</v>
      </c>
      <c r="G4357" s="1" t="s">
        <v>5206</v>
      </c>
      <c r="H4357" s="1" t="s">
        <v>7340</v>
      </c>
      <c r="I4357" s="1">
        <v>23</v>
      </c>
      <c r="L4357" s="1">
        <v>2</v>
      </c>
      <c r="M4357" s="2" t="s">
        <v>13362</v>
      </c>
      <c r="N4357" s="2" t="s">
        <v>13363</v>
      </c>
      <c r="T4357" s="1" t="s">
        <v>12957</v>
      </c>
      <c r="U4357" s="1" t="s">
        <v>327</v>
      </c>
      <c r="V4357" s="1" t="s">
        <v>7520</v>
      </c>
      <c r="W4357" s="1" t="s">
        <v>38</v>
      </c>
      <c r="X4357" s="1" t="s">
        <v>12968</v>
      </c>
      <c r="Y4357" s="1" t="s">
        <v>10</v>
      </c>
      <c r="Z4357" s="1" t="s">
        <v>7691</v>
      </c>
      <c r="AC4357" s="1">
        <v>33</v>
      </c>
      <c r="AD4357" s="1" t="s">
        <v>135</v>
      </c>
      <c r="AE4357" s="1" t="s">
        <v>9650</v>
      </c>
      <c r="AJ4357" s="1" t="s">
        <v>17</v>
      </c>
      <c r="AK4357" s="1" t="s">
        <v>9765</v>
      </c>
      <c r="AL4357" s="1" t="s">
        <v>147</v>
      </c>
      <c r="AM4357" s="1" t="s">
        <v>9773</v>
      </c>
      <c r="AT4357" s="1" t="s">
        <v>37</v>
      </c>
      <c r="AU4357" s="1" t="s">
        <v>7529</v>
      </c>
      <c r="AV4357" s="1" t="s">
        <v>6092</v>
      </c>
      <c r="AW4357" s="1" t="s">
        <v>9895</v>
      </c>
      <c r="BG4357" s="1" t="s">
        <v>37</v>
      </c>
      <c r="BH4357" s="1" t="s">
        <v>7529</v>
      </c>
      <c r="BI4357" s="1" t="s">
        <v>2579</v>
      </c>
      <c r="BJ4357" s="1" t="s">
        <v>9969</v>
      </c>
      <c r="BK4357" s="1" t="s">
        <v>37</v>
      </c>
      <c r="BL4357" s="1" t="s">
        <v>7529</v>
      </c>
      <c r="BM4357" s="1" t="s">
        <v>1363</v>
      </c>
      <c r="BN4357" s="1" t="s">
        <v>9389</v>
      </c>
      <c r="BO4357" s="1" t="s">
        <v>37</v>
      </c>
      <c r="BP4357" s="1" t="s">
        <v>7529</v>
      </c>
      <c r="BQ4357" s="1" t="s">
        <v>6093</v>
      </c>
      <c r="BR4357" s="1" t="s">
        <v>14846</v>
      </c>
      <c r="BS4357" s="1" t="s">
        <v>76</v>
      </c>
      <c r="BT4357" s="1" t="s">
        <v>14465</v>
      </c>
    </row>
    <row r="4358" spans="1:72" ht="13.5" customHeight="1">
      <c r="A4358" s="3" t="str">
        <f>HYPERLINK("http://kyu.snu.ac.kr/sdhj/index.jsp?type=hj/GK14657_00IH_0001_0047.jpg","1777_각북면_47")</f>
        <v>1777_각북면_47</v>
      </c>
      <c r="B4358" s="2">
        <v>1777</v>
      </c>
      <c r="C4358" s="2" t="s">
        <v>12868</v>
      </c>
      <c r="D4358" s="2" t="s">
        <v>12865</v>
      </c>
      <c r="E4358" s="2">
        <v>4357</v>
      </c>
      <c r="F4358" s="1">
        <v>17</v>
      </c>
      <c r="G4358" s="1" t="s">
        <v>5206</v>
      </c>
      <c r="H4358" s="1" t="s">
        <v>7340</v>
      </c>
      <c r="I4358" s="1">
        <v>23</v>
      </c>
      <c r="L4358" s="1">
        <v>2</v>
      </c>
      <c r="M4358" s="2" t="s">
        <v>13362</v>
      </c>
      <c r="N4358" s="2" t="s">
        <v>13363</v>
      </c>
      <c r="S4358" s="1" t="s">
        <v>67</v>
      </c>
      <c r="T4358" s="1" t="s">
        <v>5121</v>
      </c>
      <c r="AC4358" s="1">
        <v>19</v>
      </c>
      <c r="AD4358" s="1" t="s">
        <v>293</v>
      </c>
      <c r="AE4358" s="1" t="s">
        <v>9632</v>
      </c>
    </row>
    <row r="4359" spans="1:72" ht="13.5" customHeight="1">
      <c r="A4359" s="3" t="str">
        <f>HYPERLINK("http://kyu.snu.ac.kr/sdhj/index.jsp?type=hj/GK14657_00IH_0001_0047.jpg","1777_각북면_47")</f>
        <v>1777_각북면_47</v>
      </c>
      <c r="B4359" s="2">
        <v>1777</v>
      </c>
      <c r="C4359" s="2" t="s">
        <v>12868</v>
      </c>
      <c r="D4359" s="2" t="s">
        <v>12865</v>
      </c>
      <c r="E4359" s="2">
        <v>4358</v>
      </c>
      <c r="F4359" s="1">
        <v>17</v>
      </c>
      <c r="G4359" s="1" t="s">
        <v>5206</v>
      </c>
      <c r="H4359" s="1" t="s">
        <v>7340</v>
      </c>
      <c r="I4359" s="1">
        <v>23</v>
      </c>
      <c r="L4359" s="1">
        <v>2</v>
      </c>
      <c r="M4359" s="2" t="s">
        <v>13362</v>
      </c>
      <c r="N4359" s="2" t="s">
        <v>13363</v>
      </c>
      <c r="S4359" s="1" t="s">
        <v>67</v>
      </c>
      <c r="T4359" s="1" t="s">
        <v>5121</v>
      </c>
      <c r="AC4359" s="1">
        <v>6</v>
      </c>
      <c r="AD4359" s="1" t="s">
        <v>70</v>
      </c>
      <c r="AE4359" s="1" t="s">
        <v>9627</v>
      </c>
    </row>
    <row r="4360" spans="1:72" ht="13.5" customHeight="1">
      <c r="A4360" s="3" t="str">
        <f>HYPERLINK("http://kyu.snu.ac.kr/sdhj/index.jsp?type=hj/GK14657_00IH_0001_0047.jpg","1777_각북면_47")</f>
        <v>1777_각북면_47</v>
      </c>
      <c r="B4360" s="2">
        <v>1777</v>
      </c>
      <c r="C4360" s="2" t="s">
        <v>12868</v>
      </c>
      <c r="D4360" s="2" t="s">
        <v>12865</v>
      </c>
      <c r="E4360" s="2">
        <v>4359</v>
      </c>
      <c r="F4360" s="1">
        <v>17</v>
      </c>
      <c r="G4360" s="1" t="s">
        <v>5206</v>
      </c>
      <c r="H4360" s="1" t="s">
        <v>7340</v>
      </c>
      <c r="I4360" s="1">
        <v>23</v>
      </c>
      <c r="L4360" s="1">
        <v>2</v>
      </c>
      <c r="M4360" s="2" t="s">
        <v>13362</v>
      </c>
      <c r="N4360" s="2" t="s">
        <v>13363</v>
      </c>
      <c r="S4360" s="1" t="s">
        <v>67</v>
      </c>
      <c r="T4360" s="1" t="s">
        <v>5121</v>
      </c>
      <c r="AC4360" s="1">
        <v>5</v>
      </c>
      <c r="AD4360" s="1" t="s">
        <v>201</v>
      </c>
      <c r="AE4360" s="1" t="s">
        <v>9636</v>
      </c>
    </row>
    <row r="4361" spans="1:72" ht="13.5" customHeight="1">
      <c r="A4361" s="3" t="str">
        <f>HYPERLINK("http://kyu.snu.ac.kr/sdhj/index.jsp?type=hj/GK14657_00IH_0001_0047.jpg","1777_각북면_47")</f>
        <v>1777_각북면_47</v>
      </c>
      <c r="B4361" s="2">
        <v>1777</v>
      </c>
      <c r="C4361" s="2" t="s">
        <v>12868</v>
      </c>
      <c r="D4361" s="2" t="s">
        <v>12865</v>
      </c>
      <c r="E4361" s="2">
        <v>4360</v>
      </c>
      <c r="F4361" s="1">
        <v>17</v>
      </c>
      <c r="G4361" s="1" t="s">
        <v>5206</v>
      </c>
      <c r="H4361" s="1" t="s">
        <v>7340</v>
      </c>
      <c r="I4361" s="1">
        <v>23</v>
      </c>
      <c r="L4361" s="1">
        <v>2</v>
      </c>
      <c r="M4361" s="2" t="s">
        <v>13362</v>
      </c>
      <c r="N4361" s="2" t="s">
        <v>13363</v>
      </c>
      <c r="S4361" s="1" t="s">
        <v>5652</v>
      </c>
      <c r="T4361" s="1" t="s">
        <v>7503</v>
      </c>
      <c r="U4361" s="1" t="s">
        <v>223</v>
      </c>
      <c r="V4361" s="1" t="s">
        <v>7526</v>
      </c>
      <c r="W4361" s="1" t="s">
        <v>654</v>
      </c>
      <c r="X4361" s="1" t="s">
        <v>7673</v>
      </c>
      <c r="Y4361" s="1" t="s">
        <v>5936</v>
      </c>
      <c r="Z4361" s="1" t="s">
        <v>8135</v>
      </c>
      <c r="AC4361" s="1">
        <v>17</v>
      </c>
      <c r="AD4361" s="1" t="s">
        <v>68</v>
      </c>
      <c r="AE4361" s="1" t="s">
        <v>9623</v>
      </c>
      <c r="AF4361" s="1" t="s">
        <v>71</v>
      </c>
      <c r="AG4361" s="1" t="s">
        <v>9052</v>
      </c>
    </row>
    <row r="4362" spans="1:72" ht="13.5" customHeight="1">
      <c r="A4362" s="3" t="str">
        <f>HYPERLINK("http://kyu.snu.ac.kr/sdhj/index.jsp?type=hj/GK14657_00IH_0001_0047.jpg","1777_각북면_47")</f>
        <v>1777_각북면_47</v>
      </c>
      <c r="B4362" s="2">
        <v>1777</v>
      </c>
      <c r="C4362" s="2" t="s">
        <v>12868</v>
      </c>
      <c r="D4362" s="2" t="s">
        <v>12865</v>
      </c>
      <c r="E4362" s="2">
        <v>4361</v>
      </c>
      <c r="F4362" s="1">
        <v>17</v>
      </c>
      <c r="G4362" s="1" t="s">
        <v>5206</v>
      </c>
      <c r="H4362" s="1" t="s">
        <v>7340</v>
      </c>
      <c r="I4362" s="1">
        <v>23</v>
      </c>
      <c r="L4362" s="1">
        <v>3</v>
      </c>
      <c r="M4362" s="2" t="s">
        <v>13991</v>
      </c>
      <c r="N4362" s="2" t="s">
        <v>13992</v>
      </c>
      <c r="T4362" s="1" t="s">
        <v>12957</v>
      </c>
      <c r="U4362" s="1" t="s">
        <v>6094</v>
      </c>
      <c r="V4362" s="1" t="s">
        <v>7568</v>
      </c>
      <c r="W4362" s="1" t="s">
        <v>131</v>
      </c>
      <c r="X4362" s="1" t="s">
        <v>7695</v>
      </c>
      <c r="Y4362" s="1" t="s">
        <v>6040</v>
      </c>
      <c r="Z4362" s="1" t="s">
        <v>8134</v>
      </c>
      <c r="AC4362" s="1">
        <v>104</v>
      </c>
      <c r="AD4362" s="1" t="s">
        <v>102</v>
      </c>
      <c r="AE4362" s="1" t="s">
        <v>9629</v>
      </c>
      <c r="AJ4362" s="1" t="s">
        <v>17</v>
      </c>
      <c r="AK4362" s="1" t="s">
        <v>9765</v>
      </c>
      <c r="AL4362" s="1" t="s">
        <v>46</v>
      </c>
      <c r="AM4362" s="1" t="s">
        <v>9757</v>
      </c>
      <c r="AT4362" s="1" t="s">
        <v>4485</v>
      </c>
      <c r="AU4362" s="1" t="s">
        <v>9850</v>
      </c>
      <c r="AV4362" s="1" t="s">
        <v>6041</v>
      </c>
      <c r="AW4362" s="1" t="s">
        <v>10074</v>
      </c>
      <c r="BG4362" s="1" t="s">
        <v>3510</v>
      </c>
      <c r="BH4362" s="1" t="s">
        <v>10735</v>
      </c>
      <c r="BI4362" s="1" t="s">
        <v>6042</v>
      </c>
      <c r="BJ4362" s="1" t="s">
        <v>10894</v>
      </c>
      <c r="BK4362" s="1" t="s">
        <v>4974</v>
      </c>
      <c r="BL4362" s="1" t="s">
        <v>11355</v>
      </c>
      <c r="BM4362" s="1" t="s">
        <v>6095</v>
      </c>
      <c r="BN4362" s="1" t="s">
        <v>11510</v>
      </c>
      <c r="BO4362" s="1" t="s">
        <v>79</v>
      </c>
      <c r="BP4362" s="1" t="s">
        <v>9844</v>
      </c>
      <c r="BQ4362" s="1" t="s">
        <v>6096</v>
      </c>
      <c r="BR4362" s="1" t="s">
        <v>12103</v>
      </c>
      <c r="BS4362" s="1" t="s">
        <v>50</v>
      </c>
      <c r="BT4362" s="1" t="s">
        <v>9712</v>
      </c>
    </row>
    <row r="4363" spans="1:72" ht="13.5" customHeight="1">
      <c r="A4363" s="3" t="str">
        <f>HYPERLINK("http://kyu.snu.ac.kr/sdhj/index.jsp?type=hj/GK14657_00IH_0001_0047.jpg","1777_각북면_47")</f>
        <v>1777_각북면_47</v>
      </c>
      <c r="B4363" s="2">
        <v>1777</v>
      </c>
      <c r="C4363" s="2" t="s">
        <v>12868</v>
      </c>
      <c r="D4363" s="2" t="s">
        <v>12865</v>
      </c>
      <c r="E4363" s="2">
        <v>4362</v>
      </c>
      <c r="F4363" s="1">
        <v>17</v>
      </c>
      <c r="G4363" s="1" t="s">
        <v>5206</v>
      </c>
      <c r="H4363" s="1" t="s">
        <v>7340</v>
      </c>
      <c r="I4363" s="1">
        <v>23</v>
      </c>
      <c r="L4363" s="1">
        <v>3</v>
      </c>
      <c r="M4363" s="2" t="s">
        <v>13991</v>
      </c>
      <c r="N4363" s="2" t="s">
        <v>13992</v>
      </c>
      <c r="S4363" s="1" t="s">
        <v>531</v>
      </c>
      <c r="T4363" s="1" t="s">
        <v>7496</v>
      </c>
      <c r="W4363" s="1" t="s">
        <v>73</v>
      </c>
      <c r="X4363" s="1" t="s">
        <v>12958</v>
      </c>
      <c r="Y4363" s="1" t="s">
        <v>210</v>
      </c>
      <c r="Z4363" s="1" t="s">
        <v>7726</v>
      </c>
      <c r="AC4363" s="1">
        <v>76</v>
      </c>
      <c r="AD4363" s="1" t="s">
        <v>143</v>
      </c>
      <c r="AE4363" s="1" t="s">
        <v>9655</v>
      </c>
    </row>
    <row r="4364" spans="1:72" ht="13.5" customHeight="1">
      <c r="A4364" s="3" t="str">
        <f>HYPERLINK("http://kyu.snu.ac.kr/sdhj/index.jsp?type=hj/GK14657_00IH_0001_0047.jpg","1777_각북면_47")</f>
        <v>1777_각북면_47</v>
      </c>
      <c r="B4364" s="2">
        <v>1777</v>
      </c>
      <c r="C4364" s="2" t="s">
        <v>12868</v>
      </c>
      <c r="D4364" s="2" t="s">
        <v>12865</v>
      </c>
      <c r="E4364" s="2">
        <v>4363</v>
      </c>
      <c r="F4364" s="1">
        <v>17</v>
      </c>
      <c r="G4364" s="1" t="s">
        <v>5206</v>
      </c>
      <c r="H4364" s="1" t="s">
        <v>7340</v>
      </c>
      <c r="I4364" s="1">
        <v>23</v>
      </c>
      <c r="L4364" s="1">
        <v>3</v>
      </c>
      <c r="M4364" s="2" t="s">
        <v>13991</v>
      </c>
      <c r="N4364" s="2" t="s">
        <v>13992</v>
      </c>
      <c r="S4364" s="1" t="s">
        <v>57</v>
      </c>
      <c r="T4364" s="1" t="s">
        <v>7485</v>
      </c>
      <c r="U4364" s="1" t="s">
        <v>314</v>
      </c>
      <c r="V4364" s="1" t="s">
        <v>7566</v>
      </c>
      <c r="Y4364" s="1" t="s">
        <v>6097</v>
      </c>
      <c r="Z4364" s="1" t="s">
        <v>8133</v>
      </c>
      <c r="AC4364" s="1">
        <v>71</v>
      </c>
      <c r="AD4364" s="1" t="s">
        <v>69</v>
      </c>
      <c r="AE4364" s="1" t="s">
        <v>9646</v>
      </c>
    </row>
    <row r="4365" spans="1:72" ht="13.5" customHeight="1">
      <c r="A4365" s="3" t="str">
        <f>HYPERLINK("http://kyu.snu.ac.kr/sdhj/index.jsp?type=hj/GK14657_00IH_0001_0047.jpg","1777_각북면_47")</f>
        <v>1777_각북면_47</v>
      </c>
      <c r="B4365" s="2">
        <v>1777</v>
      </c>
      <c r="C4365" s="2" t="s">
        <v>12868</v>
      </c>
      <c r="D4365" s="2" t="s">
        <v>12865</v>
      </c>
      <c r="E4365" s="2">
        <v>4364</v>
      </c>
      <c r="F4365" s="1">
        <v>17</v>
      </c>
      <c r="G4365" s="1" t="s">
        <v>5206</v>
      </c>
      <c r="H4365" s="1" t="s">
        <v>7340</v>
      </c>
      <c r="I4365" s="1">
        <v>23</v>
      </c>
      <c r="L4365" s="1">
        <v>3</v>
      </c>
      <c r="M4365" s="2" t="s">
        <v>13991</v>
      </c>
      <c r="N4365" s="2" t="s">
        <v>13992</v>
      </c>
      <c r="S4365" s="1" t="s">
        <v>64</v>
      </c>
      <c r="T4365" s="1" t="s">
        <v>4015</v>
      </c>
      <c r="W4365" s="1" t="s">
        <v>808</v>
      </c>
      <c r="X4365" s="1" t="s">
        <v>7706</v>
      </c>
      <c r="Y4365" s="1" t="s">
        <v>101</v>
      </c>
      <c r="Z4365" s="1" t="s">
        <v>7731</v>
      </c>
      <c r="AC4365" s="1">
        <v>71</v>
      </c>
      <c r="AD4365" s="1" t="s">
        <v>69</v>
      </c>
      <c r="AE4365" s="1" t="s">
        <v>9646</v>
      </c>
    </row>
    <row r="4366" spans="1:72" ht="13.5" customHeight="1">
      <c r="A4366" s="3" t="str">
        <f>HYPERLINK("http://kyu.snu.ac.kr/sdhj/index.jsp?type=hj/GK14657_00IH_0001_0047.jpg","1777_각북면_47")</f>
        <v>1777_각북면_47</v>
      </c>
      <c r="B4366" s="2">
        <v>1777</v>
      </c>
      <c r="C4366" s="2" t="s">
        <v>12868</v>
      </c>
      <c r="D4366" s="2" t="s">
        <v>12865</v>
      </c>
      <c r="E4366" s="2">
        <v>4365</v>
      </c>
      <c r="F4366" s="1">
        <v>17</v>
      </c>
      <c r="G4366" s="1" t="s">
        <v>5206</v>
      </c>
      <c r="H4366" s="1" t="s">
        <v>7340</v>
      </c>
      <c r="I4366" s="1">
        <v>23</v>
      </c>
      <c r="L4366" s="1">
        <v>3</v>
      </c>
      <c r="M4366" s="2" t="s">
        <v>13991</v>
      </c>
      <c r="N4366" s="2" t="s">
        <v>13992</v>
      </c>
      <c r="S4366" s="1" t="s">
        <v>310</v>
      </c>
      <c r="T4366" s="1" t="s">
        <v>7494</v>
      </c>
      <c r="U4366" s="1" t="s">
        <v>174</v>
      </c>
      <c r="V4366" s="1" t="s">
        <v>7523</v>
      </c>
      <c r="Y4366" s="1" t="s">
        <v>6098</v>
      </c>
      <c r="Z4366" s="1" t="s">
        <v>8132</v>
      </c>
      <c r="AC4366" s="1">
        <v>39</v>
      </c>
      <c r="AD4366" s="1" t="s">
        <v>995</v>
      </c>
      <c r="AE4366" s="1" t="s">
        <v>9643</v>
      </c>
    </row>
    <row r="4367" spans="1:72" ht="13.5" customHeight="1">
      <c r="A4367" s="3" t="str">
        <f>HYPERLINK("http://kyu.snu.ac.kr/sdhj/index.jsp?type=hj/GK14657_00IH_0001_0047.jpg","1777_각북면_47")</f>
        <v>1777_각북면_47</v>
      </c>
      <c r="B4367" s="2">
        <v>1777</v>
      </c>
      <c r="C4367" s="2" t="s">
        <v>12868</v>
      </c>
      <c r="D4367" s="2" t="s">
        <v>12865</v>
      </c>
      <c r="E4367" s="2">
        <v>4366</v>
      </c>
      <c r="F4367" s="1">
        <v>17</v>
      </c>
      <c r="G4367" s="1" t="s">
        <v>5206</v>
      </c>
      <c r="H4367" s="1" t="s">
        <v>7340</v>
      </c>
      <c r="I4367" s="1">
        <v>23</v>
      </c>
      <c r="L4367" s="1">
        <v>3</v>
      </c>
      <c r="M4367" s="2" t="s">
        <v>13991</v>
      </c>
      <c r="N4367" s="2" t="s">
        <v>13992</v>
      </c>
      <c r="S4367" s="1" t="s">
        <v>3448</v>
      </c>
      <c r="T4367" s="1" t="s">
        <v>7502</v>
      </c>
      <c r="W4367" s="1" t="s">
        <v>732</v>
      </c>
      <c r="X4367" s="1" t="s">
        <v>7672</v>
      </c>
      <c r="Y4367" s="1" t="s">
        <v>101</v>
      </c>
      <c r="Z4367" s="1" t="s">
        <v>7731</v>
      </c>
      <c r="AC4367" s="1">
        <v>40</v>
      </c>
      <c r="AD4367" s="1" t="s">
        <v>1099</v>
      </c>
      <c r="AE4367" s="1" t="s">
        <v>9620</v>
      </c>
    </row>
    <row r="4368" spans="1:72" ht="13.5" customHeight="1">
      <c r="A4368" s="3" t="str">
        <f>HYPERLINK("http://kyu.snu.ac.kr/sdhj/index.jsp?type=hj/GK14657_00IH_0001_0047.jpg","1777_각북면_47")</f>
        <v>1777_각북면_47</v>
      </c>
      <c r="B4368" s="2">
        <v>1777</v>
      </c>
      <c r="C4368" s="2" t="s">
        <v>12868</v>
      </c>
      <c r="D4368" s="2" t="s">
        <v>12865</v>
      </c>
      <c r="E4368" s="2">
        <v>4367</v>
      </c>
      <c r="F4368" s="1">
        <v>17</v>
      </c>
      <c r="G4368" s="1" t="s">
        <v>5206</v>
      </c>
      <c r="H4368" s="1" t="s">
        <v>7340</v>
      </c>
      <c r="I4368" s="1">
        <v>23</v>
      </c>
      <c r="L4368" s="1">
        <v>3</v>
      </c>
      <c r="M4368" s="2" t="s">
        <v>13991</v>
      </c>
      <c r="N4368" s="2" t="s">
        <v>13992</v>
      </c>
      <c r="S4368" s="1" t="s">
        <v>1554</v>
      </c>
      <c r="T4368" s="1" t="s">
        <v>7484</v>
      </c>
      <c r="AC4368" s="1">
        <v>9</v>
      </c>
      <c r="AD4368" s="1" t="s">
        <v>386</v>
      </c>
      <c r="AE4368" s="1" t="s">
        <v>9619</v>
      </c>
    </row>
    <row r="4369" spans="1:72" ht="13.5" customHeight="1">
      <c r="A4369" s="3" t="str">
        <f>HYPERLINK("http://kyu.snu.ac.kr/sdhj/index.jsp?type=hj/GK14657_00IH_0001_0047.jpg","1777_각북면_47")</f>
        <v>1777_각북면_47</v>
      </c>
      <c r="B4369" s="2">
        <v>1777</v>
      </c>
      <c r="C4369" s="2" t="s">
        <v>12868</v>
      </c>
      <c r="D4369" s="2" t="s">
        <v>12865</v>
      </c>
      <c r="E4369" s="2">
        <v>4368</v>
      </c>
      <c r="F4369" s="1">
        <v>17</v>
      </c>
      <c r="G4369" s="1" t="s">
        <v>5206</v>
      </c>
      <c r="H4369" s="1" t="s">
        <v>7340</v>
      </c>
      <c r="I4369" s="1">
        <v>23</v>
      </c>
      <c r="L4369" s="1">
        <v>3</v>
      </c>
      <c r="M4369" s="2" t="s">
        <v>13991</v>
      </c>
      <c r="N4369" s="2" t="s">
        <v>13992</v>
      </c>
      <c r="S4369" s="1" t="s">
        <v>6099</v>
      </c>
      <c r="T4369" s="1" t="s">
        <v>7501</v>
      </c>
      <c r="Y4369" s="1" t="s">
        <v>5300</v>
      </c>
      <c r="Z4369" s="1" t="s">
        <v>8131</v>
      </c>
      <c r="AA4369" s="1" t="s">
        <v>6100</v>
      </c>
      <c r="AB4369" s="1" t="s">
        <v>9582</v>
      </c>
      <c r="AC4369" s="1">
        <v>18</v>
      </c>
      <c r="AD4369" s="1" t="s">
        <v>417</v>
      </c>
      <c r="AE4369" s="1" t="s">
        <v>9116</v>
      </c>
    </row>
    <row r="4370" spans="1:72" ht="13.5" customHeight="1">
      <c r="A4370" s="3" t="str">
        <f>HYPERLINK("http://kyu.snu.ac.kr/sdhj/index.jsp?type=hj/GK14657_00IH_0001_0047.jpg","1777_각북면_47")</f>
        <v>1777_각북면_47</v>
      </c>
      <c r="B4370" s="2">
        <v>1777</v>
      </c>
      <c r="C4370" s="2" t="s">
        <v>12868</v>
      </c>
      <c r="D4370" s="2" t="s">
        <v>12865</v>
      </c>
      <c r="E4370" s="2">
        <v>4369</v>
      </c>
      <c r="F4370" s="1">
        <v>17</v>
      </c>
      <c r="G4370" s="1" t="s">
        <v>5206</v>
      </c>
      <c r="H4370" s="1" t="s">
        <v>7340</v>
      </c>
      <c r="I4370" s="1">
        <v>23</v>
      </c>
      <c r="L4370" s="1">
        <v>3</v>
      </c>
      <c r="M4370" s="2" t="s">
        <v>13991</v>
      </c>
      <c r="N4370" s="2" t="s">
        <v>13992</v>
      </c>
      <c r="S4370" s="1" t="s">
        <v>6101</v>
      </c>
      <c r="T4370" s="1" t="s">
        <v>7500</v>
      </c>
      <c r="AC4370" s="1">
        <v>15</v>
      </c>
      <c r="AD4370" s="1" t="s">
        <v>173</v>
      </c>
      <c r="AE4370" s="1" t="s">
        <v>9622</v>
      </c>
      <c r="AF4370" s="1" t="s">
        <v>71</v>
      </c>
      <c r="AG4370" s="1" t="s">
        <v>9052</v>
      </c>
    </row>
    <row r="4371" spans="1:72" ht="13.5" customHeight="1">
      <c r="A4371" s="3" t="str">
        <f>HYPERLINK("http://kyu.snu.ac.kr/sdhj/index.jsp?type=hj/GK14657_00IH_0001_0047.jpg","1777_각북면_47")</f>
        <v>1777_각북면_47</v>
      </c>
      <c r="B4371" s="2">
        <v>1777</v>
      </c>
      <c r="C4371" s="2" t="s">
        <v>12868</v>
      </c>
      <c r="D4371" s="2" t="s">
        <v>12865</v>
      </c>
      <c r="E4371" s="2">
        <v>4370</v>
      </c>
      <c r="F4371" s="1">
        <v>17</v>
      </c>
      <c r="G4371" s="1" t="s">
        <v>5206</v>
      </c>
      <c r="H4371" s="1" t="s">
        <v>7340</v>
      </c>
      <c r="I4371" s="1">
        <v>23</v>
      </c>
      <c r="L4371" s="1">
        <v>3</v>
      </c>
      <c r="M4371" s="2" t="s">
        <v>13991</v>
      </c>
      <c r="N4371" s="2" t="s">
        <v>13992</v>
      </c>
      <c r="T4371" s="1" t="s">
        <v>15262</v>
      </c>
      <c r="U4371" s="1" t="s">
        <v>138</v>
      </c>
      <c r="V4371" s="1" t="s">
        <v>7522</v>
      </c>
      <c r="Y4371" s="1" t="s">
        <v>6102</v>
      </c>
      <c r="Z4371" s="1" t="s">
        <v>8130</v>
      </c>
      <c r="AC4371" s="1">
        <v>88</v>
      </c>
      <c r="AD4371" s="1" t="s">
        <v>66</v>
      </c>
      <c r="AE4371" s="1" t="s">
        <v>9631</v>
      </c>
    </row>
    <row r="4372" spans="1:72" ht="13.5" customHeight="1">
      <c r="A4372" s="3" t="str">
        <f>HYPERLINK("http://kyu.snu.ac.kr/sdhj/index.jsp?type=hj/GK14657_00IH_0001_0047.jpg","1777_각북면_47")</f>
        <v>1777_각북면_47</v>
      </c>
      <c r="B4372" s="2">
        <v>1777</v>
      </c>
      <c r="C4372" s="2" t="s">
        <v>12868</v>
      </c>
      <c r="D4372" s="2" t="s">
        <v>12865</v>
      </c>
      <c r="E4372" s="2">
        <v>4371</v>
      </c>
      <c r="F4372" s="1">
        <v>17</v>
      </c>
      <c r="G4372" s="1" t="s">
        <v>5206</v>
      </c>
      <c r="H4372" s="1" t="s">
        <v>7340</v>
      </c>
      <c r="I4372" s="1">
        <v>23</v>
      </c>
      <c r="L4372" s="1">
        <v>4</v>
      </c>
      <c r="M4372" s="2" t="s">
        <v>15414</v>
      </c>
      <c r="N4372" s="2" t="s">
        <v>15415</v>
      </c>
      <c r="Q4372" s="1" t="s">
        <v>14292</v>
      </c>
      <c r="R4372" s="1" t="s">
        <v>7468</v>
      </c>
      <c r="T4372" s="1" t="s">
        <v>12957</v>
      </c>
      <c r="U4372" s="1" t="s">
        <v>174</v>
      </c>
      <c r="V4372" s="1" t="s">
        <v>7523</v>
      </c>
      <c r="W4372" s="1" t="s">
        <v>131</v>
      </c>
      <c r="X4372" s="1" t="s">
        <v>14283</v>
      </c>
      <c r="Y4372" s="1" t="s">
        <v>2155</v>
      </c>
      <c r="Z4372" s="1" t="s">
        <v>8129</v>
      </c>
      <c r="AC4372" s="1">
        <v>34</v>
      </c>
      <c r="AD4372" s="1" t="s">
        <v>63</v>
      </c>
      <c r="AE4372" s="1" t="s">
        <v>9638</v>
      </c>
      <c r="AJ4372" s="1" t="s">
        <v>17</v>
      </c>
      <c r="AK4372" s="1" t="s">
        <v>9765</v>
      </c>
      <c r="AL4372" s="1" t="s">
        <v>46</v>
      </c>
      <c r="AM4372" s="1" t="s">
        <v>9757</v>
      </c>
      <c r="AT4372" s="1" t="s">
        <v>543</v>
      </c>
      <c r="AU4372" s="1" t="s">
        <v>14531</v>
      </c>
      <c r="AV4372" s="1" t="s">
        <v>6103</v>
      </c>
      <c r="AW4372" s="1" t="s">
        <v>10037</v>
      </c>
      <c r="BG4372" s="1" t="s">
        <v>314</v>
      </c>
      <c r="BH4372" s="1" t="s">
        <v>7566</v>
      </c>
      <c r="BI4372" s="1" t="s">
        <v>6104</v>
      </c>
      <c r="BJ4372" s="1" t="s">
        <v>10071</v>
      </c>
      <c r="BK4372" s="1" t="s">
        <v>4485</v>
      </c>
      <c r="BL4372" s="1" t="s">
        <v>9850</v>
      </c>
      <c r="BM4372" s="1" t="s">
        <v>6041</v>
      </c>
      <c r="BN4372" s="1" t="s">
        <v>10074</v>
      </c>
      <c r="BO4372" s="1" t="s">
        <v>79</v>
      </c>
      <c r="BP4372" s="1" t="s">
        <v>9844</v>
      </c>
      <c r="BQ4372" s="1" t="s">
        <v>6105</v>
      </c>
      <c r="BR4372" s="1" t="s">
        <v>12102</v>
      </c>
      <c r="BS4372" s="1" t="s">
        <v>50</v>
      </c>
      <c r="BT4372" s="1" t="s">
        <v>9712</v>
      </c>
    </row>
    <row r="4373" spans="1:72" ht="13.5" customHeight="1">
      <c r="A4373" s="3" t="str">
        <f>HYPERLINK("http://kyu.snu.ac.kr/sdhj/index.jsp?type=hj/GK14657_00IH_0001_0047.jpg","1777_각북면_47")</f>
        <v>1777_각북면_47</v>
      </c>
      <c r="B4373" s="2">
        <v>1777</v>
      </c>
      <c r="C4373" s="2" t="s">
        <v>12868</v>
      </c>
      <c r="D4373" s="2" t="s">
        <v>12865</v>
      </c>
      <c r="E4373" s="2">
        <v>4372</v>
      </c>
      <c r="F4373" s="1">
        <v>17</v>
      </c>
      <c r="G4373" s="1" t="s">
        <v>5206</v>
      </c>
      <c r="H4373" s="1" t="s">
        <v>7340</v>
      </c>
      <c r="I4373" s="1">
        <v>23</v>
      </c>
      <c r="L4373" s="1">
        <v>4</v>
      </c>
      <c r="M4373" s="2" t="s">
        <v>15414</v>
      </c>
      <c r="N4373" s="2" t="s">
        <v>15415</v>
      </c>
      <c r="S4373" s="1" t="s">
        <v>47</v>
      </c>
      <c r="T4373" s="1" t="s">
        <v>179</v>
      </c>
      <c r="W4373" s="1" t="s">
        <v>48</v>
      </c>
      <c r="X4373" s="1" t="s">
        <v>7670</v>
      </c>
      <c r="Y4373" s="1" t="s">
        <v>101</v>
      </c>
      <c r="Z4373" s="1" t="s">
        <v>7731</v>
      </c>
      <c r="AC4373" s="1">
        <v>34</v>
      </c>
      <c r="AD4373" s="1" t="s">
        <v>63</v>
      </c>
      <c r="AE4373" s="1" t="s">
        <v>9638</v>
      </c>
      <c r="AJ4373" s="1" t="s">
        <v>465</v>
      </c>
      <c r="AK4373" s="1" t="s">
        <v>9766</v>
      </c>
      <c r="AL4373" s="1" t="s">
        <v>50</v>
      </c>
      <c r="AM4373" s="1" t="s">
        <v>9712</v>
      </c>
      <c r="AT4373" s="1" t="s">
        <v>174</v>
      </c>
      <c r="AU4373" s="1" t="s">
        <v>7523</v>
      </c>
      <c r="AV4373" s="1" t="s">
        <v>6106</v>
      </c>
      <c r="AW4373" s="1" t="s">
        <v>10073</v>
      </c>
      <c r="BG4373" s="1" t="s">
        <v>79</v>
      </c>
      <c r="BH4373" s="1" t="s">
        <v>9844</v>
      </c>
      <c r="BI4373" s="1" t="s">
        <v>6107</v>
      </c>
      <c r="BJ4373" s="1" t="s">
        <v>10321</v>
      </c>
      <c r="BK4373" s="1" t="s">
        <v>79</v>
      </c>
      <c r="BL4373" s="1" t="s">
        <v>9844</v>
      </c>
      <c r="BM4373" s="1" t="s">
        <v>6108</v>
      </c>
      <c r="BN4373" s="1" t="s">
        <v>11509</v>
      </c>
      <c r="BO4373" s="1" t="s">
        <v>79</v>
      </c>
      <c r="BP4373" s="1" t="s">
        <v>9844</v>
      </c>
      <c r="BQ4373" s="1" t="s">
        <v>6109</v>
      </c>
      <c r="BR4373" s="1" t="s">
        <v>12101</v>
      </c>
      <c r="BS4373" s="1" t="s">
        <v>390</v>
      </c>
      <c r="BT4373" s="1" t="s">
        <v>8455</v>
      </c>
    </row>
    <row r="4374" spans="1:72" ht="13.5" customHeight="1">
      <c r="A4374" s="3" t="str">
        <f>HYPERLINK("http://kyu.snu.ac.kr/sdhj/index.jsp?type=hj/GK14657_00IH_0001_0047.jpg","1777_각북면_47")</f>
        <v>1777_각북면_47</v>
      </c>
      <c r="B4374" s="2">
        <v>1777</v>
      </c>
      <c r="C4374" s="2" t="s">
        <v>12868</v>
      </c>
      <c r="D4374" s="2" t="s">
        <v>12865</v>
      </c>
      <c r="E4374" s="2">
        <v>4373</v>
      </c>
      <c r="F4374" s="1">
        <v>17</v>
      </c>
      <c r="G4374" s="1" t="s">
        <v>5206</v>
      </c>
      <c r="H4374" s="1" t="s">
        <v>7340</v>
      </c>
      <c r="I4374" s="1">
        <v>23</v>
      </c>
      <c r="L4374" s="1">
        <v>4</v>
      </c>
      <c r="M4374" s="2" t="s">
        <v>15414</v>
      </c>
      <c r="N4374" s="2" t="s">
        <v>15415</v>
      </c>
      <c r="S4374" s="1" t="s">
        <v>57</v>
      </c>
      <c r="T4374" s="1" t="s">
        <v>7485</v>
      </c>
      <c r="Y4374" s="1" t="s">
        <v>2553</v>
      </c>
      <c r="Z4374" s="1" t="s">
        <v>8128</v>
      </c>
      <c r="AC4374" s="1">
        <v>14</v>
      </c>
      <c r="AD4374" s="1" t="s">
        <v>268</v>
      </c>
      <c r="AE4374" s="1" t="s">
        <v>9614</v>
      </c>
    </row>
    <row r="4375" spans="1:72" ht="13.5" customHeight="1">
      <c r="A4375" s="3" t="str">
        <f>HYPERLINK("http://kyu.snu.ac.kr/sdhj/index.jsp?type=hj/GK14657_00IH_0001_0047.jpg","1777_각북면_47")</f>
        <v>1777_각북면_47</v>
      </c>
      <c r="B4375" s="2">
        <v>1777</v>
      </c>
      <c r="C4375" s="2" t="s">
        <v>12868</v>
      </c>
      <c r="D4375" s="2" t="s">
        <v>12865</v>
      </c>
      <c r="E4375" s="2">
        <v>4374</v>
      </c>
      <c r="F4375" s="1">
        <v>17</v>
      </c>
      <c r="G4375" s="1" t="s">
        <v>5206</v>
      </c>
      <c r="H4375" s="1" t="s">
        <v>7340</v>
      </c>
      <c r="I4375" s="1">
        <v>23</v>
      </c>
      <c r="L4375" s="1">
        <v>4</v>
      </c>
      <c r="M4375" s="2" t="s">
        <v>15414</v>
      </c>
      <c r="N4375" s="2" t="s">
        <v>15415</v>
      </c>
      <c r="S4375" s="1" t="s">
        <v>57</v>
      </c>
      <c r="T4375" s="1" t="s">
        <v>7485</v>
      </c>
      <c r="Y4375" s="1" t="s">
        <v>6110</v>
      </c>
      <c r="Z4375" s="1" t="s">
        <v>8127</v>
      </c>
      <c r="AC4375" s="1">
        <v>8</v>
      </c>
      <c r="AD4375" s="1" t="s">
        <v>157</v>
      </c>
      <c r="AE4375" s="1" t="s">
        <v>9078</v>
      </c>
      <c r="AG4375" s="1" t="s">
        <v>9052</v>
      </c>
    </row>
    <row r="4376" spans="1:72" ht="13.5" customHeight="1">
      <c r="A4376" s="3" t="str">
        <f>HYPERLINK("http://kyu.snu.ac.kr/sdhj/index.jsp?type=hj/GK14657_00IH_0001_0047.jpg","1777_각북면_47")</f>
        <v>1777_각북면_47</v>
      </c>
      <c r="B4376" s="2">
        <v>1777</v>
      </c>
      <c r="C4376" s="2" t="s">
        <v>12868</v>
      </c>
      <c r="D4376" s="2" t="s">
        <v>12865</v>
      </c>
      <c r="E4376" s="2">
        <v>4375</v>
      </c>
      <c r="F4376" s="1">
        <v>17</v>
      </c>
      <c r="G4376" s="1" t="s">
        <v>5206</v>
      </c>
      <c r="H4376" s="1" t="s">
        <v>7340</v>
      </c>
      <c r="I4376" s="1">
        <v>23</v>
      </c>
      <c r="L4376" s="1">
        <v>4</v>
      </c>
      <c r="M4376" s="2" t="s">
        <v>15414</v>
      </c>
      <c r="N4376" s="2" t="s">
        <v>15415</v>
      </c>
      <c r="S4376" s="1" t="s">
        <v>67</v>
      </c>
      <c r="T4376" s="1" t="s">
        <v>5121</v>
      </c>
      <c r="AC4376" s="1">
        <v>9</v>
      </c>
      <c r="AD4376" s="1" t="s">
        <v>366</v>
      </c>
      <c r="AE4376" s="1" t="s">
        <v>9626</v>
      </c>
      <c r="AG4376" s="1" t="s">
        <v>9052</v>
      </c>
    </row>
    <row r="4377" spans="1:72" ht="13.5" customHeight="1">
      <c r="A4377" s="3" t="str">
        <f>HYPERLINK("http://kyu.snu.ac.kr/sdhj/index.jsp?type=hj/GK14657_00IH_0001_0047.jpg","1777_각북면_47")</f>
        <v>1777_각북면_47</v>
      </c>
      <c r="B4377" s="2">
        <v>1777</v>
      </c>
      <c r="C4377" s="2" t="s">
        <v>12868</v>
      </c>
      <c r="D4377" s="2" t="s">
        <v>12865</v>
      </c>
      <c r="E4377" s="2">
        <v>4376</v>
      </c>
      <c r="F4377" s="1">
        <v>17</v>
      </c>
      <c r="G4377" s="1" t="s">
        <v>5206</v>
      </c>
      <c r="H4377" s="1" t="s">
        <v>7340</v>
      </c>
      <c r="I4377" s="1">
        <v>23</v>
      </c>
      <c r="L4377" s="1">
        <v>4</v>
      </c>
      <c r="M4377" s="2" t="s">
        <v>15414</v>
      </c>
      <c r="N4377" s="2" t="s">
        <v>15415</v>
      </c>
      <c r="S4377" s="1" t="s">
        <v>67</v>
      </c>
      <c r="T4377" s="1" t="s">
        <v>5121</v>
      </c>
      <c r="AC4377" s="1">
        <v>6</v>
      </c>
      <c r="AD4377" s="1" t="s">
        <v>70</v>
      </c>
      <c r="AE4377" s="1" t="s">
        <v>9627</v>
      </c>
      <c r="AF4377" s="1" t="s">
        <v>14356</v>
      </c>
      <c r="AG4377" s="1" t="s">
        <v>14357</v>
      </c>
    </row>
    <row r="4378" spans="1:72" ht="13.5" customHeight="1">
      <c r="A4378" s="3" t="str">
        <f>HYPERLINK("http://kyu.snu.ac.kr/sdhj/index.jsp?type=hj/GK14657_00IH_0001_0047.jpg","1777_각북면_47")</f>
        <v>1777_각북면_47</v>
      </c>
      <c r="B4378" s="2">
        <v>1777</v>
      </c>
      <c r="C4378" s="2" t="s">
        <v>12868</v>
      </c>
      <c r="D4378" s="2" t="s">
        <v>12865</v>
      </c>
      <c r="E4378" s="2">
        <v>4377</v>
      </c>
      <c r="F4378" s="1">
        <v>17</v>
      </c>
      <c r="G4378" s="1" t="s">
        <v>5206</v>
      </c>
      <c r="H4378" s="1" t="s">
        <v>7340</v>
      </c>
      <c r="I4378" s="1">
        <v>23</v>
      </c>
      <c r="L4378" s="1">
        <v>4</v>
      </c>
      <c r="M4378" s="2" t="s">
        <v>15414</v>
      </c>
      <c r="N4378" s="2" t="s">
        <v>15415</v>
      </c>
      <c r="T4378" s="1" t="s">
        <v>15262</v>
      </c>
      <c r="U4378" s="1" t="s">
        <v>138</v>
      </c>
      <c r="V4378" s="1" t="s">
        <v>7522</v>
      </c>
      <c r="Y4378" s="1" t="s">
        <v>1593</v>
      </c>
      <c r="Z4378" s="1" t="s">
        <v>12996</v>
      </c>
      <c r="AC4378" s="1">
        <v>34</v>
      </c>
      <c r="AD4378" s="1" t="s">
        <v>63</v>
      </c>
      <c r="AE4378" s="1" t="s">
        <v>9638</v>
      </c>
    </row>
    <row r="4379" spans="1:72" ht="13.5" customHeight="1">
      <c r="A4379" s="3" t="str">
        <f>HYPERLINK("http://kyu.snu.ac.kr/sdhj/index.jsp?type=hj/GK14657_00IH_0001_0047.jpg","1777_각북면_47")</f>
        <v>1777_각북면_47</v>
      </c>
      <c r="B4379" s="2">
        <v>1777</v>
      </c>
      <c r="C4379" s="2" t="s">
        <v>12868</v>
      </c>
      <c r="D4379" s="2" t="s">
        <v>12865</v>
      </c>
      <c r="E4379" s="2">
        <v>4378</v>
      </c>
      <c r="F4379" s="1">
        <v>17</v>
      </c>
      <c r="G4379" s="1" t="s">
        <v>5206</v>
      </c>
      <c r="H4379" s="1" t="s">
        <v>7340</v>
      </c>
      <c r="I4379" s="1">
        <v>23</v>
      </c>
      <c r="L4379" s="1">
        <v>4</v>
      </c>
      <c r="M4379" s="2" t="s">
        <v>15414</v>
      </c>
      <c r="N4379" s="2" t="s">
        <v>15415</v>
      </c>
      <c r="T4379" s="1" t="s">
        <v>15262</v>
      </c>
      <c r="U4379" s="1" t="s">
        <v>138</v>
      </c>
      <c r="V4379" s="1" t="s">
        <v>7522</v>
      </c>
      <c r="Y4379" s="1" t="s">
        <v>15486</v>
      </c>
      <c r="Z4379" s="1" t="s">
        <v>8126</v>
      </c>
      <c r="AC4379" s="1">
        <v>19</v>
      </c>
      <c r="AD4379" s="1" t="s">
        <v>49</v>
      </c>
      <c r="AE4379" s="1" t="s">
        <v>9624</v>
      </c>
      <c r="AF4379" s="1" t="s">
        <v>270</v>
      </c>
      <c r="AG4379" s="1" t="s">
        <v>9680</v>
      </c>
      <c r="AH4379" s="1" t="s">
        <v>6111</v>
      </c>
      <c r="AI4379" s="1" t="s">
        <v>7339</v>
      </c>
      <c r="BB4379" s="1" t="s">
        <v>109</v>
      </c>
      <c r="BC4379" s="1" t="s">
        <v>7521</v>
      </c>
      <c r="BD4379" s="1" t="s">
        <v>3157</v>
      </c>
      <c r="BE4379" s="1" t="s">
        <v>8550</v>
      </c>
      <c r="BF4379" s="1" t="s">
        <v>14592</v>
      </c>
    </row>
    <row r="4380" spans="1:72" ht="13.5" customHeight="1">
      <c r="A4380" s="3" t="str">
        <f>HYPERLINK("http://kyu.snu.ac.kr/sdhj/index.jsp?type=hj/GK14657_00IH_0001_0047.jpg","1777_각북면_47")</f>
        <v>1777_각북면_47</v>
      </c>
      <c r="B4380" s="2">
        <v>1777</v>
      </c>
      <c r="C4380" s="2" t="s">
        <v>12868</v>
      </c>
      <c r="D4380" s="2" t="s">
        <v>12865</v>
      </c>
      <c r="E4380" s="2">
        <v>4379</v>
      </c>
      <c r="F4380" s="1">
        <v>17</v>
      </c>
      <c r="G4380" s="1" t="s">
        <v>5206</v>
      </c>
      <c r="H4380" s="1" t="s">
        <v>7340</v>
      </c>
      <c r="I4380" s="1">
        <v>23</v>
      </c>
      <c r="L4380" s="1">
        <v>5</v>
      </c>
      <c r="M4380" s="2" t="s">
        <v>13993</v>
      </c>
      <c r="N4380" s="2" t="s">
        <v>13994</v>
      </c>
      <c r="T4380" s="1" t="s">
        <v>12957</v>
      </c>
      <c r="U4380" s="1" t="s">
        <v>219</v>
      </c>
      <c r="V4380" s="1" t="s">
        <v>7531</v>
      </c>
      <c r="W4380" s="1" t="s">
        <v>48</v>
      </c>
      <c r="X4380" s="1" t="s">
        <v>7670</v>
      </c>
      <c r="Y4380" s="1" t="s">
        <v>6112</v>
      </c>
      <c r="Z4380" s="1" t="s">
        <v>8125</v>
      </c>
      <c r="AC4380" s="1">
        <v>36</v>
      </c>
      <c r="AD4380" s="1" t="s">
        <v>309</v>
      </c>
      <c r="AE4380" s="1" t="s">
        <v>9639</v>
      </c>
      <c r="AJ4380" s="1" t="s">
        <v>17</v>
      </c>
      <c r="AK4380" s="1" t="s">
        <v>9765</v>
      </c>
      <c r="AL4380" s="1" t="s">
        <v>50</v>
      </c>
      <c r="AM4380" s="1" t="s">
        <v>9712</v>
      </c>
      <c r="AT4380" s="1" t="s">
        <v>235</v>
      </c>
      <c r="AU4380" s="1" t="s">
        <v>7607</v>
      </c>
      <c r="AV4380" s="1" t="s">
        <v>4690</v>
      </c>
      <c r="AW4380" s="1" t="s">
        <v>8261</v>
      </c>
      <c r="BG4380" s="1" t="s">
        <v>235</v>
      </c>
      <c r="BH4380" s="1" t="s">
        <v>7607</v>
      </c>
      <c r="BI4380" s="1" t="s">
        <v>6113</v>
      </c>
      <c r="BJ4380" s="1" t="s">
        <v>10893</v>
      </c>
      <c r="BK4380" s="1" t="s">
        <v>235</v>
      </c>
      <c r="BL4380" s="1" t="s">
        <v>7607</v>
      </c>
      <c r="BM4380" s="1" t="s">
        <v>786</v>
      </c>
      <c r="BN4380" s="1" t="s">
        <v>8422</v>
      </c>
      <c r="BO4380" s="1" t="s">
        <v>235</v>
      </c>
      <c r="BP4380" s="1" t="s">
        <v>7607</v>
      </c>
      <c r="BQ4380" s="1" t="s">
        <v>6114</v>
      </c>
      <c r="BR4380" s="1" t="s">
        <v>15148</v>
      </c>
      <c r="BS4380" s="1" t="s">
        <v>118</v>
      </c>
      <c r="BT4380" s="1" t="s">
        <v>9769</v>
      </c>
    </row>
    <row r="4381" spans="1:72" ht="13.5" customHeight="1">
      <c r="A4381" s="3" t="str">
        <f>HYPERLINK("http://kyu.snu.ac.kr/sdhj/index.jsp?type=hj/GK14657_00IH_0001_0047.jpg","1777_각북면_47")</f>
        <v>1777_각북면_47</v>
      </c>
      <c r="B4381" s="2">
        <v>1777</v>
      </c>
      <c r="C4381" s="2" t="s">
        <v>12868</v>
      </c>
      <c r="D4381" s="2" t="s">
        <v>12865</v>
      </c>
      <c r="E4381" s="2">
        <v>4380</v>
      </c>
      <c r="F4381" s="1">
        <v>17</v>
      </c>
      <c r="G4381" s="1" t="s">
        <v>5206</v>
      </c>
      <c r="H4381" s="1" t="s">
        <v>7340</v>
      </c>
      <c r="I4381" s="1">
        <v>23</v>
      </c>
      <c r="L4381" s="1">
        <v>5</v>
      </c>
      <c r="M4381" s="2" t="s">
        <v>13993</v>
      </c>
      <c r="N4381" s="2" t="s">
        <v>13994</v>
      </c>
      <c r="S4381" s="1" t="s">
        <v>130</v>
      </c>
      <c r="T4381" s="1" t="s">
        <v>7487</v>
      </c>
      <c r="W4381" s="1" t="s">
        <v>38</v>
      </c>
      <c r="X4381" s="1" t="s">
        <v>12968</v>
      </c>
      <c r="Y4381" s="1" t="s">
        <v>210</v>
      </c>
      <c r="Z4381" s="1" t="s">
        <v>7726</v>
      </c>
      <c r="AC4381" s="1">
        <v>73</v>
      </c>
      <c r="AD4381" s="1" t="s">
        <v>40</v>
      </c>
      <c r="AE4381" s="1" t="s">
        <v>9663</v>
      </c>
    </row>
    <row r="4382" spans="1:72" ht="13.5" customHeight="1">
      <c r="A4382" s="3" t="str">
        <f>HYPERLINK("http://kyu.snu.ac.kr/sdhj/index.jsp?type=hj/GK14657_00IH_0001_0047.jpg","1777_각북면_47")</f>
        <v>1777_각북면_47</v>
      </c>
      <c r="B4382" s="2">
        <v>1777</v>
      </c>
      <c r="C4382" s="2" t="s">
        <v>12868</v>
      </c>
      <c r="D4382" s="2" t="s">
        <v>12865</v>
      </c>
      <c r="E4382" s="2">
        <v>4381</v>
      </c>
      <c r="F4382" s="1">
        <v>17</v>
      </c>
      <c r="G4382" s="1" t="s">
        <v>5206</v>
      </c>
      <c r="H4382" s="1" t="s">
        <v>7340</v>
      </c>
      <c r="I4382" s="1">
        <v>23</v>
      </c>
      <c r="L4382" s="1">
        <v>5</v>
      </c>
      <c r="M4382" s="2" t="s">
        <v>13993</v>
      </c>
      <c r="N4382" s="2" t="s">
        <v>13994</v>
      </c>
      <c r="S4382" s="1" t="s">
        <v>566</v>
      </c>
      <c r="T4382" s="1" t="s">
        <v>7488</v>
      </c>
      <c r="AC4382" s="1">
        <v>18</v>
      </c>
      <c r="AD4382" s="1" t="s">
        <v>417</v>
      </c>
      <c r="AE4382" s="1" t="s">
        <v>9116</v>
      </c>
    </row>
    <row r="4383" spans="1:72" ht="13.5" customHeight="1">
      <c r="A4383" s="3" t="str">
        <f>HYPERLINK("http://kyu.snu.ac.kr/sdhj/index.jsp?type=hj/GK14657_00IH_0001_0047.jpg","1777_각북면_47")</f>
        <v>1777_각북면_47</v>
      </c>
      <c r="B4383" s="2">
        <v>1777</v>
      </c>
      <c r="C4383" s="2" t="s">
        <v>12868</v>
      </c>
      <c r="D4383" s="2" t="s">
        <v>12865</v>
      </c>
      <c r="E4383" s="2">
        <v>4382</v>
      </c>
      <c r="F4383" s="1">
        <v>17</v>
      </c>
      <c r="G4383" s="1" t="s">
        <v>5206</v>
      </c>
      <c r="H4383" s="1" t="s">
        <v>7340</v>
      </c>
      <c r="I4383" s="1">
        <v>23</v>
      </c>
      <c r="L4383" s="1">
        <v>5</v>
      </c>
      <c r="M4383" s="2" t="s">
        <v>13993</v>
      </c>
      <c r="N4383" s="2" t="s">
        <v>13994</v>
      </c>
      <c r="S4383" s="1" t="s">
        <v>566</v>
      </c>
      <c r="T4383" s="1" t="s">
        <v>7488</v>
      </c>
      <c r="AC4383" s="1">
        <v>9</v>
      </c>
      <c r="AD4383" s="1" t="s">
        <v>386</v>
      </c>
      <c r="AE4383" s="1" t="s">
        <v>9619</v>
      </c>
      <c r="AG4383" s="1" t="s">
        <v>9052</v>
      </c>
    </row>
    <row r="4384" spans="1:72" ht="13.5" customHeight="1">
      <c r="A4384" s="3" t="str">
        <f>HYPERLINK("http://kyu.snu.ac.kr/sdhj/index.jsp?type=hj/GK14657_00IH_0001_0047.jpg","1777_각북면_47")</f>
        <v>1777_각북면_47</v>
      </c>
      <c r="B4384" s="2">
        <v>1777</v>
      </c>
      <c r="C4384" s="2" t="s">
        <v>12868</v>
      </c>
      <c r="D4384" s="2" t="s">
        <v>12865</v>
      </c>
      <c r="E4384" s="2">
        <v>4383</v>
      </c>
      <c r="F4384" s="1">
        <v>17</v>
      </c>
      <c r="G4384" s="1" t="s">
        <v>5206</v>
      </c>
      <c r="H4384" s="1" t="s">
        <v>7340</v>
      </c>
      <c r="I4384" s="1">
        <v>23</v>
      </c>
      <c r="L4384" s="1">
        <v>5</v>
      </c>
      <c r="M4384" s="2" t="s">
        <v>13993</v>
      </c>
      <c r="N4384" s="2" t="s">
        <v>13994</v>
      </c>
      <c r="S4384" s="1" t="s">
        <v>566</v>
      </c>
      <c r="T4384" s="1" t="s">
        <v>7488</v>
      </c>
      <c r="AC4384" s="1">
        <v>5</v>
      </c>
      <c r="AD4384" s="1" t="s">
        <v>201</v>
      </c>
      <c r="AE4384" s="1" t="s">
        <v>9636</v>
      </c>
      <c r="AF4384" s="1" t="s">
        <v>14374</v>
      </c>
      <c r="AG4384" s="1" t="s">
        <v>14482</v>
      </c>
    </row>
    <row r="4385" spans="1:72" ht="13.5" customHeight="1">
      <c r="A4385" s="3" t="str">
        <f>HYPERLINK("http://kyu.snu.ac.kr/sdhj/index.jsp?type=hj/GK14657_00IH_0001_0047.jpg","1777_각북면_47")</f>
        <v>1777_각북면_47</v>
      </c>
      <c r="B4385" s="2">
        <v>1777</v>
      </c>
      <c r="C4385" s="2" t="s">
        <v>12868</v>
      </c>
      <c r="D4385" s="2" t="s">
        <v>12865</v>
      </c>
      <c r="E4385" s="2">
        <v>4384</v>
      </c>
      <c r="F4385" s="1">
        <v>17</v>
      </c>
      <c r="G4385" s="1" t="s">
        <v>5206</v>
      </c>
      <c r="H4385" s="1" t="s">
        <v>7340</v>
      </c>
      <c r="I4385" s="1">
        <v>24</v>
      </c>
      <c r="J4385" s="1" t="s">
        <v>6115</v>
      </c>
      <c r="K4385" s="1" t="s">
        <v>7379</v>
      </c>
      <c r="L4385" s="1">
        <v>1</v>
      </c>
      <c r="M4385" s="2" t="s">
        <v>6115</v>
      </c>
      <c r="N4385" s="2" t="s">
        <v>7379</v>
      </c>
      <c r="T4385" s="1" t="s">
        <v>12957</v>
      </c>
      <c r="U4385" s="1" t="s">
        <v>223</v>
      </c>
      <c r="V4385" s="1" t="s">
        <v>7526</v>
      </c>
      <c r="W4385" s="1" t="s">
        <v>115</v>
      </c>
      <c r="X4385" s="1" t="s">
        <v>7675</v>
      </c>
      <c r="Y4385" s="1" t="s">
        <v>674</v>
      </c>
      <c r="Z4385" s="1" t="s">
        <v>8124</v>
      </c>
      <c r="AC4385" s="1">
        <v>58</v>
      </c>
      <c r="AD4385" s="1" t="s">
        <v>117</v>
      </c>
      <c r="AE4385" s="1" t="s">
        <v>9628</v>
      </c>
      <c r="AJ4385" s="1" t="s">
        <v>17</v>
      </c>
      <c r="AK4385" s="1" t="s">
        <v>9765</v>
      </c>
      <c r="AL4385" s="1" t="s">
        <v>147</v>
      </c>
      <c r="AM4385" s="1" t="s">
        <v>9773</v>
      </c>
      <c r="AT4385" s="1" t="s">
        <v>223</v>
      </c>
      <c r="AU4385" s="1" t="s">
        <v>7526</v>
      </c>
      <c r="AV4385" s="1" t="s">
        <v>3815</v>
      </c>
      <c r="AW4385" s="1" t="s">
        <v>8934</v>
      </c>
      <c r="BG4385" s="1" t="s">
        <v>223</v>
      </c>
      <c r="BH4385" s="1" t="s">
        <v>7526</v>
      </c>
      <c r="BI4385" s="1" t="s">
        <v>6116</v>
      </c>
      <c r="BJ4385" s="1" t="s">
        <v>10892</v>
      </c>
      <c r="BK4385" s="1" t="s">
        <v>2237</v>
      </c>
      <c r="BL4385" s="1" t="s">
        <v>9871</v>
      </c>
      <c r="BM4385" s="1" t="s">
        <v>1156</v>
      </c>
      <c r="BN4385" s="1" t="s">
        <v>11508</v>
      </c>
      <c r="BO4385" s="1" t="s">
        <v>37</v>
      </c>
      <c r="BP4385" s="1" t="s">
        <v>7529</v>
      </c>
      <c r="BQ4385" s="1" t="s">
        <v>7325</v>
      </c>
      <c r="BR4385" s="1" t="s">
        <v>12100</v>
      </c>
      <c r="BS4385" s="1" t="s">
        <v>576</v>
      </c>
      <c r="BT4385" s="1" t="s">
        <v>9767</v>
      </c>
    </row>
    <row r="4386" spans="1:72" ht="13.5" customHeight="1">
      <c r="A4386" s="3" t="str">
        <f>HYPERLINK("http://kyu.snu.ac.kr/sdhj/index.jsp?type=hj/GK14657_00IH_0001_0047.jpg","1777_각북면_47")</f>
        <v>1777_각북면_47</v>
      </c>
      <c r="B4386" s="2">
        <v>1777</v>
      </c>
      <c r="C4386" s="2" t="s">
        <v>12868</v>
      </c>
      <c r="D4386" s="2" t="s">
        <v>12865</v>
      </c>
      <c r="E4386" s="2">
        <v>4385</v>
      </c>
      <c r="F4386" s="1">
        <v>17</v>
      </c>
      <c r="G4386" s="1" t="s">
        <v>5206</v>
      </c>
      <c r="H4386" s="1" t="s">
        <v>7340</v>
      </c>
      <c r="I4386" s="1">
        <v>24</v>
      </c>
      <c r="L4386" s="1">
        <v>1</v>
      </c>
      <c r="M4386" s="2" t="s">
        <v>6115</v>
      </c>
      <c r="N4386" s="2" t="s">
        <v>7379</v>
      </c>
      <c r="S4386" s="1" t="s">
        <v>47</v>
      </c>
      <c r="T4386" s="1" t="s">
        <v>179</v>
      </c>
      <c r="W4386" s="1" t="s">
        <v>1130</v>
      </c>
      <c r="X4386" s="1" t="s">
        <v>7684</v>
      </c>
      <c r="Y4386" s="1" t="s">
        <v>10</v>
      </c>
      <c r="Z4386" s="1" t="s">
        <v>7691</v>
      </c>
      <c r="AC4386" s="1">
        <v>62</v>
      </c>
      <c r="AD4386" s="1" t="s">
        <v>245</v>
      </c>
      <c r="AE4386" s="1" t="s">
        <v>9653</v>
      </c>
      <c r="AJ4386" s="1" t="s">
        <v>17</v>
      </c>
      <c r="AK4386" s="1" t="s">
        <v>9765</v>
      </c>
      <c r="AL4386" s="1" t="s">
        <v>205</v>
      </c>
      <c r="AM4386" s="1" t="s">
        <v>9777</v>
      </c>
      <c r="AT4386" s="1" t="s">
        <v>37</v>
      </c>
      <c r="AU4386" s="1" t="s">
        <v>7529</v>
      </c>
      <c r="AV4386" s="1" t="s">
        <v>6117</v>
      </c>
      <c r="AW4386" s="1" t="s">
        <v>10072</v>
      </c>
      <c r="BG4386" s="1" t="s">
        <v>37</v>
      </c>
      <c r="BH4386" s="1" t="s">
        <v>7529</v>
      </c>
      <c r="BI4386" s="1" t="s">
        <v>228</v>
      </c>
      <c r="BJ4386" s="1" t="s">
        <v>10676</v>
      </c>
      <c r="BK4386" s="1" t="s">
        <v>53</v>
      </c>
      <c r="BL4386" s="1" t="s">
        <v>7653</v>
      </c>
      <c r="BM4386" s="1" t="s">
        <v>6118</v>
      </c>
      <c r="BN4386" s="1" t="s">
        <v>11507</v>
      </c>
      <c r="BO4386" s="1" t="s">
        <v>37</v>
      </c>
      <c r="BP4386" s="1" t="s">
        <v>7529</v>
      </c>
      <c r="BQ4386" s="1" t="s">
        <v>6119</v>
      </c>
      <c r="BR4386" s="1" t="s">
        <v>14991</v>
      </c>
      <c r="BS4386" s="1" t="s">
        <v>431</v>
      </c>
      <c r="BT4386" s="1" t="s">
        <v>9730</v>
      </c>
    </row>
    <row r="4387" spans="1:72" ht="13.5" customHeight="1">
      <c r="A4387" s="3" t="str">
        <f>HYPERLINK("http://kyu.snu.ac.kr/sdhj/index.jsp?type=hj/GK14657_00IH_0001_0047.jpg","1777_각북면_47")</f>
        <v>1777_각북면_47</v>
      </c>
      <c r="B4387" s="2">
        <v>1777</v>
      </c>
      <c r="C4387" s="2" t="s">
        <v>12868</v>
      </c>
      <c r="D4387" s="2" t="s">
        <v>12865</v>
      </c>
      <c r="E4387" s="2">
        <v>4386</v>
      </c>
      <c r="F4387" s="1">
        <v>17</v>
      </c>
      <c r="G4387" s="1" t="s">
        <v>5206</v>
      </c>
      <c r="H4387" s="1" t="s">
        <v>7340</v>
      </c>
      <c r="I4387" s="1">
        <v>24</v>
      </c>
      <c r="L4387" s="1">
        <v>1</v>
      </c>
      <c r="M4387" s="2" t="s">
        <v>6115</v>
      </c>
      <c r="N4387" s="2" t="s">
        <v>7379</v>
      </c>
      <c r="S4387" s="1" t="s">
        <v>57</v>
      </c>
      <c r="T4387" s="1" t="s">
        <v>7485</v>
      </c>
      <c r="Y4387" s="1" t="s">
        <v>4124</v>
      </c>
      <c r="Z4387" s="1" t="s">
        <v>7808</v>
      </c>
      <c r="AC4387" s="1">
        <v>17</v>
      </c>
      <c r="AD4387" s="1" t="s">
        <v>68</v>
      </c>
      <c r="AE4387" s="1" t="s">
        <v>9623</v>
      </c>
    </row>
    <row r="4388" spans="1:72" ht="13.5" customHeight="1">
      <c r="A4388" s="3" t="str">
        <f>HYPERLINK("http://kyu.snu.ac.kr/sdhj/index.jsp?type=hj/GK14657_00IH_0001_0047.jpg","1777_각북면_47")</f>
        <v>1777_각북면_47</v>
      </c>
      <c r="B4388" s="2">
        <v>1777</v>
      </c>
      <c r="C4388" s="2" t="s">
        <v>12868</v>
      </c>
      <c r="D4388" s="2" t="s">
        <v>12865</v>
      </c>
      <c r="E4388" s="2">
        <v>4387</v>
      </c>
      <c r="F4388" s="1">
        <v>17</v>
      </c>
      <c r="G4388" s="1" t="s">
        <v>5206</v>
      </c>
      <c r="H4388" s="1" t="s">
        <v>7340</v>
      </c>
      <c r="I4388" s="1">
        <v>24</v>
      </c>
      <c r="L4388" s="1">
        <v>1</v>
      </c>
      <c r="M4388" s="2" t="s">
        <v>6115</v>
      </c>
      <c r="N4388" s="2" t="s">
        <v>7379</v>
      </c>
      <c r="S4388" s="1" t="s">
        <v>67</v>
      </c>
      <c r="T4388" s="1" t="s">
        <v>5121</v>
      </c>
      <c r="AC4388" s="1">
        <v>9</v>
      </c>
      <c r="AD4388" s="1" t="s">
        <v>366</v>
      </c>
      <c r="AE4388" s="1" t="s">
        <v>9626</v>
      </c>
      <c r="AG4388" s="1" t="s">
        <v>9052</v>
      </c>
    </row>
    <row r="4389" spans="1:72" ht="13.5" customHeight="1">
      <c r="A4389" s="3" t="str">
        <f>HYPERLINK("http://kyu.snu.ac.kr/sdhj/index.jsp?type=hj/GK14657_00IH_0001_0047.jpg","1777_각북면_47")</f>
        <v>1777_각북면_47</v>
      </c>
      <c r="B4389" s="2">
        <v>1777</v>
      </c>
      <c r="C4389" s="2" t="s">
        <v>12868</v>
      </c>
      <c r="D4389" s="2" t="s">
        <v>12865</v>
      </c>
      <c r="E4389" s="2">
        <v>4388</v>
      </c>
      <c r="F4389" s="1">
        <v>17</v>
      </c>
      <c r="G4389" s="1" t="s">
        <v>5206</v>
      </c>
      <c r="H4389" s="1" t="s">
        <v>7340</v>
      </c>
      <c r="I4389" s="1">
        <v>24</v>
      </c>
      <c r="L4389" s="1">
        <v>1</v>
      </c>
      <c r="M4389" s="2" t="s">
        <v>6115</v>
      </c>
      <c r="N4389" s="2" t="s">
        <v>7379</v>
      </c>
      <c r="S4389" s="1" t="s">
        <v>57</v>
      </c>
      <c r="T4389" s="1" t="s">
        <v>7485</v>
      </c>
      <c r="Y4389" s="1" t="s">
        <v>6120</v>
      </c>
      <c r="Z4389" s="1" t="s">
        <v>8123</v>
      </c>
      <c r="AC4389" s="1">
        <v>10</v>
      </c>
      <c r="AD4389" s="1" t="s">
        <v>386</v>
      </c>
      <c r="AE4389" s="1" t="s">
        <v>9619</v>
      </c>
      <c r="AF4389" s="1" t="s">
        <v>14355</v>
      </c>
      <c r="AG4389" s="1" t="s">
        <v>14358</v>
      </c>
    </row>
    <row r="4390" spans="1:72" ht="13.5" customHeight="1">
      <c r="A4390" s="3" t="str">
        <f>HYPERLINK("http://kyu.snu.ac.kr/sdhj/index.jsp?type=hj/GK14657_00IH_0001_0047.jpg","1777_각북면_47")</f>
        <v>1777_각북면_47</v>
      </c>
      <c r="B4390" s="2">
        <v>1777</v>
      </c>
      <c r="C4390" s="2" t="s">
        <v>12868</v>
      </c>
      <c r="D4390" s="2" t="s">
        <v>12865</v>
      </c>
      <c r="E4390" s="2">
        <v>4389</v>
      </c>
      <c r="F4390" s="1">
        <v>17</v>
      </c>
      <c r="G4390" s="1" t="s">
        <v>5206</v>
      </c>
      <c r="H4390" s="1" t="s">
        <v>7340</v>
      </c>
      <c r="I4390" s="1">
        <v>24</v>
      </c>
      <c r="L4390" s="1">
        <v>1</v>
      </c>
      <c r="M4390" s="2" t="s">
        <v>6115</v>
      </c>
      <c r="N4390" s="2" t="s">
        <v>7379</v>
      </c>
      <c r="S4390" s="1" t="s">
        <v>57</v>
      </c>
      <c r="T4390" s="1" t="s">
        <v>7485</v>
      </c>
      <c r="Y4390" s="1" t="s">
        <v>6121</v>
      </c>
      <c r="Z4390" s="1" t="s">
        <v>8122</v>
      </c>
      <c r="AF4390" s="1" t="s">
        <v>93</v>
      </c>
      <c r="AG4390" s="1" t="s">
        <v>7486</v>
      </c>
    </row>
    <row r="4391" spans="1:72" ht="13.5" customHeight="1">
      <c r="A4391" s="3" t="str">
        <f>HYPERLINK("http://kyu.snu.ac.kr/sdhj/index.jsp?type=hj/GK14657_00IH_0001_0047.jpg","1777_각북면_47")</f>
        <v>1777_각북면_47</v>
      </c>
      <c r="B4391" s="2">
        <v>1777</v>
      </c>
      <c r="C4391" s="2" t="s">
        <v>12868</v>
      </c>
      <c r="D4391" s="2" t="s">
        <v>12865</v>
      </c>
      <c r="E4391" s="2">
        <v>4390</v>
      </c>
      <c r="F4391" s="1">
        <v>17</v>
      </c>
      <c r="G4391" s="1" t="s">
        <v>5206</v>
      </c>
      <c r="H4391" s="1" t="s">
        <v>7340</v>
      </c>
      <c r="I4391" s="1">
        <v>24</v>
      </c>
      <c r="L4391" s="1">
        <v>2</v>
      </c>
      <c r="M4391" s="2" t="s">
        <v>13995</v>
      </c>
      <c r="N4391" s="2" t="s">
        <v>13996</v>
      </c>
      <c r="T4391" s="1" t="s">
        <v>12957</v>
      </c>
      <c r="U4391" s="1" t="s">
        <v>314</v>
      </c>
      <c r="V4391" s="1" t="s">
        <v>7566</v>
      </c>
      <c r="W4391" s="1" t="s">
        <v>131</v>
      </c>
      <c r="X4391" s="1" t="s">
        <v>7695</v>
      </c>
      <c r="Y4391" s="1" t="s">
        <v>6122</v>
      </c>
      <c r="Z4391" s="1" t="s">
        <v>8038</v>
      </c>
      <c r="AC4391" s="1">
        <v>58</v>
      </c>
      <c r="AD4391" s="1" t="s">
        <v>117</v>
      </c>
      <c r="AE4391" s="1" t="s">
        <v>9628</v>
      </c>
      <c r="AJ4391" s="1" t="s">
        <v>17</v>
      </c>
      <c r="AK4391" s="1" t="s">
        <v>9765</v>
      </c>
      <c r="AL4391" s="1" t="s">
        <v>46</v>
      </c>
      <c r="AM4391" s="1" t="s">
        <v>9757</v>
      </c>
      <c r="AT4391" s="1" t="s">
        <v>314</v>
      </c>
      <c r="AU4391" s="1" t="s">
        <v>7566</v>
      </c>
      <c r="AV4391" s="1" t="s">
        <v>6104</v>
      </c>
      <c r="AW4391" s="1" t="s">
        <v>10071</v>
      </c>
      <c r="BG4391" s="1" t="s">
        <v>4485</v>
      </c>
      <c r="BH4391" s="1" t="s">
        <v>9850</v>
      </c>
      <c r="BI4391" s="1" t="s">
        <v>6041</v>
      </c>
      <c r="BJ4391" s="1" t="s">
        <v>10074</v>
      </c>
      <c r="BK4391" s="1" t="s">
        <v>3510</v>
      </c>
      <c r="BL4391" s="1" t="s">
        <v>10735</v>
      </c>
      <c r="BM4391" s="1" t="s">
        <v>6042</v>
      </c>
      <c r="BN4391" s="1" t="s">
        <v>10894</v>
      </c>
      <c r="BO4391" s="1" t="s">
        <v>79</v>
      </c>
      <c r="BP4391" s="1" t="s">
        <v>9844</v>
      </c>
      <c r="BQ4391" s="1" t="s">
        <v>6123</v>
      </c>
      <c r="BR4391" s="1" t="s">
        <v>14699</v>
      </c>
      <c r="BS4391" s="1" t="s">
        <v>76</v>
      </c>
      <c r="BT4391" s="1" t="s">
        <v>14465</v>
      </c>
    </row>
    <row r="4392" spans="1:72" ht="13.5" customHeight="1">
      <c r="A4392" s="3" t="str">
        <f>HYPERLINK("http://kyu.snu.ac.kr/sdhj/index.jsp?type=hj/GK14657_00IH_0001_0047.jpg","1777_각북면_47")</f>
        <v>1777_각북면_47</v>
      </c>
      <c r="B4392" s="2">
        <v>1777</v>
      </c>
      <c r="C4392" s="2" t="s">
        <v>12868</v>
      </c>
      <c r="D4392" s="2" t="s">
        <v>12865</v>
      </c>
      <c r="E4392" s="2">
        <v>4391</v>
      </c>
      <c r="F4392" s="1">
        <v>17</v>
      </c>
      <c r="G4392" s="1" t="s">
        <v>5206</v>
      </c>
      <c r="H4392" s="1" t="s">
        <v>7340</v>
      </c>
      <c r="I4392" s="1">
        <v>24</v>
      </c>
      <c r="L4392" s="1">
        <v>2</v>
      </c>
      <c r="M4392" s="2" t="s">
        <v>13995</v>
      </c>
      <c r="N4392" s="2" t="s">
        <v>13996</v>
      </c>
      <c r="S4392" s="1" t="s">
        <v>47</v>
      </c>
      <c r="T4392" s="1" t="s">
        <v>179</v>
      </c>
      <c r="W4392" s="1" t="s">
        <v>1761</v>
      </c>
      <c r="X4392" s="1" t="s">
        <v>7694</v>
      </c>
      <c r="Y4392" s="1" t="s">
        <v>101</v>
      </c>
      <c r="Z4392" s="1" t="s">
        <v>7731</v>
      </c>
      <c r="AC4392" s="1">
        <v>58</v>
      </c>
      <c r="AD4392" s="1" t="s">
        <v>117</v>
      </c>
      <c r="AE4392" s="1" t="s">
        <v>9628</v>
      </c>
      <c r="AJ4392" s="1" t="s">
        <v>465</v>
      </c>
      <c r="AK4392" s="1" t="s">
        <v>9766</v>
      </c>
      <c r="AL4392" s="1" t="s">
        <v>237</v>
      </c>
      <c r="AM4392" s="1" t="s">
        <v>9715</v>
      </c>
      <c r="AT4392" s="1" t="s">
        <v>79</v>
      </c>
      <c r="AU4392" s="1" t="s">
        <v>9844</v>
      </c>
      <c r="AV4392" s="1" t="s">
        <v>4401</v>
      </c>
      <c r="AW4392" s="1" t="s">
        <v>10070</v>
      </c>
      <c r="BG4392" s="1" t="s">
        <v>79</v>
      </c>
      <c r="BH4392" s="1" t="s">
        <v>9844</v>
      </c>
      <c r="BI4392" s="1" t="s">
        <v>6124</v>
      </c>
      <c r="BJ4392" s="1" t="s">
        <v>10891</v>
      </c>
      <c r="BK4392" s="1" t="s">
        <v>79</v>
      </c>
      <c r="BL4392" s="1" t="s">
        <v>9844</v>
      </c>
      <c r="BM4392" s="1" t="s">
        <v>6125</v>
      </c>
      <c r="BN4392" s="1" t="s">
        <v>11506</v>
      </c>
      <c r="BO4392" s="1" t="s">
        <v>79</v>
      </c>
      <c r="BP4392" s="1" t="s">
        <v>9844</v>
      </c>
      <c r="BQ4392" s="1" t="s">
        <v>6126</v>
      </c>
      <c r="BR4392" s="1" t="s">
        <v>12099</v>
      </c>
      <c r="BS4392" s="1" t="s">
        <v>3663</v>
      </c>
      <c r="BT4392" s="1" t="s">
        <v>9786</v>
      </c>
    </row>
    <row r="4393" spans="1:72" ht="13.5" customHeight="1">
      <c r="A4393" s="3" t="str">
        <f>HYPERLINK("http://kyu.snu.ac.kr/sdhj/index.jsp?type=hj/GK14657_00IH_0001_0047.jpg","1777_각북면_47")</f>
        <v>1777_각북면_47</v>
      </c>
      <c r="B4393" s="2">
        <v>1777</v>
      </c>
      <c r="C4393" s="2" t="s">
        <v>12868</v>
      </c>
      <c r="D4393" s="2" t="s">
        <v>12865</v>
      </c>
      <c r="E4393" s="2">
        <v>4392</v>
      </c>
      <c r="F4393" s="1">
        <v>17</v>
      </c>
      <c r="G4393" s="1" t="s">
        <v>5206</v>
      </c>
      <c r="H4393" s="1" t="s">
        <v>7340</v>
      </c>
      <c r="I4393" s="1">
        <v>24</v>
      </c>
      <c r="L4393" s="1">
        <v>2</v>
      </c>
      <c r="M4393" s="2" t="s">
        <v>13995</v>
      </c>
      <c r="N4393" s="2" t="s">
        <v>13996</v>
      </c>
      <c r="S4393" s="1" t="s">
        <v>57</v>
      </c>
      <c r="T4393" s="1" t="s">
        <v>7485</v>
      </c>
      <c r="U4393" s="1" t="s">
        <v>174</v>
      </c>
      <c r="V4393" s="1" t="s">
        <v>7523</v>
      </c>
      <c r="Y4393" s="1" t="s">
        <v>6127</v>
      </c>
      <c r="Z4393" s="1" t="s">
        <v>8121</v>
      </c>
      <c r="AC4393" s="1">
        <v>27</v>
      </c>
      <c r="AD4393" s="1" t="s">
        <v>91</v>
      </c>
      <c r="AE4393" s="1" t="s">
        <v>9654</v>
      </c>
    </row>
    <row r="4394" spans="1:72" ht="13.5" customHeight="1">
      <c r="A4394" s="3" t="str">
        <f>HYPERLINK("http://kyu.snu.ac.kr/sdhj/index.jsp?type=hj/GK14657_00IH_0001_0047.jpg","1777_각북면_47")</f>
        <v>1777_각북면_47</v>
      </c>
      <c r="B4394" s="2">
        <v>1777</v>
      </c>
      <c r="C4394" s="2" t="s">
        <v>12868</v>
      </c>
      <c r="D4394" s="2" t="s">
        <v>12865</v>
      </c>
      <c r="E4394" s="2">
        <v>4393</v>
      </c>
      <c r="F4394" s="1">
        <v>17</v>
      </c>
      <c r="G4394" s="1" t="s">
        <v>5206</v>
      </c>
      <c r="H4394" s="1" t="s">
        <v>7340</v>
      </c>
      <c r="I4394" s="1">
        <v>24</v>
      </c>
      <c r="L4394" s="1">
        <v>2</v>
      </c>
      <c r="M4394" s="2" t="s">
        <v>13995</v>
      </c>
      <c r="N4394" s="2" t="s">
        <v>13996</v>
      </c>
      <c r="S4394" s="1" t="s">
        <v>67</v>
      </c>
      <c r="T4394" s="1" t="s">
        <v>5121</v>
      </c>
      <c r="AC4394" s="1">
        <v>8</v>
      </c>
      <c r="AD4394" s="1" t="s">
        <v>157</v>
      </c>
      <c r="AE4394" s="1" t="s">
        <v>9078</v>
      </c>
    </row>
    <row r="4395" spans="1:72" ht="13.5" customHeight="1">
      <c r="A4395" s="3" t="str">
        <f>HYPERLINK("http://kyu.snu.ac.kr/sdhj/index.jsp?type=hj/GK14657_00IH_0001_0047.jpg","1777_각북면_47")</f>
        <v>1777_각북면_47</v>
      </c>
      <c r="B4395" s="2">
        <v>1777</v>
      </c>
      <c r="C4395" s="2" t="s">
        <v>12868</v>
      </c>
      <c r="D4395" s="2" t="s">
        <v>12865</v>
      </c>
      <c r="E4395" s="2">
        <v>4394</v>
      </c>
      <c r="F4395" s="1">
        <v>17</v>
      </c>
      <c r="G4395" s="1" t="s">
        <v>5206</v>
      </c>
      <c r="H4395" s="1" t="s">
        <v>7340</v>
      </c>
      <c r="I4395" s="1">
        <v>24</v>
      </c>
      <c r="L4395" s="1">
        <v>2</v>
      </c>
      <c r="M4395" s="2" t="s">
        <v>13995</v>
      </c>
      <c r="N4395" s="2" t="s">
        <v>13996</v>
      </c>
      <c r="S4395" s="1" t="s">
        <v>67</v>
      </c>
      <c r="T4395" s="1" t="s">
        <v>5121</v>
      </c>
      <c r="AC4395" s="1">
        <v>5</v>
      </c>
      <c r="AD4395" s="1" t="s">
        <v>201</v>
      </c>
      <c r="AE4395" s="1" t="s">
        <v>9636</v>
      </c>
      <c r="AG4395" s="1" t="s">
        <v>9052</v>
      </c>
    </row>
    <row r="4396" spans="1:72" ht="13.5" customHeight="1">
      <c r="A4396" s="3" t="str">
        <f>HYPERLINK("http://kyu.snu.ac.kr/sdhj/index.jsp?type=hj/GK14657_00IH_0001_0047.jpg","1777_각북면_47")</f>
        <v>1777_각북면_47</v>
      </c>
      <c r="B4396" s="2">
        <v>1777</v>
      </c>
      <c r="C4396" s="2" t="s">
        <v>12868</v>
      </c>
      <c r="D4396" s="2" t="s">
        <v>12865</v>
      </c>
      <c r="E4396" s="2">
        <v>4395</v>
      </c>
      <c r="F4396" s="1">
        <v>17</v>
      </c>
      <c r="G4396" s="1" t="s">
        <v>5206</v>
      </c>
      <c r="H4396" s="1" t="s">
        <v>7340</v>
      </c>
      <c r="I4396" s="1">
        <v>24</v>
      </c>
      <c r="L4396" s="1">
        <v>2</v>
      </c>
      <c r="M4396" s="2" t="s">
        <v>13995</v>
      </c>
      <c r="N4396" s="2" t="s">
        <v>13996</v>
      </c>
      <c r="S4396" s="1" t="s">
        <v>67</v>
      </c>
      <c r="T4396" s="1" t="s">
        <v>5121</v>
      </c>
      <c r="AC4396" s="1">
        <v>2</v>
      </c>
      <c r="AD4396" s="1" t="s">
        <v>161</v>
      </c>
      <c r="AE4396" s="1" t="s">
        <v>9657</v>
      </c>
      <c r="AF4396" s="1" t="s">
        <v>14355</v>
      </c>
      <c r="AG4396" s="1" t="s">
        <v>14358</v>
      </c>
    </row>
    <row r="4397" spans="1:72" ht="13.5" customHeight="1">
      <c r="A4397" s="3" t="str">
        <f>HYPERLINK("http://kyu.snu.ac.kr/sdhj/index.jsp?type=hj/GK14657_00IH_0001_0047.jpg","1777_각북면_47")</f>
        <v>1777_각북면_47</v>
      </c>
      <c r="B4397" s="2">
        <v>1777</v>
      </c>
      <c r="C4397" s="2" t="s">
        <v>12868</v>
      </c>
      <c r="D4397" s="2" t="s">
        <v>12865</v>
      </c>
      <c r="E4397" s="2">
        <v>4396</v>
      </c>
      <c r="F4397" s="1">
        <v>17</v>
      </c>
      <c r="G4397" s="1" t="s">
        <v>5206</v>
      </c>
      <c r="H4397" s="1" t="s">
        <v>7340</v>
      </c>
      <c r="I4397" s="1">
        <v>24</v>
      </c>
      <c r="L4397" s="1">
        <v>2</v>
      </c>
      <c r="M4397" s="2" t="s">
        <v>13995</v>
      </c>
      <c r="N4397" s="2" t="s">
        <v>13996</v>
      </c>
      <c r="T4397" s="1" t="s">
        <v>15262</v>
      </c>
      <c r="U4397" s="1" t="s">
        <v>138</v>
      </c>
      <c r="V4397" s="1" t="s">
        <v>7522</v>
      </c>
      <c r="Y4397" s="1" t="s">
        <v>6128</v>
      </c>
      <c r="Z4397" s="1" t="s">
        <v>8120</v>
      </c>
      <c r="AC4397" s="1">
        <v>68</v>
      </c>
      <c r="AD4397" s="1" t="s">
        <v>157</v>
      </c>
      <c r="AE4397" s="1" t="s">
        <v>9078</v>
      </c>
      <c r="AF4397" s="1" t="s">
        <v>270</v>
      </c>
      <c r="AG4397" s="1" t="s">
        <v>9680</v>
      </c>
      <c r="AH4397" s="1" t="s">
        <v>271</v>
      </c>
      <c r="AI4397" s="1" t="s">
        <v>9714</v>
      </c>
    </row>
    <row r="4398" spans="1:72" ht="13.5" customHeight="1">
      <c r="A4398" s="3" t="str">
        <f>HYPERLINK("http://kyu.snu.ac.kr/sdhj/index.jsp?type=hj/GK14657_00IH_0001_0047.jpg","1777_각북면_47")</f>
        <v>1777_각북면_47</v>
      </c>
      <c r="B4398" s="2">
        <v>1777</v>
      </c>
      <c r="C4398" s="2" t="s">
        <v>12868</v>
      </c>
      <c r="D4398" s="2" t="s">
        <v>12865</v>
      </c>
      <c r="E4398" s="2">
        <v>4397</v>
      </c>
      <c r="F4398" s="1">
        <v>17</v>
      </c>
      <c r="G4398" s="1" t="s">
        <v>5206</v>
      </c>
      <c r="H4398" s="1" t="s">
        <v>7340</v>
      </c>
      <c r="I4398" s="1">
        <v>24</v>
      </c>
      <c r="L4398" s="1">
        <v>2</v>
      </c>
      <c r="M4398" s="2" t="s">
        <v>13995</v>
      </c>
      <c r="N4398" s="2" t="s">
        <v>13996</v>
      </c>
      <c r="T4398" s="1" t="s">
        <v>15262</v>
      </c>
      <c r="U4398" s="1" t="s">
        <v>138</v>
      </c>
      <c r="V4398" s="1" t="s">
        <v>7522</v>
      </c>
      <c r="Y4398" s="1" t="s">
        <v>6129</v>
      </c>
      <c r="Z4398" s="1" t="s">
        <v>8119</v>
      </c>
      <c r="AC4398" s="1">
        <v>28</v>
      </c>
      <c r="AD4398" s="1" t="s">
        <v>66</v>
      </c>
      <c r="AE4398" s="1" t="s">
        <v>9631</v>
      </c>
      <c r="AF4398" s="1" t="s">
        <v>270</v>
      </c>
      <c r="AG4398" s="1" t="s">
        <v>9680</v>
      </c>
      <c r="AH4398" s="1" t="s">
        <v>317</v>
      </c>
      <c r="AI4398" s="1" t="s">
        <v>9709</v>
      </c>
      <c r="BB4398" s="1" t="s">
        <v>109</v>
      </c>
      <c r="BC4398" s="1" t="s">
        <v>7521</v>
      </c>
      <c r="BD4398" s="1" t="s">
        <v>6130</v>
      </c>
      <c r="BE4398" s="1" t="s">
        <v>10694</v>
      </c>
      <c r="BF4398" s="1" t="s">
        <v>14592</v>
      </c>
    </row>
    <row r="4399" spans="1:72" ht="13.5" customHeight="1">
      <c r="A4399" s="3" t="str">
        <f>HYPERLINK("http://kyu.snu.ac.kr/sdhj/index.jsp?type=hj/GK14657_00IH_0001_0047.jpg","1777_각북면_47")</f>
        <v>1777_각북면_47</v>
      </c>
      <c r="B4399" s="2">
        <v>1777</v>
      </c>
      <c r="C4399" s="2" t="s">
        <v>12868</v>
      </c>
      <c r="D4399" s="2" t="s">
        <v>12865</v>
      </c>
      <c r="E4399" s="2">
        <v>4398</v>
      </c>
      <c r="F4399" s="1">
        <v>17</v>
      </c>
      <c r="G4399" s="1" t="s">
        <v>5206</v>
      </c>
      <c r="H4399" s="1" t="s">
        <v>7340</v>
      </c>
      <c r="I4399" s="1">
        <v>24</v>
      </c>
      <c r="L4399" s="1">
        <v>2</v>
      </c>
      <c r="M4399" s="2" t="s">
        <v>13995</v>
      </c>
      <c r="N4399" s="2" t="s">
        <v>13996</v>
      </c>
      <c r="T4399" s="1" t="s">
        <v>15262</v>
      </c>
      <c r="U4399" s="1" t="s">
        <v>109</v>
      </c>
      <c r="V4399" s="1" t="s">
        <v>7521</v>
      </c>
      <c r="Y4399" s="1" t="s">
        <v>6131</v>
      </c>
      <c r="Z4399" s="1" t="s">
        <v>8118</v>
      </c>
      <c r="AC4399" s="1">
        <v>17</v>
      </c>
      <c r="AD4399" s="1" t="s">
        <v>68</v>
      </c>
      <c r="AE4399" s="1" t="s">
        <v>9623</v>
      </c>
      <c r="AF4399" s="1" t="s">
        <v>270</v>
      </c>
      <c r="AG4399" s="1" t="s">
        <v>9680</v>
      </c>
      <c r="AH4399" s="1" t="s">
        <v>317</v>
      </c>
      <c r="AI4399" s="1" t="s">
        <v>9709</v>
      </c>
    </row>
    <row r="4400" spans="1:72" ht="13.5" customHeight="1">
      <c r="A4400" s="3" t="str">
        <f>HYPERLINK("http://kyu.snu.ac.kr/sdhj/index.jsp?type=hj/GK14657_00IH_0001_0048.jpg","1777_각북면_48")</f>
        <v>1777_각북면_48</v>
      </c>
      <c r="B4400" s="2">
        <v>1777</v>
      </c>
      <c r="C4400" s="2" t="s">
        <v>12868</v>
      </c>
      <c r="D4400" s="2" t="s">
        <v>12865</v>
      </c>
      <c r="E4400" s="2">
        <v>4399</v>
      </c>
      <c r="F4400" s="1">
        <v>17</v>
      </c>
      <c r="G4400" s="1" t="s">
        <v>5206</v>
      </c>
      <c r="H4400" s="1" t="s">
        <v>7340</v>
      </c>
      <c r="I4400" s="1">
        <v>24</v>
      </c>
      <c r="L4400" s="1">
        <v>3</v>
      </c>
      <c r="M4400" s="2" t="s">
        <v>13997</v>
      </c>
      <c r="N4400" s="2" t="s">
        <v>13998</v>
      </c>
      <c r="T4400" s="1" t="s">
        <v>12957</v>
      </c>
      <c r="U4400" s="1" t="s">
        <v>314</v>
      </c>
      <c r="V4400" s="1" t="s">
        <v>7566</v>
      </c>
      <c r="W4400" s="1" t="s">
        <v>131</v>
      </c>
      <c r="X4400" s="1" t="s">
        <v>7695</v>
      </c>
      <c r="Y4400" s="1" t="s">
        <v>6132</v>
      </c>
      <c r="Z4400" s="1" t="s">
        <v>8117</v>
      </c>
      <c r="AC4400" s="1" t="s">
        <v>14305</v>
      </c>
      <c r="AD4400" s="1" t="s">
        <v>111</v>
      </c>
      <c r="AE4400" s="1" t="s">
        <v>9656</v>
      </c>
      <c r="AJ4400" s="1" t="s">
        <v>17</v>
      </c>
      <c r="AK4400" s="1" t="s">
        <v>9765</v>
      </c>
      <c r="AL4400" s="1" t="s">
        <v>46</v>
      </c>
      <c r="AM4400" s="1" t="s">
        <v>9757</v>
      </c>
      <c r="AT4400" s="1" t="s">
        <v>314</v>
      </c>
      <c r="AU4400" s="1" t="s">
        <v>7566</v>
      </c>
      <c r="AV4400" s="1" t="s">
        <v>6133</v>
      </c>
      <c r="AW4400" s="1" t="s">
        <v>10069</v>
      </c>
      <c r="BG4400" s="1" t="s">
        <v>4485</v>
      </c>
      <c r="BH4400" s="1" t="s">
        <v>9850</v>
      </c>
      <c r="BI4400" s="1" t="s">
        <v>3194</v>
      </c>
      <c r="BJ4400" s="1" t="s">
        <v>7717</v>
      </c>
      <c r="BK4400" s="1" t="s">
        <v>6134</v>
      </c>
      <c r="BL4400" s="1" t="s">
        <v>10735</v>
      </c>
      <c r="BM4400" s="1" t="s">
        <v>6042</v>
      </c>
      <c r="BN4400" s="1" t="s">
        <v>10894</v>
      </c>
      <c r="BO4400" s="1" t="s">
        <v>79</v>
      </c>
      <c r="BP4400" s="1" t="s">
        <v>9844</v>
      </c>
      <c r="BQ4400" s="1" t="s">
        <v>6135</v>
      </c>
      <c r="BR4400" s="1" t="s">
        <v>12098</v>
      </c>
      <c r="BS4400" s="1" t="s">
        <v>50</v>
      </c>
      <c r="BT4400" s="1" t="s">
        <v>9712</v>
      </c>
    </row>
    <row r="4401" spans="1:72" ht="13.5" customHeight="1">
      <c r="A4401" s="3" t="str">
        <f>HYPERLINK("http://kyu.snu.ac.kr/sdhj/index.jsp?type=hj/GK14657_00IH_0001_0048.jpg","1777_각북면_48")</f>
        <v>1777_각북면_48</v>
      </c>
      <c r="B4401" s="2">
        <v>1777</v>
      </c>
      <c r="C4401" s="2" t="s">
        <v>12868</v>
      </c>
      <c r="D4401" s="2" t="s">
        <v>12865</v>
      </c>
      <c r="E4401" s="2">
        <v>4400</v>
      </c>
      <c r="F4401" s="1">
        <v>17</v>
      </c>
      <c r="G4401" s="1" t="s">
        <v>5206</v>
      </c>
      <c r="H4401" s="1" t="s">
        <v>7340</v>
      </c>
      <c r="I4401" s="1">
        <v>24</v>
      </c>
      <c r="L4401" s="1">
        <v>3</v>
      </c>
      <c r="M4401" s="2" t="s">
        <v>13997</v>
      </c>
      <c r="N4401" s="2" t="s">
        <v>13998</v>
      </c>
      <c r="S4401" s="1" t="s">
        <v>47</v>
      </c>
      <c r="T4401" s="1" t="s">
        <v>179</v>
      </c>
      <c r="W4401" s="1" t="s">
        <v>459</v>
      </c>
      <c r="X4401" s="1" t="s">
        <v>7509</v>
      </c>
      <c r="Y4401" s="1" t="s">
        <v>101</v>
      </c>
      <c r="Z4401" s="1" t="s">
        <v>7731</v>
      </c>
      <c r="AC4401" s="1">
        <v>34</v>
      </c>
      <c r="AD4401" s="1" t="s">
        <v>63</v>
      </c>
      <c r="AE4401" s="1" t="s">
        <v>9638</v>
      </c>
      <c r="AJ4401" s="1" t="s">
        <v>465</v>
      </c>
      <c r="AK4401" s="1" t="s">
        <v>9766</v>
      </c>
      <c r="AL4401" s="1" t="s">
        <v>183</v>
      </c>
      <c r="AM4401" s="1" t="s">
        <v>9710</v>
      </c>
      <c r="AT4401" s="1" t="s">
        <v>174</v>
      </c>
      <c r="AU4401" s="1" t="s">
        <v>7523</v>
      </c>
      <c r="AV4401" s="1" t="s">
        <v>6136</v>
      </c>
      <c r="AW4401" s="1" t="s">
        <v>8148</v>
      </c>
      <c r="BG4401" s="1" t="s">
        <v>79</v>
      </c>
      <c r="BH4401" s="1" t="s">
        <v>9844</v>
      </c>
      <c r="BI4401" s="1" t="s">
        <v>6053</v>
      </c>
      <c r="BJ4401" s="1" t="s">
        <v>10890</v>
      </c>
      <c r="BK4401" s="1" t="s">
        <v>79</v>
      </c>
      <c r="BL4401" s="1" t="s">
        <v>9844</v>
      </c>
      <c r="BM4401" s="1" t="s">
        <v>6055</v>
      </c>
      <c r="BN4401" s="1" t="s">
        <v>11420</v>
      </c>
      <c r="BO4401" s="1" t="s">
        <v>79</v>
      </c>
      <c r="BP4401" s="1" t="s">
        <v>9844</v>
      </c>
      <c r="BQ4401" s="1" t="s">
        <v>6137</v>
      </c>
      <c r="BR4401" s="1" t="s">
        <v>14964</v>
      </c>
      <c r="BS4401" s="1" t="s">
        <v>76</v>
      </c>
      <c r="BT4401" s="1" t="s">
        <v>14465</v>
      </c>
    </row>
    <row r="4402" spans="1:72" ht="13.5" customHeight="1">
      <c r="A4402" s="3" t="str">
        <f>HYPERLINK("http://kyu.snu.ac.kr/sdhj/index.jsp?type=hj/GK14657_00IH_0001_0048.jpg","1777_각북면_48")</f>
        <v>1777_각북면_48</v>
      </c>
      <c r="B4402" s="2">
        <v>1777</v>
      </c>
      <c r="C4402" s="2" t="s">
        <v>12868</v>
      </c>
      <c r="D4402" s="2" t="s">
        <v>12865</v>
      </c>
      <c r="E4402" s="2">
        <v>4401</v>
      </c>
      <c r="F4402" s="1">
        <v>17</v>
      </c>
      <c r="G4402" s="1" t="s">
        <v>5206</v>
      </c>
      <c r="H4402" s="1" t="s">
        <v>7340</v>
      </c>
      <c r="I4402" s="1">
        <v>24</v>
      </c>
      <c r="L4402" s="1">
        <v>3</v>
      </c>
      <c r="M4402" s="2" t="s">
        <v>13997</v>
      </c>
      <c r="N4402" s="2" t="s">
        <v>13998</v>
      </c>
      <c r="S4402" s="1" t="s">
        <v>130</v>
      </c>
      <c r="T4402" s="1" t="s">
        <v>7487</v>
      </c>
      <c r="W4402" s="1" t="s">
        <v>48</v>
      </c>
      <c r="X4402" s="1" t="s">
        <v>7670</v>
      </c>
      <c r="Y4402" s="1" t="s">
        <v>101</v>
      </c>
      <c r="Z4402" s="1" t="s">
        <v>7731</v>
      </c>
      <c r="AF4402" s="1" t="s">
        <v>93</v>
      </c>
      <c r="AG4402" s="1" t="s">
        <v>7486</v>
      </c>
    </row>
    <row r="4403" spans="1:72" ht="13.5" customHeight="1">
      <c r="A4403" s="3" t="str">
        <f>HYPERLINK("http://kyu.snu.ac.kr/sdhj/index.jsp?type=hj/GK14657_00IH_0001_0048.jpg","1777_각북면_48")</f>
        <v>1777_각북면_48</v>
      </c>
      <c r="B4403" s="2">
        <v>1777</v>
      </c>
      <c r="C4403" s="2" t="s">
        <v>12868</v>
      </c>
      <c r="D4403" s="2" t="s">
        <v>12865</v>
      </c>
      <c r="E4403" s="2">
        <v>4402</v>
      </c>
      <c r="F4403" s="1">
        <v>17</v>
      </c>
      <c r="G4403" s="1" t="s">
        <v>5206</v>
      </c>
      <c r="H4403" s="1" t="s">
        <v>7340</v>
      </c>
      <c r="I4403" s="1">
        <v>24</v>
      </c>
      <c r="L4403" s="1">
        <v>3</v>
      </c>
      <c r="M4403" s="2" t="s">
        <v>13997</v>
      </c>
      <c r="N4403" s="2" t="s">
        <v>13998</v>
      </c>
      <c r="S4403" s="1" t="s">
        <v>3780</v>
      </c>
      <c r="T4403" s="1" t="s">
        <v>7492</v>
      </c>
      <c r="U4403" s="1" t="s">
        <v>314</v>
      </c>
      <c r="V4403" s="1" t="s">
        <v>7566</v>
      </c>
      <c r="Y4403" s="1" t="s">
        <v>4108</v>
      </c>
      <c r="Z4403" s="1" t="s">
        <v>8116</v>
      </c>
      <c r="AC4403" s="1">
        <v>41</v>
      </c>
      <c r="AD4403" s="1" t="s">
        <v>753</v>
      </c>
      <c r="AE4403" s="1" t="s">
        <v>9644</v>
      </c>
    </row>
    <row r="4404" spans="1:72" ht="13.5" customHeight="1">
      <c r="A4404" s="3" t="str">
        <f>HYPERLINK("http://kyu.snu.ac.kr/sdhj/index.jsp?type=hj/GK14657_00IH_0001_0048.jpg","1777_각북면_48")</f>
        <v>1777_각북면_48</v>
      </c>
      <c r="B4404" s="2">
        <v>1777</v>
      </c>
      <c r="C4404" s="2" t="s">
        <v>12868</v>
      </c>
      <c r="D4404" s="2" t="s">
        <v>12865</v>
      </c>
      <c r="E4404" s="2">
        <v>4403</v>
      </c>
      <c r="F4404" s="1">
        <v>17</v>
      </c>
      <c r="G4404" s="1" t="s">
        <v>5206</v>
      </c>
      <c r="H4404" s="1" t="s">
        <v>7340</v>
      </c>
      <c r="I4404" s="1">
        <v>24</v>
      </c>
      <c r="L4404" s="1">
        <v>3</v>
      </c>
      <c r="M4404" s="2" t="s">
        <v>13997</v>
      </c>
      <c r="N4404" s="2" t="s">
        <v>13998</v>
      </c>
      <c r="S4404" s="1" t="s">
        <v>67</v>
      </c>
      <c r="T4404" s="1" t="s">
        <v>5121</v>
      </c>
      <c r="AC4404" s="1">
        <v>10</v>
      </c>
      <c r="AD4404" s="1" t="s">
        <v>268</v>
      </c>
      <c r="AE4404" s="1" t="s">
        <v>9614</v>
      </c>
    </row>
    <row r="4405" spans="1:72" ht="13.5" customHeight="1">
      <c r="A4405" s="3" t="str">
        <f>HYPERLINK("http://kyu.snu.ac.kr/sdhj/index.jsp?type=hj/GK14657_00IH_0001_0048.jpg","1777_각북면_48")</f>
        <v>1777_각북면_48</v>
      </c>
      <c r="B4405" s="2">
        <v>1777</v>
      </c>
      <c r="C4405" s="2" t="s">
        <v>12868</v>
      </c>
      <c r="D4405" s="2" t="s">
        <v>12865</v>
      </c>
      <c r="E4405" s="2">
        <v>4404</v>
      </c>
      <c r="F4405" s="1">
        <v>17</v>
      </c>
      <c r="G4405" s="1" t="s">
        <v>5206</v>
      </c>
      <c r="H4405" s="1" t="s">
        <v>7340</v>
      </c>
      <c r="I4405" s="1">
        <v>24</v>
      </c>
      <c r="L4405" s="1">
        <v>3</v>
      </c>
      <c r="M4405" s="2" t="s">
        <v>13997</v>
      </c>
      <c r="N4405" s="2" t="s">
        <v>13998</v>
      </c>
      <c r="T4405" s="1" t="s">
        <v>15262</v>
      </c>
      <c r="U4405" s="1" t="s">
        <v>109</v>
      </c>
      <c r="V4405" s="1" t="s">
        <v>7521</v>
      </c>
      <c r="Y4405" s="1" t="s">
        <v>6138</v>
      </c>
      <c r="Z4405" s="1" t="s">
        <v>8115</v>
      </c>
      <c r="AC4405" s="1">
        <v>17</v>
      </c>
      <c r="AD4405" s="1" t="s">
        <v>68</v>
      </c>
      <c r="AE4405" s="1" t="s">
        <v>9623</v>
      </c>
    </row>
    <row r="4406" spans="1:72" ht="13.5" customHeight="1">
      <c r="A4406" s="3" t="str">
        <f>HYPERLINK("http://kyu.snu.ac.kr/sdhj/index.jsp?type=hj/GK14657_00IH_0001_0048.jpg","1777_각북면_48")</f>
        <v>1777_각북면_48</v>
      </c>
      <c r="B4406" s="2">
        <v>1777</v>
      </c>
      <c r="C4406" s="2" t="s">
        <v>12868</v>
      </c>
      <c r="D4406" s="2" t="s">
        <v>12865</v>
      </c>
      <c r="E4406" s="2">
        <v>4405</v>
      </c>
      <c r="F4406" s="1">
        <v>17</v>
      </c>
      <c r="G4406" s="1" t="s">
        <v>5206</v>
      </c>
      <c r="H4406" s="1" t="s">
        <v>7340</v>
      </c>
      <c r="I4406" s="1">
        <v>24</v>
      </c>
      <c r="L4406" s="1">
        <v>3</v>
      </c>
      <c r="M4406" s="2" t="s">
        <v>13997</v>
      </c>
      <c r="N4406" s="2" t="s">
        <v>13998</v>
      </c>
      <c r="T4406" s="1" t="s">
        <v>15262</v>
      </c>
      <c r="U4406" s="1" t="s">
        <v>109</v>
      </c>
      <c r="V4406" s="1" t="s">
        <v>7521</v>
      </c>
      <c r="Y4406" s="1" t="s">
        <v>6139</v>
      </c>
      <c r="Z4406" s="1" t="s">
        <v>8114</v>
      </c>
      <c r="AC4406" s="1">
        <v>18</v>
      </c>
      <c r="AD4406" s="1" t="s">
        <v>417</v>
      </c>
      <c r="AE4406" s="1" t="s">
        <v>9116</v>
      </c>
    </row>
    <row r="4407" spans="1:72" ht="13.5" customHeight="1">
      <c r="A4407" s="3" t="str">
        <f>HYPERLINK("http://kyu.snu.ac.kr/sdhj/index.jsp?type=hj/GK14657_00IH_0001_0048.jpg","1777_각북면_48")</f>
        <v>1777_각북면_48</v>
      </c>
      <c r="B4407" s="2">
        <v>1777</v>
      </c>
      <c r="C4407" s="2" t="s">
        <v>12868</v>
      </c>
      <c r="D4407" s="2" t="s">
        <v>12865</v>
      </c>
      <c r="E4407" s="2">
        <v>4406</v>
      </c>
      <c r="F4407" s="1">
        <v>17</v>
      </c>
      <c r="G4407" s="1" t="s">
        <v>5206</v>
      </c>
      <c r="H4407" s="1" t="s">
        <v>7340</v>
      </c>
      <c r="I4407" s="1">
        <v>24</v>
      </c>
      <c r="L4407" s="1">
        <v>4</v>
      </c>
      <c r="M4407" s="2" t="s">
        <v>13999</v>
      </c>
      <c r="N4407" s="2" t="s">
        <v>14000</v>
      </c>
      <c r="T4407" s="1" t="s">
        <v>12957</v>
      </c>
      <c r="U4407" s="1" t="s">
        <v>174</v>
      </c>
      <c r="V4407" s="1" t="s">
        <v>7523</v>
      </c>
      <c r="W4407" s="1" t="s">
        <v>131</v>
      </c>
      <c r="X4407" s="1" t="s">
        <v>7695</v>
      </c>
      <c r="Y4407" s="1" t="s">
        <v>1459</v>
      </c>
      <c r="Z4407" s="1" t="s">
        <v>8113</v>
      </c>
      <c r="AC4407" s="1">
        <v>42</v>
      </c>
      <c r="AD4407" s="1" t="s">
        <v>348</v>
      </c>
      <c r="AE4407" s="1" t="s">
        <v>9645</v>
      </c>
      <c r="AJ4407" s="1" t="s">
        <v>17</v>
      </c>
      <c r="AK4407" s="1" t="s">
        <v>9765</v>
      </c>
      <c r="AL4407" s="1" t="s">
        <v>46</v>
      </c>
      <c r="AM4407" s="1" t="s">
        <v>9757</v>
      </c>
      <c r="AT4407" s="1" t="s">
        <v>314</v>
      </c>
      <c r="AU4407" s="1" t="s">
        <v>7566</v>
      </c>
      <c r="AV4407" s="1" t="s">
        <v>6122</v>
      </c>
      <c r="AW4407" s="1" t="s">
        <v>8038</v>
      </c>
      <c r="BG4407" s="1" t="s">
        <v>314</v>
      </c>
      <c r="BH4407" s="1" t="s">
        <v>7566</v>
      </c>
      <c r="BI4407" s="1" t="s">
        <v>6104</v>
      </c>
      <c r="BJ4407" s="1" t="s">
        <v>10071</v>
      </c>
      <c r="BK4407" s="1" t="s">
        <v>4485</v>
      </c>
      <c r="BL4407" s="1" t="s">
        <v>9850</v>
      </c>
      <c r="BM4407" s="1" t="s">
        <v>6041</v>
      </c>
      <c r="BN4407" s="1" t="s">
        <v>10074</v>
      </c>
      <c r="BO4407" s="1" t="s">
        <v>79</v>
      </c>
      <c r="BP4407" s="1" t="s">
        <v>9844</v>
      </c>
      <c r="BQ4407" s="1" t="s">
        <v>6140</v>
      </c>
      <c r="BR4407" s="1" t="s">
        <v>12093</v>
      </c>
      <c r="BS4407" s="1" t="s">
        <v>237</v>
      </c>
      <c r="BT4407" s="1" t="s">
        <v>9715</v>
      </c>
    </row>
    <row r="4408" spans="1:72" ht="13.5" customHeight="1">
      <c r="A4408" s="3" t="str">
        <f>HYPERLINK("http://kyu.snu.ac.kr/sdhj/index.jsp?type=hj/GK14657_00IH_0001_0048.jpg","1777_각북면_48")</f>
        <v>1777_각북면_48</v>
      </c>
      <c r="B4408" s="2">
        <v>1777</v>
      </c>
      <c r="C4408" s="2" t="s">
        <v>12868</v>
      </c>
      <c r="D4408" s="2" t="s">
        <v>12865</v>
      </c>
      <c r="E4408" s="2">
        <v>4407</v>
      </c>
      <c r="F4408" s="1">
        <v>17</v>
      </c>
      <c r="G4408" s="1" t="s">
        <v>5206</v>
      </c>
      <c r="H4408" s="1" t="s">
        <v>7340</v>
      </c>
      <c r="I4408" s="1">
        <v>24</v>
      </c>
      <c r="L4408" s="1">
        <v>4</v>
      </c>
      <c r="M4408" s="2" t="s">
        <v>13999</v>
      </c>
      <c r="N4408" s="2" t="s">
        <v>14000</v>
      </c>
      <c r="S4408" s="1" t="s">
        <v>47</v>
      </c>
      <c r="T4408" s="1" t="s">
        <v>179</v>
      </c>
      <c r="W4408" s="1" t="s">
        <v>73</v>
      </c>
      <c r="X4408" s="1" t="s">
        <v>12958</v>
      </c>
      <c r="Y4408" s="1" t="s">
        <v>101</v>
      </c>
      <c r="Z4408" s="1" t="s">
        <v>7731</v>
      </c>
      <c r="AC4408" s="1">
        <v>40</v>
      </c>
      <c r="AD4408" s="1" t="s">
        <v>1099</v>
      </c>
      <c r="AE4408" s="1" t="s">
        <v>9620</v>
      </c>
      <c r="AJ4408" s="1" t="s">
        <v>465</v>
      </c>
      <c r="AK4408" s="1" t="s">
        <v>9766</v>
      </c>
      <c r="AL4408" s="1" t="s">
        <v>76</v>
      </c>
      <c r="AM4408" s="1" t="s">
        <v>14465</v>
      </c>
      <c r="AT4408" s="1" t="s">
        <v>79</v>
      </c>
      <c r="AU4408" s="1" t="s">
        <v>9844</v>
      </c>
      <c r="AV4408" s="1" t="s">
        <v>6141</v>
      </c>
      <c r="AW4408" s="1" t="s">
        <v>10068</v>
      </c>
      <c r="BG4408" s="1" t="s">
        <v>98</v>
      </c>
      <c r="BH4408" s="1" t="s">
        <v>10734</v>
      </c>
      <c r="BI4408" s="1" t="s">
        <v>6142</v>
      </c>
      <c r="BJ4408" s="1" t="s">
        <v>9977</v>
      </c>
      <c r="BK4408" s="1" t="s">
        <v>98</v>
      </c>
      <c r="BL4408" s="1" t="s">
        <v>10734</v>
      </c>
      <c r="BM4408" s="1" t="s">
        <v>6143</v>
      </c>
      <c r="BN4408" s="1" t="s">
        <v>11505</v>
      </c>
      <c r="BO4408" s="1" t="s">
        <v>314</v>
      </c>
      <c r="BP4408" s="1" t="s">
        <v>7566</v>
      </c>
      <c r="BQ4408" s="1" t="s">
        <v>6144</v>
      </c>
      <c r="BR4408" s="1" t="s">
        <v>12097</v>
      </c>
      <c r="BS4408" s="1" t="s">
        <v>576</v>
      </c>
      <c r="BT4408" s="1" t="s">
        <v>9767</v>
      </c>
    </row>
    <row r="4409" spans="1:72" ht="13.5" customHeight="1">
      <c r="A4409" s="3" t="str">
        <f>HYPERLINK("http://kyu.snu.ac.kr/sdhj/index.jsp?type=hj/GK14657_00IH_0001_0048.jpg","1777_각북면_48")</f>
        <v>1777_각북면_48</v>
      </c>
      <c r="B4409" s="2">
        <v>1777</v>
      </c>
      <c r="C4409" s="2" t="s">
        <v>12868</v>
      </c>
      <c r="D4409" s="2" t="s">
        <v>12865</v>
      </c>
      <c r="E4409" s="2">
        <v>4408</v>
      </c>
      <c r="F4409" s="1">
        <v>17</v>
      </c>
      <c r="G4409" s="1" t="s">
        <v>5206</v>
      </c>
      <c r="H4409" s="1" t="s">
        <v>7340</v>
      </c>
      <c r="I4409" s="1">
        <v>24</v>
      </c>
      <c r="L4409" s="1">
        <v>4</v>
      </c>
      <c r="M4409" s="2" t="s">
        <v>13999</v>
      </c>
      <c r="N4409" s="2" t="s">
        <v>14000</v>
      </c>
      <c r="S4409" s="1" t="s">
        <v>67</v>
      </c>
      <c r="T4409" s="1" t="s">
        <v>5121</v>
      </c>
      <c r="AC4409" s="1">
        <v>14</v>
      </c>
      <c r="AD4409" s="1" t="s">
        <v>268</v>
      </c>
      <c r="AE4409" s="1" t="s">
        <v>9614</v>
      </c>
    </row>
    <row r="4410" spans="1:72" ht="13.5" customHeight="1">
      <c r="A4410" s="3" t="str">
        <f>HYPERLINK("http://kyu.snu.ac.kr/sdhj/index.jsp?type=hj/GK14657_00IH_0001_0048.jpg","1777_각북면_48")</f>
        <v>1777_각북면_48</v>
      </c>
      <c r="B4410" s="2">
        <v>1777</v>
      </c>
      <c r="C4410" s="2" t="s">
        <v>12868</v>
      </c>
      <c r="D4410" s="2" t="s">
        <v>12865</v>
      </c>
      <c r="E4410" s="2">
        <v>4409</v>
      </c>
      <c r="F4410" s="1">
        <v>17</v>
      </c>
      <c r="G4410" s="1" t="s">
        <v>5206</v>
      </c>
      <c r="H4410" s="1" t="s">
        <v>7340</v>
      </c>
      <c r="I4410" s="1">
        <v>24</v>
      </c>
      <c r="L4410" s="1">
        <v>4</v>
      </c>
      <c r="M4410" s="2" t="s">
        <v>13999</v>
      </c>
      <c r="N4410" s="2" t="s">
        <v>14000</v>
      </c>
      <c r="S4410" s="1" t="s">
        <v>67</v>
      </c>
      <c r="T4410" s="1" t="s">
        <v>5121</v>
      </c>
      <c r="AC4410" s="1">
        <v>11</v>
      </c>
      <c r="AD4410" s="1" t="s">
        <v>40</v>
      </c>
      <c r="AE4410" s="1" t="s">
        <v>9663</v>
      </c>
    </row>
    <row r="4411" spans="1:72" ht="13.5" customHeight="1">
      <c r="A4411" s="3" t="str">
        <f>HYPERLINK("http://kyu.snu.ac.kr/sdhj/index.jsp?type=hj/GK14657_00IH_0001_0048.jpg","1777_각북면_48")</f>
        <v>1777_각북면_48</v>
      </c>
      <c r="B4411" s="2">
        <v>1777</v>
      </c>
      <c r="C4411" s="2" t="s">
        <v>12868</v>
      </c>
      <c r="D4411" s="2" t="s">
        <v>12865</v>
      </c>
      <c r="E4411" s="2">
        <v>4410</v>
      </c>
      <c r="F4411" s="1">
        <v>17</v>
      </c>
      <c r="G4411" s="1" t="s">
        <v>5206</v>
      </c>
      <c r="H4411" s="1" t="s">
        <v>7340</v>
      </c>
      <c r="I4411" s="1">
        <v>24</v>
      </c>
      <c r="L4411" s="1">
        <v>4</v>
      </c>
      <c r="M4411" s="2" t="s">
        <v>13999</v>
      </c>
      <c r="N4411" s="2" t="s">
        <v>14000</v>
      </c>
      <c r="T4411" s="1" t="s">
        <v>15262</v>
      </c>
      <c r="U4411" s="1" t="s">
        <v>109</v>
      </c>
      <c r="V4411" s="1" t="s">
        <v>7521</v>
      </c>
      <c r="Y4411" s="1" t="s">
        <v>3442</v>
      </c>
      <c r="Z4411" s="1" t="s">
        <v>8112</v>
      </c>
      <c r="AC4411" s="1">
        <v>28</v>
      </c>
      <c r="AD4411" s="1" t="s">
        <v>66</v>
      </c>
      <c r="AE4411" s="1" t="s">
        <v>9631</v>
      </c>
    </row>
    <row r="4412" spans="1:72" ht="13.5" customHeight="1">
      <c r="A4412" s="3" t="str">
        <f>HYPERLINK("http://kyu.snu.ac.kr/sdhj/index.jsp?type=hj/GK14657_00IH_0001_0048.jpg","1777_각북면_48")</f>
        <v>1777_각북면_48</v>
      </c>
      <c r="B4412" s="2">
        <v>1777</v>
      </c>
      <c r="C4412" s="2" t="s">
        <v>12868</v>
      </c>
      <c r="D4412" s="2" t="s">
        <v>12865</v>
      </c>
      <c r="E4412" s="2">
        <v>4411</v>
      </c>
      <c r="F4412" s="1">
        <v>17</v>
      </c>
      <c r="G4412" s="1" t="s">
        <v>5206</v>
      </c>
      <c r="H4412" s="1" t="s">
        <v>7340</v>
      </c>
      <c r="I4412" s="1">
        <v>24</v>
      </c>
      <c r="L4412" s="1">
        <v>5</v>
      </c>
      <c r="M4412" s="2" t="s">
        <v>14001</v>
      </c>
      <c r="N4412" s="2" t="s">
        <v>14002</v>
      </c>
      <c r="T4412" s="1" t="s">
        <v>12957</v>
      </c>
      <c r="U4412" s="1" t="s">
        <v>37</v>
      </c>
      <c r="V4412" s="1" t="s">
        <v>7529</v>
      </c>
      <c r="W4412" s="1" t="s">
        <v>898</v>
      </c>
      <c r="X4412" s="1" t="s">
        <v>7681</v>
      </c>
      <c r="Y4412" s="1" t="s">
        <v>6145</v>
      </c>
      <c r="Z4412" s="1" t="s">
        <v>8111</v>
      </c>
      <c r="AC4412" s="1">
        <v>48</v>
      </c>
      <c r="AD4412" s="1" t="s">
        <v>334</v>
      </c>
      <c r="AE4412" s="1" t="s">
        <v>9662</v>
      </c>
      <c r="AJ4412" s="1" t="s">
        <v>17</v>
      </c>
      <c r="AK4412" s="1" t="s">
        <v>9765</v>
      </c>
      <c r="AL4412" s="1" t="s">
        <v>716</v>
      </c>
      <c r="AM4412" s="1" t="s">
        <v>9772</v>
      </c>
      <c r="AT4412" s="1" t="s">
        <v>37</v>
      </c>
      <c r="AU4412" s="1" t="s">
        <v>7529</v>
      </c>
      <c r="AV4412" s="1" t="s">
        <v>5470</v>
      </c>
      <c r="AW4412" s="1" t="s">
        <v>8391</v>
      </c>
      <c r="BG4412" s="1" t="s">
        <v>543</v>
      </c>
      <c r="BH4412" s="1" t="s">
        <v>14531</v>
      </c>
      <c r="BI4412" s="1" t="s">
        <v>6146</v>
      </c>
      <c r="BJ4412" s="1" t="s">
        <v>8392</v>
      </c>
      <c r="BK4412" s="1" t="s">
        <v>37</v>
      </c>
      <c r="BL4412" s="1" t="s">
        <v>7529</v>
      </c>
      <c r="BM4412" s="1" t="s">
        <v>5464</v>
      </c>
      <c r="BN4412" s="1" t="s">
        <v>10150</v>
      </c>
      <c r="BO4412" s="1" t="s">
        <v>37</v>
      </c>
      <c r="BP4412" s="1" t="s">
        <v>7529</v>
      </c>
      <c r="BQ4412" s="1" t="s">
        <v>6147</v>
      </c>
      <c r="BR4412" s="1" t="s">
        <v>12096</v>
      </c>
      <c r="BS4412" s="1" t="s">
        <v>425</v>
      </c>
      <c r="BT4412" s="1" t="s">
        <v>9737</v>
      </c>
    </row>
    <row r="4413" spans="1:72" ht="13.5" customHeight="1">
      <c r="A4413" s="3" t="str">
        <f>HYPERLINK("http://kyu.snu.ac.kr/sdhj/index.jsp?type=hj/GK14657_00IH_0001_0048.jpg","1777_각북면_48")</f>
        <v>1777_각북면_48</v>
      </c>
      <c r="B4413" s="2">
        <v>1777</v>
      </c>
      <c r="C4413" s="2" t="s">
        <v>12868</v>
      </c>
      <c r="D4413" s="2" t="s">
        <v>12865</v>
      </c>
      <c r="E4413" s="2">
        <v>4412</v>
      </c>
      <c r="F4413" s="1">
        <v>17</v>
      </c>
      <c r="G4413" s="1" t="s">
        <v>5206</v>
      </c>
      <c r="H4413" s="1" t="s">
        <v>7340</v>
      </c>
      <c r="I4413" s="1">
        <v>24</v>
      </c>
      <c r="L4413" s="1">
        <v>5</v>
      </c>
      <c r="M4413" s="2" t="s">
        <v>14001</v>
      </c>
      <c r="N4413" s="2" t="s">
        <v>14002</v>
      </c>
      <c r="S4413" s="1" t="s">
        <v>47</v>
      </c>
      <c r="T4413" s="1" t="s">
        <v>179</v>
      </c>
      <c r="W4413" s="1" t="s">
        <v>73</v>
      </c>
      <c r="X4413" s="1" t="s">
        <v>12958</v>
      </c>
      <c r="Y4413" s="1" t="s">
        <v>10</v>
      </c>
      <c r="Z4413" s="1" t="s">
        <v>7691</v>
      </c>
      <c r="AC4413" s="1">
        <v>48</v>
      </c>
      <c r="AD4413" s="1" t="s">
        <v>334</v>
      </c>
      <c r="AE4413" s="1" t="s">
        <v>9662</v>
      </c>
      <c r="AJ4413" s="1" t="s">
        <v>17</v>
      </c>
      <c r="AK4413" s="1" t="s">
        <v>9765</v>
      </c>
      <c r="AL4413" s="1" t="s">
        <v>76</v>
      </c>
      <c r="AM4413" s="1" t="s">
        <v>14465</v>
      </c>
      <c r="AT4413" s="1" t="s">
        <v>37</v>
      </c>
      <c r="AU4413" s="1" t="s">
        <v>7529</v>
      </c>
      <c r="AV4413" s="1" t="s">
        <v>6148</v>
      </c>
      <c r="AW4413" s="1" t="s">
        <v>7929</v>
      </c>
      <c r="BG4413" s="1" t="s">
        <v>37</v>
      </c>
      <c r="BH4413" s="1" t="s">
        <v>7529</v>
      </c>
      <c r="BI4413" s="1" t="s">
        <v>6149</v>
      </c>
      <c r="BJ4413" s="1" t="s">
        <v>10889</v>
      </c>
      <c r="BK4413" s="1" t="s">
        <v>37</v>
      </c>
      <c r="BL4413" s="1" t="s">
        <v>7529</v>
      </c>
      <c r="BM4413" s="1" t="s">
        <v>134</v>
      </c>
      <c r="BN4413" s="1" t="s">
        <v>7993</v>
      </c>
      <c r="BO4413" s="1" t="s">
        <v>585</v>
      </c>
      <c r="BP4413" s="1" t="s">
        <v>9854</v>
      </c>
      <c r="BQ4413" s="1" t="s">
        <v>6150</v>
      </c>
      <c r="BR4413" s="1" t="s">
        <v>12095</v>
      </c>
      <c r="BS4413" s="1" t="s">
        <v>46</v>
      </c>
      <c r="BT4413" s="1" t="s">
        <v>9757</v>
      </c>
    </row>
    <row r="4414" spans="1:72" ht="13.5" customHeight="1">
      <c r="A4414" s="3" t="str">
        <f>HYPERLINK("http://kyu.snu.ac.kr/sdhj/index.jsp?type=hj/GK14657_00IH_0001_0048.jpg","1777_각북면_48")</f>
        <v>1777_각북면_48</v>
      </c>
      <c r="B4414" s="2">
        <v>1777</v>
      </c>
      <c r="C4414" s="2" t="s">
        <v>12868</v>
      </c>
      <c r="D4414" s="2" t="s">
        <v>12865</v>
      </c>
      <c r="E4414" s="2">
        <v>4413</v>
      </c>
      <c r="F4414" s="1">
        <v>17</v>
      </c>
      <c r="G4414" s="1" t="s">
        <v>5206</v>
      </c>
      <c r="H4414" s="1" t="s">
        <v>7340</v>
      </c>
      <c r="I4414" s="1">
        <v>24</v>
      </c>
      <c r="L4414" s="1">
        <v>5</v>
      </c>
      <c r="M4414" s="2" t="s">
        <v>14001</v>
      </c>
      <c r="N4414" s="2" t="s">
        <v>14002</v>
      </c>
      <c r="S4414" s="1" t="s">
        <v>67</v>
      </c>
      <c r="T4414" s="1" t="s">
        <v>5121</v>
      </c>
      <c r="AC4414" s="1">
        <v>3</v>
      </c>
      <c r="AD4414" s="1" t="s">
        <v>92</v>
      </c>
      <c r="AE4414" s="1" t="s">
        <v>9651</v>
      </c>
      <c r="AG4414" s="1" t="s">
        <v>9052</v>
      </c>
    </row>
    <row r="4415" spans="1:72" ht="13.5" customHeight="1">
      <c r="A4415" s="3" t="str">
        <f>HYPERLINK("http://kyu.snu.ac.kr/sdhj/index.jsp?type=hj/GK14657_00IH_0001_0048.jpg","1777_각북면_48")</f>
        <v>1777_각북면_48</v>
      </c>
      <c r="B4415" s="2">
        <v>1777</v>
      </c>
      <c r="C4415" s="2" t="s">
        <v>12868</v>
      </c>
      <c r="D4415" s="2" t="s">
        <v>12865</v>
      </c>
      <c r="E4415" s="2">
        <v>4414</v>
      </c>
      <c r="F4415" s="1">
        <v>17</v>
      </c>
      <c r="G4415" s="1" t="s">
        <v>5206</v>
      </c>
      <c r="H4415" s="1" t="s">
        <v>7340</v>
      </c>
      <c r="I4415" s="1">
        <v>24</v>
      </c>
      <c r="L4415" s="1">
        <v>5</v>
      </c>
      <c r="M4415" s="2" t="s">
        <v>14001</v>
      </c>
      <c r="N4415" s="2" t="s">
        <v>14002</v>
      </c>
      <c r="S4415" s="1" t="s">
        <v>67</v>
      </c>
      <c r="T4415" s="1" t="s">
        <v>5121</v>
      </c>
      <c r="AD4415" s="1" t="s">
        <v>70</v>
      </c>
      <c r="AE4415" s="1" t="s">
        <v>9627</v>
      </c>
      <c r="AF4415" s="1" t="s">
        <v>14355</v>
      </c>
      <c r="AG4415" s="1" t="s">
        <v>14358</v>
      </c>
    </row>
    <row r="4416" spans="1:72" ht="13.5" customHeight="1">
      <c r="A4416" s="3" t="str">
        <f>HYPERLINK("http://kyu.snu.ac.kr/sdhj/index.jsp?type=hj/GK14657_00IH_0001_0048.jpg","1777_각북면_48")</f>
        <v>1777_각북면_48</v>
      </c>
      <c r="B4416" s="2">
        <v>1777</v>
      </c>
      <c r="C4416" s="2" t="s">
        <v>12868</v>
      </c>
      <c r="D4416" s="2" t="s">
        <v>12865</v>
      </c>
      <c r="E4416" s="2">
        <v>4415</v>
      </c>
      <c r="F4416" s="1">
        <v>17</v>
      </c>
      <c r="G4416" s="1" t="s">
        <v>5206</v>
      </c>
      <c r="H4416" s="1" t="s">
        <v>7340</v>
      </c>
      <c r="I4416" s="1">
        <v>24</v>
      </c>
      <c r="L4416" s="1">
        <v>5</v>
      </c>
      <c r="M4416" s="2" t="s">
        <v>14001</v>
      </c>
      <c r="N4416" s="2" t="s">
        <v>14002</v>
      </c>
      <c r="S4416" s="1" t="s">
        <v>67</v>
      </c>
      <c r="T4416" s="1" t="s">
        <v>5121</v>
      </c>
      <c r="AC4416" s="1">
        <v>13</v>
      </c>
      <c r="AD4416" s="1" t="s">
        <v>40</v>
      </c>
      <c r="AE4416" s="1" t="s">
        <v>9663</v>
      </c>
    </row>
    <row r="4417" spans="1:72" ht="13.5" customHeight="1">
      <c r="A4417" s="3" t="str">
        <f>HYPERLINK("http://kyu.snu.ac.kr/sdhj/index.jsp?type=hj/GK14657_00IH_0001_0048.jpg","1777_각북면_48")</f>
        <v>1777_각북면_48</v>
      </c>
      <c r="B4417" s="2">
        <v>1777</v>
      </c>
      <c r="C4417" s="2" t="s">
        <v>12868</v>
      </c>
      <c r="D4417" s="2" t="s">
        <v>12865</v>
      </c>
      <c r="E4417" s="2">
        <v>4416</v>
      </c>
      <c r="F4417" s="1">
        <v>17</v>
      </c>
      <c r="G4417" s="1" t="s">
        <v>5206</v>
      </c>
      <c r="H4417" s="1" t="s">
        <v>7340</v>
      </c>
      <c r="I4417" s="1">
        <v>24</v>
      </c>
      <c r="L4417" s="1">
        <v>5</v>
      </c>
      <c r="M4417" s="2" t="s">
        <v>14001</v>
      </c>
      <c r="N4417" s="2" t="s">
        <v>14002</v>
      </c>
      <c r="S4417" s="1" t="s">
        <v>67</v>
      </c>
      <c r="T4417" s="1" t="s">
        <v>5121</v>
      </c>
      <c r="AC4417" s="1">
        <v>9</v>
      </c>
      <c r="AD4417" s="1" t="s">
        <v>366</v>
      </c>
      <c r="AE4417" s="1" t="s">
        <v>9626</v>
      </c>
    </row>
    <row r="4418" spans="1:72" ht="13.5" customHeight="1">
      <c r="A4418" s="3" t="str">
        <f>HYPERLINK("http://kyu.snu.ac.kr/sdhj/index.jsp?type=hj/GK14657_00IH_0001_0048.jpg","1777_각북면_48")</f>
        <v>1777_각북면_48</v>
      </c>
      <c r="B4418" s="2">
        <v>1777</v>
      </c>
      <c r="C4418" s="2" t="s">
        <v>12868</v>
      </c>
      <c r="D4418" s="2" t="s">
        <v>12865</v>
      </c>
      <c r="E4418" s="2">
        <v>4417</v>
      </c>
      <c r="F4418" s="1">
        <v>17</v>
      </c>
      <c r="G4418" s="1" t="s">
        <v>5206</v>
      </c>
      <c r="H4418" s="1" t="s">
        <v>7340</v>
      </c>
      <c r="I4418" s="1">
        <v>24</v>
      </c>
      <c r="L4418" s="1">
        <v>5</v>
      </c>
      <c r="M4418" s="2" t="s">
        <v>14001</v>
      </c>
      <c r="N4418" s="2" t="s">
        <v>14002</v>
      </c>
      <c r="S4418" s="1" t="s">
        <v>67</v>
      </c>
      <c r="T4418" s="1" t="s">
        <v>5121</v>
      </c>
      <c r="AC4418" s="1">
        <v>5</v>
      </c>
      <c r="AD4418" s="1" t="s">
        <v>201</v>
      </c>
      <c r="AE4418" s="1" t="s">
        <v>9636</v>
      </c>
    </row>
    <row r="4419" spans="1:72" ht="13.5" customHeight="1">
      <c r="A4419" s="3" t="str">
        <f>HYPERLINK("http://kyu.snu.ac.kr/sdhj/index.jsp?type=hj/GK14657_00IH_0001_0048.jpg","1777_각북면_48")</f>
        <v>1777_각북면_48</v>
      </c>
      <c r="B4419" s="2">
        <v>1777</v>
      </c>
      <c r="C4419" s="2" t="s">
        <v>12868</v>
      </c>
      <c r="D4419" s="2" t="s">
        <v>12865</v>
      </c>
      <c r="E4419" s="2">
        <v>4418</v>
      </c>
      <c r="F4419" s="1">
        <v>17</v>
      </c>
      <c r="G4419" s="1" t="s">
        <v>5206</v>
      </c>
      <c r="H4419" s="1" t="s">
        <v>7340</v>
      </c>
      <c r="I4419" s="1">
        <v>25</v>
      </c>
      <c r="J4419" s="1" t="s">
        <v>6151</v>
      </c>
      <c r="K4419" s="1" t="s">
        <v>7378</v>
      </c>
      <c r="L4419" s="1">
        <v>1</v>
      </c>
      <c r="M4419" s="2" t="s">
        <v>6151</v>
      </c>
      <c r="N4419" s="2" t="s">
        <v>7378</v>
      </c>
      <c r="T4419" s="1" t="s">
        <v>12957</v>
      </c>
      <c r="U4419" s="1" t="s">
        <v>223</v>
      </c>
      <c r="V4419" s="1" t="s">
        <v>7526</v>
      </c>
      <c r="W4419" s="1" t="s">
        <v>654</v>
      </c>
      <c r="X4419" s="1" t="s">
        <v>7673</v>
      </c>
      <c r="Y4419" s="1" t="s">
        <v>2110</v>
      </c>
      <c r="Z4419" s="1" t="s">
        <v>8110</v>
      </c>
      <c r="AC4419" s="1">
        <v>36</v>
      </c>
      <c r="AD4419" s="1" t="s">
        <v>309</v>
      </c>
      <c r="AE4419" s="1" t="s">
        <v>9639</v>
      </c>
      <c r="AJ4419" s="1" t="s">
        <v>17</v>
      </c>
      <c r="AK4419" s="1" t="s">
        <v>9765</v>
      </c>
      <c r="AL4419" s="1" t="s">
        <v>50</v>
      </c>
      <c r="AM4419" s="1" t="s">
        <v>9712</v>
      </c>
      <c r="AT4419" s="1" t="s">
        <v>223</v>
      </c>
      <c r="AU4419" s="1" t="s">
        <v>7526</v>
      </c>
      <c r="AV4419" s="1" t="s">
        <v>7326</v>
      </c>
      <c r="AW4419" s="1" t="s">
        <v>9239</v>
      </c>
      <c r="BG4419" s="1" t="s">
        <v>286</v>
      </c>
      <c r="BH4419" s="1" t="s">
        <v>10733</v>
      </c>
      <c r="BI4419" s="1" t="s">
        <v>297</v>
      </c>
      <c r="BJ4419" s="1" t="s">
        <v>8192</v>
      </c>
      <c r="BK4419" s="1" t="s">
        <v>53</v>
      </c>
      <c r="BL4419" s="1" t="s">
        <v>7653</v>
      </c>
      <c r="BM4419" s="1" t="s">
        <v>656</v>
      </c>
      <c r="BN4419" s="1" t="s">
        <v>10864</v>
      </c>
      <c r="BO4419" s="1" t="s">
        <v>492</v>
      </c>
      <c r="BP4419" s="1" t="s">
        <v>7525</v>
      </c>
      <c r="BQ4419" s="1" t="s">
        <v>6152</v>
      </c>
      <c r="BR4419" s="1" t="s">
        <v>12094</v>
      </c>
      <c r="BS4419" s="1" t="s">
        <v>425</v>
      </c>
      <c r="BT4419" s="1" t="s">
        <v>9737</v>
      </c>
    </row>
    <row r="4420" spans="1:72" ht="13.5" customHeight="1">
      <c r="A4420" s="3" t="str">
        <f>HYPERLINK("http://kyu.snu.ac.kr/sdhj/index.jsp?type=hj/GK14657_00IH_0001_0048.jpg","1777_각북면_48")</f>
        <v>1777_각북면_48</v>
      </c>
      <c r="B4420" s="2">
        <v>1777</v>
      </c>
      <c r="C4420" s="2" t="s">
        <v>12868</v>
      </c>
      <c r="D4420" s="2" t="s">
        <v>12865</v>
      </c>
      <c r="E4420" s="2">
        <v>4419</v>
      </c>
      <c r="F4420" s="1">
        <v>17</v>
      </c>
      <c r="G4420" s="1" t="s">
        <v>5206</v>
      </c>
      <c r="H4420" s="1" t="s">
        <v>7340</v>
      </c>
      <c r="I4420" s="1">
        <v>25</v>
      </c>
      <c r="L4420" s="1">
        <v>1</v>
      </c>
      <c r="M4420" s="2" t="s">
        <v>6151</v>
      </c>
      <c r="N4420" s="2" t="s">
        <v>7378</v>
      </c>
      <c r="S4420" s="1" t="s">
        <v>47</v>
      </c>
      <c r="T4420" s="1" t="s">
        <v>179</v>
      </c>
      <c r="W4420" s="1" t="s">
        <v>898</v>
      </c>
      <c r="X4420" s="1" t="s">
        <v>7681</v>
      </c>
      <c r="Y4420" s="1" t="s">
        <v>10</v>
      </c>
      <c r="Z4420" s="1" t="s">
        <v>7691</v>
      </c>
      <c r="AC4420" s="1">
        <v>41</v>
      </c>
      <c r="AD4420" s="1" t="s">
        <v>753</v>
      </c>
      <c r="AE4420" s="1" t="s">
        <v>9644</v>
      </c>
      <c r="AJ4420" s="1" t="s">
        <v>17</v>
      </c>
      <c r="AK4420" s="1" t="s">
        <v>9765</v>
      </c>
      <c r="AL4420" s="1" t="s">
        <v>716</v>
      </c>
      <c r="AM4420" s="1" t="s">
        <v>9772</v>
      </c>
      <c r="AT4420" s="1" t="s">
        <v>37</v>
      </c>
      <c r="AU4420" s="1" t="s">
        <v>7529</v>
      </c>
      <c r="AV4420" s="1" t="s">
        <v>6153</v>
      </c>
      <c r="AW4420" s="1" t="s">
        <v>10067</v>
      </c>
      <c r="BG4420" s="1" t="s">
        <v>37</v>
      </c>
      <c r="BH4420" s="1" t="s">
        <v>7529</v>
      </c>
      <c r="BI4420" s="1" t="s">
        <v>788</v>
      </c>
      <c r="BJ4420" s="1" t="s">
        <v>8998</v>
      </c>
      <c r="BK4420" s="1" t="s">
        <v>37</v>
      </c>
      <c r="BL4420" s="1" t="s">
        <v>7529</v>
      </c>
      <c r="BM4420" s="1" t="s">
        <v>6154</v>
      </c>
      <c r="BN4420" s="1" t="s">
        <v>11504</v>
      </c>
      <c r="BO4420" s="1" t="s">
        <v>37</v>
      </c>
      <c r="BP4420" s="1" t="s">
        <v>7529</v>
      </c>
      <c r="BQ4420" s="1" t="s">
        <v>6155</v>
      </c>
      <c r="BR4420" s="1" t="s">
        <v>15187</v>
      </c>
      <c r="BS4420" s="1" t="s">
        <v>50</v>
      </c>
      <c r="BT4420" s="1" t="s">
        <v>9712</v>
      </c>
    </row>
    <row r="4421" spans="1:72" ht="13.5" customHeight="1">
      <c r="A4421" s="3" t="str">
        <f>HYPERLINK("http://kyu.snu.ac.kr/sdhj/index.jsp?type=hj/GK14657_00IH_0001_0048.jpg","1777_각북면_48")</f>
        <v>1777_각북면_48</v>
      </c>
      <c r="B4421" s="2">
        <v>1777</v>
      </c>
      <c r="C4421" s="2" t="s">
        <v>12868</v>
      </c>
      <c r="D4421" s="2" t="s">
        <v>12865</v>
      </c>
      <c r="E4421" s="2">
        <v>4420</v>
      </c>
      <c r="F4421" s="1">
        <v>17</v>
      </c>
      <c r="G4421" s="1" t="s">
        <v>5206</v>
      </c>
      <c r="H4421" s="1" t="s">
        <v>7340</v>
      </c>
      <c r="I4421" s="1">
        <v>25</v>
      </c>
      <c r="L4421" s="1">
        <v>1</v>
      </c>
      <c r="M4421" s="2" t="s">
        <v>6151</v>
      </c>
      <c r="N4421" s="2" t="s">
        <v>7378</v>
      </c>
      <c r="S4421" s="1" t="s">
        <v>57</v>
      </c>
      <c r="T4421" s="1" t="s">
        <v>7485</v>
      </c>
      <c r="U4421" s="1" t="s">
        <v>223</v>
      </c>
      <c r="V4421" s="1" t="s">
        <v>7526</v>
      </c>
      <c r="Y4421" s="1" t="s">
        <v>6156</v>
      </c>
      <c r="Z4421" s="1" t="s">
        <v>8021</v>
      </c>
      <c r="AC4421" s="1">
        <v>14</v>
      </c>
      <c r="AD4421" s="1" t="s">
        <v>268</v>
      </c>
      <c r="AE4421" s="1" t="s">
        <v>9614</v>
      </c>
    </row>
    <row r="4422" spans="1:72" ht="13.5" customHeight="1">
      <c r="A4422" s="3" t="str">
        <f>HYPERLINK("http://kyu.snu.ac.kr/sdhj/index.jsp?type=hj/GK14657_00IH_0001_0048.jpg","1777_각북면_48")</f>
        <v>1777_각북면_48</v>
      </c>
      <c r="B4422" s="2">
        <v>1777</v>
      </c>
      <c r="C4422" s="2" t="s">
        <v>12868</v>
      </c>
      <c r="D4422" s="2" t="s">
        <v>12865</v>
      </c>
      <c r="E4422" s="2">
        <v>4421</v>
      </c>
      <c r="F4422" s="1">
        <v>17</v>
      </c>
      <c r="G4422" s="1" t="s">
        <v>5206</v>
      </c>
      <c r="H4422" s="1" t="s">
        <v>7340</v>
      </c>
      <c r="I4422" s="1">
        <v>25</v>
      </c>
      <c r="L4422" s="1">
        <v>1</v>
      </c>
      <c r="M4422" s="2" t="s">
        <v>6151</v>
      </c>
      <c r="N4422" s="2" t="s">
        <v>7378</v>
      </c>
      <c r="S4422" s="1" t="s">
        <v>57</v>
      </c>
      <c r="T4422" s="1" t="s">
        <v>7485</v>
      </c>
      <c r="U4422" s="1" t="s">
        <v>223</v>
      </c>
      <c r="V4422" s="1" t="s">
        <v>7526</v>
      </c>
      <c r="Y4422" s="1" t="s">
        <v>2825</v>
      </c>
      <c r="Z4422" s="1" t="s">
        <v>8109</v>
      </c>
      <c r="AC4422" s="1">
        <v>11</v>
      </c>
      <c r="AD4422" s="1" t="s">
        <v>69</v>
      </c>
      <c r="AE4422" s="1" t="s">
        <v>9646</v>
      </c>
    </row>
    <row r="4423" spans="1:72" ht="13.5" customHeight="1">
      <c r="A4423" s="3" t="str">
        <f>HYPERLINK("http://kyu.snu.ac.kr/sdhj/index.jsp?type=hj/GK14657_00IH_0001_0048.jpg","1777_각북면_48")</f>
        <v>1777_각북면_48</v>
      </c>
      <c r="B4423" s="2">
        <v>1777</v>
      </c>
      <c r="C4423" s="2" t="s">
        <v>12868</v>
      </c>
      <c r="D4423" s="2" t="s">
        <v>12865</v>
      </c>
      <c r="E4423" s="2">
        <v>4422</v>
      </c>
      <c r="F4423" s="1">
        <v>17</v>
      </c>
      <c r="G4423" s="1" t="s">
        <v>5206</v>
      </c>
      <c r="H4423" s="1" t="s">
        <v>7340</v>
      </c>
      <c r="I4423" s="1">
        <v>25</v>
      </c>
      <c r="L4423" s="1">
        <v>1</v>
      </c>
      <c r="M4423" s="2" t="s">
        <v>6151</v>
      </c>
      <c r="N4423" s="2" t="s">
        <v>7378</v>
      </c>
      <c r="S4423" s="1" t="s">
        <v>57</v>
      </c>
      <c r="T4423" s="1" t="s">
        <v>7485</v>
      </c>
      <c r="U4423" s="1" t="s">
        <v>223</v>
      </c>
      <c r="V4423" s="1" t="s">
        <v>7526</v>
      </c>
      <c r="Y4423" s="1" t="s">
        <v>6157</v>
      </c>
      <c r="Z4423" s="1" t="s">
        <v>8108</v>
      </c>
      <c r="AC4423" s="1">
        <v>5</v>
      </c>
      <c r="AD4423" s="1" t="s">
        <v>201</v>
      </c>
      <c r="AE4423" s="1" t="s">
        <v>9636</v>
      </c>
    </row>
    <row r="4424" spans="1:72" ht="13.5" customHeight="1">
      <c r="A4424" s="3" t="str">
        <f>HYPERLINK("http://kyu.snu.ac.kr/sdhj/index.jsp?type=hj/GK14657_00IH_0001_0048.jpg","1777_각북면_48")</f>
        <v>1777_각북면_48</v>
      </c>
      <c r="B4424" s="2">
        <v>1777</v>
      </c>
      <c r="C4424" s="2" t="s">
        <v>12868</v>
      </c>
      <c r="D4424" s="2" t="s">
        <v>12865</v>
      </c>
      <c r="E4424" s="2">
        <v>4423</v>
      </c>
      <c r="F4424" s="1">
        <v>17</v>
      </c>
      <c r="G4424" s="1" t="s">
        <v>5206</v>
      </c>
      <c r="H4424" s="1" t="s">
        <v>7340</v>
      </c>
      <c r="I4424" s="1">
        <v>25</v>
      </c>
      <c r="L4424" s="1">
        <v>1</v>
      </c>
      <c r="M4424" s="2" t="s">
        <v>6151</v>
      </c>
      <c r="N4424" s="2" t="s">
        <v>7378</v>
      </c>
      <c r="S4424" s="1" t="s">
        <v>57</v>
      </c>
      <c r="T4424" s="1" t="s">
        <v>7485</v>
      </c>
      <c r="U4424" s="1" t="s">
        <v>2700</v>
      </c>
      <c r="V4424" s="1" t="s">
        <v>7567</v>
      </c>
      <c r="Y4424" s="1" t="s">
        <v>6158</v>
      </c>
      <c r="Z4424" s="1" t="s">
        <v>8107</v>
      </c>
      <c r="AC4424" s="1">
        <v>2</v>
      </c>
      <c r="AD4424" s="1" t="s">
        <v>161</v>
      </c>
      <c r="AE4424" s="1" t="s">
        <v>9657</v>
      </c>
      <c r="AF4424" s="1" t="s">
        <v>71</v>
      </c>
      <c r="AG4424" s="1" t="s">
        <v>9052</v>
      </c>
    </row>
    <row r="4425" spans="1:72" ht="13.5" customHeight="1">
      <c r="A4425" s="3" t="str">
        <f>HYPERLINK("http://kyu.snu.ac.kr/sdhj/index.jsp?type=hj/GK14657_00IH_0001_0048.jpg","1777_각북면_48")</f>
        <v>1777_각북면_48</v>
      </c>
      <c r="B4425" s="2">
        <v>1777</v>
      </c>
      <c r="C4425" s="2" t="s">
        <v>12868</v>
      </c>
      <c r="D4425" s="2" t="s">
        <v>12865</v>
      </c>
      <c r="E4425" s="2">
        <v>4424</v>
      </c>
      <c r="F4425" s="1">
        <v>17</v>
      </c>
      <c r="G4425" s="1" t="s">
        <v>5206</v>
      </c>
      <c r="H4425" s="1" t="s">
        <v>7340</v>
      </c>
      <c r="I4425" s="1">
        <v>25</v>
      </c>
      <c r="L4425" s="1">
        <v>2</v>
      </c>
      <c r="M4425" s="2" t="s">
        <v>14003</v>
      </c>
      <c r="N4425" s="2" t="s">
        <v>14004</v>
      </c>
      <c r="T4425" s="1" t="s">
        <v>12957</v>
      </c>
      <c r="U4425" s="1" t="s">
        <v>314</v>
      </c>
      <c r="V4425" s="1" t="s">
        <v>7566</v>
      </c>
      <c r="W4425" s="1" t="s">
        <v>131</v>
      </c>
      <c r="X4425" s="1" t="s">
        <v>7695</v>
      </c>
      <c r="Y4425" s="1" t="s">
        <v>6159</v>
      </c>
      <c r="Z4425" s="1" t="s">
        <v>8106</v>
      </c>
      <c r="AC4425" s="1">
        <v>28</v>
      </c>
      <c r="AD4425" s="1" t="s">
        <v>66</v>
      </c>
      <c r="AE4425" s="1" t="s">
        <v>9631</v>
      </c>
      <c r="AL4425" s="1" t="s">
        <v>46</v>
      </c>
      <c r="AM4425" s="1" t="s">
        <v>9757</v>
      </c>
      <c r="AT4425" s="1" t="s">
        <v>314</v>
      </c>
      <c r="AU4425" s="1" t="s">
        <v>7566</v>
      </c>
      <c r="AV4425" s="1" t="s">
        <v>6122</v>
      </c>
      <c r="AW4425" s="1" t="s">
        <v>8038</v>
      </c>
      <c r="BG4425" s="1" t="s">
        <v>314</v>
      </c>
      <c r="BH4425" s="1" t="s">
        <v>7566</v>
      </c>
      <c r="BI4425" s="1" t="s">
        <v>6104</v>
      </c>
      <c r="BJ4425" s="1" t="s">
        <v>10071</v>
      </c>
      <c r="BK4425" s="1" t="s">
        <v>4485</v>
      </c>
      <c r="BL4425" s="1" t="s">
        <v>9850</v>
      </c>
      <c r="BM4425" s="1" t="s">
        <v>6041</v>
      </c>
      <c r="BN4425" s="1" t="s">
        <v>10074</v>
      </c>
      <c r="BO4425" s="1" t="s">
        <v>79</v>
      </c>
      <c r="BP4425" s="1" t="s">
        <v>9844</v>
      </c>
      <c r="BQ4425" s="1" t="s">
        <v>6140</v>
      </c>
      <c r="BR4425" s="1" t="s">
        <v>12093</v>
      </c>
      <c r="BS4425" s="1" t="s">
        <v>237</v>
      </c>
      <c r="BT4425" s="1" t="s">
        <v>9715</v>
      </c>
    </row>
    <row r="4426" spans="1:72" ht="13.5" customHeight="1">
      <c r="A4426" s="3" t="str">
        <f>HYPERLINK("http://kyu.snu.ac.kr/sdhj/index.jsp?type=hj/GK14657_00IH_0001_0048.jpg","1777_각북면_48")</f>
        <v>1777_각북면_48</v>
      </c>
      <c r="B4426" s="2">
        <v>1777</v>
      </c>
      <c r="C4426" s="2" t="s">
        <v>12868</v>
      </c>
      <c r="D4426" s="2" t="s">
        <v>12865</v>
      </c>
      <c r="E4426" s="2">
        <v>4425</v>
      </c>
      <c r="F4426" s="1">
        <v>17</v>
      </c>
      <c r="G4426" s="1" t="s">
        <v>5206</v>
      </c>
      <c r="H4426" s="1" t="s">
        <v>7340</v>
      </c>
      <c r="I4426" s="1">
        <v>25</v>
      </c>
      <c r="L4426" s="1">
        <v>2</v>
      </c>
      <c r="M4426" s="2" t="s">
        <v>14003</v>
      </c>
      <c r="N4426" s="2" t="s">
        <v>14004</v>
      </c>
      <c r="S4426" s="1" t="s">
        <v>47</v>
      </c>
      <c r="T4426" s="1" t="s">
        <v>179</v>
      </c>
      <c r="W4426" s="1" t="s">
        <v>73</v>
      </c>
      <c r="X4426" s="1" t="s">
        <v>12958</v>
      </c>
      <c r="Y4426" s="1" t="s">
        <v>101</v>
      </c>
      <c r="Z4426" s="1" t="s">
        <v>7731</v>
      </c>
      <c r="AC4426" s="1">
        <v>29</v>
      </c>
      <c r="AD4426" s="1" t="s">
        <v>995</v>
      </c>
      <c r="AE4426" s="1" t="s">
        <v>9643</v>
      </c>
      <c r="AJ4426" s="1" t="s">
        <v>465</v>
      </c>
      <c r="AK4426" s="1" t="s">
        <v>9766</v>
      </c>
      <c r="AL4426" s="1" t="s">
        <v>129</v>
      </c>
      <c r="AM4426" s="1" t="s">
        <v>9723</v>
      </c>
      <c r="AT4426" s="1" t="s">
        <v>79</v>
      </c>
      <c r="AU4426" s="1" t="s">
        <v>9844</v>
      </c>
      <c r="AV4426" s="1" t="s">
        <v>6160</v>
      </c>
      <c r="AW4426" s="1" t="s">
        <v>10066</v>
      </c>
      <c r="BG4426" s="1" t="s">
        <v>174</v>
      </c>
      <c r="BH4426" s="1" t="s">
        <v>7523</v>
      </c>
      <c r="BI4426" s="1" t="s">
        <v>5608</v>
      </c>
      <c r="BJ4426" s="1" t="s">
        <v>10094</v>
      </c>
      <c r="BK4426" s="1" t="s">
        <v>79</v>
      </c>
      <c r="BL4426" s="1" t="s">
        <v>9844</v>
      </c>
      <c r="BM4426" s="1" t="s">
        <v>6161</v>
      </c>
      <c r="BN4426" s="1" t="s">
        <v>9159</v>
      </c>
      <c r="BO4426" s="1" t="s">
        <v>79</v>
      </c>
      <c r="BP4426" s="1" t="s">
        <v>9844</v>
      </c>
      <c r="BQ4426" s="1" t="s">
        <v>6162</v>
      </c>
      <c r="BR4426" s="1" t="s">
        <v>14696</v>
      </c>
      <c r="BS4426" s="1" t="s">
        <v>76</v>
      </c>
      <c r="BT4426" s="1" t="s">
        <v>14465</v>
      </c>
    </row>
    <row r="4427" spans="1:72" ht="13.5" customHeight="1">
      <c r="A4427" s="3" t="str">
        <f>HYPERLINK("http://kyu.snu.ac.kr/sdhj/index.jsp?type=hj/GK14657_00IH_0001_0048.jpg","1777_각북면_48")</f>
        <v>1777_각북면_48</v>
      </c>
      <c r="B4427" s="2">
        <v>1777</v>
      </c>
      <c r="C4427" s="2" t="s">
        <v>12868</v>
      </c>
      <c r="D4427" s="2" t="s">
        <v>12865</v>
      </c>
      <c r="E4427" s="2">
        <v>4426</v>
      </c>
      <c r="F4427" s="1">
        <v>17</v>
      </c>
      <c r="G4427" s="1" t="s">
        <v>5206</v>
      </c>
      <c r="H4427" s="1" t="s">
        <v>7340</v>
      </c>
      <c r="I4427" s="1">
        <v>25</v>
      </c>
      <c r="L4427" s="1">
        <v>3</v>
      </c>
      <c r="M4427" s="2" t="s">
        <v>14005</v>
      </c>
      <c r="N4427" s="2" t="s">
        <v>14006</v>
      </c>
      <c r="T4427" s="1" t="s">
        <v>12957</v>
      </c>
      <c r="U4427" s="1" t="s">
        <v>223</v>
      </c>
      <c r="V4427" s="1" t="s">
        <v>7526</v>
      </c>
      <c r="W4427" s="1" t="s">
        <v>654</v>
      </c>
      <c r="X4427" s="1" t="s">
        <v>7673</v>
      </c>
      <c r="Y4427" s="1" t="s">
        <v>6163</v>
      </c>
      <c r="Z4427" s="1" t="s">
        <v>8105</v>
      </c>
      <c r="AC4427" s="1">
        <v>30</v>
      </c>
      <c r="AD4427" s="1" t="s">
        <v>372</v>
      </c>
      <c r="AE4427" s="1" t="s">
        <v>9667</v>
      </c>
      <c r="AJ4427" s="1" t="s">
        <v>17</v>
      </c>
      <c r="AK4427" s="1" t="s">
        <v>9765</v>
      </c>
      <c r="AL4427" s="1" t="s">
        <v>50</v>
      </c>
      <c r="AM4427" s="1" t="s">
        <v>9712</v>
      </c>
      <c r="AT4427" s="1" t="s">
        <v>77</v>
      </c>
      <c r="AU4427" s="1" t="s">
        <v>7576</v>
      </c>
      <c r="AV4427" s="1" t="s">
        <v>964</v>
      </c>
      <c r="AW4427" s="1" t="s">
        <v>7977</v>
      </c>
      <c r="BG4427" s="1" t="s">
        <v>223</v>
      </c>
      <c r="BH4427" s="1" t="s">
        <v>7526</v>
      </c>
      <c r="BI4427" s="1" t="s">
        <v>1009</v>
      </c>
      <c r="BJ4427" s="1" t="s">
        <v>10079</v>
      </c>
      <c r="BK4427" s="1" t="s">
        <v>1010</v>
      </c>
      <c r="BL4427" s="1" t="s">
        <v>9849</v>
      </c>
      <c r="BM4427" s="1" t="s">
        <v>5703</v>
      </c>
      <c r="BN4427" s="1" t="s">
        <v>10898</v>
      </c>
      <c r="BO4427" s="1" t="s">
        <v>77</v>
      </c>
      <c r="BP4427" s="1" t="s">
        <v>7576</v>
      </c>
      <c r="BQ4427" s="1" t="s">
        <v>1012</v>
      </c>
      <c r="BR4427" s="1" t="s">
        <v>12092</v>
      </c>
      <c r="BS4427" s="1" t="s">
        <v>76</v>
      </c>
      <c r="BT4427" s="1" t="s">
        <v>14465</v>
      </c>
    </row>
    <row r="4428" spans="1:72" ht="13.5" customHeight="1">
      <c r="A4428" s="3" t="str">
        <f>HYPERLINK("http://kyu.snu.ac.kr/sdhj/index.jsp?type=hj/GK14657_00IH_0001_0048.jpg","1777_각북면_48")</f>
        <v>1777_각북면_48</v>
      </c>
      <c r="B4428" s="2">
        <v>1777</v>
      </c>
      <c r="C4428" s="2" t="s">
        <v>12868</v>
      </c>
      <c r="D4428" s="2" t="s">
        <v>12865</v>
      </c>
      <c r="E4428" s="2">
        <v>4427</v>
      </c>
      <c r="F4428" s="1">
        <v>17</v>
      </c>
      <c r="G4428" s="1" t="s">
        <v>5206</v>
      </c>
      <c r="H4428" s="1" t="s">
        <v>7340</v>
      </c>
      <c r="I4428" s="1">
        <v>25</v>
      </c>
      <c r="L4428" s="1">
        <v>3</v>
      </c>
      <c r="M4428" s="2" t="s">
        <v>14005</v>
      </c>
      <c r="N4428" s="2" t="s">
        <v>14006</v>
      </c>
      <c r="S4428" s="1" t="s">
        <v>47</v>
      </c>
      <c r="T4428" s="1" t="s">
        <v>179</v>
      </c>
      <c r="W4428" s="1" t="s">
        <v>48</v>
      </c>
      <c r="X4428" s="1" t="s">
        <v>7670</v>
      </c>
      <c r="Y4428" s="1" t="s">
        <v>10</v>
      </c>
      <c r="Z4428" s="1" t="s">
        <v>7691</v>
      </c>
      <c r="AC4428" s="1">
        <v>30</v>
      </c>
      <c r="AD4428" s="1" t="s">
        <v>372</v>
      </c>
      <c r="AE4428" s="1" t="s">
        <v>9667</v>
      </c>
      <c r="AJ4428" s="1" t="s">
        <v>17</v>
      </c>
      <c r="AK4428" s="1" t="s">
        <v>9765</v>
      </c>
      <c r="AL4428" s="1" t="s">
        <v>50</v>
      </c>
      <c r="AM4428" s="1" t="s">
        <v>9712</v>
      </c>
      <c r="AT4428" s="1" t="s">
        <v>223</v>
      </c>
      <c r="AU4428" s="1" t="s">
        <v>7526</v>
      </c>
      <c r="AV4428" s="1" t="s">
        <v>1435</v>
      </c>
      <c r="AW4428" s="1" t="s">
        <v>10065</v>
      </c>
      <c r="BG4428" s="1" t="s">
        <v>223</v>
      </c>
      <c r="BH4428" s="1" t="s">
        <v>7526</v>
      </c>
      <c r="BI4428" s="1" t="s">
        <v>5950</v>
      </c>
      <c r="BJ4428" s="1" t="s">
        <v>8187</v>
      </c>
      <c r="BK4428" s="1" t="s">
        <v>1322</v>
      </c>
      <c r="BL4428" s="1" t="s">
        <v>7570</v>
      </c>
      <c r="BM4428" s="1" t="s">
        <v>6164</v>
      </c>
      <c r="BN4428" s="1" t="s">
        <v>7755</v>
      </c>
      <c r="BO4428" s="1" t="s">
        <v>37</v>
      </c>
      <c r="BP4428" s="1" t="s">
        <v>7529</v>
      </c>
      <c r="BQ4428" s="1" t="s">
        <v>6165</v>
      </c>
      <c r="BR4428" s="1" t="s">
        <v>12091</v>
      </c>
      <c r="BS4428" s="1" t="s">
        <v>357</v>
      </c>
      <c r="BT4428" s="1" t="s">
        <v>9771</v>
      </c>
    </row>
    <row r="4429" spans="1:72" ht="13.5" customHeight="1">
      <c r="A4429" s="3" t="str">
        <f>HYPERLINK("http://kyu.snu.ac.kr/sdhj/index.jsp?type=hj/GK14657_00IH_0001_0048.jpg","1777_각북면_48")</f>
        <v>1777_각북면_48</v>
      </c>
      <c r="B4429" s="2">
        <v>1777</v>
      </c>
      <c r="C4429" s="2" t="s">
        <v>12868</v>
      </c>
      <c r="D4429" s="2" t="s">
        <v>12865</v>
      </c>
      <c r="E4429" s="2">
        <v>4428</v>
      </c>
      <c r="F4429" s="1">
        <v>17</v>
      </c>
      <c r="G4429" s="1" t="s">
        <v>5206</v>
      </c>
      <c r="H4429" s="1" t="s">
        <v>7340</v>
      </c>
      <c r="I4429" s="1">
        <v>25</v>
      </c>
      <c r="L4429" s="1">
        <v>3</v>
      </c>
      <c r="M4429" s="2" t="s">
        <v>14005</v>
      </c>
      <c r="N4429" s="2" t="s">
        <v>14006</v>
      </c>
      <c r="S4429" s="1" t="s">
        <v>67</v>
      </c>
      <c r="T4429" s="1" t="s">
        <v>5121</v>
      </c>
      <c r="AC4429" s="1">
        <v>10</v>
      </c>
      <c r="AD4429" s="1" t="s">
        <v>386</v>
      </c>
      <c r="AE4429" s="1" t="s">
        <v>9619</v>
      </c>
    </row>
    <row r="4430" spans="1:72" ht="13.5" customHeight="1">
      <c r="A4430" s="3" t="str">
        <f>HYPERLINK("http://kyu.snu.ac.kr/sdhj/index.jsp?type=hj/GK14657_00IH_0001_0048.jpg","1777_각북면_48")</f>
        <v>1777_각북면_48</v>
      </c>
      <c r="B4430" s="2">
        <v>1777</v>
      </c>
      <c r="C4430" s="2" t="s">
        <v>12868</v>
      </c>
      <c r="D4430" s="2" t="s">
        <v>12865</v>
      </c>
      <c r="E4430" s="2">
        <v>4429</v>
      </c>
      <c r="F4430" s="1">
        <v>17</v>
      </c>
      <c r="G4430" s="1" t="s">
        <v>5206</v>
      </c>
      <c r="H4430" s="1" t="s">
        <v>7340</v>
      </c>
      <c r="I4430" s="1">
        <v>25</v>
      </c>
      <c r="L4430" s="1">
        <v>3</v>
      </c>
      <c r="M4430" s="2" t="s">
        <v>14005</v>
      </c>
      <c r="N4430" s="2" t="s">
        <v>14006</v>
      </c>
      <c r="S4430" s="1" t="s">
        <v>67</v>
      </c>
      <c r="T4430" s="1" t="s">
        <v>5121</v>
      </c>
      <c r="AC4430" s="1">
        <v>6</v>
      </c>
      <c r="AD4430" s="1" t="s">
        <v>70</v>
      </c>
      <c r="AE4430" s="1" t="s">
        <v>9627</v>
      </c>
    </row>
    <row r="4431" spans="1:72" ht="13.5" customHeight="1">
      <c r="A4431" s="3" t="str">
        <f>HYPERLINK("http://kyu.snu.ac.kr/sdhj/index.jsp?type=hj/GK14657_00IH_0001_0048.jpg","1777_각북면_48")</f>
        <v>1777_각북면_48</v>
      </c>
      <c r="B4431" s="2">
        <v>1777</v>
      </c>
      <c r="C4431" s="2" t="s">
        <v>12868</v>
      </c>
      <c r="D4431" s="2" t="s">
        <v>12865</v>
      </c>
      <c r="E4431" s="2">
        <v>4430</v>
      </c>
      <c r="F4431" s="1">
        <v>17</v>
      </c>
      <c r="G4431" s="1" t="s">
        <v>5206</v>
      </c>
      <c r="H4431" s="1" t="s">
        <v>7340</v>
      </c>
      <c r="I4431" s="1">
        <v>25</v>
      </c>
      <c r="L4431" s="1">
        <v>3</v>
      </c>
      <c r="M4431" s="2" t="s">
        <v>14005</v>
      </c>
      <c r="N4431" s="2" t="s">
        <v>14006</v>
      </c>
      <c r="S4431" s="1" t="s">
        <v>57</v>
      </c>
      <c r="T4431" s="1" t="s">
        <v>7485</v>
      </c>
      <c r="U4431" s="1" t="s">
        <v>223</v>
      </c>
      <c r="V4431" s="1" t="s">
        <v>7526</v>
      </c>
      <c r="Y4431" s="1" t="s">
        <v>6166</v>
      </c>
      <c r="Z4431" s="1" t="s">
        <v>8104</v>
      </c>
      <c r="AC4431" s="1">
        <v>2</v>
      </c>
      <c r="AD4431" s="1" t="s">
        <v>161</v>
      </c>
      <c r="AE4431" s="1" t="s">
        <v>9657</v>
      </c>
      <c r="AF4431" s="1" t="s">
        <v>71</v>
      </c>
      <c r="AG4431" s="1" t="s">
        <v>9052</v>
      </c>
    </row>
    <row r="4432" spans="1:72" ht="13.5" customHeight="1">
      <c r="A4432" s="3" t="str">
        <f>HYPERLINK("http://kyu.snu.ac.kr/sdhj/index.jsp?type=hj/GK14657_00IH_0001_0048.jpg","1777_각북면_48")</f>
        <v>1777_각북면_48</v>
      </c>
      <c r="B4432" s="2">
        <v>1777</v>
      </c>
      <c r="C4432" s="2" t="s">
        <v>12868</v>
      </c>
      <c r="D4432" s="2" t="s">
        <v>12865</v>
      </c>
      <c r="E4432" s="2">
        <v>4431</v>
      </c>
      <c r="F4432" s="1">
        <v>17</v>
      </c>
      <c r="G4432" s="1" t="s">
        <v>5206</v>
      </c>
      <c r="H4432" s="1" t="s">
        <v>7340</v>
      </c>
      <c r="I4432" s="1">
        <v>25</v>
      </c>
      <c r="L4432" s="1">
        <v>4</v>
      </c>
      <c r="M4432" s="2" t="s">
        <v>15244</v>
      </c>
      <c r="N4432" s="2" t="s">
        <v>15245</v>
      </c>
      <c r="T4432" s="1" t="s">
        <v>12957</v>
      </c>
      <c r="U4432" s="1" t="s">
        <v>174</v>
      </c>
      <c r="V4432" s="1" t="s">
        <v>7523</v>
      </c>
      <c r="W4432" s="1" t="s">
        <v>65</v>
      </c>
      <c r="X4432" s="1" t="s">
        <v>7674</v>
      </c>
      <c r="Y4432" s="1" t="s">
        <v>6167</v>
      </c>
      <c r="Z4432" s="1" t="s">
        <v>8103</v>
      </c>
      <c r="AA4432" s="1" t="s">
        <v>6168</v>
      </c>
      <c r="AB4432" s="1" t="s">
        <v>9581</v>
      </c>
      <c r="AC4432" s="1">
        <v>39</v>
      </c>
      <c r="AD4432" s="1" t="s">
        <v>995</v>
      </c>
      <c r="AE4432" s="1" t="s">
        <v>9643</v>
      </c>
      <c r="AJ4432" s="1" t="s">
        <v>17</v>
      </c>
      <c r="AK4432" s="1" t="s">
        <v>9765</v>
      </c>
      <c r="AL4432" s="1" t="s">
        <v>432</v>
      </c>
      <c r="AM4432" s="1" t="s">
        <v>9776</v>
      </c>
      <c r="AT4432" s="1" t="s">
        <v>314</v>
      </c>
      <c r="AU4432" s="1" t="s">
        <v>7566</v>
      </c>
      <c r="AV4432" s="1" t="s">
        <v>5564</v>
      </c>
      <c r="AW4432" s="1" t="s">
        <v>8348</v>
      </c>
      <c r="BG4432" s="1" t="s">
        <v>1253</v>
      </c>
      <c r="BH4432" s="1" t="s">
        <v>14532</v>
      </c>
      <c r="BI4432" s="1" t="s">
        <v>5565</v>
      </c>
      <c r="BJ4432" s="1" t="s">
        <v>9674</v>
      </c>
      <c r="BK4432" s="1" t="s">
        <v>5566</v>
      </c>
      <c r="BL4432" s="1" t="s">
        <v>10736</v>
      </c>
      <c r="BM4432" s="1" t="s">
        <v>5567</v>
      </c>
      <c r="BN4432" s="1" t="s">
        <v>10943</v>
      </c>
      <c r="BO4432" s="1" t="s">
        <v>79</v>
      </c>
      <c r="BP4432" s="1" t="s">
        <v>9844</v>
      </c>
      <c r="BQ4432" s="1" t="s">
        <v>6169</v>
      </c>
      <c r="BR4432" s="1" t="s">
        <v>15060</v>
      </c>
      <c r="BS4432" s="1" t="s">
        <v>466</v>
      </c>
      <c r="BT4432" s="1" t="s">
        <v>9798</v>
      </c>
    </row>
    <row r="4433" spans="1:72" ht="13.5" customHeight="1">
      <c r="A4433" s="3" t="str">
        <f>HYPERLINK("http://kyu.snu.ac.kr/sdhj/index.jsp?type=hj/GK14657_00IH_0001_0048.jpg","1777_각북면_48")</f>
        <v>1777_각북면_48</v>
      </c>
      <c r="B4433" s="2">
        <v>1777</v>
      </c>
      <c r="C4433" s="2" t="s">
        <v>12868</v>
      </c>
      <c r="D4433" s="2" t="s">
        <v>12865</v>
      </c>
      <c r="E4433" s="2">
        <v>4432</v>
      </c>
      <c r="F4433" s="1">
        <v>17</v>
      </c>
      <c r="G4433" s="1" t="s">
        <v>5206</v>
      </c>
      <c r="H4433" s="1" t="s">
        <v>7340</v>
      </c>
      <c r="I4433" s="1">
        <v>25</v>
      </c>
      <c r="L4433" s="1">
        <v>4</v>
      </c>
      <c r="M4433" s="2" t="s">
        <v>15244</v>
      </c>
      <c r="N4433" s="2" t="s">
        <v>15245</v>
      </c>
      <c r="S4433" s="1" t="s">
        <v>47</v>
      </c>
      <c r="T4433" s="1" t="s">
        <v>179</v>
      </c>
      <c r="W4433" s="1" t="s">
        <v>48</v>
      </c>
      <c r="X4433" s="1" t="s">
        <v>7670</v>
      </c>
      <c r="Y4433" s="1" t="s">
        <v>101</v>
      </c>
      <c r="Z4433" s="1" t="s">
        <v>7731</v>
      </c>
      <c r="AC4433" s="1">
        <v>39</v>
      </c>
      <c r="AD4433" s="1" t="s">
        <v>995</v>
      </c>
      <c r="AE4433" s="1" t="s">
        <v>9643</v>
      </c>
      <c r="AJ4433" s="1" t="s">
        <v>465</v>
      </c>
      <c r="AK4433" s="1" t="s">
        <v>9766</v>
      </c>
      <c r="AL4433" s="1" t="s">
        <v>50</v>
      </c>
      <c r="AM4433" s="1" t="s">
        <v>9712</v>
      </c>
      <c r="AT4433" s="1" t="s">
        <v>79</v>
      </c>
      <c r="AU4433" s="1" t="s">
        <v>9844</v>
      </c>
      <c r="AV4433" s="1" t="s">
        <v>6170</v>
      </c>
      <c r="AW4433" s="1" t="s">
        <v>10064</v>
      </c>
      <c r="BG4433" s="1" t="s">
        <v>79</v>
      </c>
      <c r="BH4433" s="1" t="s">
        <v>9844</v>
      </c>
      <c r="BI4433" s="1" t="s">
        <v>6171</v>
      </c>
      <c r="BJ4433" s="1" t="s">
        <v>10888</v>
      </c>
      <c r="BK4433" s="1" t="s">
        <v>79</v>
      </c>
      <c r="BL4433" s="1" t="s">
        <v>9844</v>
      </c>
      <c r="BM4433" s="1" t="s">
        <v>5302</v>
      </c>
      <c r="BN4433" s="1" t="s">
        <v>8456</v>
      </c>
      <c r="BO4433" s="1" t="s">
        <v>79</v>
      </c>
      <c r="BP4433" s="1" t="s">
        <v>9844</v>
      </c>
      <c r="BQ4433" s="1" t="s">
        <v>6172</v>
      </c>
      <c r="BR4433" s="1" t="s">
        <v>12090</v>
      </c>
      <c r="BS4433" s="1" t="s">
        <v>46</v>
      </c>
      <c r="BT4433" s="1" t="s">
        <v>9757</v>
      </c>
    </row>
    <row r="4434" spans="1:72" ht="13.5" customHeight="1">
      <c r="A4434" s="3" t="str">
        <f>HYPERLINK("http://kyu.snu.ac.kr/sdhj/index.jsp?type=hj/GK14657_00IH_0001_0048.jpg","1777_각북면_48")</f>
        <v>1777_각북면_48</v>
      </c>
      <c r="B4434" s="2">
        <v>1777</v>
      </c>
      <c r="C4434" s="2" t="s">
        <v>12868</v>
      </c>
      <c r="D4434" s="2" t="s">
        <v>12865</v>
      </c>
      <c r="E4434" s="2">
        <v>4433</v>
      </c>
      <c r="F4434" s="1">
        <v>17</v>
      </c>
      <c r="G4434" s="1" t="s">
        <v>5206</v>
      </c>
      <c r="H4434" s="1" t="s">
        <v>7340</v>
      </c>
      <c r="I4434" s="1">
        <v>25</v>
      </c>
      <c r="L4434" s="1">
        <v>4</v>
      </c>
      <c r="M4434" s="2" t="s">
        <v>15244</v>
      </c>
      <c r="N4434" s="2" t="s">
        <v>15245</v>
      </c>
      <c r="S4434" s="1" t="s">
        <v>67</v>
      </c>
      <c r="T4434" s="1" t="s">
        <v>5121</v>
      </c>
      <c r="AC4434" s="1">
        <v>8</v>
      </c>
      <c r="AD4434" s="1" t="s">
        <v>157</v>
      </c>
      <c r="AE4434" s="1" t="s">
        <v>9078</v>
      </c>
      <c r="AG4434" s="1" t="s">
        <v>9052</v>
      </c>
    </row>
    <row r="4435" spans="1:72" ht="13.5" customHeight="1">
      <c r="A4435" s="3" t="str">
        <f>HYPERLINK("http://kyu.snu.ac.kr/sdhj/index.jsp?type=hj/GK14657_00IH_0001_0048.jpg","1777_각북면_48")</f>
        <v>1777_각북면_48</v>
      </c>
      <c r="B4435" s="2">
        <v>1777</v>
      </c>
      <c r="C4435" s="2" t="s">
        <v>12868</v>
      </c>
      <c r="D4435" s="2" t="s">
        <v>12865</v>
      </c>
      <c r="E4435" s="2">
        <v>4434</v>
      </c>
      <c r="F4435" s="1">
        <v>17</v>
      </c>
      <c r="G4435" s="1" t="s">
        <v>5206</v>
      </c>
      <c r="H4435" s="1" t="s">
        <v>7340</v>
      </c>
      <c r="I4435" s="1">
        <v>25</v>
      </c>
      <c r="L4435" s="1">
        <v>4</v>
      </c>
      <c r="M4435" s="2" t="s">
        <v>15244</v>
      </c>
      <c r="N4435" s="2" t="s">
        <v>15245</v>
      </c>
      <c r="S4435" s="1" t="s">
        <v>67</v>
      </c>
      <c r="T4435" s="1" t="s">
        <v>5121</v>
      </c>
      <c r="AC4435" s="1">
        <v>5</v>
      </c>
      <c r="AD4435" s="1" t="s">
        <v>201</v>
      </c>
      <c r="AE4435" s="1" t="s">
        <v>9636</v>
      </c>
      <c r="AG4435" s="1" t="s">
        <v>9052</v>
      </c>
    </row>
    <row r="4436" spans="1:72" ht="13.5" customHeight="1">
      <c r="A4436" s="3" t="str">
        <f>HYPERLINK("http://kyu.snu.ac.kr/sdhj/index.jsp?type=hj/GK14657_00IH_0001_0048.jpg","1777_각북면_48")</f>
        <v>1777_각북면_48</v>
      </c>
      <c r="B4436" s="2">
        <v>1777</v>
      </c>
      <c r="C4436" s="2" t="s">
        <v>12868</v>
      </c>
      <c r="D4436" s="2" t="s">
        <v>12865</v>
      </c>
      <c r="E4436" s="2">
        <v>4435</v>
      </c>
      <c r="F4436" s="1">
        <v>17</v>
      </c>
      <c r="G4436" s="1" t="s">
        <v>5206</v>
      </c>
      <c r="H4436" s="1" t="s">
        <v>7340</v>
      </c>
      <c r="I4436" s="1">
        <v>25</v>
      </c>
      <c r="L4436" s="1">
        <v>4</v>
      </c>
      <c r="M4436" s="2" t="s">
        <v>15244</v>
      </c>
      <c r="N4436" s="2" t="s">
        <v>15245</v>
      </c>
      <c r="S4436" s="1" t="s">
        <v>67</v>
      </c>
      <c r="T4436" s="1" t="s">
        <v>5121</v>
      </c>
      <c r="AC4436" s="1">
        <v>2</v>
      </c>
      <c r="AD4436" s="1" t="s">
        <v>161</v>
      </c>
      <c r="AE4436" s="1" t="s">
        <v>9657</v>
      </c>
      <c r="AF4436" s="1" t="s">
        <v>14356</v>
      </c>
      <c r="AG4436" s="1" t="s">
        <v>14357</v>
      </c>
    </row>
    <row r="4437" spans="1:72" ht="13.5" customHeight="1">
      <c r="A4437" s="3" t="str">
        <f>HYPERLINK("http://kyu.snu.ac.kr/sdhj/index.jsp?type=hj/GK14657_00IH_0001_0048.jpg","1777_각북면_48")</f>
        <v>1777_각북면_48</v>
      </c>
      <c r="B4437" s="2">
        <v>1777</v>
      </c>
      <c r="C4437" s="2" t="s">
        <v>12868</v>
      </c>
      <c r="D4437" s="2" t="s">
        <v>12865</v>
      </c>
      <c r="E4437" s="2">
        <v>4436</v>
      </c>
      <c r="F4437" s="1">
        <v>17</v>
      </c>
      <c r="G4437" s="1" t="s">
        <v>5206</v>
      </c>
      <c r="H4437" s="1" t="s">
        <v>7340</v>
      </c>
      <c r="I4437" s="1">
        <v>25</v>
      </c>
      <c r="L4437" s="1">
        <v>4</v>
      </c>
      <c r="M4437" s="2" t="s">
        <v>15244</v>
      </c>
      <c r="N4437" s="2" t="s">
        <v>15245</v>
      </c>
      <c r="S4437" s="1" t="s">
        <v>67</v>
      </c>
      <c r="T4437" s="1" t="s">
        <v>5121</v>
      </c>
      <c r="AF4437" s="1" t="s">
        <v>93</v>
      </c>
      <c r="AG4437" s="1" t="s">
        <v>7486</v>
      </c>
    </row>
    <row r="4438" spans="1:72" ht="13.5" customHeight="1">
      <c r="A4438" s="3" t="str">
        <f>HYPERLINK("http://kyu.snu.ac.kr/sdhj/index.jsp?type=hj/GK14657_00IH_0001_0048.jpg","1777_각북면_48")</f>
        <v>1777_각북면_48</v>
      </c>
      <c r="B4438" s="2">
        <v>1777</v>
      </c>
      <c r="C4438" s="2" t="s">
        <v>12868</v>
      </c>
      <c r="D4438" s="2" t="s">
        <v>12865</v>
      </c>
      <c r="E4438" s="2">
        <v>4437</v>
      </c>
      <c r="F4438" s="1">
        <v>17</v>
      </c>
      <c r="G4438" s="1" t="s">
        <v>5206</v>
      </c>
      <c r="H4438" s="1" t="s">
        <v>7340</v>
      </c>
      <c r="I4438" s="1">
        <v>25</v>
      </c>
      <c r="L4438" s="1">
        <v>4</v>
      </c>
      <c r="M4438" s="2" t="s">
        <v>15244</v>
      </c>
      <c r="N4438" s="2" t="s">
        <v>15245</v>
      </c>
      <c r="T4438" s="1" t="s">
        <v>15262</v>
      </c>
      <c r="U4438" s="1" t="s">
        <v>138</v>
      </c>
      <c r="V4438" s="1" t="s">
        <v>7522</v>
      </c>
      <c r="Y4438" s="1" t="s">
        <v>5574</v>
      </c>
      <c r="Z4438" s="1" t="s">
        <v>8102</v>
      </c>
    </row>
    <row r="4439" spans="1:72" ht="13.5" customHeight="1">
      <c r="A4439" s="3" t="str">
        <f>HYPERLINK("http://kyu.snu.ac.kr/sdhj/index.jsp?type=hj/GK14657_00IH_0001_0048.jpg","1777_각북면_48")</f>
        <v>1777_각북면_48</v>
      </c>
      <c r="B4439" s="2">
        <v>1777</v>
      </c>
      <c r="C4439" s="2" t="s">
        <v>12868</v>
      </c>
      <c r="D4439" s="2" t="s">
        <v>12865</v>
      </c>
      <c r="E4439" s="2">
        <v>4438</v>
      </c>
      <c r="F4439" s="1">
        <v>17</v>
      </c>
      <c r="G4439" s="1" t="s">
        <v>5206</v>
      </c>
      <c r="H4439" s="1" t="s">
        <v>7340</v>
      </c>
      <c r="I4439" s="1">
        <v>25</v>
      </c>
      <c r="L4439" s="1">
        <v>4</v>
      </c>
      <c r="M4439" s="2" t="s">
        <v>15244</v>
      </c>
      <c r="N4439" s="2" t="s">
        <v>15245</v>
      </c>
      <c r="T4439" s="1" t="s">
        <v>15262</v>
      </c>
      <c r="U4439" s="1" t="s">
        <v>138</v>
      </c>
      <c r="V4439" s="1" t="s">
        <v>7522</v>
      </c>
      <c r="Y4439" s="1" t="s">
        <v>910</v>
      </c>
      <c r="Z4439" s="1" t="s">
        <v>8101</v>
      </c>
      <c r="AG4439" s="1" t="s">
        <v>9680</v>
      </c>
      <c r="AI4439" s="1" t="s">
        <v>14465</v>
      </c>
      <c r="BB4439" s="1" t="s">
        <v>109</v>
      </c>
      <c r="BC4439" s="1" t="s">
        <v>7521</v>
      </c>
      <c r="BD4439" s="1" t="s">
        <v>5575</v>
      </c>
      <c r="BE4439" s="1" t="s">
        <v>10693</v>
      </c>
      <c r="BF4439" s="1" t="s">
        <v>14592</v>
      </c>
    </row>
    <row r="4440" spans="1:72" ht="13.5" customHeight="1">
      <c r="A4440" s="3" t="str">
        <f>HYPERLINK("http://kyu.snu.ac.kr/sdhj/index.jsp?type=hj/GK14657_00IH_0001_0048.jpg","1777_각북면_48")</f>
        <v>1777_각북면_48</v>
      </c>
      <c r="B4440" s="2">
        <v>1777</v>
      </c>
      <c r="C4440" s="2" t="s">
        <v>12868</v>
      </c>
      <c r="D4440" s="2" t="s">
        <v>12865</v>
      </c>
      <c r="E4440" s="2">
        <v>4439</v>
      </c>
      <c r="F4440" s="1">
        <v>17</v>
      </c>
      <c r="G4440" s="1" t="s">
        <v>5206</v>
      </c>
      <c r="H4440" s="1" t="s">
        <v>7340</v>
      </c>
      <c r="I4440" s="1">
        <v>25</v>
      </c>
      <c r="L4440" s="1">
        <v>4</v>
      </c>
      <c r="M4440" s="2" t="s">
        <v>15244</v>
      </c>
      <c r="N4440" s="2" t="s">
        <v>15245</v>
      </c>
      <c r="T4440" s="1" t="s">
        <v>15262</v>
      </c>
      <c r="U4440" s="1" t="s">
        <v>109</v>
      </c>
      <c r="V4440" s="1" t="s">
        <v>7521</v>
      </c>
      <c r="Y4440" s="1" t="s">
        <v>3892</v>
      </c>
      <c r="Z4440" s="1" t="s">
        <v>8100</v>
      </c>
      <c r="AG4440" s="1" t="s">
        <v>9680</v>
      </c>
      <c r="AI4440" s="1" t="s">
        <v>14465</v>
      </c>
    </row>
    <row r="4441" spans="1:72" ht="13.5" customHeight="1">
      <c r="A4441" s="3" t="str">
        <f>HYPERLINK("http://kyu.snu.ac.kr/sdhj/index.jsp?type=hj/GK14657_00IH_0001_0048.jpg","1777_각북면_48")</f>
        <v>1777_각북면_48</v>
      </c>
      <c r="B4441" s="2">
        <v>1777</v>
      </c>
      <c r="C4441" s="2" t="s">
        <v>12868</v>
      </c>
      <c r="D4441" s="2" t="s">
        <v>12865</v>
      </c>
      <c r="E4441" s="2">
        <v>4440</v>
      </c>
      <c r="F4441" s="1">
        <v>17</v>
      </c>
      <c r="G4441" s="1" t="s">
        <v>5206</v>
      </c>
      <c r="H4441" s="1" t="s">
        <v>7340</v>
      </c>
      <c r="I4441" s="1">
        <v>25</v>
      </c>
      <c r="L4441" s="1">
        <v>4</v>
      </c>
      <c r="M4441" s="2" t="s">
        <v>15244</v>
      </c>
      <c r="N4441" s="2" t="s">
        <v>15245</v>
      </c>
      <c r="T4441" s="1" t="s">
        <v>15262</v>
      </c>
      <c r="U4441" s="1" t="s">
        <v>138</v>
      </c>
      <c r="V4441" s="1" t="s">
        <v>7522</v>
      </c>
      <c r="Y4441" s="1" t="s">
        <v>5829</v>
      </c>
      <c r="Z4441" s="1" t="s">
        <v>8099</v>
      </c>
      <c r="AG4441" s="1" t="s">
        <v>9680</v>
      </c>
      <c r="AI4441" s="1" t="s">
        <v>14465</v>
      </c>
      <c r="BB4441" s="1" t="s">
        <v>1187</v>
      </c>
      <c r="BC4441" s="1" t="s">
        <v>10685</v>
      </c>
      <c r="BD4441" s="1" t="s">
        <v>5577</v>
      </c>
      <c r="BE4441" s="1" t="s">
        <v>10692</v>
      </c>
      <c r="BF4441" s="1" t="s">
        <v>14592</v>
      </c>
    </row>
    <row r="4442" spans="1:72" ht="13.5" customHeight="1">
      <c r="A4442" s="3" t="str">
        <f>HYPERLINK("http://kyu.snu.ac.kr/sdhj/index.jsp?type=hj/GK14657_00IH_0001_0048.jpg","1777_각북면_48")</f>
        <v>1777_각북면_48</v>
      </c>
      <c r="B4442" s="2">
        <v>1777</v>
      </c>
      <c r="C4442" s="2" t="s">
        <v>12868</v>
      </c>
      <c r="D4442" s="2" t="s">
        <v>12865</v>
      </c>
      <c r="E4442" s="2">
        <v>4441</v>
      </c>
      <c r="F4442" s="1">
        <v>17</v>
      </c>
      <c r="G4442" s="1" t="s">
        <v>5206</v>
      </c>
      <c r="H4442" s="1" t="s">
        <v>7340</v>
      </c>
      <c r="I4442" s="1">
        <v>25</v>
      </c>
      <c r="L4442" s="1">
        <v>4</v>
      </c>
      <c r="M4442" s="2" t="s">
        <v>15244</v>
      </c>
      <c r="N4442" s="2" t="s">
        <v>15245</v>
      </c>
      <c r="T4442" s="1" t="s">
        <v>15262</v>
      </c>
      <c r="U4442" s="1" t="s">
        <v>109</v>
      </c>
      <c r="V4442" s="1" t="s">
        <v>7521</v>
      </c>
      <c r="Y4442" s="1" t="s">
        <v>5576</v>
      </c>
      <c r="Z4442" s="1" t="s">
        <v>8098</v>
      </c>
      <c r="AF4442" s="1" t="s">
        <v>14416</v>
      </c>
      <c r="AG4442" s="1" t="s">
        <v>14415</v>
      </c>
      <c r="AH4442" s="1" t="s">
        <v>76</v>
      </c>
      <c r="AI4442" s="1" t="s">
        <v>14465</v>
      </c>
      <c r="BC4442" s="1" t="s">
        <v>10685</v>
      </c>
      <c r="BE4442" s="1" t="s">
        <v>10692</v>
      </c>
      <c r="BF4442" s="1" t="s">
        <v>14591</v>
      </c>
    </row>
    <row r="4443" spans="1:72" ht="13.5" customHeight="1">
      <c r="A4443" s="3" t="str">
        <f>HYPERLINK("http://kyu.snu.ac.kr/sdhj/index.jsp?type=hj/GK14657_00IH_0001_0048.jpg","1777_각북면_48")</f>
        <v>1777_각북면_48</v>
      </c>
      <c r="B4443" s="2">
        <v>1777</v>
      </c>
      <c r="C4443" s="2" t="s">
        <v>12868</v>
      </c>
      <c r="D4443" s="2" t="s">
        <v>12865</v>
      </c>
      <c r="E4443" s="2">
        <v>4442</v>
      </c>
      <c r="F4443" s="1">
        <v>17</v>
      </c>
      <c r="G4443" s="1" t="s">
        <v>5206</v>
      </c>
      <c r="H4443" s="1" t="s">
        <v>7340</v>
      </c>
      <c r="I4443" s="1">
        <v>25</v>
      </c>
      <c r="L4443" s="1">
        <v>5</v>
      </c>
      <c r="M4443" s="2" t="s">
        <v>15246</v>
      </c>
      <c r="N4443" s="2" t="s">
        <v>15247</v>
      </c>
      <c r="T4443" s="1" t="s">
        <v>12957</v>
      </c>
      <c r="U4443" s="1" t="s">
        <v>174</v>
      </c>
      <c r="V4443" s="1" t="s">
        <v>7523</v>
      </c>
      <c r="W4443" s="1" t="s">
        <v>654</v>
      </c>
      <c r="X4443" s="1" t="s">
        <v>7673</v>
      </c>
      <c r="Y4443" s="1" t="s">
        <v>6173</v>
      </c>
      <c r="Z4443" s="1" t="s">
        <v>8097</v>
      </c>
      <c r="AA4443" s="1" t="s">
        <v>4060</v>
      </c>
      <c r="AB4443" s="1" t="s">
        <v>9580</v>
      </c>
      <c r="AC4443" s="1">
        <v>41</v>
      </c>
      <c r="AD4443" s="1" t="s">
        <v>753</v>
      </c>
      <c r="AE4443" s="1" t="s">
        <v>9644</v>
      </c>
      <c r="AJ4443" s="1" t="s">
        <v>17</v>
      </c>
      <c r="AK4443" s="1" t="s">
        <v>9765</v>
      </c>
      <c r="AL4443" s="1" t="s">
        <v>50</v>
      </c>
      <c r="AM4443" s="1" t="s">
        <v>9712</v>
      </c>
      <c r="AT4443" s="1" t="s">
        <v>79</v>
      </c>
      <c r="AU4443" s="1" t="s">
        <v>9844</v>
      </c>
      <c r="AV4443" s="1" t="s">
        <v>7327</v>
      </c>
      <c r="AW4443" s="1" t="s">
        <v>10061</v>
      </c>
      <c r="BG4443" s="1" t="s">
        <v>79</v>
      </c>
      <c r="BH4443" s="1" t="s">
        <v>9844</v>
      </c>
      <c r="BI4443" s="1" t="s">
        <v>5625</v>
      </c>
      <c r="BJ4443" s="1" t="s">
        <v>10886</v>
      </c>
      <c r="BK4443" s="1" t="s">
        <v>79</v>
      </c>
      <c r="BL4443" s="1" t="s">
        <v>9844</v>
      </c>
      <c r="BM4443" s="1" t="s">
        <v>5408</v>
      </c>
      <c r="BN4443" s="1" t="s">
        <v>11502</v>
      </c>
      <c r="BO4443" s="1" t="s">
        <v>79</v>
      </c>
      <c r="BP4443" s="1" t="s">
        <v>9844</v>
      </c>
      <c r="BQ4443" s="1" t="s">
        <v>6174</v>
      </c>
      <c r="BR4443" s="1" t="s">
        <v>14994</v>
      </c>
      <c r="BS4443" s="1" t="s">
        <v>754</v>
      </c>
      <c r="BT4443" s="1" t="s">
        <v>9733</v>
      </c>
    </row>
    <row r="4444" spans="1:72" ht="13.5" customHeight="1">
      <c r="A4444" s="3" t="str">
        <f>HYPERLINK("http://kyu.snu.ac.kr/sdhj/index.jsp?type=hj/GK14657_00IH_0001_0048.jpg","1777_각북면_48")</f>
        <v>1777_각북면_48</v>
      </c>
      <c r="B4444" s="2">
        <v>1777</v>
      </c>
      <c r="C4444" s="2" t="s">
        <v>12868</v>
      </c>
      <c r="D4444" s="2" t="s">
        <v>12865</v>
      </c>
      <c r="E4444" s="2">
        <v>4443</v>
      </c>
      <c r="F4444" s="1">
        <v>17</v>
      </c>
      <c r="G4444" s="1" t="s">
        <v>5206</v>
      </c>
      <c r="H4444" s="1" t="s">
        <v>7340</v>
      </c>
      <c r="I4444" s="1">
        <v>25</v>
      </c>
      <c r="L4444" s="1">
        <v>5</v>
      </c>
      <c r="M4444" s="2" t="s">
        <v>15246</v>
      </c>
      <c r="N4444" s="2" t="s">
        <v>15247</v>
      </c>
      <c r="S4444" s="1" t="s">
        <v>47</v>
      </c>
      <c r="T4444" s="1" t="s">
        <v>179</v>
      </c>
      <c r="W4444" s="1" t="s">
        <v>823</v>
      </c>
      <c r="X4444" s="1" t="s">
        <v>7696</v>
      </c>
      <c r="Y4444" s="1" t="s">
        <v>101</v>
      </c>
      <c r="Z4444" s="1" t="s">
        <v>7731</v>
      </c>
      <c r="AF4444" s="1" t="s">
        <v>93</v>
      </c>
      <c r="AG4444" s="1" t="s">
        <v>7486</v>
      </c>
    </row>
    <row r="4445" spans="1:72" ht="13.5" customHeight="1">
      <c r="A4445" s="3" t="str">
        <f>HYPERLINK("http://kyu.snu.ac.kr/sdhj/index.jsp?type=hj/GK14657_00IH_0001_0048.jpg","1777_각북면_48")</f>
        <v>1777_각북면_48</v>
      </c>
      <c r="B4445" s="2">
        <v>1777</v>
      </c>
      <c r="C4445" s="2" t="s">
        <v>12868</v>
      </c>
      <c r="D4445" s="2" t="s">
        <v>12865</v>
      </c>
      <c r="E4445" s="2">
        <v>4444</v>
      </c>
      <c r="F4445" s="1">
        <v>17</v>
      </c>
      <c r="G4445" s="1" t="s">
        <v>5206</v>
      </c>
      <c r="H4445" s="1" t="s">
        <v>7340</v>
      </c>
      <c r="I4445" s="1">
        <v>25</v>
      </c>
      <c r="L4445" s="1">
        <v>5</v>
      </c>
      <c r="M4445" s="2" t="s">
        <v>15246</v>
      </c>
      <c r="N4445" s="2" t="s">
        <v>15247</v>
      </c>
      <c r="S4445" s="1" t="s">
        <v>47</v>
      </c>
      <c r="T4445" s="1" t="s">
        <v>179</v>
      </c>
      <c r="W4445" s="1" t="s">
        <v>73</v>
      </c>
      <c r="X4445" s="1" t="s">
        <v>12958</v>
      </c>
      <c r="Y4445" s="1" t="s">
        <v>101</v>
      </c>
      <c r="Z4445" s="1" t="s">
        <v>7731</v>
      </c>
      <c r="AC4445" s="1">
        <v>24</v>
      </c>
      <c r="AD4445" s="1" t="s">
        <v>259</v>
      </c>
      <c r="AE4445" s="1" t="s">
        <v>9658</v>
      </c>
      <c r="AJ4445" s="1" t="s">
        <v>465</v>
      </c>
      <c r="AK4445" s="1" t="s">
        <v>9766</v>
      </c>
      <c r="AL4445" s="1" t="s">
        <v>317</v>
      </c>
      <c r="AM4445" s="1" t="s">
        <v>9709</v>
      </c>
      <c r="AT4445" s="1" t="s">
        <v>174</v>
      </c>
      <c r="AU4445" s="1" t="s">
        <v>7523</v>
      </c>
      <c r="AV4445" s="1" t="s">
        <v>6175</v>
      </c>
      <c r="AW4445" s="1" t="s">
        <v>10063</v>
      </c>
      <c r="BG4445" s="1" t="s">
        <v>79</v>
      </c>
      <c r="BH4445" s="1" t="s">
        <v>9844</v>
      </c>
      <c r="BI4445" s="1" t="s">
        <v>6176</v>
      </c>
      <c r="BJ4445" s="1" t="s">
        <v>10456</v>
      </c>
      <c r="BK4445" s="1" t="s">
        <v>79</v>
      </c>
      <c r="BL4445" s="1" t="s">
        <v>9844</v>
      </c>
      <c r="BM4445" s="1" t="s">
        <v>2059</v>
      </c>
      <c r="BN4445" s="1" t="s">
        <v>10317</v>
      </c>
      <c r="BO4445" s="1" t="s">
        <v>79</v>
      </c>
      <c r="BP4445" s="1" t="s">
        <v>9844</v>
      </c>
      <c r="BQ4445" s="1" t="s">
        <v>6177</v>
      </c>
      <c r="BR4445" s="1" t="s">
        <v>12089</v>
      </c>
      <c r="BS4445" s="1" t="s">
        <v>432</v>
      </c>
      <c r="BT4445" s="1" t="s">
        <v>9776</v>
      </c>
    </row>
    <row r="4446" spans="1:72" ht="13.5" customHeight="1">
      <c r="A4446" s="3" t="str">
        <f>HYPERLINK("http://kyu.snu.ac.kr/sdhj/index.jsp?type=hj/GK14657_00IH_0001_0048.jpg","1777_각북면_48")</f>
        <v>1777_각북면_48</v>
      </c>
      <c r="B4446" s="2">
        <v>1777</v>
      </c>
      <c r="C4446" s="2" t="s">
        <v>12868</v>
      </c>
      <c r="D4446" s="2" t="s">
        <v>12865</v>
      </c>
      <c r="E4446" s="2">
        <v>4445</v>
      </c>
      <c r="F4446" s="1">
        <v>17</v>
      </c>
      <c r="G4446" s="1" t="s">
        <v>5206</v>
      </c>
      <c r="H4446" s="1" t="s">
        <v>7340</v>
      </c>
      <c r="I4446" s="1">
        <v>25</v>
      </c>
      <c r="L4446" s="1">
        <v>5</v>
      </c>
      <c r="M4446" s="2" t="s">
        <v>15246</v>
      </c>
      <c r="N4446" s="2" t="s">
        <v>15247</v>
      </c>
      <c r="S4446" s="1" t="s">
        <v>57</v>
      </c>
      <c r="T4446" s="1" t="s">
        <v>7485</v>
      </c>
      <c r="Y4446" s="1" t="s">
        <v>6066</v>
      </c>
      <c r="Z4446" s="1" t="s">
        <v>8096</v>
      </c>
      <c r="AC4446" s="1">
        <v>11</v>
      </c>
      <c r="AD4446" s="1" t="s">
        <v>69</v>
      </c>
      <c r="AE4446" s="1" t="s">
        <v>9646</v>
      </c>
    </row>
    <row r="4447" spans="1:72" ht="13.5" customHeight="1">
      <c r="A4447" s="3" t="str">
        <f>HYPERLINK("http://kyu.snu.ac.kr/sdhj/index.jsp?type=hj/GK14657_00IH_0001_0048.jpg","1777_각북면_48")</f>
        <v>1777_각북면_48</v>
      </c>
      <c r="B4447" s="2">
        <v>1777</v>
      </c>
      <c r="C4447" s="2" t="s">
        <v>12868</v>
      </c>
      <c r="D4447" s="2" t="s">
        <v>12865</v>
      </c>
      <c r="E4447" s="2">
        <v>4446</v>
      </c>
      <c r="F4447" s="1">
        <v>17</v>
      </c>
      <c r="G4447" s="1" t="s">
        <v>5206</v>
      </c>
      <c r="H4447" s="1" t="s">
        <v>7340</v>
      </c>
      <c r="I4447" s="1">
        <v>25</v>
      </c>
      <c r="L4447" s="1">
        <v>5</v>
      </c>
      <c r="M4447" s="2" t="s">
        <v>15246</v>
      </c>
      <c r="N4447" s="2" t="s">
        <v>15247</v>
      </c>
      <c r="S4447" s="1" t="s">
        <v>67</v>
      </c>
      <c r="T4447" s="1" t="s">
        <v>5121</v>
      </c>
      <c r="AC4447" s="1">
        <v>19</v>
      </c>
      <c r="AD4447" s="1" t="s">
        <v>293</v>
      </c>
      <c r="AE4447" s="1" t="s">
        <v>9632</v>
      </c>
    </row>
    <row r="4448" spans="1:72" ht="13.5" customHeight="1">
      <c r="A4448" s="3" t="str">
        <f>HYPERLINK("http://kyu.snu.ac.kr/sdhj/index.jsp?type=hj/GK14657_00IH_0001_0048.jpg","1777_각북면_48")</f>
        <v>1777_각북면_48</v>
      </c>
      <c r="B4448" s="2">
        <v>1777</v>
      </c>
      <c r="C4448" s="2" t="s">
        <v>12868</v>
      </c>
      <c r="D4448" s="2" t="s">
        <v>12865</v>
      </c>
      <c r="E4448" s="2">
        <v>4447</v>
      </c>
      <c r="F4448" s="1">
        <v>17</v>
      </c>
      <c r="G4448" s="1" t="s">
        <v>5206</v>
      </c>
      <c r="H4448" s="1" t="s">
        <v>7340</v>
      </c>
      <c r="I4448" s="1">
        <v>25</v>
      </c>
      <c r="L4448" s="1">
        <v>5</v>
      </c>
      <c r="M4448" s="2" t="s">
        <v>15246</v>
      </c>
      <c r="N4448" s="2" t="s">
        <v>15247</v>
      </c>
      <c r="S4448" s="1" t="s">
        <v>57</v>
      </c>
      <c r="T4448" s="1" t="s">
        <v>7485</v>
      </c>
      <c r="Y4448" s="1" t="s">
        <v>15487</v>
      </c>
      <c r="Z4448" s="1" t="s">
        <v>13003</v>
      </c>
      <c r="AF4448" s="1" t="s">
        <v>93</v>
      </c>
      <c r="AG4448" s="1" t="s">
        <v>7486</v>
      </c>
    </row>
    <row r="4449" spans="1:72" ht="13.5" customHeight="1">
      <c r="A4449" s="3" t="str">
        <f>HYPERLINK("http://kyu.snu.ac.kr/sdhj/index.jsp?type=hj/GK14657_00IH_0001_0048.jpg","1777_각북면_48")</f>
        <v>1777_각북면_48</v>
      </c>
      <c r="B4449" s="2">
        <v>1777</v>
      </c>
      <c r="C4449" s="2" t="s">
        <v>12868</v>
      </c>
      <c r="D4449" s="2" t="s">
        <v>12865</v>
      </c>
      <c r="E4449" s="2">
        <v>4448</v>
      </c>
      <c r="F4449" s="1">
        <v>17</v>
      </c>
      <c r="G4449" s="1" t="s">
        <v>5206</v>
      </c>
      <c r="H4449" s="1" t="s">
        <v>7340</v>
      </c>
      <c r="I4449" s="1">
        <v>25</v>
      </c>
      <c r="L4449" s="1">
        <v>5</v>
      </c>
      <c r="M4449" s="2" t="s">
        <v>15246</v>
      </c>
      <c r="N4449" s="2" t="s">
        <v>15247</v>
      </c>
      <c r="S4449" s="1" t="s">
        <v>67</v>
      </c>
      <c r="T4449" s="1" t="s">
        <v>5121</v>
      </c>
      <c r="AC4449" s="1">
        <v>17</v>
      </c>
      <c r="AD4449" s="1" t="s">
        <v>68</v>
      </c>
      <c r="AE4449" s="1" t="s">
        <v>9623</v>
      </c>
      <c r="AG4449" s="1" t="s">
        <v>9052</v>
      </c>
    </row>
    <row r="4450" spans="1:72" ht="13.5" customHeight="1">
      <c r="A4450" s="3" t="str">
        <f>HYPERLINK("http://kyu.snu.ac.kr/sdhj/index.jsp?type=hj/GK14657_00IH_0001_0048.jpg","1777_각북면_48")</f>
        <v>1777_각북면_48</v>
      </c>
      <c r="B4450" s="2">
        <v>1777</v>
      </c>
      <c r="C4450" s="2" t="s">
        <v>12868</v>
      </c>
      <c r="D4450" s="2" t="s">
        <v>12865</v>
      </c>
      <c r="E4450" s="2">
        <v>4449</v>
      </c>
      <c r="F4450" s="1">
        <v>17</v>
      </c>
      <c r="G4450" s="1" t="s">
        <v>5206</v>
      </c>
      <c r="H4450" s="1" t="s">
        <v>7340</v>
      </c>
      <c r="I4450" s="1">
        <v>25</v>
      </c>
      <c r="L4450" s="1">
        <v>5</v>
      </c>
      <c r="M4450" s="2" t="s">
        <v>15246</v>
      </c>
      <c r="N4450" s="2" t="s">
        <v>15247</v>
      </c>
      <c r="S4450" s="1" t="s">
        <v>67</v>
      </c>
      <c r="T4450" s="1" t="s">
        <v>5121</v>
      </c>
      <c r="AC4450" s="1">
        <v>10</v>
      </c>
      <c r="AD4450" s="1" t="s">
        <v>40</v>
      </c>
      <c r="AE4450" s="1" t="s">
        <v>9663</v>
      </c>
      <c r="AF4450" s="1" t="s">
        <v>14484</v>
      </c>
      <c r="AG4450" s="1" t="s">
        <v>14483</v>
      </c>
    </row>
    <row r="4451" spans="1:72" ht="13.5" customHeight="1">
      <c r="A4451" s="3" t="str">
        <f>HYPERLINK("http://kyu.snu.ac.kr/sdhj/index.jsp?type=hj/GK14657_00IH_0001_0048.jpg","1777_각북면_48")</f>
        <v>1777_각북면_48</v>
      </c>
      <c r="B4451" s="2">
        <v>1777</v>
      </c>
      <c r="C4451" s="2" t="s">
        <v>12868</v>
      </c>
      <c r="D4451" s="2" t="s">
        <v>12865</v>
      </c>
      <c r="E4451" s="2">
        <v>4450</v>
      </c>
      <c r="F4451" s="1">
        <v>17</v>
      </c>
      <c r="G4451" s="1" t="s">
        <v>5206</v>
      </c>
      <c r="H4451" s="1" t="s">
        <v>7340</v>
      </c>
      <c r="I4451" s="1">
        <v>25</v>
      </c>
      <c r="L4451" s="1">
        <v>5</v>
      </c>
      <c r="M4451" s="2" t="s">
        <v>15246</v>
      </c>
      <c r="N4451" s="2" t="s">
        <v>15247</v>
      </c>
      <c r="T4451" s="1" t="s">
        <v>15262</v>
      </c>
      <c r="U4451" s="1" t="s">
        <v>138</v>
      </c>
      <c r="V4451" s="1" t="s">
        <v>7522</v>
      </c>
      <c r="Y4451" s="1" t="s">
        <v>3187</v>
      </c>
      <c r="Z4451" s="1" t="s">
        <v>8095</v>
      </c>
      <c r="AF4451" s="1" t="s">
        <v>3097</v>
      </c>
      <c r="AG4451" s="1" t="s">
        <v>9684</v>
      </c>
      <c r="BB4451" s="1" t="s">
        <v>109</v>
      </c>
      <c r="BC4451" s="1" t="s">
        <v>7521</v>
      </c>
      <c r="BD4451" s="1" t="s">
        <v>6178</v>
      </c>
      <c r="BE4451" s="1" t="s">
        <v>10691</v>
      </c>
      <c r="BF4451" s="1" t="s">
        <v>14592</v>
      </c>
    </row>
    <row r="4452" spans="1:72" ht="13.5" customHeight="1">
      <c r="A4452" s="3" t="str">
        <f>HYPERLINK("http://kyu.snu.ac.kr/sdhj/index.jsp?type=hj/GK14657_00IH_0001_0048.jpg","1777_각북면_48")</f>
        <v>1777_각북면_48</v>
      </c>
      <c r="B4452" s="2">
        <v>1777</v>
      </c>
      <c r="C4452" s="2" t="s">
        <v>12868</v>
      </c>
      <c r="D4452" s="2" t="s">
        <v>12865</v>
      </c>
      <c r="E4452" s="2">
        <v>4451</v>
      </c>
      <c r="F4452" s="1">
        <v>17</v>
      </c>
      <c r="G4452" s="1" t="s">
        <v>5206</v>
      </c>
      <c r="H4452" s="1" t="s">
        <v>7340</v>
      </c>
      <c r="I4452" s="1">
        <v>26</v>
      </c>
      <c r="J4452" s="1" t="s">
        <v>6179</v>
      </c>
      <c r="K4452" s="1" t="s">
        <v>7377</v>
      </c>
      <c r="L4452" s="1">
        <v>1</v>
      </c>
      <c r="M4452" s="2" t="s">
        <v>14007</v>
      </c>
      <c r="N4452" s="2" t="s">
        <v>7377</v>
      </c>
      <c r="T4452" s="1" t="s">
        <v>12957</v>
      </c>
      <c r="U4452" s="1" t="s">
        <v>223</v>
      </c>
      <c r="V4452" s="1" t="s">
        <v>7526</v>
      </c>
      <c r="W4452" s="1" t="s">
        <v>791</v>
      </c>
      <c r="X4452" s="1" t="s">
        <v>7510</v>
      </c>
      <c r="Y4452" s="1" t="s">
        <v>6180</v>
      </c>
      <c r="Z4452" s="1" t="s">
        <v>8094</v>
      </c>
      <c r="AC4452" s="1">
        <v>41</v>
      </c>
      <c r="AD4452" s="1" t="s">
        <v>117</v>
      </c>
      <c r="AE4452" s="1" t="s">
        <v>9628</v>
      </c>
      <c r="AJ4452" s="1" t="s">
        <v>17</v>
      </c>
      <c r="AK4452" s="1" t="s">
        <v>9765</v>
      </c>
      <c r="AL4452" s="1" t="s">
        <v>576</v>
      </c>
      <c r="AM4452" s="1" t="s">
        <v>9767</v>
      </c>
      <c r="AT4452" s="1" t="s">
        <v>223</v>
      </c>
      <c r="AU4452" s="1" t="s">
        <v>7526</v>
      </c>
      <c r="AV4452" s="1" t="s">
        <v>6181</v>
      </c>
      <c r="AW4452" s="1" t="s">
        <v>10049</v>
      </c>
      <c r="BG4452" s="1" t="s">
        <v>223</v>
      </c>
      <c r="BH4452" s="1" t="s">
        <v>7526</v>
      </c>
      <c r="BI4452" s="1" t="s">
        <v>6182</v>
      </c>
      <c r="BJ4452" s="1" t="s">
        <v>10887</v>
      </c>
      <c r="BK4452" s="1" t="s">
        <v>53</v>
      </c>
      <c r="BL4452" s="1" t="s">
        <v>7653</v>
      </c>
      <c r="BM4452" s="1" t="s">
        <v>4664</v>
      </c>
      <c r="BN4452" s="1" t="s">
        <v>8027</v>
      </c>
      <c r="BO4452" s="1" t="s">
        <v>53</v>
      </c>
      <c r="BP4452" s="1" t="s">
        <v>7653</v>
      </c>
      <c r="BQ4452" s="1" t="s">
        <v>6183</v>
      </c>
      <c r="BR4452" s="1" t="s">
        <v>14716</v>
      </c>
      <c r="BS4452" s="1" t="s">
        <v>76</v>
      </c>
      <c r="BT4452" s="1" t="s">
        <v>14465</v>
      </c>
    </row>
    <row r="4453" spans="1:72" ht="13.5" customHeight="1">
      <c r="A4453" s="3" t="str">
        <f>HYPERLINK("http://kyu.snu.ac.kr/sdhj/index.jsp?type=hj/GK14657_00IH_0001_0048.jpg","1777_각북면_48")</f>
        <v>1777_각북면_48</v>
      </c>
      <c r="B4453" s="2">
        <v>1777</v>
      </c>
      <c r="C4453" s="2" t="s">
        <v>12868</v>
      </c>
      <c r="D4453" s="2" t="s">
        <v>12865</v>
      </c>
      <c r="E4453" s="2">
        <v>4452</v>
      </c>
      <c r="F4453" s="1">
        <v>17</v>
      </c>
      <c r="G4453" s="1" t="s">
        <v>5206</v>
      </c>
      <c r="H4453" s="1" t="s">
        <v>7340</v>
      </c>
      <c r="I4453" s="1">
        <v>26</v>
      </c>
      <c r="L4453" s="1">
        <v>1</v>
      </c>
      <c r="M4453" s="2" t="s">
        <v>14007</v>
      </c>
      <c r="N4453" s="2" t="s">
        <v>7377</v>
      </c>
      <c r="S4453" s="1" t="s">
        <v>47</v>
      </c>
      <c r="T4453" s="1" t="s">
        <v>179</v>
      </c>
      <c r="W4453" s="1" t="s">
        <v>65</v>
      </c>
      <c r="X4453" s="1" t="s">
        <v>7674</v>
      </c>
      <c r="Y4453" s="1" t="s">
        <v>210</v>
      </c>
      <c r="Z4453" s="1" t="s">
        <v>7726</v>
      </c>
      <c r="AC4453" s="1">
        <v>41</v>
      </c>
      <c r="AD4453" s="1" t="s">
        <v>753</v>
      </c>
      <c r="AE4453" s="1" t="s">
        <v>9644</v>
      </c>
      <c r="AJ4453" s="1" t="s">
        <v>17</v>
      </c>
      <c r="AK4453" s="1" t="s">
        <v>9765</v>
      </c>
      <c r="AL4453" s="1" t="s">
        <v>12850</v>
      </c>
      <c r="AM4453" s="1" t="s">
        <v>12851</v>
      </c>
      <c r="AT4453" s="1" t="s">
        <v>223</v>
      </c>
      <c r="AU4453" s="1" t="s">
        <v>7526</v>
      </c>
      <c r="AV4453" s="1" t="s">
        <v>6184</v>
      </c>
      <c r="AW4453" s="1" t="s">
        <v>10062</v>
      </c>
      <c r="BG4453" s="1" t="s">
        <v>223</v>
      </c>
      <c r="BH4453" s="1" t="s">
        <v>7526</v>
      </c>
      <c r="BI4453" s="1" t="s">
        <v>6185</v>
      </c>
      <c r="BJ4453" s="1" t="s">
        <v>8031</v>
      </c>
      <c r="BK4453" s="1" t="s">
        <v>223</v>
      </c>
      <c r="BL4453" s="1" t="s">
        <v>7526</v>
      </c>
      <c r="BM4453" s="1" t="s">
        <v>255</v>
      </c>
      <c r="BN4453" s="1" t="s">
        <v>11503</v>
      </c>
      <c r="BO4453" s="1" t="s">
        <v>223</v>
      </c>
      <c r="BP4453" s="1" t="s">
        <v>7526</v>
      </c>
      <c r="BQ4453" s="1" t="s">
        <v>5721</v>
      </c>
      <c r="BR4453" s="1" t="s">
        <v>14508</v>
      </c>
      <c r="BS4453" s="1" t="s">
        <v>76</v>
      </c>
      <c r="BT4453" s="1" t="s">
        <v>14465</v>
      </c>
    </row>
    <row r="4454" spans="1:72" ht="13.5" customHeight="1">
      <c r="A4454" s="3" t="str">
        <f>HYPERLINK("http://kyu.snu.ac.kr/sdhj/index.jsp?type=hj/GK14657_00IH_0001_0048.jpg","1777_각북면_48")</f>
        <v>1777_각북면_48</v>
      </c>
      <c r="B4454" s="2">
        <v>1777</v>
      </c>
      <c r="C4454" s="2" t="s">
        <v>12868</v>
      </c>
      <c r="D4454" s="2" t="s">
        <v>12865</v>
      </c>
      <c r="E4454" s="2">
        <v>4453</v>
      </c>
      <c r="F4454" s="1">
        <v>17</v>
      </c>
      <c r="G4454" s="1" t="s">
        <v>5206</v>
      </c>
      <c r="H4454" s="1" t="s">
        <v>7340</v>
      </c>
      <c r="I4454" s="1">
        <v>26</v>
      </c>
      <c r="L4454" s="1">
        <v>1</v>
      </c>
      <c r="M4454" s="2" t="s">
        <v>14007</v>
      </c>
      <c r="N4454" s="2" t="s">
        <v>7377</v>
      </c>
      <c r="S4454" s="1" t="s">
        <v>130</v>
      </c>
      <c r="T4454" s="1" t="s">
        <v>7487</v>
      </c>
      <c r="W4454" s="1" t="s">
        <v>73</v>
      </c>
      <c r="X4454" s="1" t="s">
        <v>12958</v>
      </c>
      <c r="Y4454" s="1" t="s">
        <v>10</v>
      </c>
      <c r="Z4454" s="1" t="s">
        <v>7691</v>
      </c>
      <c r="AC4454" s="1">
        <v>75</v>
      </c>
      <c r="AD4454" s="1" t="s">
        <v>173</v>
      </c>
      <c r="AE4454" s="1" t="s">
        <v>9622</v>
      </c>
    </row>
    <row r="4455" spans="1:72" ht="13.5" customHeight="1">
      <c r="A4455" s="3" t="str">
        <f>HYPERLINK("http://kyu.snu.ac.kr/sdhj/index.jsp?type=hj/GK14657_00IH_0001_0048.jpg","1777_각북면_48")</f>
        <v>1777_각북면_48</v>
      </c>
      <c r="B4455" s="2">
        <v>1777</v>
      </c>
      <c r="C4455" s="2" t="s">
        <v>12868</v>
      </c>
      <c r="D4455" s="2" t="s">
        <v>12865</v>
      </c>
      <c r="E4455" s="2">
        <v>4454</v>
      </c>
      <c r="F4455" s="1">
        <v>17</v>
      </c>
      <c r="G4455" s="1" t="s">
        <v>5206</v>
      </c>
      <c r="H4455" s="1" t="s">
        <v>7340</v>
      </c>
      <c r="I4455" s="1">
        <v>26</v>
      </c>
      <c r="L4455" s="1">
        <v>1</v>
      </c>
      <c r="M4455" s="2" t="s">
        <v>14007</v>
      </c>
      <c r="N4455" s="2" t="s">
        <v>7377</v>
      </c>
      <c r="S4455" s="1" t="s">
        <v>67</v>
      </c>
      <c r="T4455" s="1" t="s">
        <v>5121</v>
      </c>
      <c r="AC4455" s="1">
        <v>14</v>
      </c>
      <c r="AD4455" s="1" t="s">
        <v>268</v>
      </c>
      <c r="AE4455" s="1" t="s">
        <v>9614</v>
      </c>
    </row>
    <row r="4456" spans="1:72" ht="13.5" customHeight="1">
      <c r="A4456" s="3" t="str">
        <f>HYPERLINK("http://kyu.snu.ac.kr/sdhj/index.jsp?type=hj/GK14657_00IH_0001_0048.jpg","1777_각북면_48")</f>
        <v>1777_각북면_48</v>
      </c>
      <c r="B4456" s="2">
        <v>1777</v>
      </c>
      <c r="C4456" s="2" t="s">
        <v>12868</v>
      </c>
      <c r="D4456" s="2" t="s">
        <v>12865</v>
      </c>
      <c r="E4456" s="2">
        <v>4455</v>
      </c>
      <c r="F4456" s="1">
        <v>17</v>
      </c>
      <c r="G4456" s="1" t="s">
        <v>5206</v>
      </c>
      <c r="H4456" s="1" t="s">
        <v>7340</v>
      </c>
      <c r="I4456" s="1">
        <v>26</v>
      </c>
      <c r="L4456" s="1">
        <v>1</v>
      </c>
      <c r="M4456" s="2" t="s">
        <v>14007</v>
      </c>
      <c r="N4456" s="2" t="s">
        <v>7377</v>
      </c>
      <c r="S4456" s="1" t="s">
        <v>57</v>
      </c>
      <c r="T4456" s="1" t="s">
        <v>7485</v>
      </c>
      <c r="Y4456" s="1" t="s">
        <v>2957</v>
      </c>
      <c r="Z4456" s="1" t="s">
        <v>8093</v>
      </c>
      <c r="AC4456" s="1">
        <v>9</v>
      </c>
      <c r="AD4456" s="1" t="s">
        <v>366</v>
      </c>
      <c r="AE4456" s="1" t="s">
        <v>9626</v>
      </c>
    </row>
    <row r="4457" spans="1:72" ht="13.5" customHeight="1">
      <c r="A4457" s="3" t="str">
        <f>HYPERLINK("http://kyu.snu.ac.kr/sdhj/index.jsp?type=hj/GK14657_00IH_0001_0048.jpg","1777_각북면_48")</f>
        <v>1777_각북면_48</v>
      </c>
      <c r="B4457" s="2">
        <v>1777</v>
      </c>
      <c r="C4457" s="2" t="s">
        <v>12868</v>
      </c>
      <c r="D4457" s="2" t="s">
        <v>12865</v>
      </c>
      <c r="E4457" s="2">
        <v>4456</v>
      </c>
      <c r="F4457" s="1">
        <v>17</v>
      </c>
      <c r="G4457" s="1" t="s">
        <v>5206</v>
      </c>
      <c r="H4457" s="1" t="s">
        <v>7340</v>
      </c>
      <c r="I4457" s="1">
        <v>26</v>
      </c>
      <c r="L4457" s="1">
        <v>1</v>
      </c>
      <c r="M4457" s="2" t="s">
        <v>14007</v>
      </c>
      <c r="N4457" s="2" t="s">
        <v>7377</v>
      </c>
      <c r="S4457" s="1" t="s">
        <v>57</v>
      </c>
      <c r="T4457" s="1" t="s">
        <v>7485</v>
      </c>
      <c r="Y4457" s="1" t="s">
        <v>534</v>
      </c>
      <c r="Z4457" s="1" t="s">
        <v>7877</v>
      </c>
      <c r="AC4457" s="1">
        <v>5</v>
      </c>
      <c r="AD4457" s="1" t="s">
        <v>201</v>
      </c>
      <c r="AE4457" s="1" t="s">
        <v>9636</v>
      </c>
    </row>
    <row r="4458" spans="1:72" ht="13.5" customHeight="1">
      <c r="A4458" s="3" t="str">
        <f>HYPERLINK("http://kyu.snu.ac.kr/sdhj/index.jsp?type=hj/GK14657_00IH_0001_0048.jpg","1777_각북면_48")</f>
        <v>1777_각북면_48</v>
      </c>
      <c r="B4458" s="2">
        <v>1777</v>
      </c>
      <c r="C4458" s="2" t="s">
        <v>12868</v>
      </c>
      <c r="D4458" s="2" t="s">
        <v>12865</v>
      </c>
      <c r="E4458" s="2">
        <v>4457</v>
      </c>
      <c r="F4458" s="1">
        <v>17</v>
      </c>
      <c r="G4458" s="1" t="s">
        <v>5206</v>
      </c>
      <c r="H4458" s="1" t="s">
        <v>7340</v>
      </c>
      <c r="I4458" s="1">
        <v>26</v>
      </c>
      <c r="L4458" s="1">
        <v>1</v>
      </c>
      <c r="M4458" s="2" t="s">
        <v>14007</v>
      </c>
      <c r="N4458" s="2" t="s">
        <v>7377</v>
      </c>
      <c r="S4458" s="1" t="s">
        <v>57</v>
      </c>
      <c r="T4458" s="1" t="s">
        <v>7485</v>
      </c>
      <c r="Y4458" s="1" t="s">
        <v>6186</v>
      </c>
      <c r="Z4458" s="1" t="s">
        <v>8092</v>
      </c>
      <c r="AC4458" s="1">
        <v>2</v>
      </c>
      <c r="AD4458" s="1" t="s">
        <v>161</v>
      </c>
      <c r="AE4458" s="1" t="s">
        <v>9657</v>
      </c>
      <c r="AF4458" s="1" t="s">
        <v>71</v>
      </c>
      <c r="AG4458" s="1" t="s">
        <v>9052</v>
      </c>
    </row>
    <row r="4459" spans="1:72" ht="13.5" customHeight="1">
      <c r="A4459" s="3" t="str">
        <f>HYPERLINK("http://kyu.snu.ac.kr/sdhj/index.jsp?type=hj/GK14657_00IH_0001_0048.jpg","1777_각북면_48")</f>
        <v>1777_각북면_48</v>
      </c>
      <c r="B4459" s="2">
        <v>1777</v>
      </c>
      <c r="C4459" s="2" t="s">
        <v>12868</v>
      </c>
      <c r="D4459" s="2" t="s">
        <v>12865</v>
      </c>
      <c r="E4459" s="2">
        <v>4458</v>
      </c>
      <c r="F4459" s="1">
        <v>17</v>
      </c>
      <c r="G4459" s="1" t="s">
        <v>5206</v>
      </c>
      <c r="H4459" s="1" t="s">
        <v>7340</v>
      </c>
      <c r="I4459" s="1">
        <v>26</v>
      </c>
      <c r="L4459" s="1">
        <v>2</v>
      </c>
      <c r="M4459" s="2" t="s">
        <v>15248</v>
      </c>
      <c r="N4459" s="2" t="s">
        <v>15249</v>
      </c>
      <c r="T4459" s="1" t="s">
        <v>12957</v>
      </c>
      <c r="U4459" s="1" t="s">
        <v>174</v>
      </c>
      <c r="V4459" s="1" t="s">
        <v>7523</v>
      </c>
      <c r="W4459" s="1" t="s">
        <v>654</v>
      </c>
      <c r="X4459" s="1" t="s">
        <v>7673</v>
      </c>
      <c r="Y4459" s="1" t="s">
        <v>6187</v>
      </c>
      <c r="Z4459" s="1" t="s">
        <v>8091</v>
      </c>
      <c r="AA4459" s="1" t="s">
        <v>6188</v>
      </c>
      <c r="AB4459" s="1" t="s">
        <v>7687</v>
      </c>
      <c r="AC4459" s="1">
        <v>28</v>
      </c>
      <c r="AD4459" s="1" t="s">
        <v>66</v>
      </c>
      <c r="AE4459" s="1" t="s">
        <v>9631</v>
      </c>
      <c r="AJ4459" s="1" t="s">
        <v>17</v>
      </c>
      <c r="AK4459" s="1" t="s">
        <v>9765</v>
      </c>
      <c r="AL4459" s="1" t="s">
        <v>50</v>
      </c>
      <c r="AM4459" s="1" t="s">
        <v>9712</v>
      </c>
      <c r="AT4459" s="1" t="s">
        <v>192</v>
      </c>
      <c r="AU4459" s="1" t="s">
        <v>192</v>
      </c>
      <c r="AV4459" s="1" t="s">
        <v>7327</v>
      </c>
      <c r="AW4459" s="1" t="s">
        <v>10061</v>
      </c>
      <c r="BG4459" s="1" t="s">
        <v>79</v>
      </c>
      <c r="BH4459" s="1" t="s">
        <v>9844</v>
      </c>
      <c r="BI4459" s="1" t="s">
        <v>5625</v>
      </c>
      <c r="BJ4459" s="1" t="s">
        <v>10886</v>
      </c>
      <c r="BK4459" s="1" t="s">
        <v>79</v>
      </c>
      <c r="BL4459" s="1" t="s">
        <v>9844</v>
      </c>
      <c r="BM4459" s="1" t="s">
        <v>5408</v>
      </c>
      <c r="BN4459" s="1" t="s">
        <v>11502</v>
      </c>
      <c r="BO4459" s="1" t="s">
        <v>79</v>
      </c>
      <c r="BP4459" s="1" t="s">
        <v>9844</v>
      </c>
      <c r="BQ4459" s="1" t="s">
        <v>6174</v>
      </c>
      <c r="BR4459" s="1" t="s">
        <v>14994</v>
      </c>
      <c r="BS4459" s="1" t="s">
        <v>754</v>
      </c>
      <c r="BT4459" s="1" t="s">
        <v>9733</v>
      </c>
    </row>
    <row r="4460" spans="1:72" ht="13.5" customHeight="1">
      <c r="A4460" s="3" t="str">
        <f>HYPERLINK("http://kyu.snu.ac.kr/sdhj/index.jsp?type=hj/GK14657_00IH_0001_0048.jpg","1777_각북면_48")</f>
        <v>1777_각북면_48</v>
      </c>
      <c r="B4460" s="2">
        <v>1777</v>
      </c>
      <c r="C4460" s="2" t="s">
        <v>12868</v>
      </c>
      <c r="D4460" s="2" t="s">
        <v>12865</v>
      </c>
      <c r="E4460" s="2">
        <v>4459</v>
      </c>
      <c r="F4460" s="1">
        <v>17</v>
      </c>
      <c r="G4460" s="1" t="s">
        <v>5206</v>
      </c>
      <c r="H4460" s="1" t="s">
        <v>7340</v>
      </c>
      <c r="I4460" s="1">
        <v>26</v>
      </c>
      <c r="L4460" s="1">
        <v>2</v>
      </c>
      <c r="M4460" s="2" t="s">
        <v>15248</v>
      </c>
      <c r="N4460" s="2" t="s">
        <v>15249</v>
      </c>
      <c r="S4460" s="1" t="s">
        <v>47</v>
      </c>
      <c r="T4460" s="1" t="s">
        <v>179</v>
      </c>
      <c r="W4460" s="1" t="s">
        <v>48</v>
      </c>
      <c r="X4460" s="1" t="s">
        <v>7670</v>
      </c>
      <c r="Y4460" s="1" t="s">
        <v>101</v>
      </c>
      <c r="Z4460" s="1" t="s">
        <v>7731</v>
      </c>
      <c r="AC4460" s="1">
        <v>29</v>
      </c>
      <c r="AD4460" s="1" t="s">
        <v>723</v>
      </c>
      <c r="AE4460" s="1" t="s">
        <v>9668</v>
      </c>
      <c r="AJ4460" s="1" t="s">
        <v>465</v>
      </c>
      <c r="AK4460" s="1" t="s">
        <v>9766</v>
      </c>
      <c r="AL4460" s="1" t="s">
        <v>50</v>
      </c>
      <c r="AM4460" s="1" t="s">
        <v>9712</v>
      </c>
      <c r="AT4460" s="1" t="s">
        <v>174</v>
      </c>
      <c r="AU4460" s="1" t="s">
        <v>7523</v>
      </c>
      <c r="AV4460" s="1" t="s">
        <v>6189</v>
      </c>
      <c r="AW4460" s="1" t="s">
        <v>10060</v>
      </c>
      <c r="BG4460" s="1" t="s">
        <v>79</v>
      </c>
      <c r="BH4460" s="1" t="s">
        <v>9844</v>
      </c>
      <c r="BI4460" s="1" t="s">
        <v>6190</v>
      </c>
      <c r="BJ4460" s="1" t="s">
        <v>10885</v>
      </c>
      <c r="BK4460" s="1" t="s">
        <v>79</v>
      </c>
      <c r="BL4460" s="1" t="s">
        <v>9844</v>
      </c>
      <c r="BM4460" s="1" t="s">
        <v>6191</v>
      </c>
      <c r="BN4460" s="1" t="s">
        <v>8154</v>
      </c>
      <c r="BO4460" s="1" t="s">
        <v>79</v>
      </c>
      <c r="BP4460" s="1" t="s">
        <v>9844</v>
      </c>
      <c r="BQ4460" s="1" t="s">
        <v>6192</v>
      </c>
      <c r="BR4460" s="1" t="s">
        <v>12088</v>
      </c>
      <c r="BS4460" s="1" t="s">
        <v>416</v>
      </c>
      <c r="BT4460" s="1" t="s">
        <v>9801</v>
      </c>
    </row>
    <row r="4461" spans="1:72" ht="13.5" customHeight="1">
      <c r="A4461" s="3" t="str">
        <f>HYPERLINK("http://kyu.snu.ac.kr/sdhj/index.jsp?type=hj/GK14657_00IH_0001_0048.jpg","1777_각북면_48")</f>
        <v>1777_각북면_48</v>
      </c>
      <c r="B4461" s="2">
        <v>1777</v>
      </c>
      <c r="C4461" s="2" t="s">
        <v>12868</v>
      </c>
      <c r="D4461" s="2" t="s">
        <v>12865</v>
      </c>
      <c r="E4461" s="2">
        <v>4460</v>
      </c>
      <c r="F4461" s="1">
        <v>17</v>
      </c>
      <c r="G4461" s="1" t="s">
        <v>5206</v>
      </c>
      <c r="H4461" s="1" t="s">
        <v>7340</v>
      </c>
      <c r="I4461" s="1">
        <v>26</v>
      </c>
      <c r="L4461" s="1">
        <v>2</v>
      </c>
      <c r="M4461" s="2" t="s">
        <v>15248</v>
      </c>
      <c r="N4461" s="2" t="s">
        <v>15249</v>
      </c>
      <c r="S4461" s="1" t="s">
        <v>130</v>
      </c>
      <c r="T4461" s="1" t="s">
        <v>7487</v>
      </c>
      <c r="W4461" s="1" t="s">
        <v>4726</v>
      </c>
      <c r="X4461" s="1" t="s">
        <v>12967</v>
      </c>
      <c r="Y4461" s="1" t="s">
        <v>101</v>
      </c>
      <c r="Z4461" s="1" t="s">
        <v>7731</v>
      </c>
      <c r="AC4461" s="1">
        <v>65</v>
      </c>
      <c r="AD4461" s="1" t="s">
        <v>201</v>
      </c>
      <c r="AE4461" s="1" t="s">
        <v>9636</v>
      </c>
    </row>
    <row r="4462" spans="1:72" ht="13.5" customHeight="1">
      <c r="A4462" s="3" t="str">
        <f>HYPERLINK("http://kyu.snu.ac.kr/sdhj/index.jsp?type=hj/GK14657_00IH_0001_0048.jpg","1777_각북면_48")</f>
        <v>1777_각북면_48</v>
      </c>
      <c r="B4462" s="2">
        <v>1777</v>
      </c>
      <c r="C4462" s="2" t="s">
        <v>12868</v>
      </c>
      <c r="D4462" s="2" t="s">
        <v>12865</v>
      </c>
      <c r="E4462" s="2">
        <v>4461</v>
      </c>
      <c r="F4462" s="1">
        <v>17</v>
      </c>
      <c r="G4462" s="1" t="s">
        <v>5206</v>
      </c>
      <c r="H4462" s="1" t="s">
        <v>7340</v>
      </c>
      <c r="I4462" s="1">
        <v>26</v>
      </c>
      <c r="L4462" s="1">
        <v>2</v>
      </c>
      <c r="M4462" s="2" t="s">
        <v>15248</v>
      </c>
      <c r="N4462" s="2" t="s">
        <v>15249</v>
      </c>
      <c r="S4462" s="1" t="s">
        <v>57</v>
      </c>
      <c r="T4462" s="1" t="s">
        <v>7485</v>
      </c>
      <c r="Y4462" s="1" t="s">
        <v>5301</v>
      </c>
      <c r="Z4462" s="1" t="s">
        <v>8090</v>
      </c>
      <c r="AC4462" s="1">
        <v>10</v>
      </c>
      <c r="AD4462" s="1" t="s">
        <v>386</v>
      </c>
      <c r="AE4462" s="1" t="s">
        <v>9619</v>
      </c>
    </row>
    <row r="4463" spans="1:72" ht="13.5" customHeight="1">
      <c r="A4463" s="3" t="str">
        <f>HYPERLINK("http://kyu.snu.ac.kr/sdhj/index.jsp?type=hj/GK14657_00IH_0001_0048.jpg","1777_각북면_48")</f>
        <v>1777_각북면_48</v>
      </c>
      <c r="B4463" s="2">
        <v>1777</v>
      </c>
      <c r="C4463" s="2" t="s">
        <v>12868</v>
      </c>
      <c r="D4463" s="2" t="s">
        <v>12865</v>
      </c>
      <c r="E4463" s="2">
        <v>4462</v>
      </c>
      <c r="F4463" s="1">
        <v>17</v>
      </c>
      <c r="G4463" s="1" t="s">
        <v>5206</v>
      </c>
      <c r="H4463" s="1" t="s">
        <v>7340</v>
      </c>
      <c r="I4463" s="1">
        <v>26</v>
      </c>
      <c r="L4463" s="1">
        <v>2</v>
      </c>
      <c r="M4463" s="2" t="s">
        <v>15248</v>
      </c>
      <c r="N4463" s="2" t="s">
        <v>15249</v>
      </c>
      <c r="S4463" s="1" t="s">
        <v>4071</v>
      </c>
      <c r="T4463" s="1" t="s">
        <v>7499</v>
      </c>
      <c r="Y4463" s="1" t="s">
        <v>6193</v>
      </c>
      <c r="Z4463" s="1" t="s">
        <v>8089</v>
      </c>
      <c r="AA4463" s="1" t="s">
        <v>6194</v>
      </c>
      <c r="AB4463" s="1" t="s">
        <v>9579</v>
      </c>
      <c r="AC4463" s="1">
        <v>19</v>
      </c>
      <c r="AD4463" s="1" t="s">
        <v>293</v>
      </c>
      <c r="AE4463" s="1" t="s">
        <v>9632</v>
      </c>
    </row>
    <row r="4464" spans="1:72" ht="13.5" customHeight="1">
      <c r="A4464" s="3" t="str">
        <f>HYPERLINK("http://kyu.snu.ac.kr/sdhj/index.jsp?type=hj/GK14657_00IH_0001_0048.jpg","1777_각북면_48")</f>
        <v>1777_각북면_48</v>
      </c>
      <c r="B4464" s="2">
        <v>1777</v>
      </c>
      <c r="C4464" s="2" t="s">
        <v>12868</v>
      </c>
      <c r="D4464" s="2" t="s">
        <v>12865</v>
      </c>
      <c r="E4464" s="2">
        <v>4463</v>
      </c>
      <c r="F4464" s="1">
        <v>17</v>
      </c>
      <c r="G4464" s="1" t="s">
        <v>5206</v>
      </c>
      <c r="H4464" s="1" t="s">
        <v>7340</v>
      </c>
      <c r="I4464" s="1">
        <v>26</v>
      </c>
      <c r="L4464" s="1">
        <v>2</v>
      </c>
      <c r="M4464" s="2" t="s">
        <v>15248</v>
      </c>
      <c r="N4464" s="2" t="s">
        <v>15249</v>
      </c>
      <c r="S4464" s="1" t="s">
        <v>1679</v>
      </c>
      <c r="T4464" s="1" t="s">
        <v>7498</v>
      </c>
      <c r="AC4464" s="1">
        <v>16</v>
      </c>
      <c r="AD4464" s="1" t="s">
        <v>143</v>
      </c>
      <c r="AE4464" s="1" t="s">
        <v>9655</v>
      </c>
    </row>
    <row r="4465" spans="1:72" ht="13.5" customHeight="1">
      <c r="A4465" s="3" t="str">
        <f>HYPERLINK("http://kyu.snu.ac.kr/sdhj/index.jsp?type=hj/GK14657_00IH_0001_0048.jpg","1777_각북면_48")</f>
        <v>1777_각북면_48</v>
      </c>
      <c r="B4465" s="2">
        <v>1777</v>
      </c>
      <c r="C4465" s="2" t="s">
        <v>12868</v>
      </c>
      <c r="D4465" s="2" t="s">
        <v>12865</v>
      </c>
      <c r="E4465" s="2">
        <v>4464</v>
      </c>
      <c r="F4465" s="1">
        <v>17</v>
      </c>
      <c r="G4465" s="1" t="s">
        <v>5206</v>
      </c>
      <c r="H4465" s="1" t="s">
        <v>7340</v>
      </c>
      <c r="I4465" s="1">
        <v>26</v>
      </c>
      <c r="L4465" s="1">
        <v>2</v>
      </c>
      <c r="M4465" s="2" t="s">
        <v>15248</v>
      </c>
      <c r="N4465" s="2" t="s">
        <v>15249</v>
      </c>
      <c r="T4465" s="1" t="s">
        <v>15262</v>
      </c>
      <c r="U4465" s="1" t="s">
        <v>109</v>
      </c>
      <c r="V4465" s="1" t="s">
        <v>7521</v>
      </c>
      <c r="Y4465" s="1" t="s">
        <v>6195</v>
      </c>
      <c r="Z4465" s="1" t="s">
        <v>8088</v>
      </c>
      <c r="AF4465" s="1" t="s">
        <v>270</v>
      </c>
      <c r="AG4465" s="1" t="s">
        <v>9680</v>
      </c>
      <c r="AH4465" s="1" t="s">
        <v>317</v>
      </c>
      <c r="AI4465" s="1" t="s">
        <v>9709</v>
      </c>
    </row>
    <row r="4466" spans="1:72" ht="13.5" customHeight="1">
      <c r="A4466" s="3" t="str">
        <f>HYPERLINK("http://kyu.snu.ac.kr/sdhj/index.jsp?type=hj/GK14657_00IH_0001_0048.jpg","1777_각북면_48")</f>
        <v>1777_각북면_48</v>
      </c>
      <c r="B4466" s="2">
        <v>1777</v>
      </c>
      <c r="C4466" s="2" t="s">
        <v>12868</v>
      </c>
      <c r="D4466" s="2" t="s">
        <v>12865</v>
      </c>
      <c r="E4466" s="2">
        <v>4465</v>
      </c>
      <c r="F4466" s="1">
        <v>17</v>
      </c>
      <c r="G4466" s="1" t="s">
        <v>5206</v>
      </c>
      <c r="H4466" s="1" t="s">
        <v>7340</v>
      </c>
      <c r="I4466" s="1">
        <v>26</v>
      </c>
      <c r="L4466" s="1">
        <v>3</v>
      </c>
      <c r="M4466" s="2" t="s">
        <v>14008</v>
      </c>
      <c r="N4466" s="2" t="s">
        <v>14009</v>
      </c>
      <c r="T4466" s="1" t="s">
        <v>12957</v>
      </c>
      <c r="U4466" s="1" t="s">
        <v>223</v>
      </c>
      <c r="V4466" s="1" t="s">
        <v>7526</v>
      </c>
      <c r="W4466" s="1" t="s">
        <v>791</v>
      </c>
      <c r="X4466" s="1" t="s">
        <v>7510</v>
      </c>
      <c r="Y4466" s="1" t="s">
        <v>4642</v>
      </c>
      <c r="Z4466" s="1" t="s">
        <v>8087</v>
      </c>
      <c r="AC4466" s="1">
        <v>48</v>
      </c>
      <c r="AD4466" s="1" t="s">
        <v>334</v>
      </c>
      <c r="AE4466" s="1" t="s">
        <v>9662</v>
      </c>
      <c r="AJ4466" s="1" t="s">
        <v>17</v>
      </c>
      <c r="AK4466" s="1" t="s">
        <v>9765</v>
      </c>
      <c r="AL4466" s="1" t="s">
        <v>576</v>
      </c>
      <c r="AM4466" s="1" t="s">
        <v>9767</v>
      </c>
      <c r="AT4466" s="1" t="s">
        <v>223</v>
      </c>
      <c r="AU4466" s="1" t="s">
        <v>7526</v>
      </c>
      <c r="AV4466" s="1" t="s">
        <v>6196</v>
      </c>
      <c r="AW4466" s="1" t="s">
        <v>10059</v>
      </c>
      <c r="BG4466" s="1" t="s">
        <v>223</v>
      </c>
      <c r="BH4466" s="1" t="s">
        <v>7526</v>
      </c>
      <c r="BI4466" s="1" t="s">
        <v>6197</v>
      </c>
      <c r="BJ4466" s="1" t="s">
        <v>10884</v>
      </c>
      <c r="BK4466" s="1" t="s">
        <v>223</v>
      </c>
      <c r="BL4466" s="1" t="s">
        <v>7526</v>
      </c>
      <c r="BM4466" s="1" t="s">
        <v>4120</v>
      </c>
      <c r="BN4466" s="1" t="s">
        <v>11365</v>
      </c>
      <c r="BO4466" s="1" t="s">
        <v>223</v>
      </c>
      <c r="BP4466" s="1" t="s">
        <v>7526</v>
      </c>
      <c r="BQ4466" s="1" t="s">
        <v>6198</v>
      </c>
      <c r="BR4466" s="1" t="s">
        <v>14875</v>
      </c>
      <c r="BS4466" s="1" t="s">
        <v>76</v>
      </c>
      <c r="BT4466" s="1" t="s">
        <v>14465</v>
      </c>
    </row>
    <row r="4467" spans="1:72" ht="13.5" customHeight="1">
      <c r="A4467" s="3" t="str">
        <f>HYPERLINK("http://kyu.snu.ac.kr/sdhj/index.jsp?type=hj/GK14657_00IH_0001_0048.jpg","1777_각북면_48")</f>
        <v>1777_각북면_48</v>
      </c>
      <c r="B4467" s="2">
        <v>1777</v>
      </c>
      <c r="C4467" s="2" t="s">
        <v>12868</v>
      </c>
      <c r="D4467" s="2" t="s">
        <v>12865</v>
      </c>
      <c r="E4467" s="2">
        <v>4466</v>
      </c>
      <c r="F4467" s="1">
        <v>17</v>
      </c>
      <c r="G4467" s="1" t="s">
        <v>5206</v>
      </c>
      <c r="H4467" s="1" t="s">
        <v>7340</v>
      </c>
      <c r="I4467" s="1">
        <v>26</v>
      </c>
      <c r="L4467" s="1">
        <v>3</v>
      </c>
      <c r="M4467" s="2" t="s">
        <v>14008</v>
      </c>
      <c r="N4467" s="2" t="s">
        <v>14009</v>
      </c>
      <c r="S4467" s="1" t="s">
        <v>47</v>
      </c>
      <c r="T4467" s="1" t="s">
        <v>179</v>
      </c>
      <c r="W4467" s="1" t="s">
        <v>791</v>
      </c>
      <c r="X4467" s="1" t="s">
        <v>7510</v>
      </c>
      <c r="Y4467" s="1" t="s">
        <v>210</v>
      </c>
      <c r="Z4467" s="1" t="s">
        <v>7726</v>
      </c>
      <c r="AC4467" s="1">
        <v>43</v>
      </c>
      <c r="AD4467" s="1" t="s">
        <v>176</v>
      </c>
      <c r="AE4467" s="1" t="s">
        <v>9648</v>
      </c>
      <c r="AJ4467" s="1" t="s">
        <v>17</v>
      </c>
      <c r="AK4467" s="1" t="s">
        <v>9765</v>
      </c>
      <c r="AL4467" s="1" t="s">
        <v>576</v>
      </c>
      <c r="AM4467" s="1" t="s">
        <v>9767</v>
      </c>
      <c r="AT4467" s="1" t="s">
        <v>235</v>
      </c>
      <c r="AU4467" s="1" t="s">
        <v>7607</v>
      </c>
      <c r="AV4467" s="1" t="s">
        <v>2955</v>
      </c>
      <c r="AW4467" s="1" t="s">
        <v>10058</v>
      </c>
      <c r="BG4467" s="1" t="s">
        <v>235</v>
      </c>
      <c r="BH4467" s="1" t="s">
        <v>7607</v>
      </c>
      <c r="BI4467" s="1" t="s">
        <v>6199</v>
      </c>
      <c r="BJ4467" s="1" t="s">
        <v>10883</v>
      </c>
      <c r="BK4467" s="1" t="s">
        <v>235</v>
      </c>
      <c r="BL4467" s="1" t="s">
        <v>7607</v>
      </c>
      <c r="BM4467" s="1" t="s">
        <v>4553</v>
      </c>
      <c r="BN4467" s="1" t="s">
        <v>8763</v>
      </c>
      <c r="BO4467" s="1" t="s">
        <v>37</v>
      </c>
      <c r="BP4467" s="1" t="s">
        <v>7529</v>
      </c>
      <c r="BQ4467" s="1" t="s">
        <v>6200</v>
      </c>
      <c r="BR4467" s="1" t="s">
        <v>12087</v>
      </c>
      <c r="BS4467" s="1" t="s">
        <v>172</v>
      </c>
      <c r="BT4467" s="1" t="s">
        <v>9722</v>
      </c>
    </row>
    <row r="4468" spans="1:72" ht="13.5" customHeight="1">
      <c r="A4468" s="3" t="str">
        <f>HYPERLINK("http://kyu.snu.ac.kr/sdhj/index.jsp?type=hj/GK14657_00IH_0001_0048.jpg","1777_각북면_48")</f>
        <v>1777_각북면_48</v>
      </c>
      <c r="B4468" s="2">
        <v>1777</v>
      </c>
      <c r="C4468" s="2" t="s">
        <v>12868</v>
      </c>
      <c r="D4468" s="2" t="s">
        <v>12865</v>
      </c>
      <c r="E4468" s="2">
        <v>4467</v>
      </c>
      <c r="F4468" s="1">
        <v>17</v>
      </c>
      <c r="G4468" s="1" t="s">
        <v>5206</v>
      </c>
      <c r="H4468" s="1" t="s">
        <v>7340</v>
      </c>
      <c r="I4468" s="1">
        <v>26</v>
      </c>
      <c r="L4468" s="1">
        <v>3</v>
      </c>
      <c r="M4468" s="2" t="s">
        <v>14008</v>
      </c>
      <c r="N4468" s="2" t="s">
        <v>14009</v>
      </c>
      <c r="S4468" s="1" t="s">
        <v>57</v>
      </c>
      <c r="T4468" s="1" t="s">
        <v>7485</v>
      </c>
      <c r="Y4468" s="1" t="s">
        <v>3136</v>
      </c>
      <c r="Z4468" s="1" t="s">
        <v>8086</v>
      </c>
      <c r="AC4468" s="1">
        <v>20</v>
      </c>
      <c r="AD4468" s="1" t="s">
        <v>49</v>
      </c>
      <c r="AE4468" s="1" t="s">
        <v>9624</v>
      </c>
    </row>
    <row r="4469" spans="1:72" ht="13.5" customHeight="1">
      <c r="A4469" s="3" t="str">
        <f>HYPERLINK("http://kyu.snu.ac.kr/sdhj/index.jsp?type=hj/GK14657_00IH_0001_0048.jpg","1777_각북면_48")</f>
        <v>1777_각북면_48</v>
      </c>
      <c r="B4469" s="2">
        <v>1777</v>
      </c>
      <c r="C4469" s="2" t="s">
        <v>12868</v>
      </c>
      <c r="D4469" s="2" t="s">
        <v>12865</v>
      </c>
      <c r="E4469" s="2">
        <v>4468</v>
      </c>
      <c r="F4469" s="1">
        <v>17</v>
      </c>
      <c r="G4469" s="1" t="s">
        <v>5206</v>
      </c>
      <c r="H4469" s="1" t="s">
        <v>7340</v>
      </c>
      <c r="I4469" s="1">
        <v>26</v>
      </c>
      <c r="L4469" s="1">
        <v>3</v>
      </c>
      <c r="M4469" s="2" t="s">
        <v>14008</v>
      </c>
      <c r="N4469" s="2" t="s">
        <v>14009</v>
      </c>
      <c r="S4469" s="1" t="s">
        <v>57</v>
      </c>
      <c r="T4469" s="1" t="s">
        <v>7485</v>
      </c>
      <c r="Y4469" s="1" t="s">
        <v>39</v>
      </c>
      <c r="Z4469" s="1" t="s">
        <v>7734</v>
      </c>
      <c r="AC4469" s="1">
        <v>14</v>
      </c>
      <c r="AD4469" s="1" t="s">
        <v>268</v>
      </c>
      <c r="AE4469" s="1" t="s">
        <v>9614</v>
      </c>
    </row>
    <row r="4470" spans="1:72" ht="13.5" customHeight="1">
      <c r="A4470" s="3" t="str">
        <f>HYPERLINK("http://kyu.snu.ac.kr/sdhj/index.jsp?type=hj/GK14657_00IH_0001_0048.jpg","1777_각북면_48")</f>
        <v>1777_각북면_48</v>
      </c>
      <c r="B4470" s="2">
        <v>1777</v>
      </c>
      <c r="C4470" s="2" t="s">
        <v>12868</v>
      </c>
      <c r="D4470" s="2" t="s">
        <v>12865</v>
      </c>
      <c r="E4470" s="2">
        <v>4469</v>
      </c>
      <c r="F4470" s="1">
        <v>17</v>
      </c>
      <c r="G4470" s="1" t="s">
        <v>5206</v>
      </c>
      <c r="H4470" s="1" t="s">
        <v>7340</v>
      </c>
      <c r="I4470" s="1">
        <v>26</v>
      </c>
      <c r="L4470" s="1">
        <v>3</v>
      </c>
      <c r="M4470" s="2" t="s">
        <v>14008</v>
      </c>
      <c r="N4470" s="2" t="s">
        <v>14009</v>
      </c>
      <c r="S4470" s="1" t="s">
        <v>57</v>
      </c>
      <c r="T4470" s="1" t="s">
        <v>7485</v>
      </c>
      <c r="Y4470" s="1" t="s">
        <v>1653</v>
      </c>
      <c r="Z4470" s="1" t="s">
        <v>7922</v>
      </c>
      <c r="AC4470" s="1">
        <v>11</v>
      </c>
      <c r="AD4470" s="1" t="s">
        <v>69</v>
      </c>
      <c r="AE4470" s="1" t="s">
        <v>9646</v>
      </c>
    </row>
    <row r="4471" spans="1:72" ht="13.5" customHeight="1">
      <c r="A4471" s="3" t="str">
        <f>HYPERLINK("http://kyu.snu.ac.kr/sdhj/index.jsp?type=hj/GK14657_00IH_0001_0048.jpg","1777_각북면_48")</f>
        <v>1777_각북면_48</v>
      </c>
      <c r="B4471" s="2">
        <v>1777</v>
      </c>
      <c r="C4471" s="2" t="s">
        <v>12868</v>
      </c>
      <c r="D4471" s="2" t="s">
        <v>12865</v>
      </c>
      <c r="E4471" s="2">
        <v>4470</v>
      </c>
      <c r="F4471" s="1">
        <v>17</v>
      </c>
      <c r="G4471" s="1" t="s">
        <v>5206</v>
      </c>
      <c r="H4471" s="1" t="s">
        <v>7340</v>
      </c>
      <c r="I4471" s="1">
        <v>26</v>
      </c>
      <c r="L4471" s="1">
        <v>3</v>
      </c>
      <c r="M4471" s="2" t="s">
        <v>14008</v>
      </c>
      <c r="N4471" s="2" t="s">
        <v>14009</v>
      </c>
      <c r="S4471" s="1" t="s">
        <v>57</v>
      </c>
      <c r="T4471" s="1" t="s">
        <v>7485</v>
      </c>
      <c r="Y4471" s="1" t="s">
        <v>1668</v>
      </c>
      <c r="Z4471" s="1" t="s">
        <v>8004</v>
      </c>
      <c r="AC4471" s="1">
        <v>13</v>
      </c>
      <c r="AD4471" s="1" t="s">
        <v>40</v>
      </c>
      <c r="AE4471" s="1" t="s">
        <v>9663</v>
      </c>
    </row>
    <row r="4472" spans="1:72" ht="13.5" customHeight="1">
      <c r="A4472" s="3" t="str">
        <f>HYPERLINK("http://kyu.snu.ac.kr/sdhj/index.jsp?type=hj/GK14657_00IH_0001_0048.jpg","1777_각북면_48")</f>
        <v>1777_각북면_48</v>
      </c>
      <c r="B4472" s="2">
        <v>1777</v>
      </c>
      <c r="C4472" s="2" t="s">
        <v>12868</v>
      </c>
      <c r="D4472" s="2" t="s">
        <v>12865</v>
      </c>
      <c r="E4472" s="2">
        <v>4471</v>
      </c>
      <c r="F4472" s="1">
        <v>17</v>
      </c>
      <c r="G4472" s="1" t="s">
        <v>5206</v>
      </c>
      <c r="H4472" s="1" t="s">
        <v>7340</v>
      </c>
      <c r="I4472" s="1">
        <v>26</v>
      </c>
      <c r="L4472" s="1">
        <v>3</v>
      </c>
      <c r="M4472" s="2" t="s">
        <v>14008</v>
      </c>
      <c r="N4472" s="2" t="s">
        <v>14009</v>
      </c>
      <c r="S4472" s="1" t="s">
        <v>57</v>
      </c>
      <c r="T4472" s="1" t="s">
        <v>7485</v>
      </c>
      <c r="Y4472" s="1" t="s">
        <v>3628</v>
      </c>
      <c r="Z4472" s="1" t="s">
        <v>15317</v>
      </c>
      <c r="AC4472" s="1">
        <v>9</v>
      </c>
      <c r="AD4472" s="1" t="s">
        <v>366</v>
      </c>
      <c r="AE4472" s="1" t="s">
        <v>9626</v>
      </c>
      <c r="AF4472" s="1" t="s">
        <v>71</v>
      </c>
      <c r="AG4472" s="1" t="s">
        <v>9052</v>
      </c>
    </row>
    <row r="4473" spans="1:72" ht="13.5" customHeight="1">
      <c r="A4473" s="3" t="str">
        <f>HYPERLINK("http://kyu.snu.ac.kr/sdhj/index.jsp?type=hj/GK14657_00IH_0001_0048.jpg","1777_각북면_48")</f>
        <v>1777_각북면_48</v>
      </c>
      <c r="B4473" s="2">
        <v>1777</v>
      </c>
      <c r="C4473" s="2" t="s">
        <v>12868</v>
      </c>
      <c r="D4473" s="2" t="s">
        <v>12865</v>
      </c>
      <c r="E4473" s="2">
        <v>4472</v>
      </c>
      <c r="F4473" s="1">
        <v>17</v>
      </c>
      <c r="G4473" s="1" t="s">
        <v>5206</v>
      </c>
      <c r="H4473" s="1" t="s">
        <v>7340</v>
      </c>
      <c r="I4473" s="1">
        <v>26</v>
      </c>
      <c r="L4473" s="1">
        <v>4</v>
      </c>
      <c r="M4473" s="2" t="s">
        <v>14010</v>
      </c>
      <c r="N4473" s="2" t="s">
        <v>14011</v>
      </c>
      <c r="O4473" s="1" t="s">
        <v>6</v>
      </c>
      <c r="P4473" s="1" t="s">
        <v>7461</v>
      </c>
      <c r="T4473" s="1" t="s">
        <v>12957</v>
      </c>
      <c r="U4473" s="1" t="s">
        <v>223</v>
      </c>
      <c r="V4473" s="1" t="s">
        <v>7526</v>
      </c>
      <c r="W4473" s="1" t="s">
        <v>38</v>
      </c>
      <c r="X4473" s="1" t="s">
        <v>12968</v>
      </c>
      <c r="Y4473" s="1" t="s">
        <v>6201</v>
      </c>
      <c r="Z4473" s="1" t="s">
        <v>8085</v>
      </c>
      <c r="AC4473" s="1">
        <v>30</v>
      </c>
      <c r="AD4473" s="1" t="s">
        <v>372</v>
      </c>
      <c r="AE4473" s="1" t="s">
        <v>9667</v>
      </c>
      <c r="AJ4473" s="1" t="s">
        <v>17</v>
      </c>
      <c r="AK4473" s="1" t="s">
        <v>9765</v>
      </c>
      <c r="AL4473" s="1" t="s">
        <v>129</v>
      </c>
      <c r="AM4473" s="1" t="s">
        <v>9723</v>
      </c>
      <c r="AT4473" s="1" t="s">
        <v>223</v>
      </c>
      <c r="AU4473" s="1" t="s">
        <v>7526</v>
      </c>
      <c r="AV4473" s="1" t="s">
        <v>5890</v>
      </c>
      <c r="AW4473" s="1" t="s">
        <v>10057</v>
      </c>
      <c r="BG4473" s="1" t="s">
        <v>223</v>
      </c>
      <c r="BH4473" s="1" t="s">
        <v>7526</v>
      </c>
      <c r="BI4473" s="1" t="s">
        <v>910</v>
      </c>
      <c r="BJ4473" s="1" t="s">
        <v>8101</v>
      </c>
      <c r="BK4473" s="1" t="s">
        <v>223</v>
      </c>
      <c r="BL4473" s="1" t="s">
        <v>7526</v>
      </c>
      <c r="BM4473" s="1" t="s">
        <v>5891</v>
      </c>
      <c r="BN4473" s="1" t="s">
        <v>11501</v>
      </c>
      <c r="BO4473" s="1" t="s">
        <v>585</v>
      </c>
      <c r="BP4473" s="1" t="s">
        <v>9854</v>
      </c>
      <c r="BQ4473" s="1" t="s">
        <v>6202</v>
      </c>
      <c r="BR4473" s="1" t="s">
        <v>12086</v>
      </c>
      <c r="BS4473" s="1" t="s">
        <v>50</v>
      </c>
      <c r="BT4473" s="1" t="s">
        <v>9712</v>
      </c>
    </row>
    <row r="4474" spans="1:72" ht="13.5" customHeight="1">
      <c r="A4474" s="3" t="str">
        <f>HYPERLINK("http://kyu.snu.ac.kr/sdhj/index.jsp?type=hj/GK14657_00IH_0001_0048.jpg","1777_각북면_48")</f>
        <v>1777_각북면_48</v>
      </c>
      <c r="B4474" s="2">
        <v>1777</v>
      </c>
      <c r="C4474" s="2" t="s">
        <v>12868</v>
      </c>
      <c r="D4474" s="2" t="s">
        <v>12865</v>
      </c>
      <c r="E4474" s="2">
        <v>4473</v>
      </c>
      <c r="F4474" s="1">
        <v>17</v>
      </c>
      <c r="G4474" s="1" t="s">
        <v>5206</v>
      </c>
      <c r="H4474" s="1" t="s">
        <v>7340</v>
      </c>
      <c r="I4474" s="1">
        <v>26</v>
      </c>
      <c r="L4474" s="1">
        <v>4</v>
      </c>
      <c r="M4474" s="2" t="s">
        <v>14010</v>
      </c>
      <c r="N4474" s="2" t="s">
        <v>14011</v>
      </c>
      <c r="S4474" s="1" t="s">
        <v>47</v>
      </c>
      <c r="T4474" s="1" t="s">
        <v>179</v>
      </c>
      <c r="W4474" s="1" t="s">
        <v>459</v>
      </c>
      <c r="X4474" s="1" t="s">
        <v>7509</v>
      </c>
      <c r="Y4474" s="1" t="s">
        <v>10</v>
      </c>
      <c r="Z4474" s="1" t="s">
        <v>7691</v>
      </c>
      <c r="AC4474" s="1">
        <v>25</v>
      </c>
      <c r="AD4474" s="1" t="s">
        <v>798</v>
      </c>
      <c r="AE4474" s="1" t="s">
        <v>9630</v>
      </c>
      <c r="AJ4474" s="1" t="s">
        <v>17</v>
      </c>
      <c r="AK4474" s="1" t="s">
        <v>9765</v>
      </c>
      <c r="AL4474" s="1" t="s">
        <v>183</v>
      </c>
      <c r="AM4474" s="1" t="s">
        <v>9710</v>
      </c>
      <c r="AV4474" s="1" t="s">
        <v>2938</v>
      </c>
      <c r="AW4474" s="1" t="s">
        <v>9185</v>
      </c>
      <c r="BI4474" s="1" t="s">
        <v>6203</v>
      </c>
      <c r="BJ4474" s="1" t="s">
        <v>15287</v>
      </c>
      <c r="BM4474" s="1" t="s">
        <v>786</v>
      </c>
      <c r="BN4474" s="1" t="s">
        <v>8422</v>
      </c>
      <c r="BQ4474" s="1" t="s">
        <v>6204</v>
      </c>
      <c r="BR4474" s="1" t="s">
        <v>15396</v>
      </c>
      <c r="BS4474" s="1" t="s">
        <v>76</v>
      </c>
      <c r="BT4474" s="1" t="s">
        <v>14465</v>
      </c>
    </row>
    <row r="4475" spans="1:72" ht="13.5" customHeight="1">
      <c r="A4475" s="3" t="str">
        <f>HYPERLINK("http://kyu.snu.ac.kr/sdhj/index.jsp?type=hj/GK14657_00IH_0001_0048.jpg","1777_각북면_48")</f>
        <v>1777_각북면_48</v>
      </c>
      <c r="B4475" s="2">
        <v>1777</v>
      </c>
      <c r="C4475" s="2" t="s">
        <v>12868</v>
      </c>
      <c r="D4475" s="2" t="s">
        <v>12865</v>
      </c>
      <c r="E4475" s="2">
        <v>4474</v>
      </c>
      <c r="F4475" s="1">
        <v>17</v>
      </c>
      <c r="G4475" s="1" t="s">
        <v>5206</v>
      </c>
      <c r="H4475" s="1" t="s">
        <v>7340</v>
      </c>
      <c r="I4475" s="1">
        <v>26</v>
      </c>
      <c r="L4475" s="1">
        <v>4</v>
      </c>
      <c r="M4475" s="2" t="s">
        <v>14010</v>
      </c>
      <c r="N4475" s="2" t="s">
        <v>14011</v>
      </c>
      <c r="S4475" s="1" t="s">
        <v>130</v>
      </c>
      <c r="T4475" s="1" t="s">
        <v>7487</v>
      </c>
      <c r="W4475" s="1" t="s">
        <v>654</v>
      </c>
      <c r="X4475" s="1" t="s">
        <v>7673</v>
      </c>
      <c r="Y4475" s="1" t="s">
        <v>10</v>
      </c>
      <c r="Z4475" s="1" t="s">
        <v>7691</v>
      </c>
      <c r="AC4475" s="1">
        <v>66</v>
      </c>
      <c r="AD4475" s="1" t="s">
        <v>70</v>
      </c>
      <c r="AE4475" s="1" t="s">
        <v>9627</v>
      </c>
    </row>
    <row r="4476" spans="1:72" ht="13.5" customHeight="1">
      <c r="A4476" s="3" t="str">
        <f>HYPERLINK("http://kyu.snu.ac.kr/sdhj/index.jsp?type=hj/GK14657_00IH_0001_0048.jpg","1777_각북면_48")</f>
        <v>1777_각북면_48</v>
      </c>
      <c r="B4476" s="2">
        <v>1777</v>
      </c>
      <c r="C4476" s="2" t="s">
        <v>12868</v>
      </c>
      <c r="D4476" s="2" t="s">
        <v>12865</v>
      </c>
      <c r="E4476" s="2">
        <v>4475</v>
      </c>
      <c r="F4476" s="1">
        <v>17</v>
      </c>
      <c r="G4476" s="1" t="s">
        <v>5206</v>
      </c>
      <c r="H4476" s="1" t="s">
        <v>7340</v>
      </c>
      <c r="I4476" s="1">
        <v>26</v>
      </c>
      <c r="L4476" s="1">
        <v>4</v>
      </c>
      <c r="M4476" s="2" t="s">
        <v>14010</v>
      </c>
      <c r="N4476" s="2" t="s">
        <v>14011</v>
      </c>
      <c r="S4476" s="1" t="s">
        <v>57</v>
      </c>
      <c r="T4476" s="1" t="s">
        <v>7485</v>
      </c>
      <c r="U4476" s="1" t="s">
        <v>223</v>
      </c>
      <c r="V4476" s="1" t="s">
        <v>7526</v>
      </c>
      <c r="Y4476" s="1" t="s">
        <v>5961</v>
      </c>
      <c r="Z4476" s="1" t="s">
        <v>8084</v>
      </c>
      <c r="AC4476" s="1">
        <v>4</v>
      </c>
      <c r="AD4476" s="1" t="s">
        <v>385</v>
      </c>
      <c r="AE4476" s="1" t="s">
        <v>9640</v>
      </c>
    </row>
    <row r="4477" spans="1:72" ht="13.5" customHeight="1">
      <c r="A4477" s="3" t="str">
        <f>HYPERLINK("http://kyu.snu.ac.kr/sdhj/index.jsp?type=hj/GK14657_00IH_0001_0048.jpg","1777_각북면_48")</f>
        <v>1777_각북면_48</v>
      </c>
      <c r="B4477" s="2">
        <v>1777</v>
      </c>
      <c r="C4477" s="2" t="s">
        <v>12868</v>
      </c>
      <c r="D4477" s="2" t="s">
        <v>12865</v>
      </c>
      <c r="E4477" s="2">
        <v>4476</v>
      </c>
      <c r="F4477" s="1">
        <v>17</v>
      </c>
      <c r="G4477" s="1" t="s">
        <v>5206</v>
      </c>
      <c r="H4477" s="1" t="s">
        <v>7340</v>
      </c>
      <c r="I4477" s="1">
        <v>26</v>
      </c>
      <c r="L4477" s="1">
        <v>5</v>
      </c>
      <c r="M4477" s="2" t="s">
        <v>13818</v>
      </c>
      <c r="N4477" s="2" t="s">
        <v>13819</v>
      </c>
      <c r="T4477" s="1" t="s">
        <v>12957</v>
      </c>
      <c r="U4477" s="1" t="s">
        <v>327</v>
      </c>
      <c r="V4477" s="1" t="s">
        <v>7520</v>
      </c>
      <c r="W4477" s="1" t="s">
        <v>65</v>
      </c>
      <c r="X4477" s="1" t="s">
        <v>7674</v>
      </c>
      <c r="Y4477" s="1" t="s">
        <v>10</v>
      </c>
      <c r="Z4477" s="1" t="s">
        <v>7691</v>
      </c>
      <c r="AC4477" s="1">
        <v>60</v>
      </c>
      <c r="AD4477" s="1" t="s">
        <v>539</v>
      </c>
      <c r="AE4477" s="1" t="s">
        <v>9669</v>
      </c>
      <c r="AJ4477" s="1" t="s">
        <v>17</v>
      </c>
      <c r="AK4477" s="1" t="s">
        <v>9765</v>
      </c>
      <c r="AL4477" s="1" t="s">
        <v>172</v>
      </c>
      <c r="AM4477" s="1" t="s">
        <v>9722</v>
      </c>
      <c r="AT4477" s="1" t="s">
        <v>37</v>
      </c>
      <c r="AU4477" s="1" t="s">
        <v>7529</v>
      </c>
      <c r="AV4477" s="1" t="s">
        <v>6205</v>
      </c>
      <c r="AW4477" s="1" t="s">
        <v>10056</v>
      </c>
      <c r="BG4477" s="1" t="s">
        <v>37</v>
      </c>
      <c r="BH4477" s="1" t="s">
        <v>7529</v>
      </c>
      <c r="BI4477" s="1" t="s">
        <v>6206</v>
      </c>
      <c r="BJ4477" s="1" t="s">
        <v>10078</v>
      </c>
      <c r="BK4477" s="1" t="s">
        <v>37</v>
      </c>
      <c r="BL4477" s="1" t="s">
        <v>7529</v>
      </c>
      <c r="BM4477" s="1" t="s">
        <v>6207</v>
      </c>
      <c r="BN4477" s="1" t="s">
        <v>11500</v>
      </c>
      <c r="BO4477" s="1" t="s">
        <v>6208</v>
      </c>
      <c r="BP4477" s="1" t="s">
        <v>11893</v>
      </c>
      <c r="BQ4477" s="1" t="s">
        <v>6209</v>
      </c>
      <c r="BR4477" s="1" t="s">
        <v>14698</v>
      </c>
      <c r="BS4477" s="1" t="s">
        <v>76</v>
      </c>
      <c r="BT4477" s="1" t="s">
        <v>14465</v>
      </c>
    </row>
    <row r="4478" spans="1:72" ht="13.5" customHeight="1">
      <c r="A4478" s="3" t="str">
        <f>HYPERLINK("http://kyu.snu.ac.kr/sdhj/index.jsp?type=hj/GK14657_00IH_0001_0048.jpg","1777_각북면_48")</f>
        <v>1777_각북면_48</v>
      </c>
      <c r="B4478" s="2">
        <v>1777</v>
      </c>
      <c r="C4478" s="2" t="s">
        <v>12868</v>
      </c>
      <c r="D4478" s="2" t="s">
        <v>12865</v>
      </c>
      <c r="E4478" s="2">
        <v>4477</v>
      </c>
      <c r="F4478" s="1">
        <v>17</v>
      </c>
      <c r="G4478" s="1" t="s">
        <v>5206</v>
      </c>
      <c r="H4478" s="1" t="s">
        <v>7340</v>
      </c>
      <c r="I4478" s="1">
        <v>26</v>
      </c>
      <c r="L4478" s="1">
        <v>5</v>
      </c>
      <c r="M4478" s="2" t="s">
        <v>13818</v>
      </c>
      <c r="N4478" s="2" t="s">
        <v>13819</v>
      </c>
      <c r="S4478" s="1" t="s">
        <v>57</v>
      </c>
      <c r="T4478" s="1" t="s">
        <v>7485</v>
      </c>
      <c r="U4478" s="1" t="s">
        <v>223</v>
      </c>
      <c r="V4478" s="1" t="s">
        <v>7526</v>
      </c>
      <c r="W4478" s="1" t="s">
        <v>654</v>
      </c>
      <c r="X4478" s="1" t="s">
        <v>7673</v>
      </c>
      <c r="Y4478" s="1" t="s">
        <v>6210</v>
      </c>
      <c r="Z4478" s="1" t="s">
        <v>8083</v>
      </c>
      <c r="AC4478" s="1">
        <v>33</v>
      </c>
      <c r="AD4478" s="1" t="s">
        <v>135</v>
      </c>
      <c r="AE4478" s="1" t="s">
        <v>9650</v>
      </c>
    </row>
    <row r="4479" spans="1:72" ht="13.5" customHeight="1">
      <c r="A4479" s="3" t="str">
        <f>HYPERLINK("http://kyu.snu.ac.kr/sdhj/index.jsp?type=hj/GK14657_00IH_0001_0048.jpg","1777_각북면_48")</f>
        <v>1777_각북면_48</v>
      </c>
      <c r="B4479" s="2">
        <v>1777</v>
      </c>
      <c r="C4479" s="2" t="s">
        <v>12868</v>
      </c>
      <c r="D4479" s="2" t="s">
        <v>12865</v>
      </c>
      <c r="E4479" s="2">
        <v>4478</v>
      </c>
      <c r="F4479" s="1">
        <v>17</v>
      </c>
      <c r="G4479" s="1" t="s">
        <v>5206</v>
      </c>
      <c r="H4479" s="1" t="s">
        <v>7340</v>
      </c>
      <c r="I4479" s="1">
        <v>26</v>
      </c>
      <c r="L4479" s="1">
        <v>5</v>
      </c>
      <c r="M4479" s="2" t="s">
        <v>13818</v>
      </c>
      <c r="N4479" s="2" t="s">
        <v>13819</v>
      </c>
      <c r="S4479" s="1" t="s">
        <v>57</v>
      </c>
      <c r="T4479" s="1" t="s">
        <v>7485</v>
      </c>
      <c r="Y4479" s="1" t="s">
        <v>5487</v>
      </c>
      <c r="Z4479" s="1" t="s">
        <v>8082</v>
      </c>
      <c r="AG4479" s="1" t="s">
        <v>7486</v>
      </c>
    </row>
    <row r="4480" spans="1:72" ht="13.5" customHeight="1">
      <c r="A4480" s="3" t="str">
        <f>HYPERLINK("http://kyu.snu.ac.kr/sdhj/index.jsp?type=hj/GK14657_00IH_0001_0048.jpg","1777_각북면_48")</f>
        <v>1777_각북면_48</v>
      </c>
      <c r="B4480" s="2">
        <v>1777</v>
      </c>
      <c r="C4480" s="2" t="s">
        <v>12868</v>
      </c>
      <c r="D4480" s="2" t="s">
        <v>12865</v>
      </c>
      <c r="E4480" s="2">
        <v>4479</v>
      </c>
      <c r="F4480" s="1">
        <v>17</v>
      </c>
      <c r="G4480" s="1" t="s">
        <v>5206</v>
      </c>
      <c r="H4480" s="1" t="s">
        <v>7340</v>
      </c>
      <c r="I4480" s="1">
        <v>26</v>
      </c>
      <c r="L4480" s="1">
        <v>5</v>
      </c>
      <c r="M4480" s="2" t="s">
        <v>13818</v>
      </c>
      <c r="N4480" s="2" t="s">
        <v>13819</v>
      </c>
      <c r="S4480" s="1" t="s">
        <v>57</v>
      </c>
      <c r="T4480" s="1" t="s">
        <v>7485</v>
      </c>
      <c r="Y4480" s="1" t="s">
        <v>1138</v>
      </c>
      <c r="Z4480" s="1" t="s">
        <v>8081</v>
      </c>
      <c r="AF4480" s="1" t="s">
        <v>14486</v>
      </c>
      <c r="AG4480" s="1" t="s">
        <v>14485</v>
      </c>
    </row>
    <row r="4481" spans="1:72" ht="13.5" customHeight="1">
      <c r="A4481" s="3" t="str">
        <f>HYPERLINK("http://kyu.snu.ac.kr/sdhj/index.jsp?type=hj/GK14657_00IH_0001_0048.jpg","1777_각북면_48")</f>
        <v>1777_각북면_48</v>
      </c>
      <c r="B4481" s="2">
        <v>1777</v>
      </c>
      <c r="C4481" s="2" t="s">
        <v>12868</v>
      </c>
      <c r="D4481" s="2" t="s">
        <v>12865</v>
      </c>
      <c r="E4481" s="2">
        <v>4480</v>
      </c>
      <c r="F4481" s="1">
        <v>17</v>
      </c>
      <c r="G4481" s="1" t="s">
        <v>5206</v>
      </c>
      <c r="H4481" s="1" t="s">
        <v>7340</v>
      </c>
      <c r="I4481" s="1">
        <v>26</v>
      </c>
      <c r="L4481" s="1">
        <v>5</v>
      </c>
      <c r="M4481" s="2" t="s">
        <v>13818</v>
      </c>
      <c r="N4481" s="2" t="s">
        <v>13819</v>
      </c>
      <c r="S4481" s="1" t="s">
        <v>57</v>
      </c>
      <c r="T4481" s="1" t="s">
        <v>7485</v>
      </c>
      <c r="U4481" s="1" t="s">
        <v>223</v>
      </c>
      <c r="V4481" s="1" t="s">
        <v>7526</v>
      </c>
      <c r="Y4481" s="1" t="s">
        <v>713</v>
      </c>
      <c r="Z4481" s="1" t="s">
        <v>8080</v>
      </c>
      <c r="AC4481" s="1">
        <v>9</v>
      </c>
      <c r="AD4481" s="1" t="s">
        <v>366</v>
      </c>
      <c r="AE4481" s="1" t="s">
        <v>9626</v>
      </c>
      <c r="AF4481" s="1" t="s">
        <v>71</v>
      </c>
      <c r="AG4481" s="1" t="s">
        <v>9052</v>
      </c>
    </row>
    <row r="4482" spans="1:72" ht="13.5" customHeight="1">
      <c r="A4482" s="3" t="str">
        <f>HYPERLINK("http://kyu.snu.ac.kr/sdhj/index.jsp?type=hj/GK14657_00IH_0001_0048.jpg","1777_각북면_48")</f>
        <v>1777_각북면_48</v>
      </c>
      <c r="B4482" s="2">
        <v>1777</v>
      </c>
      <c r="C4482" s="2" t="s">
        <v>12868</v>
      </c>
      <c r="D4482" s="2" t="s">
        <v>12865</v>
      </c>
      <c r="E4482" s="2">
        <v>4481</v>
      </c>
      <c r="F4482" s="1">
        <v>17</v>
      </c>
      <c r="G4482" s="1" t="s">
        <v>5206</v>
      </c>
      <c r="H4482" s="1" t="s">
        <v>7340</v>
      </c>
      <c r="I4482" s="1">
        <v>27</v>
      </c>
      <c r="J4482" s="1" t="s">
        <v>6211</v>
      </c>
      <c r="K4482" s="1" t="s">
        <v>12881</v>
      </c>
      <c r="L4482" s="1">
        <v>1</v>
      </c>
      <c r="M4482" s="2" t="s">
        <v>6211</v>
      </c>
      <c r="N4482" s="2" t="s">
        <v>12880</v>
      </c>
      <c r="T4482" s="1" t="s">
        <v>12957</v>
      </c>
      <c r="U4482" s="1" t="s">
        <v>6212</v>
      </c>
      <c r="V4482" s="1" t="s">
        <v>7565</v>
      </c>
      <c r="W4482" s="1" t="s">
        <v>73</v>
      </c>
      <c r="X4482" s="1" t="s">
        <v>12958</v>
      </c>
      <c r="Y4482" s="1" t="s">
        <v>6213</v>
      </c>
      <c r="Z4482" s="1" t="s">
        <v>8079</v>
      </c>
      <c r="AC4482" s="1">
        <v>54</v>
      </c>
      <c r="AD4482" s="1" t="s">
        <v>199</v>
      </c>
      <c r="AE4482" s="1" t="s">
        <v>7846</v>
      </c>
      <c r="AJ4482" s="1" t="s">
        <v>17</v>
      </c>
      <c r="AK4482" s="1" t="s">
        <v>9765</v>
      </c>
      <c r="AL4482" s="1" t="s">
        <v>76</v>
      </c>
      <c r="AM4482" s="1" t="s">
        <v>14465</v>
      </c>
      <c r="AT4482" s="1" t="s">
        <v>235</v>
      </c>
      <c r="AU4482" s="1" t="s">
        <v>7607</v>
      </c>
      <c r="AV4482" s="1" t="s">
        <v>6214</v>
      </c>
      <c r="AW4482" s="1" t="s">
        <v>10055</v>
      </c>
      <c r="BG4482" s="1" t="s">
        <v>235</v>
      </c>
      <c r="BH4482" s="1" t="s">
        <v>7607</v>
      </c>
      <c r="BI4482" s="1" t="s">
        <v>2834</v>
      </c>
      <c r="BJ4482" s="1" t="s">
        <v>14620</v>
      </c>
      <c r="BK4482" s="1" t="s">
        <v>235</v>
      </c>
      <c r="BL4482" s="1" t="s">
        <v>7607</v>
      </c>
      <c r="BM4482" s="1" t="s">
        <v>6215</v>
      </c>
      <c r="BN4482" s="1" t="s">
        <v>11499</v>
      </c>
      <c r="BO4482" s="1" t="s">
        <v>37</v>
      </c>
      <c r="BP4482" s="1" t="s">
        <v>7529</v>
      </c>
      <c r="BQ4482" s="1" t="s">
        <v>6216</v>
      </c>
      <c r="BR4482" s="1" t="s">
        <v>12085</v>
      </c>
      <c r="BS4482" s="1" t="s">
        <v>50</v>
      </c>
      <c r="BT4482" s="1" t="s">
        <v>9712</v>
      </c>
    </row>
    <row r="4483" spans="1:72" ht="13.5" customHeight="1">
      <c r="A4483" s="3" t="str">
        <f>HYPERLINK("http://kyu.snu.ac.kr/sdhj/index.jsp?type=hj/GK14657_00IH_0001_0048.jpg","1777_각북면_48")</f>
        <v>1777_각북면_48</v>
      </c>
      <c r="B4483" s="2">
        <v>1777</v>
      </c>
      <c r="C4483" s="2" t="s">
        <v>12868</v>
      </c>
      <c r="D4483" s="2" t="s">
        <v>12865</v>
      </c>
      <c r="E4483" s="2">
        <v>4482</v>
      </c>
      <c r="F4483" s="1">
        <v>17</v>
      </c>
      <c r="G4483" s="1" t="s">
        <v>5206</v>
      </c>
      <c r="H4483" s="1" t="s">
        <v>7340</v>
      </c>
      <c r="I4483" s="1">
        <v>27</v>
      </c>
      <c r="L4483" s="1">
        <v>1</v>
      </c>
      <c r="M4483" s="2" t="s">
        <v>6211</v>
      </c>
      <c r="N4483" s="2" t="s">
        <v>12880</v>
      </c>
      <c r="S4483" s="1" t="s">
        <v>47</v>
      </c>
      <c r="T4483" s="1" t="s">
        <v>179</v>
      </c>
      <c r="W4483" s="1" t="s">
        <v>48</v>
      </c>
      <c r="X4483" s="1" t="s">
        <v>7670</v>
      </c>
      <c r="Y4483" s="1" t="s">
        <v>210</v>
      </c>
      <c r="Z4483" s="1" t="s">
        <v>7726</v>
      </c>
      <c r="AC4483" s="1">
        <v>59</v>
      </c>
      <c r="AD4483" s="1" t="s">
        <v>168</v>
      </c>
      <c r="AE4483" s="1" t="s">
        <v>9616</v>
      </c>
      <c r="AJ4483" s="1" t="s">
        <v>17</v>
      </c>
      <c r="AK4483" s="1" t="s">
        <v>9765</v>
      </c>
      <c r="AL4483" s="1" t="s">
        <v>50</v>
      </c>
      <c r="AM4483" s="1" t="s">
        <v>9712</v>
      </c>
      <c r="AT4483" s="1" t="s">
        <v>235</v>
      </c>
      <c r="AU4483" s="1" t="s">
        <v>7607</v>
      </c>
      <c r="AV4483" s="1" t="s">
        <v>3216</v>
      </c>
      <c r="AW4483" s="1" t="s">
        <v>7735</v>
      </c>
      <c r="BG4483" s="1" t="s">
        <v>235</v>
      </c>
      <c r="BH4483" s="1" t="s">
        <v>7607</v>
      </c>
      <c r="BI4483" s="1" t="s">
        <v>6217</v>
      </c>
      <c r="BJ4483" s="1" t="s">
        <v>10882</v>
      </c>
      <c r="BK4483" s="1" t="s">
        <v>235</v>
      </c>
      <c r="BL4483" s="1" t="s">
        <v>7607</v>
      </c>
      <c r="BM4483" s="1" t="s">
        <v>789</v>
      </c>
      <c r="BN4483" s="1" t="s">
        <v>10292</v>
      </c>
      <c r="BO4483" s="1" t="s">
        <v>235</v>
      </c>
      <c r="BP4483" s="1" t="s">
        <v>7607</v>
      </c>
      <c r="BQ4483" s="1" t="s">
        <v>6218</v>
      </c>
      <c r="BR4483" s="1" t="s">
        <v>12084</v>
      </c>
      <c r="BS4483" s="1" t="s">
        <v>147</v>
      </c>
      <c r="BT4483" s="1" t="s">
        <v>9773</v>
      </c>
    </row>
    <row r="4484" spans="1:72" ht="13.5" customHeight="1">
      <c r="A4484" s="3" t="str">
        <f>HYPERLINK("http://kyu.snu.ac.kr/sdhj/index.jsp?type=hj/GK14657_00IH_0001_0048.jpg","1777_각북면_48")</f>
        <v>1777_각북면_48</v>
      </c>
      <c r="B4484" s="2">
        <v>1777</v>
      </c>
      <c r="C4484" s="2" t="s">
        <v>12868</v>
      </c>
      <c r="D4484" s="2" t="s">
        <v>12865</v>
      </c>
      <c r="E4484" s="2">
        <v>4483</v>
      </c>
      <c r="F4484" s="1">
        <v>17</v>
      </c>
      <c r="G4484" s="1" t="s">
        <v>5206</v>
      </c>
      <c r="H4484" s="1" t="s">
        <v>7340</v>
      </c>
      <c r="I4484" s="1">
        <v>27</v>
      </c>
      <c r="L4484" s="1">
        <v>1</v>
      </c>
      <c r="M4484" s="2" t="s">
        <v>6211</v>
      </c>
      <c r="N4484" s="2" t="s">
        <v>12880</v>
      </c>
      <c r="S4484" s="1" t="s">
        <v>67</v>
      </c>
      <c r="T4484" s="1" t="s">
        <v>5121</v>
      </c>
      <c r="AC4484" s="1">
        <v>14</v>
      </c>
      <c r="AD4484" s="1" t="s">
        <v>268</v>
      </c>
      <c r="AE4484" s="1" t="s">
        <v>9614</v>
      </c>
    </row>
    <row r="4485" spans="1:72" ht="13.5" customHeight="1">
      <c r="A4485" s="3" t="str">
        <f>HYPERLINK("http://kyu.snu.ac.kr/sdhj/index.jsp?type=hj/GK14657_00IH_0001_0048.jpg","1777_각북면_48")</f>
        <v>1777_각북면_48</v>
      </c>
      <c r="B4485" s="2">
        <v>1777</v>
      </c>
      <c r="C4485" s="2" t="s">
        <v>12868</v>
      </c>
      <c r="D4485" s="2" t="s">
        <v>12865</v>
      </c>
      <c r="E4485" s="2">
        <v>4484</v>
      </c>
      <c r="F4485" s="1">
        <v>17</v>
      </c>
      <c r="G4485" s="1" t="s">
        <v>5206</v>
      </c>
      <c r="H4485" s="1" t="s">
        <v>7340</v>
      </c>
      <c r="I4485" s="1">
        <v>27</v>
      </c>
      <c r="L4485" s="1">
        <v>1</v>
      </c>
      <c r="M4485" s="2" t="s">
        <v>6211</v>
      </c>
      <c r="N4485" s="2" t="s">
        <v>12880</v>
      </c>
      <c r="S4485" s="1" t="s">
        <v>67</v>
      </c>
      <c r="T4485" s="1" t="s">
        <v>5121</v>
      </c>
      <c r="AC4485" s="1">
        <v>7</v>
      </c>
      <c r="AD4485" s="1" t="s">
        <v>108</v>
      </c>
      <c r="AE4485" s="1" t="s">
        <v>9615</v>
      </c>
    </row>
    <row r="4486" spans="1:72" ht="13.5" customHeight="1">
      <c r="A4486" s="3" t="str">
        <f>HYPERLINK("http://kyu.snu.ac.kr/sdhj/index.jsp?type=hj/GK14657_00IH_0001_0048.jpg","1777_각북면_48")</f>
        <v>1777_각북면_48</v>
      </c>
      <c r="B4486" s="2">
        <v>1777</v>
      </c>
      <c r="C4486" s="2" t="s">
        <v>12868</v>
      </c>
      <c r="D4486" s="2" t="s">
        <v>12865</v>
      </c>
      <c r="E4486" s="2">
        <v>4485</v>
      </c>
      <c r="F4486" s="1">
        <v>17</v>
      </c>
      <c r="G4486" s="1" t="s">
        <v>5206</v>
      </c>
      <c r="H4486" s="1" t="s">
        <v>7340</v>
      </c>
      <c r="I4486" s="1">
        <v>27</v>
      </c>
      <c r="L4486" s="1">
        <v>1</v>
      </c>
      <c r="M4486" s="2" t="s">
        <v>6211</v>
      </c>
      <c r="N4486" s="2" t="s">
        <v>12880</v>
      </c>
      <c r="S4486" s="1" t="s">
        <v>67</v>
      </c>
      <c r="T4486" s="1" t="s">
        <v>5121</v>
      </c>
      <c r="AC4486" s="1">
        <v>3</v>
      </c>
      <c r="AD4486" s="1" t="s">
        <v>92</v>
      </c>
      <c r="AE4486" s="1" t="s">
        <v>9651</v>
      </c>
      <c r="AF4486" s="1" t="s">
        <v>71</v>
      </c>
      <c r="AG4486" s="1" t="s">
        <v>9052</v>
      </c>
    </row>
    <row r="4487" spans="1:72" ht="13.5" customHeight="1">
      <c r="A4487" s="3" t="str">
        <f>HYPERLINK("http://kyu.snu.ac.kr/sdhj/index.jsp?type=hj/GK14657_00IH_0001_0048.jpg","1777_각북면_48")</f>
        <v>1777_각북면_48</v>
      </c>
      <c r="B4487" s="2">
        <v>1777</v>
      </c>
      <c r="C4487" s="2" t="s">
        <v>12868</v>
      </c>
      <c r="D4487" s="2" t="s">
        <v>12865</v>
      </c>
      <c r="E4487" s="2">
        <v>4486</v>
      </c>
      <c r="F4487" s="1">
        <v>17</v>
      </c>
      <c r="G4487" s="1" t="s">
        <v>5206</v>
      </c>
      <c r="H4487" s="1" t="s">
        <v>7340</v>
      </c>
      <c r="I4487" s="1">
        <v>27</v>
      </c>
      <c r="L4487" s="1">
        <v>1</v>
      </c>
      <c r="M4487" s="2" t="s">
        <v>6211</v>
      </c>
      <c r="N4487" s="2" t="s">
        <v>12880</v>
      </c>
      <c r="S4487" s="1" t="s">
        <v>67</v>
      </c>
      <c r="T4487" s="1" t="s">
        <v>5121</v>
      </c>
      <c r="AC4487" s="1">
        <v>11</v>
      </c>
      <c r="AD4487" s="1" t="s">
        <v>69</v>
      </c>
      <c r="AE4487" s="1" t="s">
        <v>9646</v>
      </c>
    </row>
    <row r="4488" spans="1:72" ht="13.5" customHeight="1">
      <c r="A4488" s="3" t="str">
        <f>HYPERLINK("http://kyu.snu.ac.kr/sdhj/index.jsp?type=hj/GK14657_00IH_0001_0048.jpg","1777_각북면_48")</f>
        <v>1777_각북면_48</v>
      </c>
      <c r="B4488" s="2">
        <v>1777</v>
      </c>
      <c r="C4488" s="2" t="s">
        <v>12868</v>
      </c>
      <c r="D4488" s="2" t="s">
        <v>12865</v>
      </c>
      <c r="E4488" s="2">
        <v>4487</v>
      </c>
      <c r="F4488" s="1">
        <v>17</v>
      </c>
      <c r="G4488" s="1" t="s">
        <v>5206</v>
      </c>
      <c r="H4488" s="1" t="s">
        <v>7340</v>
      </c>
      <c r="I4488" s="1">
        <v>27</v>
      </c>
      <c r="L4488" s="1">
        <v>2</v>
      </c>
      <c r="M4488" s="2" t="s">
        <v>14012</v>
      </c>
      <c r="N4488" s="2" t="s">
        <v>14013</v>
      </c>
      <c r="T4488" s="1" t="s">
        <v>12957</v>
      </c>
      <c r="U4488" s="1" t="s">
        <v>327</v>
      </c>
      <c r="V4488" s="1" t="s">
        <v>7520</v>
      </c>
      <c r="W4488" s="1" t="s">
        <v>260</v>
      </c>
      <c r="X4488" s="1" t="s">
        <v>7486</v>
      </c>
      <c r="Y4488" s="1" t="s">
        <v>210</v>
      </c>
      <c r="Z4488" s="1" t="s">
        <v>7726</v>
      </c>
      <c r="AC4488" s="1">
        <v>61</v>
      </c>
      <c r="AD4488" s="1" t="s">
        <v>245</v>
      </c>
      <c r="AE4488" s="1" t="s">
        <v>9653</v>
      </c>
      <c r="AJ4488" s="1" t="s">
        <v>17</v>
      </c>
      <c r="AK4488" s="1" t="s">
        <v>9765</v>
      </c>
      <c r="AL4488" s="1" t="s">
        <v>263</v>
      </c>
      <c r="AM4488" s="1" t="s">
        <v>9775</v>
      </c>
      <c r="AT4488" s="1" t="s">
        <v>235</v>
      </c>
      <c r="AU4488" s="1" t="s">
        <v>7607</v>
      </c>
      <c r="AV4488" s="1" t="s">
        <v>6219</v>
      </c>
      <c r="AW4488" s="1" t="s">
        <v>10054</v>
      </c>
      <c r="BG4488" s="1" t="s">
        <v>235</v>
      </c>
      <c r="BH4488" s="1" t="s">
        <v>7607</v>
      </c>
      <c r="BI4488" s="1" t="s">
        <v>6220</v>
      </c>
      <c r="BJ4488" s="1" t="s">
        <v>10881</v>
      </c>
      <c r="BK4488" s="1" t="s">
        <v>235</v>
      </c>
      <c r="BL4488" s="1" t="s">
        <v>7607</v>
      </c>
      <c r="BM4488" s="1" t="s">
        <v>6221</v>
      </c>
      <c r="BN4488" s="1" t="s">
        <v>8718</v>
      </c>
      <c r="BO4488" s="1" t="s">
        <v>235</v>
      </c>
      <c r="BP4488" s="1" t="s">
        <v>7607</v>
      </c>
      <c r="BQ4488" s="1" t="s">
        <v>6222</v>
      </c>
      <c r="BR4488" s="1" t="s">
        <v>14917</v>
      </c>
      <c r="BS4488" s="1" t="s">
        <v>76</v>
      </c>
      <c r="BT4488" s="1" t="s">
        <v>14465</v>
      </c>
    </row>
    <row r="4489" spans="1:72" ht="13.5" customHeight="1">
      <c r="A4489" s="3" t="str">
        <f>HYPERLINK("http://kyu.snu.ac.kr/sdhj/index.jsp?type=hj/GK14657_00IH_0001_0048.jpg","1777_각북면_48")</f>
        <v>1777_각북면_48</v>
      </c>
      <c r="B4489" s="2">
        <v>1777</v>
      </c>
      <c r="C4489" s="2" t="s">
        <v>12868</v>
      </c>
      <c r="D4489" s="2" t="s">
        <v>12865</v>
      </c>
      <c r="E4489" s="2">
        <v>4488</v>
      </c>
      <c r="F4489" s="1">
        <v>17</v>
      </c>
      <c r="G4489" s="1" t="s">
        <v>5206</v>
      </c>
      <c r="H4489" s="1" t="s">
        <v>7340</v>
      </c>
      <c r="I4489" s="1">
        <v>27</v>
      </c>
      <c r="L4489" s="1">
        <v>2</v>
      </c>
      <c r="M4489" s="2" t="s">
        <v>14012</v>
      </c>
      <c r="N4489" s="2" t="s">
        <v>14013</v>
      </c>
      <c r="S4489" s="1" t="s">
        <v>6223</v>
      </c>
      <c r="T4489" s="1" t="s">
        <v>7497</v>
      </c>
      <c r="W4489" s="1" t="s">
        <v>73</v>
      </c>
      <c r="X4489" s="1" t="s">
        <v>12958</v>
      </c>
      <c r="Y4489" s="1" t="s">
        <v>210</v>
      </c>
      <c r="Z4489" s="1" t="s">
        <v>7726</v>
      </c>
      <c r="AF4489" s="1" t="s">
        <v>93</v>
      </c>
      <c r="AG4489" s="1" t="s">
        <v>7486</v>
      </c>
    </row>
    <row r="4490" spans="1:72" ht="13.5" customHeight="1">
      <c r="A4490" s="3" t="str">
        <f>HYPERLINK("http://kyu.snu.ac.kr/sdhj/index.jsp?type=hj/GK14657_00IH_0001_0048.jpg","1777_각북면_48")</f>
        <v>1777_각북면_48</v>
      </c>
      <c r="B4490" s="2">
        <v>1777</v>
      </c>
      <c r="C4490" s="2" t="s">
        <v>12868</v>
      </c>
      <c r="D4490" s="2" t="s">
        <v>12865</v>
      </c>
      <c r="E4490" s="2">
        <v>4489</v>
      </c>
      <c r="F4490" s="1">
        <v>17</v>
      </c>
      <c r="G4490" s="1" t="s">
        <v>5206</v>
      </c>
      <c r="H4490" s="1" t="s">
        <v>7340</v>
      </c>
      <c r="I4490" s="1">
        <v>27</v>
      </c>
      <c r="L4490" s="1">
        <v>2</v>
      </c>
      <c r="M4490" s="2" t="s">
        <v>14012</v>
      </c>
      <c r="N4490" s="2" t="s">
        <v>14013</v>
      </c>
      <c r="S4490" s="1" t="s">
        <v>67</v>
      </c>
      <c r="T4490" s="1" t="s">
        <v>5121</v>
      </c>
      <c r="AC4490" s="1">
        <v>13</v>
      </c>
      <c r="AD4490" s="1" t="s">
        <v>40</v>
      </c>
      <c r="AE4490" s="1" t="s">
        <v>9663</v>
      </c>
    </row>
    <row r="4491" spans="1:72" ht="13.5" customHeight="1">
      <c r="A4491" s="3" t="str">
        <f>HYPERLINK("http://kyu.snu.ac.kr/sdhj/index.jsp?type=hj/GK14657_00IH_0001_0048.jpg","1777_각북면_48")</f>
        <v>1777_각북면_48</v>
      </c>
      <c r="B4491" s="2">
        <v>1777</v>
      </c>
      <c r="C4491" s="2" t="s">
        <v>12868</v>
      </c>
      <c r="D4491" s="2" t="s">
        <v>12865</v>
      </c>
      <c r="E4491" s="2">
        <v>4490</v>
      </c>
      <c r="F4491" s="1">
        <v>17</v>
      </c>
      <c r="G4491" s="1" t="s">
        <v>5206</v>
      </c>
      <c r="H4491" s="1" t="s">
        <v>7340</v>
      </c>
      <c r="I4491" s="1">
        <v>27</v>
      </c>
      <c r="L4491" s="1">
        <v>2</v>
      </c>
      <c r="M4491" s="2" t="s">
        <v>14012</v>
      </c>
      <c r="N4491" s="2" t="s">
        <v>14013</v>
      </c>
      <c r="S4491" s="1" t="s">
        <v>67</v>
      </c>
      <c r="T4491" s="1" t="s">
        <v>5121</v>
      </c>
      <c r="AC4491" s="1">
        <v>11</v>
      </c>
      <c r="AD4491" s="1" t="s">
        <v>69</v>
      </c>
      <c r="AE4491" s="1" t="s">
        <v>9646</v>
      </c>
    </row>
    <row r="4492" spans="1:72" ht="13.5" customHeight="1">
      <c r="A4492" s="3" t="str">
        <f>HYPERLINK("http://kyu.snu.ac.kr/sdhj/index.jsp?type=hj/GK14657_00IH_0001_0048.jpg","1777_각북면_48")</f>
        <v>1777_각북면_48</v>
      </c>
      <c r="B4492" s="2">
        <v>1777</v>
      </c>
      <c r="C4492" s="2" t="s">
        <v>12868</v>
      </c>
      <c r="D4492" s="2" t="s">
        <v>12865</v>
      </c>
      <c r="E4492" s="2">
        <v>4491</v>
      </c>
      <c r="F4492" s="1">
        <v>17</v>
      </c>
      <c r="G4492" s="1" t="s">
        <v>5206</v>
      </c>
      <c r="H4492" s="1" t="s">
        <v>7340</v>
      </c>
      <c r="I4492" s="1">
        <v>27</v>
      </c>
      <c r="L4492" s="1">
        <v>2</v>
      </c>
      <c r="M4492" s="2" t="s">
        <v>14012</v>
      </c>
      <c r="N4492" s="2" t="s">
        <v>14013</v>
      </c>
      <c r="S4492" s="1" t="s">
        <v>57</v>
      </c>
      <c r="T4492" s="1" t="s">
        <v>7485</v>
      </c>
      <c r="U4492" s="1" t="s">
        <v>223</v>
      </c>
      <c r="V4492" s="1" t="s">
        <v>7526</v>
      </c>
      <c r="W4492" s="1" t="s">
        <v>73</v>
      </c>
      <c r="X4492" s="1" t="s">
        <v>12958</v>
      </c>
      <c r="Y4492" s="1" t="s">
        <v>1968</v>
      </c>
      <c r="Z4492" s="1" t="s">
        <v>8033</v>
      </c>
      <c r="AC4492" s="1">
        <v>12</v>
      </c>
      <c r="AD4492" s="1" t="s">
        <v>344</v>
      </c>
      <c r="AE4492" s="1" t="s">
        <v>9647</v>
      </c>
    </row>
    <row r="4493" spans="1:72" ht="13.5" customHeight="1">
      <c r="A4493" s="3" t="str">
        <f>HYPERLINK("http://kyu.snu.ac.kr/sdhj/index.jsp?type=hj/GK14657_00IH_0001_0048.jpg","1777_각북면_48")</f>
        <v>1777_각북면_48</v>
      </c>
      <c r="B4493" s="2">
        <v>1777</v>
      </c>
      <c r="C4493" s="2" t="s">
        <v>12868</v>
      </c>
      <c r="D4493" s="2" t="s">
        <v>12865</v>
      </c>
      <c r="E4493" s="2">
        <v>4492</v>
      </c>
      <c r="F4493" s="1">
        <v>17</v>
      </c>
      <c r="G4493" s="1" t="s">
        <v>5206</v>
      </c>
      <c r="H4493" s="1" t="s">
        <v>7340</v>
      </c>
      <c r="I4493" s="1">
        <v>27</v>
      </c>
      <c r="L4493" s="1">
        <v>2</v>
      </c>
      <c r="M4493" s="2" t="s">
        <v>14012</v>
      </c>
      <c r="N4493" s="2" t="s">
        <v>14013</v>
      </c>
      <c r="S4493" s="1" t="s">
        <v>67</v>
      </c>
      <c r="T4493" s="1" t="s">
        <v>5121</v>
      </c>
      <c r="AC4493" s="1">
        <v>14</v>
      </c>
      <c r="AD4493" s="1" t="s">
        <v>268</v>
      </c>
      <c r="AE4493" s="1" t="s">
        <v>9614</v>
      </c>
    </row>
    <row r="4494" spans="1:72" ht="13.5" customHeight="1">
      <c r="A4494" s="3" t="str">
        <f>HYPERLINK("http://kyu.snu.ac.kr/sdhj/index.jsp?type=hj/GK14657_00IH_0001_0048.jpg","1777_각북면_48")</f>
        <v>1777_각북면_48</v>
      </c>
      <c r="B4494" s="2">
        <v>1777</v>
      </c>
      <c r="C4494" s="2" t="s">
        <v>12868</v>
      </c>
      <c r="D4494" s="2" t="s">
        <v>12865</v>
      </c>
      <c r="E4494" s="2">
        <v>4493</v>
      </c>
      <c r="F4494" s="1">
        <v>17</v>
      </c>
      <c r="G4494" s="1" t="s">
        <v>5206</v>
      </c>
      <c r="H4494" s="1" t="s">
        <v>7340</v>
      </c>
      <c r="I4494" s="1">
        <v>27</v>
      </c>
      <c r="L4494" s="1">
        <v>2</v>
      </c>
      <c r="M4494" s="2" t="s">
        <v>14012</v>
      </c>
      <c r="N4494" s="2" t="s">
        <v>14013</v>
      </c>
      <c r="S4494" s="1" t="s">
        <v>67</v>
      </c>
      <c r="T4494" s="1" t="s">
        <v>5121</v>
      </c>
      <c r="AC4494" s="1">
        <v>10</v>
      </c>
      <c r="AD4494" s="1" t="s">
        <v>386</v>
      </c>
      <c r="AE4494" s="1" t="s">
        <v>9619</v>
      </c>
    </row>
    <row r="4495" spans="1:72" ht="13.5" customHeight="1">
      <c r="A4495" s="3" t="str">
        <f>HYPERLINK("http://kyu.snu.ac.kr/sdhj/index.jsp?type=hj/GK14657_00IH_0001_0048.jpg","1777_각북면_48")</f>
        <v>1777_각북면_48</v>
      </c>
      <c r="B4495" s="2">
        <v>1777</v>
      </c>
      <c r="C4495" s="2" t="s">
        <v>12868</v>
      </c>
      <c r="D4495" s="2" t="s">
        <v>12865</v>
      </c>
      <c r="E4495" s="2">
        <v>4494</v>
      </c>
      <c r="F4495" s="1">
        <v>17</v>
      </c>
      <c r="G4495" s="1" t="s">
        <v>5206</v>
      </c>
      <c r="H4495" s="1" t="s">
        <v>7340</v>
      </c>
      <c r="I4495" s="1">
        <v>27</v>
      </c>
      <c r="L4495" s="1">
        <v>2</v>
      </c>
      <c r="M4495" s="2" t="s">
        <v>14012</v>
      </c>
      <c r="N4495" s="2" t="s">
        <v>14013</v>
      </c>
      <c r="S4495" s="1" t="s">
        <v>67</v>
      </c>
      <c r="T4495" s="1" t="s">
        <v>5121</v>
      </c>
      <c r="AC4495" s="1">
        <v>3</v>
      </c>
      <c r="AD4495" s="1" t="s">
        <v>92</v>
      </c>
      <c r="AE4495" s="1" t="s">
        <v>9651</v>
      </c>
      <c r="AF4495" s="1" t="s">
        <v>71</v>
      </c>
      <c r="AG4495" s="1" t="s">
        <v>9052</v>
      </c>
    </row>
    <row r="4496" spans="1:72" ht="13.5" customHeight="1">
      <c r="A4496" s="3" t="str">
        <f>HYPERLINK("http://kyu.snu.ac.kr/sdhj/index.jsp?type=hj/GK14657_00IH_0001_0048.jpg","1777_각북면_48")</f>
        <v>1777_각북면_48</v>
      </c>
      <c r="B4496" s="2">
        <v>1777</v>
      </c>
      <c r="C4496" s="2" t="s">
        <v>12868</v>
      </c>
      <c r="D4496" s="2" t="s">
        <v>12865</v>
      </c>
      <c r="E4496" s="2">
        <v>4495</v>
      </c>
      <c r="F4496" s="1">
        <v>17</v>
      </c>
      <c r="G4496" s="1" t="s">
        <v>5206</v>
      </c>
      <c r="H4496" s="1" t="s">
        <v>7340</v>
      </c>
      <c r="I4496" s="1">
        <v>27</v>
      </c>
      <c r="L4496" s="1">
        <v>3</v>
      </c>
      <c r="M4496" s="2" t="s">
        <v>14014</v>
      </c>
      <c r="N4496" s="2" t="s">
        <v>14015</v>
      </c>
      <c r="O4496" s="1" t="s">
        <v>6</v>
      </c>
      <c r="P4496" s="1" t="s">
        <v>7461</v>
      </c>
      <c r="T4496" s="1" t="s">
        <v>12957</v>
      </c>
      <c r="U4496" s="1" t="s">
        <v>37</v>
      </c>
      <c r="V4496" s="1" t="s">
        <v>7529</v>
      </c>
      <c r="W4496" s="1" t="s">
        <v>654</v>
      </c>
      <c r="X4496" s="1" t="s">
        <v>7673</v>
      </c>
      <c r="Y4496" s="1" t="s">
        <v>5451</v>
      </c>
      <c r="Z4496" s="1" t="s">
        <v>8078</v>
      </c>
      <c r="AC4496" s="1">
        <v>23</v>
      </c>
      <c r="AD4496" s="1" t="s">
        <v>455</v>
      </c>
      <c r="AE4496" s="1" t="s">
        <v>9661</v>
      </c>
      <c r="AJ4496" s="1" t="s">
        <v>17</v>
      </c>
      <c r="AK4496" s="1" t="s">
        <v>9765</v>
      </c>
      <c r="AL4496" s="1" t="s">
        <v>50</v>
      </c>
      <c r="AM4496" s="1" t="s">
        <v>9712</v>
      </c>
      <c r="AT4496" s="1" t="s">
        <v>37</v>
      </c>
      <c r="AU4496" s="1" t="s">
        <v>7529</v>
      </c>
      <c r="AV4496" s="1" t="s">
        <v>6224</v>
      </c>
      <c r="AW4496" s="1" t="s">
        <v>8399</v>
      </c>
      <c r="BG4496" s="1" t="s">
        <v>1479</v>
      </c>
      <c r="BH4496" s="1" t="s">
        <v>7560</v>
      </c>
      <c r="BI4496" s="1" t="s">
        <v>5303</v>
      </c>
      <c r="BJ4496" s="1" t="s">
        <v>10152</v>
      </c>
      <c r="BK4496" s="1" t="s">
        <v>53</v>
      </c>
      <c r="BL4496" s="1" t="s">
        <v>7653</v>
      </c>
      <c r="BM4496" s="1" t="s">
        <v>656</v>
      </c>
      <c r="BN4496" s="1" t="s">
        <v>10864</v>
      </c>
      <c r="BO4496" s="1" t="s">
        <v>77</v>
      </c>
      <c r="BP4496" s="1" t="s">
        <v>7576</v>
      </c>
      <c r="BQ4496" s="1" t="s">
        <v>6225</v>
      </c>
      <c r="BR4496" s="1" t="s">
        <v>12083</v>
      </c>
      <c r="BS4496" s="1" t="s">
        <v>716</v>
      </c>
      <c r="BT4496" s="1" t="s">
        <v>9772</v>
      </c>
    </row>
    <row r="4497" spans="1:72" ht="13.5" customHeight="1">
      <c r="A4497" s="3" t="str">
        <f>HYPERLINK("http://kyu.snu.ac.kr/sdhj/index.jsp?type=hj/GK14657_00IH_0001_0048.jpg","1777_각북면_48")</f>
        <v>1777_각북면_48</v>
      </c>
      <c r="B4497" s="2">
        <v>1777</v>
      </c>
      <c r="C4497" s="2" t="s">
        <v>12868</v>
      </c>
      <c r="D4497" s="2" t="s">
        <v>12865</v>
      </c>
      <c r="E4497" s="2">
        <v>4496</v>
      </c>
      <c r="F4497" s="1">
        <v>17</v>
      </c>
      <c r="G4497" s="1" t="s">
        <v>5206</v>
      </c>
      <c r="H4497" s="1" t="s">
        <v>7340</v>
      </c>
      <c r="I4497" s="1">
        <v>27</v>
      </c>
      <c r="L4497" s="1">
        <v>3</v>
      </c>
      <c r="M4497" s="2" t="s">
        <v>14014</v>
      </c>
      <c r="N4497" s="2" t="s">
        <v>14015</v>
      </c>
      <c r="S4497" s="1" t="s">
        <v>47</v>
      </c>
      <c r="T4497" s="1" t="s">
        <v>179</v>
      </c>
      <c r="W4497" s="1" t="s">
        <v>48</v>
      </c>
      <c r="X4497" s="1" t="s">
        <v>7670</v>
      </c>
      <c r="Y4497" s="1" t="s">
        <v>10</v>
      </c>
      <c r="Z4497" s="1" t="s">
        <v>7691</v>
      </c>
      <c r="AC4497" s="1">
        <v>26</v>
      </c>
      <c r="AD4497" s="1" t="s">
        <v>258</v>
      </c>
      <c r="AE4497" s="1" t="s">
        <v>9652</v>
      </c>
      <c r="AJ4497" s="1" t="s">
        <v>17</v>
      </c>
      <c r="AK4497" s="1" t="s">
        <v>9765</v>
      </c>
      <c r="AL4497" s="1" t="s">
        <v>50</v>
      </c>
      <c r="AM4497" s="1" t="s">
        <v>9712</v>
      </c>
      <c r="AT4497" s="1" t="s">
        <v>37</v>
      </c>
      <c r="AU4497" s="1" t="s">
        <v>7529</v>
      </c>
      <c r="AV4497" s="1" t="s">
        <v>6226</v>
      </c>
      <c r="AW4497" s="1" t="s">
        <v>8576</v>
      </c>
      <c r="BG4497" s="1" t="s">
        <v>1253</v>
      </c>
      <c r="BH4497" s="1" t="s">
        <v>14532</v>
      </c>
      <c r="BI4497" s="1" t="s">
        <v>6227</v>
      </c>
      <c r="BJ4497" s="1" t="s">
        <v>10880</v>
      </c>
      <c r="BK4497" s="1" t="s">
        <v>1322</v>
      </c>
      <c r="BL4497" s="1" t="s">
        <v>7570</v>
      </c>
      <c r="BM4497" s="1" t="s">
        <v>6164</v>
      </c>
      <c r="BN4497" s="1" t="s">
        <v>7755</v>
      </c>
      <c r="BO4497" s="1" t="s">
        <v>37</v>
      </c>
      <c r="BP4497" s="1" t="s">
        <v>7529</v>
      </c>
      <c r="BQ4497" s="1" t="s">
        <v>6228</v>
      </c>
      <c r="BR4497" s="1" t="s">
        <v>14715</v>
      </c>
      <c r="BS4497" s="1" t="s">
        <v>76</v>
      </c>
      <c r="BT4497" s="1" t="s">
        <v>14465</v>
      </c>
    </row>
    <row r="4498" spans="1:72" ht="13.5" customHeight="1">
      <c r="A4498" s="3" t="str">
        <f>HYPERLINK("http://kyu.snu.ac.kr/sdhj/index.jsp?type=hj/GK14657_00IH_0001_0048.jpg","1777_각북면_48")</f>
        <v>1777_각북면_48</v>
      </c>
      <c r="B4498" s="2">
        <v>1777</v>
      </c>
      <c r="C4498" s="2" t="s">
        <v>12868</v>
      </c>
      <c r="D4498" s="2" t="s">
        <v>12865</v>
      </c>
      <c r="E4498" s="2">
        <v>4497</v>
      </c>
      <c r="F4498" s="1">
        <v>17</v>
      </c>
      <c r="G4498" s="1" t="s">
        <v>5206</v>
      </c>
      <c r="H4498" s="1" t="s">
        <v>7340</v>
      </c>
      <c r="I4498" s="1">
        <v>27</v>
      </c>
      <c r="L4498" s="1">
        <v>3</v>
      </c>
      <c r="M4498" s="2" t="s">
        <v>14014</v>
      </c>
      <c r="N4498" s="2" t="s">
        <v>14015</v>
      </c>
      <c r="S4498" s="1" t="s">
        <v>57</v>
      </c>
      <c r="T4498" s="1" t="s">
        <v>7485</v>
      </c>
      <c r="Y4498" s="1" t="s">
        <v>6229</v>
      </c>
      <c r="Z4498" s="1" t="s">
        <v>8077</v>
      </c>
      <c r="AC4498" s="1">
        <v>5</v>
      </c>
      <c r="AD4498" s="1" t="s">
        <v>201</v>
      </c>
      <c r="AE4498" s="1" t="s">
        <v>9636</v>
      </c>
    </row>
    <row r="4499" spans="1:72" ht="13.5" customHeight="1">
      <c r="A4499" s="3" t="str">
        <f>HYPERLINK("http://kyu.snu.ac.kr/sdhj/index.jsp?type=hj/GK14657_00IH_0001_0048.jpg","1777_각북면_48")</f>
        <v>1777_각북면_48</v>
      </c>
      <c r="B4499" s="2">
        <v>1777</v>
      </c>
      <c r="C4499" s="2" t="s">
        <v>12868</v>
      </c>
      <c r="D4499" s="2" t="s">
        <v>12865</v>
      </c>
      <c r="E4499" s="2">
        <v>4498</v>
      </c>
      <c r="F4499" s="1">
        <v>17</v>
      </c>
      <c r="G4499" s="1" t="s">
        <v>5206</v>
      </c>
      <c r="H4499" s="1" t="s">
        <v>7340</v>
      </c>
      <c r="I4499" s="1">
        <v>27</v>
      </c>
      <c r="L4499" s="1">
        <v>4</v>
      </c>
      <c r="M4499" s="2" t="s">
        <v>14016</v>
      </c>
      <c r="N4499" s="2" t="s">
        <v>14017</v>
      </c>
      <c r="O4499" s="1" t="s">
        <v>6</v>
      </c>
      <c r="P4499" s="1" t="s">
        <v>7461</v>
      </c>
      <c r="T4499" s="1" t="s">
        <v>12957</v>
      </c>
      <c r="U4499" s="1" t="s">
        <v>58</v>
      </c>
      <c r="V4499" s="1" t="s">
        <v>7556</v>
      </c>
      <c r="W4499" s="1" t="s">
        <v>115</v>
      </c>
      <c r="X4499" s="1" t="s">
        <v>7675</v>
      </c>
      <c r="Y4499" s="1" t="s">
        <v>6230</v>
      </c>
      <c r="Z4499" s="1" t="s">
        <v>8076</v>
      </c>
      <c r="AC4499" s="1">
        <v>40</v>
      </c>
      <c r="AD4499" s="1" t="s">
        <v>1099</v>
      </c>
      <c r="AE4499" s="1" t="s">
        <v>9620</v>
      </c>
      <c r="AJ4499" s="1" t="s">
        <v>17</v>
      </c>
      <c r="AK4499" s="1" t="s">
        <v>9765</v>
      </c>
      <c r="AL4499" s="1" t="s">
        <v>147</v>
      </c>
      <c r="AM4499" s="1" t="s">
        <v>9773</v>
      </c>
      <c r="AT4499" s="1" t="s">
        <v>1010</v>
      </c>
      <c r="AU4499" s="1" t="s">
        <v>9849</v>
      </c>
      <c r="AV4499" s="1" t="s">
        <v>6231</v>
      </c>
      <c r="AW4499" s="1" t="s">
        <v>8181</v>
      </c>
      <c r="BG4499" s="1" t="s">
        <v>53</v>
      </c>
      <c r="BH4499" s="1" t="s">
        <v>7653</v>
      </c>
      <c r="BI4499" s="1" t="s">
        <v>6232</v>
      </c>
      <c r="BJ4499" s="1" t="s">
        <v>10879</v>
      </c>
      <c r="BK4499" s="1" t="s">
        <v>53</v>
      </c>
      <c r="BL4499" s="1" t="s">
        <v>7653</v>
      </c>
      <c r="BM4499" s="1" t="s">
        <v>6233</v>
      </c>
      <c r="BN4499" s="1" t="s">
        <v>11498</v>
      </c>
      <c r="BO4499" s="1" t="s">
        <v>37</v>
      </c>
      <c r="BP4499" s="1" t="s">
        <v>7529</v>
      </c>
      <c r="BQ4499" s="1" t="s">
        <v>6234</v>
      </c>
      <c r="BR4499" s="1" t="s">
        <v>12082</v>
      </c>
      <c r="BS4499" s="1" t="s">
        <v>50</v>
      </c>
      <c r="BT4499" s="1" t="s">
        <v>9712</v>
      </c>
    </row>
    <row r="4500" spans="1:72" ht="13.5" customHeight="1">
      <c r="A4500" s="3" t="str">
        <f>HYPERLINK("http://kyu.snu.ac.kr/sdhj/index.jsp?type=hj/GK14657_00IH_0001_0048.jpg","1777_각북면_48")</f>
        <v>1777_각북면_48</v>
      </c>
      <c r="B4500" s="2">
        <v>1777</v>
      </c>
      <c r="C4500" s="2" t="s">
        <v>12868</v>
      </c>
      <c r="D4500" s="2" t="s">
        <v>12865</v>
      </c>
      <c r="E4500" s="2">
        <v>4499</v>
      </c>
      <c r="F4500" s="1">
        <v>17</v>
      </c>
      <c r="G4500" s="1" t="s">
        <v>5206</v>
      </c>
      <c r="H4500" s="1" t="s">
        <v>7340</v>
      </c>
      <c r="I4500" s="1">
        <v>27</v>
      </c>
      <c r="L4500" s="1">
        <v>4</v>
      </c>
      <c r="M4500" s="2" t="s">
        <v>14016</v>
      </c>
      <c r="N4500" s="2" t="s">
        <v>14017</v>
      </c>
      <c r="S4500" s="1" t="s">
        <v>47</v>
      </c>
      <c r="T4500" s="1" t="s">
        <v>179</v>
      </c>
      <c r="W4500" s="1" t="s">
        <v>73</v>
      </c>
      <c r="X4500" s="1" t="s">
        <v>12958</v>
      </c>
      <c r="Y4500" s="1" t="s">
        <v>10</v>
      </c>
      <c r="Z4500" s="1" t="s">
        <v>7691</v>
      </c>
      <c r="AC4500" s="1">
        <v>34</v>
      </c>
      <c r="AD4500" s="1" t="s">
        <v>63</v>
      </c>
      <c r="AE4500" s="1" t="s">
        <v>9638</v>
      </c>
      <c r="AJ4500" s="1" t="s">
        <v>17</v>
      </c>
      <c r="AK4500" s="1" t="s">
        <v>9765</v>
      </c>
      <c r="AL4500" s="1" t="s">
        <v>76</v>
      </c>
      <c r="AM4500" s="1" t="s">
        <v>14465</v>
      </c>
      <c r="AT4500" s="1" t="s">
        <v>37</v>
      </c>
      <c r="AU4500" s="1" t="s">
        <v>7529</v>
      </c>
      <c r="AV4500" s="1" t="s">
        <v>6235</v>
      </c>
      <c r="AW4500" s="1" t="s">
        <v>8671</v>
      </c>
      <c r="BG4500" s="1" t="s">
        <v>37</v>
      </c>
      <c r="BH4500" s="1" t="s">
        <v>7529</v>
      </c>
      <c r="BI4500" s="1" t="s">
        <v>6236</v>
      </c>
      <c r="BJ4500" s="1" t="s">
        <v>10574</v>
      </c>
      <c r="BK4500" s="1" t="s">
        <v>37</v>
      </c>
      <c r="BL4500" s="1" t="s">
        <v>7529</v>
      </c>
      <c r="BM4500" s="1" t="s">
        <v>6237</v>
      </c>
      <c r="BN4500" s="1" t="s">
        <v>11497</v>
      </c>
      <c r="BO4500" s="1" t="s">
        <v>37</v>
      </c>
      <c r="BP4500" s="1" t="s">
        <v>7529</v>
      </c>
      <c r="BQ4500" s="1" t="s">
        <v>6238</v>
      </c>
      <c r="BR4500" s="1" t="s">
        <v>12081</v>
      </c>
      <c r="BS4500" s="1" t="s">
        <v>237</v>
      </c>
      <c r="BT4500" s="1" t="s">
        <v>9715</v>
      </c>
    </row>
    <row r="4501" spans="1:72" ht="13.5" customHeight="1">
      <c r="A4501" s="3" t="str">
        <f>HYPERLINK("http://kyu.snu.ac.kr/sdhj/index.jsp?type=hj/GK14657_00IH_0001_0048.jpg","1777_각북면_48")</f>
        <v>1777_각북면_48</v>
      </c>
      <c r="B4501" s="2">
        <v>1777</v>
      </c>
      <c r="C4501" s="2" t="s">
        <v>12868</v>
      </c>
      <c r="D4501" s="2" t="s">
        <v>12865</v>
      </c>
      <c r="E4501" s="2">
        <v>4500</v>
      </c>
      <c r="F4501" s="1">
        <v>17</v>
      </c>
      <c r="G4501" s="1" t="s">
        <v>5206</v>
      </c>
      <c r="H4501" s="1" t="s">
        <v>7340</v>
      </c>
      <c r="I4501" s="1">
        <v>27</v>
      </c>
      <c r="L4501" s="1">
        <v>4</v>
      </c>
      <c r="M4501" s="2" t="s">
        <v>14016</v>
      </c>
      <c r="N4501" s="2" t="s">
        <v>14017</v>
      </c>
      <c r="S4501" s="1" t="s">
        <v>67</v>
      </c>
      <c r="T4501" s="1" t="s">
        <v>5121</v>
      </c>
      <c r="AC4501" s="1">
        <v>12</v>
      </c>
      <c r="AD4501" s="1" t="s">
        <v>344</v>
      </c>
      <c r="AE4501" s="1" t="s">
        <v>9647</v>
      </c>
    </row>
    <row r="4502" spans="1:72" ht="13.5" customHeight="1">
      <c r="A4502" s="3" t="str">
        <f>HYPERLINK("http://kyu.snu.ac.kr/sdhj/index.jsp?type=hj/GK14657_00IH_0001_0048.jpg","1777_각북면_48")</f>
        <v>1777_각북면_48</v>
      </c>
      <c r="B4502" s="2">
        <v>1777</v>
      </c>
      <c r="C4502" s="2" t="s">
        <v>12868</v>
      </c>
      <c r="D4502" s="2" t="s">
        <v>12865</v>
      </c>
      <c r="E4502" s="2">
        <v>4501</v>
      </c>
      <c r="F4502" s="1">
        <v>17</v>
      </c>
      <c r="G4502" s="1" t="s">
        <v>5206</v>
      </c>
      <c r="H4502" s="1" t="s">
        <v>7340</v>
      </c>
      <c r="I4502" s="1">
        <v>27</v>
      </c>
      <c r="L4502" s="1">
        <v>4</v>
      </c>
      <c r="M4502" s="2" t="s">
        <v>14016</v>
      </c>
      <c r="N4502" s="2" t="s">
        <v>14017</v>
      </c>
      <c r="S4502" s="1" t="s">
        <v>130</v>
      </c>
      <c r="T4502" s="1" t="s">
        <v>7487</v>
      </c>
      <c r="W4502" s="1" t="s">
        <v>48</v>
      </c>
      <c r="X4502" s="1" t="s">
        <v>7670</v>
      </c>
      <c r="Y4502" s="1" t="s">
        <v>10</v>
      </c>
      <c r="Z4502" s="1" t="s">
        <v>7691</v>
      </c>
      <c r="AC4502" s="1">
        <v>70</v>
      </c>
      <c r="AD4502" s="1" t="s">
        <v>386</v>
      </c>
      <c r="AE4502" s="1" t="s">
        <v>9619</v>
      </c>
    </row>
    <row r="4503" spans="1:72" ht="13.5" customHeight="1">
      <c r="A4503" s="3" t="str">
        <f>HYPERLINK("http://kyu.snu.ac.kr/sdhj/index.jsp?type=hj/GK14657_00IH_0001_0048.jpg","1777_각북면_48")</f>
        <v>1777_각북면_48</v>
      </c>
      <c r="B4503" s="2">
        <v>1777</v>
      </c>
      <c r="C4503" s="2" t="s">
        <v>12868</v>
      </c>
      <c r="D4503" s="2" t="s">
        <v>12865</v>
      </c>
      <c r="E4503" s="2">
        <v>4502</v>
      </c>
      <c r="F4503" s="1">
        <v>17</v>
      </c>
      <c r="G4503" s="1" t="s">
        <v>5206</v>
      </c>
      <c r="H4503" s="1" t="s">
        <v>7340</v>
      </c>
      <c r="I4503" s="1">
        <v>27</v>
      </c>
      <c r="L4503" s="1">
        <v>4</v>
      </c>
      <c r="M4503" s="2" t="s">
        <v>14016</v>
      </c>
      <c r="N4503" s="2" t="s">
        <v>14017</v>
      </c>
      <c r="S4503" s="1" t="s">
        <v>67</v>
      </c>
      <c r="T4503" s="1" t="s">
        <v>5121</v>
      </c>
      <c r="AC4503" s="1">
        <v>9</v>
      </c>
      <c r="AD4503" s="1" t="s">
        <v>366</v>
      </c>
      <c r="AE4503" s="1" t="s">
        <v>9626</v>
      </c>
    </row>
    <row r="4504" spans="1:72" ht="13.5" customHeight="1">
      <c r="A4504" s="3" t="str">
        <f>HYPERLINK("http://kyu.snu.ac.kr/sdhj/index.jsp?type=hj/GK14657_00IH_0001_0048.jpg","1777_각북면_48")</f>
        <v>1777_각북면_48</v>
      </c>
      <c r="B4504" s="2">
        <v>1777</v>
      </c>
      <c r="C4504" s="2" t="s">
        <v>12868</v>
      </c>
      <c r="D4504" s="2" t="s">
        <v>12865</v>
      </c>
      <c r="E4504" s="2">
        <v>4503</v>
      </c>
      <c r="F4504" s="1">
        <v>17</v>
      </c>
      <c r="G4504" s="1" t="s">
        <v>5206</v>
      </c>
      <c r="H4504" s="1" t="s">
        <v>7340</v>
      </c>
      <c r="I4504" s="1">
        <v>27</v>
      </c>
      <c r="L4504" s="1">
        <v>5</v>
      </c>
      <c r="M4504" s="2" t="s">
        <v>14018</v>
      </c>
      <c r="N4504" s="2" t="s">
        <v>14019</v>
      </c>
      <c r="T4504" s="1" t="s">
        <v>12957</v>
      </c>
      <c r="U4504" s="1" t="s">
        <v>196</v>
      </c>
      <c r="V4504" s="1" t="s">
        <v>7543</v>
      </c>
      <c r="W4504" s="1" t="s">
        <v>292</v>
      </c>
      <c r="X4504" s="1" t="s">
        <v>7711</v>
      </c>
      <c r="Y4504" s="1" t="s">
        <v>5083</v>
      </c>
      <c r="Z4504" s="1" t="s">
        <v>8075</v>
      </c>
      <c r="AC4504" s="1">
        <v>66</v>
      </c>
      <c r="AD4504" s="1" t="s">
        <v>385</v>
      </c>
      <c r="AE4504" s="1" t="s">
        <v>9640</v>
      </c>
      <c r="AJ4504" s="1" t="s">
        <v>17</v>
      </c>
      <c r="AK4504" s="1" t="s">
        <v>9765</v>
      </c>
      <c r="AL4504" s="1" t="s">
        <v>653</v>
      </c>
      <c r="AM4504" s="1" t="s">
        <v>9794</v>
      </c>
      <c r="AT4504" s="1" t="s">
        <v>37</v>
      </c>
      <c r="AU4504" s="1" t="s">
        <v>7529</v>
      </c>
      <c r="AV4504" s="1" t="s">
        <v>6239</v>
      </c>
      <c r="AW4504" s="1" t="s">
        <v>10053</v>
      </c>
      <c r="BG4504" s="1" t="s">
        <v>37</v>
      </c>
      <c r="BH4504" s="1" t="s">
        <v>7529</v>
      </c>
      <c r="BI4504" s="1" t="s">
        <v>2004</v>
      </c>
      <c r="BJ4504" s="1" t="s">
        <v>10523</v>
      </c>
      <c r="BK4504" s="1" t="s">
        <v>37</v>
      </c>
      <c r="BL4504" s="1" t="s">
        <v>7529</v>
      </c>
      <c r="BM4504" s="1" t="s">
        <v>6240</v>
      </c>
      <c r="BN4504" s="1" t="s">
        <v>8980</v>
      </c>
      <c r="BO4504" s="1" t="s">
        <v>37</v>
      </c>
      <c r="BP4504" s="1" t="s">
        <v>7529</v>
      </c>
      <c r="BQ4504" s="1" t="s">
        <v>6241</v>
      </c>
      <c r="BR4504" s="1" t="s">
        <v>12080</v>
      </c>
      <c r="BS4504" s="1" t="s">
        <v>172</v>
      </c>
      <c r="BT4504" s="1" t="s">
        <v>9722</v>
      </c>
    </row>
    <row r="4505" spans="1:72" ht="13.5" customHeight="1">
      <c r="A4505" s="3" t="str">
        <f>HYPERLINK("http://kyu.snu.ac.kr/sdhj/index.jsp?type=hj/GK14657_00IH_0001_0048.jpg","1777_각북면_48")</f>
        <v>1777_각북면_48</v>
      </c>
      <c r="B4505" s="2">
        <v>1777</v>
      </c>
      <c r="C4505" s="2" t="s">
        <v>12868</v>
      </c>
      <c r="D4505" s="2" t="s">
        <v>12865</v>
      </c>
      <c r="E4505" s="2">
        <v>4504</v>
      </c>
      <c r="F4505" s="1">
        <v>17</v>
      </c>
      <c r="G4505" s="1" t="s">
        <v>5206</v>
      </c>
      <c r="H4505" s="1" t="s">
        <v>7340</v>
      </c>
      <c r="I4505" s="1">
        <v>27</v>
      </c>
      <c r="L4505" s="1">
        <v>5</v>
      </c>
      <c r="M4505" s="2" t="s">
        <v>14018</v>
      </c>
      <c r="N4505" s="2" t="s">
        <v>14019</v>
      </c>
      <c r="S4505" s="1" t="s">
        <v>47</v>
      </c>
      <c r="T4505" s="1" t="s">
        <v>179</v>
      </c>
      <c r="W4505" s="1" t="s">
        <v>48</v>
      </c>
      <c r="X4505" s="1" t="s">
        <v>7670</v>
      </c>
      <c r="Y4505" s="1" t="s">
        <v>10</v>
      </c>
      <c r="Z4505" s="1" t="s">
        <v>7691</v>
      </c>
      <c r="AC4505" s="1">
        <v>46</v>
      </c>
      <c r="AD4505" s="1" t="s">
        <v>631</v>
      </c>
      <c r="AE4505" s="1" t="s">
        <v>9618</v>
      </c>
      <c r="AJ4505" s="1" t="s">
        <v>17</v>
      </c>
      <c r="AK4505" s="1" t="s">
        <v>9765</v>
      </c>
      <c r="AL4505" s="1" t="s">
        <v>50</v>
      </c>
      <c r="AM4505" s="1" t="s">
        <v>9712</v>
      </c>
      <c r="AT4505" s="1" t="s">
        <v>37</v>
      </c>
      <c r="AU4505" s="1" t="s">
        <v>7529</v>
      </c>
      <c r="AV4505" s="1" t="s">
        <v>3573</v>
      </c>
      <c r="AW4505" s="1" t="s">
        <v>10052</v>
      </c>
      <c r="BG4505" s="1" t="s">
        <v>37</v>
      </c>
      <c r="BH4505" s="1" t="s">
        <v>7529</v>
      </c>
      <c r="BI4505" s="1" t="s">
        <v>6242</v>
      </c>
      <c r="BJ4505" s="1" t="s">
        <v>10878</v>
      </c>
      <c r="BK4505" s="1" t="s">
        <v>37</v>
      </c>
      <c r="BL4505" s="1" t="s">
        <v>7529</v>
      </c>
      <c r="BM4505" s="1" t="s">
        <v>4681</v>
      </c>
      <c r="BN4505" s="1" t="s">
        <v>8725</v>
      </c>
      <c r="BO4505" s="1" t="s">
        <v>37</v>
      </c>
      <c r="BP4505" s="1" t="s">
        <v>7529</v>
      </c>
      <c r="BQ4505" s="1" t="s">
        <v>6243</v>
      </c>
      <c r="BR4505" s="1" t="s">
        <v>12079</v>
      </c>
      <c r="BS4505" s="1" t="s">
        <v>431</v>
      </c>
      <c r="BT4505" s="1" t="s">
        <v>9730</v>
      </c>
    </row>
    <row r="4506" spans="1:72" ht="13.5" customHeight="1">
      <c r="A4506" s="3" t="str">
        <f>HYPERLINK("http://kyu.snu.ac.kr/sdhj/index.jsp?type=hj/GK14657_00IH_0001_0048.jpg","1777_각북면_48")</f>
        <v>1777_각북면_48</v>
      </c>
      <c r="B4506" s="2">
        <v>1777</v>
      </c>
      <c r="C4506" s="2" t="s">
        <v>12868</v>
      </c>
      <c r="D4506" s="2" t="s">
        <v>12865</v>
      </c>
      <c r="E4506" s="2">
        <v>4505</v>
      </c>
      <c r="F4506" s="1">
        <v>17</v>
      </c>
      <c r="G4506" s="1" t="s">
        <v>5206</v>
      </c>
      <c r="H4506" s="1" t="s">
        <v>7340</v>
      </c>
      <c r="I4506" s="1">
        <v>27</v>
      </c>
      <c r="L4506" s="1">
        <v>5</v>
      </c>
      <c r="M4506" s="2" t="s">
        <v>14018</v>
      </c>
      <c r="N4506" s="2" t="s">
        <v>14019</v>
      </c>
      <c r="S4506" s="1" t="s">
        <v>67</v>
      </c>
      <c r="T4506" s="1" t="s">
        <v>5121</v>
      </c>
      <c r="AF4506" s="1" t="s">
        <v>294</v>
      </c>
      <c r="AG4506" s="1" t="s">
        <v>9678</v>
      </c>
    </row>
    <row r="4507" spans="1:72" ht="13.5" customHeight="1">
      <c r="A4507" s="3" t="str">
        <f>HYPERLINK("http://kyu.snu.ac.kr/sdhj/index.jsp?type=hj/GK14657_00IH_0001_0048.jpg","1777_각북면_48")</f>
        <v>1777_각북면_48</v>
      </c>
      <c r="B4507" s="2">
        <v>1777</v>
      </c>
      <c r="C4507" s="2" t="s">
        <v>12868</v>
      </c>
      <c r="D4507" s="2" t="s">
        <v>12865</v>
      </c>
      <c r="E4507" s="2">
        <v>4506</v>
      </c>
      <c r="F4507" s="1">
        <v>17</v>
      </c>
      <c r="G4507" s="1" t="s">
        <v>5206</v>
      </c>
      <c r="H4507" s="1" t="s">
        <v>7340</v>
      </c>
      <c r="I4507" s="1">
        <v>27</v>
      </c>
      <c r="L4507" s="1">
        <v>5</v>
      </c>
      <c r="M4507" s="2" t="s">
        <v>14018</v>
      </c>
      <c r="N4507" s="2" t="s">
        <v>14019</v>
      </c>
      <c r="S4507" s="1" t="s">
        <v>67</v>
      </c>
      <c r="T4507" s="1" t="s">
        <v>5121</v>
      </c>
      <c r="AC4507" s="1">
        <v>9</v>
      </c>
      <c r="AD4507" s="1" t="s">
        <v>366</v>
      </c>
      <c r="AE4507" s="1" t="s">
        <v>9626</v>
      </c>
    </row>
    <row r="4508" spans="1:72" ht="13.5" customHeight="1">
      <c r="A4508" s="3" t="str">
        <f>HYPERLINK("http://kyu.snu.ac.kr/sdhj/index.jsp?type=hj/GK14657_00IH_0001_0048.jpg","1777_각북면_48")</f>
        <v>1777_각북면_48</v>
      </c>
      <c r="B4508" s="2">
        <v>1777</v>
      </c>
      <c r="C4508" s="2" t="s">
        <v>12868</v>
      </c>
      <c r="D4508" s="2" t="s">
        <v>12865</v>
      </c>
      <c r="E4508" s="2">
        <v>4507</v>
      </c>
      <c r="F4508" s="1">
        <v>17</v>
      </c>
      <c r="G4508" s="1" t="s">
        <v>5206</v>
      </c>
      <c r="H4508" s="1" t="s">
        <v>7340</v>
      </c>
      <c r="I4508" s="1">
        <v>27</v>
      </c>
      <c r="L4508" s="1">
        <v>5</v>
      </c>
      <c r="M4508" s="2" t="s">
        <v>14018</v>
      </c>
      <c r="N4508" s="2" t="s">
        <v>14019</v>
      </c>
      <c r="S4508" s="1" t="s">
        <v>67</v>
      </c>
      <c r="T4508" s="1" t="s">
        <v>5121</v>
      </c>
      <c r="AC4508" s="1">
        <v>5</v>
      </c>
      <c r="AD4508" s="1" t="s">
        <v>201</v>
      </c>
      <c r="AE4508" s="1" t="s">
        <v>9636</v>
      </c>
      <c r="AF4508" s="1" t="s">
        <v>71</v>
      </c>
      <c r="AG4508" s="1" t="s">
        <v>9052</v>
      </c>
    </row>
    <row r="4509" spans="1:72" ht="13.5" customHeight="1">
      <c r="A4509" s="3" t="str">
        <f>HYPERLINK("http://kyu.snu.ac.kr/sdhj/index.jsp?type=hj/GK14657_00IH_0001_0049.jpg","1777_각북면_49")</f>
        <v>1777_각북면_49</v>
      </c>
      <c r="B4509" s="2">
        <v>1777</v>
      </c>
      <c r="C4509" s="2" t="s">
        <v>12868</v>
      </c>
      <c r="D4509" s="2" t="s">
        <v>12865</v>
      </c>
      <c r="E4509" s="2">
        <v>4508</v>
      </c>
      <c r="F4509" s="1">
        <v>17</v>
      </c>
      <c r="G4509" s="1" t="s">
        <v>5206</v>
      </c>
      <c r="H4509" s="1" t="s">
        <v>7340</v>
      </c>
      <c r="I4509" s="1">
        <v>28</v>
      </c>
      <c r="J4509" s="1" t="s">
        <v>6244</v>
      </c>
      <c r="K4509" s="1" t="s">
        <v>12935</v>
      </c>
      <c r="L4509" s="1">
        <v>1</v>
      </c>
      <c r="M4509" s="2" t="s">
        <v>6244</v>
      </c>
      <c r="N4509" s="2" t="s">
        <v>12935</v>
      </c>
      <c r="O4509" s="1" t="s">
        <v>6</v>
      </c>
      <c r="P4509" s="1" t="s">
        <v>7461</v>
      </c>
      <c r="T4509" s="1" t="s">
        <v>12957</v>
      </c>
      <c r="U4509" s="1" t="s">
        <v>37</v>
      </c>
      <c r="V4509" s="1" t="s">
        <v>7529</v>
      </c>
      <c r="W4509" s="1" t="s">
        <v>38</v>
      </c>
      <c r="X4509" s="1" t="s">
        <v>12968</v>
      </c>
      <c r="Y4509" s="1" t="s">
        <v>6245</v>
      </c>
      <c r="Z4509" s="1" t="s">
        <v>8074</v>
      </c>
      <c r="AC4509" s="1">
        <v>58</v>
      </c>
      <c r="AD4509" s="1" t="s">
        <v>117</v>
      </c>
      <c r="AE4509" s="1" t="s">
        <v>9628</v>
      </c>
      <c r="AJ4509" s="1" t="s">
        <v>17</v>
      </c>
      <c r="AK4509" s="1" t="s">
        <v>9765</v>
      </c>
      <c r="AL4509" s="1" t="s">
        <v>147</v>
      </c>
      <c r="AM4509" s="1" t="s">
        <v>9773</v>
      </c>
      <c r="AT4509" s="1" t="s">
        <v>37</v>
      </c>
      <c r="AU4509" s="1" t="s">
        <v>7529</v>
      </c>
      <c r="AV4509" s="1" t="s">
        <v>3248</v>
      </c>
      <c r="AW4509" s="1" t="s">
        <v>8052</v>
      </c>
      <c r="BG4509" s="1" t="s">
        <v>543</v>
      </c>
      <c r="BH4509" s="1" t="s">
        <v>14531</v>
      </c>
      <c r="BI4509" s="1" t="s">
        <v>6246</v>
      </c>
      <c r="BJ4509" s="1" t="s">
        <v>8854</v>
      </c>
      <c r="BK4509" s="1" t="s">
        <v>560</v>
      </c>
      <c r="BL4509" s="1" t="s">
        <v>14530</v>
      </c>
      <c r="BM4509" s="1" t="s">
        <v>6247</v>
      </c>
      <c r="BN4509" s="1" t="s">
        <v>10803</v>
      </c>
      <c r="BO4509" s="1" t="s">
        <v>37</v>
      </c>
      <c r="BP4509" s="1" t="s">
        <v>7529</v>
      </c>
      <c r="BQ4509" s="1" t="s">
        <v>6248</v>
      </c>
      <c r="BR4509" s="1" t="s">
        <v>12078</v>
      </c>
      <c r="BS4509" s="1" t="s">
        <v>50</v>
      </c>
      <c r="BT4509" s="1" t="s">
        <v>9712</v>
      </c>
    </row>
    <row r="4510" spans="1:72" ht="13.5" customHeight="1">
      <c r="A4510" s="3" t="str">
        <f>HYPERLINK("http://kyu.snu.ac.kr/sdhj/index.jsp?type=hj/GK14657_00IH_0001_0049.jpg","1777_각북면_49")</f>
        <v>1777_각북면_49</v>
      </c>
      <c r="B4510" s="2">
        <v>1777</v>
      </c>
      <c r="C4510" s="2" t="s">
        <v>12868</v>
      </c>
      <c r="D4510" s="2" t="s">
        <v>12865</v>
      </c>
      <c r="E4510" s="2">
        <v>4509</v>
      </c>
      <c r="F4510" s="1">
        <v>17</v>
      </c>
      <c r="G4510" s="1" t="s">
        <v>5206</v>
      </c>
      <c r="H4510" s="1" t="s">
        <v>7340</v>
      </c>
      <c r="I4510" s="1">
        <v>28</v>
      </c>
      <c r="L4510" s="1">
        <v>1</v>
      </c>
      <c r="M4510" s="2" t="s">
        <v>6244</v>
      </c>
      <c r="N4510" s="2" t="s">
        <v>12935</v>
      </c>
      <c r="S4510" s="1" t="s">
        <v>47</v>
      </c>
      <c r="T4510" s="1" t="s">
        <v>179</v>
      </c>
      <c r="W4510" s="1" t="s">
        <v>420</v>
      </c>
      <c r="X4510" s="1" t="s">
        <v>12969</v>
      </c>
      <c r="Y4510" s="1" t="s">
        <v>10</v>
      </c>
      <c r="Z4510" s="1" t="s">
        <v>7691</v>
      </c>
      <c r="AC4510" s="1">
        <v>60</v>
      </c>
      <c r="AD4510" s="1" t="s">
        <v>539</v>
      </c>
      <c r="AE4510" s="1" t="s">
        <v>9669</v>
      </c>
      <c r="AJ4510" s="1" t="s">
        <v>17</v>
      </c>
      <c r="AK4510" s="1" t="s">
        <v>9765</v>
      </c>
      <c r="AL4510" s="1" t="s">
        <v>635</v>
      </c>
      <c r="AM4510" s="1" t="s">
        <v>9789</v>
      </c>
      <c r="AT4510" s="1" t="s">
        <v>37</v>
      </c>
      <c r="AU4510" s="1" t="s">
        <v>7529</v>
      </c>
      <c r="AV4510" s="1" t="s">
        <v>4860</v>
      </c>
      <c r="AW4510" s="1" t="s">
        <v>7771</v>
      </c>
      <c r="BG4510" s="1" t="s">
        <v>37</v>
      </c>
      <c r="BH4510" s="1" t="s">
        <v>7529</v>
      </c>
      <c r="BI4510" s="1" t="s">
        <v>3899</v>
      </c>
      <c r="BJ4510" s="1" t="s">
        <v>9996</v>
      </c>
      <c r="BK4510" s="1" t="s">
        <v>37</v>
      </c>
      <c r="BL4510" s="1" t="s">
        <v>7529</v>
      </c>
      <c r="BM4510" s="1" t="s">
        <v>4183</v>
      </c>
      <c r="BN4510" s="1" t="s">
        <v>8335</v>
      </c>
      <c r="BO4510" s="1" t="s">
        <v>37</v>
      </c>
      <c r="BP4510" s="1" t="s">
        <v>7529</v>
      </c>
      <c r="BQ4510" s="1" t="s">
        <v>6249</v>
      </c>
      <c r="BR4510" s="1" t="s">
        <v>14736</v>
      </c>
      <c r="BS4510" s="1" t="s">
        <v>76</v>
      </c>
      <c r="BT4510" s="1" t="s">
        <v>14465</v>
      </c>
    </row>
    <row r="4511" spans="1:72" ht="13.5" customHeight="1">
      <c r="A4511" s="3" t="str">
        <f>HYPERLINK("http://kyu.snu.ac.kr/sdhj/index.jsp?type=hj/GK14657_00IH_0001_0049.jpg","1777_각북면_49")</f>
        <v>1777_각북면_49</v>
      </c>
      <c r="B4511" s="2">
        <v>1777</v>
      </c>
      <c r="C4511" s="2" t="s">
        <v>12868</v>
      </c>
      <c r="D4511" s="2" t="s">
        <v>12865</v>
      </c>
      <c r="E4511" s="2">
        <v>4510</v>
      </c>
      <c r="F4511" s="1">
        <v>17</v>
      </c>
      <c r="G4511" s="1" t="s">
        <v>5206</v>
      </c>
      <c r="H4511" s="1" t="s">
        <v>7340</v>
      </c>
      <c r="I4511" s="1">
        <v>28</v>
      </c>
      <c r="L4511" s="1">
        <v>1</v>
      </c>
      <c r="M4511" s="2" t="s">
        <v>6244</v>
      </c>
      <c r="N4511" s="2" t="s">
        <v>12935</v>
      </c>
      <c r="S4511" s="1" t="s">
        <v>57</v>
      </c>
      <c r="T4511" s="1" t="s">
        <v>7485</v>
      </c>
      <c r="Y4511" s="1" t="s">
        <v>7328</v>
      </c>
      <c r="Z4511" s="1" t="s">
        <v>8073</v>
      </c>
      <c r="AC4511" s="1">
        <v>34</v>
      </c>
      <c r="AD4511" s="1" t="s">
        <v>63</v>
      </c>
      <c r="AE4511" s="1" t="s">
        <v>9638</v>
      </c>
    </row>
    <row r="4512" spans="1:72" ht="13.5" customHeight="1">
      <c r="A4512" s="3" t="str">
        <f>HYPERLINK("http://kyu.snu.ac.kr/sdhj/index.jsp?type=hj/GK14657_00IH_0001_0049.jpg","1777_각북면_49")</f>
        <v>1777_각북면_49</v>
      </c>
      <c r="B4512" s="2">
        <v>1777</v>
      </c>
      <c r="C4512" s="2" t="s">
        <v>12868</v>
      </c>
      <c r="D4512" s="2" t="s">
        <v>12865</v>
      </c>
      <c r="E4512" s="2">
        <v>4511</v>
      </c>
      <c r="F4512" s="1">
        <v>17</v>
      </c>
      <c r="G4512" s="1" t="s">
        <v>5206</v>
      </c>
      <c r="H4512" s="1" t="s">
        <v>7340</v>
      </c>
      <c r="I4512" s="1">
        <v>28</v>
      </c>
      <c r="L4512" s="1">
        <v>1</v>
      </c>
      <c r="M4512" s="2" t="s">
        <v>6244</v>
      </c>
      <c r="N4512" s="2" t="s">
        <v>12935</v>
      </c>
      <c r="S4512" s="1" t="s">
        <v>64</v>
      </c>
      <c r="T4512" s="1" t="s">
        <v>4015</v>
      </c>
      <c r="W4512" s="1" t="s">
        <v>65</v>
      </c>
      <c r="X4512" s="1" t="s">
        <v>7674</v>
      </c>
      <c r="Y4512" s="1" t="s">
        <v>10</v>
      </c>
      <c r="Z4512" s="1" t="s">
        <v>7691</v>
      </c>
      <c r="AC4512" s="1">
        <v>34</v>
      </c>
      <c r="AD4512" s="1" t="s">
        <v>63</v>
      </c>
      <c r="AE4512" s="1" t="s">
        <v>9638</v>
      </c>
    </row>
    <row r="4513" spans="1:72" ht="13.5" customHeight="1">
      <c r="A4513" s="3" t="str">
        <f>HYPERLINK("http://kyu.snu.ac.kr/sdhj/index.jsp?type=hj/GK14657_00IH_0001_0049.jpg","1777_각북면_49")</f>
        <v>1777_각북면_49</v>
      </c>
      <c r="B4513" s="2">
        <v>1777</v>
      </c>
      <c r="C4513" s="2" t="s">
        <v>12868</v>
      </c>
      <c r="D4513" s="2" t="s">
        <v>12865</v>
      </c>
      <c r="E4513" s="2">
        <v>4512</v>
      </c>
      <c r="F4513" s="1">
        <v>17</v>
      </c>
      <c r="G4513" s="1" t="s">
        <v>5206</v>
      </c>
      <c r="H4513" s="1" t="s">
        <v>7340</v>
      </c>
      <c r="I4513" s="1">
        <v>28</v>
      </c>
      <c r="L4513" s="1">
        <v>1</v>
      </c>
      <c r="M4513" s="2" t="s">
        <v>6244</v>
      </c>
      <c r="N4513" s="2" t="s">
        <v>12935</v>
      </c>
      <c r="S4513" s="1" t="s">
        <v>1554</v>
      </c>
      <c r="T4513" s="1" t="s">
        <v>7484</v>
      </c>
      <c r="AC4513" s="1">
        <v>5</v>
      </c>
      <c r="AD4513" s="1" t="s">
        <v>201</v>
      </c>
      <c r="AE4513" s="1" t="s">
        <v>9636</v>
      </c>
    </row>
    <row r="4514" spans="1:72" ht="13.5" customHeight="1">
      <c r="A4514" s="3" t="str">
        <f>HYPERLINK("http://kyu.snu.ac.kr/sdhj/index.jsp?type=hj/GK14657_00IH_0001_0049.jpg","1777_각북면_49")</f>
        <v>1777_각북면_49</v>
      </c>
      <c r="B4514" s="2">
        <v>1777</v>
      </c>
      <c r="C4514" s="2" t="s">
        <v>12868</v>
      </c>
      <c r="D4514" s="2" t="s">
        <v>12865</v>
      </c>
      <c r="E4514" s="2">
        <v>4513</v>
      </c>
      <c r="F4514" s="1">
        <v>17</v>
      </c>
      <c r="G4514" s="1" t="s">
        <v>5206</v>
      </c>
      <c r="H4514" s="1" t="s">
        <v>7340</v>
      </c>
      <c r="I4514" s="1">
        <v>28</v>
      </c>
      <c r="L4514" s="1">
        <v>1</v>
      </c>
      <c r="M4514" s="2" t="s">
        <v>6244</v>
      </c>
      <c r="N4514" s="2" t="s">
        <v>12935</v>
      </c>
      <c r="T4514" s="1" t="s">
        <v>15262</v>
      </c>
      <c r="U4514" s="1" t="s">
        <v>109</v>
      </c>
      <c r="V4514" s="1" t="s">
        <v>7521</v>
      </c>
      <c r="Y4514" s="1" t="s">
        <v>6250</v>
      </c>
      <c r="Z4514" s="1" t="s">
        <v>8072</v>
      </c>
      <c r="AF4514" s="1" t="s">
        <v>273</v>
      </c>
      <c r="AG4514" s="1" t="s">
        <v>9364</v>
      </c>
    </row>
    <row r="4515" spans="1:72" ht="13.5" customHeight="1">
      <c r="A4515" s="3" t="str">
        <f>HYPERLINK("http://kyu.snu.ac.kr/sdhj/index.jsp?type=hj/GK14657_00IH_0001_0049.jpg","1777_각북면_49")</f>
        <v>1777_각북면_49</v>
      </c>
      <c r="B4515" s="2">
        <v>1777</v>
      </c>
      <c r="C4515" s="2" t="s">
        <v>12868</v>
      </c>
      <c r="D4515" s="2" t="s">
        <v>12865</v>
      </c>
      <c r="E4515" s="2">
        <v>4514</v>
      </c>
      <c r="F4515" s="1">
        <v>17</v>
      </c>
      <c r="G4515" s="1" t="s">
        <v>5206</v>
      </c>
      <c r="H4515" s="1" t="s">
        <v>7340</v>
      </c>
      <c r="I4515" s="1">
        <v>28</v>
      </c>
      <c r="L4515" s="1">
        <v>2</v>
      </c>
      <c r="M4515" s="2" t="s">
        <v>14020</v>
      </c>
      <c r="N4515" s="2" t="s">
        <v>14021</v>
      </c>
      <c r="T4515" s="1" t="s">
        <v>12957</v>
      </c>
      <c r="U4515" s="1" t="s">
        <v>223</v>
      </c>
      <c r="V4515" s="1" t="s">
        <v>7526</v>
      </c>
      <c r="W4515" s="1" t="s">
        <v>1619</v>
      </c>
      <c r="X4515" s="1" t="s">
        <v>7704</v>
      </c>
      <c r="Y4515" s="1" t="s">
        <v>1464</v>
      </c>
      <c r="Z4515" s="1" t="s">
        <v>8071</v>
      </c>
      <c r="AC4515" s="1">
        <v>46</v>
      </c>
      <c r="AD4515" s="1" t="s">
        <v>117</v>
      </c>
      <c r="AE4515" s="1" t="s">
        <v>9628</v>
      </c>
      <c r="AJ4515" s="1" t="s">
        <v>17</v>
      </c>
      <c r="AK4515" s="1" t="s">
        <v>9765</v>
      </c>
      <c r="AL4515" s="1" t="s">
        <v>576</v>
      </c>
      <c r="AM4515" s="1" t="s">
        <v>9767</v>
      </c>
      <c r="AT4515" s="1" t="s">
        <v>223</v>
      </c>
      <c r="AU4515" s="1" t="s">
        <v>7526</v>
      </c>
      <c r="AV4515" s="1" t="s">
        <v>39</v>
      </c>
      <c r="AW4515" s="1" t="s">
        <v>7734</v>
      </c>
      <c r="BG4515" s="1" t="s">
        <v>223</v>
      </c>
      <c r="BH4515" s="1" t="s">
        <v>7526</v>
      </c>
      <c r="BI4515" s="1" t="s">
        <v>6251</v>
      </c>
      <c r="BJ4515" s="1" t="s">
        <v>10877</v>
      </c>
      <c r="BK4515" s="1" t="s">
        <v>53</v>
      </c>
      <c r="BL4515" s="1" t="s">
        <v>7653</v>
      </c>
      <c r="BM4515" s="1" t="s">
        <v>6252</v>
      </c>
      <c r="BN4515" s="1" t="s">
        <v>11496</v>
      </c>
      <c r="BO4515" s="1" t="s">
        <v>77</v>
      </c>
      <c r="BP4515" s="1" t="s">
        <v>7576</v>
      </c>
      <c r="BQ4515" s="1" t="s">
        <v>6253</v>
      </c>
      <c r="BR4515" s="1" t="s">
        <v>14990</v>
      </c>
      <c r="BS4515" s="1" t="s">
        <v>754</v>
      </c>
      <c r="BT4515" s="1" t="s">
        <v>9733</v>
      </c>
    </row>
    <row r="4516" spans="1:72" ht="13.5" customHeight="1">
      <c r="A4516" s="3" t="str">
        <f>HYPERLINK("http://kyu.snu.ac.kr/sdhj/index.jsp?type=hj/GK14657_00IH_0001_0049.jpg","1777_각북면_49")</f>
        <v>1777_각북면_49</v>
      </c>
      <c r="B4516" s="2">
        <v>1777</v>
      </c>
      <c r="C4516" s="2" t="s">
        <v>12868</v>
      </c>
      <c r="D4516" s="2" t="s">
        <v>12865</v>
      </c>
      <c r="E4516" s="2">
        <v>4515</v>
      </c>
      <c r="F4516" s="1">
        <v>17</v>
      </c>
      <c r="G4516" s="1" t="s">
        <v>5206</v>
      </c>
      <c r="H4516" s="1" t="s">
        <v>7340</v>
      </c>
      <c r="I4516" s="1">
        <v>28</v>
      </c>
      <c r="L4516" s="1">
        <v>2</v>
      </c>
      <c r="M4516" s="2" t="s">
        <v>14020</v>
      </c>
      <c r="N4516" s="2" t="s">
        <v>14021</v>
      </c>
      <c r="S4516" s="1" t="s">
        <v>47</v>
      </c>
      <c r="T4516" s="1" t="s">
        <v>179</v>
      </c>
      <c r="W4516" s="1" t="s">
        <v>136</v>
      </c>
      <c r="X4516" s="1" t="s">
        <v>7680</v>
      </c>
      <c r="Y4516" s="1" t="s">
        <v>10</v>
      </c>
      <c r="Z4516" s="1" t="s">
        <v>7691</v>
      </c>
      <c r="AC4516" s="1">
        <v>43</v>
      </c>
      <c r="AD4516" s="1" t="s">
        <v>176</v>
      </c>
      <c r="AE4516" s="1" t="s">
        <v>9648</v>
      </c>
      <c r="AJ4516" s="1" t="s">
        <v>17</v>
      </c>
      <c r="AK4516" s="1" t="s">
        <v>9765</v>
      </c>
      <c r="AL4516" s="1" t="s">
        <v>357</v>
      </c>
      <c r="AM4516" s="1" t="s">
        <v>9771</v>
      </c>
      <c r="AT4516" s="1" t="s">
        <v>223</v>
      </c>
      <c r="AU4516" s="1" t="s">
        <v>7526</v>
      </c>
      <c r="AV4516" s="1" t="s">
        <v>6254</v>
      </c>
      <c r="AW4516" s="1" t="s">
        <v>10051</v>
      </c>
      <c r="BG4516" s="1" t="s">
        <v>77</v>
      </c>
      <c r="BH4516" s="1" t="s">
        <v>7576</v>
      </c>
      <c r="BI4516" s="1" t="s">
        <v>3441</v>
      </c>
      <c r="BJ4516" s="1" t="s">
        <v>10363</v>
      </c>
      <c r="BM4516" s="1" t="s">
        <v>6255</v>
      </c>
      <c r="BN4516" s="1" t="s">
        <v>11495</v>
      </c>
      <c r="BO4516" s="1" t="s">
        <v>37</v>
      </c>
      <c r="BP4516" s="1" t="s">
        <v>7529</v>
      </c>
      <c r="BQ4516" s="1" t="s">
        <v>6256</v>
      </c>
      <c r="BR4516" s="1" t="s">
        <v>15190</v>
      </c>
      <c r="BS4516" s="1" t="s">
        <v>50</v>
      </c>
      <c r="BT4516" s="1" t="s">
        <v>9712</v>
      </c>
    </row>
    <row r="4517" spans="1:72" ht="13.5" customHeight="1">
      <c r="A4517" s="3" t="str">
        <f>HYPERLINK("http://kyu.snu.ac.kr/sdhj/index.jsp?type=hj/GK14657_00IH_0001_0049.jpg","1777_각북면_49")</f>
        <v>1777_각북면_49</v>
      </c>
      <c r="B4517" s="2">
        <v>1777</v>
      </c>
      <c r="C4517" s="2" t="s">
        <v>12868</v>
      </c>
      <c r="D4517" s="2" t="s">
        <v>12865</v>
      </c>
      <c r="E4517" s="2">
        <v>4516</v>
      </c>
      <c r="F4517" s="1">
        <v>17</v>
      </c>
      <c r="G4517" s="1" t="s">
        <v>5206</v>
      </c>
      <c r="H4517" s="1" t="s">
        <v>7340</v>
      </c>
      <c r="I4517" s="1">
        <v>28</v>
      </c>
      <c r="L4517" s="1">
        <v>2</v>
      </c>
      <c r="M4517" s="2" t="s">
        <v>14020</v>
      </c>
      <c r="N4517" s="2" t="s">
        <v>14021</v>
      </c>
      <c r="S4517" s="1" t="s">
        <v>67</v>
      </c>
      <c r="T4517" s="1" t="s">
        <v>5121</v>
      </c>
      <c r="AC4517" s="1">
        <v>9</v>
      </c>
      <c r="AD4517" s="1" t="s">
        <v>366</v>
      </c>
      <c r="AE4517" s="1" t="s">
        <v>9626</v>
      </c>
    </row>
    <row r="4518" spans="1:72" ht="13.5" customHeight="1">
      <c r="A4518" s="3" t="str">
        <f>HYPERLINK("http://kyu.snu.ac.kr/sdhj/index.jsp?type=hj/GK14657_00IH_0001_0049.jpg","1777_각북면_49")</f>
        <v>1777_각북면_49</v>
      </c>
      <c r="B4518" s="2">
        <v>1777</v>
      </c>
      <c r="C4518" s="2" t="s">
        <v>12868</v>
      </c>
      <c r="D4518" s="2" t="s">
        <v>12865</v>
      </c>
      <c r="E4518" s="2">
        <v>4517</v>
      </c>
      <c r="F4518" s="1">
        <v>17</v>
      </c>
      <c r="G4518" s="1" t="s">
        <v>5206</v>
      </c>
      <c r="H4518" s="1" t="s">
        <v>7340</v>
      </c>
      <c r="I4518" s="1">
        <v>28</v>
      </c>
      <c r="L4518" s="1">
        <v>2</v>
      </c>
      <c r="M4518" s="2" t="s">
        <v>14020</v>
      </c>
      <c r="N4518" s="2" t="s">
        <v>14021</v>
      </c>
      <c r="S4518" s="1" t="s">
        <v>57</v>
      </c>
      <c r="T4518" s="1" t="s">
        <v>7485</v>
      </c>
      <c r="U4518" s="1" t="s">
        <v>223</v>
      </c>
      <c r="V4518" s="1" t="s">
        <v>7526</v>
      </c>
      <c r="Y4518" s="1" t="s">
        <v>6257</v>
      </c>
      <c r="Z4518" s="1" t="s">
        <v>8070</v>
      </c>
      <c r="AC4518" s="1">
        <v>9</v>
      </c>
      <c r="AD4518" s="1" t="s">
        <v>366</v>
      </c>
      <c r="AE4518" s="1" t="s">
        <v>9626</v>
      </c>
    </row>
    <row r="4519" spans="1:72" ht="13.5" customHeight="1">
      <c r="A4519" s="3" t="str">
        <f>HYPERLINK("http://kyu.snu.ac.kr/sdhj/index.jsp?type=hj/GK14657_00IH_0001_0049.jpg","1777_각북면_49")</f>
        <v>1777_각북면_49</v>
      </c>
      <c r="B4519" s="2">
        <v>1777</v>
      </c>
      <c r="C4519" s="2" t="s">
        <v>12868</v>
      </c>
      <c r="D4519" s="2" t="s">
        <v>12865</v>
      </c>
      <c r="E4519" s="2">
        <v>4518</v>
      </c>
      <c r="F4519" s="1">
        <v>17</v>
      </c>
      <c r="G4519" s="1" t="s">
        <v>5206</v>
      </c>
      <c r="H4519" s="1" t="s">
        <v>7340</v>
      </c>
      <c r="I4519" s="1">
        <v>28</v>
      </c>
      <c r="L4519" s="1">
        <v>3</v>
      </c>
      <c r="M4519" s="2" t="s">
        <v>14022</v>
      </c>
      <c r="N4519" s="2" t="s">
        <v>14023</v>
      </c>
      <c r="T4519" s="1" t="s">
        <v>12957</v>
      </c>
      <c r="U4519" s="1" t="s">
        <v>223</v>
      </c>
      <c r="V4519" s="1" t="s">
        <v>7526</v>
      </c>
      <c r="W4519" s="1" t="s">
        <v>654</v>
      </c>
      <c r="X4519" s="1" t="s">
        <v>7673</v>
      </c>
      <c r="Y4519" s="1" t="s">
        <v>6258</v>
      </c>
      <c r="Z4519" s="1" t="s">
        <v>13022</v>
      </c>
      <c r="AC4519" s="1">
        <v>26</v>
      </c>
      <c r="AD4519" s="1" t="s">
        <v>258</v>
      </c>
      <c r="AE4519" s="1" t="s">
        <v>9652</v>
      </c>
      <c r="AJ4519" s="1" t="s">
        <v>17</v>
      </c>
      <c r="AK4519" s="1" t="s">
        <v>9765</v>
      </c>
      <c r="AL4519" s="1" t="s">
        <v>50</v>
      </c>
      <c r="AM4519" s="1" t="s">
        <v>9712</v>
      </c>
      <c r="AT4519" s="1" t="s">
        <v>223</v>
      </c>
      <c r="AU4519" s="1" t="s">
        <v>7526</v>
      </c>
      <c r="AV4519" s="1" t="s">
        <v>583</v>
      </c>
      <c r="AW4519" s="1" t="s">
        <v>8402</v>
      </c>
      <c r="BG4519" s="1" t="s">
        <v>1479</v>
      </c>
      <c r="BH4519" s="1" t="s">
        <v>7560</v>
      </c>
      <c r="BI4519" s="1" t="s">
        <v>655</v>
      </c>
      <c r="BJ4519" s="1" t="s">
        <v>10152</v>
      </c>
      <c r="BK4519" s="1" t="s">
        <v>53</v>
      </c>
      <c r="BL4519" s="1" t="s">
        <v>7653</v>
      </c>
      <c r="BM4519" s="1" t="s">
        <v>656</v>
      </c>
      <c r="BN4519" s="1" t="s">
        <v>10864</v>
      </c>
      <c r="BO4519" s="1" t="s">
        <v>37</v>
      </c>
      <c r="BP4519" s="1" t="s">
        <v>7529</v>
      </c>
      <c r="BQ4519" s="1" t="s">
        <v>6259</v>
      </c>
      <c r="BR4519" s="1" t="s">
        <v>12077</v>
      </c>
      <c r="BS4519" s="1" t="s">
        <v>50</v>
      </c>
      <c r="BT4519" s="1" t="s">
        <v>9712</v>
      </c>
    </row>
    <row r="4520" spans="1:72" ht="13.5" customHeight="1">
      <c r="A4520" s="3" t="str">
        <f>HYPERLINK("http://kyu.snu.ac.kr/sdhj/index.jsp?type=hj/GK14657_00IH_0001_0049.jpg","1777_각북면_49")</f>
        <v>1777_각북면_49</v>
      </c>
      <c r="B4520" s="2">
        <v>1777</v>
      </c>
      <c r="C4520" s="2" t="s">
        <v>12868</v>
      </c>
      <c r="D4520" s="2" t="s">
        <v>12865</v>
      </c>
      <c r="E4520" s="2">
        <v>4519</v>
      </c>
      <c r="F4520" s="1">
        <v>17</v>
      </c>
      <c r="G4520" s="1" t="s">
        <v>5206</v>
      </c>
      <c r="H4520" s="1" t="s">
        <v>7340</v>
      </c>
      <c r="I4520" s="1">
        <v>28</v>
      </c>
      <c r="L4520" s="1">
        <v>3</v>
      </c>
      <c r="M4520" s="2" t="s">
        <v>14022</v>
      </c>
      <c r="N4520" s="2" t="s">
        <v>14023</v>
      </c>
      <c r="S4520" s="1" t="s">
        <v>47</v>
      </c>
      <c r="T4520" s="1" t="s">
        <v>179</v>
      </c>
      <c r="W4520" s="1" t="s">
        <v>1208</v>
      </c>
      <c r="X4520" s="1" t="s">
        <v>7691</v>
      </c>
      <c r="Y4520" s="1" t="s">
        <v>10</v>
      </c>
      <c r="Z4520" s="1" t="s">
        <v>7691</v>
      </c>
      <c r="AC4520" s="1">
        <v>28</v>
      </c>
      <c r="AD4520" s="1" t="s">
        <v>66</v>
      </c>
      <c r="AE4520" s="1" t="s">
        <v>9631</v>
      </c>
      <c r="AJ4520" s="1" t="s">
        <v>17</v>
      </c>
      <c r="AK4520" s="1" t="s">
        <v>9765</v>
      </c>
      <c r="AL4520" s="1" t="s">
        <v>183</v>
      </c>
      <c r="AM4520" s="1" t="s">
        <v>9710</v>
      </c>
      <c r="AT4520" s="1" t="s">
        <v>37</v>
      </c>
      <c r="AU4520" s="1" t="s">
        <v>7529</v>
      </c>
      <c r="AV4520" s="1" t="s">
        <v>5642</v>
      </c>
      <c r="AW4520" s="1" t="s">
        <v>7931</v>
      </c>
      <c r="BG4520" s="1" t="s">
        <v>37</v>
      </c>
      <c r="BH4520" s="1" t="s">
        <v>7529</v>
      </c>
      <c r="BI4520" s="1" t="s">
        <v>6260</v>
      </c>
      <c r="BJ4520" s="1" t="s">
        <v>8476</v>
      </c>
      <c r="BK4520" s="1" t="s">
        <v>37</v>
      </c>
      <c r="BL4520" s="1" t="s">
        <v>7529</v>
      </c>
      <c r="BM4520" s="1" t="s">
        <v>4373</v>
      </c>
      <c r="BN4520" s="1" t="s">
        <v>9889</v>
      </c>
      <c r="BO4520" s="1" t="s">
        <v>37</v>
      </c>
      <c r="BP4520" s="1" t="s">
        <v>7529</v>
      </c>
      <c r="BQ4520" s="1" t="s">
        <v>6261</v>
      </c>
      <c r="BR4520" s="1" t="s">
        <v>12076</v>
      </c>
      <c r="BS4520" s="1" t="s">
        <v>3663</v>
      </c>
      <c r="BT4520" s="1" t="s">
        <v>9786</v>
      </c>
    </row>
    <row r="4521" spans="1:72" ht="13.5" customHeight="1">
      <c r="A4521" s="3" t="str">
        <f>HYPERLINK("http://kyu.snu.ac.kr/sdhj/index.jsp?type=hj/GK14657_00IH_0001_0049.jpg","1777_각북면_49")</f>
        <v>1777_각북면_49</v>
      </c>
      <c r="B4521" s="2">
        <v>1777</v>
      </c>
      <c r="C4521" s="2" t="s">
        <v>12868</v>
      </c>
      <c r="D4521" s="2" t="s">
        <v>12865</v>
      </c>
      <c r="E4521" s="2">
        <v>4520</v>
      </c>
      <c r="F4521" s="1">
        <v>17</v>
      </c>
      <c r="G4521" s="1" t="s">
        <v>5206</v>
      </c>
      <c r="H4521" s="1" t="s">
        <v>7340</v>
      </c>
      <c r="I4521" s="1">
        <v>28</v>
      </c>
      <c r="L4521" s="1">
        <v>3</v>
      </c>
      <c r="M4521" s="2" t="s">
        <v>14022</v>
      </c>
      <c r="N4521" s="2" t="s">
        <v>14023</v>
      </c>
      <c r="S4521" s="1" t="s">
        <v>57</v>
      </c>
      <c r="T4521" s="1" t="s">
        <v>7485</v>
      </c>
      <c r="Y4521" s="1" t="s">
        <v>6262</v>
      </c>
      <c r="Z4521" s="1" t="s">
        <v>8069</v>
      </c>
      <c r="AG4521" s="1" t="s">
        <v>7486</v>
      </c>
    </row>
    <row r="4522" spans="1:72" ht="13.5" customHeight="1">
      <c r="A4522" s="3" t="str">
        <f>HYPERLINK("http://kyu.snu.ac.kr/sdhj/index.jsp?type=hj/GK14657_00IH_0001_0049.jpg","1777_각북면_49")</f>
        <v>1777_각북면_49</v>
      </c>
      <c r="B4522" s="2">
        <v>1777</v>
      </c>
      <c r="C4522" s="2" t="s">
        <v>12868</v>
      </c>
      <c r="D4522" s="2" t="s">
        <v>12865</v>
      </c>
      <c r="E4522" s="2">
        <v>4521</v>
      </c>
      <c r="F4522" s="1">
        <v>17</v>
      </c>
      <c r="G4522" s="1" t="s">
        <v>5206</v>
      </c>
      <c r="H4522" s="1" t="s">
        <v>7340</v>
      </c>
      <c r="I4522" s="1">
        <v>28</v>
      </c>
      <c r="L4522" s="1">
        <v>3</v>
      </c>
      <c r="M4522" s="2" t="s">
        <v>14022</v>
      </c>
      <c r="N4522" s="2" t="s">
        <v>14023</v>
      </c>
      <c r="S4522" s="1" t="s">
        <v>67</v>
      </c>
      <c r="T4522" s="1" t="s">
        <v>5121</v>
      </c>
      <c r="AF4522" s="1" t="s">
        <v>14403</v>
      </c>
      <c r="AG4522" s="1" t="s">
        <v>14487</v>
      </c>
    </row>
    <row r="4523" spans="1:72" ht="13.5" customHeight="1">
      <c r="A4523" s="3" t="str">
        <f>HYPERLINK("http://kyu.snu.ac.kr/sdhj/index.jsp?type=hj/GK14657_00IH_0001_0049.jpg","1777_각북면_49")</f>
        <v>1777_각북면_49</v>
      </c>
      <c r="B4523" s="2">
        <v>1777</v>
      </c>
      <c r="C4523" s="2" t="s">
        <v>12868</v>
      </c>
      <c r="D4523" s="2" t="s">
        <v>12865</v>
      </c>
      <c r="E4523" s="2">
        <v>4522</v>
      </c>
      <c r="F4523" s="1">
        <v>17</v>
      </c>
      <c r="G4523" s="1" t="s">
        <v>5206</v>
      </c>
      <c r="H4523" s="1" t="s">
        <v>7340</v>
      </c>
      <c r="I4523" s="1">
        <v>28</v>
      </c>
      <c r="L4523" s="1">
        <v>3</v>
      </c>
      <c r="M4523" s="2" t="s">
        <v>14022</v>
      </c>
      <c r="N4523" s="2" t="s">
        <v>14023</v>
      </c>
      <c r="S4523" s="1" t="s">
        <v>57</v>
      </c>
      <c r="T4523" s="1" t="s">
        <v>7485</v>
      </c>
      <c r="U4523" s="1" t="s">
        <v>223</v>
      </c>
      <c r="V4523" s="1" t="s">
        <v>7526</v>
      </c>
      <c r="Y4523" s="1" t="s">
        <v>6263</v>
      </c>
      <c r="Z4523" s="1" t="s">
        <v>8068</v>
      </c>
      <c r="AC4523" s="1">
        <v>3</v>
      </c>
      <c r="AD4523" s="1" t="s">
        <v>92</v>
      </c>
      <c r="AE4523" s="1" t="s">
        <v>9651</v>
      </c>
      <c r="AG4523" s="1" t="s">
        <v>9052</v>
      </c>
    </row>
    <row r="4524" spans="1:72" ht="13.5" customHeight="1">
      <c r="A4524" s="3" t="str">
        <f>HYPERLINK("http://kyu.snu.ac.kr/sdhj/index.jsp?type=hj/GK14657_00IH_0001_0049.jpg","1777_각북면_49")</f>
        <v>1777_각북면_49</v>
      </c>
      <c r="B4524" s="2">
        <v>1777</v>
      </c>
      <c r="C4524" s="2" t="s">
        <v>12868</v>
      </c>
      <c r="D4524" s="2" t="s">
        <v>12865</v>
      </c>
      <c r="E4524" s="2">
        <v>4523</v>
      </c>
      <c r="F4524" s="1">
        <v>17</v>
      </c>
      <c r="G4524" s="1" t="s">
        <v>5206</v>
      </c>
      <c r="H4524" s="1" t="s">
        <v>7340</v>
      </c>
      <c r="I4524" s="1">
        <v>28</v>
      </c>
      <c r="L4524" s="1">
        <v>3</v>
      </c>
      <c r="M4524" s="2" t="s">
        <v>14022</v>
      </c>
      <c r="N4524" s="2" t="s">
        <v>14023</v>
      </c>
      <c r="S4524" s="1" t="s">
        <v>57</v>
      </c>
      <c r="T4524" s="1" t="s">
        <v>7485</v>
      </c>
      <c r="U4524" s="1" t="s">
        <v>223</v>
      </c>
      <c r="V4524" s="1" t="s">
        <v>7526</v>
      </c>
      <c r="Y4524" s="1" t="s">
        <v>6264</v>
      </c>
      <c r="Z4524" s="1" t="s">
        <v>8067</v>
      </c>
      <c r="AC4524" s="1">
        <v>6</v>
      </c>
      <c r="AD4524" s="1" t="s">
        <v>70</v>
      </c>
      <c r="AE4524" s="1" t="s">
        <v>9627</v>
      </c>
      <c r="AF4524" s="1" t="s">
        <v>14355</v>
      </c>
      <c r="AG4524" s="1" t="s">
        <v>14358</v>
      </c>
    </row>
    <row r="4525" spans="1:72" ht="13.5" customHeight="1">
      <c r="A4525" s="3" t="str">
        <f>HYPERLINK("http://kyu.snu.ac.kr/sdhj/index.jsp?type=hj/GK14657_00IH_0001_0049.jpg","1777_각북면_49")</f>
        <v>1777_각북면_49</v>
      </c>
      <c r="B4525" s="2">
        <v>1777</v>
      </c>
      <c r="C4525" s="2" t="s">
        <v>12868</v>
      </c>
      <c r="D4525" s="2" t="s">
        <v>12865</v>
      </c>
      <c r="E4525" s="2">
        <v>4524</v>
      </c>
      <c r="F4525" s="1">
        <v>17</v>
      </c>
      <c r="G4525" s="1" t="s">
        <v>5206</v>
      </c>
      <c r="H4525" s="1" t="s">
        <v>7340</v>
      </c>
      <c r="I4525" s="1">
        <v>28</v>
      </c>
      <c r="L4525" s="1">
        <v>4</v>
      </c>
      <c r="M4525" s="2" t="s">
        <v>14024</v>
      </c>
      <c r="N4525" s="2" t="s">
        <v>14025</v>
      </c>
      <c r="T4525" s="1" t="s">
        <v>12957</v>
      </c>
      <c r="U4525" s="1" t="s">
        <v>223</v>
      </c>
      <c r="V4525" s="1" t="s">
        <v>7526</v>
      </c>
      <c r="W4525" s="1" t="s">
        <v>73</v>
      </c>
      <c r="X4525" s="1" t="s">
        <v>12958</v>
      </c>
      <c r="Y4525" s="1" t="s">
        <v>1311</v>
      </c>
      <c r="Z4525" s="1" t="s">
        <v>8066</v>
      </c>
      <c r="AC4525" s="1">
        <v>39</v>
      </c>
      <c r="AD4525" s="1" t="s">
        <v>995</v>
      </c>
      <c r="AE4525" s="1" t="s">
        <v>9643</v>
      </c>
      <c r="AJ4525" s="1" t="s">
        <v>17</v>
      </c>
      <c r="AK4525" s="1" t="s">
        <v>9765</v>
      </c>
      <c r="AL4525" s="1" t="s">
        <v>76</v>
      </c>
      <c r="AM4525" s="1" t="s">
        <v>14465</v>
      </c>
      <c r="AT4525" s="1" t="s">
        <v>223</v>
      </c>
      <c r="AU4525" s="1" t="s">
        <v>7526</v>
      </c>
      <c r="AV4525" s="1" t="s">
        <v>6265</v>
      </c>
      <c r="AW4525" s="1" t="s">
        <v>10050</v>
      </c>
      <c r="BG4525" s="1" t="s">
        <v>223</v>
      </c>
      <c r="BH4525" s="1" t="s">
        <v>7526</v>
      </c>
      <c r="BI4525" s="1" t="s">
        <v>5985</v>
      </c>
      <c r="BJ4525" s="1" t="s">
        <v>9587</v>
      </c>
      <c r="BK4525" s="1" t="s">
        <v>37</v>
      </c>
      <c r="BL4525" s="1" t="s">
        <v>7529</v>
      </c>
      <c r="BM4525" s="1" t="s">
        <v>1541</v>
      </c>
      <c r="BN4525" s="1" t="s">
        <v>9199</v>
      </c>
      <c r="BO4525" s="1" t="s">
        <v>37</v>
      </c>
      <c r="BP4525" s="1" t="s">
        <v>7529</v>
      </c>
      <c r="BQ4525" s="1" t="s">
        <v>6266</v>
      </c>
      <c r="BR4525" s="1" t="s">
        <v>12075</v>
      </c>
      <c r="BS4525" s="1" t="s">
        <v>147</v>
      </c>
      <c r="BT4525" s="1" t="s">
        <v>9773</v>
      </c>
    </row>
    <row r="4526" spans="1:72" ht="13.5" customHeight="1">
      <c r="A4526" s="3" t="str">
        <f>HYPERLINK("http://kyu.snu.ac.kr/sdhj/index.jsp?type=hj/GK14657_00IH_0001_0049.jpg","1777_각북면_49")</f>
        <v>1777_각북면_49</v>
      </c>
      <c r="B4526" s="2">
        <v>1777</v>
      </c>
      <c r="C4526" s="2" t="s">
        <v>12868</v>
      </c>
      <c r="D4526" s="2" t="s">
        <v>12865</v>
      </c>
      <c r="E4526" s="2">
        <v>4525</v>
      </c>
      <c r="F4526" s="1">
        <v>17</v>
      </c>
      <c r="G4526" s="1" t="s">
        <v>5206</v>
      </c>
      <c r="H4526" s="1" t="s">
        <v>7340</v>
      </c>
      <c r="I4526" s="1">
        <v>28</v>
      </c>
      <c r="L4526" s="1">
        <v>4</v>
      </c>
      <c r="M4526" s="2" t="s">
        <v>14024</v>
      </c>
      <c r="N4526" s="2" t="s">
        <v>14025</v>
      </c>
      <c r="S4526" s="1" t="s">
        <v>47</v>
      </c>
      <c r="T4526" s="1" t="s">
        <v>179</v>
      </c>
      <c r="W4526" s="1" t="s">
        <v>38</v>
      </c>
      <c r="X4526" s="1" t="s">
        <v>12968</v>
      </c>
      <c r="Y4526" s="1" t="s">
        <v>10</v>
      </c>
      <c r="Z4526" s="1" t="s">
        <v>7691</v>
      </c>
      <c r="AC4526" s="1">
        <v>34</v>
      </c>
      <c r="AD4526" s="1" t="s">
        <v>63</v>
      </c>
      <c r="AE4526" s="1" t="s">
        <v>9638</v>
      </c>
      <c r="AJ4526" s="1" t="s">
        <v>17</v>
      </c>
      <c r="AK4526" s="1" t="s">
        <v>9765</v>
      </c>
      <c r="AL4526" s="1" t="s">
        <v>118</v>
      </c>
      <c r="AM4526" s="1" t="s">
        <v>9769</v>
      </c>
      <c r="AT4526" s="1" t="s">
        <v>37</v>
      </c>
      <c r="AU4526" s="1" t="s">
        <v>7529</v>
      </c>
      <c r="AV4526" s="1" t="s">
        <v>1676</v>
      </c>
      <c r="AW4526" s="1" t="s">
        <v>7979</v>
      </c>
      <c r="BG4526" s="1" t="s">
        <v>37</v>
      </c>
      <c r="BH4526" s="1" t="s">
        <v>7529</v>
      </c>
      <c r="BI4526" s="1" t="s">
        <v>6267</v>
      </c>
      <c r="BJ4526" s="1" t="s">
        <v>10876</v>
      </c>
      <c r="BQ4526" s="1" t="s">
        <v>6268</v>
      </c>
      <c r="BR4526" s="1" t="s">
        <v>14782</v>
      </c>
      <c r="BS4526" s="1" t="s">
        <v>76</v>
      </c>
      <c r="BT4526" s="1" t="s">
        <v>14465</v>
      </c>
    </row>
    <row r="4527" spans="1:72" ht="13.5" customHeight="1">
      <c r="A4527" s="3" t="str">
        <f>HYPERLINK("http://kyu.snu.ac.kr/sdhj/index.jsp?type=hj/GK14657_00IH_0001_0049.jpg","1777_각북면_49")</f>
        <v>1777_각북면_49</v>
      </c>
      <c r="B4527" s="2">
        <v>1777</v>
      </c>
      <c r="C4527" s="2" t="s">
        <v>12868</v>
      </c>
      <c r="D4527" s="2" t="s">
        <v>12865</v>
      </c>
      <c r="E4527" s="2">
        <v>4526</v>
      </c>
      <c r="F4527" s="1">
        <v>17</v>
      </c>
      <c r="G4527" s="1" t="s">
        <v>5206</v>
      </c>
      <c r="H4527" s="1" t="s">
        <v>7340</v>
      </c>
      <c r="I4527" s="1">
        <v>28</v>
      </c>
      <c r="L4527" s="1">
        <v>4</v>
      </c>
      <c r="M4527" s="2" t="s">
        <v>14024</v>
      </c>
      <c r="N4527" s="2" t="s">
        <v>14025</v>
      </c>
      <c r="S4527" s="1" t="s">
        <v>67</v>
      </c>
      <c r="T4527" s="1" t="s">
        <v>5121</v>
      </c>
      <c r="AF4527" s="1" t="s">
        <v>294</v>
      </c>
      <c r="AG4527" s="1" t="s">
        <v>9678</v>
      </c>
    </row>
    <row r="4528" spans="1:72" ht="13.5" customHeight="1">
      <c r="A4528" s="3" t="str">
        <f>HYPERLINK("http://kyu.snu.ac.kr/sdhj/index.jsp?type=hj/GK14657_00IH_0001_0049.jpg","1777_각북면_49")</f>
        <v>1777_각북면_49</v>
      </c>
      <c r="B4528" s="2">
        <v>1777</v>
      </c>
      <c r="C4528" s="2" t="s">
        <v>12868</v>
      </c>
      <c r="D4528" s="2" t="s">
        <v>12865</v>
      </c>
      <c r="E4528" s="2">
        <v>4527</v>
      </c>
      <c r="F4528" s="1">
        <v>17</v>
      </c>
      <c r="G4528" s="1" t="s">
        <v>5206</v>
      </c>
      <c r="H4528" s="1" t="s">
        <v>7340</v>
      </c>
      <c r="I4528" s="1">
        <v>28</v>
      </c>
      <c r="L4528" s="1">
        <v>4</v>
      </c>
      <c r="M4528" s="2" t="s">
        <v>14024</v>
      </c>
      <c r="N4528" s="2" t="s">
        <v>14025</v>
      </c>
      <c r="S4528" s="1" t="s">
        <v>57</v>
      </c>
      <c r="T4528" s="1" t="s">
        <v>7485</v>
      </c>
      <c r="Y4528" s="1" t="s">
        <v>5905</v>
      </c>
      <c r="Z4528" s="1" t="s">
        <v>8065</v>
      </c>
      <c r="AC4528" s="1">
        <v>12</v>
      </c>
      <c r="AD4528" s="1" t="s">
        <v>344</v>
      </c>
      <c r="AE4528" s="1" t="s">
        <v>9647</v>
      </c>
    </row>
    <row r="4529" spans="1:72" ht="13.5" customHeight="1">
      <c r="A4529" s="3" t="str">
        <f>HYPERLINK("http://kyu.snu.ac.kr/sdhj/index.jsp?type=hj/GK14657_00IH_0001_0049.jpg","1777_각북면_49")</f>
        <v>1777_각북면_49</v>
      </c>
      <c r="B4529" s="2">
        <v>1777</v>
      </c>
      <c r="C4529" s="2" t="s">
        <v>12868</v>
      </c>
      <c r="D4529" s="2" t="s">
        <v>12865</v>
      </c>
      <c r="E4529" s="2">
        <v>4528</v>
      </c>
      <c r="F4529" s="1">
        <v>17</v>
      </c>
      <c r="G4529" s="1" t="s">
        <v>5206</v>
      </c>
      <c r="H4529" s="1" t="s">
        <v>7340</v>
      </c>
      <c r="I4529" s="1">
        <v>28</v>
      </c>
      <c r="L4529" s="1">
        <v>4</v>
      </c>
      <c r="M4529" s="2" t="s">
        <v>14024</v>
      </c>
      <c r="N4529" s="2" t="s">
        <v>14025</v>
      </c>
      <c r="S4529" s="1" t="s">
        <v>57</v>
      </c>
      <c r="T4529" s="1" t="s">
        <v>7485</v>
      </c>
      <c r="U4529" s="1" t="s">
        <v>223</v>
      </c>
      <c r="V4529" s="1" t="s">
        <v>7526</v>
      </c>
      <c r="Y4529" s="1" t="s">
        <v>6269</v>
      </c>
      <c r="Z4529" s="1" t="s">
        <v>8001</v>
      </c>
      <c r="AC4529" s="1">
        <v>10</v>
      </c>
      <c r="AD4529" s="1" t="s">
        <v>386</v>
      </c>
      <c r="AE4529" s="1" t="s">
        <v>9619</v>
      </c>
    </row>
    <row r="4530" spans="1:72" ht="13.5" customHeight="1">
      <c r="A4530" s="3" t="str">
        <f>HYPERLINK("http://kyu.snu.ac.kr/sdhj/index.jsp?type=hj/GK14657_00IH_0001_0049.jpg","1777_각북면_49")</f>
        <v>1777_각북면_49</v>
      </c>
      <c r="B4530" s="2">
        <v>1777</v>
      </c>
      <c r="C4530" s="2" t="s">
        <v>12868</v>
      </c>
      <c r="D4530" s="2" t="s">
        <v>12865</v>
      </c>
      <c r="E4530" s="2">
        <v>4529</v>
      </c>
      <c r="F4530" s="1">
        <v>17</v>
      </c>
      <c r="G4530" s="1" t="s">
        <v>5206</v>
      </c>
      <c r="H4530" s="1" t="s">
        <v>7340</v>
      </c>
      <c r="I4530" s="1">
        <v>28</v>
      </c>
      <c r="L4530" s="1">
        <v>4</v>
      </c>
      <c r="M4530" s="2" t="s">
        <v>14024</v>
      </c>
      <c r="N4530" s="2" t="s">
        <v>14025</v>
      </c>
      <c r="S4530" s="1" t="s">
        <v>57</v>
      </c>
      <c r="T4530" s="1" t="s">
        <v>7485</v>
      </c>
      <c r="U4530" s="1" t="s">
        <v>223</v>
      </c>
      <c r="V4530" s="1" t="s">
        <v>7526</v>
      </c>
      <c r="Y4530" s="1" t="s">
        <v>811</v>
      </c>
      <c r="Z4530" s="1" t="s">
        <v>8064</v>
      </c>
      <c r="AC4530" s="1">
        <v>2</v>
      </c>
      <c r="AD4530" s="1" t="s">
        <v>161</v>
      </c>
      <c r="AE4530" s="1" t="s">
        <v>9657</v>
      </c>
      <c r="AF4530" s="1" t="s">
        <v>71</v>
      </c>
      <c r="AG4530" s="1" t="s">
        <v>9052</v>
      </c>
    </row>
    <row r="4531" spans="1:72" ht="13.5" customHeight="1">
      <c r="A4531" s="3" t="str">
        <f>HYPERLINK("http://kyu.snu.ac.kr/sdhj/index.jsp?type=hj/GK14657_00IH_0001_0049.jpg","1777_각북면_49")</f>
        <v>1777_각북면_49</v>
      </c>
      <c r="B4531" s="2">
        <v>1777</v>
      </c>
      <c r="C4531" s="2" t="s">
        <v>12868</v>
      </c>
      <c r="D4531" s="2" t="s">
        <v>12865</v>
      </c>
      <c r="E4531" s="2">
        <v>4530</v>
      </c>
      <c r="F4531" s="1">
        <v>17</v>
      </c>
      <c r="G4531" s="1" t="s">
        <v>5206</v>
      </c>
      <c r="H4531" s="1" t="s">
        <v>7340</v>
      </c>
      <c r="I4531" s="1">
        <v>28</v>
      </c>
      <c r="L4531" s="1">
        <v>5</v>
      </c>
      <c r="M4531" s="2" t="s">
        <v>14026</v>
      </c>
      <c r="N4531" s="2" t="s">
        <v>14027</v>
      </c>
      <c r="T4531" s="1" t="s">
        <v>12957</v>
      </c>
      <c r="U4531" s="1" t="s">
        <v>223</v>
      </c>
      <c r="V4531" s="1" t="s">
        <v>7526</v>
      </c>
      <c r="W4531" s="1" t="s">
        <v>791</v>
      </c>
      <c r="X4531" s="1" t="s">
        <v>7510</v>
      </c>
      <c r="Y4531" s="1" t="s">
        <v>6270</v>
      </c>
      <c r="Z4531" s="1" t="s">
        <v>8063</v>
      </c>
      <c r="AC4531" s="1">
        <v>47</v>
      </c>
      <c r="AD4531" s="1" t="s">
        <v>364</v>
      </c>
      <c r="AE4531" s="1" t="s">
        <v>9634</v>
      </c>
      <c r="AJ4531" s="1" t="s">
        <v>17</v>
      </c>
      <c r="AK4531" s="1" t="s">
        <v>9765</v>
      </c>
      <c r="AL4531" s="1" t="s">
        <v>576</v>
      </c>
      <c r="AM4531" s="1" t="s">
        <v>9767</v>
      </c>
      <c r="AT4531" s="1" t="s">
        <v>223</v>
      </c>
      <c r="AU4531" s="1" t="s">
        <v>7526</v>
      </c>
      <c r="AV4531" s="1" t="s">
        <v>6271</v>
      </c>
      <c r="AW4531" s="1" t="s">
        <v>10049</v>
      </c>
      <c r="BG4531" s="1" t="s">
        <v>223</v>
      </c>
      <c r="BH4531" s="1" t="s">
        <v>7526</v>
      </c>
      <c r="BI4531" s="1" t="s">
        <v>6272</v>
      </c>
      <c r="BJ4531" s="1" t="s">
        <v>10875</v>
      </c>
      <c r="BK4531" s="1" t="s">
        <v>53</v>
      </c>
      <c r="BL4531" s="1" t="s">
        <v>7653</v>
      </c>
      <c r="BM4531" s="1" t="s">
        <v>6273</v>
      </c>
      <c r="BN4531" s="1" t="s">
        <v>11494</v>
      </c>
      <c r="BO4531" s="1" t="s">
        <v>53</v>
      </c>
      <c r="BP4531" s="1" t="s">
        <v>7653</v>
      </c>
      <c r="BQ4531" s="1" t="s">
        <v>6274</v>
      </c>
      <c r="BR4531" s="1" t="s">
        <v>14935</v>
      </c>
      <c r="BS4531" s="1" t="s">
        <v>76</v>
      </c>
      <c r="BT4531" s="1" t="s">
        <v>14465</v>
      </c>
    </row>
    <row r="4532" spans="1:72" ht="13.5" customHeight="1">
      <c r="A4532" s="3" t="str">
        <f>HYPERLINK("http://kyu.snu.ac.kr/sdhj/index.jsp?type=hj/GK14657_00IH_0001_0049.jpg","1777_각북면_49")</f>
        <v>1777_각북면_49</v>
      </c>
      <c r="B4532" s="2">
        <v>1777</v>
      </c>
      <c r="C4532" s="2" t="s">
        <v>12868</v>
      </c>
      <c r="D4532" s="2" t="s">
        <v>12865</v>
      </c>
      <c r="E4532" s="2">
        <v>4531</v>
      </c>
      <c r="F4532" s="1">
        <v>17</v>
      </c>
      <c r="G4532" s="1" t="s">
        <v>5206</v>
      </c>
      <c r="H4532" s="1" t="s">
        <v>7340</v>
      </c>
      <c r="I4532" s="1">
        <v>28</v>
      </c>
      <c r="L4532" s="1">
        <v>5</v>
      </c>
      <c r="M4532" s="2" t="s">
        <v>14026</v>
      </c>
      <c r="N4532" s="2" t="s">
        <v>14027</v>
      </c>
      <c r="S4532" s="1" t="s">
        <v>47</v>
      </c>
      <c r="T4532" s="1" t="s">
        <v>179</v>
      </c>
      <c r="W4532" s="1" t="s">
        <v>203</v>
      </c>
      <c r="X4532" s="1" t="s">
        <v>7683</v>
      </c>
      <c r="Y4532" s="1" t="s">
        <v>10</v>
      </c>
      <c r="Z4532" s="1" t="s">
        <v>7691</v>
      </c>
      <c r="AC4532" s="1">
        <v>46</v>
      </c>
      <c r="AD4532" s="1" t="s">
        <v>631</v>
      </c>
      <c r="AE4532" s="1" t="s">
        <v>9618</v>
      </c>
      <c r="AJ4532" s="1" t="s">
        <v>17</v>
      </c>
      <c r="AK4532" s="1" t="s">
        <v>9765</v>
      </c>
      <c r="AL4532" s="1" t="s">
        <v>205</v>
      </c>
      <c r="AM4532" s="1" t="s">
        <v>9777</v>
      </c>
      <c r="AT4532" s="1" t="s">
        <v>37</v>
      </c>
      <c r="AU4532" s="1" t="s">
        <v>7529</v>
      </c>
      <c r="AV4532" s="1" t="s">
        <v>6275</v>
      </c>
      <c r="AW4532" s="1" t="s">
        <v>7927</v>
      </c>
      <c r="BG4532" s="1" t="s">
        <v>37</v>
      </c>
      <c r="BH4532" s="1" t="s">
        <v>7529</v>
      </c>
      <c r="BI4532" s="1" t="s">
        <v>4360</v>
      </c>
      <c r="BJ4532" s="1" t="s">
        <v>10874</v>
      </c>
      <c r="BK4532" s="1" t="s">
        <v>37</v>
      </c>
      <c r="BL4532" s="1" t="s">
        <v>7529</v>
      </c>
      <c r="BM4532" s="1" t="s">
        <v>1007</v>
      </c>
      <c r="BN4532" s="1" t="s">
        <v>8313</v>
      </c>
      <c r="BO4532" s="1" t="s">
        <v>37</v>
      </c>
      <c r="BP4532" s="1" t="s">
        <v>7529</v>
      </c>
      <c r="BQ4532" s="1" t="s">
        <v>6276</v>
      </c>
      <c r="BR4532" s="1" t="s">
        <v>12074</v>
      </c>
      <c r="BS4532" s="1" t="s">
        <v>237</v>
      </c>
      <c r="BT4532" s="1" t="s">
        <v>9715</v>
      </c>
    </row>
    <row r="4533" spans="1:72" ht="13.5" customHeight="1">
      <c r="A4533" s="3" t="str">
        <f>HYPERLINK("http://kyu.snu.ac.kr/sdhj/index.jsp?type=hj/GK14657_00IH_0001_0049.jpg","1777_각북면_49")</f>
        <v>1777_각북면_49</v>
      </c>
      <c r="B4533" s="2">
        <v>1777</v>
      </c>
      <c r="C4533" s="2" t="s">
        <v>12868</v>
      </c>
      <c r="D4533" s="2" t="s">
        <v>12865</v>
      </c>
      <c r="E4533" s="2">
        <v>4532</v>
      </c>
      <c r="F4533" s="1">
        <v>17</v>
      </c>
      <c r="G4533" s="1" t="s">
        <v>5206</v>
      </c>
      <c r="H4533" s="1" t="s">
        <v>7340</v>
      </c>
      <c r="I4533" s="1">
        <v>28</v>
      </c>
      <c r="L4533" s="1">
        <v>5</v>
      </c>
      <c r="M4533" s="2" t="s">
        <v>14026</v>
      </c>
      <c r="N4533" s="2" t="s">
        <v>14027</v>
      </c>
      <c r="S4533" s="1" t="s">
        <v>57</v>
      </c>
      <c r="T4533" s="1" t="s">
        <v>7485</v>
      </c>
      <c r="U4533" s="1" t="s">
        <v>223</v>
      </c>
      <c r="V4533" s="1" t="s">
        <v>7526</v>
      </c>
      <c r="Y4533" s="1" t="s">
        <v>6277</v>
      </c>
      <c r="Z4533" s="1" t="s">
        <v>8062</v>
      </c>
      <c r="AC4533" s="1">
        <v>14</v>
      </c>
      <c r="AD4533" s="1" t="s">
        <v>268</v>
      </c>
      <c r="AE4533" s="1" t="s">
        <v>9614</v>
      </c>
    </row>
    <row r="4534" spans="1:72" ht="13.5" customHeight="1">
      <c r="A4534" s="3" t="str">
        <f>HYPERLINK("http://kyu.snu.ac.kr/sdhj/index.jsp?type=hj/GK14657_00IH_0001_0049.jpg","1777_각북면_49")</f>
        <v>1777_각북면_49</v>
      </c>
      <c r="B4534" s="2">
        <v>1777</v>
      </c>
      <c r="C4534" s="2" t="s">
        <v>12868</v>
      </c>
      <c r="D4534" s="2" t="s">
        <v>12865</v>
      </c>
      <c r="E4534" s="2">
        <v>4533</v>
      </c>
      <c r="F4534" s="1">
        <v>17</v>
      </c>
      <c r="G4534" s="1" t="s">
        <v>5206</v>
      </c>
      <c r="H4534" s="1" t="s">
        <v>7340</v>
      </c>
      <c r="I4534" s="1">
        <v>28</v>
      </c>
      <c r="L4534" s="1">
        <v>5</v>
      </c>
      <c r="M4534" s="2" t="s">
        <v>14026</v>
      </c>
      <c r="N4534" s="2" t="s">
        <v>14027</v>
      </c>
      <c r="S4534" s="1" t="s">
        <v>57</v>
      </c>
      <c r="T4534" s="1" t="s">
        <v>7485</v>
      </c>
      <c r="U4534" s="1" t="s">
        <v>223</v>
      </c>
      <c r="V4534" s="1" t="s">
        <v>7526</v>
      </c>
      <c r="Y4534" s="1" t="s">
        <v>6278</v>
      </c>
      <c r="Z4534" s="1" t="s">
        <v>8061</v>
      </c>
      <c r="AC4534" s="1">
        <v>11</v>
      </c>
      <c r="AD4534" s="1" t="s">
        <v>69</v>
      </c>
      <c r="AE4534" s="1" t="s">
        <v>9646</v>
      </c>
      <c r="AF4534" s="1" t="s">
        <v>71</v>
      </c>
      <c r="AG4534" s="1" t="s">
        <v>9052</v>
      </c>
    </row>
    <row r="4535" spans="1:72" ht="13.5" customHeight="1">
      <c r="A4535" s="3" t="str">
        <f>HYPERLINK("http://kyu.snu.ac.kr/sdhj/index.jsp?type=hj/GK14657_00IH_0001_0049.jpg","1777_각북면_49")</f>
        <v>1777_각북면_49</v>
      </c>
      <c r="B4535" s="2">
        <v>1777</v>
      </c>
      <c r="C4535" s="2" t="s">
        <v>12868</v>
      </c>
      <c r="D4535" s="2" t="s">
        <v>12865</v>
      </c>
      <c r="E4535" s="2">
        <v>4534</v>
      </c>
      <c r="F4535" s="1">
        <v>17</v>
      </c>
      <c r="G4535" s="1" t="s">
        <v>5206</v>
      </c>
      <c r="H4535" s="1" t="s">
        <v>7340</v>
      </c>
      <c r="I4535" s="1">
        <v>28</v>
      </c>
      <c r="L4535" s="1">
        <v>5</v>
      </c>
      <c r="M4535" s="2" t="s">
        <v>14026</v>
      </c>
      <c r="N4535" s="2" t="s">
        <v>14027</v>
      </c>
      <c r="S4535" s="1" t="s">
        <v>57</v>
      </c>
      <c r="T4535" s="1" t="s">
        <v>7485</v>
      </c>
      <c r="U4535" s="1" t="s">
        <v>223</v>
      </c>
      <c r="V4535" s="1" t="s">
        <v>7526</v>
      </c>
      <c r="Y4535" s="1" t="s">
        <v>2413</v>
      </c>
      <c r="Z4535" s="1" t="s">
        <v>8060</v>
      </c>
      <c r="AC4535" s="1">
        <v>9</v>
      </c>
      <c r="AD4535" s="1" t="s">
        <v>366</v>
      </c>
      <c r="AE4535" s="1" t="s">
        <v>9626</v>
      </c>
    </row>
    <row r="4536" spans="1:72" ht="13.5" customHeight="1">
      <c r="A4536" s="3" t="str">
        <f>HYPERLINK("http://kyu.snu.ac.kr/sdhj/index.jsp?type=hj/GK14657_00IH_0001_0049.jpg","1777_각북면_49")</f>
        <v>1777_각북면_49</v>
      </c>
      <c r="B4536" s="2">
        <v>1777</v>
      </c>
      <c r="C4536" s="2" t="s">
        <v>12868</v>
      </c>
      <c r="D4536" s="2" t="s">
        <v>12865</v>
      </c>
      <c r="E4536" s="2">
        <v>4535</v>
      </c>
      <c r="F4536" s="1">
        <v>17</v>
      </c>
      <c r="G4536" s="1" t="s">
        <v>5206</v>
      </c>
      <c r="H4536" s="1" t="s">
        <v>7340</v>
      </c>
      <c r="I4536" s="1">
        <v>28</v>
      </c>
      <c r="L4536" s="1">
        <v>5</v>
      </c>
      <c r="M4536" s="2" t="s">
        <v>14026</v>
      </c>
      <c r="N4536" s="2" t="s">
        <v>14027</v>
      </c>
      <c r="S4536" s="1" t="s">
        <v>67</v>
      </c>
      <c r="T4536" s="1" t="s">
        <v>5121</v>
      </c>
      <c r="AC4536" s="1">
        <v>9</v>
      </c>
      <c r="AD4536" s="1" t="s">
        <v>366</v>
      </c>
      <c r="AE4536" s="1" t="s">
        <v>9626</v>
      </c>
    </row>
    <row r="4537" spans="1:72" ht="13.5" customHeight="1">
      <c r="A4537" s="3" t="str">
        <f>HYPERLINK("http://kyu.snu.ac.kr/sdhj/index.jsp?type=hj/GK14657_00IH_0001_0049.jpg","1777_각북면_49")</f>
        <v>1777_각북면_49</v>
      </c>
      <c r="B4537" s="2">
        <v>1777</v>
      </c>
      <c r="C4537" s="2" t="s">
        <v>12868</v>
      </c>
      <c r="D4537" s="2" t="s">
        <v>12865</v>
      </c>
      <c r="E4537" s="2">
        <v>4536</v>
      </c>
      <c r="F4537" s="1">
        <v>17</v>
      </c>
      <c r="G4537" s="1" t="s">
        <v>5206</v>
      </c>
      <c r="H4537" s="1" t="s">
        <v>7340</v>
      </c>
      <c r="I4537" s="1">
        <v>28</v>
      </c>
      <c r="L4537" s="1">
        <v>5</v>
      </c>
      <c r="M4537" s="2" t="s">
        <v>14026</v>
      </c>
      <c r="N4537" s="2" t="s">
        <v>14027</v>
      </c>
      <c r="S4537" s="1" t="s">
        <v>57</v>
      </c>
      <c r="T4537" s="1" t="s">
        <v>7485</v>
      </c>
      <c r="Y4537" s="1" t="s">
        <v>1092</v>
      </c>
      <c r="Z4537" s="1" t="s">
        <v>8059</v>
      </c>
      <c r="AC4537" s="1">
        <v>11</v>
      </c>
      <c r="AD4537" s="1" t="s">
        <v>69</v>
      </c>
      <c r="AE4537" s="1" t="s">
        <v>9646</v>
      </c>
    </row>
    <row r="4538" spans="1:72" ht="13.5" customHeight="1">
      <c r="A4538" s="3" t="str">
        <f>HYPERLINK("http://kyu.snu.ac.kr/sdhj/index.jsp?type=hj/GK14657_00IH_0001_0049.jpg","1777_각북면_49")</f>
        <v>1777_각북면_49</v>
      </c>
      <c r="B4538" s="2">
        <v>1777</v>
      </c>
      <c r="C4538" s="2" t="s">
        <v>12868</v>
      </c>
      <c r="D4538" s="2" t="s">
        <v>12865</v>
      </c>
      <c r="E4538" s="2">
        <v>4537</v>
      </c>
      <c r="F4538" s="1">
        <v>17</v>
      </c>
      <c r="G4538" s="1" t="s">
        <v>5206</v>
      </c>
      <c r="H4538" s="1" t="s">
        <v>7340</v>
      </c>
      <c r="I4538" s="1">
        <v>29</v>
      </c>
      <c r="J4538" s="1" t="s">
        <v>15488</v>
      </c>
      <c r="K4538" s="1" t="s">
        <v>7376</v>
      </c>
      <c r="L4538" s="1">
        <v>1</v>
      </c>
      <c r="M4538" s="2" t="s">
        <v>15489</v>
      </c>
      <c r="N4538" s="2" t="s">
        <v>7376</v>
      </c>
      <c r="O4538" s="1" t="s">
        <v>6</v>
      </c>
      <c r="P4538" s="1" t="s">
        <v>7461</v>
      </c>
      <c r="T4538" s="1" t="s">
        <v>12957</v>
      </c>
      <c r="U4538" s="1" t="s">
        <v>174</v>
      </c>
      <c r="V4538" s="1" t="s">
        <v>7523</v>
      </c>
      <c r="W4538" s="1" t="s">
        <v>12852</v>
      </c>
      <c r="X4538" s="1" t="s">
        <v>7710</v>
      </c>
      <c r="Y4538" s="1" t="s">
        <v>2575</v>
      </c>
      <c r="Z4538" s="1" t="s">
        <v>8058</v>
      </c>
      <c r="AC4538" s="1">
        <v>29</v>
      </c>
      <c r="AD4538" s="1" t="s">
        <v>723</v>
      </c>
      <c r="AE4538" s="1" t="s">
        <v>9668</v>
      </c>
      <c r="AJ4538" s="1" t="s">
        <v>17</v>
      </c>
      <c r="AK4538" s="1" t="s">
        <v>9765</v>
      </c>
      <c r="AL4538" s="1" t="s">
        <v>6279</v>
      </c>
      <c r="AM4538" s="1" t="s">
        <v>9793</v>
      </c>
      <c r="AT4538" s="1" t="s">
        <v>79</v>
      </c>
      <c r="AU4538" s="1" t="s">
        <v>9844</v>
      </c>
      <c r="AV4538" s="1" t="s">
        <v>2685</v>
      </c>
      <c r="AW4538" s="1" t="s">
        <v>10048</v>
      </c>
      <c r="BG4538" s="1" t="s">
        <v>79</v>
      </c>
      <c r="BH4538" s="1" t="s">
        <v>9844</v>
      </c>
      <c r="BI4538" s="1" t="s">
        <v>6280</v>
      </c>
      <c r="BJ4538" s="1" t="s">
        <v>10873</v>
      </c>
      <c r="BK4538" s="1" t="s">
        <v>79</v>
      </c>
      <c r="BL4538" s="1" t="s">
        <v>9844</v>
      </c>
      <c r="BM4538" s="1" t="s">
        <v>6281</v>
      </c>
      <c r="BN4538" s="1" t="s">
        <v>11493</v>
      </c>
      <c r="BO4538" s="1" t="s">
        <v>79</v>
      </c>
      <c r="BP4538" s="1" t="s">
        <v>9844</v>
      </c>
      <c r="BQ4538" s="1" t="s">
        <v>6282</v>
      </c>
      <c r="BR4538" s="1" t="s">
        <v>12044</v>
      </c>
      <c r="BS4538" s="1" t="s">
        <v>46</v>
      </c>
      <c r="BT4538" s="1" t="s">
        <v>9757</v>
      </c>
    </row>
    <row r="4539" spans="1:72" ht="13.5" customHeight="1">
      <c r="A4539" s="3" t="str">
        <f>HYPERLINK("http://kyu.snu.ac.kr/sdhj/index.jsp?type=hj/GK14657_00IH_0001_0049.jpg","1777_각북면_49")</f>
        <v>1777_각북면_49</v>
      </c>
      <c r="B4539" s="2">
        <v>1777</v>
      </c>
      <c r="C4539" s="2" t="s">
        <v>12868</v>
      </c>
      <c r="D4539" s="2" t="s">
        <v>12865</v>
      </c>
      <c r="E4539" s="2">
        <v>4538</v>
      </c>
      <c r="F4539" s="1">
        <v>17</v>
      </c>
      <c r="G4539" s="1" t="s">
        <v>5206</v>
      </c>
      <c r="H4539" s="1" t="s">
        <v>7340</v>
      </c>
      <c r="I4539" s="1">
        <v>29</v>
      </c>
      <c r="L4539" s="1">
        <v>1</v>
      </c>
      <c r="M4539" s="2" t="s">
        <v>15489</v>
      </c>
      <c r="N4539" s="2" t="s">
        <v>7376</v>
      </c>
      <c r="S4539" s="1" t="s">
        <v>47</v>
      </c>
      <c r="T4539" s="1" t="s">
        <v>179</v>
      </c>
      <c r="W4539" s="1" t="s">
        <v>791</v>
      </c>
      <c r="X4539" s="1" t="s">
        <v>7510</v>
      </c>
      <c r="Y4539" s="1" t="s">
        <v>101</v>
      </c>
      <c r="Z4539" s="1" t="s">
        <v>7731</v>
      </c>
      <c r="AC4539" s="1">
        <v>30</v>
      </c>
      <c r="AD4539" s="1" t="s">
        <v>372</v>
      </c>
      <c r="AE4539" s="1" t="s">
        <v>9667</v>
      </c>
      <c r="AJ4539" s="1" t="s">
        <v>465</v>
      </c>
      <c r="AK4539" s="1" t="s">
        <v>9766</v>
      </c>
      <c r="AL4539" s="1" t="s">
        <v>1290</v>
      </c>
      <c r="AM4539" s="1" t="s">
        <v>9774</v>
      </c>
      <c r="AT4539" s="1" t="s">
        <v>314</v>
      </c>
      <c r="AU4539" s="1" t="s">
        <v>7566</v>
      </c>
      <c r="AV4539" s="1" t="s">
        <v>6283</v>
      </c>
      <c r="AW4539" s="1" t="s">
        <v>10047</v>
      </c>
      <c r="BG4539" s="1" t="s">
        <v>6284</v>
      </c>
      <c r="BH4539" s="1" t="s">
        <v>14510</v>
      </c>
      <c r="BI4539" s="1" t="s">
        <v>2781</v>
      </c>
      <c r="BJ4539" s="1" t="s">
        <v>10872</v>
      </c>
      <c r="BK4539" s="1" t="s">
        <v>1231</v>
      </c>
      <c r="BL4539" s="1" t="s">
        <v>9846</v>
      </c>
      <c r="BM4539" s="1" t="s">
        <v>6166</v>
      </c>
      <c r="BN4539" s="1" t="s">
        <v>8104</v>
      </c>
      <c r="BO4539" s="1" t="s">
        <v>79</v>
      </c>
      <c r="BP4539" s="1" t="s">
        <v>9844</v>
      </c>
      <c r="BQ4539" s="1" t="s">
        <v>3802</v>
      </c>
      <c r="BR4539" s="1" t="s">
        <v>12073</v>
      </c>
      <c r="BS4539" s="1" t="s">
        <v>46</v>
      </c>
      <c r="BT4539" s="1" t="s">
        <v>9757</v>
      </c>
    </row>
    <row r="4540" spans="1:72" ht="13.5" customHeight="1">
      <c r="A4540" s="3" t="str">
        <f>HYPERLINK("http://kyu.snu.ac.kr/sdhj/index.jsp?type=hj/GK14657_00IH_0001_0049.jpg","1777_각북면_49")</f>
        <v>1777_각북면_49</v>
      </c>
      <c r="B4540" s="2">
        <v>1777</v>
      </c>
      <c r="C4540" s="2" t="s">
        <v>12868</v>
      </c>
      <c r="D4540" s="2" t="s">
        <v>12865</v>
      </c>
      <c r="E4540" s="2">
        <v>4539</v>
      </c>
      <c r="F4540" s="1">
        <v>17</v>
      </c>
      <c r="G4540" s="1" t="s">
        <v>5206</v>
      </c>
      <c r="H4540" s="1" t="s">
        <v>7340</v>
      </c>
      <c r="I4540" s="1">
        <v>29</v>
      </c>
      <c r="L4540" s="1">
        <v>1</v>
      </c>
      <c r="M4540" s="2" t="s">
        <v>15489</v>
      </c>
      <c r="N4540" s="2" t="s">
        <v>7376</v>
      </c>
      <c r="T4540" s="1" t="s">
        <v>15262</v>
      </c>
      <c r="U4540" s="1" t="s">
        <v>138</v>
      </c>
      <c r="V4540" s="1" t="s">
        <v>7522</v>
      </c>
      <c r="Y4540" s="1" t="s">
        <v>6285</v>
      </c>
      <c r="Z4540" s="1" t="s">
        <v>8057</v>
      </c>
      <c r="AF4540" s="1" t="s">
        <v>93</v>
      </c>
      <c r="AG4540" s="1" t="s">
        <v>7486</v>
      </c>
    </row>
    <row r="4541" spans="1:72" ht="13.5" customHeight="1">
      <c r="A4541" s="3" t="str">
        <f>HYPERLINK("http://kyu.snu.ac.kr/sdhj/index.jsp?type=hj/GK14657_00IH_0001_0049.jpg","1777_각북면_49")</f>
        <v>1777_각북면_49</v>
      </c>
      <c r="B4541" s="2">
        <v>1777</v>
      </c>
      <c r="C4541" s="2" t="s">
        <v>12868</v>
      </c>
      <c r="D4541" s="2" t="s">
        <v>12865</v>
      </c>
      <c r="E4541" s="2">
        <v>4540</v>
      </c>
      <c r="F4541" s="1">
        <v>17</v>
      </c>
      <c r="G4541" s="1" t="s">
        <v>5206</v>
      </c>
      <c r="H4541" s="1" t="s">
        <v>7340</v>
      </c>
      <c r="I4541" s="1">
        <v>29</v>
      </c>
      <c r="L4541" s="1">
        <v>1</v>
      </c>
      <c r="M4541" s="2" t="s">
        <v>15489</v>
      </c>
      <c r="N4541" s="2" t="s">
        <v>7376</v>
      </c>
      <c r="T4541" s="1" t="s">
        <v>15262</v>
      </c>
      <c r="U4541" s="1" t="s">
        <v>109</v>
      </c>
      <c r="V4541" s="1" t="s">
        <v>7521</v>
      </c>
      <c r="Y4541" s="1" t="s">
        <v>2872</v>
      </c>
      <c r="Z4541" s="1" t="s">
        <v>7736</v>
      </c>
      <c r="AC4541" s="1">
        <v>38</v>
      </c>
      <c r="AD4541" s="1" t="s">
        <v>111</v>
      </c>
      <c r="AE4541" s="1" t="s">
        <v>9656</v>
      </c>
    </row>
    <row r="4542" spans="1:72" ht="13.5" customHeight="1">
      <c r="A4542" s="3" t="str">
        <f>HYPERLINK("http://kyu.snu.ac.kr/sdhj/index.jsp?type=hj/GK14657_00IH_0001_0049.jpg","1777_각북면_49")</f>
        <v>1777_각북면_49</v>
      </c>
      <c r="B4542" s="2">
        <v>1777</v>
      </c>
      <c r="C4542" s="2" t="s">
        <v>12868</v>
      </c>
      <c r="D4542" s="2" t="s">
        <v>12865</v>
      </c>
      <c r="E4542" s="2">
        <v>4541</v>
      </c>
      <c r="F4542" s="1">
        <v>17</v>
      </c>
      <c r="G4542" s="1" t="s">
        <v>5206</v>
      </c>
      <c r="H4542" s="1" t="s">
        <v>7340</v>
      </c>
      <c r="I4542" s="1">
        <v>29</v>
      </c>
      <c r="L4542" s="1">
        <v>1</v>
      </c>
      <c r="M4542" s="2" t="s">
        <v>15489</v>
      </c>
      <c r="N4542" s="2" t="s">
        <v>7376</v>
      </c>
      <c r="T4542" s="1" t="s">
        <v>15262</v>
      </c>
      <c r="Y4542" s="1" t="s">
        <v>2872</v>
      </c>
      <c r="Z4542" s="1" t="s">
        <v>7736</v>
      </c>
      <c r="AC4542" s="1">
        <v>18</v>
      </c>
      <c r="AD4542" s="1" t="s">
        <v>417</v>
      </c>
      <c r="AE4542" s="1" t="s">
        <v>9116</v>
      </c>
      <c r="BB4542" s="1" t="s">
        <v>1187</v>
      </c>
      <c r="BC4542" s="1" t="s">
        <v>10685</v>
      </c>
      <c r="BE4542" s="1" t="s">
        <v>7736</v>
      </c>
      <c r="BF4542" s="1" t="s">
        <v>14592</v>
      </c>
    </row>
    <row r="4543" spans="1:72" ht="13.5" customHeight="1">
      <c r="A4543" s="3" t="str">
        <f>HYPERLINK("http://kyu.snu.ac.kr/sdhj/index.jsp?type=hj/GK14657_00IH_0001_0049.jpg","1777_각북면_49")</f>
        <v>1777_각북면_49</v>
      </c>
      <c r="B4543" s="2">
        <v>1777</v>
      </c>
      <c r="C4543" s="2" t="s">
        <v>12868</v>
      </c>
      <c r="D4543" s="2" t="s">
        <v>12865</v>
      </c>
      <c r="E4543" s="2">
        <v>4542</v>
      </c>
      <c r="F4543" s="1">
        <v>17</v>
      </c>
      <c r="G4543" s="1" t="s">
        <v>5206</v>
      </c>
      <c r="H4543" s="1" t="s">
        <v>7340</v>
      </c>
      <c r="I4543" s="1">
        <v>29</v>
      </c>
      <c r="L4543" s="1">
        <v>1</v>
      </c>
      <c r="M4543" s="2" t="s">
        <v>15489</v>
      </c>
      <c r="N4543" s="2" t="s">
        <v>7376</v>
      </c>
      <c r="T4543" s="1" t="s">
        <v>15262</v>
      </c>
      <c r="U4543" s="1" t="s">
        <v>109</v>
      </c>
      <c r="V4543" s="1" t="s">
        <v>7521</v>
      </c>
      <c r="Y4543" s="1" t="s">
        <v>4923</v>
      </c>
      <c r="Z4543" s="1" t="s">
        <v>12980</v>
      </c>
      <c r="AG4543" s="1" t="s">
        <v>7486</v>
      </c>
    </row>
    <row r="4544" spans="1:72" ht="13.5" customHeight="1">
      <c r="A4544" s="3" t="str">
        <f>HYPERLINK("http://kyu.snu.ac.kr/sdhj/index.jsp?type=hj/GK14657_00IH_0001_0049.jpg","1777_각북면_49")</f>
        <v>1777_각북면_49</v>
      </c>
      <c r="B4544" s="2">
        <v>1777</v>
      </c>
      <c r="C4544" s="2" t="s">
        <v>12868</v>
      </c>
      <c r="D4544" s="2" t="s">
        <v>12865</v>
      </c>
      <c r="E4544" s="2">
        <v>4543</v>
      </c>
      <c r="F4544" s="1">
        <v>17</v>
      </c>
      <c r="G4544" s="1" t="s">
        <v>5206</v>
      </c>
      <c r="H4544" s="1" t="s">
        <v>7340</v>
      </c>
      <c r="I4544" s="1">
        <v>29</v>
      </c>
      <c r="L4544" s="1">
        <v>1</v>
      </c>
      <c r="M4544" s="2" t="s">
        <v>15489</v>
      </c>
      <c r="N4544" s="2" t="s">
        <v>7376</v>
      </c>
      <c r="T4544" s="1" t="s">
        <v>15262</v>
      </c>
      <c r="U4544" s="1" t="s">
        <v>138</v>
      </c>
      <c r="V4544" s="1" t="s">
        <v>7522</v>
      </c>
      <c r="Y4544" s="1" t="s">
        <v>6286</v>
      </c>
      <c r="Z4544" s="1" t="s">
        <v>8056</v>
      </c>
      <c r="AF4544" s="1" t="s">
        <v>14321</v>
      </c>
      <c r="AG4544" s="1" t="s">
        <v>14325</v>
      </c>
    </row>
    <row r="4545" spans="1:72" ht="13.5" customHeight="1">
      <c r="A4545" s="3" t="str">
        <f>HYPERLINK("http://kyu.snu.ac.kr/sdhj/index.jsp?type=hj/GK14657_00IH_0001_0049.jpg","1777_각북면_49")</f>
        <v>1777_각북면_49</v>
      </c>
      <c r="B4545" s="2">
        <v>1777</v>
      </c>
      <c r="C4545" s="2" t="s">
        <v>12868</v>
      </c>
      <c r="D4545" s="2" t="s">
        <v>12865</v>
      </c>
      <c r="E4545" s="2">
        <v>4544</v>
      </c>
      <c r="F4545" s="1">
        <v>17</v>
      </c>
      <c r="G4545" s="1" t="s">
        <v>5206</v>
      </c>
      <c r="H4545" s="1" t="s">
        <v>7340</v>
      </c>
      <c r="I4545" s="1">
        <v>29</v>
      </c>
      <c r="L4545" s="1">
        <v>2</v>
      </c>
      <c r="M4545" s="2" t="s">
        <v>14028</v>
      </c>
      <c r="N4545" s="2" t="s">
        <v>14029</v>
      </c>
      <c r="T4545" s="1" t="s">
        <v>12957</v>
      </c>
      <c r="U4545" s="1" t="s">
        <v>223</v>
      </c>
      <c r="V4545" s="1" t="s">
        <v>7526</v>
      </c>
      <c r="W4545" s="1" t="s">
        <v>654</v>
      </c>
      <c r="X4545" s="1" t="s">
        <v>7673</v>
      </c>
      <c r="Y4545" s="1" t="s">
        <v>6287</v>
      </c>
      <c r="Z4545" s="1" t="s">
        <v>8055</v>
      </c>
      <c r="AC4545" s="1">
        <v>29</v>
      </c>
      <c r="AD4545" s="1" t="s">
        <v>723</v>
      </c>
      <c r="AE4545" s="1" t="s">
        <v>9668</v>
      </c>
      <c r="AJ4545" s="1" t="s">
        <v>17</v>
      </c>
      <c r="AK4545" s="1" t="s">
        <v>9765</v>
      </c>
      <c r="AL4545" s="1" t="s">
        <v>50</v>
      </c>
      <c r="AM4545" s="1" t="s">
        <v>9712</v>
      </c>
      <c r="AT4545" s="1" t="s">
        <v>223</v>
      </c>
      <c r="AU4545" s="1" t="s">
        <v>7526</v>
      </c>
      <c r="AV4545" s="1" t="s">
        <v>5389</v>
      </c>
      <c r="AW4545" s="1" t="s">
        <v>8420</v>
      </c>
      <c r="BG4545" s="1" t="s">
        <v>223</v>
      </c>
      <c r="BH4545" s="1" t="s">
        <v>7526</v>
      </c>
      <c r="BI4545" s="1" t="s">
        <v>6288</v>
      </c>
      <c r="BJ4545" s="1" t="s">
        <v>10159</v>
      </c>
      <c r="BK4545" s="1" t="s">
        <v>223</v>
      </c>
      <c r="BL4545" s="1" t="s">
        <v>7526</v>
      </c>
      <c r="BM4545" s="1" t="s">
        <v>5390</v>
      </c>
      <c r="BN4545" s="1" t="s">
        <v>10953</v>
      </c>
      <c r="BO4545" s="1" t="s">
        <v>223</v>
      </c>
      <c r="BP4545" s="1" t="s">
        <v>7526</v>
      </c>
      <c r="BQ4545" s="1" t="s">
        <v>6289</v>
      </c>
      <c r="BR4545" s="1" t="s">
        <v>12072</v>
      </c>
      <c r="BS4545" s="1" t="s">
        <v>1290</v>
      </c>
      <c r="BT4545" s="1" t="s">
        <v>9774</v>
      </c>
    </row>
    <row r="4546" spans="1:72" ht="13.5" customHeight="1">
      <c r="A4546" s="3" t="str">
        <f>HYPERLINK("http://kyu.snu.ac.kr/sdhj/index.jsp?type=hj/GK14657_00IH_0001_0049.jpg","1777_각북면_49")</f>
        <v>1777_각북면_49</v>
      </c>
      <c r="B4546" s="2">
        <v>1777</v>
      </c>
      <c r="C4546" s="2" t="s">
        <v>12868</v>
      </c>
      <c r="D4546" s="2" t="s">
        <v>12865</v>
      </c>
      <c r="E4546" s="2">
        <v>4545</v>
      </c>
      <c r="F4546" s="1">
        <v>17</v>
      </c>
      <c r="G4546" s="1" t="s">
        <v>5206</v>
      </c>
      <c r="H4546" s="1" t="s">
        <v>7340</v>
      </c>
      <c r="I4546" s="1">
        <v>29</v>
      </c>
      <c r="L4546" s="1">
        <v>2</v>
      </c>
      <c r="M4546" s="2" t="s">
        <v>14028</v>
      </c>
      <c r="N4546" s="2" t="s">
        <v>14029</v>
      </c>
      <c r="S4546" s="1" t="s">
        <v>47</v>
      </c>
      <c r="T4546" s="1" t="s">
        <v>179</v>
      </c>
      <c r="W4546" s="1" t="s">
        <v>308</v>
      </c>
      <c r="X4546" s="1" t="s">
        <v>12962</v>
      </c>
      <c r="Y4546" s="1" t="s">
        <v>10</v>
      </c>
      <c r="Z4546" s="1" t="s">
        <v>7691</v>
      </c>
      <c r="AC4546" s="1">
        <v>30</v>
      </c>
      <c r="AD4546" s="1" t="s">
        <v>372</v>
      </c>
      <c r="AE4546" s="1" t="s">
        <v>9667</v>
      </c>
      <c r="AJ4546" s="1" t="s">
        <v>17</v>
      </c>
      <c r="AK4546" s="1" t="s">
        <v>9765</v>
      </c>
      <c r="AL4546" s="1" t="s">
        <v>935</v>
      </c>
      <c r="AM4546" s="1" t="s">
        <v>9792</v>
      </c>
      <c r="AT4546" s="1" t="s">
        <v>223</v>
      </c>
      <c r="AU4546" s="1" t="s">
        <v>7526</v>
      </c>
      <c r="AV4546" s="1" t="s">
        <v>352</v>
      </c>
      <c r="AW4546" s="1" t="s">
        <v>8961</v>
      </c>
      <c r="BG4546" s="1" t="s">
        <v>223</v>
      </c>
      <c r="BH4546" s="1" t="s">
        <v>7526</v>
      </c>
      <c r="BI4546" s="1" t="s">
        <v>5972</v>
      </c>
      <c r="BJ4546" s="1" t="s">
        <v>8184</v>
      </c>
      <c r="BK4546" s="1" t="s">
        <v>223</v>
      </c>
      <c r="BL4546" s="1" t="s">
        <v>7526</v>
      </c>
      <c r="BM4546" s="1" t="s">
        <v>6290</v>
      </c>
      <c r="BN4546" s="1" t="s">
        <v>11492</v>
      </c>
      <c r="BO4546" s="1" t="s">
        <v>235</v>
      </c>
      <c r="BP4546" s="1" t="s">
        <v>7607</v>
      </c>
      <c r="BQ4546" s="1" t="s">
        <v>6291</v>
      </c>
      <c r="BR4546" s="1" t="s">
        <v>14828</v>
      </c>
      <c r="BS4546" s="1" t="s">
        <v>76</v>
      </c>
      <c r="BT4546" s="1" t="s">
        <v>14465</v>
      </c>
    </row>
    <row r="4547" spans="1:72" ht="13.5" customHeight="1">
      <c r="A4547" s="3" t="str">
        <f>HYPERLINK("http://kyu.snu.ac.kr/sdhj/index.jsp?type=hj/GK14657_00IH_0001_0049.jpg","1777_각북면_49")</f>
        <v>1777_각북면_49</v>
      </c>
      <c r="B4547" s="2">
        <v>1777</v>
      </c>
      <c r="C4547" s="2" t="s">
        <v>12868</v>
      </c>
      <c r="D4547" s="2" t="s">
        <v>12865</v>
      </c>
      <c r="E4547" s="2">
        <v>4546</v>
      </c>
      <c r="F4547" s="1">
        <v>17</v>
      </c>
      <c r="G4547" s="1" t="s">
        <v>5206</v>
      </c>
      <c r="H4547" s="1" t="s">
        <v>7340</v>
      </c>
      <c r="I4547" s="1">
        <v>29</v>
      </c>
      <c r="L4547" s="1">
        <v>2</v>
      </c>
      <c r="M4547" s="2" t="s">
        <v>14028</v>
      </c>
      <c r="N4547" s="2" t="s">
        <v>14029</v>
      </c>
      <c r="S4547" s="1" t="s">
        <v>57</v>
      </c>
      <c r="T4547" s="1" t="s">
        <v>7485</v>
      </c>
      <c r="Y4547" s="1" t="s">
        <v>6292</v>
      </c>
      <c r="Z4547" s="1" t="s">
        <v>8054</v>
      </c>
      <c r="AC4547" s="1">
        <v>11</v>
      </c>
      <c r="AD4547" s="1" t="s">
        <v>69</v>
      </c>
      <c r="AE4547" s="1" t="s">
        <v>9646</v>
      </c>
    </row>
    <row r="4548" spans="1:72" ht="13.5" customHeight="1">
      <c r="A4548" s="3" t="str">
        <f>HYPERLINK("http://kyu.snu.ac.kr/sdhj/index.jsp?type=hj/GK14657_00IH_0001_0049.jpg","1777_각북면_49")</f>
        <v>1777_각북면_49</v>
      </c>
      <c r="B4548" s="2">
        <v>1777</v>
      </c>
      <c r="C4548" s="2" t="s">
        <v>12868</v>
      </c>
      <c r="D4548" s="2" t="s">
        <v>12865</v>
      </c>
      <c r="E4548" s="2">
        <v>4547</v>
      </c>
      <c r="F4548" s="1">
        <v>17</v>
      </c>
      <c r="G4548" s="1" t="s">
        <v>5206</v>
      </c>
      <c r="H4548" s="1" t="s">
        <v>7340</v>
      </c>
      <c r="I4548" s="1">
        <v>29</v>
      </c>
      <c r="L4548" s="1">
        <v>2</v>
      </c>
      <c r="M4548" s="2" t="s">
        <v>14028</v>
      </c>
      <c r="N4548" s="2" t="s">
        <v>14029</v>
      </c>
      <c r="S4548" s="1" t="s">
        <v>67</v>
      </c>
      <c r="T4548" s="1" t="s">
        <v>5121</v>
      </c>
      <c r="AC4548" s="1">
        <v>9</v>
      </c>
      <c r="AD4548" s="1" t="s">
        <v>366</v>
      </c>
      <c r="AE4548" s="1" t="s">
        <v>9626</v>
      </c>
    </row>
    <row r="4549" spans="1:72" ht="13.5" customHeight="1">
      <c r="A4549" s="3" t="str">
        <f>HYPERLINK("http://kyu.snu.ac.kr/sdhj/index.jsp?type=hj/GK14657_00IH_0001_0049.jpg","1777_각북면_49")</f>
        <v>1777_각북면_49</v>
      </c>
      <c r="B4549" s="2">
        <v>1777</v>
      </c>
      <c r="C4549" s="2" t="s">
        <v>12868</v>
      </c>
      <c r="D4549" s="2" t="s">
        <v>12865</v>
      </c>
      <c r="E4549" s="2">
        <v>4548</v>
      </c>
      <c r="F4549" s="1">
        <v>17</v>
      </c>
      <c r="G4549" s="1" t="s">
        <v>5206</v>
      </c>
      <c r="H4549" s="1" t="s">
        <v>7340</v>
      </c>
      <c r="I4549" s="1">
        <v>29</v>
      </c>
      <c r="L4549" s="1">
        <v>2</v>
      </c>
      <c r="M4549" s="2" t="s">
        <v>14028</v>
      </c>
      <c r="N4549" s="2" t="s">
        <v>14029</v>
      </c>
      <c r="S4549" s="1" t="s">
        <v>67</v>
      </c>
      <c r="T4549" s="1" t="s">
        <v>5121</v>
      </c>
      <c r="AF4549" s="1" t="s">
        <v>93</v>
      </c>
      <c r="AG4549" s="1" t="s">
        <v>7486</v>
      </c>
    </row>
    <row r="4550" spans="1:72" ht="13.5" customHeight="1">
      <c r="A4550" s="3" t="str">
        <f>HYPERLINK("http://kyu.snu.ac.kr/sdhj/index.jsp?type=hj/GK14657_00IH_0001_0049.jpg","1777_각북면_49")</f>
        <v>1777_각북면_49</v>
      </c>
      <c r="B4550" s="2">
        <v>1777</v>
      </c>
      <c r="C4550" s="2" t="s">
        <v>12868</v>
      </c>
      <c r="D4550" s="2" t="s">
        <v>12865</v>
      </c>
      <c r="E4550" s="2">
        <v>4549</v>
      </c>
      <c r="F4550" s="1">
        <v>17</v>
      </c>
      <c r="G4550" s="1" t="s">
        <v>5206</v>
      </c>
      <c r="H4550" s="1" t="s">
        <v>7340</v>
      </c>
      <c r="I4550" s="1">
        <v>29</v>
      </c>
      <c r="L4550" s="1">
        <v>2</v>
      </c>
      <c r="M4550" s="2" t="s">
        <v>14028</v>
      </c>
      <c r="N4550" s="2" t="s">
        <v>14029</v>
      </c>
      <c r="S4550" s="1" t="s">
        <v>57</v>
      </c>
      <c r="T4550" s="1" t="s">
        <v>7485</v>
      </c>
      <c r="Y4550" s="1" t="s">
        <v>6293</v>
      </c>
      <c r="Z4550" s="1" t="s">
        <v>8053</v>
      </c>
      <c r="AC4550" s="1">
        <v>7</v>
      </c>
      <c r="AD4550" s="1" t="s">
        <v>108</v>
      </c>
      <c r="AE4550" s="1" t="s">
        <v>9615</v>
      </c>
      <c r="AF4550" s="1" t="s">
        <v>71</v>
      </c>
      <c r="AG4550" s="1" t="s">
        <v>9052</v>
      </c>
    </row>
    <row r="4551" spans="1:72" ht="13.5" customHeight="1">
      <c r="A4551" s="3" t="str">
        <f>HYPERLINK("http://kyu.snu.ac.kr/sdhj/index.jsp?type=hj/GK14657_00IH_0001_0049.jpg","1777_각북면_49")</f>
        <v>1777_각북면_49</v>
      </c>
      <c r="B4551" s="2">
        <v>1777</v>
      </c>
      <c r="C4551" s="2" t="s">
        <v>12868</v>
      </c>
      <c r="D4551" s="2" t="s">
        <v>12865</v>
      </c>
      <c r="E4551" s="2">
        <v>4550</v>
      </c>
      <c r="F4551" s="1">
        <v>17</v>
      </c>
      <c r="G4551" s="1" t="s">
        <v>5206</v>
      </c>
      <c r="H4551" s="1" t="s">
        <v>7340</v>
      </c>
      <c r="I4551" s="1">
        <v>29</v>
      </c>
      <c r="L4551" s="1">
        <v>3</v>
      </c>
      <c r="M4551" s="2" t="s">
        <v>14030</v>
      </c>
      <c r="N4551" s="2" t="s">
        <v>14031</v>
      </c>
      <c r="O4551" s="1" t="s">
        <v>6</v>
      </c>
      <c r="P4551" s="1" t="s">
        <v>7461</v>
      </c>
      <c r="T4551" s="1" t="s">
        <v>12957</v>
      </c>
      <c r="U4551" s="1" t="s">
        <v>275</v>
      </c>
      <c r="V4551" s="1" t="s">
        <v>7527</v>
      </c>
      <c r="W4551" s="1" t="s">
        <v>38</v>
      </c>
      <c r="X4551" s="1" t="s">
        <v>12968</v>
      </c>
      <c r="Y4551" s="1" t="s">
        <v>6294</v>
      </c>
      <c r="Z4551" s="1" t="s">
        <v>13009</v>
      </c>
      <c r="AC4551" s="1">
        <v>43</v>
      </c>
      <c r="AD4551" s="1" t="s">
        <v>176</v>
      </c>
      <c r="AE4551" s="1" t="s">
        <v>9648</v>
      </c>
      <c r="AJ4551" s="1" t="s">
        <v>17</v>
      </c>
      <c r="AK4551" s="1" t="s">
        <v>9765</v>
      </c>
      <c r="AL4551" s="1" t="s">
        <v>118</v>
      </c>
      <c r="AM4551" s="1" t="s">
        <v>9769</v>
      </c>
      <c r="AT4551" s="1" t="s">
        <v>37</v>
      </c>
      <c r="AU4551" s="1" t="s">
        <v>7529</v>
      </c>
      <c r="AV4551" s="1" t="s">
        <v>6295</v>
      </c>
      <c r="AW4551" s="1" t="s">
        <v>10046</v>
      </c>
      <c r="BG4551" s="1" t="s">
        <v>37</v>
      </c>
      <c r="BH4551" s="1" t="s">
        <v>7529</v>
      </c>
      <c r="BI4551" s="1" t="s">
        <v>6296</v>
      </c>
      <c r="BJ4551" s="1" t="s">
        <v>9995</v>
      </c>
      <c r="BK4551" s="1" t="s">
        <v>37</v>
      </c>
      <c r="BL4551" s="1" t="s">
        <v>7529</v>
      </c>
      <c r="BM4551" s="1" t="s">
        <v>2485</v>
      </c>
      <c r="BN4551" s="1" t="s">
        <v>11392</v>
      </c>
      <c r="BO4551" s="1" t="s">
        <v>53</v>
      </c>
      <c r="BP4551" s="1" t="s">
        <v>7653</v>
      </c>
      <c r="BQ4551" s="1" t="s">
        <v>6297</v>
      </c>
      <c r="BR4551" s="1" t="s">
        <v>12071</v>
      </c>
      <c r="BS4551" s="1" t="s">
        <v>50</v>
      </c>
      <c r="BT4551" s="1" t="s">
        <v>9712</v>
      </c>
    </row>
    <row r="4552" spans="1:72" ht="13.5" customHeight="1">
      <c r="A4552" s="3" t="str">
        <f>HYPERLINK("http://kyu.snu.ac.kr/sdhj/index.jsp?type=hj/GK14657_00IH_0001_0049.jpg","1777_각북면_49")</f>
        <v>1777_각북면_49</v>
      </c>
      <c r="B4552" s="2">
        <v>1777</v>
      </c>
      <c r="C4552" s="2" t="s">
        <v>12868</v>
      </c>
      <c r="D4552" s="2" t="s">
        <v>12865</v>
      </c>
      <c r="E4552" s="2">
        <v>4551</v>
      </c>
      <c r="F4552" s="1">
        <v>17</v>
      </c>
      <c r="G4552" s="1" t="s">
        <v>5206</v>
      </c>
      <c r="H4552" s="1" t="s">
        <v>7340</v>
      </c>
      <c r="I4552" s="1">
        <v>29</v>
      </c>
      <c r="L4552" s="1">
        <v>3</v>
      </c>
      <c r="M4552" s="2" t="s">
        <v>14030</v>
      </c>
      <c r="N4552" s="2" t="s">
        <v>14031</v>
      </c>
      <c r="S4552" s="1" t="s">
        <v>47</v>
      </c>
      <c r="T4552" s="1" t="s">
        <v>179</v>
      </c>
      <c r="W4552" s="1" t="s">
        <v>115</v>
      </c>
      <c r="X4552" s="1" t="s">
        <v>7675</v>
      </c>
      <c r="Y4552" s="1" t="s">
        <v>10</v>
      </c>
      <c r="Z4552" s="1" t="s">
        <v>7691</v>
      </c>
      <c r="AC4552" s="1">
        <v>31</v>
      </c>
      <c r="AD4552" s="1" t="s">
        <v>372</v>
      </c>
      <c r="AE4552" s="1" t="s">
        <v>9667</v>
      </c>
      <c r="AJ4552" s="1" t="s">
        <v>17</v>
      </c>
      <c r="AK4552" s="1" t="s">
        <v>9765</v>
      </c>
      <c r="AL4552" s="1" t="s">
        <v>147</v>
      </c>
      <c r="AM4552" s="1" t="s">
        <v>9773</v>
      </c>
      <c r="AT4552" s="1" t="s">
        <v>223</v>
      </c>
      <c r="AU4552" s="1" t="s">
        <v>7526</v>
      </c>
      <c r="AV4552" s="1" t="s">
        <v>674</v>
      </c>
      <c r="AW4552" s="1" t="s">
        <v>8124</v>
      </c>
      <c r="BG4552" s="1" t="s">
        <v>223</v>
      </c>
      <c r="BH4552" s="1" t="s">
        <v>7526</v>
      </c>
      <c r="BI4552" s="1" t="s">
        <v>3815</v>
      </c>
      <c r="BJ4552" s="1" t="s">
        <v>8934</v>
      </c>
      <c r="BK4552" s="1" t="s">
        <v>223</v>
      </c>
      <c r="BL4552" s="1" t="s">
        <v>7526</v>
      </c>
      <c r="BM4552" s="1" t="s">
        <v>6116</v>
      </c>
      <c r="BN4552" s="1" t="s">
        <v>10892</v>
      </c>
      <c r="BO4552" s="1" t="s">
        <v>53</v>
      </c>
      <c r="BP4552" s="1" t="s">
        <v>7653</v>
      </c>
      <c r="BQ4552" s="1" t="s">
        <v>6298</v>
      </c>
      <c r="BR4552" s="1" t="s">
        <v>12070</v>
      </c>
      <c r="BS4552" s="1" t="s">
        <v>205</v>
      </c>
      <c r="BT4552" s="1" t="s">
        <v>9777</v>
      </c>
    </row>
    <row r="4553" spans="1:72" ht="13.5" customHeight="1">
      <c r="A4553" s="3" t="str">
        <f>HYPERLINK("http://kyu.snu.ac.kr/sdhj/index.jsp?type=hj/GK14657_00IH_0001_0049.jpg","1777_각북면_49")</f>
        <v>1777_각북면_49</v>
      </c>
      <c r="B4553" s="2">
        <v>1777</v>
      </c>
      <c r="C4553" s="2" t="s">
        <v>12868</v>
      </c>
      <c r="D4553" s="2" t="s">
        <v>12865</v>
      </c>
      <c r="E4553" s="2">
        <v>4552</v>
      </c>
      <c r="F4553" s="1">
        <v>17</v>
      </c>
      <c r="G4553" s="1" t="s">
        <v>5206</v>
      </c>
      <c r="H4553" s="1" t="s">
        <v>7340</v>
      </c>
      <c r="I4553" s="1">
        <v>29</v>
      </c>
      <c r="L4553" s="1">
        <v>3</v>
      </c>
      <c r="M4553" s="2" t="s">
        <v>14030</v>
      </c>
      <c r="N4553" s="2" t="s">
        <v>14031</v>
      </c>
      <c r="S4553" s="1" t="s">
        <v>67</v>
      </c>
      <c r="T4553" s="1" t="s">
        <v>5121</v>
      </c>
      <c r="AC4553" s="1">
        <v>6</v>
      </c>
      <c r="AD4553" s="1" t="s">
        <v>70</v>
      </c>
      <c r="AE4553" s="1" t="s">
        <v>9627</v>
      </c>
    </row>
    <row r="4554" spans="1:72" ht="13.5" customHeight="1">
      <c r="A4554" s="3" t="str">
        <f>HYPERLINK("http://kyu.snu.ac.kr/sdhj/index.jsp?type=hj/GK14657_00IH_0001_0049.jpg","1777_각북면_49")</f>
        <v>1777_각북면_49</v>
      </c>
      <c r="B4554" s="2">
        <v>1777</v>
      </c>
      <c r="C4554" s="2" t="s">
        <v>12868</v>
      </c>
      <c r="D4554" s="2" t="s">
        <v>12865</v>
      </c>
      <c r="E4554" s="2">
        <v>4553</v>
      </c>
      <c r="F4554" s="1">
        <v>17</v>
      </c>
      <c r="G4554" s="1" t="s">
        <v>5206</v>
      </c>
      <c r="H4554" s="1" t="s">
        <v>7340</v>
      </c>
      <c r="I4554" s="1">
        <v>29</v>
      </c>
      <c r="L4554" s="1">
        <v>3</v>
      </c>
      <c r="M4554" s="2" t="s">
        <v>14030</v>
      </c>
      <c r="N4554" s="2" t="s">
        <v>14031</v>
      </c>
      <c r="S4554" s="1" t="s">
        <v>67</v>
      </c>
      <c r="T4554" s="1" t="s">
        <v>5121</v>
      </c>
      <c r="AC4554" s="1">
        <v>3</v>
      </c>
      <c r="AD4554" s="1" t="s">
        <v>92</v>
      </c>
      <c r="AE4554" s="1" t="s">
        <v>9651</v>
      </c>
    </row>
    <row r="4555" spans="1:72" ht="13.5" customHeight="1">
      <c r="A4555" s="3" t="str">
        <f>HYPERLINK("http://kyu.snu.ac.kr/sdhj/index.jsp?type=hj/GK14657_00IH_0001_0049.jpg","1777_각북면_49")</f>
        <v>1777_각북면_49</v>
      </c>
      <c r="B4555" s="2">
        <v>1777</v>
      </c>
      <c r="C4555" s="2" t="s">
        <v>12868</v>
      </c>
      <c r="D4555" s="2" t="s">
        <v>12865</v>
      </c>
      <c r="E4555" s="2">
        <v>4554</v>
      </c>
      <c r="F4555" s="1">
        <v>17</v>
      </c>
      <c r="G4555" s="1" t="s">
        <v>5206</v>
      </c>
      <c r="H4555" s="1" t="s">
        <v>7340</v>
      </c>
      <c r="I4555" s="1">
        <v>29</v>
      </c>
      <c r="L4555" s="1">
        <v>4</v>
      </c>
      <c r="M4555" s="2" t="s">
        <v>14032</v>
      </c>
      <c r="N4555" s="2" t="s">
        <v>14033</v>
      </c>
      <c r="T4555" s="1" t="s">
        <v>12957</v>
      </c>
      <c r="U4555" s="1" t="s">
        <v>223</v>
      </c>
      <c r="V4555" s="1" t="s">
        <v>7526</v>
      </c>
      <c r="W4555" s="1" t="s">
        <v>203</v>
      </c>
      <c r="X4555" s="1" t="s">
        <v>7683</v>
      </c>
      <c r="Y4555" s="1" t="s">
        <v>6299</v>
      </c>
      <c r="Z4555" s="1" t="s">
        <v>8052</v>
      </c>
      <c r="AC4555" s="1">
        <v>34</v>
      </c>
      <c r="AD4555" s="1" t="s">
        <v>63</v>
      </c>
      <c r="AE4555" s="1" t="s">
        <v>9638</v>
      </c>
      <c r="AJ4555" s="1" t="s">
        <v>17</v>
      </c>
      <c r="AK4555" s="1" t="s">
        <v>9765</v>
      </c>
      <c r="AL4555" s="1" t="s">
        <v>205</v>
      </c>
      <c r="AM4555" s="1" t="s">
        <v>9777</v>
      </c>
      <c r="AT4555" s="1" t="s">
        <v>223</v>
      </c>
      <c r="AU4555" s="1" t="s">
        <v>7526</v>
      </c>
      <c r="AV4555" s="1" t="s">
        <v>1302</v>
      </c>
      <c r="AW4555" s="1" t="s">
        <v>9072</v>
      </c>
      <c r="BG4555" s="1" t="s">
        <v>223</v>
      </c>
      <c r="BH4555" s="1" t="s">
        <v>7526</v>
      </c>
      <c r="BI4555" s="1" t="s">
        <v>2794</v>
      </c>
      <c r="BJ4555" s="1" t="s">
        <v>8754</v>
      </c>
      <c r="BK4555" s="1" t="s">
        <v>223</v>
      </c>
      <c r="BL4555" s="1" t="s">
        <v>7526</v>
      </c>
      <c r="BM4555" s="1" t="s">
        <v>869</v>
      </c>
      <c r="BN4555" s="1" t="s">
        <v>8623</v>
      </c>
      <c r="BO4555" s="1" t="s">
        <v>223</v>
      </c>
      <c r="BP4555" s="1" t="s">
        <v>7526</v>
      </c>
      <c r="BQ4555" s="1" t="s">
        <v>6300</v>
      </c>
      <c r="BR4555" s="1" t="s">
        <v>12069</v>
      </c>
      <c r="BS4555" s="1" t="s">
        <v>1400</v>
      </c>
      <c r="BT4555" s="1" t="s">
        <v>9718</v>
      </c>
    </row>
    <row r="4556" spans="1:72" ht="13.5" customHeight="1">
      <c r="A4556" s="3" t="str">
        <f>HYPERLINK("http://kyu.snu.ac.kr/sdhj/index.jsp?type=hj/GK14657_00IH_0001_0049.jpg","1777_각북면_49")</f>
        <v>1777_각북면_49</v>
      </c>
      <c r="B4556" s="2">
        <v>1777</v>
      </c>
      <c r="C4556" s="2" t="s">
        <v>12868</v>
      </c>
      <c r="D4556" s="2" t="s">
        <v>12865</v>
      </c>
      <c r="E4556" s="2">
        <v>4555</v>
      </c>
      <c r="F4556" s="1">
        <v>17</v>
      </c>
      <c r="G4556" s="1" t="s">
        <v>5206</v>
      </c>
      <c r="H4556" s="1" t="s">
        <v>7340</v>
      </c>
      <c r="I4556" s="1">
        <v>29</v>
      </c>
      <c r="L4556" s="1">
        <v>4</v>
      </c>
      <c r="M4556" s="2" t="s">
        <v>14032</v>
      </c>
      <c r="N4556" s="2" t="s">
        <v>14033</v>
      </c>
      <c r="S4556" s="1" t="s">
        <v>47</v>
      </c>
      <c r="T4556" s="1" t="s">
        <v>179</v>
      </c>
      <c r="W4556" s="1" t="s">
        <v>73</v>
      </c>
      <c r="X4556" s="1" t="s">
        <v>12958</v>
      </c>
      <c r="Y4556" s="1" t="s">
        <v>10</v>
      </c>
      <c r="Z4556" s="1" t="s">
        <v>7691</v>
      </c>
      <c r="AC4556" s="1">
        <v>35</v>
      </c>
      <c r="AD4556" s="1" t="s">
        <v>309</v>
      </c>
      <c r="AE4556" s="1" t="s">
        <v>9639</v>
      </c>
      <c r="AJ4556" s="1" t="s">
        <v>17</v>
      </c>
      <c r="AK4556" s="1" t="s">
        <v>9765</v>
      </c>
      <c r="AL4556" s="1" t="s">
        <v>76</v>
      </c>
      <c r="AM4556" s="1" t="s">
        <v>14465</v>
      </c>
      <c r="AT4556" s="1" t="s">
        <v>235</v>
      </c>
      <c r="AU4556" s="1" t="s">
        <v>7607</v>
      </c>
      <c r="AV4556" s="1" t="s">
        <v>786</v>
      </c>
      <c r="AW4556" s="1" t="s">
        <v>8422</v>
      </c>
      <c r="BG4556" s="1" t="s">
        <v>235</v>
      </c>
      <c r="BH4556" s="1" t="s">
        <v>7607</v>
      </c>
      <c r="BI4556" s="1" t="s">
        <v>6301</v>
      </c>
      <c r="BJ4556" s="1" t="s">
        <v>10863</v>
      </c>
      <c r="BK4556" s="1" t="s">
        <v>37</v>
      </c>
      <c r="BL4556" s="1" t="s">
        <v>7529</v>
      </c>
      <c r="BM4556" s="1" t="s">
        <v>1426</v>
      </c>
      <c r="BN4556" s="1" t="s">
        <v>8709</v>
      </c>
      <c r="BO4556" s="1" t="s">
        <v>37</v>
      </c>
      <c r="BP4556" s="1" t="s">
        <v>7529</v>
      </c>
      <c r="BQ4556" s="1" t="s">
        <v>6302</v>
      </c>
      <c r="BR4556" s="1" t="s">
        <v>12068</v>
      </c>
      <c r="BS4556" s="1" t="s">
        <v>50</v>
      </c>
      <c r="BT4556" s="1" t="s">
        <v>9712</v>
      </c>
    </row>
    <row r="4557" spans="1:72" ht="13.5" customHeight="1">
      <c r="A4557" s="3" t="str">
        <f>HYPERLINK("http://kyu.snu.ac.kr/sdhj/index.jsp?type=hj/GK14657_00IH_0001_0049.jpg","1777_각북면_49")</f>
        <v>1777_각북면_49</v>
      </c>
      <c r="B4557" s="2">
        <v>1777</v>
      </c>
      <c r="C4557" s="2" t="s">
        <v>12868</v>
      </c>
      <c r="D4557" s="2" t="s">
        <v>12865</v>
      </c>
      <c r="E4557" s="2">
        <v>4556</v>
      </c>
      <c r="F4557" s="1">
        <v>17</v>
      </c>
      <c r="G4557" s="1" t="s">
        <v>5206</v>
      </c>
      <c r="H4557" s="1" t="s">
        <v>7340</v>
      </c>
      <c r="I4557" s="1">
        <v>29</v>
      </c>
      <c r="L4557" s="1">
        <v>4</v>
      </c>
      <c r="M4557" s="2" t="s">
        <v>14032</v>
      </c>
      <c r="N4557" s="2" t="s">
        <v>14033</v>
      </c>
      <c r="S4557" s="1" t="s">
        <v>67</v>
      </c>
      <c r="T4557" s="1" t="s">
        <v>5121</v>
      </c>
      <c r="AC4557" s="1">
        <v>14</v>
      </c>
      <c r="AD4557" s="1" t="s">
        <v>268</v>
      </c>
      <c r="AE4557" s="1" t="s">
        <v>9614</v>
      </c>
    </row>
    <row r="4558" spans="1:72" ht="13.5" customHeight="1">
      <c r="A4558" s="3" t="str">
        <f>HYPERLINK("http://kyu.snu.ac.kr/sdhj/index.jsp?type=hj/GK14657_00IH_0001_0049.jpg","1777_각북면_49")</f>
        <v>1777_각북면_49</v>
      </c>
      <c r="B4558" s="2">
        <v>1777</v>
      </c>
      <c r="C4558" s="2" t="s">
        <v>12868</v>
      </c>
      <c r="D4558" s="2" t="s">
        <v>12865</v>
      </c>
      <c r="E4558" s="2">
        <v>4557</v>
      </c>
      <c r="F4558" s="1">
        <v>17</v>
      </c>
      <c r="G4558" s="1" t="s">
        <v>5206</v>
      </c>
      <c r="H4558" s="1" t="s">
        <v>7340</v>
      </c>
      <c r="I4558" s="1">
        <v>29</v>
      </c>
      <c r="L4558" s="1">
        <v>4</v>
      </c>
      <c r="M4558" s="2" t="s">
        <v>14032</v>
      </c>
      <c r="N4558" s="2" t="s">
        <v>14033</v>
      </c>
      <c r="S4558" s="1" t="s">
        <v>57</v>
      </c>
      <c r="T4558" s="1" t="s">
        <v>7485</v>
      </c>
      <c r="U4558" s="1" t="s">
        <v>223</v>
      </c>
      <c r="V4558" s="1" t="s">
        <v>7526</v>
      </c>
      <c r="Y4558" s="1" t="s">
        <v>39</v>
      </c>
      <c r="Z4558" s="1" t="s">
        <v>7734</v>
      </c>
      <c r="AC4558" s="1">
        <v>10</v>
      </c>
      <c r="AD4558" s="1" t="s">
        <v>386</v>
      </c>
      <c r="AE4558" s="1" t="s">
        <v>9619</v>
      </c>
    </row>
    <row r="4559" spans="1:72" ht="13.5" customHeight="1">
      <c r="A4559" s="3" t="str">
        <f>HYPERLINK("http://kyu.snu.ac.kr/sdhj/index.jsp?type=hj/GK14657_00IH_0001_0049.jpg","1777_각북면_49")</f>
        <v>1777_각북면_49</v>
      </c>
      <c r="B4559" s="2">
        <v>1777</v>
      </c>
      <c r="C4559" s="2" t="s">
        <v>12868</v>
      </c>
      <c r="D4559" s="2" t="s">
        <v>12865</v>
      </c>
      <c r="E4559" s="2">
        <v>4558</v>
      </c>
      <c r="F4559" s="1">
        <v>17</v>
      </c>
      <c r="G4559" s="1" t="s">
        <v>5206</v>
      </c>
      <c r="H4559" s="1" t="s">
        <v>7340</v>
      </c>
      <c r="I4559" s="1">
        <v>29</v>
      </c>
      <c r="L4559" s="1">
        <v>4</v>
      </c>
      <c r="M4559" s="2" t="s">
        <v>14032</v>
      </c>
      <c r="N4559" s="2" t="s">
        <v>14033</v>
      </c>
      <c r="S4559" s="1" t="s">
        <v>67</v>
      </c>
      <c r="T4559" s="1" t="s">
        <v>5121</v>
      </c>
      <c r="AF4559" s="1" t="s">
        <v>93</v>
      </c>
      <c r="AG4559" s="1" t="s">
        <v>7486</v>
      </c>
    </row>
    <row r="4560" spans="1:72" ht="13.5" customHeight="1">
      <c r="A4560" s="3" t="str">
        <f>HYPERLINK("http://kyu.snu.ac.kr/sdhj/index.jsp?type=hj/GK14657_00IH_0001_0049.jpg","1777_각북면_49")</f>
        <v>1777_각북면_49</v>
      </c>
      <c r="B4560" s="2">
        <v>1777</v>
      </c>
      <c r="C4560" s="2" t="s">
        <v>12868</v>
      </c>
      <c r="D4560" s="2" t="s">
        <v>12865</v>
      </c>
      <c r="E4560" s="2">
        <v>4559</v>
      </c>
      <c r="F4560" s="1">
        <v>17</v>
      </c>
      <c r="G4560" s="1" t="s">
        <v>5206</v>
      </c>
      <c r="H4560" s="1" t="s">
        <v>7340</v>
      </c>
      <c r="I4560" s="1">
        <v>29</v>
      </c>
      <c r="L4560" s="1">
        <v>4</v>
      </c>
      <c r="M4560" s="2" t="s">
        <v>14032</v>
      </c>
      <c r="N4560" s="2" t="s">
        <v>14033</v>
      </c>
      <c r="S4560" s="1" t="s">
        <v>130</v>
      </c>
      <c r="T4560" s="1" t="s">
        <v>7487</v>
      </c>
      <c r="W4560" s="1" t="s">
        <v>1523</v>
      </c>
      <c r="X4560" s="1" t="s">
        <v>7709</v>
      </c>
      <c r="Y4560" s="1" t="s">
        <v>10</v>
      </c>
      <c r="Z4560" s="1" t="s">
        <v>7691</v>
      </c>
      <c r="AC4560" s="1">
        <v>84</v>
      </c>
      <c r="AD4560" s="1" t="s">
        <v>259</v>
      </c>
      <c r="AE4560" s="1" t="s">
        <v>9658</v>
      </c>
    </row>
    <row r="4561" spans="1:72" ht="13.5" customHeight="1">
      <c r="A4561" s="3" t="str">
        <f>HYPERLINK("http://kyu.snu.ac.kr/sdhj/index.jsp?type=hj/GK14657_00IH_0001_0049.jpg","1777_각북면_49")</f>
        <v>1777_각북면_49</v>
      </c>
      <c r="B4561" s="2">
        <v>1777</v>
      </c>
      <c r="C4561" s="2" t="s">
        <v>12868</v>
      </c>
      <c r="D4561" s="2" t="s">
        <v>12865</v>
      </c>
      <c r="E4561" s="2">
        <v>4560</v>
      </c>
      <c r="F4561" s="1">
        <v>17</v>
      </c>
      <c r="G4561" s="1" t="s">
        <v>5206</v>
      </c>
      <c r="H4561" s="1" t="s">
        <v>7340</v>
      </c>
      <c r="I4561" s="1">
        <v>29</v>
      </c>
      <c r="L4561" s="1">
        <v>4</v>
      </c>
      <c r="M4561" s="2" t="s">
        <v>14032</v>
      </c>
      <c r="N4561" s="2" t="s">
        <v>14033</v>
      </c>
      <c r="S4561" s="1" t="s">
        <v>57</v>
      </c>
      <c r="T4561" s="1" t="s">
        <v>7485</v>
      </c>
      <c r="U4561" s="1" t="s">
        <v>223</v>
      </c>
      <c r="V4561" s="1" t="s">
        <v>7526</v>
      </c>
      <c r="Y4561" s="1" t="s">
        <v>6303</v>
      </c>
      <c r="Z4561" s="1" t="s">
        <v>8051</v>
      </c>
      <c r="AC4561" s="1">
        <v>3</v>
      </c>
      <c r="AD4561" s="1" t="s">
        <v>92</v>
      </c>
      <c r="AE4561" s="1" t="s">
        <v>9651</v>
      </c>
      <c r="AF4561" s="1" t="s">
        <v>1252</v>
      </c>
      <c r="AG4561" s="1" t="s">
        <v>9683</v>
      </c>
    </row>
    <row r="4562" spans="1:72" ht="13.5" customHeight="1">
      <c r="A4562" s="3" t="str">
        <f>HYPERLINK("http://kyu.snu.ac.kr/sdhj/index.jsp?type=hj/GK14657_00IH_0001_0049.jpg","1777_각북면_49")</f>
        <v>1777_각북면_49</v>
      </c>
      <c r="B4562" s="2">
        <v>1777</v>
      </c>
      <c r="C4562" s="2" t="s">
        <v>12868</v>
      </c>
      <c r="D4562" s="2" t="s">
        <v>12865</v>
      </c>
      <c r="E4562" s="2">
        <v>4561</v>
      </c>
      <c r="F4562" s="1">
        <v>17</v>
      </c>
      <c r="G4562" s="1" t="s">
        <v>5206</v>
      </c>
      <c r="H4562" s="1" t="s">
        <v>7340</v>
      </c>
      <c r="I4562" s="1">
        <v>29</v>
      </c>
      <c r="L4562" s="1">
        <v>5</v>
      </c>
      <c r="M4562" s="2" t="s">
        <v>14034</v>
      </c>
      <c r="N4562" s="2" t="s">
        <v>14035</v>
      </c>
      <c r="T4562" s="1" t="s">
        <v>12957</v>
      </c>
      <c r="U4562" s="1" t="s">
        <v>4299</v>
      </c>
      <c r="V4562" s="1" t="s">
        <v>14529</v>
      </c>
      <c r="W4562" s="1" t="s">
        <v>791</v>
      </c>
      <c r="X4562" s="1" t="s">
        <v>7510</v>
      </c>
      <c r="Y4562" s="1" t="s">
        <v>6304</v>
      </c>
      <c r="Z4562" s="1" t="s">
        <v>8019</v>
      </c>
      <c r="AC4562" s="1">
        <v>80</v>
      </c>
      <c r="AD4562" s="1" t="s">
        <v>49</v>
      </c>
      <c r="AE4562" s="1" t="s">
        <v>9624</v>
      </c>
      <c r="AJ4562" s="1" t="s">
        <v>17</v>
      </c>
      <c r="AK4562" s="1" t="s">
        <v>9765</v>
      </c>
      <c r="AL4562" s="1" t="s">
        <v>576</v>
      </c>
      <c r="AM4562" s="1" t="s">
        <v>9767</v>
      </c>
      <c r="AT4562" s="1" t="s">
        <v>235</v>
      </c>
      <c r="AU4562" s="1" t="s">
        <v>7607</v>
      </c>
      <c r="AV4562" s="1" t="s">
        <v>5831</v>
      </c>
      <c r="AW4562" s="1" t="s">
        <v>10045</v>
      </c>
      <c r="BG4562" s="1" t="s">
        <v>235</v>
      </c>
      <c r="BH4562" s="1" t="s">
        <v>7607</v>
      </c>
      <c r="BI4562" s="1" t="s">
        <v>1494</v>
      </c>
      <c r="BJ4562" s="1" t="s">
        <v>10871</v>
      </c>
      <c r="BK4562" s="1" t="s">
        <v>235</v>
      </c>
      <c r="BL4562" s="1" t="s">
        <v>7607</v>
      </c>
      <c r="BM4562" s="1" t="s">
        <v>6305</v>
      </c>
      <c r="BN4562" s="1" t="s">
        <v>11097</v>
      </c>
      <c r="BO4562" s="1" t="s">
        <v>235</v>
      </c>
      <c r="BP4562" s="1" t="s">
        <v>7607</v>
      </c>
      <c r="BQ4562" s="1" t="s">
        <v>6306</v>
      </c>
      <c r="BR4562" s="1" t="s">
        <v>14719</v>
      </c>
      <c r="BS4562" s="1" t="s">
        <v>76</v>
      </c>
      <c r="BT4562" s="1" t="s">
        <v>14465</v>
      </c>
    </row>
    <row r="4563" spans="1:72" ht="13.5" customHeight="1">
      <c r="A4563" s="3" t="str">
        <f>HYPERLINK("http://kyu.snu.ac.kr/sdhj/index.jsp?type=hj/GK14657_00IH_0001_0049.jpg","1777_각북면_49")</f>
        <v>1777_각북면_49</v>
      </c>
      <c r="B4563" s="2">
        <v>1777</v>
      </c>
      <c r="C4563" s="2" t="s">
        <v>12868</v>
      </c>
      <c r="D4563" s="2" t="s">
        <v>12865</v>
      </c>
      <c r="E4563" s="2">
        <v>4562</v>
      </c>
      <c r="F4563" s="1">
        <v>17</v>
      </c>
      <c r="G4563" s="1" t="s">
        <v>5206</v>
      </c>
      <c r="H4563" s="1" t="s">
        <v>7340</v>
      </c>
      <c r="I4563" s="1">
        <v>29</v>
      </c>
      <c r="L4563" s="1">
        <v>5</v>
      </c>
      <c r="M4563" s="2" t="s">
        <v>14034</v>
      </c>
      <c r="N4563" s="2" t="s">
        <v>14035</v>
      </c>
      <c r="S4563" s="1" t="s">
        <v>47</v>
      </c>
      <c r="T4563" s="1" t="s">
        <v>179</v>
      </c>
      <c r="W4563" s="1" t="s">
        <v>73</v>
      </c>
      <c r="X4563" s="1" t="s">
        <v>12958</v>
      </c>
      <c r="Y4563" s="1" t="s">
        <v>210</v>
      </c>
      <c r="Z4563" s="1" t="s">
        <v>7726</v>
      </c>
      <c r="AC4563" s="1">
        <v>79</v>
      </c>
      <c r="AD4563" s="1" t="s">
        <v>293</v>
      </c>
      <c r="AE4563" s="1" t="s">
        <v>9632</v>
      </c>
      <c r="AJ4563" s="1" t="s">
        <v>17</v>
      </c>
      <c r="AK4563" s="1" t="s">
        <v>9765</v>
      </c>
      <c r="AL4563" s="1" t="s">
        <v>76</v>
      </c>
      <c r="AM4563" s="1" t="s">
        <v>14465</v>
      </c>
      <c r="AT4563" s="1" t="s">
        <v>235</v>
      </c>
      <c r="AU4563" s="1" t="s">
        <v>7607</v>
      </c>
      <c r="AV4563" s="1" t="s">
        <v>3756</v>
      </c>
      <c r="AW4563" s="1" t="s">
        <v>8667</v>
      </c>
      <c r="BG4563" s="1" t="s">
        <v>235</v>
      </c>
      <c r="BH4563" s="1" t="s">
        <v>7607</v>
      </c>
      <c r="BI4563" s="1" t="s">
        <v>6307</v>
      </c>
      <c r="BJ4563" s="1" t="s">
        <v>10870</v>
      </c>
      <c r="BK4563" s="1" t="s">
        <v>235</v>
      </c>
      <c r="BL4563" s="1" t="s">
        <v>7607</v>
      </c>
      <c r="BM4563" s="1" t="s">
        <v>1454</v>
      </c>
      <c r="BN4563" s="1" t="s">
        <v>9427</v>
      </c>
      <c r="BO4563" s="1" t="s">
        <v>235</v>
      </c>
      <c r="BP4563" s="1" t="s">
        <v>7607</v>
      </c>
      <c r="BQ4563" s="1" t="s">
        <v>6308</v>
      </c>
      <c r="BR4563" s="1" t="s">
        <v>12067</v>
      </c>
      <c r="BS4563" s="1" t="s">
        <v>172</v>
      </c>
      <c r="BT4563" s="1" t="s">
        <v>9722</v>
      </c>
    </row>
    <row r="4564" spans="1:72" ht="13.5" customHeight="1">
      <c r="A4564" s="3" t="str">
        <f>HYPERLINK("http://kyu.snu.ac.kr/sdhj/index.jsp?type=hj/GK14657_00IH_0001_0049.jpg","1777_각북면_49")</f>
        <v>1777_각북면_49</v>
      </c>
      <c r="B4564" s="2">
        <v>1777</v>
      </c>
      <c r="C4564" s="2" t="s">
        <v>12868</v>
      </c>
      <c r="D4564" s="2" t="s">
        <v>12865</v>
      </c>
      <c r="E4564" s="2">
        <v>4563</v>
      </c>
      <c r="F4564" s="1">
        <v>17</v>
      </c>
      <c r="G4564" s="1" t="s">
        <v>5206</v>
      </c>
      <c r="H4564" s="1" t="s">
        <v>7340</v>
      </c>
      <c r="I4564" s="1">
        <v>29</v>
      </c>
      <c r="L4564" s="1">
        <v>5</v>
      </c>
      <c r="M4564" s="2" t="s">
        <v>14034</v>
      </c>
      <c r="N4564" s="2" t="s">
        <v>14035</v>
      </c>
      <c r="S4564" s="1" t="s">
        <v>67</v>
      </c>
      <c r="T4564" s="1" t="s">
        <v>5121</v>
      </c>
      <c r="AC4564" s="1">
        <v>5</v>
      </c>
      <c r="AD4564" s="1" t="s">
        <v>201</v>
      </c>
      <c r="AE4564" s="1" t="s">
        <v>9636</v>
      </c>
      <c r="AF4564" s="1" t="s">
        <v>71</v>
      </c>
      <c r="AG4564" s="1" t="s">
        <v>9052</v>
      </c>
    </row>
    <row r="4565" spans="1:72" ht="13.5" customHeight="1">
      <c r="A4565" s="3" t="str">
        <f>HYPERLINK("http://kyu.snu.ac.kr/sdhj/index.jsp?type=hj/GK14657_00IH_0001_0049.jpg","1777_각북면_49")</f>
        <v>1777_각북면_49</v>
      </c>
      <c r="B4565" s="2">
        <v>1777</v>
      </c>
      <c r="C4565" s="2" t="s">
        <v>12868</v>
      </c>
      <c r="D4565" s="2" t="s">
        <v>12865</v>
      </c>
      <c r="E4565" s="2">
        <v>4564</v>
      </c>
      <c r="F4565" s="1">
        <v>17</v>
      </c>
      <c r="G4565" s="1" t="s">
        <v>5206</v>
      </c>
      <c r="H4565" s="1" t="s">
        <v>7340</v>
      </c>
      <c r="I4565" s="1">
        <v>29</v>
      </c>
      <c r="L4565" s="1">
        <v>5</v>
      </c>
      <c r="M4565" s="2" t="s">
        <v>14034</v>
      </c>
      <c r="N4565" s="2" t="s">
        <v>14035</v>
      </c>
      <c r="T4565" s="1" t="s">
        <v>15262</v>
      </c>
      <c r="U4565" s="1" t="s">
        <v>109</v>
      </c>
      <c r="V4565" s="1" t="s">
        <v>7521</v>
      </c>
      <c r="Y4565" s="1" t="s">
        <v>113</v>
      </c>
      <c r="Z4565" s="1" t="s">
        <v>7749</v>
      </c>
      <c r="AC4565" s="1">
        <v>14</v>
      </c>
      <c r="AD4565" s="1" t="s">
        <v>268</v>
      </c>
      <c r="AE4565" s="1" t="s">
        <v>9614</v>
      </c>
    </row>
    <row r="4566" spans="1:72" ht="13.5" customHeight="1">
      <c r="A4566" s="3" t="str">
        <f>HYPERLINK("http://kyu.snu.ac.kr/sdhj/index.jsp?type=hj/GK14657_00IH_0001_0049.jpg","1777_각북면_49")</f>
        <v>1777_각북면_49</v>
      </c>
      <c r="B4566" s="2">
        <v>1777</v>
      </c>
      <c r="C4566" s="2" t="s">
        <v>12868</v>
      </c>
      <c r="D4566" s="2" t="s">
        <v>12865</v>
      </c>
      <c r="E4566" s="2">
        <v>4565</v>
      </c>
      <c r="F4566" s="1">
        <v>17</v>
      </c>
      <c r="G4566" s="1" t="s">
        <v>5206</v>
      </c>
      <c r="H4566" s="1" t="s">
        <v>7340</v>
      </c>
      <c r="I4566" s="1">
        <v>30</v>
      </c>
      <c r="J4566" s="1" t="s">
        <v>3718</v>
      </c>
      <c r="K4566" s="1" t="s">
        <v>12903</v>
      </c>
      <c r="L4566" s="1">
        <v>1</v>
      </c>
      <c r="M4566" s="2" t="s">
        <v>3718</v>
      </c>
      <c r="N4566" s="2" t="s">
        <v>12903</v>
      </c>
      <c r="T4566" s="1" t="s">
        <v>12957</v>
      </c>
      <c r="U4566" s="1" t="s">
        <v>394</v>
      </c>
      <c r="V4566" s="1" t="s">
        <v>7532</v>
      </c>
      <c r="W4566" s="1" t="s">
        <v>73</v>
      </c>
      <c r="X4566" s="1" t="s">
        <v>12958</v>
      </c>
      <c r="Y4566" s="1" t="s">
        <v>39</v>
      </c>
      <c r="Z4566" s="1" t="s">
        <v>7734</v>
      </c>
      <c r="AC4566" s="1">
        <v>44</v>
      </c>
      <c r="AD4566" s="1" t="s">
        <v>102</v>
      </c>
      <c r="AE4566" s="1" t="s">
        <v>9629</v>
      </c>
      <c r="AJ4566" s="1" t="s">
        <v>17</v>
      </c>
      <c r="AK4566" s="1" t="s">
        <v>9765</v>
      </c>
      <c r="AL4566" s="1" t="s">
        <v>76</v>
      </c>
      <c r="AM4566" s="1" t="s">
        <v>14465</v>
      </c>
      <c r="AT4566" s="1" t="s">
        <v>235</v>
      </c>
      <c r="AU4566" s="1" t="s">
        <v>7607</v>
      </c>
      <c r="AV4566" s="1" t="s">
        <v>1426</v>
      </c>
      <c r="AW4566" s="1" t="s">
        <v>8709</v>
      </c>
      <c r="BG4566" s="1" t="s">
        <v>235</v>
      </c>
      <c r="BH4566" s="1" t="s">
        <v>7607</v>
      </c>
      <c r="BI4566" s="1" t="s">
        <v>1436</v>
      </c>
      <c r="BJ4566" s="1" t="s">
        <v>10869</v>
      </c>
      <c r="BK4566" s="1" t="s">
        <v>235</v>
      </c>
      <c r="BL4566" s="1" t="s">
        <v>7607</v>
      </c>
      <c r="BM4566" s="1" t="s">
        <v>5417</v>
      </c>
      <c r="BN4566" s="1" t="s">
        <v>7997</v>
      </c>
      <c r="BQ4566" s="1" t="s">
        <v>6309</v>
      </c>
      <c r="BR4566" s="1" t="s">
        <v>14931</v>
      </c>
    </row>
    <row r="4567" spans="1:72" ht="13.5" customHeight="1">
      <c r="A4567" s="3" t="str">
        <f>HYPERLINK("http://kyu.snu.ac.kr/sdhj/index.jsp?type=hj/GK14657_00IH_0001_0049.jpg","1777_각북면_49")</f>
        <v>1777_각북면_49</v>
      </c>
      <c r="B4567" s="2">
        <v>1777</v>
      </c>
      <c r="C4567" s="2" t="s">
        <v>12868</v>
      </c>
      <c r="D4567" s="2" t="s">
        <v>12865</v>
      </c>
      <c r="E4567" s="2">
        <v>4566</v>
      </c>
      <c r="F4567" s="1">
        <v>17</v>
      </c>
      <c r="G4567" s="1" t="s">
        <v>5206</v>
      </c>
      <c r="H4567" s="1" t="s">
        <v>7340</v>
      </c>
      <c r="I4567" s="1">
        <v>30</v>
      </c>
      <c r="L4567" s="1">
        <v>1</v>
      </c>
      <c r="M4567" s="2" t="s">
        <v>3718</v>
      </c>
      <c r="N4567" s="2" t="s">
        <v>12903</v>
      </c>
      <c r="S4567" s="1" t="s">
        <v>47</v>
      </c>
      <c r="T4567" s="1" t="s">
        <v>179</v>
      </c>
      <c r="W4567" s="1" t="s">
        <v>791</v>
      </c>
      <c r="X4567" s="1" t="s">
        <v>7510</v>
      </c>
      <c r="Y4567" s="1" t="s">
        <v>210</v>
      </c>
      <c r="Z4567" s="1" t="s">
        <v>7726</v>
      </c>
      <c r="AC4567" s="1">
        <v>40</v>
      </c>
      <c r="AD4567" s="1" t="s">
        <v>1099</v>
      </c>
      <c r="AE4567" s="1" t="s">
        <v>9620</v>
      </c>
      <c r="AJ4567" s="1" t="s">
        <v>17</v>
      </c>
      <c r="AK4567" s="1" t="s">
        <v>9765</v>
      </c>
      <c r="AL4567" s="1" t="s">
        <v>576</v>
      </c>
      <c r="AM4567" s="1" t="s">
        <v>9767</v>
      </c>
      <c r="AT4567" s="1" t="s">
        <v>37</v>
      </c>
      <c r="AU4567" s="1" t="s">
        <v>7529</v>
      </c>
      <c r="AV4567" s="1" t="s">
        <v>6310</v>
      </c>
      <c r="AW4567" s="1" t="s">
        <v>10044</v>
      </c>
      <c r="BG4567" s="1" t="s">
        <v>37</v>
      </c>
      <c r="BH4567" s="1" t="s">
        <v>7529</v>
      </c>
      <c r="BI4567" s="1" t="s">
        <v>4495</v>
      </c>
      <c r="BJ4567" s="1" t="s">
        <v>8777</v>
      </c>
      <c r="BK4567" s="1" t="s">
        <v>37</v>
      </c>
      <c r="BL4567" s="1" t="s">
        <v>7529</v>
      </c>
      <c r="BM4567" s="1" t="s">
        <v>6311</v>
      </c>
      <c r="BN4567" s="1" t="s">
        <v>11491</v>
      </c>
      <c r="BO4567" s="1" t="s">
        <v>53</v>
      </c>
      <c r="BP4567" s="1" t="s">
        <v>7653</v>
      </c>
      <c r="BQ4567" s="1" t="s">
        <v>6312</v>
      </c>
      <c r="BR4567" s="1" t="s">
        <v>12066</v>
      </c>
      <c r="BS4567" s="1" t="s">
        <v>183</v>
      </c>
      <c r="BT4567" s="1" t="s">
        <v>9710</v>
      </c>
    </row>
    <row r="4568" spans="1:72" ht="13.5" customHeight="1">
      <c r="A4568" s="3" t="str">
        <f>HYPERLINK("http://kyu.snu.ac.kr/sdhj/index.jsp?type=hj/GK14657_00IH_0001_0049.jpg","1777_각북면_49")</f>
        <v>1777_각북면_49</v>
      </c>
      <c r="B4568" s="2">
        <v>1777</v>
      </c>
      <c r="C4568" s="2" t="s">
        <v>12868</v>
      </c>
      <c r="D4568" s="2" t="s">
        <v>12865</v>
      </c>
      <c r="E4568" s="2">
        <v>4567</v>
      </c>
      <c r="F4568" s="1">
        <v>17</v>
      </c>
      <c r="G4568" s="1" t="s">
        <v>5206</v>
      </c>
      <c r="H4568" s="1" t="s">
        <v>7340</v>
      </c>
      <c r="I4568" s="1">
        <v>30</v>
      </c>
      <c r="L4568" s="1">
        <v>1</v>
      </c>
      <c r="M4568" s="2" t="s">
        <v>3718</v>
      </c>
      <c r="N4568" s="2" t="s">
        <v>12903</v>
      </c>
      <c r="S4568" s="1" t="s">
        <v>67</v>
      </c>
      <c r="T4568" s="1" t="s">
        <v>5121</v>
      </c>
      <c r="AC4568" s="1">
        <v>8</v>
      </c>
      <c r="AD4568" s="1" t="s">
        <v>157</v>
      </c>
      <c r="AE4568" s="1" t="s">
        <v>9078</v>
      </c>
    </row>
    <row r="4569" spans="1:72" ht="13.5" customHeight="1">
      <c r="A4569" s="3" t="str">
        <f>HYPERLINK("http://kyu.snu.ac.kr/sdhj/index.jsp?type=hj/GK14657_00IH_0001_0049.jpg","1777_각북면_49")</f>
        <v>1777_각북면_49</v>
      </c>
      <c r="B4569" s="2">
        <v>1777</v>
      </c>
      <c r="C4569" s="2" t="s">
        <v>12868</v>
      </c>
      <c r="D4569" s="2" t="s">
        <v>12865</v>
      </c>
      <c r="E4569" s="2">
        <v>4568</v>
      </c>
      <c r="F4569" s="1">
        <v>17</v>
      </c>
      <c r="G4569" s="1" t="s">
        <v>5206</v>
      </c>
      <c r="H4569" s="1" t="s">
        <v>7340</v>
      </c>
      <c r="I4569" s="1">
        <v>30</v>
      </c>
      <c r="L4569" s="1">
        <v>1</v>
      </c>
      <c r="M4569" s="2" t="s">
        <v>3718</v>
      </c>
      <c r="N4569" s="2" t="s">
        <v>12903</v>
      </c>
      <c r="S4569" s="1" t="s">
        <v>67</v>
      </c>
      <c r="T4569" s="1" t="s">
        <v>5121</v>
      </c>
      <c r="AC4569" s="1">
        <v>5</v>
      </c>
      <c r="AD4569" s="1" t="s">
        <v>201</v>
      </c>
      <c r="AE4569" s="1" t="s">
        <v>9636</v>
      </c>
    </row>
    <row r="4570" spans="1:72" ht="13.5" customHeight="1">
      <c r="A4570" s="3" t="str">
        <f>HYPERLINK("http://kyu.snu.ac.kr/sdhj/index.jsp?type=hj/GK14657_00IH_0001_0049.jpg","1777_각북면_49")</f>
        <v>1777_각북면_49</v>
      </c>
      <c r="B4570" s="2">
        <v>1777</v>
      </c>
      <c r="C4570" s="2" t="s">
        <v>12868</v>
      </c>
      <c r="D4570" s="2" t="s">
        <v>12865</v>
      </c>
      <c r="E4570" s="2">
        <v>4569</v>
      </c>
      <c r="F4570" s="1">
        <v>17</v>
      </c>
      <c r="G4570" s="1" t="s">
        <v>5206</v>
      </c>
      <c r="H4570" s="1" t="s">
        <v>7340</v>
      </c>
      <c r="I4570" s="1">
        <v>30</v>
      </c>
      <c r="L4570" s="1">
        <v>1</v>
      </c>
      <c r="M4570" s="2" t="s">
        <v>3718</v>
      </c>
      <c r="N4570" s="2" t="s">
        <v>12903</v>
      </c>
      <c r="S4570" s="1" t="s">
        <v>67</v>
      </c>
      <c r="T4570" s="1" t="s">
        <v>5121</v>
      </c>
      <c r="AC4570" s="1">
        <v>2</v>
      </c>
      <c r="AD4570" s="1" t="s">
        <v>161</v>
      </c>
      <c r="AE4570" s="1" t="s">
        <v>9657</v>
      </c>
      <c r="AF4570" s="1" t="s">
        <v>71</v>
      </c>
      <c r="AG4570" s="1" t="s">
        <v>9052</v>
      </c>
    </row>
    <row r="4571" spans="1:72" ht="13.5" customHeight="1">
      <c r="A4571" s="3" t="str">
        <f>HYPERLINK("http://kyu.snu.ac.kr/sdhj/index.jsp?type=hj/GK14657_00IH_0001_0049.jpg","1777_각북면_49")</f>
        <v>1777_각북면_49</v>
      </c>
      <c r="B4571" s="2">
        <v>1777</v>
      </c>
      <c r="C4571" s="2" t="s">
        <v>12868</v>
      </c>
      <c r="D4571" s="2" t="s">
        <v>12865</v>
      </c>
      <c r="E4571" s="2">
        <v>4570</v>
      </c>
      <c r="F4571" s="1">
        <v>17</v>
      </c>
      <c r="G4571" s="1" t="s">
        <v>5206</v>
      </c>
      <c r="H4571" s="1" t="s">
        <v>7340</v>
      </c>
      <c r="I4571" s="1">
        <v>30</v>
      </c>
      <c r="L4571" s="1">
        <v>2</v>
      </c>
      <c r="M4571" s="2" t="s">
        <v>14036</v>
      </c>
      <c r="N4571" s="2" t="s">
        <v>14037</v>
      </c>
      <c r="O4571" s="1" t="s">
        <v>6</v>
      </c>
      <c r="P4571" s="1" t="s">
        <v>7461</v>
      </c>
      <c r="T4571" s="1" t="s">
        <v>12957</v>
      </c>
      <c r="W4571" s="1" t="s">
        <v>48</v>
      </c>
      <c r="X4571" s="1" t="s">
        <v>7670</v>
      </c>
      <c r="Y4571" s="1" t="s">
        <v>630</v>
      </c>
      <c r="Z4571" s="1" t="s">
        <v>7868</v>
      </c>
      <c r="AC4571" s="1">
        <v>30</v>
      </c>
      <c r="AD4571" s="1" t="s">
        <v>372</v>
      </c>
      <c r="AE4571" s="1" t="s">
        <v>9667</v>
      </c>
      <c r="AJ4571" s="1" t="s">
        <v>17</v>
      </c>
      <c r="AK4571" s="1" t="s">
        <v>9765</v>
      </c>
      <c r="AL4571" s="1" t="s">
        <v>50</v>
      </c>
      <c r="AM4571" s="1" t="s">
        <v>9712</v>
      </c>
      <c r="AT4571" s="1" t="s">
        <v>223</v>
      </c>
      <c r="AU4571" s="1" t="s">
        <v>7526</v>
      </c>
      <c r="AV4571" s="1" t="s">
        <v>6313</v>
      </c>
      <c r="AW4571" s="1" t="s">
        <v>10043</v>
      </c>
      <c r="BG4571" s="1" t="s">
        <v>223</v>
      </c>
      <c r="BH4571" s="1" t="s">
        <v>7526</v>
      </c>
      <c r="BI4571" s="1" t="s">
        <v>454</v>
      </c>
      <c r="BJ4571" s="1" t="s">
        <v>9538</v>
      </c>
      <c r="BK4571" s="1" t="s">
        <v>223</v>
      </c>
      <c r="BL4571" s="1" t="s">
        <v>7526</v>
      </c>
      <c r="BM4571" s="1" t="s">
        <v>4106</v>
      </c>
      <c r="BN4571" s="1" t="s">
        <v>11490</v>
      </c>
      <c r="BQ4571" s="1" t="s">
        <v>6314</v>
      </c>
      <c r="BR4571" s="1" t="s">
        <v>15058</v>
      </c>
      <c r="BS4571" s="1" t="s">
        <v>147</v>
      </c>
      <c r="BT4571" s="1" t="s">
        <v>9773</v>
      </c>
    </row>
    <row r="4572" spans="1:72" ht="13.5" customHeight="1">
      <c r="A4572" s="3" t="str">
        <f>HYPERLINK("http://kyu.snu.ac.kr/sdhj/index.jsp?type=hj/GK14657_00IH_0001_0049.jpg","1777_각북면_49")</f>
        <v>1777_각북면_49</v>
      </c>
      <c r="B4572" s="2">
        <v>1777</v>
      </c>
      <c r="C4572" s="2" t="s">
        <v>12868</v>
      </c>
      <c r="D4572" s="2" t="s">
        <v>12865</v>
      </c>
      <c r="E4572" s="2">
        <v>4571</v>
      </c>
      <c r="F4572" s="1">
        <v>17</v>
      </c>
      <c r="G4572" s="1" t="s">
        <v>5206</v>
      </c>
      <c r="H4572" s="1" t="s">
        <v>7340</v>
      </c>
      <c r="I4572" s="1">
        <v>30</v>
      </c>
      <c r="L4572" s="1">
        <v>2</v>
      </c>
      <c r="M4572" s="2" t="s">
        <v>14036</v>
      </c>
      <c r="N4572" s="2" t="s">
        <v>14037</v>
      </c>
      <c r="S4572" s="1" t="s">
        <v>47</v>
      </c>
      <c r="T4572" s="1" t="s">
        <v>179</v>
      </c>
      <c r="W4572" s="1" t="s">
        <v>48</v>
      </c>
      <c r="X4572" s="1" t="s">
        <v>7670</v>
      </c>
      <c r="Y4572" s="1" t="s">
        <v>10</v>
      </c>
      <c r="Z4572" s="1" t="s">
        <v>7691</v>
      </c>
      <c r="AC4572" s="1">
        <v>28</v>
      </c>
      <c r="AD4572" s="1" t="s">
        <v>417</v>
      </c>
      <c r="AE4572" s="1" t="s">
        <v>9116</v>
      </c>
      <c r="AJ4572" s="1" t="s">
        <v>17</v>
      </c>
      <c r="AK4572" s="1" t="s">
        <v>9765</v>
      </c>
      <c r="AL4572" s="1" t="s">
        <v>50</v>
      </c>
      <c r="AM4572" s="1" t="s">
        <v>9712</v>
      </c>
      <c r="AT4572" s="1" t="s">
        <v>235</v>
      </c>
      <c r="AU4572" s="1" t="s">
        <v>7607</v>
      </c>
      <c r="AV4572" s="1" t="s">
        <v>833</v>
      </c>
      <c r="AW4572" s="1" t="s">
        <v>7956</v>
      </c>
      <c r="BG4572" s="1" t="s">
        <v>235</v>
      </c>
      <c r="BH4572" s="1" t="s">
        <v>7607</v>
      </c>
      <c r="BI4572" s="1" t="s">
        <v>1884</v>
      </c>
      <c r="BJ4572" s="1" t="s">
        <v>10436</v>
      </c>
      <c r="BK4572" s="1" t="s">
        <v>37</v>
      </c>
      <c r="BL4572" s="1" t="s">
        <v>7529</v>
      </c>
      <c r="BM4572" s="1" t="s">
        <v>6315</v>
      </c>
      <c r="BN4572" s="1" t="s">
        <v>11489</v>
      </c>
      <c r="BO4572" s="1" t="s">
        <v>53</v>
      </c>
      <c r="BP4572" s="1" t="s">
        <v>7653</v>
      </c>
      <c r="BQ4572" s="1" t="s">
        <v>6316</v>
      </c>
      <c r="BR4572" s="1" t="s">
        <v>14700</v>
      </c>
      <c r="BS4572" s="1" t="s">
        <v>76</v>
      </c>
      <c r="BT4572" s="1" t="s">
        <v>14465</v>
      </c>
    </row>
    <row r="4573" spans="1:72" ht="13.5" customHeight="1">
      <c r="A4573" s="3" t="str">
        <f>HYPERLINK("http://kyu.snu.ac.kr/sdhj/index.jsp?type=hj/GK14657_00IH_0001_0049.jpg","1777_각북면_49")</f>
        <v>1777_각북면_49</v>
      </c>
      <c r="B4573" s="2">
        <v>1777</v>
      </c>
      <c r="C4573" s="2" t="s">
        <v>12868</v>
      </c>
      <c r="D4573" s="2" t="s">
        <v>12865</v>
      </c>
      <c r="E4573" s="2">
        <v>4572</v>
      </c>
      <c r="F4573" s="1">
        <v>17</v>
      </c>
      <c r="G4573" s="1" t="s">
        <v>5206</v>
      </c>
      <c r="H4573" s="1" t="s">
        <v>7340</v>
      </c>
      <c r="I4573" s="1">
        <v>30</v>
      </c>
      <c r="L4573" s="1">
        <v>2</v>
      </c>
      <c r="M4573" s="2" t="s">
        <v>14036</v>
      </c>
      <c r="N4573" s="2" t="s">
        <v>14037</v>
      </c>
      <c r="S4573" s="1" t="s">
        <v>57</v>
      </c>
      <c r="T4573" s="1" t="s">
        <v>7485</v>
      </c>
      <c r="U4573" s="1" t="s">
        <v>223</v>
      </c>
      <c r="V4573" s="1" t="s">
        <v>7526</v>
      </c>
      <c r="Y4573" s="1" t="s">
        <v>39</v>
      </c>
      <c r="Z4573" s="1" t="s">
        <v>7734</v>
      </c>
      <c r="AC4573" s="1">
        <v>4</v>
      </c>
      <c r="AD4573" s="1" t="s">
        <v>385</v>
      </c>
      <c r="AE4573" s="1" t="s">
        <v>9640</v>
      </c>
    </row>
    <row r="4574" spans="1:72" ht="13.5" customHeight="1">
      <c r="A4574" s="3" t="str">
        <f>HYPERLINK("http://kyu.snu.ac.kr/sdhj/index.jsp?type=hj/GK14657_00IH_0001_0049.jpg","1777_각북면_49")</f>
        <v>1777_각북면_49</v>
      </c>
      <c r="B4574" s="2">
        <v>1777</v>
      </c>
      <c r="C4574" s="2" t="s">
        <v>12868</v>
      </c>
      <c r="D4574" s="2" t="s">
        <v>12865</v>
      </c>
      <c r="E4574" s="2">
        <v>4573</v>
      </c>
      <c r="F4574" s="1">
        <v>17</v>
      </c>
      <c r="G4574" s="1" t="s">
        <v>5206</v>
      </c>
      <c r="H4574" s="1" t="s">
        <v>7340</v>
      </c>
      <c r="I4574" s="1">
        <v>30</v>
      </c>
      <c r="L4574" s="1">
        <v>2</v>
      </c>
      <c r="M4574" s="2" t="s">
        <v>14036</v>
      </c>
      <c r="N4574" s="2" t="s">
        <v>14037</v>
      </c>
      <c r="S4574" s="1" t="s">
        <v>57</v>
      </c>
      <c r="T4574" s="1" t="s">
        <v>7485</v>
      </c>
      <c r="U4574" s="1" t="s">
        <v>223</v>
      </c>
      <c r="V4574" s="1" t="s">
        <v>7526</v>
      </c>
      <c r="Y4574" s="1" t="s">
        <v>6317</v>
      </c>
      <c r="Z4574" s="1" t="s">
        <v>8050</v>
      </c>
      <c r="AC4574" s="1">
        <v>2</v>
      </c>
      <c r="AD4574" s="1" t="s">
        <v>161</v>
      </c>
      <c r="AE4574" s="1" t="s">
        <v>9657</v>
      </c>
    </row>
    <row r="4575" spans="1:72" ht="13.5" customHeight="1">
      <c r="A4575" s="3" t="str">
        <f>HYPERLINK("http://kyu.snu.ac.kr/sdhj/index.jsp?type=hj/GK14657_00IH_0001_0049.jpg","1777_각북면_49")</f>
        <v>1777_각북면_49</v>
      </c>
      <c r="B4575" s="2">
        <v>1777</v>
      </c>
      <c r="C4575" s="2" t="s">
        <v>12868</v>
      </c>
      <c r="D4575" s="2" t="s">
        <v>12865</v>
      </c>
      <c r="E4575" s="2">
        <v>4574</v>
      </c>
      <c r="F4575" s="1">
        <v>17</v>
      </c>
      <c r="G4575" s="1" t="s">
        <v>5206</v>
      </c>
      <c r="H4575" s="1" t="s">
        <v>7340</v>
      </c>
      <c r="I4575" s="1">
        <v>30</v>
      </c>
      <c r="L4575" s="1">
        <v>3</v>
      </c>
      <c r="M4575" s="2" t="s">
        <v>14038</v>
      </c>
      <c r="N4575" s="2" t="s">
        <v>14039</v>
      </c>
      <c r="T4575" s="1" t="s">
        <v>12957</v>
      </c>
      <c r="U4575" s="1" t="s">
        <v>223</v>
      </c>
      <c r="V4575" s="1" t="s">
        <v>7526</v>
      </c>
      <c r="W4575" s="1" t="s">
        <v>115</v>
      </c>
      <c r="X4575" s="1" t="s">
        <v>7675</v>
      </c>
      <c r="Y4575" s="1" t="s">
        <v>305</v>
      </c>
      <c r="Z4575" s="1" t="s">
        <v>7750</v>
      </c>
      <c r="AC4575" s="1">
        <v>39</v>
      </c>
      <c r="AD4575" s="1" t="s">
        <v>995</v>
      </c>
      <c r="AE4575" s="1" t="s">
        <v>9643</v>
      </c>
      <c r="AJ4575" s="1" t="s">
        <v>17</v>
      </c>
      <c r="AK4575" s="1" t="s">
        <v>9765</v>
      </c>
      <c r="AL4575" s="1" t="s">
        <v>147</v>
      </c>
      <c r="AM4575" s="1" t="s">
        <v>9773</v>
      </c>
      <c r="AT4575" s="1" t="s">
        <v>223</v>
      </c>
      <c r="AU4575" s="1" t="s">
        <v>7526</v>
      </c>
      <c r="AV4575" s="1" t="s">
        <v>6318</v>
      </c>
      <c r="AW4575" s="1" t="s">
        <v>10042</v>
      </c>
      <c r="BG4575" s="1" t="s">
        <v>223</v>
      </c>
      <c r="BH4575" s="1" t="s">
        <v>7526</v>
      </c>
      <c r="BI4575" s="1" t="s">
        <v>3333</v>
      </c>
      <c r="BJ4575" s="1" t="s">
        <v>9074</v>
      </c>
      <c r="BK4575" s="1" t="s">
        <v>223</v>
      </c>
      <c r="BL4575" s="1" t="s">
        <v>7526</v>
      </c>
      <c r="BM4575" s="1" t="s">
        <v>6319</v>
      </c>
      <c r="BN4575" s="1" t="s">
        <v>10667</v>
      </c>
      <c r="BO4575" s="1" t="s">
        <v>37</v>
      </c>
      <c r="BP4575" s="1" t="s">
        <v>7529</v>
      </c>
      <c r="BQ4575" s="1" t="s">
        <v>6320</v>
      </c>
      <c r="BR4575" s="1" t="s">
        <v>12065</v>
      </c>
      <c r="BS4575" s="1" t="s">
        <v>107</v>
      </c>
      <c r="BT4575" s="1" t="s">
        <v>9484</v>
      </c>
    </row>
    <row r="4576" spans="1:72" ht="13.5" customHeight="1">
      <c r="A4576" s="3" t="str">
        <f>HYPERLINK("http://kyu.snu.ac.kr/sdhj/index.jsp?type=hj/GK14657_00IH_0001_0049.jpg","1777_각북면_49")</f>
        <v>1777_각북면_49</v>
      </c>
      <c r="B4576" s="2">
        <v>1777</v>
      </c>
      <c r="C4576" s="2" t="s">
        <v>12868</v>
      </c>
      <c r="D4576" s="2" t="s">
        <v>12865</v>
      </c>
      <c r="E4576" s="2">
        <v>4575</v>
      </c>
      <c r="F4576" s="1">
        <v>17</v>
      </c>
      <c r="G4576" s="1" t="s">
        <v>5206</v>
      </c>
      <c r="H4576" s="1" t="s">
        <v>7340</v>
      </c>
      <c r="I4576" s="1">
        <v>30</v>
      </c>
      <c r="L4576" s="1">
        <v>3</v>
      </c>
      <c r="M4576" s="2" t="s">
        <v>14038</v>
      </c>
      <c r="N4576" s="2" t="s">
        <v>14039</v>
      </c>
      <c r="S4576" s="1" t="s">
        <v>47</v>
      </c>
      <c r="T4576" s="1" t="s">
        <v>179</v>
      </c>
      <c r="W4576" s="1" t="s">
        <v>115</v>
      </c>
      <c r="X4576" s="1" t="s">
        <v>7675</v>
      </c>
      <c r="Y4576" s="1" t="s">
        <v>10</v>
      </c>
      <c r="Z4576" s="1" t="s">
        <v>7691</v>
      </c>
      <c r="AC4576" s="1">
        <v>38</v>
      </c>
      <c r="AD4576" s="1" t="s">
        <v>995</v>
      </c>
      <c r="AE4576" s="1" t="s">
        <v>9643</v>
      </c>
      <c r="AJ4576" s="1" t="s">
        <v>17</v>
      </c>
      <c r="AK4576" s="1" t="s">
        <v>9765</v>
      </c>
      <c r="AL4576" s="1" t="s">
        <v>147</v>
      </c>
      <c r="AM4576" s="1" t="s">
        <v>9773</v>
      </c>
      <c r="AT4576" s="1" t="s">
        <v>37</v>
      </c>
      <c r="AU4576" s="1" t="s">
        <v>7529</v>
      </c>
      <c r="AV4576" s="1" t="s">
        <v>6321</v>
      </c>
      <c r="AW4576" s="1" t="s">
        <v>10041</v>
      </c>
      <c r="BG4576" s="1" t="s">
        <v>37</v>
      </c>
      <c r="BH4576" s="1" t="s">
        <v>7529</v>
      </c>
      <c r="BI4576" s="1" t="s">
        <v>6322</v>
      </c>
      <c r="BJ4576" s="1" t="s">
        <v>10868</v>
      </c>
      <c r="BK4576" s="1" t="s">
        <v>37</v>
      </c>
      <c r="BL4576" s="1" t="s">
        <v>7529</v>
      </c>
      <c r="BM4576" s="1" t="s">
        <v>6323</v>
      </c>
      <c r="BN4576" s="1" t="s">
        <v>9793</v>
      </c>
      <c r="BO4576" s="1" t="s">
        <v>37</v>
      </c>
      <c r="BP4576" s="1" t="s">
        <v>7529</v>
      </c>
      <c r="BQ4576" s="1" t="s">
        <v>6324</v>
      </c>
      <c r="BR4576" s="1" t="s">
        <v>12064</v>
      </c>
      <c r="BS4576" s="1" t="s">
        <v>76</v>
      </c>
      <c r="BT4576" s="1" t="s">
        <v>14465</v>
      </c>
    </row>
    <row r="4577" spans="1:72" ht="13.5" customHeight="1">
      <c r="A4577" s="3" t="str">
        <f>HYPERLINK("http://kyu.snu.ac.kr/sdhj/index.jsp?type=hj/GK14657_00IH_0001_0049.jpg","1777_각북면_49")</f>
        <v>1777_각북면_49</v>
      </c>
      <c r="B4577" s="2">
        <v>1777</v>
      </c>
      <c r="C4577" s="2" t="s">
        <v>12868</v>
      </c>
      <c r="D4577" s="2" t="s">
        <v>12865</v>
      </c>
      <c r="E4577" s="2">
        <v>4576</v>
      </c>
      <c r="F4577" s="1">
        <v>17</v>
      </c>
      <c r="G4577" s="1" t="s">
        <v>5206</v>
      </c>
      <c r="H4577" s="1" t="s">
        <v>7340</v>
      </c>
      <c r="I4577" s="1">
        <v>30</v>
      </c>
      <c r="L4577" s="1">
        <v>3</v>
      </c>
      <c r="M4577" s="2" t="s">
        <v>14038</v>
      </c>
      <c r="N4577" s="2" t="s">
        <v>14039</v>
      </c>
      <c r="S4577" s="1" t="s">
        <v>57</v>
      </c>
      <c r="T4577" s="1" t="s">
        <v>7485</v>
      </c>
      <c r="Y4577" s="1" t="s">
        <v>6325</v>
      </c>
      <c r="Z4577" s="1" t="s">
        <v>8049</v>
      </c>
      <c r="AC4577" s="1">
        <v>6</v>
      </c>
      <c r="AD4577" s="1" t="s">
        <v>70</v>
      </c>
      <c r="AE4577" s="1" t="s">
        <v>9627</v>
      </c>
    </row>
    <row r="4578" spans="1:72" ht="13.5" customHeight="1">
      <c r="A4578" s="3" t="str">
        <f>HYPERLINK("http://kyu.snu.ac.kr/sdhj/index.jsp?type=hj/GK14657_00IH_0001_0049.jpg","1777_각북면_49")</f>
        <v>1777_각북면_49</v>
      </c>
      <c r="B4578" s="2">
        <v>1777</v>
      </c>
      <c r="C4578" s="2" t="s">
        <v>12868</v>
      </c>
      <c r="D4578" s="2" t="s">
        <v>12865</v>
      </c>
      <c r="E4578" s="2">
        <v>4577</v>
      </c>
      <c r="F4578" s="1">
        <v>17</v>
      </c>
      <c r="G4578" s="1" t="s">
        <v>5206</v>
      </c>
      <c r="H4578" s="1" t="s">
        <v>7340</v>
      </c>
      <c r="I4578" s="1">
        <v>30</v>
      </c>
      <c r="L4578" s="1">
        <v>3</v>
      </c>
      <c r="M4578" s="2" t="s">
        <v>14038</v>
      </c>
      <c r="N4578" s="2" t="s">
        <v>14039</v>
      </c>
      <c r="S4578" s="1" t="s">
        <v>57</v>
      </c>
      <c r="T4578" s="1" t="s">
        <v>7485</v>
      </c>
      <c r="Y4578" s="1" t="s">
        <v>1162</v>
      </c>
      <c r="Z4578" s="1" t="s">
        <v>8048</v>
      </c>
      <c r="AG4578" s="1" t="s">
        <v>7486</v>
      </c>
    </row>
    <row r="4579" spans="1:72" ht="13.5" customHeight="1">
      <c r="A4579" s="3" t="str">
        <f>HYPERLINK("http://kyu.snu.ac.kr/sdhj/index.jsp?type=hj/GK14657_00IH_0001_0049.jpg","1777_각북면_49")</f>
        <v>1777_각북면_49</v>
      </c>
      <c r="B4579" s="2">
        <v>1777</v>
      </c>
      <c r="C4579" s="2" t="s">
        <v>12868</v>
      </c>
      <c r="D4579" s="2" t="s">
        <v>12865</v>
      </c>
      <c r="E4579" s="2">
        <v>4578</v>
      </c>
      <c r="F4579" s="1">
        <v>17</v>
      </c>
      <c r="G4579" s="1" t="s">
        <v>5206</v>
      </c>
      <c r="H4579" s="1" t="s">
        <v>7340</v>
      </c>
      <c r="I4579" s="1">
        <v>30</v>
      </c>
      <c r="L4579" s="1">
        <v>3</v>
      </c>
      <c r="M4579" s="2" t="s">
        <v>14038</v>
      </c>
      <c r="N4579" s="2" t="s">
        <v>14039</v>
      </c>
      <c r="S4579" s="1" t="s">
        <v>57</v>
      </c>
      <c r="T4579" s="1" t="s">
        <v>7485</v>
      </c>
      <c r="Y4579" s="1" t="s">
        <v>6326</v>
      </c>
      <c r="Z4579" s="1" t="s">
        <v>8047</v>
      </c>
      <c r="AF4579" s="1" t="s">
        <v>14488</v>
      </c>
      <c r="AG4579" s="1" t="s">
        <v>14489</v>
      </c>
    </row>
    <row r="4580" spans="1:72" ht="13.5" customHeight="1">
      <c r="A4580" s="3" t="str">
        <f>HYPERLINK("http://kyu.snu.ac.kr/sdhj/index.jsp?type=hj/GK14657_00IH_0001_0049.jpg","1777_각북면_49")</f>
        <v>1777_각북면_49</v>
      </c>
      <c r="B4580" s="2">
        <v>1777</v>
      </c>
      <c r="C4580" s="2" t="s">
        <v>12868</v>
      </c>
      <c r="D4580" s="2" t="s">
        <v>12865</v>
      </c>
      <c r="E4580" s="2">
        <v>4579</v>
      </c>
      <c r="F4580" s="1">
        <v>17</v>
      </c>
      <c r="G4580" s="1" t="s">
        <v>5206</v>
      </c>
      <c r="H4580" s="1" t="s">
        <v>7340</v>
      </c>
      <c r="I4580" s="1">
        <v>30</v>
      </c>
      <c r="L4580" s="1">
        <v>3</v>
      </c>
      <c r="M4580" s="2" t="s">
        <v>14038</v>
      </c>
      <c r="N4580" s="2" t="s">
        <v>14039</v>
      </c>
      <c r="S4580" s="1" t="s">
        <v>67</v>
      </c>
      <c r="T4580" s="1" t="s">
        <v>5121</v>
      </c>
      <c r="AC4580" s="1">
        <v>10</v>
      </c>
      <c r="AD4580" s="1" t="s">
        <v>386</v>
      </c>
      <c r="AE4580" s="1" t="s">
        <v>9619</v>
      </c>
      <c r="AG4580" s="1" t="s">
        <v>9052</v>
      </c>
    </row>
    <row r="4581" spans="1:72" ht="13.5" customHeight="1">
      <c r="A4581" s="3" t="str">
        <f>HYPERLINK("http://kyu.snu.ac.kr/sdhj/index.jsp?type=hj/GK14657_00IH_0001_0049.jpg","1777_각북면_49")</f>
        <v>1777_각북면_49</v>
      </c>
      <c r="B4581" s="2">
        <v>1777</v>
      </c>
      <c r="C4581" s="2" t="s">
        <v>12868</v>
      </c>
      <c r="D4581" s="2" t="s">
        <v>12865</v>
      </c>
      <c r="E4581" s="2">
        <v>4580</v>
      </c>
      <c r="F4581" s="1">
        <v>17</v>
      </c>
      <c r="G4581" s="1" t="s">
        <v>5206</v>
      </c>
      <c r="H4581" s="1" t="s">
        <v>7340</v>
      </c>
      <c r="I4581" s="1">
        <v>30</v>
      </c>
      <c r="L4581" s="1">
        <v>3</v>
      </c>
      <c r="M4581" s="2" t="s">
        <v>14038</v>
      </c>
      <c r="N4581" s="2" t="s">
        <v>14039</v>
      </c>
      <c r="S4581" s="1" t="s">
        <v>57</v>
      </c>
      <c r="T4581" s="1" t="s">
        <v>7485</v>
      </c>
      <c r="U4581" s="1" t="s">
        <v>223</v>
      </c>
      <c r="V4581" s="1" t="s">
        <v>7526</v>
      </c>
      <c r="Y4581" s="1" t="s">
        <v>39</v>
      </c>
      <c r="Z4581" s="1" t="s">
        <v>7734</v>
      </c>
      <c r="AC4581" s="1">
        <v>7</v>
      </c>
      <c r="AD4581" s="1" t="s">
        <v>108</v>
      </c>
      <c r="AE4581" s="1" t="s">
        <v>9615</v>
      </c>
      <c r="AG4581" s="1" t="s">
        <v>9052</v>
      </c>
    </row>
    <row r="4582" spans="1:72" ht="13.5" customHeight="1">
      <c r="A4582" s="3" t="str">
        <f>HYPERLINK("http://kyu.snu.ac.kr/sdhj/index.jsp?type=hj/GK14657_00IH_0001_0049.jpg","1777_각북면_49")</f>
        <v>1777_각북면_49</v>
      </c>
      <c r="B4582" s="2">
        <v>1777</v>
      </c>
      <c r="C4582" s="2" t="s">
        <v>12868</v>
      </c>
      <c r="D4582" s="2" t="s">
        <v>12865</v>
      </c>
      <c r="E4582" s="2">
        <v>4581</v>
      </c>
      <c r="F4582" s="1">
        <v>17</v>
      </c>
      <c r="G4582" s="1" t="s">
        <v>5206</v>
      </c>
      <c r="H4582" s="1" t="s">
        <v>7340</v>
      </c>
      <c r="I4582" s="1">
        <v>30</v>
      </c>
      <c r="L4582" s="1">
        <v>3</v>
      </c>
      <c r="M4582" s="2" t="s">
        <v>14038</v>
      </c>
      <c r="N4582" s="2" t="s">
        <v>14039</v>
      </c>
      <c r="S4582" s="1" t="s">
        <v>57</v>
      </c>
      <c r="T4582" s="1" t="s">
        <v>7485</v>
      </c>
      <c r="U4582" s="1" t="s">
        <v>223</v>
      </c>
      <c r="V4582" s="1" t="s">
        <v>7526</v>
      </c>
      <c r="Y4582" s="1" t="s">
        <v>6327</v>
      </c>
      <c r="Z4582" s="1" t="s">
        <v>8046</v>
      </c>
      <c r="AC4582" s="1">
        <v>2</v>
      </c>
      <c r="AD4582" s="1" t="s">
        <v>161</v>
      </c>
      <c r="AE4582" s="1" t="s">
        <v>9657</v>
      </c>
      <c r="AF4582" s="1" t="s">
        <v>14356</v>
      </c>
      <c r="AG4582" s="1" t="s">
        <v>14357</v>
      </c>
    </row>
    <row r="4583" spans="1:72" ht="13.5" customHeight="1">
      <c r="A4583" s="3" t="str">
        <f>HYPERLINK("http://kyu.snu.ac.kr/sdhj/index.jsp?type=hj/GK14657_00IH_0001_0049.jpg","1777_각북면_49")</f>
        <v>1777_각북면_49</v>
      </c>
      <c r="B4583" s="2">
        <v>1777</v>
      </c>
      <c r="C4583" s="2" t="s">
        <v>12868</v>
      </c>
      <c r="D4583" s="2" t="s">
        <v>12865</v>
      </c>
      <c r="E4583" s="2">
        <v>4582</v>
      </c>
      <c r="F4583" s="1">
        <v>17</v>
      </c>
      <c r="G4583" s="1" t="s">
        <v>5206</v>
      </c>
      <c r="H4583" s="1" t="s">
        <v>7340</v>
      </c>
      <c r="I4583" s="1">
        <v>30</v>
      </c>
      <c r="L4583" s="1">
        <v>4</v>
      </c>
      <c r="M4583" s="2" t="s">
        <v>14040</v>
      </c>
      <c r="N4583" s="2" t="s">
        <v>14041</v>
      </c>
      <c r="T4583" s="1" t="s">
        <v>12957</v>
      </c>
      <c r="U4583" s="1" t="s">
        <v>275</v>
      </c>
      <c r="V4583" s="1" t="s">
        <v>7527</v>
      </c>
      <c r="W4583" s="1" t="s">
        <v>459</v>
      </c>
      <c r="X4583" s="1" t="s">
        <v>7509</v>
      </c>
      <c r="Y4583" s="1" t="s">
        <v>4330</v>
      </c>
      <c r="Z4583" s="1" t="s">
        <v>7929</v>
      </c>
      <c r="AC4583" s="1">
        <v>68</v>
      </c>
      <c r="AD4583" s="1" t="s">
        <v>157</v>
      </c>
      <c r="AE4583" s="1" t="s">
        <v>9078</v>
      </c>
      <c r="AJ4583" s="1" t="s">
        <v>17</v>
      </c>
      <c r="AK4583" s="1" t="s">
        <v>9765</v>
      </c>
      <c r="AL4583" s="1" t="s">
        <v>183</v>
      </c>
      <c r="AM4583" s="1" t="s">
        <v>9710</v>
      </c>
      <c r="AT4583" s="1" t="s">
        <v>235</v>
      </c>
      <c r="AU4583" s="1" t="s">
        <v>7607</v>
      </c>
      <c r="AV4583" s="1" t="s">
        <v>6328</v>
      </c>
      <c r="AW4583" s="1" t="s">
        <v>10040</v>
      </c>
      <c r="BG4583" s="1" t="s">
        <v>235</v>
      </c>
      <c r="BH4583" s="1" t="s">
        <v>7607</v>
      </c>
      <c r="BI4583" s="1" t="s">
        <v>6329</v>
      </c>
      <c r="BJ4583" s="1" t="s">
        <v>10780</v>
      </c>
      <c r="BK4583" s="1" t="s">
        <v>53</v>
      </c>
      <c r="BL4583" s="1" t="s">
        <v>7653</v>
      </c>
      <c r="BM4583" s="1" t="s">
        <v>3253</v>
      </c>
      <c r="BN4583" s="1" t="s">
        <v>11127</v>
      </c>
      <c r="BO4583" s="1" t="s">
        <v>37</v>
      </c>
      <c r="BP4583" s="1" t="s">
        <v>7529</v>
      </c>
      <c r="BQ4583" s="1" t="s">
        <v>6330</v>
      </c>
      <c r="BR4583" s="1" t="s">
        <v>14815</v>
      </c>
      <c r="BS4583" s="1" t="s">
        <v>76</v>
      </c>
      <c r="BT4583" s="1" t="s">
        <v>14465</v>
      </c>
    </row>
    <row r="4584" spans="1:72" ht="13.5" customHeight="1">
      <c r="A4584" s="3" t="str">
        <f>HYPERLINK("http://kyu.snu.ac.kr/sdhj/index.jsp?type=hj/GK14657_00IH_0001_0049.jpg","1777_각북면_49")</f>
        <v>1777_각북면_49</v>
      </c>
      <c r="B4584" s="2">
        <v>1777</v>
      </c>
      <c r="C4584" s="2" t="s">
        <v>12868</v>
      </c>
      <c r="D4584" s="2" t="s">
        <v>12865</v>
      </c>
      <c r="E4584" s="2">
        <v>4583</v>
      </c>
      <c r="F4584" s="1">
        <v>17</v>
      </c>
      <c r="G4584" s="1" t="s">
        <v>5206</v>
      </c>
      <c r="H4584" s="1" t="s">
        <v>7340</v>
      </c>
      <c r="I4584" s="1">
        <v>30</v>
      </c>
      <c r="L4584" s="1">
        <v>4</v>
      </c>
      <c r="M4584" s="2" t="s">
        <v>14040</v>
      </c>
      <c r="N4584" s="2" t="s">
        <v>14041</v>
      </c>
      <c r="S4584" s="1" t="s">
        <v>47</v>
      </c>
      <c r="T4584" s="1" t="s">
        <v>179</v>
      </c>
      <c r="W4584" s="1" t="s">
        <v>131</v>
      </c>
      <c r="X4584" s="1" t="s">
        <v>7695</v>
      </c>
      <c r="Y4584" s="1" t="s">
        <v>210</v>
      </c>
      <c r="Z4584" s="1" t="s">
        <v>7726</v>
      </c>
      <c r="AC4584" s="1">
        <v>48</v>
      </c>
      <c r="AD4584" s="1" t="s">
        <v>334</v>
      </c>
      <c r="AE4584" s="1" t="s">
        <v>9662</v>
      </c>
      <c r="AJ4584" s="1" t="s">
        <v>17</v>
      </c>
      <c r="AK4584" s="1" t="s">
        <v>9765</v>
      </c>
      <c r="AL4584" s="1" t="s">
        <v>46</v>
      </c>
      <c r="AM4584" s="1" t="s">
        <v>9757</v>
      </c>
      <c r="AT4584" s="1" t="s">
        <v>37</v>
      </c>
      <c r="AU4584" s="1" t="s">
        <v>7529</v>
      </c>
      <c r="AV4584" s="1" t="s">
        <v>6331</v>
      </c>
      <c r="AW4584" s="1" t="s">
        <v>10039</v>
      </c>
      <c r="BG4584" s="1" t="s">
        <v>37</v>
      </c>
      <c r="BH4584" s="1" t="s">
        <v>7529</v>
      </c>
      <c r="BI4584" s="1" t="s">
        <v>563</v>
      </c>
      <c r="BJ4584" s="1" t="s">
        <v>7745</v>
      </c>
      <c r="BK4584" s="1" t="s">
        <v>235</v>
      </c>
      <c r="BL4584" s="1" t="s">
        <v>7607</v>
      </c>
      <c r="BM4584" s="1" t="s">
        <v>6332</v>
      </c>
      <c r="BN4584" s="1" t="s">
        <v>11488</v>
      </c>
      <c r="BO4584" s="1" t="s">
        <v>585</v>
      </c>
      <c r="BP4584" s="1" t="s">
        <v>9854</v>
      </c>
      <c r="BQ4584" s="1" t="s">
        <v>6333</v>
      </c>
      <c r="BR4584" s="1" t="s">
        <v>14807</v>
      </c>
      <c r="BS4584" s="1" t="s">
        <v>76</v>
      </c>
      <c r="BT4584" s="1" t="s">
        <v>14465</v>
      </c>
    </row>
    <row r="4585" spans="1:72" ht="13.5" customHeight="1">
      <c r="A4585" s="3" t="str">
        <f>HYPERLINK("http://kyu.snu.ac.kr/sdhj/index.jsp?type=hj/GK14657_00IH_0001_0049.jpg","1777_각북면_49")</f>
        <v>1777_각북면_49</v>
      </c>
      <c r="B4585" s="2">
        <v>1777</v>
      </c>
      <c r="C4585" s="2" t="s">
        <v>12868</v>
      </c>
      <c r="D4585" s="2" t="s">
        <v>12865</v>
      </c>
      <c r="E4585" s="2">
        <v>4584</v>
      </c>
      <c r="F4585" s="1">
        <v>17</v>
      </c>
      <c r="G4585" s="1" t="s">
        <v>5206</v>
      </c>
      <c r="H4585" s="1" t="s">
        <v>7340</v>
      </c>
      <c r="I4585" s="1">
        <v>30</v>
      </c>
      <c r="L4585" s="1">
        <v>4</v>
      </c>
      <c r="M4585" s="2" t="s">
        <v>14040</v>
      </c>
      <c r="N4585" s="2" t="s">
        <v>14041</v>
      </c>
      <c r="S4585" s="1" t="s">
        <v>67</v>
      </c>
      <c r="T4585" s="1" t="s">
        <v>5121</v>
      </c>
      <c r="AF4585" s="1" t="s">
        <v>294</v>
      </c>
      <c r="AG4585" s="1" t="s">
        <v>9678</v>
      </c>
    </row>
    <row r="4586" spans="1:72" ht="13.5" customHeight="1">
      <c r="A4586" s="3" t="str">
        <f>HYPERLINK("http://kyu.snu.ac.kr/sdhj/index.jsp?type=hj/GK14657_00IH_0001_0049.jpg","1777_각북면_49")</f>
        <v>1777_각북면_49</v>
      </c>
      <c r="B4586" s="2">
        <v>1777</v>
      </c>
      <c r="C4586" s="2" t="s">
        <v>12868</v>
      </c>
      <c r="D4586" s="2" t="s">
        <v>12865</v>
      </c>
      <c r="E4586" s="2">
        <v>4585</v>
      </c>
      <c r="F4586" s="1">
        <v>17</v>
      </c>
      <c r="G4586" s="1" t="s">
        <v>5206</v>
      </c>
      <c r="H4586" s="1" t="s">
        <v>7340</v>
      </c>
      <c r="I4586" s="1">
        <v>30</v>
      </c>
      <c r="L4586" s="1">
        <v>4</v>
      </c>
      <c r="M4586" s="2" t="s">
        <v>14040</v>
      </c>
      <c r="N4586" s="2" t="s">
        <v>14041</v>
      </c>
      <c r="S4586" s="1" t="s">
        <v>67</v>
      </c>
      <c r="T4586" s="1" t="s">
        <v>5121</v>
      </c>
      <c r="AC4586" s="1">
        <v>5</v>
      </c>
      <c r="AD4586" s="1" t="s">
        <v>201</v>
      </c>
      <c r="AE4586" s="1" t="s">
        <v>9636</v>
      </c>
    </row>
    <row r="4587" spans="1:72" ht="13.5" customHeight="1">
      <c r="A4587" s="3" t="str">
        <f>HYPERLINK("http://kyu.snu.ac.kr/sdhj/index.jsp?type=hj/GK14657_00IH_0001_0049.jpg","1777_각북면_49")</f>
        <v>1777_각북면_49</v>
      </c>
      <c r="B4587" s="2">
        <v>1777</v>
      </c>
      <c r="C4587" s="2" t="s">
        <v>12868</v>
      </c>
      <c r="D4587" s="2" t="s">
        <v>12865</v>
      </c>
      <c r="E4587" s="2">
        <v>4586</v>
      </c>
      <c r="F4587" s="1">
        <v>17</v>
      </c>
      <c r="G4587" s="1" t="s">
        <v>5206</v>
      </c>
      <c r="H4587" s="1" t="s">
        <v>7340</v>
      </c>
      <c r="I4587" s="1">
        <v>30</v>
      </c>
      <c r="L4587" s="1">
        <v>4</v>
      </c>
      <c r="M4587" s="2" t="s">
        <v>14040</v>
      </c>
      <c r="N4587" s="2" t="s">
        <v>14041</v>
      </c>
      <c r="S4587" s="1" t="s">
        <v>67</v>
      </c>
      <c r="T4587" s="1" t="s">
        <v>5121</v>
      </c>
      <c r="AC4587" s="1">
        <v>9</v>
      </c>
      <c r="AD4587" s="1" t="s">
        <v>366</v>
      </c>
      <c r="AE4587" s="1" t="s">
        <v>9626</v>
      </c>
      <c r="AF4587" s="1" t="s">
        <v>71</v>
      </c>
      <c r="AG4587" s="1" t="s">
        <v>9052</v>
      </c>
    </row>
    <row r="4588" spans="1:72" ht="13.5" customHeight="1">
      <c r="A4588" s="3" t="str">
        <f>HYPERLINK("http://kyu.snu.ac.kr/sdhj/index.jsp?type=hj/GK14657_00IH_0001_0049.jpg","1777_각북면_49")</f>
        <v>1777_각북면_49</v>
      </c>
      <c r="B4588" s="2">
        <v>1777</v>
      </c>
      <c r="C4588" s="2" t="s">
        <v>12868</v>
      </c>
      <c r="D4588" s="2" t="s">
        <v>12865</v>
      </c>
      <c r="E4588" s="2">
        <v>4587</v>
      </c>
      <c r="F4588" s="1">
        <v>17</v>
      </c>
      <c r="G4588" s="1" t="s">
        <v>5206</v>
      </c>
      <c r="H4588" s="1" t="s">
        <v>7340</v>
      </c>
      <c r="I4588" s="1">
        <v>30</v>
      </c>
      <c r="L4588" s="1">
        <v>5</v>
      </c>
      <c r="M4588" s="2" t="s">
        <v>14042</v>
      </c>
      <c r="N4588" s="2" t="s">
        <v>14043</v>
      </c>
      <c r="T4588" s="1" t="s">
        <v>12957</v>
      </c>
      <c r="U4588" s="1" t="s">
        <v>174</v>
      </c>
      <c r="V4588" s="1" t="s">
        <v>7523</v>
      </c>
      <c r="W4588" s="1" t="s">
        <v>136</v>
      </c>
      <c r="X4588" s="1" t="s">
        <v>7680</v>
      </c>
      <c r="Y4588" s="1" t="s">
        <v>6334</v>
      </c>
      <c r="Z4588" s="1" t="s">
        <v>8045</v>
      </c>
      <c r="AC4588" s="1">
        <v>39</v>
      </c>
      <c r="AD4588" s="1" t="s">
        <v>995</v>
      </c>
      <c r="AE4588" s="1" t="s">
        <v>9643</v>
      </c>
      <c r="AJ4588" s="1" t="s">
        <v>17</v>
      </c>
      <c r="AK4588" s="1" t="s">
        <v>9765</v>
      </c>
      <c r="AL4588" s="1" t="s">
        <v>357</v>
      </c>
      <c r="AM4588" s="1" t="s">
        <v>9771</v>
      </c>
      <c r="AT4588" s="1" t="s">
        <v>6335</v>
      </c>
      <c r="AU4588" s="1" t="s">
        <v>9848</v>
      </c>
      <c r="AV4588" s="1" t="s">
        <v>6336</v>
      </c>
      <c r="AW4588" s="1" t="s">
        <v>10038</v>
      </c>
      <c r="BG4588" s="1" t="s">
        <v>350</v>
      </c>
      <c r="BH4588" s="1" t="s">
        <v>9864</v>
      </c>
      <c r="BI4588" s="1" t="s">
        <v>4036</v>
      </c>
      <c r="BJ4588" s="1" t="s">
        <v>10546</v>
      </c>
      <c r="BK4588" s="1" t="s">
        <v>1322</v>
      </c>
      <c r="BL4588" s="1" t="s">
        <v>7570</v>
      </c>
      <c r="BM4588" s="1" t="s">
        <v>5625</v>
      </c>
      <c r="BN4588" s="1" t="s">
        <v>10886</v>
      </c>
      <c r="BO4588" s="1" t="s">
        <v>585</v>
      </c>
      <c r="BP4588" s="1" t="s">
        <v>9854</v>
      </c>
      <c r="BQ4588" s="1" t="s">
        <v>6337</v>
      </c>
      <c r="BR4588" s="1" t="s">
        <v>14911</v>
      </c>
      <c r="BS4588" s="1" t="s">
        <v>76</v>
      </c>
      <c r="BT4588" s="1" t="s">
        <v>14465</v>
      </c>
    </row>
    <row r="4589" spans="1:72" ht="13.5" customHeight="1">
      <c r="A4589" s="3" t="str">
        <f>HYPERLINK("http://kyu.snu.ac.kr/sdhj/index.jsp?type=hj/GK14657_00IH_0001_0049.jpg","1777_각북면_49")</f>
        <v>1777_각북면_49</v>
      </c>
      <c r="B4589" s="2">
        <v>1777</v>
      </c>
      <c r="C4589" s="2" t="s">
        <v>12868</v>
      </c>
      <c r="D4589" s="2" t="s">
        <v>12865</v>
      </c>
      <c r="E4589" s="2">
        <v>4588</v>
      </c>
      <c r="F4589" s="1">
        <v>17</v>
      </c>
      <c r="G4589" s="1" t="s">
        <v>5206</v>
      </c>
      <c r="H4589" s="1" t="s">
        <v>7340</v>
      </c>
      <c r="I4589" s="1">
        <v>30</v>
      </c>
      <c r="L4589" s="1">
        <v>5</v>
      </c>
      <c r="M4589" s="2" t="s">
        <v>14042</v>
      </c>
      <c r="N4589" s="2" t="s">
        <v>14043</v>
      </c>
      <c r="S4589" s="1" t="s">
        <v>531</v>
      </c>
      <c r="T4589" s="1" t="s">
        <v>7496</v>
      </c>
      <c r="Y4589" s="1" t="s">
        <v>210</v>
      </c>
      <c r="Z4589" s="1" t="s">
        <v>7726</v>
      </c>
      <c r="AF4589" s="1" t="s">
        <v>93</v>
      </c>
      <c r="AG4589" s="1" t="s">
        <v>7486</v>
      </c>
    </row>
    <row r="4590" spans="1:72" ht="13.5" customHeight="1">
      <c r="A4590" s="3" t="str">
        <f>HYPERLINK("http://kyu.snu.ac.kr/sdhj/index.jsp?type=hj/GK14657_00IH_0001_0049.jpg","1777_각북면_49")</f>
        <v>1777_각북면_49</v>
      </c>
      <c r="B4590" s="2">
        <v>1777</v>
      </c>
      <c r="C4590" s="2" t="s">
        <v>12868</v>
      </c>
      <c r="D4590" s="2" t="s">
        <v>12865</v>
      </c>
      <c r="E4590" s="2">
        <v>4589</v>
      </c>
      <c r="F4590" s="1">
        <v>17</v>
      </c>
      <c r="G4590" s="1" t="s">
        <v>5206</v>
      </c>
      <c r="H4590" s="1" t="s">
        <v>7340</v>
      </c>
      <c r="I4590" s="1">
        <v>30</v>
      </c>
      <c r="L4590" s="1">
        <v>5</v>
      </c>
      <c r="M4590" s="2" t="s">
        <v>14042</v>
      </c>
      <c r="N4590" s="2" t="s">
        <v>14043</v>
      </c>
      <c r="S4590" s="1" t="s">
        <v>531</v>
      </c>
      <c r="T4590" s="1" t="s">
        <v>7496</v>
      </c>
      <c r="W4590" s="1" t="s">
        <v>48</v>
      </c>
      <c r="X4590" s="1" t="s">
        <v>7670</v>
      </c>
      <c r="Y4590" s="1" t="s">
        <v>210</v>
      </c>
      <c r="Z4590" s="1" t="s">
        <v>7726</v>
      </c>
      <c r="AC4590" s="1">
        <v>29</v>
      </c>
      <c r="AD4590" s="1" t="s">
        <v>723</v>
      </c>
      <c r="AE4590" s="1" t="s">
        <v>9668</v>
      </c>
      <c r="AF4590" s="1" t="s">
        <v>71</v>
      </c>
      <c r="AG4590" s="1" t="s">
        <v>9052</v>
      </c>
      <c r="AJ4590" s="1" t="s">
        <v>17</v>
      </c>
      <c r="AK4590" s="1" t="s">
        <v>9765</v>
      </c>
      <c r="AL4590" s="1" t="s">
        <v>50</v>
      </c>
      <c r="AM4590" s="1" t="s">
        <v>9712</v>
      </c>
    </row>
    <row r="4591" spans="1:72" ht="13.5" customHeight="1">
      <c r="A4591" s="3" t="str">
        <f>HYPERLINK("http://kyu.snu.ac.kr/sdhj/index.jsp?type=hj/GK14657_00IH_0001_0049.jpg","1777_각북면_49")</f>
        <v>1777_각북면_49</v>
      </c>
      <c r="B4591" s="2">
        <v>1777</v>
      </c>
      <c r="C4591" s="2" t="s">
        <v>12868</v>
      </c>
      <c r="D4591" s="2" t="s">
        <v>12865</v>
      </c>
      <c r="E4591" s="2">
        <v>4590</v>
      </c>
      <c r="F4591" s="1">
        <v>17</v>
      </c>
      <c r="G4591" s="1" t="s">
        <v>5206</v>
      </c>
      <c r="H4591" s="1" t="s">
        <v>7340</v>
      </c>
      <c r="I4591" s="1">
        <v>30</v>
      </c>
      <c r="L4591" s="1">
        <v>5</v>
      </c>
      <c r="M4591" s="2" t="s">
        <v>14042</v>
      </c>
      <c r="N4591" s="2" t="s">
        <v>14043</v>
      </c>
      <c r="S4591" s="1" t="s">
        <v>67</v>
      </c>
      <c r="T4591" s="1" t="s">
        <v>5121</v>
      </c>
      <c r="AC4591" s="1">
        <v>10</v>
      </c>
      <c r="AD4591" s="1" t="s">
        <v>386</v>
      </c>
      <c r="AE4591" s="1" t="s">
        <v>9619</v>
      </c>
    </row>
    <row r="4592" spans="1:72" ht="13.5" customHeight="1">
      <c r="A4592" s="3" t="str">
        <f>HYPERLINK("http://kyu.snu.ac.kr/sdhj/index.jsp?type=hj/GK14657_00IH_0001_0049.jpg","1777_각북면_49")</f>
        <v>1777_각북면_49</v>
      </c>
      <c r="B4592" s="2">
        <v>1777</v>
      </c>
      <c r="C4592" s="2" t="s">
        <v>12868</v>
      </c>
      <c r="D4592" s="2" t="s">
        <v>12865</v>
      </c>
      <c r="E4592" s="2">
        <v>4591</v>
      </c>
      <c r="F4592" s="1">
        <v>17</v>
      </c>
      <c r="G4592" s="1" t="s">
        <v>5206</v>
      </c>
      <c r="H4592" s="1" t="s">
        <v>7340</v>
      </c>
      <c r="I4592" s="1">
        <v>30</v>
      </c>
      <c r="L4592" s="1">
        <v>5</v>
      </c>
      <c r="M4592" s="2" t="s">
        <v>14042</v>
      </c>
      <c r="N4592" s="2" t="s">
        <v>14043</v>
      </c>
      <c r="S4592" s="1" t="s">
        <v>67</v>
      </c>
      <c r="T4592" s="1" t="s">
        <v>5121</v>
      </c>
      <c r="AC4592" s="1">
        <v>5</v>
      </c>
      <c r="AD4592" s="1" t="s">
        <v>201</v>
      </c>
      <c r="AE4592" s="1" t="s">
        <v>9636</v>
      </c>
    </row>
    <row r="4593" spans="1:72" ht="13.5" customHeight="1">
      <c r="A4593" s="3" t="str">
        <f>HYPERLINK("http://kyu.snu.ac.kr/sdhj/index.jsp?type=hj/GK14657_00IH_0001_0049.jpg","1777_각북면_49")</f>
        <v>1777_각북면_49</v>
      </c>
      <c r="B4593" s="2">
        <v>1777</v>
      </c>
      <c r="C4593" s="2" t="s">
        <v>12868</v>
      </c>
      <c r="D4593" s="2" t="s">
        <v>12865</v>
      </c>
      <c r="E4593" s="2">
        <v>4592</v>
      </c>
      <c r="F4593" s="1">
        <v>17</v>
      </c>
      <c r="G4593" s="1" t="s">
        <v>5206</v>
      </c>
      <c r="H4593" s="1" t="s">
        <v>7340</v>
      </c>
      <c r="I4593" s="1">
        <v>31</v>
      </c>
      <c r="J4593" s="1" t="s">
        <v>6338</v>
      </c>
      <c r="K4593" s="1" t="s">
        <v>7375</v>
      </c>
      <c r="L4593" s="1">
        <v>1</v>
      </c>
      <c r="M4593" s="2" t="s">
        <v>6338</v>
      </c>
      <c r="N4593" s="2" t="s">
        <v>7375</v>
      </c>
      <c r="T4593" s="1" t="s">
        <v>12957</v>
      </c>
      <c r="W4593" s="1" t="s">
        <v>65</v>
      </c>
      <c r="X4593" s="1" t="s">
        <v>7674</v>
      </c>
      <c r="Y4593" s="1" t="s">
        <v>774</v>
      </c>
      <c r="Z4593" s="1" t="s">
        <v>8044</v>
      </c>
      <c r="AC4593" s="1">
        <v>49</v>
      </c>
      <c r="AD4593" s="1" t="s">
        <v>95</v>
      </c>
      <c r="AE4593" s="1" t="s">
        <v>9649</v>
      </c>
      <c r="AJ4593" s="1" t="s">
        <v>17</v>
      </c>
      <c r="AK4593" s="1" t="s">
        <v>9765</v>
      </c>
      <c r="AL4593" s="1" t="s">
        <v>172</v>
      </c>
      <c r="AM4593" s="1" t="s">
        <v>9722</v>
      </c>
      <c r="AT4593" s="1" t="s">
        <v>492</v>
      </c>
      <c r="AU4593" s="1" t="s">
        <v>7525</v>
      </c>
      <c r="AV4593" s="1" t="s">
        <v>6103</v>
      </c>
      <c r="AW4593" s="1" t="s">
        <v>10037</v>
      </c>
      <c r="BG4593" s="1" t="s">
        <v>492</v>
      </c>
      <c r="BH4593" s="1" t="s">
        <v>7525</v>
      </c>
      <c r="BI4593" s="1" t="s">
        <v>4306</v>
      </c>
      <c r="BJ4593" s="1" t="s">
        <v>10598</v>
      </c>
      <c r="BK4593" s="1" t="s">
        <v>668</v>
      </c>
      <c r="BL4593" s="1" t="s">
        <v>14537</v>
      </c>
      <c r="BM4593" s="1" t="s">
        <v>4307</v>
      </c>
      <c r="BN4593" s="1" t="s">
        <v>11407</v>
      </c>
      <c r="BO4593" s="1" t="s">
        <v>53</v>
      </c>
      <c r="BP4593" s="1" t="s">
        <v>7653</v>
      </c>
      <c r="BQ4593" s="1" t="s">
        <v>6339</v>
      </c>
      <c r="BR4593" s="1" t="s">
        <v>12063</v>
      </c>
      <c r="BS4593" s="1" t="s">
        <v>50</v>
      </c>
      <c r="BT4593" s="1" t="s">
        <v>9712</v>
      </c>
    </row>
    <row r="4594" spans="1:72" ht="13.5" customHeight="1">
      <c r="A4594" s="3" t="str">
        <f>HYPERLINK("http://kyu.snu.ac.kr/sdhj/index.jsp?type=hj/GK14657_00IH_0001_0049.jpg","1777_각북면_49")</f>
        <v>1777_각북면_49</v>
      </c>
      <c r="B4594" s="2">
        <v>1777</v>
      </c>
      <c r="C4594" s="2" t="s">
        <v>12868</v>
      </c>
      <c r="D4594" s="2" t="s">
        <v>12865</v>
      </c>
      <c r="E4594" s="2">
        <v>4593</v>
      </c>
      <c r="F4594" s="1">
        <v>17</v>
      </c>
      <c r="G4594" s="1" t="s">
        <v>5206</v>
      </c>
      <c r="H4594" s="1" t="s">
        <v>7340</v>
      </c>
      <c r="I4594" s="1">
        <v>31</v>
      </c>
      <c r="L4594" s="1">
        <v>1</v>
      </c>
      <c r="M4594" s="2" t="s">
        <v>6338</v>
      </c>
      <c r="N4594" s="2" t="s">
        <v>7375</v>
      </c>
      <c r="S4594" s="1" t="s">
        <v>47</v>
      </c>
      <c r="T4594" s="1" t="s">
        <v>179</v>
      </c>
      <c r="W4594" s="1" t="s">
        <v>1367</v>
      </c>
      <c r="X4594" s="1" t="s">
        <v>7509</v>
      </c>
      <c r="Y4594" s="1" t="s">
        <v>10</v>
      </c>
      <c r="Z4594" s="1" t="s">
        <v>7691</v>
      </c>
      <c r="AC4594" s="1">
        <v>46</v>
      </c>
      <c r="AD4594" s="1" t="s">
        <v>631</v>
      </c>
      <c r="AE4594" s="1" t="s">
        <v>9618</v>
      </c>
      <c r="AJ4594" s="1" t="s">
        <v>17</v>
      </c>
      <c r="AK4594" s="1" t="s">
        <v>9765</v>
      </c>
      <c r="AL4594" s="1" t="s">
        <v>589</v>
      </c>
      <c r="AM4594" s="1" t="s">
        <v>9724</v>
      </c>
      <c r="AT4594" s="1" t="s">
        <v>79</v>
      </c>
      <c r="AU4594" s="1" t="s">
        <v>9844</v>
      </c>
      <c r="AV4594" s="1" t="s">
        <v>5355</v>
      </c>
      <c r="AW4594" s="1" t="s">
        <v>10006</v>
      </c>
      <c r="BG4594" s="1" t="s">
        <v>79</v>
      </c>
      <c r="BH4594" s="1" t="s">
        <v>9844</v>
      </c>
      <c r="BI4594" s="1" t="s">
        <v>6340</v>
      </c>
      <c r="BJ4594" s="1" t="s">
        <v>10867</v>
      </c>
      <c r="BK4594" s="1" t="s">
        <v>79</v>
      </c>
      <c r="BL4594" s="1" t="s">
        <v>9844</v>
      </c>
      <c r="BM4594" s="1" t="s">
        <v>6341</v>
      </c>
      <c r="BN4594" s="1" t="s">
        <v>8769</v>
      </c>
      <c r="BO4594" s="1" t="s">
        <v>79</v>
      </c>
      <c r="BP4594" s="1" t="s">
        <v>9844</v>
      </c>
      <c r="BQ4594" s="1" t="s">
        <v>6342</v>
      </c>
      <c r="BR4594" s="1" t="s">
        <v>15167</v>
      </c>
      <c r="BS4594" s="1" t="s">
        <v>288</v>
      </c>
      <c r="BT4594" s="1" t="s">
        <v>14514</v>
      </c>
    </row>
    <row r="4595" spans="1:72" ht="13.5" customHeight="1">
      <c r="A4595" s="3" t="str">
        <f>HYPERLINK("http://kyu.snu.ac.kr/sdhj/index.jsp?type=hj/GK14657_00IH_0001_0049.jpg","1777_각북면_49")</f>
        <v>1777_각북면_49</v>
      </c>
      <c r="B4595" s="2">
        <v>1777</v>
      </c>
      <c r="C4595" s="2" t="s">
        <v>12868</v>
      </c>
      <c r="D4595" s="2" t="s">
        <v>12865</v>
      </c>
      <c r="E4595" s="2">
        <v>4594</v>
      </c>
      <c r="F4595" s="1">
        <v>17</v>
      </c>
      <c r="G4595" s="1" t="s">
        <v>5206</v>
      </c>
      <c r="H4595" s="1" t="s">
        <v>7340</v>
      </c>
      <c r="I4595" s="1">
        <v>31</v>
      </c>
      <c r="L4595" s="1">
        <v>1</v>
      </c>
      <c r="M4595" s="2" t="s">
        <v>6338</v>
      </c>
      <c r="N4595" s="2" t="s">
        <v>7375</v>
      </c>
      <c r="S4595" s="1" t="s">
        <v>67</v>
      </c>
      <c r="T4595" s="1" t="s">
        <v>5121</v>
      </c>
      <c r="AF4595" s="1" t="s">
        <v>294</v>
      </c>
      <c r="AG4595" s="1" t="s">
        <v>9678</v>
      </c>
    </row>
    <row r="4596" spans="1:72" ht="13.5" customHeight="1">
      <c r="A4596" s="3" t="str">
        <f>HYPERLINK("http://kyu.snu.ac.kr/sdhj/index.jsp?type=hj/GK14657_00IH_0001_0049.jpg","1777_각북면_49")</f>
        <v>1777_각북면_49</v>
      </c>
      <c r="B4596" s="2">
        <v>1777</v>
      </c>
      <c r="C4596" s="2" t="s">
        <v>12868</v>
      </c>
      <c r="D4596" s="2" t="s">
        <v>12865</v>
      </c>
      <c r="E4596" s="2">
        <v>4595</v>
      </c>
      <c r="F4596" s="1">
        <v>17</v>
      </c>
      <c r="G4596" s="1" t="s">
        <v>5206</v>
      </c>
      <c r="H4596" s="1" t="s">
        <v>7340</v>
      </c>
      <c r="I4596" s="1">
        <v>31</v>
      </c>
      <c r="L4596" s="1">
        <v>1</v>
      </c>
      <c r="M4596" s="2" t="s">
        <v>6338</v>
      </c>
      <c r="N4596" s="2" t="s">
        <v>7375</v>
      </c>
      <c r="S4596" s="1" t="s">
        <v>67</v>
      </c>
      <c r="T4596" s="1" t="s">
        <v>5121</v>
      </c>
      <c r="AC4596" s="1">
        <v>18</v>
      </c>
      <c r="AD4596" s="1" t="s">
        <v>417</v>
      </c>
      <c r="AE4596" s="1" t="s">
        <v>9116</v>
      </c>
    </row>
    <row r="4597" spans="1:72" ht="13.5" customHeight="1">
      <c r="A4597" s="3" t="str">
        <f>HYPERLINK("http://kyu.snu.ac.kr/sdhj/index.jsp?type=hj/GK14657_00IH_0001_0049.jpg","1777_각북면_49")</f>
        <v>1777_각북면_49</v>
      </c>
      <c r="B4597" s="2">
        <v>1777</v>
      </c>
      <c r="C4597" s="2" t="s">
        <v>12868</v>
      </c>
      <c r="D4597" s="2" t="s">
        <v>12865</v>
      </c>
      <c r="E4597" s="2">
        <v>4596</v>
      </c>
      <c r="F4597" s="1">
        <v>17</v>
      </c>
      <c r="G4597" s="1" t="s">
        <v>5206</v>
      </c>
      <c r="H4597" s="1" t="s">
        <v>7340</v>
      </c>
      <c r="I4597" s="1">
        <v>31</v>
      </c>
      <c r="L4597" s="1">
        <v>1</v>
      </c>
      <c r="M4597" s="2" t="s">
        <v>6338</v>
      </c>
      <c r="N4597" s="2" t="s">
        <v>7375</v>
      </c>
      <c r="S4597" s="1" t="s">
        <v>67</v>
      </c>
      <c r="T4597" s="1" t="s">
        <v>5121</v>
      </c>
      <c r="AC4597" s="1">
        <v>16</v>
      </c>
      <c r="AD4597" s="1" t="s">
        <v>143</v>
      </c>
      <c r="AE4597" s="1" t="s">
        <v>9655</v>
      </c>
    </row>
    <row r="4598" spans="1:72" ht="13.5" customHeight="1">
      <c r="A4598" s="3" t="str">
        <f>HYPERLINK("http://kyu.snu.ac.kr/sdhj/index.jsp?type=hj/GK14657_00IH_0001_0049.jpg","1777_각북면_49")</f>
        <v>1777_각북면_49</v>
      </c>
      <c r="B4598" s="2">
        <v>1777</v>
      </c>
      <c r="C4598" s="2" t="s">
        <v>12868</v>
      </c>
      <c r="D4598" s="2" t="s">
        <v>12865</v>
      </c>
      <c r="E4598" s="2">
        <v>4597</v>
      </c>
      <c r="F4598" s="1">
        <v>17</v>
      </c>
      <c r="G4598" s="1" t="s">
        <v>5206</v>
      </c>
      <c r="H4598" s="1" t="s">
        <v>7340</v>
      </c>
      <c r="I4598" s="1">
        <v>31</v>
      </c>
      <c r="L4598" s="1">
        <v>1</v>
      </c>
      <c r="M4598" s="2" t="s">
        <v>6338</v>
      </c>
      <c r="N4598" s="2" t="s">
        <v>7375</v>
      </c>
      <c r="S4598" s="1" t="s">
        <v>67</v>
      </c>
      <c r="T4598" s="1" t="s">
        <v>5121</v>
      </c>
      <c r="AC4598" s="1">
        <v>14</v>
      </c>
      <c r="AD4598" s="1" t="s">
        <v>268</v>
      </c>
      <c r="AE4598" s="1" t="s">
        <v>9614</v>
      </c>
    </row>
    <row r="4599" spans="1:72" ht="13.5" customHeight="1">
      <c r="A4599" s="3" t="str">
        <f>HYPERLINK("http://kyu.snu.ac.kr/sdhj/index.jsp?type=hj/GK14657_00IH_0001_0049.jpg","1777_각북면_49")</f>
        <v>1777_각북면_49</v>
      </c>
      <c r="B4599" s="2">
        <v>1777</v>
      </c>
      <c r="C4599" s="2" t="s">
        <v>12868</v>
      </c>
      <c r="D4599" s="2" t="s">
        <v>12865</v>
      </c>
      <c r="E4599" s="2">
        <v>4598</v>
      </c>
      <c r="F4599" s="1">
        <v>17</v>
      </c>
      <c r="G4599" s="1" t="s">
        <v>5206</v>
      </c>
      <c r="H4599" s="1" t="s">
        <v>7340</v>
      </c>
      <c r="I4599" s="1">
        <v>31</v>
      </c>
      <c r="L4599" s="1">
        <v>1</v>
      </c>
      <c r="M4599" s="2" t="s">
        <v>6338</v>
      </c>
      <c r="N4599" s="2" t="s">
        <v>7375</v>
      </c>
      <c r="S4599" s="1" t="s">
        <v>67</v>
      </c>
      <c r="T4599" s="1" t="s">
        <v>5121</v>
      </c>
      <c r="AF4599" s="1" t="s">
        <v>93</v>
      </c>
      <c r="AG4599" s="1" t="s">
        <v>7486</v>
      </c>
    </row>
    <row r="4600" spans="1:72" ht="13.5" customHeight="1">
      <c r="A4600" s="3" t="str">
        <f>HYPERLINK("http://kyu.snu.ac.kr/sdhj/index.jsp?type=hj/GK14657_00IH_0001_0049.jpg","1777_각북면_49")</f>
        <v>1777_각북면_49</v>
      </c>
      <c r="B4600" s="2">
        <v>1777</v>
      </c>
      <c r="C4600" s="2" t="s">
        <v>12868</v>
      </c>
      <c r="D4600" s="2" t="s">
        <v>12865</v>
      </c>
      <c r="E4600" s="2">
        <v>4599</v>
      </c>
      <c r="F4600" s="1">
        <v>17</v>
      </c>
      <c r="G4600" s="1" t="s">
        <v>5206</v>
      </c>
      <c r="H4600" s="1" t="s">
        <v>7340</v>
      </c>
      <c r="I4600" s="1">
        <v>31</v>
      </c>
      <c r="L4600" s="1">
        <v>1</v>
      </c>
      <c r="M4600" s="2" t="s">
        <v>6338</v>
      </c>
      <c r="N4600" s="2" t="s">
        <v>7375</v>
      </c>
      <c r="S4600" s="1" t="s">
        <v>67</v>
      </c>
      <c r="T4600" s="1" t="s">
        <v>5121</v>
      </c>
      <c r="AC4600" s="1">
        <v>3</v>
      </c>
      <c r="AD4600" s="1" t="s">
        <v>92</v>
      </c>
      <c r="AE4600" s="1" t="s">
        <v>9651</v>
      </c>
      <c r="AG4600" s="1" t="s">
        <v>9052</v>
      </c>
    </row>
    <row r="4601" spans="1:72" ht="13.5" customHeight="1">
      <c r="A4601" s="3" t="str">
        <f>HYPERLINK("http://kyu.snu.ac.kr/sdhj/index.jsp?type=hj/GK14657_00IH_0001_0049.jpg","1777_각북면_49")</f>
        <v>1777_각북면_49</v>
      </c>
      <c r="B4601" s="2">
        <v>1777</v>
      </c>
      <c r="C4601" s="2" t="s">
        <v>12868</v>
      </c>
      <c r="D4601" s="2" t="s">
        <v>12865</v>
      </c>
      <c r="E4601" s="2">
        <v>4600</v>
      </c>
      <c r="F4601" s="1">
        <v>17</v>
      </c>
      <c r="G4601" s="1" t="s">
        <v>5206</v>
      </c>
      <c r="H4601" s="1" t="s">
        <v>7340</v>
      </c>
      <c r="I4601" s="1">
        <v>31</v>
      </c>
      <c r="L4601" s="1">
        <v>1</v>
      </c>
      <c r="M4601" s="2" t="s">
        <v>6338</v>
      </c>
      <c r="N4601" s="2" t="s">
        <v>7375</v>
      </c>
      <c r="S4601" s="1" t="s">
        <v>67</v>
      </c>
      <c r="T4601" s="1" t="s">
        <v>5121</v>
      </c>
      <c r="AC4601" s="1">
        <v>6</v>
      </c>
      <c r="AD4601" s="1" t="s">
        <v>70</v>
      </c>
      <c r="AE4601" s="1" t="s">
        <v>9627</v>
      </c>
      <c r="AF4601" s="1" t="s">
        <v>14355</v>
      </c>
      <c r="AG4601" s="1" t="s">
        <v>14491</v>
      </c>
    </row>
    <row r="4602" spans="1:72" ht="13.5" customHeight="1">
      <c r="A4602" s="3" t="str">
        <f>HYPERLINK("http://kyu.snu.ac.kr/sdhj/index.jsp?type=hj/GK14657_00IH_0001_0049.jpg","1777_각북면_49")</f>
        <v>1777_각북면_49</v>
      </c>
      <c r="B4602" s="2">
        <v>1777</v>
      </c>
      <c r="C4602" s="2" t="s">
        <v>12868</v>
      </c>
      <c r="D4602" s="2" t="s">
        <v>12865</v>
      </c>
      <c r="E4602" s="2">
        <v>4601</v>
      </c>
      <c r="F4602" s="1">
        <v>17</v>
      </c>
      <c r="G4602" s="1" t="s">
        <v>5206</v>
      </c>
      <c r="H4602" s="1" t="s">
        <v>7340</v>
      </c>
      <c r="I4602" s="1">
        <v>31</v>
      </c>
      <c r="L4602" s="1">
        <v>2</v>
      </c>
      <c r="M4602" s="2" t="s">
        <v>14044</v>
      </c>
      <c r="N4602" s="2" t="s">
        <v>14045</v>
      </c>
      <c r="T4602" s="1" t="s">
        <v>12957</v>
      </c>
      <c r="U4602" s="1" t="s">
        <v>327</v>
      </c>
      <c r="V4602" s="1" t="s">
        <v>7520</v>
      </c>
      <c r="W4602" s="1" t="s">
        <v>654</v>
      </c>
      <c r="X4602" s="1" t="s">
        <v>7673</v>
      </c>
      <c r="Y4602" s="1" t="s">
        <v>10</v>
      </c>
      <c r="Z4602" s="1" t="s">
        <v>7691</v>
      </c>
      <c r="AC4602" s="1">
        <v>50</v>
      </c>
      <c r="AD4602" s="1" t="s">
        <v>60</v>
      </c>
      <c r="AE4602" s="1" t="s">
        <v>9617</v>
      </c>
      <c r="AJ4602" s="1" t="s">
        <v>17</v>
      </c>
      <c r="AK4602" s="1" t="s">
        <v>9765</v>
      </c>
      <c r="AL4602" s="1" t="s">
        <v>50</v>
      </c>
      <c r="AM4602" s="1" t="s">
        <v>9712</v>
      </c>
      <c r="AT4602" s="1" t="s">
        <v>223</v>
      </c>
      <c r="AU4602" s="1" t="s">
        <v>7526</v>
      </c>
      <c r="AV4602" s="1" t="s">
        <v>2628</v>
      </c>
      <c r="AW4602" s="1" t="s">
        <v>8314</v>
      </c>
      <c r="BG4602" s="1" t="s">
        <v>585</v>
      </c>
      <c r="BH4602" s="1" t="s">
        <v>9854</v>
      </c>
      <c r="BI4602" s="1" t="s">
        <v>5274</v>
      </c>
      <c r="BJ4602" s="1" t="s">
        <v>10129</v>
      </c>
      <c r="BK4602" s="1" t="s">
        <v>53</v>
      </c>
      <c r="BL4602" s="1" t="s">
        <v>7653</v>
      </c>
      <c r="BM4602" s="1" t="s">
        <v>1011</v>
      </c>
      <c r="BN4602" s="1" t="s">
        <v>10934</v>
      </c>
      <c r="BO4602" s="1" t="s">
        <v>37</v>
      </c>
      <c r="BP4602" s="1" t="s">
        <v>7529</v>
      </c>
      <c r="BQ4602" s="1" t="s">
        <v>6343</v>
      </c>
      <c r="BR4602" s="1" t="s">
        <v>12062</v>
      </c>
      <c r="BS4602" s="1" t="s">
        <v>183</v>
      </c>
      <c r="BT4602" s="1" t="s">
        <v>9710</v>
      </c>
    </row>
    <row r="4603" spans="1:72" ht="13.5" customHeight="1">
      <c r="A4603" s="3" t="str">
        <f>HYPERLINK("http://kyu.snu.ac.kr/sdhj/index.jsp?type=hj/GK14657_00IH_0001_0049.jpg","1777_각북면_49")</f>
        <v>1777_각북면_49</v>
      </c>
      <c r="B4603" s="2">
        <v>1777</v>
      </c>
      <c r="C4603" s="2" t="s">
        <v>12868</v>
      </c>
      <c r="D4603" s="2" t="s">
        <v>12865</v>
      </c>
      <c r="E4603" s="2">
        <v>4602</v>
      </c>
      <c r="F4603" s="1">
        <v>17</v>
      </c>
      <c r="G4603" s="1" t="s">
        <v>5206</v>
      </c>
      <c r="H4603" s="1" t="s">
        <v>7340</v>
      </c>
      <c r="I4603" s="1">
        <v>31</v>
      </c>
      <c r="L4603" s="1">
        <v>2</v>
      </c>
      <c r="M4603" s="2" t="s">
        <v>14044</v>
      </c>
      <c r="N4603" s="2" t="s">
        <v>14045</v>
      </c>
      <c r="S4603" s="1" t="s">
        <v>57</v>
      </c>
      <c r="T4603" s="1" t="s">
        <v>7485</v>
      </c>
      <c r="U4603" s="1" t="s">
        <v>223</v>
      </c>
      <c r="V4603" s="1" t="s">
        <v>7526</v>
      </c>
      <c r="W4603" s="1" t="s">
        <v>73</v>
      </c>
      <c r="X4603" s="1" t="s">
        <v>12958</v>
      </c>
      <c r="Y4603" s="1" t="s">
        <v>6344</v>
      </c>
      <c r="Z4603" s="1" t="s">
        <v>8043</v>
      </c>
      <c r="AC4603" s="1">
        <v>19</v>
      </c>
      <c r="AD4603" s="1" t="s">
        <v>293</v>
      </c>
      <c r="AE4603" s="1" t="s">
        <v>9632</v>
      </c>
    </row>
    <row r="4604" spans="1:72" ht="13.5" customHeight="1">
      <c r="A4604" s="3" t="str">
        <f>HYPERLINK("http://kyu.snu.ac.kr/sdhj/index.jsp?type=hj/GK14657_00IH_0001_0049.jpg","1777_각북면_49")</f>
        <v>1777_각북면_49</v>
      </c>
      <c r="B4604" s="2">
        <v>1777</v>
      </c>
      <c r="C4604" s="2" t="s">
        <v>12868</v>
      </c>
      <c r="D4604" s="2" t="s">
        <v>12865</v>
      </c>
      <c r="E4604" s="2">
        <v>4603</v>
      </c>
      <c r="F4604" s="1">
        <v>17</v>
      </c>
      <c r="G4604" s="1" t="s">
        <v>5206</v>
      </c>
      <c r="H4604" s="1" t="s">
        <v>7340</v>
      </c>
      <c r="I4604" s="1">
        <v>31</v>
      </c>
      <c r="L4604" s="1">
        <v>2</v>
      </c>
      <c r="M4604" s="2" t="s">
        <v>14044</v>
      </c>
      <c r="N4604" s="2" t="s">
        <v>14045</v>
      </c>
      <c r="S4604" s="1" t="s">
        <v>57</v>
      </c>
      <c r="T4604" s="1" t="s">
        <v>7485</v>
      </c>
      <c r="U4604" s="1" t="s">
        <v>223</v>
      </c>
      <c r="V4604" s="1" t="s">
        <v>7526</v>
      </c>
      <c r="W4604" s="1" t="s">
        <v>73</v>
      </c>
      <c r="X4604" s="1" t="s">
        <v>12958</v>
      </c>
      <c r="Y4604" s="1" t="s">
        <v>6345</v>
      </c>
      <c r="Z4604" s="1" t="s">
        <v>8042</v>
      </c>
      <c r="AC4604" s="1">
        <v>11</v>
      </c>
      <c r="AD4604" s="1" t="s">
        <v>69</v>
      </c>
      <c r="AE4604" s="1" t="s">
        <v>9646</v>
      </c>
    </row>
    <row r="4605" spans="1:72" ht="13.5" customHeight="1">
      <c r="A4605" s="3" t="str">
        <f>HYPERLINK("http://kyu.snu.ac.kr/sdhj/index.jsp?type=hj/GK14657_00IH_0001_0049.jpg","1777_각북면_49")</f>
        <v>1777_각북면_49</v>
      </c>
      <c r="B4605" s="2">
        <v>1777</v>
      </c>
      <c r="C4605" s="2" t="s">
        <v>12868</v>
      </c>
      <c r="D4605" s="2" t="s">
        <v>12865</v>
      </c>
      <c r="E4605" s="2">
        <v>4604</v>
      </c>
      <c r="F4605" s="1">
        <v>17</v>
      </c>
      <c r="G4605" s="1" t="s">
        <v>5206</v>
      </c>
      <c r="H4605" s="1" t="s">
        <v>7340</v>
      </c>
      <c r="I4605" s="1">
        <v>31</v>
      </c>
      <c r="L4605" s="1">
        <v>2</v>
      </c>
      <c r="M4605" s="2" t="s">
        <v>14044</v>
      </c>
      <c r="N4605" s="2" t="s">
        <v>14045</v>
      </c>
      <c r="S4605" s="1" t="s">
        <v>57</v>
      </c>
      <c r="T4605" s="1" t="s">
        <v>7485</v>
      </c>
      <c r="Y4605" s="1" t="s">
        <v>6346</v>
      </c>
      <c r="Z4605" s="1" t="s">
        <v>8041</v>
      </c>
      <c r="AG4605" s="1" t="s">
        <v>7486</v>
      </c>
    </row>
    <row r="4606" spans="1:72" ht="13.5" customHeight="1">
      <c r="A4606" s="3" t="str">
        <f>HYPERLINK("http://kyu.snu.ac.kr/sdhj/index.jsp?type=hj/GK14657_00IH_0001_0049.jpg","1777_각북면_49")</f>
        <v>1777_각북면_49</v>
      </c>
      <c r="B4606" s="2">
        <v>1777</v>
      </c>
      <c r="C4606" s="2" t="s">
        <v>12868</v>
      </c>
      <c r="D4606" s="2" t="s">
        <v>12865</v>
      </c>
      <c r="E4606" s="2">
        <v>4605</v>
      </c>
      <c r="F4606" s="1">
        <v>17</v>
      </c>
      <c r="G4606" s="1" t="s">
        <v>5206</v>
      </c>
      <c r="H4606" s="1" t="s">
        <v>7340</v>
      </c>
      <c r="I4606" s="1">
        <v>31</v>
      </c>
      <c r="L4606" s="1">
        <v>2</v>
      </c>
      <c r="M4606" s="2" t="s">
        <v>14044</v>
      </c>
      <c r="N4606" s="2" t="s">
        <v>14045</v>
      </c>
      <c r="S4606" s="1" t="s">
        <v>57</v>
      </c>
      <c r="T4606" s="1" t="s">
        <v>7485</v>
      </c>
      <c r="Y4606" s="1" t="s">
        <v>6347</v>
      </c>
      <c r="Z4606" s="1" t="s">
        <v>8040</v>
      </c>
      <c r="AG4606" s="1" t="s">
        <v>7486</v>
      </c>
    </row>
    <row r="4607" spans="1:72" ht="13.5" customHeight="1">
      <c r="A4607" s="3" t="str">
        <f>HYPERLINK("http://kyu.snu.ac.kr/sdhj/index.jsp?type=hj/GK14657_00IH_0001_0049.jpg","1777_각북면_49")</f>
        <v>1777_각북면_49</v>
      </c>
      <c r="B4607" s="2">
        <v>1777</v>
      </c>
      <c r="C4607" s="2" t="s">
        <v>12868</v>
      </c>
      <c r="D4607" s="2" t="s">
        <v>12865</v>
      </c>
      <c r="E4607" s="2">
        <v>4606</v>
      </c>
      <c r="F4607" s="1">
        <v>17</v>
      </c>
      <c r="G4607" s="1" t="s">
        <v>5206</v>
      </c>
      <c r="H4607" s="1" t="s">
        <v>7340</v>
      </c>
      <c r="I4607" s="1">
        <v>31</v>
      </c>
      <c r="L4607" s="1">
        <v>2</v>
      </c>
      <c r="M4607" s="2" t="s">
        <v>14044</v>
      </c>
      <c r="N4607" s="2" t="s">
        <v>14045</v>
      </c>
      <c r="S4607" s="1" t="s">
        <v>57</v>
      </c>
      <c r="T4607" s="1" t="s">
        <v>7485</v>
      </c>
      <c r="Y4607" s="1" t="s">
        <v>6348</v>
      </c>
      <c r="Z4607" s="1" t="s">
        <v>8039</v>
      </c>
      <c r="AF4607" s="1" t="s">
        <v>14490</v>
      </c>
      <c r="AG4607" s="1" t="s">
        <v>14469</v>
      </c>
    </row>
    <row r="4608" spans="1:72" ht="13.5" customHeight="1">
      <c r="A4608" s="3" t="str">
        <f>HYPERLINK("http://kyu.snu.ac.kr/sdhj/index.jsp?type=hj/GK14657_00IH_0001_0049.jpg","1777_각북면_49")</f>
        <v>1777_각북면_49</v>
      </c>
      <c r="B4608" s="2">
        <v>1777</v>
      </c>
      <c r="C4608" s="2" t="s">
        <v>12868</v>
      </c>
      <c r="D4608" s="2" t="s">
        <v>12865</v>
      </c>
      <c r="E4608" s="2">
        <v>4607</v>
      </c>
      <c r="F4608" s="1">
        <v>17</v>
      </c>
      <c r="G4608" s="1" t="s">
        <v>5206</v>
      </c>
      <c r="H4608" s="1" t="s">
        <v>7340</v>
      </c>
      <c r="I4608" s="1">
        <v>31</v>
      </c>
      <c r="L4608" s="1">
        <v>2</v>
      </c>
      <c r="M4608" s="2" t="s">
        <v>14044</v>
      </c>
      <c r="N4608" s="2" t="s">
        <v>14045</v>
      </c>
      <c r="S4608" s="1" t="s">
        <v>67</v>
      </c>
      <c r="T4608" s="1" t="s">
        <v>5121</v>
      </c>
      <c r="AC4608" s="1">
        <v>10</v>
      </c>
      <c r="AD4608" s="1" t="s">
        <v>386</v>
      </c>
      <c r="AE4608" s="1" t="s">
        <v>9619</v>
      </c>
      <c r="AF4608" s="1" t="s">
        <v>71</v>
      </c>
      <c r="AG4608" s="1" t="s">
        <v>9052</v>
      </c>
    </row>
    <row r="4609" spans="1:73" ht="13.5" customHeight="1">
      <c r="A4609" s="3" t="str">
        <f>HYPERLINK("http://kyu.snu.ac.kr/sdhj/index.jsp?type=hj/GK14657_00IH_0001_0049.jpg","1777_각북면_49")</f>
        <v>1777_각북면_49</v>
      </c>
      <c r="B4609" s="2">
        <v>1777</v>
      </c>
      <c r="C4609" s="2" t="s">
        <v>12868</v>
      </c>
      <c r="D4609" s="2" t="s">
        <v>12865</v>
      </c>
      <c r="E4609" s="2">
        <v>4608</v>
      </c>
      <c r="F4609" s="1">
        <v>17</v>
      </c>
      <c r="G4609" s="1" t="s">
        <v>5206</v>
      </c>
      <c r="H4609" s="1" t="s">
        <v>7340</v>
      </c>
      <c r="I4609" s="1">
        <v>31</v>
      </c>
      <c r="L4609" s="1">
        <v>3</v>
      </c>
      <c r="M4609" s="2" t="s">
        <v>14046</v>
      </c>
      <c r="N4609" s="2" t="s">
        <v>14047</v>
      </c>
      <c r="T4609" s="1" t="s">
        <v>12957</v>
      </c>
      <c r="U4609" s="1" t="s">
        <v>2147</v>
      </c>
      <c r="V4609" s="1" t="s">
        <v>7564</v>
      </c>
      <c r="W4609" s="1" t="s">
        <v>388</v>
      </c>
      <c r="X4609" s="1" t="s">
        <v>7705</v>
      </c>
      <c r="Y4609" s="1" t="s">
        <v>6122</v>
      </c>
      <c r="Z4609" s="1" t="s">
        <v>8038</v>
      </c>
      <c r="AC4609" s="1">
        <v>39</v>
      </c>
      <c r="AD4609" s="1" t="s">
        <v>95</v>
      </c>
      <c r="AE4609" s="1" t="s">
        <v>9649</v>
      </c>
      <c r="AJ4609" s="1" t="s">
        <v>17</v>
      </c>
      <c r="AK4609" s="1" t="s">
        <v>9765</v>
      </c>
      <c r="AL4609" s="1" t="s">
        <v>390</v>
      </c>
      <c r="AM4609" s="1" t="s">
        <v>8455</v>
      </c>
      <c r="AT4609" s="1" t="s">
        <v>492</v>
      </c>
      <c r="AU4609" s="1" t="s">
        <v>7525</v>
      </c>
      <c r="AV4609" s="1" t="s">
        <v>6349</v>
      </c>
      <c r="AW4609" s="1" t="s">
        <v>9544</v>
      </c>
      <c r="BG4609" s="1" t="s">
        <v>492</v>
      </c>
      <c r="BH4609" s="1" t="s">
        <v>7525</v>
      </c>
      <c r="BI4609" s="1" t="s">
        <v>2943</v>
      </c>
      <c r="BJ4609" s="1" t="s">
        <v>10866</v>
      </c>
      <c r="BK4609" s="1" t="s">
        <v>77</v>
      </c>
      <c r="BL4609" s="1" t="s">
        <v>7576</v>
      </c>
      <c r="BM4609" s="1" t="s">
        <v>6350</v>
      </c>
      <c r="BN4609" s="1" t="s">
        <v>11487</v>
      </c>
      <c r="BO4609" s="1" t="s">
        <v>235</v>
      </c>
      <c r="BP4609" s="1" t="s">
        <v>7607</v>
      </c>
      <c r="BQ4609" s="1" t="s">
        <v>6351</v>
      </c>
      <c r="BR4609" s="1" t="s">
        <v>12061</v>
      </c>
      <c r="BS4609" s="1" t="s">
        <v>237</v>
      </c>
      <c r="BT4609" s="1" t="s">
        <v>9715</v>
      </c>
      <c r="BU4609" s="1" t="s">
        <v>12853</v>
      </c>
    </row>
    <row r="4610" spans="1:73" ht="13.5" customHeight="1">
      <c r="A4610" s="3" t="str">
        <f>HYPERLINK("http://kyu.snu.ac.kr/sdhj/index.jsp?type=hj/GK14657_00IH_0001_0049.jpg","1777_각북면_49")</f>
        <v>1777_각북면_49</v>
      </c>
      <c r="B4610" s="2">
        <v>1777</v>
      </c>
      <c r="C4610" s="2" t="s">
        <v>12868</v>
      </c>
      <c r="D4610" s="2" t="s">
        <v>12865</v>
      </c>
      <c r="E4610" s="2">
        <v>4609</v>
      </c>
      <c r="F4610" s="1">
        <v>17</v>
      </c>
      <c r="G4610" s="1" t="s">
        <v>5206</v>
      </c>
      <c r="H4610" s="1" t="s">
        <v>7340</v>
      </c>
      <c r="I4610" s="1">
        <v>31</v>
      </c>
      <c r="L4610" s="1">
        <v>3</v>
      </c>
      <c r="M4610" s="2" t="s">
        <v>14046</v>
      </c>
      <c r="N4610" s="2" t="s">
        <v>14047</v>
      </c>
      <c r="S4610" s="1" t="s">
        <v>47</v>
      </c>
      <c r="T4610" s="1" t="s">
        <v>179</v>
      </c>
      <c r="W4610" s="1" t="s">
        <v>73</v>
      </c>
      <c r="X4610" s="1" t="s">
        <v>12958</v>
      </c>
      <c r="Y4610" s="1" t="s">
        <v>10</v>
      </c>
      <c r="Z4610" s="1" t="s">
        <v>7691</v>
      </c>
      <c r="AC4610" s="1">
        <v>39</v>
      </c>
      <c r="AD4610" s="1" t="s">
        <v>995</v>
      </c>
      <c r="AE4610" s="1" t="s">
        <v>9643</v>
      </c>
      <c r="AJ4610" s="1" t="s">
        <v>17</v>
      </c>
      <c r="AK4610" s="1" t="s">
        <v>9765</v>
      </c>
      <c r="AL4610" s="1" t="s">
        <v>76</v>
      </c>
      <c r="AM4610" s="1" t="s">
        <v>14465</v>
      </c>
      <c r="AT4610" s="1" t="s">
        <v>235</v>
      </c>
      <c r="AU4610" s="1" t="s">
        <v>7607</v>
      </c>
      <c r="AV4610" s="1" t="s">
        <v>6352</v>
      </c>
      <c r="AW4610" s="1" t="s">
        <v>10036</v>
      </c>
      <c r="BG4610" s="1" t="s">
        <v>235</v>
      </c>
      <c r="BH4610" s="1" t="s">
        <v>7607</v>
      </c>
      <c r="BI4610" s="1" t="s">
        <v>6353</v>
      </c>
      <c r="BJ4610" s="1" t="s">
        <v>10865</v>
      </c>
      <c r="BK4610" s="1" t="s">
        <v>235</v>
      </c>
      <c r="BL4610" s="1" t="s">
        <v>7607</v>
      </c>
      <c r="BM4610" s="1" t="s">
        <v>6354</v>
      </c>
      <c r="BN4610" s="1" t="s">
        <v>11486</v>
      </c>
      <c r="BO4610" s="1" t="s">
        <v>235</v>
      </c>
      <c r="BP4610" s="1" t="s">
        <v>7607</v>
      </c>
      <c r="BQ4610" s="1" t="s">
        <v>6355</v>
      </c>
      <c r="BR4610" s="1" t="s">
        <v>12060</v>
      </c>
      <c r="BS4610" s="1" t="s">
        <v>50</v>
      </c>
      <c r="BT4610" s="1" t="s">
        <v>9712</v>
      </c>
    </row>
    <row r="4611" spans="1:73" ht="13.5" customHeight="1">
      <c r="A4611" s="3" t="str">
        <f>HYPERLINK("http://kyu.snu.ac.kr/sdhj/index.jsp?type=hj/GK14657_00IH_0001_0049.jpg","1777_각북면_49")</f>
        <v>1777_각북면_49</v>
      </c>
      <c r="B4611" s="2">
        <v>1777</v>
      </c>
      <c r="C4611" s="2" t="s">
        <v>12868</v>
      </c>
      <c r="D4611" s="2" t="s">
        <v>12865</v>
      </c>
      <c r="E4611" s="2">
        <v>4610</v>
      </c>
      <c r="F4611" s="1">
        <v>17</v>
      </c>
      <c r="G4611" s="1" t="s">
        <v>5206</v>
      </c>
      <c r="H4611" s="1" t="s">
        <v>7340</v>
      </c>
      <c r="I4611" s="1">
        <v>31</v>
      </c>
      <c r="L4611" s="1">
        <v>3</v>
      </c>
      <c r="M4611" s="2" t="s">
        <v>14046</v>
      </c>
      <c r="N4611" s="2" t="s">
        <v>14047</v>
      </c>
      <c r="S4611" s="1" t="s">
        <v>67</v>
      </c>
      <c r="T4611" s="1" t="s">
        <v>5121</v>
      </c>
      <c r="AC4611" s="1">
        <v>14</v>
      </c>
      <c r="AD4611" s="1" t="s">
        <v>268</v>
      </c>
      <c r="AE4611" s="1" t="s">
        <v>9614</v>
      </c>
    </row>
    <row r="4612" spans="1:73" ht="13.5" customHeight="1">
      <c r="A4612" s="3" t="str">
        <f>HYPERLINK("http://kyu.snu.ac.kr/sdhj/index.jsp?type=hj/GK14657_00IH_0001_0049.jpg","1777_각북면_49")</f>
        <v>1777_각북면_49</v>
      </c>
      <c r="B4612" s="2">
        <v>1777</v>
      </c>
      <c r="C4612" s="2" t="s">
        <v>12868</v>
      </c>
      <c r="D4612" s="2" t="s">
        <v>12865</v>
      </c>
      <c r="E4612" s="2">
        <v>4611</v>
      </c>
      <c r="F4612" s="1">
        <v>17</v>
      </c>
      <c r="G4612" s="1" t="s">
        <v>5206</v>
      </c>
      <c r="H4612" s="1" t="s">
        <v>7340</v>
      </c>
      <c r="I4612" s="1">
        <v>31</v>
      </c>
      <c r="L4612" s="1">
        <v>3</v>
      </c>
      <c r="M4612" s="2" t="s">
        <v>14046</v>
      </c>
      <c r="N4612" s="2" t="s">
        <v>14047</v>
      </c>
      <c r="S4612" s="1" t="s">
        <v>67</v>
      </c>
      <c r="T4612" s="1" t="s">
        <v>5121</v>
      </c>
      <c r="AF4612" s="1" t="s">
        <v>93</v>
      </c>
      <c r="AG4612" s="1" t="s">
        <v>7486</v>
      </c>
    </row>
    <row r="4613" spans="1:73" ht="13.5" customHeight="1">
      <c r="A4613" s="3" t="str">
        <f>HYPERLINK("http://kyu.snu.ac.kr/sdhj/index.jsp?type=hj/GK14657_00IH_0001_0049.jpg","1777_각북면_49")</f>
        <v>1777_각북면_49</v>
      </c>
      <c r="B4613" s="2">
        <v>1777</v>
      </c>
      <c r="C4613" s="2" t="s">
        <v>12868</v>
      </c>
      <c r="D4613" s="2" t="s">
        <v>12865</v>
      </c>
      <c r="E4613" s="2">
        <v>4612</v>
      </c>
      <c r="F4613" s="1">
        <v>17</v>
      </c>
      <c r="G4613" s="1" t="s">
        <v>5206</v>
      </c>
      <c r="H4613" s="1" t="s">
        <v>7340</v>
      </c>
      <c r="I4613" s="1">
        <v>31</v>
      </c>
      <c r="L4613" s="1">
        <v>3</v>
      </c>
      <c r="M4613" s="2" t="s">
        <v>14046</v>
      </c>
      <c r="N4613" s="2" t="s">
        <v>14047</v>
      </c>
      <c r="S4613" s="1" t="s">
        <v>67</v>
      </c>
      <c r="T4613" s="1" t="s">
        <v>5121</v>
      </c>
      <c r="AC4613" s="1">
        <v>9</v>
      </c>
      <c r="AD4613" s="1" t="s">
        <v>366</v>
      </c>
      <c r="AE4613" s="1" t="s">
        <v>9626</v>
      </c>
      <c r="AF4613" s="1" t="s">
        <v>71</v>
      </c>
      <c r="AG4613" s="1" t="s">
        <v>9052</v>
      </c>
    </row>
    <row r="4614" spans="1:73" ht="13.5" customHeight="1">
      <c r="A4614" s="3" t="str">
        <f>HYPERLINK("http://kyu.snu.ac.kr/sdhj/index.jsp?type=hj/GK14657_00IH_0001_0049.jpg","1777_각북면_49")</f>
        <v>1777_각북면_49</v>
      </c>
      <c r="B4614" s="2">
        <v>1777</v>
      </c>
      <c r="C4614" s="2" t="s">
        <v>12868</v>
      </c>
      <c r="D4614" s="2" t="s">
        <v>12865</v>
      </c>
      <c r="E4614" s="2">
        <v>4613</v>
      </c>
      <c r="F4614" s="1">
        <v>17</v>
      </c>
      <c r="G4614" s="1" t="s">
        <v>5206</v>
      </c>
      <c r="H4614" s="1" t="s">
        <v>7340</v>
      </c>
      <c r="I4614" s="1">
        <v>31</v>
      </c>
      <c r="L4614" s="1">
        <v>4</v>
      </c>
      <c r="M4614" s="2" t="s">
        <v>14048</v>
      </c>
      <c r="N4614" s="2" t="s">
        <v>14049</v>
      </c>
      <c r="O4614" s="1" t="s">
        <v>6</v>
      </c>
      <c r="P4614" s="1" t="s">
        <v>7461</v>
      </c>
      <c r="T4614" s="1" t="s">
        <v>12957</v>
      </c>
      <c r="U4614" s="1" t="s">
        <v>219</v>
      </c>
      <c r="V4614" s="1" t="s">
        <v>7531</v>
      </c>
      <c r="W4614" s="1" t="s">
        <v>73</v>
      </c>
      <c r="X4614" s="1" t="s">
        <v>12958</v>
      </c>
      <c r="Y4614" s="1" t="s">
        <v>6356</v>
      </c>
      <c r="Z4614" s="1" t="s">
        <v>8037</v>
      </c>
      <c r="AC4614" s="1">
        <v>63</v>
      </c>
      <c r="AD4614" s="1" t="s">
        <v>92</v>
      </c>
      <c r="AE4614" s="1" t="s">
        <v>9651</v>
      </c>
      <c r="AJ4614" s="1" t="s">
        <v>17</v>
      </c>
      <c r="AK4614" s="1" t="s">
        <v>9765</v>
      </c>
      <c r="AL4614" s="1" t="s">
        <v>76</v>
      </c>
      <c r="AM4614" s="1" t="s">
        <v>14465</v>
      </c>
      <c r="AT4614" s="1" t="s">
        <v>2623</v>
      </c>
      <c r="AU4614" s="1" t="s">
        <v>7585</v>
      </c>
      <c r="AV4614" s="1" t="s">
        <v>1304</v>
      </c>
      <c r="AW4614" s="1" t="s">
        <v>7844</v>
      </c>
      <c r="BG4614" s="1" t="s">
        <v>2623</v>
      </c>
      <c r="BH4614" s="1" t="s">
        <v>7585</v>
      </c>
      <c r="BI4614" s="1" t="s">
        <v>2000</v>
      </c>
      <c r="BJ4614" s="1" t="s">
        <v>8591</v>
      </c>
      <c r="BK4614" s="1" t="s">
        <v>53</v>
      </c>
      <c r="BL4614" s="1" t="s">
        <v>7653</v>
      </c>
      <c r="BM4614" s="1" t="s">
        <v>6357</v>
      </c>
      <c r="BN4614" s="1" t="s">
        <v>11485</v>
      </c>
      <c r="BQ4614" s="1" t="s">
        <v>6358</v>
      </c>
      <c r="BR4614" s="1" t="s">
        <v>12059</v>
      </c>
      <c r="BS4614" s="1" t="s">
        <v>50</v>
      </c>
      <c r="BT4614" s="1" t="s">
        <v>9712</v>
      </c>
    </row>
    <row r="4615" spans="1:73" ht="13.5" customHeight="1">
      <c r="A4615" s="3" t="str">
        <f>HYPERLINK("http://kyu.snu.ac.kr/sdhj/index.jsp?type=hj/GK14657_00IH_0001_0049.jpg","1777_각북면_49")</f>
        <v>1777_각북면_49</v>
      </c>
      <c r="B4615" s="2">
        <v>1777</v>
      </c>
      <c r="C4615" s="2" t="s">
        <v>12868</v>
      </c>
      <c r="D4615" s="2" t="s">
        <v>12865</v>
      </c>
      <c r="E4615" s="2">
        <v>4614</v>
      </c>
      <c r="F4615" s="1">
        <v>17</v>
      </c>
      <c r="G4615" s="1" t="s">
        <v>5206</v>
      </c>
      <c r="H4615" s="1" t="s">
        <v>7340</v>
      </c>
      <c r="I4615" s="1">
        <v>31</v>
      </c>
      <c r="L4615" s="1">
        <v>4</v>
      </c>
      <c r="M4615" s="2" t="s">
        <v>14048</v>
      </c>
      <c r="N4615" s="2" t="s">
        <v>14049</v>
      </c>
      <c r="S4615" s="1" t="s">
        <v>47</v>
      </c>
      <c r="T4615" s="1" t="s">
        <v>179</v>
      </c>
      <c r="W4615" s="1" t="s">
        <v>791</v>
      </c>
      <c r="X4615" s="1" t="s">
        <v>7510</v>
      </c>
      <c r="Y4615" s="1" t="s">
        <v>10</v>
      </c>
      <c r="Z4615" s="1" t="s">
        <v>7691</v>
      </c>
      <c r="AC4615" s="1">
        <v>62</v>
      </c>
      <c r="AD4615" s="1" t="s">
        <v>161</v>
      </c>
      <c r="AE4615" s="1" t="s">
        <v>9657</v>
      </c>
      <c r="AJ4615" s="1" t="s">
        <v>17</v>
      </c>
      <c r="AK4615" s="1" t="s">
        <v>9765</v>
      </c>
      <c r="AL4615" s="1" t="s">
        <v>1290</v>
      </c>
      <c r="AM4615" s="1" t="s">
        <v>9774</v>
      </c>
      <c r="AT4615" s="1" t="s">
        <v>37</v>
      </c>
      <c r="AU4615" s="1" t="s">
        <v>7529</v>
      </c>
      <c r="AV4615" s="1" t="s">
        <v>6359</v>
      </c>
      <c r="AW4615" s="1" t="s">
        <v>10035</v>
      </c>
      <c r="BG4615" s="1" t="s">
        <v>37</v>
      </c>
      <c r="BH4615" s="1" t="s">
        <v>7529</v>
      </c>
      <c r="BI4615" s="1" t="s">
        <v>413</v>
      </c>
      <c r="BJ4615" s="1" t="s">
        <v>9428</v>
      </c>
      <c r="BK4615" s="1" t="s">
        <v>53</v>
      </c>
      <c r="BL4615" s="1" t="s">
        <v>7653</v>
      </c>
      <c r="BM4615" s="1" t="s">
        <v>2568</v>
      </c>
      <c r="BN4615" s="1" t="s">
        <v>10087</v>
      </c>
      <c r="BO4615" s="1" t="s">
        <v>37</v>
      </c>
      <c r="BP4615" s="1" t="s">
        <v>7529</v>
      </c>
      <c r="BQ4615" s="1" t="s">
        <v>6360</v>
      </c>
      <c r="BR4615" s="1" t="s">
        <v>15282</v>
      </c>
      <c r="BS4615" s="1" t="s">
        <v>107</v>
      </c>
      <c r="BT4615" s="1" t="s">
        <v>9484</v>
      </c>
    </row>
    <row r="4616" spans="1:73" ht="13.5" customHeight="1">
      <c r="A4616" s="3" t="str">
        <f>HYPERLINK("http://kyu.snu.ac.kr/sdhj/index.jsp?type=hj/GK14657_00IH_0001_0049.jpg","1777_각북면_49")</f>
        <v>1777_각북면_49</v>
      </c>
      <c r="B4616" s="2">
        <v>1777</v>
      </c>
      <c r="C4616" s="2" t="s">
        <v>12868</v>
      </c>
      <c r="D4616" s="2" t="s">
        <v>12865</v>
      </c>
      <c r="E4616" s="2">
        <v>4615</v>
      </c>
      <c r="F4616" s="1">
        <v>17</v>
      </c>
      <c r="G4616" s="1" t="s">
        <v>5206</v>
      </c>
      <c r="H4616" s="1" t="s">
        <v>7340</v>
      </c>
      <c r="I4616" s="1">
        <v>31</v>
      </c>
      <c r="L4616" s="1">
        <v>4</v>
      </c>
      <c r="M4616" s="2" t="s">
        <v>14048</v>
      </c>
      <c r="N4616" s="2" t="s">
        <v>14049</v>
      </c>
      <c r="S4616" s="1" t="s">
        <v>67</v>
      </c>
      <c r="T4616" s="1" t="s">
        <v>5121</v>
      </c>
      <c r="AC4616" s="1">
        <v>12</v>
      </c>
      <c r="AD4616" s="1" t="s">
        <v>344</v>
      </c>
      <c r="AE4616" s="1" t="s">
        <v>9647</v>
      </c>
    </row>
    <row r="4617" spans="1:73" ht="13.5" customHeight="1">
      <c r="A4617" s="3" t="str">
        <f>HYPERLINK("http://kyu.snu.ac.kr/sdhj/index.jsp?type=hj/GK14657_00IH_0001_0049.jpg","1777_각북면_49")</f>
        <v>1777_각북면_49</v>
      </c>
      <c r="B4617" s="2">
        <v>1777</v>
      </c>
      <c r="C4617" s="2" t="s">
        <v>12868</v>
      </c>
      <c r="D4617" s="2" t="s">
        <v>12865</v>
      </c>
      <c r="E4617" s="2">
        <v>4616</v>
      </c>
      <c r="F4617" s="1">
        <v>17</v>
      </c>
      <c r="G4617" s="1" t="s">
        <v>5206</v>
      </c>
      <c r="H4617" s="1" t="s">
        <v>7340</v>
      </c>
      <c r="I4617" s="1">
        <v>31</v>
      </c>
      <c r="L4617" s="1">
        <v>4</v>
      </c>
      <c r="M4617" s="2" t="s">
        <v>14048</v>
      </c>
      <c r="N4617" s="2" t="s">
        <v>14049</v>
      </c>
      <c r="T4617" s="1" t="s">
        <v>15262</v>
      </c>
      <c r="U4617" s="1" t="s">
        <v>109</v>
      </c>
      <c r="V4617" s="1" t="s">
        <v>7521</v>
      </c>
      <c r="Y4617" s="1" t="s">
        <v>2992</v>
      </c>
      <c r="Z4617" s="1" t="s">
        <v>8036</v>
      </c>
      <c r="AC4617" s="1">
        <v>71</v>
      </c>
      <c r="AD4617" s="1" t="s">
        <v>243</v>
      </c>
      <c r="AE4617" s="1" t="s">
        <v>9633</v>
      </c>
    </row>
    <row r="4618" spans="1:73" ht="13.5" customHeight="1">
      <c r="A4618" s="3" t="str">
        <f>HYPERLINK("http://kyu.snu.ac.kr/sdhj/index.jsp?type=hj/GK14657_00IH_0001_0050.jpg","1777_각북면_50")</f>
        <v>1777_각북면_50</v>
      </c>
      <c r="B4618" s="2">
        <v>1777</v>
      </c>
      <c r="C4618" s="2" t="s">
        <v>12868</v>
      </c>
      <c r="D4618" s="2" t="s">
        <v>12865</v>
      </c>
      <c r="E4618" s="2">
        <v>4617</v>
      </c>
      <c r="F4618" s="1">
        <v>17</v>
      </c>
      <c r="G4618" s="1" t="s">
        <v>5206</v>
      </c>
      <c r="H4618" s="1" t="s">
        <v>7340</v>
      </c>
      <c r="I4618" s="1">
        <v>31</v>
      </c>
      <c r="L4618" s="1">
        <v>5</v>
      </c>
      <c r="M4618" s="2" t="s">
        <v>14050</v>
      </c>
      <c r="N4618" s="2" t="s">
        <v>14051</v>
      </c>
      <c r="O4618" s="1" t="s">
        <v>6</v>
      </c>
      <c r="P4618" s="1" t="s">
        <v>7461</v>
      </c>
      <c r="T4618" s="1" t="s">
        <v>12957</v>
      </c>
      <c r="U4618" s="1" t="s">
        <v>223</v>
      </c>
      <c r="V4618" s="1" t="s">
        <v>7526</v>
      </c>
      <c r="W4618" s="1" t="s">
        <v>654</v>
      </c>
      <c r="X4618" s="1" t="s">
        <v>7673</v>
      </c>
      <c r="Y4618" s="1" t="s">
        <v>1790</v>
      </c>
      <c r="Z4618" s="1" t="s">
        <v>7800</v>
      </c>
      <c r="AC4618" s="1">
        <v>23</v>
      </c>
      <c r="AD4618" s="1" t="s">
        <v>455</v>
      </c>
      <c r="AE4618" s="1" t="s">
        <v>9661</v>
      </c>
      <c r="AJ4618" s="1" t="s">
        <v>17</v>
      </c>
      <c r="AK4618" s="1" t="s">
        <v>9765</v>
      </c>
      <c r="AL4618" s="1" t="s">
        <v>50</v>
      </c>
      <c r="AM4618" s="1" t="s">
        <v>9712</v>
      </c>
      <c r="AT4618" s="1" t="s">
        <v>223</v>
      </c>
      <c r="AU4618" s="1" t="s">
        <v>7526</v>
      </c>
      <c r="AV4618" s="1" t="s">
        <v>2275</v>
      </c>
      <c r="AW4618" s="1" t="s">
        <v>8454</v>
      </c>
      <c r="BG4618" s="1" t="s">
        <v>223</v>
      </c>
      <c r="BH4618" s="1" t="s">
        <v>7526</v>
      </c>
      <c r="BI4618" s="1" t="s">
        <v>5309</v>
      </c>
      <c r="BJ4618" s="1" t="s">
        <v>10166</v>
      </c>
      <c r="BK4618" s="1" t="s">
        <v>1479</v>
      </c>
      <c r="BL4618" s="1" t="s">
        <v>7560</v>
      </c>
      <c r="BM4618" s="1" t="s">
        <v>2549</v>
      </c>
      <c r="BN4618" s="1" t="s">
        <v>10861</v>
      </c>
      <c r="BO4618" s="1" t="s">
        <v>37</v>
      </c>
      <c r="BP4618" s="1" t="s">
        <v>7529</v>
      </c>
      <c r="BQ4618" s="1" t="s">
        <v>6361</v>
      </c>
      <c r="BR4618" s="1" t="s">
        <v>12058</v>
      </c>
      <c r="BS4618" s="1" t="s">
        <v>425</v>
      </c>
      <c r="BT4618" s="1" t="s">
        <v>9737</v>
      </c>
    </row>
    <row r="4619" spans="1:73" ht="13.5" customHeight="1">
      <c r="A4619" s="3" t="str">
        <f>HYPERLINK("http://kyu.snu.ac.kr/sdhj/index.jsp?type=hj/GK14657_00IH_0001_0050.jpg","1777_각북면_50")</f>
        <v>1777_각북면_50</v>
      </c>
      <c r="B4619" s="2">
        <v>1777</v>
      </c>
      <c r="C4619" s="2" t="s">
        <v>12868</v>
      </c>
      <c r="D4619" s="2" t="s">
        <v>12865</v>
      </c>
      <c r="E4619" s="2">
        <v>4618</v>
      </c>
      <c r="F4619" s="1">
        <v>17</v>
      </c>
      <c r="G4619" s="1" t="s">
        <v>5206</v>
      </c>
      <c r="H4619" s="1" t="s">
        <v>7340</v>
      </c>
      <c r="I4619" s="1">
        <v>31</v>
      </c>
      <c r="L4619" s="1">
        <v>5</v>
      </c>
      <c r="M4619" s="2" t="s">
        <v>14050</v>
      </c>
      <c r="N4619" s="2" t="s">
        <v>14051</v>
      </c>
      <c r="S4619" s="1" t="s">
        <v>47</v>
      </c>
      <c r="T4619" s="1" t="s">
        <v>179</v>
      </c>
      <c r="W4619" s="1" t="s">
        <v>73</v>
      </c>
      <c r="X4619" s="1" t="s">
        <v>12958</v>
      </c>
      <c r="Y4619" s="1" t="s">
        <v>10</v>
      </c>
      <c r="Z4619" s="1" t="s">
        <v>7691</v>
      </c>
      <c r="AC4619" s="1">
        <v>24</v>
      </c>
      <c r="AD4619" s="1" t="s">
        <v>259</v>
      </c>
      <c r="AE4619" s="1" t="s">
        <v>9658</v>
      </c>
      <c r="AJ4619" s="1" t="s">
        <v>17</v>
      </c>
      <c r="AK4619" s="1" t="s">
        <v>9765</v>
      </c>
      <c r="AL4619" s="1" t="s">
        <v>147</v>
      </c>
      <c r="AM4619" s="1" t="s">
        <v>9773</v>
      </c>
      <c r="AT4619" s="1" t="s">
        <v>223</v>
      </c>
      <c r="AU4619" s="1" t="s">
        <v>7526</v>
      </c>
      <c r="AV4619" s="1" t="s">
        <v>6362</v>
      </c>
      <c r="AW4619" s="1" t="s">
        <v>9529</v>
      </c>
      <c r="BG4619" s="1" t="s">
        <v>223</v>
      </c>
      <c r="BH4619" s="1" t="s">
        <v>7526</v>
      </c>
      <c r="BI4619" s="1" t="s">
        <v>662</v>
      </c>
      <c r="BJ4619" s="1" t="s">
        <v>10633</v>
      </c>
      <c r="BK4619" s="1" t="s">
        <v>223</v>
      </c>
      <c r="BL4619" s="1" t="s">
        <v>7526</v>
      </c>
      <c r="BM4619" s="1" t="s">
        <v>1884</v>
      </c>
      <c r="BN4619" s="1" t="s">
        <v>10436</v>
      </c>
      <c r="BO4619" s="1" t="s">
        <v>53</v>
      </c>
      <c r="BP4619" s="1" t="s">
        <v>7653</v>
      </c>
      <c r="BQ4619" s="1" t="s">
        <v>6363</v>
      </c>
      <c r="BR4619" s="1" t="s">
        <v>12057</v>
      </c>
      <c r="BS4619" s="1" t="s">
        <v>183</v>
      </c>
      <c r="BT4619" s="1" t="s">
        <v>9710</v>
      </c>
    </row>
    <row r="4620" spans="1:73" ht="13.5" customHeight="1">
      <c r="A4620" s="3" t="str">
        <f>HYPERLINK("http://kyu.snu.ac.kr/sdhj/index.jsp?type=hj/GK14657_00IH_0001_0050.jpg","1777_각북면_50")</f>
        <v>1777_각북면_50</v>
      </c>
      <c r="B4620" s="2">
        <v>1777</v>
      </c>
      <c r="C4620" s="2" t="s">
        <v>12868</v>
      </c>
      <c r="D4620" s="2" t="s">
        <v>12865</v>
      </c>
      <c r="E4620" s="2">
        <v>4619</v>
      </c>
      <c r="F4620" s="1">
        <v>17</v>
      </c>
      <c r="G4620" s="1" t="s">
        <v>5206</v>
      </c>
      <c r="H4620" s="1" t="s">
        <v>7340</v>
      </c>
      <c r="I4620" s="1">
        <v>31</v>
      </c>
      <c r="L4620" s="1">
        <v>5</v>
      </c>
      <c r="M4620" s="2" t="s">
        <v>14050</v>
      </c>
      <c r="N4620" s="2" t="s">
        <v>14051</v>
      </c>
      <c r="S4620" s="1" t="s">
        <v>57</v>
      </c>
      <c r="T4620" s="1" t="s">
        <v>7485</v>
      </c>
      <c r="U4620" s="1" t="s">
        <v>223</v>
      </c>
      <c r="V4620" s="1" t="s">
        <v>7526</v>
      </c>
      <c r="Y4620" s="1" t="s">
        <v>39</v>
      </c>
      <c r="Z4620" s="1" t="s">
        <v>7734</v>
      </c>
      <c r="AC4620" s="1">
        <v>5</v>
      </c>
      <c r="AD4620" s="1" t="s">
        <v>201</v>
      </c>
      <c r="AE4620" s="1" t="s">
        <v>9636</v>
      </c>
    </row>
    <row r="4621" spans="1:73" ht="13.5" customHeight="1">
      <c r="A4621" s="3" t="str">
        <f>HYPERLINK("http://kyu.snu.ac.kr/sdhj/index.jsp?type=hj/GK14657_00IH_0001_0050.jpg","1777_각북면_50")</f>
        <v>1777_각북면_50</v>
      </c>
      <c r="B4621" s="2">
        <v>1777</v>
      </c>
      <c r="C4621" s="2" t="s">
        <v>12868</v>
      </c>
      <c r="D4621" s="2" t="s">
        <v>12865</v>
      </c>
      <c r="E4621" s="2">
        <v>4620</v>
      </c>
      <c r="F4621" s="1">
        <v>17</v>
      </c>
      <c r="G4621" s="1" t="s">
        <v>5206</v>
      </c>
      <c r="H4621" s="1" t="s">
        <v>7340</v>
      </c>
      <c r="I4621" s="1">
        <v>32</v>
      </c>
      <c r="J4621" s="1" t="s">
        <v>6364</v>
      </c>
      <c r="K4621" s="1" t="s">
        <v>7374</v>
      </c>
      <c r="L4621" s="1">
        <v>1</v>
      </c>
      <c r="M4621" s="2" t="s">
        <v>6364</v>
      </c>
      <c r="N4621" s="2" t="s">
        <v>7374</v>
      </c>
      <c r="T4621" s="1" t="s">
        <v>12957</v>
      </c>
      <c r="U4621" s="1" t="s">
        <v>223</v>
      </c>
      <c r="V4621" s="1" t="s">
        <v>7526</v>
      </c>
      <c r="W4621" s="1" t="s">
        <v>654</v>
      </c>
      <c r="X4621" s="1" t="s">
        <v>7673</v>
      </c>
      <c r="Y4621" s="1" t="s">
        <v>6365</v>
      </c>
      <c r="Z4621" s="1" t="s">
        <v>8035</v>
      </c>
      <c r="AC4621" s="1">
        <v>44</v>
      </c>
      <c r="AD4621" s="1" t="s">
        <v>102</v>
      </c>
      <c r="AE4621" s="1" t="s">
        <v>9629</v>
      </c>
      <c r="AJ4621" s="1" t="s">
        <v>17</v>
      </c>
      <c r="AK4621" s="1" t="s">
        <v>9765</v>
      </c>
      <c r="AL4621" s="1" t="s">
        <v>50</v>
      </c>
      <c r="AM4621" s="1" t="s">
        <v>9712</v>
      </c>
      <c r="AT4621" s="1" t="s">
        <v>223</v>
      </c>
      <c r="AU4621" s="1" t="s">
        <v>7526</v>
      </c>
      <c r="AV4621" s="1" t="s">
        <v>6366</v>
      </c>
      <c r="AW4621" s="1" t="s">
        <v>10034</v>
      </c>
      <c r="BG4621" s="1" t="s">
        <v>53</v>
      </c>
      <c r="BH4621" s="1" t="s">
        <v>7653</v>
      </c>
      <c r="BI4621" s="1" t="s">
        <v>656</v>
      </c>
      <c r="BJ4621" s="1" t="s">
        <v>10864</v>
      </c>
      <c r="BK4621" s="1" t="s">
        <v>53</v>
      </c>
      <c r="BL4621" s="1" t="s">
        <v>7653</v>
      </c>
      <c r="BM4621" s="1" t="s">
        <v>15479</v>
      </c>
      <c r="BN4621" s="1" t="s">
        <v>14663</v>
      </c>
      <c r="BO4621" s="1" t="s">
        <v>37</v>
      </c>
      <c r="BP4621" s="1" t="s">
        <v>7529</v>
      </c>
      <c r="BQ4621" s="1" t="s">
        <v>5659</v>
      </c>
      <c r="BR4621" s="1" t="s">
        <v>12056</v>
      </c>
      <c r="BS4621" s="1" t="s">
        <v>824</v>
      </c>
      <c r="BT4621" s="1" t="s">
        <v>9784</v>
      </c>
    </row>
    <row r="4622" spans="1:73" ht="13.5" customHeight="1">
      <c r="A4622" s="3" t="str">
        <f>HYPERLINK("http://kyu.snu.ac.kr/sdhj/index.jsp?type=hj/GK14657_00IH_0001_0050.jpg","1777_각북면_50")</f>
        <v>1777_각북면_50</v>
      </c>
      <c r="B4622" s="2">
        <v>1777</v>
      </c>
      <c r="C4622" s="2" t="s">
        <v>12868</v>
      </c>
      <c r="D4622" s="2" t="s">
        <v>12865</v>
      </c>
      <c r="E4622" s="2">
        <v>4621</v>
      </c>
      <c r="F4622" s="1">
        <v>17</v>
      </c>
      <c r="G4622" s="1" t="s">
        <v>5206</v>
      </c>
      <c r="H4622" s="1" t="s">
        <v>7340</v>
      </c>
      <c r="I4622" s="1">
        <v>32</v>
      </c>
      <c r="L4622" s="1">
        <v>1</v>
      </c>
      <c r="M4622" s="2" t="s">
        <v>6364</v>
      </c>
      <c r="N4622" s="2" t="s">
        <v>7374</v>
      </c>
      <c r="S4622" s="1" t="s">
        <v>47</v>
      </c>
      <c r="T4622" s="1" t="s">
        <v>179</v>
      </c>
      <c r="W4622" s="1" t="s">
        <v>73</v>
      </c>
      <c r="X4622" s="1" t="s">
        <v>12958</v>
      </c>
      <c r="Y4622" s="1" t="s">
        <v>10</v>
      </c>
      <c r="Z4622" s="1" t="s">
        <v>7691</v>
      </c>
      <c r="AC4622" s="1">
        <v>46</v>
      </c>
      <c r="AD4622" s="1" t="s">
        <v>631</v>
      </c>
      <c r="AE4622" s="1" t="s">
        <v>9618</v>
      </c>
      <c r="AJ4622" s="1" t="s">
        <v>17</v>
      </c>
      <c r="AK4622" s="1" t="s">
        <v>9765</v>
      </c>
      <c r="AL4622" s="1" t="s">
        <v>76</v>
      </c>
      <c r="AM4622" s="1" t="s">
        <v>14465</v>
      </c>
      <c r="AT4622" s="1" t="s">
        <v>223</v>
      </c>
      <c r="AU4622" s="1" t="s">
        <v>7526</v>
      </c>
      <c r="AV4622" s="1" t="s">
        <v>6367</v>
      </c>
      <c r="AW4622" s="1" t="s">
        <v>10033</v>
      </c>
      <c r="BG4622" s="1" t="s">
        <v>223</v>
      </c>
      <c r="BH4622" s="1" t="s">
        <v>7526</v>
      </c>
      <c r="BI4622" s="1" t="s">
        <v>5710</v>
      </c>
      <c r="BJ4622" s="1" t="s">
        <v>10863</v>
      </c>
      <c r="BK4622" s="1" t="s">
        <v>223</v>
      </c>
      <c r="BL4622" s="1" t="s">
        <v>7526</v>
      </c>
      <c r="BM4622" s="1" t="s">
        <v>6368</v>
      </c>
      <c r="BN4622" s="1" t="s">
        <v>11484</v>
      </c>
      <c r="BO4622" s="1" t="s">
        <v>223</v>
      </c>
      <c r="BP4622" s="1" t="s">
        <v>7526</v>
      </c>
      <c r="BQ4622" s="1" t="s">
        <v>5712</v>
      </c>
      <c r="BR4622" s="1" t="s">
        <v>12055</v>
      </c>
      <c r="BS4622" s="1" t="s">
        <v>107</v>
      </c>
      <c r="BT4622" s="1" t="s">
        <v>9484</v>
      </c>
    </row>
    <row r="4623" spans="1:73" ht="13.5" customHeight="1">
      <c r="A4623" s="3" t="str">
        <f>HYPERLINK("http://kyu.snu.ac.kr/sdhj/index.jsp?type=hj/GK14657_00IH_0001_0050.jpg","1777_각북면_50")</f>
        <v>1777_각북면_50</v>
      </c>
      <c r="B4623" s="2">
        <v>1777</v>
      </c>
      <c r="C4623" s="2" t="s">
        <v>12868</v>
      </c>
      <c r="D4623" s="2" t="s">
        <v>12865</v>
      </c>
      <c r="E4623" s="2">
        <v>4622</v>
      </c>
      <c r="F4623" s="1">
        <v>17</v>
      </c>
      <c r="G4623" s="1" t="s">
        <v>5206</v>
      </c>
      <c r="H4623" s="1" t="s">
        <v>7340</v>
      </c>
      <c r="I4623" s="1">
        <v>32</v>
      </c>
      <c r="L4623" s="1">
        <v>1</v>
      </c>
      <c r="M4623" s="2" t="s">
        <v>6364</v>
      </c>
      <c r="N4623" s="2" t="s">
        <v>7374</v>
      </c>
      <c r="S4623" s="1" t="s">
        <v>130</v>
      </c>
      <c r="T4623" s="1" t="s">
        <v>7487</v>
      </c>
      <c r="W4623" s="1" t="s">
        <v>823</v>
      </c>
      <c r="X4623" s="1" t="s">
        <v>7696</v>
      </c>
      <c r="Y4623" s="1" t="s">
        <v>10</v>
      </c>
      <c r="Z4623" s="1" t="s">
        <v>7691</v>
      </c>
      <c r="AC4623" s="1">
        <v>74</v>
      </c>
      <c r="AD4623" s="1" t="s">
        <v>268</v>
      </c>
      <c r="AE4623" s="1" t="s">
        <v>9614</v>
      </c>
    </row>
    <row r="4624" spans="1:73" ht="13.5" customHeight="1">
      <c r="A4624" s="3" t="str">
        <f>HYPERLINK("http://kyu.snu.ac.kr/sdhj/index.jsp?type=hj/GK14657_00IH_0001_0050.jpg","1777_각북면_50")</f>
        <v>1777_각북면_50</v>
      </c>
      <c r="B4624" s="2">
        <v>1777</v>
      </c>
      <c r="C4624" s="2" t="s">
        <v>12868</v>
      </c>
      <c r="D4624" s="2" t="s">
        <v>12865</v>
      </c>
      <c r="E4624" s="2">
        <v>4623</v>
      </c>
      <c r="F4624" s="1">
        <v>17</v>
      </c>
      <c r="G4624" s="1" t="s">
        <v>5206</v>
      </c>
      <c r="H4624" s="1" t="s">
        <v>7340</v>
      </c>
      <c r="I4624" s="1">
        <v>32</v>
      </c>
      <c r="L4624" s="1">
        <v>1</v>
      </c>
      <c r="M4624" s="2" t="s">
        <v>6364</v>
      </c>
      <c r="N4624" s="2" t="s">
        <v>7374</v>
      </c>
      <c r="S4624" s="1" t="s">
        <v>57</v>
      </c>
      <c r="T4624" s="1" t="s">
        <v>7485</v>
      </c>
      <c r="Y4624" s="1" t="s">
        <v>6369</v>
      </c>
      <c r="Z4624" s="1" t="s">
        <v>8034</v>
      </c>
      <c r="AC4624" s="1">
        <v>22</v>
      </c>
      <c r="AD4624" s="1" t="s">
        <v>581</v>
      </c>
      <c r="AE4624" s="1" t="s">
        <v>9637</v>
      </c>
    </row>
    <row r="4625" spans="1:72" ht="13.5" customHeight="1">
      <c r="A4625" s="3" t="str">
        <f>HYPERLINK("http://kyu.snu.ac.kr/sdhj/index.jsp?type=hj/GK14657_00IH_0001_0050.jpg","1777_각북면_50")</f>
        <v>1777_각북면_50</v>
      </c>
      <c r="B4625" s="2">
        <v>1777</v>
      </c>
      <c r="C4625" s="2" t="s">
        <v>12868</v>
      </c>
      <c r="D4625" s="2" t="s">
        <v>12865</v>
      </c>
      <c r="E4625" s="2">
        <v>4624</v>
      </c>
      <c r="F4625" s="1">
        <v>17</v>
      </c>
      <c r="G4625" s="1" t="s">
        <v>5206</v>
      </c>
      <c r="H4625" s="1" t="s">
        <v>7340</v>
      </c>
      <c r="I4625" s="1">
        <v>32</v>
      </c>
      <c r="L4625" s="1">
        <v>1</v>
      </c>
      <c r="M4625" s="2" t="s">
        <v>6364</v>
      </c>
      <c r="N4625" s="2" t="s">
        <v>7374</v>
      </c>
      <c r="S4625" s="1" t="s">
        <v>57</v>
      </c>
      <c r="T4625" s="1" t="s">
        <v>7485</v>
      </c>
      <c r="Y4625" s="1" t="s">
        <v>1968</v>
      </c>
      <c r="Z4625" s="1" t="s">
        <v>8033</v>
      </c>
      <c r="AC4625" s="1">
        <v>14</v>
      </c>
      <c r="AD4625" s="1" t="s">
        <v>268</v>
      </c>
      <c r="AE4625" s="1" t="s">
        <v>9614</v>
      </c>
    </row>
    <row r="4626" spans="1:72" ht="13.5" customHeight="1">
      <c r="A4626" s="3" t="str">
        <f>HYPERLINK("http://kyu.snu.ac.kr/sdhj/index.jsp?type=hj/GK14657_00IH_0001_0050.jpg","1777_각북면_50")</f>
        <v>1777_각북면_50</v>
      </c>
      <c r="B4626" s="2">
        <v>1777</v>
      </c>
      <c r="C4626" s="2" t="s">
        <v>12868</v>
      </c>
      <c r="D4626" s="2" t="s">
        <v>12865</v>
      </c>
      <c r="E4626" s="2">
        <v>4625</v>
      </c>
      <c r="F4626" s="1">
        <v>17</v>
      </c>
      <c r="G4626" s="1" t="s">
        <v>5206</v>
      </c>
      <c r="H4626" s="1" t="s">
        <v>7340</v>
      </c>
      <c r="I4626" s="1">
        <v>32</v>
      </c>
      <c r="L4626" s="1">
        <v>1</v>
      </c>
      <c r="M4626" s="2" t="s">
        <v>6364</v>
      </c>
      <c r="N4626" s="2" t="s">
        <v>7374</v>
      </c>
      <c r="S4626" s="1" t="s">
        <v>64</v>
      </c>
      <c r="T4626" s="1" t="s">
        <v>4015</v>
      </c>
      <c r="W4626" s="1" t="s">
        <v>38</v>
      </c>
      <c r="X4626" s="1" t="s">
        <v>12968</v>
      </c>
      <c r="Y4626" s="1" t="s">
        <v>10</v>
      </c>
      <c r="Z4626" s="1" t="s">
        <v>7691</v>
      </c>
      <c r="AC4626" s="1">
        <v>20</v>
      </c>
      <c r="AD4626" s="1" t="s">
        <v>243</v>
      </c>
      <c r="AE4626" s="1" t="s">
        <v>9633</v>
      </c>
      <c r="AF4626" s="1" t="s">
        <v>71</v>
      </c>
      <c r="AG4626" s="1" t="s">
        <v>9052</v>
      </c>
    </row>
    <row r="4627" spans="1:72" ht="13.5" customHeight="1">
      <c r="A4627" s="3" t="str">
        <f>HYPERLINK("http://kyu.snu.ac.kr/sdhj/index.jsp?type=hj/GK14657_00IH_0001_0050.jpg","1777_각북면_50")</f>
        <v>1777_각북면_50</v>
      </c>
      <c r="B4627" s="2">
        <v>1777</v>
      </c>
      <c r="C4627" s="2" t="s">
        <v>12868</v>
      </c>
      <c r="D4627" s="2" t="s">
        <v>12865</v>
      </c>
      <c r="E4627" s="2">
        <v>4626</v>
      </c>
      <c r="F4627" s="1">
        <v>17</v>
      </c>
      <c r="G4627" s="1" t="s">
        <v>5206</v>
      </c>
      <c r="H4627" s="1" t="s">
        <v>7340</v>
      </c>
      <c r="I4627" s="1">
        <v>32</v>
      </c>
      <c r="L4627" s="1">
        <v>2</v>
      </c>
      <c r="M4627" s="2" t="s">
        <v>14052</v>
      </c>
      <c r="N4627" s="2" t="s">
        <v>14053</v>
      </c>
      <c r="T4627" s="1" t="s">
        <v>12957</v>
      </c>
      <c r="U4627" s="1" t="s">
        <v>4299</v>
      </c>
      <c r="V4627" s="1" t="s">
        <v>14529</v>
      </c>
      <c r="W4627" s="1" t="s">
        <v>38</v>
      </c>
      <c r="X4627" s="1" t="s">
        <v>12968</v>
      </c>
      <c r="Y4627" s="1" t="s">
        <v>6370</v>
      </c>
      <c r="Z4627" s="1" t="s">
        <v>8032</v>
      </c>
      <c r="AC4627" s="1">
        <v>84</v>
      </c>
      <c r="AD4627" s="1" t="s">
        <v>259</v>
      </c>
      <c r="AE4627" s="1" t="s">
        <v>9658</v>
      </c>
      <c r="AJ4627" s="1" t="s">
        <v>17</v>
      </c>
      <c r="AK4627" s="1" t="s">
        <v>9765</v>
      </c>
      <c r="AL4627" s="1" t="s">
        <v>147</v>
      </c>
      <c r="AM4627" s="1" t="s">
        <v>9773</v>
      </c>
      <c r="AT4627" s="1" t="s">
        <v>235</v>
      </c>
      <c r="AU4627" s="1" t="s">
        <v>7607</v>
      </c>
      <c r="AV4627" s="1" t="s">
        <v>6371</v>
      </c>
      <c r="AW4627" s="1" t="s">
        <v>10032</v>
      </c>
      <c r="BG4627" s="1" t="s">
        <v>235</v>
      </c>
      <c r="BH4627" s="1" t="s">
        <v>7607</v>
      </c>
      <c r="BI4627" s="1" t="s">
        <v>6372</v>
      </c>
      <c r="BJ4627" s="1" t="s">
        <v>8261</v>
      </c>
      <c r="BK4627" s="1" t="s">
        <v>235</v>
      </c>
      <c r="BL4627" s="1" t="s">
        <v>7607</v>
      </c>
      <c r="BM4627" s="1" t="s">
        <v>4463</v>
      </c>
      <c r="BN4627" s="1" t="s">
        <v>8778</v>
      </c>
      <c r="BO4627" s="1" t="s">
        <v>235</v>
      </c>
      <c r="BP4627" s="1" t="s">
        <v>7607</v>
      </c>
      <c r="BQ4627" s="1" t="s">
        <v>6373</v>
      </c>
      <c r="BR4627" s="1" t="s">
        <v>14843</v>
      </c>
      <c r="BS4627" s="1" t="s">
        <v>76</v>
      </c>
      <c r="BT4627" s="1" t="s">
        <v>14465</v>
      </c>
    </row>
    <row r="4628" spans="1:72" ht="13.5" customHeight="1">
      <c r="A4628" s="3" t="str">
        <f>HYPERLINK("http://kyu.snu.ac.kr/sdhj/index.jsp?type=hj/GK14657_00IH_0001_0050.jpg","1777_각북면_50")</f>
        <v>1777_각북면_50</v>
      </c>
      <c r="B4628" s="2">
        <v>1777</v>
      </c>
      <c r="C4628" s="2" t="s">
        <v>12868</v>
      </c>
      <c r="D4628" s="2" t="s">
        <v>12865</v>
      </c>
      <c r="E4628" s="2">
        <v>4627</v>
      </c>
      <c r="F4628" s="1">
        <v>17</v>
      </c>
      <c r="G4628" s="1" t="s">
        <v>5206</v>
      </c>
      <c r="H4628" s="1" t="s">
        <v>7340</v>
      </c>
      <c r="I4628" s="1">
        <v>32</v>
      </c>
      <c r="L4628" s="1">
        <v>2</v>
      </c>
      <c r="M4628" s="2" t="s">
        <v>14052</v>
      </c>
      <c r="N4628" s="2" t="s">
        <v>14053</v>
      </c>
      <c r="S4628" s="1" t="s">
        <v>47</v>
      </c>
      <c r="T4628" s="1" t="s">
        <v>179</v>
      </c>
      <c r="W4628" s="1" t="s">
        <v>475</v>
      </c>
      <c r="X4628" s="1" t="s">
        <v>7679</v>
      </c>
      <c r="Y4628" s="1" t="s">
        <v>210</v>
      </c>
      <c r="Z4628" s="1" t="s">
        <v>7726</v>
      </c>
      <c r="AC4628" s="1">
        <v>72</v>
      </c>
      <c r="AD4628" s="1" t="s">
        <v>344</v>
      </c>
      <c r="AE4628" s="1" t="s">
        <v>9647</v>
      </c>
      <c r="AJ4628" s="1" t="s">
        <v>17</v>
      </c>
      <c r="AK4628" s="1" t="s">
        <v>9765</v>
      </c>
      <c r="AL4628" s="1" t="s">
        <v>425</v>
      </c>
      <c r="AM4628" s="1" t="s">
        <v>9737</v>
      </c>
      <c r="AT4628" s="1" t="s">
        <v>235</v>
      </c>
      <c r="AU4628" s="1" t="s">
        <v>7607</v>
      </c>
      <c r="AV4628" s="1" t="s">
        <v>6374</v>
      </c>
      <c r="AW4628" s="1" t="s">
        <v>10031</v>
      </c>
      <c r="BG4628" s="1" t="s">
        <v>235</v>
      </c>
      <c r="BH4628" s="1" t="s">
        <v>7607</v>
      </c>
      <c r="BI4628" s="1" t="s">
        <v>2180</v>
      </c>
      <c r="BJ4628" s="1" t="s">
        <v>10862</v>
      </c>
      <c r="BK4628" s="1" t="s">
        <v>235</v>
      </c>
      <c r="BL4628" s="1" t="s">
        <v>7607</v>
      </c>
      <c r="BM4628" s="1" t="s">
        <v>5894</v>
      </c>
      <c r="BN4628" s="1" t="s">
        <v>11483</v>
      </c>
      <c r="BO4628" s="1" t="s">
        <v>235</v>
      </c>
      <c r="BP4628" s="1" t="s">
        <v>7607</v>
      </c>
      <c r="BQ4628" s="1" t="s">
        <v>6375</v>
      </c>
      <c r="BR4628" s="1" t="s">
        <v>12054</v>
      </c>
      <c r="BS4628" s="1" t="s">
        <v>50</v>
      </c>
      <c r="BT4628" s="1" t="s">
        <v>9712</v>
      </c>
    </row>
    <row r="4629" spans="1:72" ht="13.5" customHeight="1">
      <c r="A4629" s="3" t="str">
        <f>HYPERLINK("http://kyu.snu.ac.kr/sdhj/index.jsp?type=hj/GK14657_00IH_0001_0050.jpg","1777_각북면_50")</f>
        <v>1777_각북면_50</v>
      </c>
      <c r="B4629" s="2">
        <v>1777</v>
      </c>
      <c r="C4629" s="2" t="s">
        <v>12868</v>
      </c>
      <c r="D4629" s="2" t="s">
        <v>12865</v>
      </c>
      <c r="E4629" s="2">
        <v>4628</v>
      </c>
      <c r="F4629" s="1">
        <v>17</v>
      </c>
      <c r="G4629" s="1" t="s">
        <v>5206</v>
      </c>
      <c r="H4629" s="1" t="s">
        <v>7340</v>
      </c>
      <c r="I4629" s="1">
        <v>32</v>
      </c>
      <c r="L4629" s="1">
        <v>2</v>
      </c>
      <c r="M4629" s="2" t="s">
        <v>14052</v>
      </c>
      <c r="N4629" s="2" t="s">
        <v>14053</v>
      </c>
      <c r="S4629" s="1" t="s">
        <v>67</v>
      </c>
      <c r="T4629" s="1" t="s">
        <v>5121</v>
      </c>
      <c r="AC4629" s="1">
        <v>18</v>
      </c>
      <c r="AD4629" s="1" t="s">
        <v>417</v>
      </c>
      <c r="AE4629" s="1" t="s">
        <v>9116</v>
      </c>
    </row>
    <row r="4630" spans="1:72" ht="13.5" customHeight="1">
      <c r="A4630" s="3" t="str">
        <f>HYPERLINK("http://kyu.snu.ac.kr/sdhj/index.jsp?type=hj/GK14657_00IH_0001_0050.jpg","1777_각북면_50")</f>
        <v>1777_각북면_50</v>
      </c>
      <c r="B4630" s="2">
        <v>1777</v>
      </c>
      <c r="C4630" s="2" t="s">
        <v>12868</v>
      </c>
      <c r="D4630" s="2" t="s">
        <v>12865</v>
      </c>
      <c r="E4630" s="2">
        <v>4629</v>
      </c>
      <c r="F4630" s="1">
        <v>17</v>
      </c>
      <c r="G4630" s="1" t="s">
        <v>5206</v>
      </c>
      <c r="H4630" s="1" t="s">
        <v>7340</v>
      </c>
      <c r="I4630" s="1">
        <v>32</v>
      </c>
      <c r="L4630" s="1">
        <v>2</v>
      </c>
      <c r="M4630" s="2" t="s">
        <v>14052</v>
      </c>
      <c r="N4630" s="2" t="s">
        <v>14053</v>
      </c>
      <c r="S4630" s="1" t="s">
        <v>67</v>
      </c>
      <c r="T4630" s="1" t="s">
        <v>5121</v>
      </c>
      <c r="AC4630" s="1">
        <v>14</v>
      </c>
      <c r="AD4630" s="1" t="s">
        <v>268</v>
      </c>
      <c r="AE4630" s="1" t="s">
        <v>9614</v>
      </c>
    </row>
    <row r="4631" spans="1:72" ht="13.5" customHeight="1">
      <c r="A4631" s="3" t="str">
        <f>HYPERLINK("http://kyu.snu.ac.kr/sdhj/index.jsp?type=hj/GK14657_00IH_0001_0050.jpg","1777_각북면_50")</f>
        <v>1777_각북면_50</v>
      </c>
      <c r="B4631" s="2">
        <v>1777</v>
      </c>
      <c r="C4631" s="2" t="s">
        <v>12868</v>
      </c>
      <c r="D4631" s="2" t="s">
        <v>12865</v>
      </c>
      <c r="E4631" s="2">
        <v>4630</v>
      </c>
      <c r="F4631" s="1">
        <v>17</v>
      </c>
      <c r="G4631" s="1" t="s">
        <v>5206</v>
      </c>
      <c r="H4631" s="1" t="s">
        <v>7340</v>
      </c>
      <c r="I4631" s="1">
        <v>32</v>
      </c>
      <c r="L4631" s="1">
        <v>2</v>
      </c>
      <c r="M4631" s="2" t="s">
        <v>14052</v>
      </c>
      <c r="N4631" s="2" t="s">
        <v>14053</v>
      </c>
      <c r="S4631" s="1" t="s">
        <v>67</v>
      </c>
      <c r="T4631" s="1" t="s">
        <v>5121</v>
      </c>
      <c r="AC4631" s="1">
        <v>5</v>
      </c>
      <c r="AD4631" s="1" t="s">
        <v>201</v>
      </c>
      <c r="AE4631" s="1" t="s">
        <v>9636</v>
      </c>
      <c r="AF4631" s="1" t="s">
        <v>71</v>
      </c>
      <c r="AG4631" s="1" t="s">
        <v>9052</v>
      </c>
    </row>
    <row r="4632" spans="1:72" ht="13.5" customHeight="1">
      <c r="A4632" s="3" t="str">
        <f>HYPERLINK("http://kyu.snu.ac.kr/sdhj/index.jsp?type=hj/GK14657_00IH_0001_0050.jpg","1777_각북면_50")</f>
        <v>1777_각북면_50</v>
      </c>
      <c r="B4632" s="2">
        <v>1777</v>
      </c>
      <c r="C4632" s="2" t="s">
        <v>12868</v>
      </c>
      <c r="D4632" s="2" t="s">
        <v>12865</v>
      </c>
      <c r="E4632" s="2">
        <v>4631</v>
      </c>
      <c r="F4632" s="1">
        <v>17</v>
      </c>
      <c r="G4632" s="1" t="s">
        <v>5206</v>
      </c>
      <c r="H4632" s="1" t="s">
        <v>7340</v>
      </c>
      <c r="I4632" s="1">
        <v>32</v>
      </c>
      <c r="L4632" s="1">
        <v>3</v>
      </c>
      <c r="M4632" s="2" t="s">
        <v>14054</v>
      </c>
      <c r="N4632" s="2" t="s">
        <v>14055</v>
      </c>
      <c r="O4632" s="1" t="s">
        <v>6</v>
      </c>
      <c r="P4632" s="1" t="s">
        <v>7461</v>
      </c>
      <c r="T4632" s="1" t="s">
        <v>12957</v>
      </c>
      <c r="U4632" s="1" t="s">
        <v>223</v>
      </c>
      <c r="V4632" s="1" t="s">
        <v>7526</v>
      </c>
      <c r="W4632" s="1" t="s">
        <v>654</v>
      </c>
      <c r="X4632" s="1" t="s">
        <v>7673</v>
      </c>
      <c r="Y4632" s="1" t="s">
        <v>6376</v>
      </c>
      <c r="Z4632" s="1" t="s">
        <v>8031</v>
      </c>
      <c r="AC4632" s="1">
        <v>61</v>
      </c>
      <c r="AD4632" s="1" t="s">
        <v>245</v>
      </c>
      <c r="AE4632" s="1" t="s">
        <v>9653</v>
      </c>
      <c r="AJ4632" s="1" t="s">
        <v>17</v>
      </c>
      <c r="AK4632" s="1" t="s">
        <v>9765</v>
      </c>
      <c r="AL4632" s="1" t="s">
        <v>50</v>
      </c>
      <c r="AM4632" s="1" t="s">
        <v>9712</v>
      </c>
      <c r="AT4632" s="1" t="s">
        <v>223</v>
      </c>
      <c r="AU4632" s="1" t="s">
        <v>7526</v>
      </c>
      <c r="AV4632" s="1" t="s">
        <v>6377</v>
      </c>
      <c r="AW4632" s="1" t="s">
        <v>7927</v>
      </c>
      <c r="BG4632" s="1" t="s">
        <v>1479</v>
      </c>
      <c r="BH4632" s="1" t="s">
        <v>7560</v>
      </c>
      <c r="BI4632" s="1" t="s">
        <v>2549</v>
      </c>
      <c r="BJ4632" s="1" t="s">
        <v>10861</v>
      </c>
      <c r="BK4632" s="1" t="s">
        <v>53</v>
      </c>
      <c r="BL4632" s="1" t="s">
        <v>7653</v>
      </c>
      <c r="BM4632" s="1" t="s">
        <v>15479</v>
      </c>
      <c r="BN4632" s="1" t="s">
        <v>14663</v>
      </c>
      <c r="BO4632" s="1" t="s">
        <v>37</v>
      </c>
      <c r="BP4632" s="1" t="s">
        <v>7529</v>
      </c>
      <c r="BQ4632" s="1" t="s">
        <v>6378</v>
      </c>
      <c r="BR4632" s="1" t="s">
        <v>15052</v>
      </c>
      <c r="BS4632" s="1" t="s">
        <v>147</v>
      </c>
      <c r="BT4632" s="1" t="s">
        <v>9773</v>
      </c>
    </row>
    <row r="4633" spans="1:72" ht="13.5" customHeight="1">
      <c r="A4633" s="3" t="str">
        <f>HYPERLINK("http://kyu.snu.ac.kr/sdhj/index.jsp?type=hj/GK14657_00IH_0001_0050.jpg","1777_각북면_50")</f>
        <v>1777_각북면_50</v>
      </c>
      <c r="B4633" s="2">
        <v>1777</v>
      </c>
      <c r="C4633" s="2" t="s">
        <v>12868</v>
      </c>
      <c r="D4633" s="2" t="s">
        <v>12865</v>
      </c>
      <c r="E4633" s="2">
        <v>4632</v>
      </c>
      <c r="F4633" s="1">
        <v>17</v>
      </c>
      <c r="G4633" s="1" t="s">
        <v>5206</v>
      </c>
      <c r="H4633" s="1" t="s">
        <v>7340</v>
      </c>
      <c r="I4633" s="1">
        <v>32</v>
      </c>
      <c r="L4633" s="1">
        <v>3</v>
      </c>
      <c r="M4633" s="2" t="s">
        <v>14054</v>
      </c>
      <c r="N4633" s="2" t="s">
        <v>14055</v>
      </c>
      <c r="S4633" s="1" t="s">
        <v>47</v>
      </c>
      <c r="T4633" s="1" t="s">
        <v>179</v>
      </c>
      <c r="W4633" s="1" t="s">
        <v>73</v>
      </c>
      <c r="X4633" s="1" t="s">
        <v>12958</v>
      </c>
      <c r="Y4633" s="1" t="s">
        <v>10</v>
      </c>
      <c r="Z4633" s="1" t="s">
        <v>7691</v>
      </c>
      <c r="AC4633" s="1">
        <v>64</v>
      </c>
      <c r="AD4633" s="1" t="s">
        <v>385</v>
      </c>
      <c r="AE4633" s="1" t="s">
        <v>9640</v>
      </c>
      <c r="AJ4633" s="1" t="s">
        <v>17</v>
      </c>
      <c r="AK4633" s="1" t="s">
        <v>9765</v>
      </c>
      <c r="AL4633" s="1" t="s">
        <v>76</v>
      </c>
      <c r="AM4633" s="1" t="s">
        <v>14465</v>
      </c>
      <c r="AT4633" s="1" t="s">
        <v>223</v>
      </c>
      <c r="AU4633" s="1" t="s">
        <v>7526</v>
      </c>
      <c r="AV4633" s="1" t="s">
        <v>2201</v>
      </c>
      <c r="AW4633" s="1" t="s">
        <v>7745</v>
      </c>
      <c r="BG4633" s="1" t="s">
        <v>53</v>
      </c>
      <c r="BH4633" s="1" t="s">
        <v>7653</v>
      </c>
      <c r="BI4633" s="1" t="s">
        <v>564</v>
      </c>
      <c r="BJ4633" s="1" t="s">
        <v>10860</v>
      </c>
      <c r="BK4633" s="1" t="s">
        <v>53</v>
      </c>
      <c r="BL4633" s="1" t="s">
        <v>7653</v>
      </c>
      <c r="BM4633" s="1" t="s">
        <v>5636</v>
      </c>
      <c r="BN4633" s="1" t="s">
        <v>14669</v>
      </c>
      <c r="BO4633" s="1" t="s">
        <v>235</v>
      </c>
      <c r="BP4633" s="1" t="s">
        <v>7607</v>
      </c>
      <c r="BQ4633" s="1" t="s">
        <v>6379</v>
      </c>
      <c r="BR4633" s="1" t="s">
        <v>12053</v>
      </c>
      <c r="BS4633" s="1" t="s">
        <v>147</v>
      </c>
      <c r="BT4633" s="1" t="s">
        <v>9773</v>
      </c>
    </row>
    <row r="4634" spans="1:72" ht="13.5" customHeight="1">
      <c r="A4634" s="3" t="str">
        <f>HYPERLINK("http://kyu.snu.ac.kr/sdhj/index.jsp?type=hj/GK14657_00IH_0001_0050.jpg","1777_각북면_50")</f>
        <v>1777_각북면_50</v>
      </c>
      <c r="B4634" s="2">
        <v>1777</v>
      </c>
      <c r="C4634" s="2" t="s">
        <v>12868</v>
      </c>
      <c r="D4634" s="2" t="s">
        <v>12865</v>
      </c>
      <c r="E4634" s="2">
        <v>4633</v>
      </c>
      <c r="F4634" s="1">
        <v>17</v>
      </c>
      <c r="G4634" s="1" t="s">
        <v>5206</v>
      </c>
      <c r="H4634" s="1" t="s">
        <v>7340</v>
      </c>
      <c r="I4634" s="1">
        <v>32</v>
      </c>
      <c r="L4634" s="1">
        <v>3</v>
      </c>
      <c r="M4634" s="2" t="s">
        <v>14054</v>
      </c>
      <c r="N4634" s="2" t="s">
        <v>14055</v>
      </c>
      <c r="S4634" s="1" t="s">
        <v>1768</v>
      </c>
      <c r="T4634" s="1" t="s">
        <v>7493</v>
      </c>
      <c r="U4634" s="1" t="s">
        <v>223</v>
      </c>
      <c r="V4634" s="1" t="s">
        <v>7526</v>
      </c>
      <c r="Y4634" s="1" t="s">
        <v>6380</v>
      </c>
      <c r="Z4634" s="1" t="s">
        <v>8030</v>
      </c>
      <c r="AC4634" s="1">
        <v>10</v>
      </c>
      <c r="AD4634" s="1" t="s">
        <v>386</v>
      </c>
      <c r="AE4634" s="1" t="s">
        <v>9619</v>
      </c>
    </row>
    <row r="4635" spans="1:72" ht="13.5" customHeight="1">
      <c r="A4635" s="3" t="str">
        <f>HYPERLINK("http://kyu.snu.ac.kr/sdhj/index.jsp?type=hj/GK14657_00IH_0001_0050.jpg","1777_각북면_50")</f>
        <v>1777_각북면_50</v>
      </c>
      <c r="B4635" s="2">
        <v>1777</v>
      </c>
      <c r="C4635" s="2" t="s">
        <v>12868</v>
      </c>
      <c r="D4635" s="2" t="s">
        <v>12865</v>
      </c>
      <c r="E4635" s="2">
        <v>4634</v>
      </c>
      <c r="F4635" s="1">
        <v>17</v>
      </c>
      <c r="G4635" s="1" t="s">
        <v>5206</v>
      </c>
      <c r="H4635" s="1" t="s">
        <v>7340</v>
      </c>
      <c r="I4635" s="1">
        <v>32</v>
      </c>
      <c r="L4635" s="1">
        <v>3</v>
      </c>
      <c r="M4635" s="2" t="s">
        <v>14054</v>
      </c>
      <c r="N4635" s="2" t="s">
        <v>14055</v>
      </c>
      <c r="S4635" s="1" t="s">
        <v>1768</v>
      </c>
      <c r="T4635" s="1" t="s">
        <v>7493</v>
      </c>
      <c r="U4635" s="1" t="s">
        <v>223</v>
      </c>
      <c r="V4635" s="1" t="s">
        <v>7526</v>
      </c>
      <c r="Y4635" s="1" t="s">
        <v>5278</v>
      </c>
      <c r="Z4635" s="1" t="s">
        <v>8029</v>
      </c>
      <c r="AC4635" s="1">
        <v>5</v>
      </c>
      <c r="AD4635" s="1" t="s">
        <v>201</v>
      </c>
      <c r="AE4635" s="1" t="s">
        <v>9636</v>
      </c>
    </row>
    <row r="4636" spans="1:72" ht="13.5" customHeight="1">
      <c r="A4636" s="3" t="str">
        <f>HYPERLINK("http://kyu.snu.ac.kr/sdhj/index.jsp?type=hj/GK14657_00IH_0001_0050.jpg","1777_각북면_50")</f>
        <v>1777_각북면_50</v>
      </c>
      <c r="B4636" s="2">
        <v>1777</v>
      </c>
      <c r="C4636" s="2" t="s">
        <v>12868</v>
      </c>
      <c r="D4636" s="2" t="s">
        <v>12865</v>
      </c>
      <c r="E4636" s="2">
        <v>4635</v>
      </c>
      <c r="F4636" s="1">
        <v>17</v>
      </c>
      <c r="G4636" s="1" t="s">
        <v>5206</v>
      </c>
      <c r="H4636" s="1" t="s">
        <v>7340</v>
      </c>
      <c r="I4636" s="1">
        <v>32</v>
      </c>
      <c r="L4636" s="1">
        <v>4</v>
      </c>
      <c r="M4636" s="2" t="s">
        <v>13115</v>
      </c>
      <c r="N4636" s="2" t="s">
        <v>13116</v>
      </c>
      <c r="Q4636" s="1" t="s">
        <v>6381</v>
      </c>
      <c r="R4636" s="1" t="s">
        <v>7467</v>
      </c>
      <c r="T4636" s="1" t="s">
        <v>12957</v>
      </c>
      <c r="U4636" s="1" t="s">
        <v>327</v>
      </c>
      <c r="V4636" s="1" t="s">
        <v>7520</v>
      </c>
      <c r="W4636" s="1" t="s">
        <v>73</v>
      </c>
      <c r="X4636" s="1" t="s">
        <v>12958</v>
      </c>
      <c r="Y4636" s="1" t="s">
        <v>210</v>
      </c>
      <c r="Z4636" s="1" t="s">
        <v>7726</v>
      </c>
      <c r="AC4636" s="1">
        <v>73</v>
      </c>
      <c r="AD4636" s="1" t="s">
        <v>40</v>
      </c>
      <c r="AE4636" s="1" t="s">
        <v>9663</v>
      </c>
      <c r="AJ4636" s="1" t="s">
        <v>17</v>
      </c>
      <c r="AK4636" s="1" t="s">
        <v>9765</v>
      </c>
      <c r="AL4636" s="1" t="s">
        <v>76</v>
      </c>
      <c r="AM4636" s="1" t="s">
        <v>14465</v>
      </c>
      <c r="AT4636" s="1" t="s">
        <v>235</v>
      </c>
      <c r="AU4636" s="1" t="s">
        <v>7607</v>
      </c>
      <c r="AV4636" s="1" t="s">
        <v>6382</v>
      </c>
      <c r="AW4636" s="1" t="s">
        <v>10030</v>
      </c>
      <c r="BG4636" s="1" t="s">
        <v>235</v>
      </c>
      <c r="BH4636" s="1" t="s">
        <v>7607</v>
      </c>
      <c r="BI4636" s="1" t="s">
        <v>6383</v>
      </c>
      <c r="BJ4636" s="1" t="s">
        <v>10859</v>
      </c>
      <c r="BK4636" s="1" t="s">
        <v>235</v>
      </c>
      <c r="BL4636" s="1" t="s">
        <v>7607</v>
      </c>
      <c r="BM4636" s="1" t="s">
        <v>6384</v>
      </c>
      <c r="BN4636" s="1" t="s">
        <v>11482</v>
      </c>
      <c r="BO4636" s="1" t="s">
        <v>235</v>
      </c>
      <c r="BP4636" s="1" t="s">
        <v>7607</v>
      </c>
      <c r="BQ4636" s="1" t="s">
        <v>6385</v>
      </c>
      <c r="BR4636" s="1" t="s">
        <v>12052</v>
      </c>
      <c r="BS4636" s="1" t="s">
        <v>50</v>
      </c>
      <c r="BT4636" s="1" t="s">
        <v>9712</v>
      </c>
    </row>
    <row r="4637" spans="1:72" ht="13.5" customHeight="1">
      <c r="A4637" s="3" t="str">
        <f>HYPERLINK("http://kyu.snu.ac.kr/sdhj/index.jsp?type=hj/GK14657_00IH_0001_0050.jpg","1777_각북면_50")</f>
        <v>1777_각북면_50</v>
      </c>
      <c r="B4637" s="2">
        <v>1777</v>
      </c>
      <c r="C4637" s="2" t="s">
        <v>12868</v>
      </c>
      <c r="D4637" s="2" t="s">
        <v>12865</v>
      </c>
      <c r="E4637" s="2">
        <v>4636</v>
      </c>
      <c r="F4637" s="1">
        <v>17</v>
      </c>
      <c r="G4637" s="1" t="s">
        <v>5206</v>
      </c>
      <c r="H4637" s="1" t="s">
        <v>7340</v>
      </c>
      <c r="I4637" s="1">
        <v>32</v>
      </c>
      <c r="L4637" s="1">
        <v>4</v>
      </c>
      <c r="M4637" s="2" t="s">
        <v>13115</v>
      </c>
      <c r="N4637" s="2" t="s">
        <v>13116</v>
      </c>
      <c r="S4637" s="1" t="s">
        <v>67</v>
      </c>
      <c r="T4637" s="1" t="s">
        <v>5121</v>
      </c>
      <c r="AC4637" s="1">
        <v>14</v>
      </c>
      <c r="AD4637" s="1" t="s">
        <v>268</v>
      </c>
      <c r="AE4637" s="1" t="s">
        <v>9614</v>
      </c>
    </row>
    <row r="4638" spans="1:72" ht="13.5" customHeight="1">
      <c r="A4638" s="3" t="str">
        <f>HYPERLINK("http://kyu.snu.ac.kr/sdhj/index.jsp?type=hj/GK14657_00IH_0001_0050.jpg","1777_각북면_50")</f>
        <v>1777_각북면_50</v>
      </c>
      <c r="B4638" s="2">
        <v>1777</v>
      </c>
      <c r="C4638" s="2" t="s">
        <v>12868</v>
      </c>
      <c r="D4638" s="2" t="s">
        <v>12865</v>
      </c>
      <c r="E4638" s="2">
        <v>4637</v>
      </c>
      <c r="F4638" s="1">
        <v>17</v>
      </c>
      <c r="G4638" s="1" t="s">
        <v>5206</v>
      </c>
      <c r="H4638" s="1" t="s">
        <v>7340</v>
      </c>
      <c r="I4638" s="1">
        <v>32</v>
      </c>
      <c r="L4638" s="1">
        <v>5</v>
      </c>
      <c r="M4638" s="2" t="s">
        <v>14056</v>
      </c>
      <c r="N4638" s="2" t="s">
        <v>14057</v>
      </c>
      <c r="T4638" s="1" t="s">
        <v>12957</v>
      </c>
      <c r="U4638" s="1" t="s">
        <v>5192</v>
      </c>
      <c r="V4638" s="1" t="s">
        <v>15293</v>
      </c>
      <c r="W4638" s="1" t="s">
        <v>1367</v>
      </c>
      <c r="X4638" s="1" t="s">
        <v>7509</v>
      </c>
      <c r="Y4638" s="1" t="s">
        <v>86</v>
      </c>
      <c r="Z4638" s="1" t="s">
        <v>7940</v>
      </c>
      <c r="AC4638" s="1">
        <v>85</v>
      </c>
      <c r="AD4638" s="1" t="s">
        <v>798</v>
      </c>
      <c r="AE4638" s="1" t="s">
        <v>9630</v>
      </c>
      <c r="AJ4638" s="1" t="s">
        <v>17</v>
      </c>
      <c r="AK4638" s="1" t="s">
        <v>9765</v>
      </c>
      <c r="AL4638" s="1" t="s">
        <v>589</v>
      </c>
      <c r="AM4638" s="1" t="s">
        <v>9724</v>
      </c>
      <c r="AT4638" s="1" t="s">
        <v>4689</v>
      </c>
      <c r="AU4638" s="1" t="s">
        <v>7563</v>
      </c>
      <c r="AV4638" s="1" t="s">
        <v>6386</v>
      </c>
      <c r="AW4638" s="1" t="s">
        <v>10029</v>
      </c>
      <c r="BG4638" s="1" t="s">
        <v>4689</v>
      </c>
      <c r="BH4638" s="1" t="s">
        <v>7563</v>
      </c>
      <c r="BI4638" s="1" t="s">
        <v>6387</v>
      </c>
      <c r="BJ4638" s="1" t="s">
        <v>10858</v>
      </c>
      <c r="BK4638" s="1" t="s">
        <v>4689</v>
      </c>
      <c r="BL4638" s="1" t="s">
        <v>7563</v>
      </c>
      <c r="BM4638" s="1" t="s">
        <v>3587</v>
      </c>
      <c r="BN4638" s="1" t="s">
        <v>7827</v>
      </c>
      <c r="BQ4638" s="1" t="s">
        <v>6388</v>
      </c>
      <c r="BR4638" s="1" t="s">
        <v>12051</v>
      </c>
      <c r="BS4638" s="1" t="s">
        <v>576</v>
      </c>
      <c r="BT4638" s="1" t="s">
        <v>9767</v>
      </c>
    </row>
    <row r="4639" spans="1:72" ht="13.5" customHeight="1">
      <c r="A4639" s="3" t="str">
        <f>HYPERLINK("http://kyu.snu.ac.kr/sdhj/index.jsp?type=hj/GK14657_00IH_0001_0050.jpg","1777_각북면_50")</f>
        <v>1777_각북면_50</v>
      </c>
      <c r="B4639" s="2">
        <v>1777</v>
      </c>
      <c r="C4639" s="2" t="s">
        <v>12868</v>
      </c>
      <c r="D4639" s="2" t="s">
        <v>12865</v>
      </c>
      <c r="E4639" s="2">
        <v>4638</v>
      </c>
      <c r="F4639" s="1">
        <v>17</v>
      </c>
      <c r="G4639" s="1" t="s">
        <v>5206</v>
      </c>
      <c r="H4639" s="1" t="s">
        <v>7340</v>
      </c>
      <c r="I4639" s="1">
        <v>32</v>
      </c>
      <c r="L4639" s="1">
        <v>5</v>
      </c>
      <c r="M4639" s="2" t="s">
        <v>14056</v>
      </c>
      <c r="N4639" s="2" t="s">
        <v>14057</v>
      </c>
      <c r="S4639" s="1" t="s">
        <v>57</v>
      </c>
      <c r="T4639" s="1" t="s">
        <v>7485</v>
      </c>
      <c r="U4639" s="1" t="s">
        <v>5192</v>
      </c>
      <c r="V4639" s="1" t="s">
        <v>15293</v>
      </c>
      <c r="Y4639" s="1" t="s">
        <v>5326</v>
      </c>
      <c r="Z4639" s="1" t="s">
        <v>8028</v>
      </c>
      <c r="AC4639" s="1">
        <v>34</v>
      </c>
      <c r="AD4639" s="1" t="s">
        <v>63</v>
      </c>
      <c r="AE4639" s="1" t="s">
        <v>9638</v>
      </c>
    </row>
    <row r="4640" spans="1:72" ht="13.5" customHeight="1">
      <c r="A4640" s="3" t="str">
        <f>HYPERLINK("http://kyu.snu.ac.kr/sdhj/index.jsp?type=hj/GK14657_00IH_0001_0050.jpg","1777_각북면_50")</f>
        <v>1777_각북면_50</v>
      </c>
      <c r="B4640" s="2">
        <v>1777</v>
      </c>
      <c r="C4640" s="2" t="s">
        <v>12868</v>
      </c>
      <c r="D4640" s="2" t="s">
        <v>12865</v>
      </c>
      <c r="E4640" s="2">
        <v>4639</v>
      </c>
      <c r="F4640" s="1">
        <v>17</v>
      </c>
      <c r="G4640" s="1" t="s">
        <v>5206</v>
      </c>
      <c r="H4640" s="1" t="s">
        <v>7340</v>
      </c>
      <c r="I4640" s="1">
        <v>32</v>
      </c>
      <c r="L4640" s="1">
        <v>5</v>
      </c>
      <c r="M4640" s="2" t="s">
        <v>14056</v>
      </c>
      <c r="N4640" s="2" t="s">
        <v>14057</v>
      </c>
      <c r="S4640" s="1" t="s">
        <v>64</v>
      </c>
      <c r="T4640" s="1" t="s">
        <v>4015</v>
      </c>
      <c r="W4640" s="1" t="s">
        <v>131</v>
      </c>
      <c r="X4640" s="1" t="s">
        <v>7695</v>
      </c>
      <c r="Y4640" s="1" t="s">
        <v>210</v>
      </c>
      <c r="Z4640" s="1" t="s">
        <v>7726</v>
      </c>
      <c r="AC4640" s="1">
        <v>41</v>
      </c>
      <c r="AD4640" s="1" t="s">
        <v>753</v>
      </c>
      <c r="AE4640" s="1" t="s">
        <v>9644</v>
      </c>
    </row>
    <row r="4641" spans="1:72" ht="13.5" customHeight="1">
      <c r="A4641" s="3" t="str">
        <f>HYPERLINK("http://kyu.snu.ac.kr/sdhj/index.jsp?type=hj/GK14657_00IH_0001_0050.jpg","1777_각북면_50")</f>
        <v>1777_각북면_50</v>
      </c>
      <c r="B4641" s="2">
        <v>1777</v>
      </c>
      <c r="C4641" s="2" t="s">
        <v>12868</v>
      </c>
      <c r="D4641" s="2" t="s">
        <v>12865</v>
      </c>
      <c r="E4641" s="2">
        <v>4640</v>
      </c>
      <c r="F4641" s="1">
        <v>17</v>
      </c>
      <c r="G4641" s="1" t="s">
        <v>5206</v>
      </c>
      <c r="H4641" s="1" t="s">
        <v>7340</v>
      </c>
      <c r="I4641" s="1">
        <v>32</v>
      </c>
      <c r="L4641" s="1">
        <v>5</v>
      </c>
      <c r="M4641" s="2" t="s">
        <v>14056</v>
      </c>
      <c r="N4641" s="2" t="s">
        <v>14057</v>
      </c>
      <c r="S4641" s="1" t="s">
        <v>1768</v>
      </c>
      <c r="T4641" s="1" t="s">
        <v>7493</v>
      </c>
      <c r="U4641" s="1" t="s">
        <v>4689</v>
      </c>
      <c r="V4641" s="1" t="s">
        <v>7563</v>
      </c>
      <c r="Y4641" s="1" t="s">
        <v>4664</v>
      </c>
      <c r="Z4641" s="1" t="s">
        <v>8027</v>
      </c>
      <c r="AC4641" s="1">
        <v>17</v>
      </c>
      <c r="AD4641" s="1" t="s">
        <v>68</v>
      </c>
      <c r="AE4641" s="1" t="s">
        <v>9623</v>
      </c>
    </row>
    <row r="4642" spans="1:72" ht="13.5" customHeight="1">
      <c r="A4642" s="3" t="str">
        <f>HYPERLINK("http://kyu.snu.ac.kr/sdhj/index.jsp?type=hj/GK14657_00IH_0001_0050.jpg","1777_각북면_50")</f>
        <v>1777_각북면_50</v>
      </c>
      <c r="B4642" s="2">
        <v>1777</v>
      </c>
      <c r="C4642" s="2" t="s">
        <v>12868</v>
      </c>
      <c r="D4642" s="2" t="s">
        <v>12865</v>
      </c>
      <c r="E4642" s="2">
        <v>4641</v>
      </c>
      <c r="F4642" s="1">
        <v>17</v>
      </c>
      <c r="G4642" s="1" t="s">
        <v>5206</v>
      </c>
      <c r="H4642" s="1" t="s">
        <v>7340</v>
      </c>
      <c r="I4642" s="1">
        <v>32</v>
      </c>
      <c r="L4642" s="1">
        <v>5</v>
      </c>
      <c r="M4642" s="2" t="s">
        <v>14056</v>
      </c>
      <c r="N4642" s="2" t="s">
        <v>14057</v>
      </c>
      <c r="S4642" s="1" t="s">
        <v>1554</v>
      </c>
      <c r="T4642" s="1" t="s">
        <v>7484</v>
      </c>
      <c r="AC4642" s="1">
        <v>14</v>
      </c>
      <c r="AD4642" s="1" t="s">
        <v>268</v>
      </c>
      <c r="AE4642" s="1" t="s">
        <v>9614</v>
      </c>
    </row>
    <row r="4643" spans="1:72" ht="13.5" customHeight="1">
      <c r="A4643" s="3" t="str">
        <f>HYPERLINK("http://kyu.snu.ac.kr/sdhj/index.jsp?type=hj/GK14657_00IH_0001_0050.jpg","1777_각북면_50")</f>
        <v>1777_각북면_50</v>
      </c>
      <c r="B4643" s="2">
        <v>1777</v>
      </c>
      <c r="C4643" s="2" t="s">
        <v>12868</v>
      </c>
      <c r="D4643" s="2" t="s">
        <v>12865</v>
      </c>
      <c r="E4643" s="2">
        <v>4642</v>
      </c>
      <c r="F4643" s="1">
        <v>17</v>
      </c>
      <c r="G4643" s="1" t="s">
        <v>5206</v>
      </c>
      <c r="H4643" s="1" t="s">
        <v>7340</v>
      </c>
      <c r="I4643" s="1">
        <v>32</v>
      </c>
      <c r="L4643" s="1">
        <v>5</v>
      </c>
      <c r="M4643" s="2" t="s">
        <v>14056</v>
      </c>
      <c r="N4643" s="2" t="s">
        <v>14057</v>
      </c>
      <c r="S4643" s="1" t="s">
        <v>1554</v>
      </c>
      <c r="T4643" s="1" t="s">
        <v>7484</v>
      </c>
      <c r="AC4643" s="1">
        <v>11</v>
      </c>
      <c r="AD4643" s="1" t="s">
        <v>69</v>
      </c>
      <c r="AE4643" s="1" t="s">
        <v>9646</v>
      </c>
    </row>
    <row r="4644" spans="1:72" ht="13.5" customHeight="1">
      <c r="A4644" s="3" t="str">
        <f>HYPERLINK("http://kyu.snu.ac.kr/sdhj/index.jsp?type=hj/GK14657_00IH_0001_0050.jpg","1777_각북면_50")</f>
        <v>1777_각북면_50</v>
      </c>
      <c r="B4644" s="2">
        <v>1777</v>
      </c>
      <c r="C4644" s="2" t="s">
        <v>12868</v>
      </c>
      <c r="D4644" s="2" t="s">
        <v>12865</v>
      </c>
      <c r="E4644" s="2">
        <v>4643</v>
      </c>
      <c r="F4644" s="1">
        <v>17</v>
      </c>
      <c r="G4644" s="1" t="s">
        <v>5206</v>
      </c>
      <c r="H4644" s="1" t="s">
        <v>7340</v>
      </c>
      <c r="I4644" s="1">
        <v>32</v>
      </c>
      <c r="L4644" s="1">
        <v>5</v>
      </c>
      <c r="M4644" s="2" t="s">
        <v>14056</v>
      </c>
      <c r="N4644" s="2" t="s">
        <v>14057</v>
      </c>
      <c r="S4644" s="1" t="s">
        <v>1768</v>
      </c>
      <c r="T4644" s="1" t="s">
        <v>7493</v>
      </c>
      <c r="U4644" s="1" t="s">
        <v>4689</v>
      </c>
      <c r="V4644" s="1" t="s">
        <v>7563</v>
      </c>
      <c r="Y4644" s="1" t="s">
        <v>2795</v>
      </c>
      <c r="Z4644" s="1" t="s">
        <v>8026</v>
      </c>
      <c r="AC4644" s="1">
        <v>9</v>
      </c>
      <c r="AD4644" s="1" t="s">
        <v>366</v>
      </c>
      <c r="AE4644" s="1" t="s">
        <v>9626</v>
      </c>
      <c r="AG4644" s="1" t="s">
        <v>9052</v>
      </c>
    </row>
    <row r="4645" spans="1:72" ht="13.5" customHeight="1">
      <c r="A4645" s="3" t="str">
        <f>HYPERLINK("http://kyu.snu.ac.kr/sdhj/index.jsp?type=hj/GK14657_00IH_0001_0050.jpg","1777_각북면_50")</f>
        <v>1777_각북면_50</v>
      </c>
      <c r="B4645" s="2">
        <v>1777</v>
      </c>
      <c r="C4645" s="2" t="s">
        <v>12868</v>
      </c>
      <c r="D4645" s="2" t="s">
        <v>12865</v>
      </c>
      <c r="E4645" s="2">
        <v>4644</v>
      </c>
      <c r="F4645" s="1">
        <v>17</v>
      </c>
      <c r="G4645" s="1" t="s">
        <v>5206</v>
      </c>
      <c r="H4645" s="1" t="s">
        <v>7340</v>
      </c>
      <c r="I4645" s="1">
        <v>32</v>
      </c>
      <c r="L4645" s="1">
        <v>5</v>
      </c>
      <c r="M4645" s="2" t="s">
        <v>14056</v>
      </c>
      <c r="N4645" s="2" t="s">
        <v>14057</v>
      </c>
      <c r="S4645" s="1" t="s">
        <v>1768</v>
      </c>
      <c r="T4645" s="1" t="s">
        <v>7493</v>
      </c>
      <c r="U4645" s="1" t="s">
        <v>4689</v>
      </c>
      <c r="V4645" s="1" t="s">
        <v>7563</v>
      </c>
      <c r="Y4645" s="1" t="s">
        <v>6389</v>
      </c>
      <c r="Z4645" s="1" t="s">
        <v>8025</v>
      </c>
      <c r="AC4645" s="1">
        <v>2</v>
      </c>
      <c r="AD4645" s="1" t="s">
        <v>161</v>
      </c>
      <c r="AE4645" s="1" t="s">
        <v>9657</v>
      </c>
      <c r="AF4645" s="1" t="s">
        <v>14355</v>
      </c>
      <c r="AG4645" s="1" t="s">
        <v>14358</v>
      </c>
    </row>
    <row r="4646" spans="1:72" ht="13.5" customHeight="1">
      <c r="A4646" s="3" t="str">
        <f>HYPERLINK("http://kyu.snu.ac.kr/sdhj/index.jsp?type=hj/GK14657_00IH_0001_0050.jpg","1777_각북면_50")</f>
        <v>1777_각북면_50</v>
      </c>
      <c r="B4646" s="2">
        <v>1777</v>
      </c>
      <c r="C4646" s="2" t="s">
        <v>12868</v>
      </c>
      <c r="D4646" s="2" t="s">
        <v>12865</v>
      </c>
      <c r="E4646" s="2">
        <v>4645</v>
      </c>
      <c r="F4646" s="1">
        <v>18</v>
      </c>
      <c r="G4646" s="1" t="s">
        <v>6111</v>
      </c>
      <c r="H4646" s="1" t="s">
        <v>7339</v>
      </c>
      <c r="I4646" s="1">
        <v>1</v>
      </c>
      <c r="J4646" s="1" t="s">
        <v>6390</v>
      </c>
      <c r="K4646" s="1" t="s">
        <v>7373</v>
      </c>
      <c r="L4646" s="1">
        <v>1</v>
      </c>
      <c r="M4646" s="2" t="s">
        <v>6390</v>
      </c>
      <c r="N4646" s="2" t="s">
        <v>7373</v>
      </c>
      <c r="T4646" s="1" t="s">
        <v>12957</v>
      </c>
      <c r="U4646" s="1" t="s">
        <v>6391</v>
      </c>
      <c r="V4646" s="1" t="s">
        <v>7553</v>
      </c>
      <c r="W4646" s="1" t="s">
        <v>115</v>
      </c>
      <c r="X4646" s="1" t="s">
        <v>7675</v>
      </c>
      <c r="Y4646" s="1" t="s">
        <v>6392</v>
      </c>
      <c r="Z4646" s="1" t="s">
        <v>8024</v>
      </c>
      <c r="AC4646" s="1">
        <v>57</v>
      </c>
      <c r="AD4646" s="1" t="s">
        <v>117</v>
      </c>
      <c r="AE4646" s="1" t="s">
        <v>9628</v>
      </c>
      <c r="AJ4646" s="1" t="s">
        <v>17</v>
      </c>
      <c r="AK4646" s="1" t="s">
        <v>9765</v>
      </c>
      <c r="AL4646" s="1" t="s">
        <v>147</v>
      </c>
      <c r="AM4646" s="1" t="s">
        <v>9773</v>
      </c>
      <c r="AT4646" s="1" t="s">
        <v>235</v>
      </c>
      <c r="AU4646" s="1" t="s">
        <v>7607</v>
      </c>
      <c r="AV4646" s="1" t="s">
        <v>6393</v>
      </c>
      <c r="AW4646" s="1" t="s">
        <v>10028</v>
      </c>
      <c r="BG4646" s="1" t="s">
        <v>235</v>
      </c>
      <c r="BH4646" s="1" t="s">
        <v>7607</v>
      </c>
      <c r="BI4646" s="1" t="s">
        <v>5737</v>
      </c>
      <c r="BJ4646" s="1" t="s">
        <v>10120</v>
      </c>
      <c r="BK4646" s="1" t="s">
        <v>53</v>
      </c>
      <c r="BL4646" s="1" t="s">
        <v>7653</v>
      </c>
      <c r="BM4646" s="1" t="s">
        <v>6394</v>
      </c>
      <c r="BN4646" s="1" t="s">
        <v>11464</v>
      </c>
      <c r="BO4646" s="1" t="s">
        <v>235</v>
      </c>
      <c r="BP4646" s="1" t="s">
        <v>7607</v>
      </c>
      <c r="BQ4646" s="1" t="s">
        <v>6395</v>
      </c>
      <c r="BR4646" s="1" t="s">
        <v>12050</v>
      </c>
      <c r="BS4646" s="1" t="s">
        <v>6396</v>
      </c>
      <c r="BT4646" s="1" t="s">
        <v>15202</v>
      </c>
    </row>
    <row r="4647" spans="1:72" ht="13.5" customHeight="1">
      <c r="A4647" s="3" t="str">
        <f>HYPERLINK("http://kyu.snu.ac.kr/sdhj/index.jsp?type=hj/GK14657_00IH_0001_0050.jpg","1777_각북면_50")</f>
        <v>1777_각북면_50</v>
      </c>
      <c r="B4647" s="2">
        <v>1777</v>
      </c>
      <c r="C4647" s="2" t="s">
        <v>12868</v>
      </c>
      <c r="D4647" s="2" t="s">
        <v>12865</v>
      </c>
      <c r="E4647" s="2">
        <v>4646</v>
      </c>
      <c r="F4647" s="1">
        <v>18</v>
      </c>
      <c r="G4647" s="1" t="s">
        <v>6111</v>
      </c>
      <c r="H4647" s="1" t="s">
        <v>7339</v>
      </c>
      <c r="I4647" s="1">
        <v>1</v>
      </c>
      <c r="L4647" s="1">
        <v>1</v>
      </c>
      <c r="M4647" s="2" t="s">
        <v>6390</v>
      </c>
      <c r="N4647" s="2" t="s">
        <v>7373</v>
      </c>
      <c r="S4647" s="1" t="s">
        <v>47</v>
      </c>
      <c r="T4647" s="1" t="s">
        <v>179</v>
      </c>
      <c r="W4647" s="1" t="s">
        <v>654</v>
      </c>
      <c r="X4647" s="1" t="s">
        <v>7673</v>
      </c>
      <c r="Y4647" s="1" t="s">
        <v>10</v>
      </c>
      <c r="Z4647" s="1" t="s">
        <v>7691</v>
      </c>
      <c r="AC4647" s="1">
        <v>50</v>
      </c>
      <c r="AD4647" s="1" t="s">
        <v>199</v>
      </c>
      <c r="AE4647" s="1" t="s">
        <v>7846</v>
      </c>
      <c r="AJ4647" s="1" t="s">
        <v>17</v>
      </c>
      <c r="AK4647" s="1" t="s">
        <v>9765</v>
      </c>
      <c r="AL4647" s="1" t="s">
        <v>647</v>
      </c>
      <c r="AM4647" s="1" t="s">
        <v>9725</v>
      </c>
      <c r="AT4647" s="1" t="s">
        <v>235</v>
      </c>
      <c r="AU4647" s="1" t="s">
        <v>7607</v>
      </c>
      <c r="AV4647" s="1" t="s">
        <v>6397</v>
      </c>
      <c r="AW4647" s="1" t="s">
        <v>10027</v>
      </c>
      <c r="BG4647" s="1" t="s">
        <v>235</v>
      </c>
      <c r="BH4647" s="1" t="s">
        <v>7607</v>
      </c>
      <c r="BI4647" s="1" t="s">
        <v>6398</v>
      </c>
      <c r="BJ4647" s="1" t="s">
        <v>10357</v>
      </c>
      <c r="BK4647" s="1" t="s">
        <v>235</v>
      </c>
      <c r="BL4647" s="1" t="s">
        <v>7607</v>
      </c>
      <c r="BM4647" s="1" t="s">
        <v>6399</v>
      </c>
      <c r="BN4647" s="1" t="s">
        <v>9470</v>
      </c>
      <c r="BO4647" s="1" t="s">
        <v>525</v>
      </c>
      <c r="BP4647" s="1" t="s">
        <v>7533</v>
      </c>
      <c r="BQ4647" s="1" t="s">
        <v>6400</v>
      </c>
      <c r="BR4647" s="1" t="s">
        <v>12049</v>
      </c>
      <c r="BS4647" s="1" t="s">
        <v>2654</v>
      </c>
      <c r="BT4647" s="1" t="s">
        <v>9779</v>
      </c>
    </row>
    <row r="4648" spans="1:72" ht="13.5" customHeight="1">
      <c r="A4648" s="3" t="str">
        <f>HYPERLINK("http://kyu.snu.ac.kr/sdhj/index.jsp?type=hj/GK14657_00IH_0001_0050.jpg","1777_각북면_50")</f>
        <v>1777_각북면_50</v>
      </c>
      <c r="B4648" s="2">
        <v>1777</v>
      </c>
      <c r="C4648" s="2" t="s">
        <v>12868</v>
      </c>
      <c r="D4648" s="2" t="s">
        <v>12865</v>
      </c>
      <c r="E4648" s="2">
        <v>4647</v>
      </c>
      <c r="F4648" s="1">
        <v>18</v>
      </c>
      <c r="G4648" s="1" t="s">
        <v>6111</v>
      </c>
      <c r="H4648" s="1" t="s">
        <v>7339</v>
      </c>
      <c r="I4648" s="1">
        <v>1</v>
      </c>
      <c r="L4648" s="1">
        <v>1</v>
      </c>
      <c r="M4648" s="2" t="s">
        <v>6390</v>
      </c>
      <c r="N4648" s="2" t="s">
        <v>7373</v>
      </c>
      <c r="S4648" s="1" t="s">
        <v>67</v>
      </c>
      <c r="T4648" s="1" t="s">
        <v>5121</v>
      </c>
      <c r="AC4648" s="1">
        <v>12</v>
      </c>
      <c r="AD4648" s="1" t="s">
        <v>344</v>
      </c>
      <c r="AE4648" s="1" t="s">
        <v>9647</v>
      </c>
    </row>
    <row r="4649" spans="1:72" ht="13.5" customHeight="1">
      <c r="A4649" s="3" t="str">
        <f>HYPERLINK("http://kyu.snu.ac.kr/sdhj/index.jsp?type=hj/GK14657_00IH_0001_0050.jpg","1777_각북면_50")</f>
        <v>1777_각북면_50</v>
      </c>
      <c r="B4649" s="2">
        <v>1777</v>
      </c>
      <c r="C4649" s="2" t="s">
        <v>12868</v>
      </c>
      <c r="D4649" s="2" t="s">
        <v>12865</v>
      </c>
      <c r="E4649" s="2">
        <v>4648</v>
      </c>
      <c r="F4649" s="1">
        <v>18</v>
      </c>
      <c r="G4649" s="1" t="s">
        <v>6111</v>
      </c>
      <c r="H4649" s="1" t="s">
        <v>7339</v>
      </c>
      <c r="I4649" s="1">
        <v>1</v>
      </c>
      <c r="L4649" s="1">
        <v>1</v>
      </c>
      <c r="M4649" s="2" t="s">
        <v>6390</v>
      </c>
      <c r="N4649" s="2" t="s">
        <v>7373</v>
      </c>
      <c r="S4649" s="1" t="s">
        <v>67</v>
      </c>
      <c r="T4649" s="1" t="s">
        <v>5121</v>
      </c>
      <c r="AC4649" s="1">
        <v>6</v>
      </c>
      <c r="AD4649" s="1" t="s">
        <v>70</v>
      </c>
      <c r="AE4649" s="1" t="s">
        <v>9627</v>
      </c>
    </row>
    <row r="4650" spans="1:72" ht="13.5" customHeight="1">
      <c r="A4650" s="3" t="str">
        <f>HYPERLINK("http://kyu.snu.ac.kr/sdhj/index.jsp?type=hj/GK14657_00IH_0001_0050.jpg","1777_각북면_50")</f>
        <v>1777_각북면_50</v>
      </c>
      <c r="B4650" s="2">
        <v>1777</v>
      </c>
      <c r="C4650" s="2" t="s">
        <v>12868</v>
      </c>
      <c r="D4650" s="2" t="s">
        <v>12865</v>
      </c>
      <c r="E4650" s="2">
        <v>4649</v>
      </c>
      <c r="F4650" s="1">
        <v>18</v>
      </c>
      <c r="G4650" s="1" t="s">
        <v>6111</v>
      </c>
      <c r="H4650" s="1" t="s">
        <v>7339</v>
      </c>
      <c r="I4650" s="1">
        <v>1</v>
      </c>
      <c r="L4650" s="1">
        <v>2</v>
      </c>
      <c r="M4650" s="2" t="s">
        <v>14058</v>
      </c>
      <c r="N4650" s="2" t="s">
        <v>14059</v>
      </c>
      <c r="T4650" s="1" t="s">
        <v>12957</v>
      </c>
      <c r="U4650" s="1" t="s">
        <v>6401</v>
      </c>
      <c r="V4650" s="1" t="s">
        <v>7562</v>
      </c>
      <c r="W4650" s="1" t="s">
        <v>115</v>
      </c>
      <c r="X4650" s="1" t="s">
        <v>7675</v>
      </c>
      <c r="Y4650" s="1" t="s">
        <v>2361</v>
      </c>
      <c r="Z4650" s="1" t="s">
        <v>8023</v>
      </c>
      <c r="AC4650" s="1">
        <v>62</v>
      </c>
      <c r="AD4650" s="1" t="s">
        <v>161</v>
      </c>
      <c r="AE4650" s="1" t="s">
        <v>9657</v>
      </c>
      <c r="AJ4650" s="1" t="s">
        <v>17</v>
      </c>
      <c r="AK4650" s="1" t="s">
        <v>9765</v>
      </c>
      <c r="AL4650" s="1" t="s">
        <v>129</v>
      </c>
      <c r="AM4650" s="1" t="s">
        <v>9723</v>
      </c>
      <c r="AT4650" s="1" t="s">
        <v>235</v>
      </c>
      <c r="AU4650" s="1" t="s">
        <v>7607</v>
      </c>
      <c r="AV4650" s="1" t="s">
        <v>6402</v>
      </c>
      <c r="AW4650" s="1" t="s">
        <v>10026</v>
      </c>
      <c r="BG4650" s="1" t="s">
        <v>235</v>
      </c>
      <c r="BH4650" s="1" t="s">
        <v>7607</v>
      </c>
      <c r="BI4650" s="1" t="s">
        <v>6403</v>
      </c>
      <c r="BJ4650" s="1" t="s">
        <v>10837</v>
      </c>
      <c r="BK4650" s="1" t="s">
        <v>53</v>
      </c>
      <c r="BL4650" s="1" t="s">
        <v>7653</v>
      </c>
      <c r="BM4650" s="1" t="s">
        <v>6394</v>
      </c>
      <c r="BN4650" s="1" t="s">
        <v>11464</v>
      </c>
      <c r="BO4650" s="1" t="s">
        <v>492</v>
      </c>
      <c r="BP4650" s="1" t="s">
        <v>7525</v>
      </c>
      <c r="BQ4650" s="1" t="s">
        <v>6404</v>
      </c>
      <c r="BR4650" s="1" t="s">
        <v>12048</v>
      </c>
      <c r="BS4650" s="1" t="s">
        <v>50</v>
      </c>
      <c r="BT4650" s="1" t="s">
        <v>9712</v>
      </c>
    </row>
    <row r="4651" spans="1:72" ht="13.5" customHeight="1">
      <c r="A4651" s="3" t="str">
        <f>HYPERLINK("http://kyu.snu.ac.kr/sdhj/index.jsp?type=hj/GK14657_00IH_0001_0050.jpg","1777_각북면_50")</f>
        <v>1777_각북면_50</v>
      </c>
      <c r="B4651" s="2">
        <v>1777</v>
      </c>
      <c r="C4651" s="2" t="s">
        <v>12868</v>
      </c>
      <c r="D4651" s="2" t="s">
        <v>12865</v>
      </c>
      <c r="E4651" s="2">
        <v>4650</v>
      </c>
      <c r="F4651" s="1">
        <v>18</v>
      </c>
      <c r="G4651" s="1" t="s">
        <v>6111</v>
      </c>
      <c r="H4651" s="1" t="s">
        <v>7339</v>
      </c>
      <c r="I4651" s="1">
        <v>1</v>
      </c>
      <c r="L4651" s="1">
        <v>2</v>
      </c>
      <c r="M4651" s="2" t="s">
        <v>14058</v>
      </c>
      <c r="N4651" s="2" t="s">
        <v>14059</v>
      </c>
      <c r="S4651" s="1" t="s">
        <v>47</v>
      </c>
      <c r="T4651" s="1" t="s">
        <v>179</v>
      </c>
      <c r="W4651" s="1" t="s">
        <v>131</v>
      </c>
      <c r="X4651" s="1" t="s">
        <v>7695</v>
      </c>
      <c r="Y4651" s="1" t="s">
        <v>10</v>
      </c>
      <c r="Z4651" s="1" t="s">
        <v>7691</v>
      </c>
      <c r="AC4651" s="1">
        <v>48</v>
      </c>
      <c r="AD4651" s="1" t="s">
        <v>334</v>
      </c>
      <c r="AE4651" s="1" t="s">
        <v>9662</v>
      </c>
      <c r="AJ4651" s="1" t="s">
        <v>17</v>
      </c>
      <c r="AK4651" s="1" t="s">
        <v>9765</v>
      </c>
      <c r="AL4651" s="1" t="s">
        <v>46</v>
      </c>
      <c r="AM4651" s="1" t="s">
        <v>9757</v>
      </c>
      <c r="AT4651" s="1" t="s">
        <v>235</v>
      </c>
      <c r="AU4651" s="1" t="s">
        <v>7607</v>
      </c>
      <c r="AV4651" s="1" t="s">
        <v>6405</v>
      </c>
      <c r="AW4651" s="1" t="s">
        <v>7818</v>
      </c>
      <c r="BG4651" s="1" t="s">
        <v>235</v>
      </c>
      <c r="BH4651" s="1" t="s">
        <v>7607</v>
      </c>
      <c r="BI4651" s="1" t="s">
        <v>6406</v>
      </c>
      <c r="BJ4651" s="1" t="s">
        <v>10857</v>
      </c>
      <c r="BK4651" s="1" t="s">
        <v>235</v>
      </c>
      <c r="BL4651" s="1" t="s">
        <v>7607</v>
      </c>
      <c r="BM4651" s="1" t="s">
        <v>5124</v>
      </c>
      <c r="BN4651" s="1" t="s">
        <v>9936</v>
      </c>
      <c r="BO4651" s="1" t="s">
        <v>235</v>
      </c>
      <c r="BP4651" s="1" t="s">
        <v>7607</v>
      </c>
      <c r="BQ4651" s="1" t="s">
        <v>6407</v>
      </c>
      <c r="BR4651" s="1" t="s">
        <v>14916</v>
      </c>
      <c r="BS4651" s="1" t="s">
        <v>129</v>
      </c>
      <c r="BT4651" s="1" t="s">
        <v>9723</v>
      </c>
    </row>
    <row r="4652" spans="1:72" ht="13.5" customHeight="1">
      <c r="A4652" s="3" t="str">
        <f>HYPERLINK("http://kyu.snu.ac.kr/sdhj/index.jsp?type=hj/GK14657_00IH_0001_0050.jpg","1777_각북면_50")</f>
        <v>1777_각북면_50</v>
      </c>
      <c r="B4652" s="2">
        <v>1777</v>
      </c>
      <c r="C4652" s="2" t="s">
        <v>12868</v>
      </c>
      <c r="D4652" s="2" t="s">
        <v>12865</v>
      </c>
      <c r="E4652" s="2">
        <v>4651</v>
      </c>
      <c r="F4652" s="1">
        <v>18</v>
      </c>
      <c r="G4652" s="1" t="s">
        <v>6111</v>
      </c>
      <c r="H4652" s="1" t="s">
        <v>7339</v>
      </c>
      <c r="I4652" s="1">
        <v>1</v>
      </c>
      <c r="L4652" s="1">
        <v>2</v>
      </c>
      <c r="M4652" s="2" t="s">
        <v>14058</v>
      </c>
      <c r="N4652" s="2" t="s">
        <v>14059</v>
      </c>
      <c r="S4652" s="1" t="s">
        <v>57</v>
      </c>
      <c r="T4652" s="1" t="s">
        <v>7485</v>
      </c>
      <c r="U4652" s="1" t="s">
        <v>973</v>
      </c>
      <c r="V4652" s="1" t="s">
        <v>15290</v>
      </c>
      <c r="Y4652" s="1" t="s">
        <v>6408</v>
      </c>
      <c r="Z4652" s="1" t="s">
        <v>8022</v>
      </c>
      <c r="AC4652" s="1">
        <v>21</v>
      </c>
      <c r="AD4652" s="1" t="s">
        <v>581</v>
      </c>
      <c r="AE4652" s="1" t="s">
        <v>9637</v>
      </c>
    </row>
    <row r="4653" spans="1:72" ht="13.5" customHeight="1">
      <c r="A4653" s="3" t="str">
        <f>HYPERLINK("http://kyu.snu.ac.kr/sdhj/index.jsp?type=hj/GK14657_00IH_0001_0050.jpg","1777_각북면_50")</f>
        <v>1777_각북면_50</v>
      </c>
      <c r="B4653" s="2">
        <v>1777</v>
      </c>
      <c r="C4653" s="2" t="s">
        <v>12868</v>
      </c>
      <c r="D4653" s="2" t="s">
        <v>12865</v>
      </c>
      <c r="E4653" s="2">
        <v>4652</v>
      </c>
      <c r="F4653" s="1">
        <v>18</v>
      </c>
      <c r="G4653" s="1" t="s">
        <v>6111</v>
      </c>
      <c r="H4653" s="1" t="s">
        <v>7339</v>
      </c>
      <c r="I4653" s="1">
        <v>1</v>
      </c>
      <c r="L4653" s="1">
        <v>2</v>
      </c>
      <c r="M4653" s="2" t="s">
        <v>14058</v>
      </c>
      <c r="N4653" s="2" t="s">
        <v>14059</v>
      </c>
      <c r="S4653" s="1" t="s">
        <v>67</v>
      </c>
      <c r="T4653" s="1" t="s">
        <v>5121</v>
      </c>
      <c r="AC4653" s="1">
        <v>18</v>
      </c>
      <c r="AD4653" s="1" t="s">
        <v>417</v>
      </c>
      <c r="AE4653" s="1" t="s">
        <v>9116</v>
      </c>
    </row>
    <row r="4654" spans="1:72" ht="13.5" customHeight="1">
      <c r="A4654" s="3" t="str">
        <f>HYPERLINK("http://kyu.snu.ac.kr/sdhj/index.jsp?type=hj/GK14657_00IH_0001_0050.jpg","1777_각북면_50")</f>
        <v>1777_각북면_50</v>
      </c>
      <c r="B4654" s="2">
        <v>1777</v>
      </c>
      <c r="C4654" s="2" t="s">
        <v>12868</v>
      </c>
      <c r="D4654" s="2" t="s">
        <v>12865</v>
      </c>
      <c r="E4654" s="2">
        <v>4653</v>
      </c>
      <c r="F4654" s="1">
        <v>18</v>
      </c>
      <c r="G4654" s="1" t="s">
        <v>6111</v>
      </c>
      <c r="H4654" s="1" t="s">
        <v>7339</v>
      </c>
      <c r="I4654" s="1">
        <v>1</v>
      </c>
      <c r="L4654" s="1">
        <v>2</v>
      </c>
      <c r="M4654" s="2" t="s">
        <v>14058</v>
      </c>
      <c r="N4654" s="2" t="s">
        <v>14059</v>
      </c>
      <c r="S4654" s="1" t="s">
        <v>67</v>
      </c>
      <c r="T4654" s="1" t="s">
        <v>5121</v>
      </c>
      <c r="AC4654" s="1">
        <v>16</v>
      </c>
      <c r="AD4654" s="1" t="s">
        <v>143</v>
      </c>
      <c r="AE4654" s="1" t="s">
        <v>9655</v>
      </c>
    </row>
    <row r="4655" spans="1:72" ht="13.5" customHeight="1">
      <c r="A4655" s="3" t="str">
        <f>HYPERLINK("http://kyu.snu.ac.kr/sdhj/index.jsp?type=hj/GK14657_00IH_0001_0050.jpg","1777_각북면_50")</f>
        <v>1777_각북면_50</v>
      </c>
      <c r="B4655" s="2">
        <v>1777</v>
      </c>
      <c r="C4655" s="2" t="s">
        <v>12868</v>
      </c>
      <c r="D4655" s="2" t="s">
        <v>12865</v>
      </c>
      <c r="E4655" s="2">
        <v>4654</v>
      </c>
      <c r="F4655" s="1">
        <v>18</v>
      </c>
      <c r="G4655" s="1" t="s">
        <v>6111</v>
      </c>
      <c r="H4655" s="1" t="s">
        <v>7339</v>
      </c>
      <c r="I4655" s="1">
        <v>1</v>
      </c>
      <c r="L4655" s="1">
        <v>2</v>
      </c>
      <c r="M4655" s="2" t="s">
        <v>14058</v>
      </c>
      <c r="N4655" s="2" t="s">
        <v>14059</v>
      </c>
      <c r="S4655" s="1" t="s">
        <v>67</v>
      </c>
      <c r="T4655" s="1" t="s">
        <v>5121</v>
      </c>
      <c r="AC4655" s="1">
        <v>6</v>
      </c>
      <c r="AD4655" s="1" t="s">
        <v>70</v>
      </c>
      <c r="AE4655" s="1" t="s">
        <v>9627</v>
      </c>
    </row>
    <row r="4656" spans="1:72" ht="13.5" customHeight="1">
      <c r="A4656" s="3" t="str">
        <f>HYPERLINK("http://kyu.snu.ac.kr/sdhj/index.jsp?type=hj/GK14657_00IH_0001_0050.jpg","1777_각북면_50")</f>
        <v>1777_각북면_50</v>
      </c>
      <c r="B4656" s="2">
        <v>1777</v>
      </c>
      <c r="C4656" s="2" t="s">
        <v>12868</v>
      </c>
      <c r="D4656" s="2" t="s">
        <v>12865</v>
      </c>
      <c r="E4656" s="2">
        <v>4655</v>
      </c>
      <c r="F4656" s="1">
        <v>18</v>
      </c>
      <c r="G4656" s="1" t="s">
        <v>6111</v>
      </c>
      <c r="H4656" s="1" t="s">
        <v>7339</v>
      </c>
      <c r="I4656" s="1">
        <v>1</v>
      </c>
      <c r="L4656" s="1">
        <v>3</v>
      </c>
      <c r="M4656" s="2" t="s">
        <v>14060</v>
      </c>
      <c r="N4656" s="2" t="s">
        <v>14061</v>
      </c>
      <c r="T4656" s="1" t="s">
        <v>12957</v>
      </c>
      <c r="U4656" s="1" t="s">
        <v>492</v>
      </c>
      <c r="V4656" s="1" t="s">
        <v>7525</v>
      </c>
      <c r="W4656" s="1" t="s">
        <v>475</v>
      </c>
      <c r="X4656" s="1" t="s">
        <v>7679</v>
      </c>
      <c r="Y4656" s="1" t="s">
        <v>6409</v>
      </c>
      <c r="Z4656" s="1" t="s">
        <v>8021</v>
      </c>
      <c r="AC4656" s="1">
        <v>65</v>
      </c>
      <c r="AD4656" s="1" t="s">
        <v>385</v>
      </c>
      <c r="AE4656" s="1" t="s">
        <v>9640</v>
      </c>
      <c r="AJ4656" s="1" t="s">
        <v>17</v>
      </c>
      <c r="AK4656" s="1" t="s">
        <v>9765</v>
      </c>
      <c r="AL4656" s="1" t="s">
        <v>425</v>
      </c>
      <c r="AM4656" s="1" t="s">
        <v>9737</v>
      </c>
      <c r="AT4656" s="1" t="s">
        <v>492</v>
      </c>
      <c r="AU4656" s="1" t="s">
        <v>7525</v>
      </c>
      <c r="AV4656" s="1" t="s">
        <v>1793</v>
      </c>
      <c r="AW4656" s="1" t="s">
        <v>9244</v>
      </c>
      <c r="BG4656" s="1" t="s">
        <v>492</v>
      </c>
      <c r="BH4656" s="1" t="s">
        <v>7525</v>
      </c>
      <c r="BI4656" s="1" t="s">
        <v>778</v>
      </c>
      <c r="BJ4656" s="1" t="s">
        <v>7902</v>
      </c>
      <c r="BK4656" s="1" t="s">
        <v>492</v>
      </c>
      <c r="BL4656" s="1" t="s">
        <v>7525</v>
      </c>
      <c r="BM4656" s="1" t="s">
        <v>645</v>
      </c>
      <c r="BN4656" s="1" t="s">
        <v>8624</v>
      </c>
      <c r="BO4656" s="1" t="s">
        <v>53</v>
      </c>
      <c r="BP4656" s="1" t="s">
        <v>7653</v>
      </c>
      <c r="BQ4656" s="1" t="s">
        <v>6410</v>
      </c>
      <c r="BR4656" s="1" t="s">
        <v>12047</v>
      </c>
      <c r="BS4656" s="1" t="s">
        <v>50</v>
      </c>
      <c r="BT4656" s="1" t="s">
        <v>9712</v>
      </c>
    </row>
    <row r="4657" spans="1:72" ht="13.5" customHeight="1">
      <c r="A4657" s="3" t="str">
        <f>HYPERLINK("http://kyu.snu.ac.kr/sdhj/index.jsp?type=hj/GK14657_00IH_0001_0050.jpg","1777_각북면_50")</f>
        <v>1777_각북면_50</v>
      </c>
      <c r="B4657" s="2">
        <v>1777</v>
      </c>
      <c r="C4657" s="2" t="s">
        <v>12868</v>
      </c>
      <c r="D4657" s="2" t="s">
        <v>12865</v>
      </c>
      <c r="E4657" s="2">
        <v>4656</v>
      </c>
      <c r="F4657" s="1">
        <v>18</v>
      </c>
      <c r="G4657" s="1" t="s">
        <v>6111</v>
      </c>
      <c r="H4657" s="1" t="s">
        <v>7339</v>
      </c>
      <c r="I4657" s="1">
        <v>1</v>
      </c>
      <c r="L4657" s="1">
        <v>3</v>
      </c>
      <c r="M4657" s="2" t="s">
        <v>14060</v>
      </c>
      <c r="N4657" s="2" t="s">
        <v>14061</v>
      </c>
      <c r="S4657" s="1" t="s">
        <v>47</v>
      </c>
      <c r="T4657" s="1" t="s">
        <v>179</v>
      </c>
      <c r="W4657" s="1" t="s">
        <v>73</v>
      </c>
      <c r="X4657" s="1" t="s">
        <v>12958</v>
      </c>
      <c r="Y4657" s="1" t="s">
        <v>101</v>
      </c>
      <c r="Z4657" s="1" t="s">
        <v>7731</v>
      </c>
      <c r="AC4657" s="1">
        <v>65</v>
      </c>
      <c r="AD4657" s="1" t="s">
        <v>385</v>
      </c>
      <c r="AE4657" s="1" t="s">
        <v>9640</v>
      </c>
      <c r="AJ4657" s="1" t="s">
        <v>465</v>
      </c>
      <c r="AK4657" s="1" t="s">
        <v>9766</v>
      </c>
      <c r="AL4657" s="1" t="s">
        <v>76</v>
      </c>
      <c r="AM4657" s="1" t="s">
        <v>14465</v>
      </c>
      <c r="AT4657" s="1" t="s">
        <v>79</v>
      </c>
      <c r="AU4657" s="1" t="s">
        <v>9844</v>
      </c>
      <c r="AV4657" s="1" t="s">
        <v>426</v>
      </c>
      <c r="AW4657" s="1" t="s">
        <v>7957</v>
      </c>
      <c r="BI4657" s="1" t="s">
        <v>6411</v>
      </c>
      <c r="BJ4657" s="1" t="s">
        <v>10856</v>
      </c>
      <c r="BK4657" s="1" t="s">
        <v>79</v>
      </c>
      <c r="BL4657" s="1" t="s">
        <v>9844</v>
      </c>
      <c r="BM4657" s="1" t="s">
        <v>1736</v>
      </c>
      <c r="BN4657" s="1" t="s">
        <v>7955</v>
      </c>
      <c r="BO4657" s="1" t="s">
        <v>53</v>
      </c>
      <c r="BP4657" s="1" t="s">
        <v>7653</v>
      </c>
      <c r="BQ4657" s="1" t="s">
        <v>6412</v>
      </c>
      <c r="BR4657" s="1" t="s">
        <v>15040</v>
      </c>
      <c r="BS4657" s="1" t="s">
        <v>129</v>
      </c>
      <c r="BT4657" s="1" t="s">
        <v>9723</v>
      </c>
    </row>
    <row r="4658" spans="1:72" ht="13.5" customHeight="1">
      <c r="A4658" s="3" t="str">
        <f>HYPERLINK("http://kyu.snu.ac.kr/sdhj/index.jsp?type=hj/GK14657_00IH_0001_0050.jpg","1777_각북면_50")</f>
        <v>1777_각북면_50</v>
      </c>
      <c r="B4658" s="2">
        <v>1777</v>
      </c>
      <c r="C4658" s="2" t="s">
        <v>12868</v>
      </c>
      <c r="D4658" s="2" t="s">
        <v>12865</v>
      </c>
      <c r="E4658" s="2">
        <v>4657</v>
      </c>
      <c r="F4658" s="1">
        <v>18</v>
      </c>
      <c r="G4658" s="1" t="s">
        <v>6111</v>
      </c>
      <c r="H4658" s="1" t="s">
        <v>7339</v>
      </c>
      <c r="I4658" s="1">
        <v>1</v>
      </c>
      <c r="L4658" s="1">
        <v>3</v>
      </c>
      <c r="M4658" s="2" t="s">
        <v>14060</v>
      </c>
      <c r="N4658" s="2" t="s">
        <v>14061</v>
      </c>
      <c r="S4658" s="1" t="s">
        <v>57</v>
      </c>
      <c r="T4658" s="1" t="s">
        <v>7485</v>
      </c>
      <c r="U4658" s="1" t="s">
        <v>492</v>
      </c>
      <c r="V4658" s="1" t="s">
        <v>7525</v>
      </c>
      <c r="Y4658" s="1" t="s">
        <v>6413</v>
      </c>
      <c r="Z4658" s="1" t="s">
        <v>8020</v>
      </c>
      <c r="AC4658" s="1">
        <v>39</v>
      </c>
      <c r="AD4658" s="1" t="s">
        <v>995</v>
      </c>
      <c r="AE4658" s="1" t="s">
        <v>9643</v>
      </c>
    </row>
    <row r="4659" spans="1:72" ht="13.5" customHeight="1">
      <c r="A4659" s="3" t="str">
        <f>HYPERLINK("http://kyu.snu.ac.kr/sdhj/index.jsp?type=hj/GK14657_00IH_0001_0050.jpg","1777_각북면_50")</f>
        <v>1777_각북면_50</v>
      </c>
      <c r="B4659" s="2">
        <v>1777</v>
      </c>
      <c r="C4659" s="2" t="s">
        <v>12868</v>
      </c>
      <c r="D4659" s="2" t="s">
        <v>12865</v>
      </c>
      <c r="E4659" s="2">
        <v>4658</v>
      </c>
      <c r="F4659" s="1">
        <v>18</v>
      </c>
      <c r="G4659" s="1" t="s">
        <v>6111</v>
      </c>
      <c r="H4659" s="1" t="s">
        <v>7339</v>
      </c>
      <c r="I4659" s="1">
        <v>1</v>
      </c>
      <c r="L4659" s="1">
        <v>3</v>
      </c>
      <c r="M4659" s="2" t="s">
        <v>14060</v>
      </c>
      <c r="N4659" s="2" t="s">
        <v>14061</v>
      </c>
      <c r="S4659" s="1" t="s">
        <v>64</v>
      </c>
      <c r="T4659" s="1" t="s">
        <v>4015</v>
      </c>
      <c r="W4659" s="1" t="s">
        <v>38</v>
      </c>
      <c r="X4659" s="1" t="s">
        <v>12968</v>
      </c>
      <c r="Y4659" s="1" t="s">
        <v>101</v>
      </c>
      <c r="Z4659" s="1" t="s">
        <v>7731</v>
      </c>
      <c r="AC4659" s="1">
        <v>4</v>
      </c>
      <c r="AD4659" s="1" t="s">
        <v>1099</v>
      </c>
      <c r="AE4659" s="1" t="s">
        <v>9620</v>
      </c>
    </row>
    <row r="4660" spans="1:72" ht="13.5" customHeight="1">
      <c r="A4660" s="3" t="str">
        <f>HYPERLINK("http://kyu.snu.ac.kr/sdhj/index.jsp?type=hj/GK14657_00IH_0001_0050.jpg","1777_각북면_50")</f>
        <v>1777_각북면_50</v>
      </c>
      <c r="B4660" s="2">
        <v>1777</v>
      </c>
      <c r="C4660" s="2" t="s">
        <v>12868</v>
      </c>
      <c r="D4660" s="2" t="s">
        <v>12865</v>
      </c>
      <c r="E4660" s="2">
        <v>4659</v>
      </c>
      <c r="F4660" s="1">
        <v>18</v>
      </c>
      <c r="G4660" s="1" t="s">
        <v>6111</v>
      </c>
      <c r="H4660" s="1" t="s">
        <v>7339</v>
      </c>
      <c r="I4660" s="1">
        <v>1</v>
      </c>
      <c r="L4660" s="1">
        <v>3</v>
      </c>
      <c r="M4660" s="2" t="s">
        <v>14060</v>
      </c>
      <c r="N4660" s="2" t="s">
        <v>14061</v>
      </c>
      <c r="S4660" s="1" t="s">
        <v>67</v>
      </c>
      <c r="T4660" s="1" t="s">
        <v>5121</v>
      </c>
      <c r="AC4660" s="1">
        <v>16</v>
      </c>
      <c r="AD4660" s="1" t="s">
        <v>581</v>
      </c>
      <c r="AE4660" s="1" t="s">
        <v>9637</v>
      </c>
    </row>
    <row r="4661" spans="1:72" ht="13.5" customHeight="1">
      <c r="A4661" s="3" t="str">
        <f>HYPERLINK("http://kyu.snu.ac.kr/sdhj/index.jsp?type=hj/GK14657_00IH_0001_0050.jpg","1777_각북면_50")</f>
        <v>1777_각북면_50</v>
      </c>
      <c r="B4661" s="2">
        <v>1777</v>
      </c>
      <c r="C4661" s="2" t="s">
        <v>12868</v>
      </c>
      <c r="D4661" s="2" t="s">
        <v>12865</v>
      </c>
      <c r="E4661" s="2">
        <v>4660</v>
      </c>
      <c r="F4661" s="1">
        <v>18</v>
      </c>
      <c r="G4661" s="1" t="s">
        <v>6111</v>
      </c>
      <c r="H4661" s="1" t="s">
        <v>7339</v>
      </c>
      <c r="I4661" s="1">
        <v>1</v>
      </c>
      <c r="L4661" s="1">
        <v>3</v>
      </c>
      <c r="M4661" s="2" t="s">
        <v>14060</v>
      </c>
      <c r="N4661" s="2" t="s">
        <v>14061</v>
      </c>
      <c r="S4661" s="1" t="s">
        <v>67</v>
      </c>
      <c r="T4661" s="1" t="s">
        <v>5121</v>
      </c>
      <c r="AC4661" s="1">
        <v>6</v>
      </c>
      <c r="AD4661" s="1" t="s">
        <v>201</v>
      </c>
      <c r="AE4661" s="1" t="s">
        <v>9636</v>
      </c>
    </row>
    <row r="4662" spans="1:72" ht="13.5" customHeight="1">
      <c r="A4662" s="3" t="str">
        <f>HYPERLINK("http://kyu.snu.ac.kr/sdhj/index.jsp?type=hj/GK14657_00IH_0001_0050.jpg","1777_각북면_50")</f>
        <v>1777_각북면_50</v>
      </c>
      <c r="B4662" s="2">
        <v>1777</v>
      </c>
      <c r="C4662" s="2" t="s">
        <v>12868</v>
      </c>
      <c r="D4662" s="2" t="s">
        <v>12865</v>
      </c>
      <c r="E4662" s="2">
        <v>4661</v>
      </c>
      <c r="F4662" s="1">
        <v>18</v>
      </c>
      <c r="G4662" s="1" t="s">
        <v>6111</v>
      </c>
      <c r="H4662" s="1" t="s">
        <v>7339</v>
      </c>
      <c r="I4662" s="1">
        <v>1</v>
      </c>
      <c r="L4662" s="1">
        <v>3</v>
      </c>
      <c r="M4662" s="2" t="s">
        <v>14060</v>
      </c>
      <c r="N4662" s="2" t="s">
        <v>14061</v>
      </c>
      <c r="T4662" s="1" t="s">
        <v>15262</v>
      </c>
      <c r="U4662" s="1" t="s">
        <v>109</v>
      </c>
      <c r="V4662" s="1" t="s">
        <v>7521</v>
      </c>
      <c r="Y4662" s="1" t="s">
        <v>6414</v>
      </c>
      <c r="Z4662" s="1" t="s">
        <v>7982</v>
      </c>
      <c r="AC4662" s="1">
        <v>16</v>
      </c>
      <c r="AD4662" s="1" t="s">
        <v>581</v>
      </c>
      <c r="AE4662" s="1" t="s">
        <v>9637</v>
      </c>
    </row>
    <row r="4663" spans="1:72" ht="13.5" customHeight="1">
      <c r="A4663" s="3" t="str">
        <f>HYPERLINK("http://kyu.snu.ac.kr/sdhj/index.jsp?type=hj/GK14657_00IH_0001_0050.jpg","1777_각북면_50")</f>
        <v>1777_각북면_50</v>
      </c>
      <c r="B4663" s="2">
        <v>1777</v>
      </c>
      <c r="C4663" s="2" t="s">
        <v>12868</v>
      </c>
      <c r="D4663" s="2" t="s">
        <v>12865</v>
      </c>
      <c r="E4663" s="2">
        <v>4662</v>
      </c>
      <c r="F4663" s="1">
        <v>18</v>
      </c>
      <c r="G4663" s="1" t="s">
        <v>6111</v>
      </c>
      <c r="H4663" s="1" t="s">
        <v>7339</v>
      </c>
      <c r="I4663" s="1">
        <v>1</v>
      </c>
      <c r="L4663" s="1">
        <v>4</v>
      </c>
      <c r="M4663" s="2" t="s">
        <v>14062</v>
      </c>
      <c r="N4663" s="2" t="s">
        <v>14063</v>
      </c>
      <c r="T4663" s="1" t="s">
        <v>12957</v>
      </c>
      <c r="U4663" s="1" t="s">
        <v>6415</v>
      </c>
      <c r="V4663" s="1" t="s">
        <v>7561</v>
      </c>
      <c r="W4663" s="1" t="s">
        <v>38</v>
      </c>
      <c r="X4663" s="1" t="s">
        <v>12968</v>
      </c>
      <c r="Y4663" s="1" t="s">
        <v>6416</v>
      </c>
      <c r="Z4663" s="1" t="s">
        <v>8019</v>
      </c>
      <c r="AC4663" s="1">
        <v>48</v>
      </c>
      <c r="AD4663" s="1" t="s">
        <v>334</v>
      </c>
      <c r="AE4663" s="1" t="s">
        <v>9662</v>
      </c>
      <c r="AJ4663" s="1" t="s">
        <v>17</v>
      </c>
      <c r="AK4663" s="1" t="s">
        <v>9765</v>
      </c>
      <c r="AL4663" s="1" t="s">
        <v>147</v>
      </c>
      <c r="AM4663" s="1" t="s">
        <v>9773</v>
      </c>
      <c r="AT4663" s="1" t="s">
        <v>235</v>
      </c>
      <c r="AU4663" s="1" t="s">
        <v>7607</v>
      </c>
      <c r="AV4663" s="1" t="s">
        <v>5506</v>
      </c>
      <c r="AW4663" s="1" t="s">
        <v>8373</v>
      </c>
      <c r="BI4663" s="1" t="s">
        <v>2197</v>
      </c>
      <c r="BJ4663" s="1" t="s">
        <v>9145</v>
      </c>
      <c r="BM4663" s="1" t="s">
        <v>6417</v>
      </c>
      <c r="BN4663" s="1" t="s">
        <v>11461</v>
      </c>
      <c r="BQ4663" s="1" t="s">
        <v>15490</v>
      </c>
      <c r="BR4663" s="1" t="s">
        <v>12046</v>
      </c>
      <c r="BS4663" s="1" t="s">
        <v>50</v>
      </c>
      <c r="BT4663" s="1" t="s">
        <v>9712</v>
      </c>
    </row>
    <row r="4664" spans="1:72" ht="13.5" customHeight="1">
      <c r="A4664" s="3" t="str">
        <f>HYPERLINK("http://kyu.snu.ac.kr/sdhj/index.jsp?type=hj/GK14657_00IH_0001_0050.jpg","1777_각북면_50")</f>
        <v>1777_각북면_50</v>
      </c>
      <c r="B4664" s="2">
        <v>1777</v>
      </c>
      <c r="C4664" s="2" t="s">
        <v>12868</v>
      </c>
      <c r="D4664" s="2" t="s">
        <v>12865</v>
      </c>
      <c r="E4664" s="2">
        <v>4663</v>
      </c>
      <c r="F4664" s="1">
        <v>18</v>
      </c>
      <c r="G4664" s="1" t="s">
        <v>6111</v>
      </c>
      <c r="H4664" s="1" t="s">
        <v>7339</v>
      </c>
      <c r="I4664" s="1">
        <v>1</v>
      </c>
      <c r="L4664" s="1">
        <v>4</v>
      </c>
      <c r="M4664" s="2" t="s">
        <v>14062</v>
      </c>
      <c r="N4664" s="2" t="s">
        <v>14063</v>
      </c>
      <c r="S4664" s="1" t="s">
        <v>47</v>
      </c>
      <c r="T4664" s="1" t="s">
        <v>179</v>
      </c>
      <c r="W4664" s="1" t="s">
        <v>73</v>
      </c>
      <c r="X4664" s="1" t="s">
        <v>12958</v>
      </c>
      <c r="Y4664" s="1" t="s">
        <v>210</v>
      </c>
      <c r="Z4664" s="1" t="s">
        <v>7726</v>
      </c>
      <c r="AC4664" s="1">
        <v>30</v>
      </c>
      <c r="AD4664" s="1" t="s">
        <v>372</v>
      </c>
      <c r="AE4664" s="1" t="s">
        <v>9667</v>
      </c>
      <c r="AJ4664" s="1" t="s">
        <v>17</v>
      </c>
      <c r="AK4664" s="1" t="s">
        <v>9765</v>
      </c>
      <c r="AL4664" s="1" t="s">
        <v>76</v>
      </c>
      <c r="AM4664" s="1" t="s">
        <v>14465</v>
      </c>
      <c r="AV4664" s="1" t="s">
        <v>6418</v>
      </c>
      <c r="AW4664" s="1" t="s">
        <v>10025</v>
      </c>
      <c r="BI4664" s="1" t="s">
        <v>6419</v>
      </c>
      <c r="BJ4664" s="1" t="s">
        <v>10855</v>
      </c>
      <c r="BM4664" s="1" t="s">
        <v>6420</v>
      </c>
      <c r="BN4664" s="1" t="s">
        <v>11481</v>
      </c>
      <c r="BQ4664" s="1" t="s">
        <v>6421</v>
      </c>
      <c r="BR4664" s="1" t="s">
        <v>12045</v>
      </c>
      <c r="BS4664" s="1" t="s">
        <v>3663</v>
      </c>
      <c r="BT4664" s="1" t="s">
        <v>9786</v>
      </c>
    </row>
    <row r="4665" spans="1:72" ht="13.5" customHeight="1">
      <c r="A4665" s="3" t="str">
        <f>HYPERLINK("http://kyu.snu.ac.kr/sdhj/index.jsp?type=hj/GK14657_00IH_0001_0050.jpg","1777_각북면_50")</f>
        <v>1777_각북면_50</v>
      </c>
      <c r="B4665" s="2">
        <v>1777</v>
      </c>
      <c r="C4665" s="2" t="s">
        <v>12868</v>
      </c>
      <c r="D4665" s="2" t="s">
        <v>12865</v>
      </c>
      <c r="E4665" s="2">
        <v>4664</v>
      </c>
      <c r="F4665" s="1">
        <v>18</v>
      </c>
      <c r="G4665" s="1" t="s">
        <v>6111</v>
      </c>
      <c r="H4665" s="1" t="s">
        <v>7339</v>
      </c>
      <c r="I4665" s="1">
        <v>1</v>
      </c>
      <c r="L4665" s="1">
        <v>4</v>
      </c>
      <c r="M4665" s="2" t="s">
        <v>14062</v>
      </c>
      <c r="N4665" s="2" t="s">
        <v>14063</v>
      </c>
      <c r="S4665" s="1" t="s">
        <v>130</v>
      </c>
      <c r="T4665" s="1" t="s">
        <v>7487</v>
      </c>
      <c r="W4665" s="1" t="s">
        <v>48</v>
      </c>
      <c r="X4665" s="1" t="s">
        <v>7670</v>
      </c>
      <c r="Y4665" s="1" t="s">
        <v>10</v>
      </c>
      <c r="Z4665" s="1" t="s">
        <v>7691</v>
      </c>
      <c r="AC4665" s="1">
        <v>88</v>
      </c>
      <c r="AD4665" s="1" t="s">
        <v>66</v>
      </c>
      <c r="AE4665" s="1" t="s">
        <v>9631</v>
      </c>
    </row>
    <row r="4666" spans="1:72" ht="13.5" customHeight="1">
      <c r="A4666" s="3" t="str">
        <f>HYPERLINK("http://kyu.snu.ac.kr/sdhj/index.jsp?type=hj/GK14657_00IH_0001_0050.jpg","1777_각북면_50")</f>
        <v>1777_각북면_50</v>
      </c>
      <c r="B4666" s="2">
        <v>1777</v>
      </c>
      <c r="C4666" s="2" t="s">
        <v>12868</v>
      </c>
      <c r="D4666" s="2" t="s">
        <v>12865</v>
      </c>
      <c r="E4666" s="2">
        <v>4665</v>
      </c>
      <c r="F4666" s="1">
        <v>18</v>
      </c>
      <c r="G4666" s="1" t="s">
        <v>6111</v>
      </c>
      <c r="H4666" s="1" t="s">
        <v>7339</v>
      </c>
      <c r="I4666" s="1">
        <v>1</v>
      </c>
      <c r="L4666" s="1">
        <v>4</v>
      </c>
      <c r="M4666" s="2" t="s">
        <v>14062</v>
      </c>
      <c r="N4666" s="2" t="s">
        <v>14063</v>
      </c>
      <c r="S4666" s="1" t="s">
        <v>217</v>
      </c>
      <c r="T4666" s="1" t="s">
        <v>7491</v>
      </c>
      <c r="U4666" s="1" t="s">
        <v>37</v>
      </c>
      <c r="V4666" s="1" t="s">
        <v>7529</v>
      </c>
      <c r="Y4666" s="1" t="s">
        <v>6422</v>
      </c>
      <c r="Z4666" s="1" t="s">
        <v>8018</v>
      </c>
      <c r="AC4666" s="1">
        <v>26</v>
      </c>
      <c r="AD4666" s="1" t="s">
        <v>258</v>
      </c>
      <c r="AE4666" s="1" t="s">
        <v>9652</v>
      </c>
    </row>
    <row r="4667" spans="1:72" ht="13.5" customHeight="1">
      <c r="A4667" s="3" t="str">
        <f>HYPERLINK("http://kyu.snu.ac.kr/sdhj/index.jsp?type=hj/GK14657_00IH_0001_0050.jpg","1777_각북면_50")</f>
        <v>1777_각북면_50</v>
      </c>
      <c r="B4667" s="2">
        <v>1777</v>
      </c>
      <c r="C4667" s="2" t="s">
        <v>12868</v>
      </c>
      <c r="D4667" s="2" t="s">
        <v>12865</v>
      </c>
      <c r="E4667" s="2">
        <v>4666</v>
      </c>
      <c r="F4667" s="1">
        <v>18</v>
      </c>
      <c r="G4667" s="1" t="s">
        <v>6111</v>
      </c>
      <c r="H4667" s="1" t="s">
        <v>7339</v>
      </c>
      <c r="I4667" s="1">
        <v>1</v>
      </c>
      <c r="L4667" s="1">
        <v>5</v>
      </c>
      <c r="M4667" s="2" t="s">
        <v>14064</v>
      </c>
      <c r="N4667" s="2" t="s">
        <v>14065</v>
      </c>
      <c r="T4667" s="1" t="s">
        <v>12957</v>
      </c>
      <c r="U4667" s="1" t="s">
        <v>37</v>
      </c>
      <c r="V4667" s="1" t="s">
        <v>7529</v>
      </c>
      <c r="W4667" s="1" t="s">
        <v>38</v>
      </c>
      <c r="X4667" s="1" t="s">
        <v>12968</v>
      </c>
      <c r="Y4667" s="1" t="s">
        <v>6423</v>
      </c>
      <c r="Z4667" s="1" t="s">
        <v>8017</v>
      </c>
      <c r="AC4667" s="1">
        <v>34</v>
      </c>
      <c r="AD4667" s="1" t="s">
        <v>63</v>
      </c>
      <c r="AE4667" s="1" t="s">
        <v>9638</v>
      </c>
      <c r="AJ4667" s="1" t="s">
        <v>17</v>
      </c>
      <c r="AK4667" s="1" t="s">
        <v>9765</v>
      </c>
      <c r="AL4667" s="1" t="s">
        <v>147</v>
      </c>
      <c r="AM4667" s="1" t="s">
        <v>9773</v>
      </c>
      <c r="AV4667" s="1" t="s">
        <v>6424</v>
      </c>
      <c r="AW4667" s="1" t="s">
        <v>7974</v>
      </c>
      <c r="BI4667" s="1" t="s">
        <v>5942</v>
      </c>
      <c r="BJ4667" s="1" t="s">
        <v>9993</v>
      </c>
      <c r="BM4667" s="1" t="s">
        <v>2197</v>
      </c>
      <c r="BN4667" s="1" t="s">
        <v>9145</v>
      </c>
      <c r="BQ4667" s="1" t="s">
        <v>6282</v>
      </c>
      <c r="BR4667" s="1" t="s">
        <v>12044</v>
      </c>
      <c r="BS4667" s="1" t="s">
        <v>46</v>
      </c>
      <c r="BT4667" s="1" t="s">
        <v>9757</v>
      </c>
    </row>
    <row r="4668" spans="1:72" ht="13.5" customHeight="1">
      <c r="A4668" s="3" t="str">
        <f>HYPERLINK("http://kyu.snu.ac.kr/sdhj/index.jsp?type=hj/GK14657_00IH_0001_0050.jpg","1777_각북면_50")</f>
        <v>1777_각북면_50</v>
      </c>
      <c r="B4668" s="2">
        <v>1777</v>
      </c>
      <c r="C4668" s="2" t="s">
        <v>12868</v>
      </c>
      <c r="D4668" s="2" t="s">
        <v>12865</v>
      </c>
      <c r="E4668" s="2">
        <v>4667</v>
      </c>
      <c r="F4668" s="1">
        <v>18</v>
      </c>
      <c r="G4668" s="1" t="s">
        <v>6111</v>
      </c>
      <c r="H4668" s="1" t="s">
        <v>7339</v>
      </c>
      <c r="I4668" s="1">
        <v>1</v>
      </c>
      <c r="L4668" s="1">
        <v>5</v>
      </c>
      <c r="M4668" s="2" t="s">
        <v>14064</v>
      </c>
      <c r="N4668" s="2" t="s">
        <v>14065</v>
      </c>
      <c r="S4668" s="1" t="s">
        <v>47</v>
      </c>
      <c r="T4668" s="1" t="s">
        <v>179</v>
      </c>
      <c r="W4668" s="1" t="s">
        <v>1078</v>
      </c>
      <c r="X4668" s="1" t="s">
        <v>7678</v>
      </c>
      <c r="Y4668" s="1" t="s">
        <v>10</v>
      </c>
      <c r="Z4668" s="1" t="s">
        <v>7691</v>
      </c>
      <c r="AC4668" s="1">
        <v>27</v>
      </c>
      <c r="AD4668" s="1" t="s">
        <v>68</v>
      </c>
      <c r="AE4668" s="1" t="s">
        <v>9623</v>
      </c>
      <c r="AJ4668" s="1" t="s">
        <v>17</v>
      </c>
      <c r="AK4668" s="1" t="s">
        <v>9765</v>
      </c>
      <c r="AL4668" s="1" t="s">
        <v>107</v>
      </c>
      <c r="AM4668" s="1" t="s">
        <v>9484</v>
      </c>
      <c r="AV4668" s="1" t="s">
        <v>958</v>
      </c>
      <c r="AW4668" s="1" t="s">
        <v>8392</v>
      </c>
      <c r="BI4668" s="1" t="s">
        <v>6425</v>
      </c>
      <c r="BJ4668" s="1" t="s">
        <v>10854</v>
      </c>
      <c r="BM4668" s="1" t="s">
        <v>6426</v>
      </c>
      <c r="BN4668" s="1" t="s">
        <v>10802</v>
      </c>
      <c r="BQ4668" s="1" t="s">
        <v>6427</v>
      </c>
      <c r="BR4668" s="1" t="s">
        <v>12043</v>
      </c>
      <c r="BS4668" s="1" t="s">
        <v>1744</v>
      </c>
      <c r="BT4668" s="1" t="s">
        <v>9826</v>
      </c>
    </row>
    <row r="4669" spans="1:72" ht="13.5" customHeight="1">
      <c r="A4669" s="3" t="str">
        <f>HYPERLINK("http://kyu.snu.ac.kr/sdhj/index.jsp?type=hj/GK14657_00IH_0001_0050.jpg","1777_각북면_50")</f>
        <v>1777_각북면_50</v>
      </c>
      <c r="B4669" s="2">
        <v>1777</v>
      </c>
      <c r="C4669" s="2" t="s">
        <v>12868</v>
      </c>
      <c r="D4669" s="2" t="s">
        <v>12865</v>
      </c>
      <c r="E4669" s="2">
        <v>4668</v>
      </c>
      <c r="F4669" s="1">
        <v>18</v>
      </c>
      <c r="G4669" s="1" t="s">
        <v>6111</v>
      </c>
      <c r="H4669" s="1" t="s">
        <v>7339</v>
      </c>
      <c r="I4669" s="1">
        <v>2</v>
      </c>
      <c r="J4669" s="1" t="s">
        <v>6428</v>
      </c>
      <c r="K4669" s="1" t="s">
        <v>7372</v>
      </c>
      <c r="L4669" s="1">
        <v>1</v>
      </c>
      <c r="M4669" s="2" t="s">
        <v>6428</v>
      </c>
      <c r="N4669" s="2" t="s">
        <v>7372</v>
      </c>
      <c r="T4669" s="1" t="s">
        <v>12957</v>
      </c>
      <c r="U4669" s="1" t="s">
        <v>1479</v>
      </c>
      <c r="V4669" s="1" t="s">
        <v>7560</v>
      </c>
      <c r="W4669" s="1" t="s">
        <v>115</v>
      </c>
      <c r="X4669" s="1" t="s">
        <v>7675</v>
      </c>
      <c r="Y4669" s="1" t="s">
        <v>3800</v>
      </c>
      <c r="Z4669" s="1" t="s">
        <v>7978</v>
      </c>
      <c r="AC4669" s="1">
        <v>70</v>
      </c>
      <c r="AD4669" s="1" t="s">
        <v>386</v>
      </c>
      <c r="AE4669" s="1" t="s">
        <v>9619</v>
      </c>
      <c r="AJ4669" s="1" t="s">
        <v>17</v>
      </c>
      <c r="AK4669" s="1" t="s">
        <v>9765</v>
      </c>
      <c r="AL4669" s="1" t="s">
        <v>147</v>
      </c>
      <c r="AM4669" s="1" t="s">
        <v>9773</v>
      </c>
      <c r="AT4669" s="1" t="s">
        <v>79</v>
      </c>
      <c r="AU4669" s="1" t="s">
        <v>9844</v>
      </c>
      <c r="AV4669" s="1" t="s">
        <v>1806</v>
      </c>
      <c r="AW4669" s="1" t="s">
        <v>10024</v>
      </c>
      <c r="BG4669" s="1" t="s">
        <v>79</v>
      </c>
      <c r="BH4669" s="1" t="s">
        <v>9844</v>
      </c>
      <c r="BI4669" s="1" t="s">
        <v>7329</v>
      </c>
      <c r="BJ4669" s="1" t="s">
        <v>10853</v>
      </c>
      <c r="BK4669" s="1" t="s">
        <v>53</v>
      </c>
      <c r="BL4669" s="1" t="s">
        <v>7653</v>
      </c>
      <c r="BM4669" s="1" t="s">
        <v>6394</v>
      </c>
      <c r="BN4669" s="1" t="s">
        <v>11464</v>
      </c>
      <c r="BO4669" s="1" t="s">
        <v>79</v>
      </c>
      <c r="BP4669" s="1" t="s">
        <v>9844</v>
      </c>
      <c r="BQ4669" s="1" t="s">
        <v>6429</v>
      </c>
      <c r="BR4669" s="1" t="s">
        <v>14820</v>
      </c>
      <c r="BS4669" s="1" t="s">
        <v>76</v>
      </c>
      <c r="BT4669" s="1" t="s">
        <v>14465</v>
      </c>
    </row>
    <row r="4670" spans="1:72" ht="13.5" customHeight="1">
      <c r="A4670" s="3" t="str">
        <f>HYPERLINK("http://kyu.snu.ac.kr/sdhj/index.jsp?type=hj/GK14657_00IH_0001_0050.jpg","1777_각북면_50")</f>
        <v>1777_각북면_50</v>
      </c>
      <c r="B4670" s="2">
        <v>1777</v>
      </c>
      <c r="C4670" s="2" t="s">
        <v>12868</v>
      </c>
      <c r="D4670" s="2" t="s">
        <v>12865</v>
      </c>
      <c r="E4670" s="2">
        <v>4669</v>
      </c>
      <c r="F4670" s="1">
        <v>18</v>
      </c>
      <c r="G4670" s="1" t="s">
        <v>6111</v>
      </c>
      <c r="H4670" s="1" t="s">
        <v>7339</v>
      </c>
      <c r="I4670" s="1">
        <v>2</v>
      </c>
      <c r="L4670" s="1">
        <v>1</v>
      </c>
      <c r="M4670" s="2" t="s">
        <v>6428</v>
      </c>
      <c r="N4670" s="2" t="s">
        <v>7372</v>
      </c>
      <c r="S4670" s="1" t="s">
        <v>47</v>
      </c>
      <c r="T4670" s="1" t="s">
        <v>179</v>
      </c>
      <c r="W4670" s="1" t="s">
        <v>65</v>
      </c>
      <c r="X4670" s="1" t="s">
        <v>7674</v>
      </c>
      <c r="Y4670" s="1" t="s">
        <v>10</v>
      </c>
      <c r="Z4670" s="1" t="s">
        <v>7691</v>
      </c>
      <c r="AC4670" s="1">
        <v>73</v>
      </c>
      <c r="AD4670" s="1" t="s">
        <v>40</v>
      </c>
      <c r="AE4670" s="1" t="s">
        <v>9663</v>
      </c>
      <c r="AJ4670" s="1" t="s">
        <v>17</v>
      </c>
      <c r="AK4670" s="1" t="s">
        <v>9765</v>
      </c>
      <c r="AL4670" s="1" t="s">
        <v>172</v>
      </c>
      <c r="AM4670" s="1" t="s">
        <v>9722</v>
      </c>
      <c r="AT4670" s="1" t="s">
        <v>53</v>
      </c>
      <c r="AU4670" s="1" t="s">
        <v>7653</v>
      </c>
      <c r="AV4670" s="1" t="s">
        <v>1190</v>
      </c>
      <c r="AW4670" s="1" t="s">
        <v>7772</v>
      </c>
      <c r="BG4670" s="1" t="s">
        <v>53</v>
      </c>
      <c r="BH4670" s="1" t="s">
        <v>7653</v>
      </c>
      <c r="BI4670" s="1" t="s">
        <v>6430</v>
      </c>
      <c r="BJ4670" s="1" t="s">
        <v>10852</v>
      </c>
      <c r="BK4670" s="1" t="s">
        <v>79</v>
      </c>
      <c r="BL4670" s="1" t="s">
        <v>9844</v>
      </c>
      <c r="BM4670" s="1" t="s">
        <v>6431</v>
      </c>
      <c r="BN4670" s="1" t="s">
        <v>8389</v>
      </c>
      <c r="BO4670" s="1" t="s">
        <v>53</v>
      </c>
      <c r="BP4670" s="1" t="s">
        <v>7653</v>
      </c>
      <c r="BQ4670" s="1" t="s">
        <v>6432</v>
      </c>
      <c r="BR4670" s="1" t="s">
        <v>12042</v>
      </c>
      <c r="BS4670" s="1" t="s">
        <v>50</v>
      </c>
      <c r="BT4670" s="1" t="s">
        <v>9712</v>
      </c>
    </row>
    <row r="4671" spans="1:72" ht="13.5" customHeight="1">
      <c r="A4671" s="3" t="str">
        <f>HYPERLINK("http://kyu.snu.ac.kr/sdhj/index.jsp?type=hj/GK14657_00IH_0001_0050.jpg","1777_각북면_50")</f>
        <v>1777_각북면_50</v>
      </c>
      <c r="B4671" s="2">
        <v>1777</v>
      </c>
      <c r="C4671" s="2" t="s">
        <v>12868</v>
      </c>
      <c r="D4671" s="2" t="s">
        <v>12865</v>
      </c>
      <c r="E4671" s="2">
        <v>4670</v>
      </c>
      <c r="F4671" s="1">
        <v>18</v>
      </c>
      <c r="G4671" s="1" t="s">
        <v>6111</v>
      </c>
      <c r="H4671" s="1" t="s">
        <v>7339</v>
      </c>
      <c r="I4671" s="1">
        <v>2</v>
      </c>
      <c r="L4671" s="1">
        <v>1</v>
      </c>
      <c r="M4671" s="2" t="s">
        <v>6428</v>
      </c>
      <c r="N4671" s="2" t="s">
        <v>7372</v>
      </c>
      <c r="S4671" s="1" t="s">
        <v>57</v>
      </c>
      <c r="T4671" s="1" t="s">
        <v>7485</v>
      </c>
      <c r="U4671" s="1" t="s">
        <v>37</v>
      </c>
      <c r="V4671" s="1" t="s">
        <v>7529</v>
      </c>
      <c r="Y4671" s="1" t="s">
        <v>6433</v>
      </c>
      <c r="Z4671" s="1" t="s">
        <v>8016</v>
      </c>
      <c r="AC4671" s="1">
        <v>34</v>
      </c>
      <c r="AD4671" s="1" t="s">
        <v>63</v>
      </c>
      <c r="AE4671" s="1" t="s">
        <v>9638</v>
      </c>
    </row>
    <row r="4672" spans="1:72" ht="13.5" customHeight="1">
      <c r="A4672" s="3" t="str">
        <f>HYPERLINK("http://kyu.snu.ac.kr/sdhj/index.jsp?type=hj/GK14657_00IH_0001_0050.jpg","1777_각북면_50")</f>
        <v>1777_각북면_50</v>
      </c>
      <c r="B4672" s="2">
        <v>1777</v>
      </c>
      <c r="C4672" s="2" t="s">
        <v>12868</v>
      </c>
      <c r="D4672" s="2" t="s">
        <v>12865</v>
      </c>
      <c r="E4672" s="2">
        <v>4671</v>
      </c>
      <c r="F4672" s="1">
        <v>18</v>
      </c>
      <c r="G4672" s="1" t="s">
        <v>6111</v>
      </c>
      <c r="H4672" s="1" t="s">
        <v>7339</v>
      </c>
      <c r="I4672" s="1">
        <v>2</v>
      </c>
      <c r="L4672" s="1">
        <v>1</v>
      </c>
      <c r="M4672" s="2" t="s">
        <v>6428</v>
      </c>
      <c r="N4672" s="2" t="s">
        <v>7372</v>
      </c>
      <c r="S4672" s="1" t="s">
        <v>64</v>
      </c>
      <c r="T4672" s="1" t="s">
        <v>4015</v>
      </c>
      <c r="W4672" s="1" t="s">
        <v>73</v>
      </c>
      <c r="X4672" s="1" t="s">
        <v>12958</v>
      </c>
      <c r="Y4672" s="1" t="s">
        <v>10</v>
      </c>
      <c r="Z4672" s="1" t="s">
        <v>7691</v>
      </c>
      <c r="AC4672" s="1">
        <v>34</v>
      </c>
      <c r="AD4672" s="1" t="s">
        <v>63</v>
      </c>
      <c r="AE4672" s="1" t="s">
        <v>9638</v>
      </c>
    </row>
    <row r="4673" spans="1:72" ht="13.5" customHeight="1">
      <c r="A4673" s="3" t="str">
        <f>HYPERLINK("http://kyu.snu.ac.kr/sdhj/index.jsp?type=hj/GK14657_00IH_0001_0050.jpg","1777_각북면_50")</f>
        <v>1777_각북면_50</v>
      </c>
      <c r="B4673" s="2">
        <v>1777</v>
      </c>
      <c r="C4673" s="2" t="s">
        <v>12868</v>
      </c>
      <c r="D4673" s="2" t="s">
        <v>12865</v>
      </c>
      <c r="E4673" s="2">
        <v>4672</v>
      </c>
      <c r="F4673" s="1">
        <v>18</v>
      </c>
      <c r="G4673" s="1" t="s">
        <v>6111</v>
      </c>
      <c r="H4673" s="1" t="s">
        <v>7339</v>
      </c>
      <c r="I4673" s="1">
        <v>2</v>
      </c>
      <c r="L4673" s="1">
        <v>1</v>
      </c>
      <c r="M4673" s="2" t="s">
        <v>6428</v>
      </c>
      <c r="N4673" s="2" t="s">
        <v>7372</v>
      </c>
      <c r="S4673" s="1" t="s">
        <v>67</v>
      </c>
      <c r="T4673" s="1" t="s">
        <v>5121</v>
      </c>
      <c r="AC4673" s="1">
        <v>6</v>
      </c>
      <c r="AD4673" s="1" t="s">
        <v>70</v>
      </c>
      <c r="AE4673" s="1" t="s">
        <v>9627</v>
      </c>
    </row>
    <row r="4674" spans="1:72" ht="13.5" customHeight="1">
      <c r="A4674" s="3" t="str">
        <f>HYPERLINK("http://kyu.snu.ac.kr/sdhj/index.jsp?type=hj/GK14657_00IH_0001_0050.jpg","1777_각북면_50")</f>
        <v>1777_각북면_50</v>
      </c>
      <c r="B4674" s="2">
        <v>1777</v>
      </c>
      <c r="C4674" s="2" t="s">
        <v>12868</v>
      </c>
      <c r="D4674" s="2" t="s">
        <v>12865</v>
      </c>
      <c r="E4674" s="2">
        <v>4673</v>
      </c>
      <c r="F4674" s="1">
        <v>18</v>
      </c>
      <c r="G4674" s="1" t="s">
        <v>6111</v>
      </c>
      <c r="H4674" s="1" t="s">
        <v>7339</v>
      </c>
      <c r="I4674" s="1">
        <v>2</v>
      </c>
      <c r="L4674" s="1">
        <v>2</v>
      </c>
      <c r="M4674" s="2" t="s">
        <v>13362</v>
      </c>
      <c r="N4674" s="2" t="s">
        <v>13363</v>
      </c>
      <c r="T4674" s="1" t="s">
        <v>12957</v>
      </c>
      <c r="U4674" s="1" t="s">
        <v>327</v>
      </c>
      <c r="V4674" s="1" t="s">
        <v>7520</v>
      </c>
      <c r="W4674" s="1" t="s">
        <v>38</v>
      </c>
      <c r="X4674" s="1" t="s">
        <v>12968</v>
      </c>
      <c r="Y4674" s="1" t="s">
        <v>10</v>
      </c>
      <c r="Z4674" s="1" t="s">
        <v>7691</v>
      </c>
      <c r="AC4674" s="1">
        <v>67</v>
      </c>
      <c r="AD4674" s="1" t="s">
        <v>108</v>
      </c>
      <c r="AE4674" s="1" t="s">
        <v>9615</v>
      </c>
      <c r="AJ4674" s="1" t="s">
        <v>17</v>
      </c>
      <c r="AK4674" s="1" t="s">
        <v>9765</v>
      </c>
      <c r="AL4674" s="1" t="s">
        <v>147</v>
      </c>
      <c r="AM4674" s="1" t="s">
        <v>9773</v>
      </c>
      <c r="AT4674" s="1" t="s">
        <v>235</v>
      </c>
      <c r="AU4674" s="1" t="s">
        <v>7607</v>
      </c>
      <c r="AV4674" s="1" t="s">
        <v>6434</v>
      </c>
      <c r="AW4674" s="1" t="s">
        <v>10023</v>
      </c>
      <c r="BG4674" s="1" t="s">
        <v>235</v>
      </c>
      <c r="BH4674" s="1" t="s">
        <v>7607</v>
      </c>
      <c r="BI4674" s="1" t="s">
        <v>786</v>
      </c>
      <c r="BJ4674" s="1" t="s">
        <v>8422</v>
      </c>
      <c r="BK4674" s="1" t="s">
        <v>235</v>
      </c>
      <c r="BL4674" s="1" t="s">
        <v>7607</v>
      </c>
      <c r="BM4674" s="1" t="s">
        <v>6435</v>
      </c>
      <c r="BN4674" s="1" t="s">
        <v>11480</v>
      </c>
      <c r="BO4674" s="1" t="s">
        <v>235</v>
      </c>
      <c r="BP4674" s="1" t="s">
        <v>7607</v>
      </c>
      <c r="BQ4674" s="1" t="s">
        <v>6436</v>
      </c>
      <c r="BR4674" s="1" t="s">
        <v>15148</v>
      </c>
      <c r="BS4674" s="1" t="s">
        <v>41</v>
      </c>
      <c r="BT4674" s="1" t="s">
        <v>9711</v>
      </c>
    </row>
    <row r="4675" spans="1:72" ht="13.5" customHeight="1">
      <c r="A4675" s="3" t="str">
        <f>HYPERLINK("http://kyu.snu.ac.kr/sdhj/index.jsp?type=hj/GK14657_00IH_0001_0050.jpg","1777_각북면_50")</f>
        <v>1777_각북면_50</v>
      </c>
      <c r="B4675" s="2">
        <v>1777</v>
      </c>
      <c r="C4675" s="2" t="s">
        <v>12868</v>
      </c>
      <c r="D4675" s="2" t="s">
        <v>12865</v>
      </c>
      <c r="E4675" s="2">
        <v>4674</v>
      </c>
      <c r="F4675" s="1">
        <v>18</v>
      </c>
      <c r="G4675" s="1" t="s">
        <v>6111</v>
      </c>
      <c r="H4675" s="1" t="s">
        <v>7339</v>
      </c>
      <c r="I4675" s="1">
        <v>2</v>
      </c>
      <c r="L4675" s="1">
        <v>2</v>
      </c>
      <c r="M4675" s="2" t="s">
        <v>13362</v>
      </c>
      <c r="N4675" s="2" t="s">
        <v>13363</v>
      </c>
      <c r="S4675" s="1" t="s">
        <v>67</v>
      </c>
      <c r="T4675" s="1" t="s">
        <v>5121</v>
      </c>
      <c r="AC4675" s="1">
        <v>16</v>
      </c>
      <c r="AD4675" s="1" t="s">
        <v>83</v>
      </c>
      <c r="AE4675" s="1" t="s">
        <v>9666</v>
      </c>
    </row>
    <row r="4676" spans="1:72" ht="13.5" customHeight="1">
      <c r="A4676" s="3" t="str">
        <f>HYPERLINK("http://kyu.snu.ac.kr/sdhj/index.jsp?type=hj/GK14657_00IH_0001_0050.jpg","1777_각북면_50")</f>
        <v>1777_각북면_50</v>
      </c>
      <c r="B4676" s="2">
        <v>1777</v>
      </c>
      <c r="C4676" s="2" t="s">
        <v>12868</v>
      </c>
      <c r="D4676" s="2" t="s">
        <v>12865</v>
      </c>
      <c r="E4676" s="2">
        <v>4675</v>
      </c>
      <c r="F4676" s="1">
        <v>18</v>
      </c>
      <c r="G4676" s="1" t="s">
        <v>6111</v>
      </c>
      <c r="H4676" s="1" t="s">
        <v>7339</v>
      </c>
      <c r="I4676" s="1">
        <v>2</v>
      </c>
      <c r="L4676" s="1">
        <v>3</v>
      </c>
      <c r="M4676" s="2" t="s">
        <v>14066</v>
      </c>
      <c r="N4676" s="2" t="s">
        <v>14067</v>
      </c>
      <c r="O4676" s="1" t="s">
        <v>6</v>
      </c>
      <c r="P4676" s="1" t="s">
        <v>7461</v>
      </c>
      <c r="T4676" s="1" t="s">
        <v>12957</v>
      </c>
      <c r="U4676" s="1" t="s">
        <v>223</v>
      </c>
      <c r="V4676" s="1" t="s">
        <v>7526</v>
      </c>
      <c r="W4676" s="1" t="s">
        <v>3041</v>
      </c>
      <c r="X4676" s="1" t="s">
        <v>12966</v>
      </c>
      <c r="Y4676" s="1" t="s">
        <v>725</v>
      </c>
      <c r="Z4676" s="1" t="s">
        <v>7826</v>
      </c>
      <c r="AC4676" s="1">
        <v>23</v>
      </c>
      <c r="AD4676" s="1" t="s">
        <v>455</v>
      </c>
      <c r="AE4676" s="1" t="s">
        <v>9661</v>
      </c>
      <c r="AJ4676" s="1" t="s">
        <v>17</v>
      </c>
      <c r="AK4676" s="1" t="s">
        <v>9765</v>
      </c>
      <c r="AL4676" s="1" t="s">
        <v>288</v>
      </c>
      <c r="AM4676" s="1" t="s">
        <v>14514</v>
      </c>
      <c r="AT4676" s="1" t="s">
        <v>223</v>
      </c>
      <c r="AU4676" s="1" t="s">
        <v>7526</v>
      </c>
      <c r="AV4676" s="1" t="s">
        <v>15491</v>
      </c>
      <c r="AW4676" s="1" t="s">
        <v>10022</v>
      </c>
      <c r="BG4676" s="1" t="s">
        <v>223</v>
      </c>
      <c r="BH4676" s="1" t="s">
        <v>7526</v>
      </c>
      <c r="BI4676" s="1" t="s">
        <v>6437</v>
      </c>
      <c r="BJ4676" s="1" t="s">
        <v>10851</v>
      </c>
      <c r="BK4676" s="1" t="s">
        <v>223</v>
      </c>
      <c r="BL4676" s="1" t="s">
        <v>7526</v>
      </c>
      <c r="BM4676" s="1" t="s">
        <v>6438</v>
      </c>
      <c r="BN4676" s="1" t="s">
        <v>11479</v>
      </c>
      <c r="BO4676" s="1" t="s">
        <v>235</v>
      </c>
      <c r="BP4676" s="1" t="s">
        <v>7607</v>
      </c>
      <c r="BQ4676" s="1" t="s">
        <v>6439</v>
      </c>
      <c r="BR4676" s="1" t="s">
        <v>12041</v>
      </c>
      <c r="BS4676" s="1" t="s">
        <v>147</v>
      </c>
      <c r="BT4676" s="1" t="s">
        <v>9773</v>
      </c>
    </row>
    <row r="4677" spans="1:72" ht="13.5" customHeight="1">
      <c r="A4677" s="3" t="str">
        <f>HYPERLINK("http://kyu.snu.ac.kr/sdhj/index.jsp?type=hj/GK14657_00IH_0001_0050.jpg","1777_각북면_50")</f>
        <v>1777_각북면_50</v>
      </c>
      <c r="B4677" s="2">
        <v>1777</v>
      </c>
      <c r="C4677" s="2" t="s">
        <v>12868</v>
      </c>
      <c r="D4677" s="2" t="s">
        <v>12865</v>
      </c>
      <c r="E4677" s="2">
        <v>4676</v>
      </c>
      <c r="F4677" s="1">
        <v>18</v>
      </c>
      <c r="G4677" s="1" t="s">
        <v>6111</v>
      </c>
      <c r="H4677" s="1" t="s">
        <v>7339</v>
      </c>
      <c r="I4677" s="1">
        <v>2</v>
      </c>
      <c r="L4677" s="1">
        <v>3</v>
      </c>
      <c r="M4677" s="2" t="s">
        <v>14066</v>
      </c>
      <c r="N4677" s="2" t="s">
        <v>14067</v>
      </c>
      <c r="S4677" s="1" t="s">
        <v>6440</v>
      </c>
      <c r="T4677" s="1" t="s">
        <v>7495</v>
      </c>
      <c r="W4677" s="1" t="s">
        <v>791</v>
      </c>
      <c r="X4677" s="1" t="s">
        <v>7510</v>
      </c>
      <c r="Y4677" s="1" t="s">
        <v>10</v>
      </c>
      <c r="Z4677" s="1" t="s">
        <v>7691</v>
      </c>
      <c r="AC4677" s="1">
        <v>93</v>
      </c>
      <c r="AD4677" s="1" t="s">
        <v>135</v>
      </c>
      <c r="AE4677" s="1" t="s">
        <v>9650</v>
      </c>
    </row>
    <row r="4678" spans="1:72" ht="13.5" customHeight="1">
      <c r="A4678" s="3" t="str">
        <f>HYPERLINK("http://kyu.snu.ac.kr/sdhj/index.jsp?type=hj/GK14657_00IH_0001_0050.jpg","1777_각북면_50")</f>
        <v>1777_각북면_50</v>
      </c>
      <c r="B4678" s="2">
        <v>1777</v>
      </c>
      <c r="C4678" s="2" t="s">
        <v>12868</v>
      </c>
      <c r="D4678" s="2" t="s">
        <v>12865</v>
      </c>
      <c r="E4678" s="2">
        <v>4677</v>
      </c>
      <c r="F4678" s="1">
        <v>18</v>
      </c>
      <c r="G4678" s="1" t="s">
        <v>6111</v>
      </c>
      <c r="H4678" s="1" t="s">
        <v>7339</v>
      </c>
      <c r="I4678" s="1">
        <v>2</v>
      </c>
      <c r="L4678" s="1">
        <v>3</v>
      </c>
      <c r="M4678" s="2" t="s">
        <v>14066</v>
      </c>
      <c r="N4678" s="2" t="s">
        <v>14067</v>
      </c>
      <c r="S4678" s="1" t="s">
        <v>217</v>
      </c>
      <c r="T4678" s="1" t="s">
        <v>7491</v>
      </c>
      <c r="U4678" s="1" t="s">
        <v>223</v>
      </c>
      <c r="V4678" s="1" t="s">
        <v>7526</v>
      </c>
      <c r="Y4678" s="1" t="s">
        <v>603</v>
      </c>
      <c r="Z4678" s="1" t="s">
        <v>8015</v>
      </c>
      <c r="AC4678" s="1">
        <v>10</v>
      </c>
      <c r="AD4678" s="1" t="s">
        <v>386</v>
      </c>
      <c r="AE4678" s="1" t="s">
        <v>9619</v>
      </c>
    </row>
    <row r="4679" spans="1:72" ht="13.5" customHeight="1">
      <c r="A4679" s="3" t="str">
        <f>HYPERLINK("http://kyu.snu.ac.kr/sdhj/index.jsp?type=hj/GK14657_00IH_0001_0050.jpg","1777_각북면_50")</f>
        <v>1777_각북면_50</v>
      </c>
      <c r="B4679" s="2">
        <v>1777</v>
      </c>
      <c r="C4679" s="2" t="s">
        <v>12868</v>
      </c>
      <c r="D4679" s="2" t="s">
        <v>12865</v>
      </c>
      <c r="E4679" s="2">
        <v>4678</v>
      </c>
      <c r="F4679" s="1">
        <v>18</v>
      </c>
      <c r="G4679" s="1" t="s">
        <v>6111</v>
      </c>
      <c r="H4679" s="1" t="s">
        <v>7339</v>
      </c>
      <c r="I4679" s="1">
        <v>2</v>
      </c>
      <c r="L4679" s="1">
        <v>3</v>
      </c>
      <c r="M4679" s="2" t="s">
        <v>14066</v>
      </c>
      <c r="N4679" s="2" t="s">
        <v>14067</v>
      </c>
      <c r="S4679" s="1" t="s">
        <v>566</v>
      </c>
      <c r="T4679" s="1" t="s">
        <v>7488</v>
      </c>
      <c r="AC4679" s="1">
        <v>7</v>
      </c>
      <c r="AD4679" s="1" t="s">
        <v>108</v>
      </c>
      <c r="AE4679" s="1" t="s">
        <v>9615</v>
      </c>
    </row>
    <row r="4680" spans="1:72" ht="13.5" customHeight="1">
      <c r="A4680" s="3" t="str">
        <f>HYPERLINK("http://kyu.snu.ac.kr/sdhj/index.jsp?type=hj/GK14657_00IH_0001_0050.jpg","1777_각북면_50")</f>
        <v>1777_각북면_50</v>
      </c>
      <c r="B4680" s="2">
        <v>1777</v>
      </c>
      <c r="C4680" s="2" t="s">
        <v>12868</v>
      </c>
      <c r="D4680" s="2" t="s">
        <v>12865</v>
      </c>
      <c r="E4680" s="2">
        <v>4679</v>
      </c>
      <c r="F4680" s="1">
        <v>18</v>
      </c>
      <c r="G4680" s="1" t="s">
        <v>6111</v>
      </c>
      <c r="H4680" s="1" t="s">
        <v>7339</v>
      </c>
      <c r="I4680" s="1">
        <v>2</v>
      </c>
      <c r="L4680" s="1">
        <v>3</v>
      </c>
      <c r="M4680" s="2" t="s">
        <v>14066</v>
      </c>
      <c r="N4680" s="2" t="s">
        <v>14067</v>
      </c>
      <c r="S4680" s="1" t="s">
        <v>566</v>
      </c>
      <c r="T4680" s="1" t="s">
        <v>7488</v>
      </c>
      <c r="AC4680" s="1">
        <v>4</v>
      </c>
      <c r="AD4680" s="1" t="s">
        <v>385</v>
      </c>
      <c r="AE4680" s="1" t="s">
        <v>9640</v>
      </c>
    </row>
    <row r="4681" spans="1:72" ht="13.5" customHeight="1">
      <c r="A4681" s="3" t="str">
        <f>HYPERLINK("http://kyu.snu.ac.kr/sdhj/index.jsp?type=hj/GK14657_00IH_0001_0050.jpg","1777_각북면_50")</f>
        <v>1777_각북면_50</v>
      </c>
      <c r="B4681" s="2">
        <v>1777</v>
      </c>
      <c r="C4681" s="2" t="s">
        <v>12868</v>
      </c>
      <c r="D4681" s="2" t="s">
        <v>12865</v>
      </c>
      <c r="E4681" s="2">
        <v>4680</v>
      </c>
      <c r="F4681" s="1">
        <v>18</v>
      </c>
      <c r="G4681" s="1" t="s">
        <v>6111</v>
      </c>
      <c r="H4681" s="1" t="s">
        <v>7339</v>
      </c>
      <c r="I4681" s="1">
        <v>2</v>
      </c>
      <c r="L4681" s="1">
        <v>4</v>
      </c>
      <c r="M4681" s="2" t="s">
        <v>14068</v>
      </c>
      <c r="N4681" s="2" t="s">
        <v>14069</v>
      </c>
      <c r="T4681" s="1" t="s">
        <v>12957</v>
      </c>
      <c r="U4681" s="1" t="s">
        <v>37</v>
      </c>
      <c r="V4681" s="1" t="s">
        <v>7529</v>
      </c>
      <c r="W4681" s="1" t="s">
        <v>1355</v>
      </c>
      <c r="X4681" s="1" t="s">
        <v>12967</v>
      </c>
      <c r="Y4681" s="1" t="s">
        <v>6441</v>
      </c>
      <c r="Z4681" s="1" t="s">
        <v>8014</v>
      </c>
      <c r="AC4681" s="1">
        <v>74</v>
      </c>
      <c r="AD4681" s="1" t="s">
        <v>268</v>
      </c>
      <c r="AE4681" s="1" t="s">
        <v>9614</v>
      </c>
      <c r="AJ4681" s="1" t="s">
        <v>17</v>
      </c>
      <c r="AK4681" s="1" t="s">
        <v>9765</v>
      </c>
      <c r="AL4681" s="1" t="s">
        <v>1357</v>
      </c>
      <c r="AM4681" s="1" t="s">
        <v>9790</v>
      </c>
      <c r="AT4681" s="1" t="s">
        <v>37</v>
      </c>
      <c r="AU4681" s="1" t="s">
        <v>7529</v>
      </c>
      <c r="AV4681" s="1" t="s">
        <v>6442</v>
      </c>
      <c r="AW4681" s="1" t="s">
        <v>9409</v>
      </c>
      <c r="BG4681" s="1" t="s">
        <v>314</v>
      </c>
      <c r="BH4681" s="1" t="s">
        <v>7566</v>
      </c>
      <c r="BI4681" s="1" t="s">
        <v>6443</v>
      </c>
      <c r="BJ4681" s="1" t="s">
        <v>10652</v>
      </c>
      <c r="BK4681" s="1" t="s">
        <v>846</v>
      </c>
      <c r="BL4681" s="1" t="s">
        <v>9873</v>
      </c>
      <c r="BM4681" s="1" t="s">
        <v>6444</v>
      </c>
      <c r="BN4681" s="1" t="s">
        <v>11478</v>
      </c>
      <c r="BO4681" s="1" t="s">
        <v>37</v>
      </c>
      <c r="BP4681" s="1" t="s">
        <v>7529</v>
      </c>
      <c r="BQ4681" s="1" t="s">
        <v>6445</v>
      </c>
      <c r="BR4681" s="1" t="s">
        <v>15086</v>
      </c>
      <c r="BS4681" s="1" t="s">
        <v>147</v>
      </c>
      <c r="BT4681" s="1" t="s">
        <v>9773</v>
      </c>
    </row>
    <row r="4682" spans="1:72" ht="13.5" customHeight="1">
      <c r="A4682" s="3" t="str">
        <f>HYPERLINK("http://kyu.snu.ac.kr/sdhj/index.jsp?type=hj/GK14657_00IH_0001_0050.jpg","1777_각북면_50")</f>
        <v>1777_각북면_50</v>
      </c>
      <c r="B4682" s="2">
        <v>1777</v>
      </c>
      <c r="C4682" s="2" t="s">
        <v>12868</v>
      </c>
      <c r="D4682" s="2" t="s">
        <v>12865</v>
      </c>
      <c r="E4682" s="2">
        <v>4681</v>
      </c>
      <c r="F4682" s="1">
        <v>18</v>
      </c>
      <c r="G4682" s="1" t="s">
        <v>6111</v>
      </c>
      <c r="H4682" s="1" t="s">
        <v>7339</v>
      </c>
      <c r="I4682" s="1">
        <v>2</v>
      </c>
      <c r="L4682" s="1">
        <v>4</v>
      </c>
      <c r="M4682" s="2" t="s">
        <v>14068</v>
      </c>
      <c r="N4682" s="2" t="s">
        <v>14069</v>
      </c>
      <c r="S4682" s="1" t="s">
        <v>47</v>
      </c>
      <c r="T4682" s="1" t="s">
        <v>179</v>
      </c>
      <c r="W4682" s="1" t="s">
        <v>48</v>
      </c>
      <c r="X4682" s="1" t="s">
        <v>7670</v>
      </c>
      <c r="Y4682" s="1" t="s">
        <v>10</v>
      </c>
      <c r="Z4682" s="1" t="s">
        <v>7691</v>
      </c>
      <c r="AC4682" s="1">
        <v>60</v>
      </c>
      <c r="AD4682" s="1" t="s">
        <v>539</v>
      </c>
      <c r="AE4682" s="1" t="s">
        <v>9669</v>
      </c>
      <c r="AJ4682" s="1" t="s">
        <v>17</v>
      </c>
      <c r="AK4682" s="1" t="s">
        <v>9765</v>
      </c>
      <c r="AL4682" s="1" t="s">
        <v>50</v>
      </c>
      <c r="AM4682" s="1" t="s">
        <v>9712</v>
      </c>
      <c r="AT4682" s="1" t="s">
        <v>37</v>
      </c>
      <c r="AU4682" s="1" t="s">
        <v>7529</v>
      </c>
      <c r="AV4682" s="1" t="s">
        <v>2188</v>
      </c>
      <c r="AW4682" s="1" t="s">
        <v>10021</v>
      </c>
      <c r="BG4682" s="1" t="s">
        <v>37</v>
      </c>
      <c r="BH4682" s="1" t="s">
        <v>7529</v>
      </c>
      <c r="BI4682" s="1" t="s">
        <v>2187</v>
      </c>
      <c r="BJ4682" s="1" t="s">
        <v>8818</v>
      </c>
      <c r="BK4682" s="1" t="s">
        <v>37</v>
      </c>
      <c r="BL4682" s="1" t="s">
        <v>7529</v>
      </c>
      <c r="BM4682" s="1" t="s">
        <v>6446</v>
      </c>
      <c r="BN4682" s="1" t="s">
        <v>9104</v>
      </c>
      <c r="BO4682" s="1" t="s">
        <v>37</v>
      </c>
      <c r="BP4682" s="1" t="s">
        <v>7529</v>
      </c>
      <c r="BQ4682" s="1" t="s">
        <v>6447</v>
      </c>
      <c r="BR4682" s="1" t="s">
        <v>12040</v>
      </c>
      <c r="BS4682" s="1" t="s">
        <v>263</v>
      </c>
      <c r="BT4682" s="1" t="s">
        <v>9775</v>
      </c>
    </row>
    <row r="4683" spans="1:72" ht="13.5" customHeight="1">
      <c r="A4683" s="3" t="str">
        <f>HYPERLINK("http://kyu.snu.ac.kr/sdhj/index.jsp?type=hj/GK14657_00IH_0001_0050.jpg","1777_각북면_50")</f>
        <v>1777_각북면_50</v>
      </c>
      <c r="B4683" s="2">
        <v>1777</v>
      </c>
      <c r="C4683" s="2" t="s">
        <v>12868</v>
      </c>
      <c r="D4683" s="2" t="s">
        <v>12865</v>
      </c>
      <c r="E4683" s="2">
        <v>4682</v>
      </c>
      <c r="F4683" s="1">
        <v>18</v>
      </c>
      <c r="G4683" s="1" t="s">
        <v>6111</v>
      </c>
      <c r="H4683" s="1" t="s">
        <v>7339</v>
      </c>
      <c r="I4683" s="1">
        <v>2</v>
      </c>
      <c r="L4683" s="1">
        <v>4</v>
      </c>
      <c r="M4683" s="2" t="s">
        <v>14068</v>
      </c>
      <c r="N4683" s="2" t="s">
        <v>14069</v>
      </c>
      <c r="S4683" s="1" t="s">
        <v>57</v>
      </c>
      <c r="T4683" s="1" t="s">
        <v>7485</v>
      </c>
      <c r="Y4683" s="1" t="s">
        <v>6448</v>
      </c>
      <c r="Z4683" s="1" t="s">
        <v>8013</v>
      </c>
      <c r="AC4683" s="1">
        <v>46</v>
      </c>
      <c r="AD4683" s="1" t="s">
        <v>631</v>
      </c>
      <c r="AE4683" s="1" t="s">
        <v>9618</v>
      </c>
    </row>
    <row r="4684" spans="1:72" ht="13.5" customHeight="1">
      <c r="A4684" s="3" t="str">
        <f>HYPERLINK("http://kyu.snu.ac.kr/sdhj/index.jsp?type=hj/GK14657_00IH_0001_0050.jpg","1777_각북면_50")</f>
        <v>1777_각북면_50</v>
      </c>
      <c r="B4684" s="2">
        <v>1777</v>
      </c>
      <c r="C4684" s="2" t="s">
        <v>12868</v>
      </c>
      <c r="D4684" s="2" t="s">
        <v>12865</v>
      </c>
      <c r="E4684" s="2">
        <v>4683</v>
      </c>
      <c r="F4684" s="1">
        <v>18</v>
      </c>
      <c r="G4684" s="1" t="s">
        <v>6111</v>
      </c>
      <c r="H4684" s="1" t="s">
        <v>7339</v>
      </c>
      <c r="I4684" s="1">
        <v>2</v>
      </c>
      <c r="L4684" s="1">
        <v>4</v>
      </c>
      <c r="M4684" s="2" t="s">
        <v>14068</v>
      </c>
      <c r="N4684" s="2" t="s">
        <v>14069</v>
      </c>
      <c r="S4684" s="1" t="s">
        <v>64</v>
      </c>
      <c r="T4684" s="1" t="s">
        <v>4015</v>
      </c>
      <c r="W4684" s="1" t="s">
        <v>301</v>
      </c>
      <c r="X4684" s="1" t="s">
        <v>7708</v>
      </c>
      <c r="Y4684" s="1" t="s">
        <v>10</v>
      </c>
      <c r="Z4684" s="1" t="s">
        <v>7691</v>
      </c>
      <c r="AC4684" s="1">
        <v>40</v>
      </c>
      <c r="AD4684" s="1" t="s">
        <v>1099</v>
      </c>
      <c r="AE4684" s="1" t="s">
        <v>9620</v>
      </c>
    </row>
    <row r="4685" spans="1:72" ht="13.5" customHeight="1">
      <c r="A4685" s="3" t="str">
        <f>HYPERLINK("http://kyu.snu.ac.kr/sdhj/index.jsp?type=hj/GK14657_00IH_0001_0050.jpg","1777_각북면_50")</f>
        <v>1777_각북면_50</v>
      </c>
      <c r="B4685" s="2">
        <v>1777</v>
      </c>
      <c r="C4685" s="2" t="s">
        <v>12868</v>
      </c>
      <c r="D4685" s="2" t="s">
        <v>12865</v>
      </c>
      <c r="E4685" s="2">
        <v>4684</v>
      </c>
      <c r="F4685" s="1">
        <v>18</v>
      </c>
      <c r="G4685" s="1" t="s">
        <v>6111</v>
      </c>
      <c r="H4685" s="1" t="s">
        <v>7339</v>
      </c>
      <c r="I4685" s="1">
        <v>2</v>
      </c>
      <c r="L4685" s="1">
        <v>4</v>
      </c>
      <c r="M4685" s="2" t="s">
        <v>14068</v>
      </c>
      <c r="N4685" s="2" t="s">
        <v>14069</v>
      </c>
      <c r="S4685" s="1" t="s">
        <v>67</v>
      </c>
      <c r="T4685" s="1" t="s">
        <v>5121</v>
      </c>
      <c r="AC4685" s="1">
        <v>21</v>
      </c>
      <c r="AD4685" s="1" t="s">
        <v>243</v>
      </c>
      <c r="AE4685" s="1" t="s">
        <v>9633</v>
      </c>
    </row>
    <row r="4686" spans="1:72" ht="13.5" customHeight="1">
      <c r="A4686" s="3" t="str">
        <f>HYPERLINK("http://kyu.snu.ac.kr/sdhj/index.jsp?type=hj/GK14657_00IH_0001_0050.jpg","1777_각북면_50")</f>
        <v>1777_각북면_50</v>
      </c>
      <c r="B4686" s="2">
        <v>1777</v>
      </c>
      <c r="C4686" s="2" t="s">
        <v>12868</v>
      </c>
      <c r="D4686" s="2" t="s">
        <v>12865</v>
      </c>
      <c r="E4686" s="2">
        <v>4685</v>
      </c>
      <c r="F4686" s="1">
        <v>18</v>
      </c>
      <c r="G4686" s="1" t="s">
        <v>6111</v>
      </c>
      <c r="H4686" s="1" t="s">
        <v>7339</v>
      </c>
      <c r="I4686" s="1">
        <v>2</v>
      </c>
      <c r="L4686" s="1">
        <v>4</v>
      </c>
      <c r="M4686" s="2" t="s">
        <v>14068</v>
      </c>
      <c r="N4686" s="2" t="s">
        <v>14069</v>
      </c>
      <c r="S4686" s="1" t="s">
        <v>67</v>
      </c>
      <c r="T4686" s="1" t="s">
        <v>5121</v>
      </c>
      <c r="AC4686" s="1">
        <v>17</v>
      </c>
      <c r="AD4686" s="1" t="s">
        <v>68</v>
      </c>
      <c r="AE4686" s="1" t="s">
        <v>9623</v>
      </c>
    </row>
    <row r="4687" spans="1:72" ht="13.5" customHeight="1">
      <c r="A4687" s="3" t="str">
        <f>HYPERLINK("http://kyu.snu.ac.kr/sdhj/index.jsp?type=hj/GK14657_00IH_0001_0050.jpg","1777_각북면_50")</f>
        <v>1777_각북면_50</v>
      </c>
      <c r="B4687" s="2">
        <v>1777</v>
      </c>
      <c r="C4687" s="2" t="s">
        <v>12868</v>
      </c>
      <c r="D4687" s="2" t="s">
        <v>12865</v>
      </c>
      <c r="E4687" s="2">
        <v>4686</v>
      </c>
      <c r="F4687" s="1">
        <v>18</v>
      </c>
      <c r="G4687" s="1" t="s">
        <v>6111</v>
      </c>
      <c r="H4687" s="1" t="s">
        <v>7339</v>
      </c>
      <c r="I4687" s="1">
        <v>2</v>
      </c>
      <c r="L4687" s="1">
        <v>4</v>
      </c>
      <c r="M4687" s="2" t="s">
        <v>14068</v>
      </c>
      <c r="N4687" s="2" t="s">
        <v>14069</v>
      </c>
      <c r="S4687" s="1" t="s">
        <v>310</v>
      </c>
      <c r="T4687" s="1" t="s">
        <v>7494</v>
      </c>
      <c r="Y4687" s="1" t="s">
        <v>6449</v>
      </c>
      <c r="Z4687" s="1" t="s">
        <v>8012</v>
      </c>
      <c r="AC4687" s="1">
        <v>25</v>
      </c>
      <c r="AD4687" s="1" t="s">
        <v>798</v>
      </c>
      <c r="AE4687" s="1" t="s">
        <v>9630</v>
      </c>
    </row>
    <row r="4688" spans="1:72" ht="13.5" customHeight="1">
      <c r="A4688" s="3" t="str">
        <f>HYPERLINK("http://kyu.snu.ac.kr/sdhj/index.jsp?type=hj/GK14657_00IH_0001_0050.jpg","1777_각북면_50")</f>
        <v>1777_각북면_50</v>
      </c>
      <c r="B4688" s="2">
        <v>1777</v>
      </c>
      <c r="C4688" s="2" t="s">
        <v>12868</v>
      </c>
      <c r="D4688" s="2" t="s">
        <v>12865</v>
      </c>
      <c r="E4688" s="2">
        <v>4687</v>
      </c>
      <c r="F4688" s="1">
        <v>18</v>
      </c>
      <c r="G4688" s="1" t="s">
        <v>6111</v>
      </c>
      <c r="H4688" s="1" t="s">
        <v>7339</v>
      </c>
      <c r="I4688" s="1">
        <v>2</v>
      </c>
      <c r="L4688" s="1">
        <v>4</v>
      </c>
      <c r="M4688" s="2" t="s">
        <v>14068</v>
      </c>
      <c r="N4688" s="2" t="s">
        <v>14069</v>
      </c>
      <c r="S4688" s="1" t="s">
        <v>310</v>
      </c>
      <c r="T4688" s="1" t="s">
        <v>7494</v>
      </c>
      <c r="Y4688" s="1" t="s">
        <v>1221</v>
      </c>
      <c r="Z4688" s="1" t="s">
        <v>8011</v>
      </c>
      <c r="AC4688" s="1">
        <v>22</v>
      </c>
      <c r="AD4688" s="1" t="s">
        <v>581</v>
      </c>
      <c r="AE4688" s="1" t="s">
        <v>9637</v>
      </c>
    </row>
    <row r="4689" spans="1:72" ht="13.5" customHeight="1">
      <c r="A4689" s="3" t="str">
        <f>HYPERLINK("http://kyu.snu.ac.kr/sdhj/index.jsp?type=hj/GK14657_00IH_0001_0050.jpg","1777_각북면_50")</f>
        <v>1777_각북면_50</v>
      </c>
      <c r="B4689" s="2">
        <v>1777</v>
      </c>
      <c r="C4689" s="2" t="s">
        <v>12868</v>
      </c>
      <c r="D4689" s="2" t="s">
        <v>12865</v>
      </c>
      <c r="E4689" s="2">
        <v>4688</v>
      </c>
      <c r="F4689" s="1">
        <v>18</v>
      </c>
      <c r="G4689" s="1" t="s">
        <v>6111</v>
      </c>
      <c r="H4689" s="1" t="s">
        <v>7339</v>
      </c>
      <c r="I4689" s="1">
        <v>2</v>
      </c>
      <c r="L4689" s="1">
        <v>4</v>
      </c>
      <c r="M4689" s="2" t="s">
        <v>14068</v>
      </c>
      <c r="N4689" s="2" t="s">
        <v>14069</v>
      </c>
      <c r="T4689" s="1" t="s">
        <v>15262</v>
      </c>
      <c r="U4689" s="1" t="s">
        <v>109</v>
      </c>
      <c r="V4689" s="1" t="s">
        <v>7521</v>
      </c>
      <c r="Y4689" s="1" t="s">
        <v>15492</v>
      </c>
      <c r="Z4689" s="1" t="s">
        <v>13001</v>
      </c>
      <c r="AC4689" s="1">
        <v>55</v>
      </c>
      <c r="AD4689" s="1" t="s">
        <v>75</v>
      </c>
      <c r="AE4689" s="1" t="s">
        <v>9665</v>
      </c>
    </row>
    <row r="4690" spans="1:72" ht="13.5" customHeight="1">
      <c r="A4690" s="3" t="str">
        <f>HYPERLINK("http://kyu.snu.ac.kr/sdhj/index.jsp?type=hj/GK14657_00IH_0001_0050.jpg","1777_각북면_50")</f>
        <v>1777_각북면_50</v>
      </c>
      <c r="B4690" s="2">
        <v>1777</v>
      </c>
      <c r="C4690" s="2" t="s">
        <v>12868</v>
      </c>
      <c r="D4690" s="2" t="s">
        <v>12865</v>
      </c>
      <c r="E4690" s="2">
        <v>4689</v>
      </c>
      <c r="F4690" s="1">
        <v>18</v>
      </c>
      <c r="G4690" s="1" t="s">
        <v>6111</v>
      </c>
      <c r="H4690" s="1" t="s">
        <v>7339</v>
      </c>
      <c r="I4690" s="1">
        <v>2</v>
      </c>
      <c r="L4690" s="1">
        <v>4</v>
      </c>
      <c r="M4690" s="2" t="s">
        <v>14068</v>
      </c>
      <c r="N4690" s="2" t="s">
        <v>14069</v>
      </c>
      <c r="T4690" s="1" t="s">
        <v>15262</v>
      </c>
      <c r="U4690" s="1" t="s">
        <v>109</v>
      </c>
      <c r="V4690" s="1" t="s">
        <v>7521</v>
      </c>
      <c r="Y4690" s="1" t="s">
        <v>6450</v>
      </c>
      <c r="Z4690" s="1" t="s">
        <v>8010</v>
      </c>
      <c r="AC4690" s="1">
        <v>84</v>
      </c>
      <c r="AD4690" s="1" t="s">
        <v>259</v>
      </c>
      <c r="AE4690" s="1" t="s">
        <v>9658</v>
      </c>
    </row>
    <row r="4691" spans="1:72" ht="13.5" customHeight="1">
      <c r="A4691" s="3" t="str">
        <f>HYPERLINK("http://kyu.snu.ac.kr/sdhj/index.jsp?type=hj/GK14657_00IH_0001_0050.jpg","1777_각북면_50")</f>
        <v>1777_각북면_50</v>
      </c>
      <c r="B4691" s="2">
        <v>1777</v>
      </c>
      <c r="C4691" s="2" t="s">
        <v>12868</v>
      </c>
      <c r="D4691" s="2" t="s">
        <v>12865</v>
      </c>
      <c r="E4691" s="2">
        <v>4690</v>
      </c>
      <c r="F4691" s="1">
        <v>18</v>
      </c>
      <c r="G4691" s="1" t="s">
        <v>6111</v>
      </c>
      <c r="H4691" s="1" t="s">
        <v>7339</v>
      </c>
      <c r="I4691" s="1">
        <v>2</v>
      </c>
      <c r="L4691" s="1">
        <v>4</v>
      </c>
      <c r="M4691" s="2" t="s">
        <v>14068</v>
      </c>
      <c r="N4691" s="2" t="s">
        <v>14069</v>
      </c>
      <c r="T4691" s="1" t="s">
        <v>15262</v>
      </c>
      <c r="U4691" s="1" t="s">
        <v>138</v>
      </c>
      <c r="V4691" s="1" t="s">
        <v>7522</v>
      </c>
      <c r="Y4691" s="1" t="s">
        <v>6451</v>
      </c>
      <c r="Z4691" s="1" t="s">
        <v>9447</v>
      </c>
      <c r="AF4691" s="1" t="s">
        <v>270</v>
      </c>
      <c r="AG4691" s="1" t="s">
        <v>9680</v>
      </c>
      <c r="AH4691" s="1" t="s">
        <v>363</v>
      </c>
      <c r="AI4691" s="1" t="s">
        <v>9713</v>
      </c>
    </row>
    <row r="4692" spans="1:72" ht="13.5" customHeight="1">
      <c r="A4692" s="3" t="str">
        <f>HYPERLINK("http://kyu.snu.ac.kr/sdhj/index.jsp?type=hj/GK14657_00IH_0001_0050.jpg","1777_각북면_50")</f>
        <v>1777_각북면_50</v>
      </c>
      <c r="B4692" s="2">
        <v>1777</v>
      </c>
      <c r="C4692" s="2" t="s">
        <v>12868</v>
      </c>
      <c r="D4692" s="2" t="s">
        <v>12865</v>
      </c>
      <c r="E4692" s="2">
        <v>4691</v>
      </c>
      <c r="F4692" s="1">
        <v>18</v>
      </c>
      <c r="G4692" s="1" t="s">
        <v>6111</v>
      </c>
      <c r="H4692" s="1" t="s">
        <v>7339</v>
      </c>
      <c r="I4692" s="1">
        <v>2</v>
      </c>
      <c r="L4692" s="1">
        <v>5</v>
      </c>
      <c r="M4692" s="2" t="s">
        <v>14070</v>
      </c>
      <c r="N4692" s="2" t="s">
        <v>14071</v>
      </c>
      <c r="T4692" s="1" t="s">
        <v>12957</v>
      </c>
      <c r="U4692" s="1" t="s">
        <v>492</v>
      </c>
      <c r="V4692" s="1" t="s">
        <v>7525</v>
      </c>
      <c r="W4692" s="1" t="s">
        <v>475</v>
      </c>
      <c r="X4692" s="1" t="s">
        <v>7679</v>
      </c>
      <c r="Y4692" s="1" t="s">
        <v>6452</v>
      </c>
      <c r="Z4692" s="1" t="s">
        <v>8009</v>
      </c>
      <c r="AC4692" s="1">
        <v>80</v>
      </c>
      <c r="AD4692" s="1" t="s">
        <v>49</v>
      </c>
      <c r="AE4692" s="1" t="s">
        <v>9624</v>
      </c>
      <c r="AJ4692" s="1" t="s">
        <v>17</v>
      </c>
      <c r="AK4692" s="1" t="s">
        <v>9765</v>
      </c>
      <c r="AL4692" s="1" t="s">
        <v>425</v>
      </c>
      <c r="AM4692" s="1" t="s">
        <v>9737</v>
      </c>
      <c r="AT4692" s="1" t="s">
        <v>492</v>
      </c>
      <c r="AU4692" s="1" t="s">
        <v>7525</v>
      </c>
      <c r="AV4692" s="1" t="s">
        <v>6453</v>
      </c>
      <c r="AW4692" s="1" t="s">
        <v>10001</v>
      </c>
      <c r="BG4692" s="1" t="s">
        <v>492</v>
      </c>
      <c r="BH4692" s="1" t="s">
        <v>7525</v>
      </c>
      <c r="BI4692" s="1" t="s">
        <v>2545</v>
      </c>
      <c r="BJ4692" s="1" t="s">
        <v>10850</v>
      </c>
      <c r="BK4692" s="1" t="s">
        <v>492</v>
      </c>
      <c r="BL4692" s="1" t="s">
        <v>7525</v>
      </c>
      <c r="BM4692" s="1" t="s">
        <v>6454</v>
      </c>
      <c r="BN4692" s="1" t="s">
        <v>11477</v>
      </c>
      <c r="BO4692" s="1" t="s">
        <v>79</v>
      </c>
      <c r="BP4692" s="1" t="s">
        <v>9844</v>
      </c>
      <c r="BQ4692" s="1" t="s">
        <v>6455</v>
      </c>
      <c r="BR4692" s="1" t="s">
        <v>12034</v>
      </c>
      <c r="BS4692" s="1" t="s">
        <v>384</v>
      </c>
      <c r="BT4692" s="1" t="s">
        <v>9782</v>
      </c>
    </row>
    <row r="4693" spans="1:72" ht="13.5" customHeight="1">
      <c r="A4693" s="3" t="str">
        <f>HYPERLINK("http://kyu.snu.ac.kr/sdhj/index.jsp?type=hj/GK14657_00IH_0001_0050.jpg","1777_각북면_50")</f>
        <v>1777_각북면_50</v>
      </c>
      <c r="B4693" s="2">
        <v>1777</v>
      </c>
      <c r="C4693" s="2" t="s">
        <v>12868</v>
      </c>
      <c r="D4693" s="2" t="s">
        <v>12865</v>
      </c>
      <c r="E4693" s="2">
        <v>4692</v>
      </c>
      <c r="F4693" s="1">
        <v>18</v>
      </c>
      <c r="G4693" s="1" t="s">
        <v>6111</v>
      </c>
      <c r="H4693" s="1" t="s">
        <v>7339</v>
      </c>
      <c r="I4693" s="1">
        <v>2</v>
      </c>
      <c r="L4693" s="1">
        <v>5</v>
      </c>
      <c r="M4693" s="2" t="s">
        <v>14070</v>
      </c>
      <c r="N4693" s="2" t="s">
        <v>14071</v>
      </c>
      <c r="S4693" s="1" t="s">
        <v>47</v>
      </c>
      <c r="T4693" s="1" t="s">
        <v>179</v>
      </c>
      <c r="W4693" s="1" t="s">
        <v>73</v>
      </c>
      <c r="X4693" s="1" t="s">
        <v>12958</v>
      </c>
      <c r="Y4693" s="1" t="s">
        <v>101</v>
      </c>
      <c r="Z4693" s="1" t="s">
        <v>7731</v>
      </c>
      <c r="AC4693" s="1">
        <v>80</v>
      </c>
      <c r="AD4693" s="1" t="s">
        <v>243</v>
      </c>
      <c r="AE4693" s="1" t="s">
        <v>9633</v>
      </c>
      <c r="AJ4693" s="1" t="s">
        <v>465</v>
      </c>
      <c r="AK4693" s="1" t="s">
        <v>9766</v>
      </c>
      <c r="AL4693" s="1" t="s">
        <v>76</v>
      </c>
      <c r="AM4693" s="1" t="s">
        <v>14465</v>
      </c>
      <c r="AT4693" s="1" t="s">
        <v>79</v>
      </c>
      <c r="AU4693" s="1" t="s">
        <v>9844</v>
      </c>
      <c r="AV4693" s="1" t="s">
        <v>384</v>
      </c>
      <c r="AW4693" s="1" t="s">
        <v>9782</v>
      </c>
      <c r="BG4693" s="1" t="s">
        <v>79</v>
      </c>
      <c r="BH4693" s="1" t="s">
        <v>9844</v>
      </c>
      <c r="BI4693" s="1" t="s">
        <v>6456</v>
      </c>
      <c r="BJ4693" s="1" t="s">
        <v>9088</v>
      </c>
      <c r="BK4693" s="1" t="s">
        <v>79</v>
      </c>
      <c r="BL4693" s="1" t="s">
        <v>9844</v>
      </c>
      <c r="BM4693" s="1" t="s">
        <v>6457</v>
      </c>
      <c r="BN4693" s="1" t="s">
        <v>11476</v>
      </c>
      <c r="BO4693" s="1" t="s">
        <v>79</v>
      </c>
      <c r="BP4693" s="1" t="s">
        <v>9844</v>
      </c>
      <c r="BQ4693" s="1" t="s">
        <v>6458</v>
      </c>
      <c r="BR4693" s="1" t="s">
        <v>12039</v>
      </c>
      <c r="BS4693" s="1" t="s">
        <v>647</v>
      </c>
      <c r="BT4693" s="1" t="s">
        <v>9725</v>
      </c>
    </row>
    <row r="4694" spans="1:72" ht="13.5" customHeight="1">
      <c r="A4694" s="3" t="str">
        <f>HYPERLINK("http://kyu.snu.ac.kr/sdhj/index.jsp?type=hj/GK14657_00IH_0001_0050.jpg","1777_각북면_50")</f>
        <v>1777_각북면_50</v>
      </c>
      <c r="B4694" s="2">
        <v>1777</v>
      </c>
      <c r="C4694" s="2" t="s">
        <v>12868</v>
      </c>
      <c r="D4694" s="2" t="s">
        <v>12865</v>
      </c>
      <c r="E4694" s="2">
        <v>4693</v>
      </c>
      <c r="F4694" s="1">
        <v>18</v>
      </c>
      <c r="G4694" s="1" t="s">
        <v>6111</v>
      </c>
      <c r="H4694" s="1" t="s">
        <v>7339</v>
      </c>
      <c r="I4694" s="1">
        <v>2</v>
      </c>
      <c r="L4694" s="1">
        <v>5</v>
      </c>
      <c r="M4694" s="2" t="s">
        <v>14070</v>
      </c>
      <c r="N4694" s="2" t="s">
        <v>14071</v>
      </c>
      <c r="S4694" s="1" t="s">
        <v>64</v>
      </c>
      <c r="T4694" s="1" t="s">
        <v>4015</v>
      </c>
      <c r="W4694" s="1" t="s">
        <v>131</v>
      </c>
      <c r="X4694" s="1" t="s">
        <v>7695</v>
      </c>
      <c r="Y4694" s="1" t="s">
        <v>101</v>
      </c>
      <c r="Z4694" s="1" t="s">
        <v>7731</v>
      </c>
      <c r="AC4694" s="1">
        <v>50</v>
      </c>
      <c r="AD4694" s="1" t="s">
        <v>60</v>
      </c>
      <c r="AE4694" s="1" t="s">
        <v>9617</v>
      </c>
    </row>
    <row r="4695" spans="1:72" ht="13.5" customHeight="1">
      <c r="A4695" s="3" t="str">
        <f>HYPERLINK("http://kyu.snu.ac.kr/sdhj/index.jsp?type=hj/GK14657_00IH_0001_0050.jpg","1777_각북면_50")</f>
        <v>1777_각북면_50</v>
      </c>
      <c r="B4695" s="2">
        <v>1777</v>
      </c>
      <c r="C4695" s="2" t="s">
        <v>12868</v>
      </c>
      <c r="D4695" s="2" t="s">
        <v>12865</v>
      </c>
      <c r="E4695" s="2">
        <v>4694</v>
      </c>
      <c r="F4695" s="1">
        <v>18</v>
      </c>
      <c r="G4695" s="1" t="s">
        <v>6111</v>
      </c>
      <c r="H4695" s="1" t="s">
        <v>7339</v>
      </c>
      <c r="I4695" s="1">
        <v>2</v>
      </c>
      <c r="L4695" s="1">
        <v>5</v>
      </c>
      <c r="M4695" s="2" t="s">
        <v>14070</v>
      </c>
      <c r="N4695" s="2" t="s">
        <v>14071</v>
      </c>
      <c r="S4695" s="1" t="s">
        <v>1768</v>
      </c>
      <c r="T4695" s="1" t="s">
        <v>7493</v>
      </c>
      <c r="U4695" s="1" t="s">
        <v>492</v>
      </c>
      <c r="V4695" s="1" t="s">
        <v>7525</v>
      </c>
      <c r="Y4695" s="1" t="s">
        <v>717</v>
      </c>
      <c r="Z4695" s="1" t="s">
        <v>8008</v>
      </c>
      <c r="AC4695" s="1">
        <v>20</v>
      </c>
      <c r="AD4695" s="1" t="s">
        <v>49</v>
      </c>
      <c r="AE4695" s="1" t="s">
        <v>9624</v>
      </c>
    </row>
    <row r="4696" spans="1:72" ht="13.5" customHeight="1">
      <c r="A4696" s="3" t="str">
        <f>HYPERLINK("http://kyu.snu.ac.kr/sdhj/index.jsp?type=hj/GK14657_00IH_0001_0050.jpg","1777_각북면_50")</f>
        <v>1777_각북면_50</v>
      </c>
      <c r="B4696" s="2">
        <v>1777</v>
      </c>
      <c r="C4696" s="2" t="s">
        <v>12868</v>
      </c>
      <c r="D4696" s="2" t="s">
        <v>12865</v>
      </c>
      <c r="E4696" s="2">
        <v>4695</v>
      </c>
      <c r="F4696" s="1">
        <v>18</v>
      </c>
      <c r="G4696" s="1" t="s">
        <v>6111</v>
      </c>
      <c r="H4696" s="1" t="s">
        <v>7339</v>
      </c>
      <c r="I4696" s="1">
        <v>2</v>
      </c>
      <c r="L4696" s="1">
        <v>5</v>
      </c>
      <c r="M4696" s="2" t="s">
        <v>14070</v>
      </c>
      <c r="N4696" s="2" t="s">
        <v>14071</v>
      </c>
      <c r="S4696" s="1" t="s">
        <v>1554</v>
      </c>
      <c r="T4696" s="1" t="s">
        <v>7484</v>
      </c>
      <c r="AC4696" s="1">
        <v>18</v>
      </c>
      <c r="AD4696" s="1" t="s">
        <v>243</v>
      </c>
      <c r="AE4696" s="1" t="s">
        <v>9633</v>
      </c>
    </row>
    <row r="4697" spans="1:72" ht="13.5" customHeight="1">
      <c r="A4697" s="3" t="str">
        <f>HYPERLINK("http://kyu.snu.ac.kr/sdhj/index.jsp?type=hj/GK14657_00IH_0001_0050.jpg","1777_각북면_50")</f>
        <v>1777_각북면_50</v>
      </c>
      <c r="B4697" s="2">
        <v>1777</v>
      </c>
      <c r="C4697" s="2" t="s">
        <v>12868</v>
      </c>
      <c r="D4697" s="2" t="s">
        <v>12865</v>
      </c>
      <c r="E4697" s="2">
        <v>4696</v>
      </c>
      <c r="F4697" s="1">
        <v>18</v>
      </c>
      <c r="G4697" s="1" t="s">
        <v>6111</v>
      </c>
      <c r="H4697" s="1" t="s">
        <v>7339</v>
      </c>
      <c r="I4697" s="1">
        <v>2</v>
      </c>
      <c r="L4697" s="1">
        <v>5</v>
      </c>
      <c r="M4697" s="2" t="s">
        <v>14070</v>
      </c>
      <c r="N4697" s="2" t="s">
        <v>14071</v>
      </c>
      <c r="S4697" s="1" t="s">
        <v>1768</v>
      </c>
      <c r="T4697" s="1" t="s">
        <v>7493</v>
      </c>
      <c r="U4697" s="1" t="s">
        <v>492</v>
      </c>
      <c r="V4697" s="1" t="s">
        <v>7525</v>
      </c>
      <c r="Y4697" s="1" t="s">
        <v>6459</v>
      </c>
      <c r="Z4697" s="1" t="s">
        <v>8007</v>
      </c>
      <c r="AC4697" s="1">
        <v>17</v>
      </c>
      <c r="AD4697" s="1" t="s">
        <v>68</v>
      </c>
      <c r="AE4697" s="1" t="s">
        <v>9623</v>
      </c>
    </row>
    <row r="4698" spans="1:72" ht="13.5" customHeight="1">
      <c r="A4698" s="3" t="str">
        <f>HYPERLINK("http://kyu.snu.ac.kr/sdhj/index.jsp?type=hj/GK14657_00IH_0001_0050.jpg","1777_각북면_50")</f>
        <v>1777_각북면_50</v>
      </c>
      <c r="B4698" s="2">
        <v>1777</v>
      </c>
      <c r="C4698" s="2" t="s">
        <v>12868</v>
      </c>
      <c r="D4698" s="2" t="s">
        <v>12865</v>
      </c>
      <c r="E4698" s="2">
        <v>4697</v>
      </c>
      <c r="F4698" s="1">
        <v>18</v>
      </c>
      <c r="G4698" s="1" t="s">
        <v>6111</v>
      </c>
      <c r="H4698" s="1" t="s">
        <v>7339</v>
      </c>
      <c r="I4698" s="1">
        <v>2</v>
      </c>
      <c r="L4698" s="1">
        <v>5</v>
      </c>
      <c r="M4698" s="2" t="s">
        <v>14070</v>
      </c>
      <c r="N4698" s="2" t="s">
        <v>14071</v>
      </c>
      <c r="S4698" s="1" t="s">
        <v>1554</v>
      </c>
      <c r="T4698" s="1" t="s">
        <v>7484</v>
      </c>
      <c r="AC4698" s="1">
        <v>6</v>
      </c>
      <c r="AD4698" s="1" t="s">
        <v>70</v>
      </c>
      <c r="AE4698" s="1" t="s">
        <v>9627</v>
      </c>
    </row>
    <row r="4699" spans="1:72" ht="13.5" customHeight="1">
      <c r="A4699" s="3" t="str">
        <f>HYPERLINK("http://kyu.snu.ac.kr/sdhj/index.jsp?type=hj/GK14657_00IH_0001_0050.jpg","1777_각북면_50")</f>
        <v>1777_각북면_50</v>
      </c>
      <c r="B4699" s="2">
        <v>1777</v>
      </c>
      <c r="C4699" s="2" t="s">
        <v>12868</v>
      </c>
      <c r="D4699" s="2" t="s">
        <v>12865</v>
      </c>
      <c r="E4699" s="2">
        <v>4698</v>
      </c>
      <c r="F4699" s="1">
        <v>18</v>
      </c>
      <c r="G4699" s="1" t="s">
        <v>6111</v>
      </c>
      <c r="H4699" s="1" t="s">
        <v>7339</v>
      </c>
      <c r="I4699" s="1">
        <v>3</v>
      </c>
      <c r="J4699" s="1" t="s">
        <v>6460</v>
      </c>
      <c r="K4699" s="1" t="s">
        <v>7371</v>
      </c>
      <c r="L4699" s="1">
        <v>1</v>
      </c>
      <c r="M4699" s="2" t="s">
        <v>14072</v>
      </c>
      <c r="N4699" s="2" t="s">
        <v>7371</v>
      </c>
      <c r="T4699" s="1" t="s">
        <v>12957</v>
      </c>
      <c r="U4699" s="1" t="s">
        <v>37</v>
      </c>
      <c r="V4699" s="1" t="s">
        <v>7529</v>
      </c>
      <c r="W4699" s="1" t="s">
        <v>131</v>
      </c>
      <c r="X4699" s="1" t="s">
        <v>7695</v>
      </c>
      <c r="Y4699" s="1" t="s">
        <v>6461</v>
      </c>
      <c r="Z4699" s="1" t="s">
        <v>8006</v>
      </c>
      <c r="AC4699" s="1">
        <v>70</v>
      </c>
      <c r="AD4699" s="1" t="s">
        <v>386</v>
      </c>
      <c r="AE4699" s="1" t="s">
        <v>9619</v>
      </c>
      <c r="AJ4699" s="1" t="s">
        <v>17</v>
      </c>
      <c r="AK4699" s="1" t="s">
        <v>9765</v>
      </c>
      <c r="AL4699" s="1" t="s">
        <v>46</v>
      </c>
      <c r="AM4699" s="1" t="s">
        <v>9757</v>
      </c>
      <c r="AT4699" s="1" t="s">
        <v>37</v>
      </c>
      <c r="AU4699" s="1" t="s">
        <v>7529</v>
      </c>
      <c r="AV4699" s="1" t="s">
        <v>6462</v>
      </c>
      <c r="AW4699" s="1" t="s">
        <v>10020</v>
      </c>
      <c r="BG4699" s="1" t="s">
        <v>53</v>
      </c>
      <c r="BH4699" s="1" t="s">
        <v>7653</v>
      </c>
      <c r="BI4699" s="1" t="s">
        <v>6463</v>
      </c>
      <c r="BJ4699" s="1" t="s">
        <v>10849</v>
      </c>
      <c r="BK4699" s="1" t="s">
        <v>53</v>
      </c>
      <c r="BL4699" s="1" t="s">
        <v>7653</v>
      </c>
      <c r="BM4699" s="1" t="s">
        <v>599</v>
      </c>
      <c r="BN4699" s="1" t="s">
        <v>9523</v>
      </c>
      <c r="BO4699" s="1" t="s">
        <v>37</v>
      </c>
      <c r="BP4699" s="1" t="s">
        <v>7529</v>
      </c>
      <c r="BQ4699" s="1" t="s">
        <v>6464</v>
      </c>
      <c r="BR4699" s="1" t="s">
        <v>15006</v>
      </c>
      <c r="BS4699" s="1" t="s">
        <v>191</v>
      </c>
      <c r="BT4699" s="1" t="s">
        <v>9742</v>
      </c>
    </row>
    <row r="4700" spans="1:72" ht="13.5" customHeight="1">
      <c r="A4700" s="3" t="str">
        <f>HYPERLINK("http://kyu.snu.ac.kr/sdhj/index.jsp?type=hj/GK14657_00IH_0001_0050.jpg","1777_각북면_50")</f>
        <v>1777_각북면_50</v>
      </c>
      <c r="B4700" s="2">
        <v>1777</v>
      </c>
      <c r="C4700" s="2" t="s">
        <v>12868</v>
      </c>
      <c r="D4700" s="2" t="s">
        <v>12865</v>
      </c>
      <c r="E4700" s="2">
        <v>4699</v>
      </c>
      <c r="F4700" s="1">
        <v>18</v>
      </c>
      <c r="G4700" s="1" t="s">
        <v>6111</v>
      </c>
      <c r="H4700" s="1" t="s">
        <v>7339</v>
      </c>
      <c r="I4700" s="1">
        <v>3</v>
      </c>
      <c r="L4700" s="1">
        <v>1</v>
      </c>
      <c r="M4700" s="2" t="s">
        <v>14072</v>
      </c>
      <c r="N4700" s="2" t="s">
        <v>7371</v>
      </c>
      <c r="S4700" s="1" t="s">
        <v>47</v>
      </c>
      <c r="T4700" s="1" t="s">
        <v>179</v>
      </c>
      <c r="W4700" s="1" t="s">
        <v>6465</v>
      </c>
      <c r="X4700" s="1" t="s">
        <v>12965</v>
      </c>
      <c r="Y4700" s="1" t="s">
        <v>10</v>
      </c>
      <c r="Z4700" s="1" t="s">
        <v>7691</v>
      </c>
      <c r="AC4700" s="1">
        <v>68</v>
      </c>
      <c r="AD4700" s="1" t="s">
        <v>157</v>
      </c>
      <c r="AE4700" s="1" t="s">
        <v>9078</v>
      </c>
      <c r="AJ4700" s="1" t="s">
        <v>17</v>
      </c>
      <c r="AK4700" s="1" t="s">
        <v>9765</v>
      </c>
      <c r="AL4700" s="1" t="s">
        <v>3256</v>
      </c>
      <c r="AM4700" s="1" t="s">
        <v>9791</v>
      </c>
      <c r="AT4700" s="1" t="s">
        <v>37</v>
      </c>
      <c r="AU4700" s="1" t="s">
        <v>7529</v>
      </c>
      <c r="AV4700" s="1" t="s">
        <v>771</v>
      </c>
      <c r="AW4700" s="1" t="s">
        <v>10019</v>
      </c>
      <c r="BG4700" s="1" t="s">
        <v>37</v>
      </c>
      <c r="BH4700" s="1" t="s">
        <v>7529</v>
      </c>
      <c r="BI4700" s="1" t="s">
        <v>1550</v>
      </c>
      <c r="BJ4700" s="1" t="s">
        <v>10567</v>
      </c>
      <c r="BK4700" s="1" t="s">
        <v>37</v>
      </c>
      <c r="BL4700" s="1" t="s">
        <v>7529</v>
      </c>
      <c r="BM4700" s="1" t="s">
        <v>6466</v>
      </c>
      <c r="BN4700" s="1" t="s">
        <v>11475</v>
      </c>
      <c r="BO4700" s="1" t="s">
        <v>37</v>
      </c>
      <c r="BP4700" s="1" t="s">
        <v>7529</v>
      </c>
      <c r="BQ4700" s="1" t="s">
        <v>6467</v>
      </c>
      <c r="BR4700" s="1" t="s">
        <v>15072</v>
      </c>
      <c r="BS4700" s="1" t="s">
        <v>147</v>
      </c>
      <c r="BT4700" s="1" t="s">
        <v>9773</v>
      </c>
    </row>
    <row r="4701" spans="1:72" ht="13.5" customHeight="1">
      <c r="A4701" s="3" t="str">
        <f>HYPERLINK("http://kyu.snu.ac.kr/sdhj/index.jsp?type=hj/GK14657_00IH_0001_0050.jpg","1777_각북면_50")</f>
        <v>1777_각북면_50</v>
      </c>
      <c r="B4701" s="2">
        <v>1777</v>
      </c>
      <c r="C4701" s="2" t="s">
        <v>12868</v>
      </c>
      <c r="D4701" s="2" t="s">
        <v>12865</v>
      </c>
      <c r="E4701" s="2">
        <v>4700</v>
      </c>
      <c r="F4701" s="1">
        <v>18</v>
      </c>
      <c r="G4701" s="1" t="s">
        <v>6111</v>
      </c>
      <c r="H4701" s="1" t="s">
        <v>7339</v>
      </c>
      <c r="I4701" s="1">
        <v>3</v>
      </c>
      <c r="L4701" s="1">
        <v>1</v>
      </c>
      <c r="M4701" s="2" t="s">
        <v>14072</v>
      </c>
      <c r="N4701" s="2" t="s">
        <v>7371</v>
      </c>
      <c r="S4701" s="1" t="s">
        <v>67</v>
      </c>
      <c r="T4701" s="1" t="s">
        <v>5121</v>
      </c>
      <c r="AC4701" s="1">
        <v>19</v>
      </c>
      <c r="AD4701" s="1" t="s">
        <v>581</v>
      </c>
      <c r="AE4701" s="1" t="s">
        <v>9637</v>
      </c>
    </row>
    <row r="4702" spans="1:72" ht="13.5" customHeight="1">
      <c r="A4702" s="3" t="str">
        <f>HYPERLINK("http://kyu.snu.ac.kr/sdhj/index.jsp?type=hj/GK14657_00IH_0001_0050.jpg","1777_각북면_50")</f>
        <v>1777_각북면_50</v>
      </c>
      <c r="B4702" s="2">
        <v>1777</v>
      </c>
      <c r="C4702" s="2" t="s">
        <v>12868</v>
      </c>
      <c r="D4702" s="2" t="s">
        <v>12865</v>
      </c>
      <c r="E4702" s="2">
        <v>4701</v>
      </c>
      <c r="F4702" s="1">
        <v>18</v>
      </c>
      <c r="G4702" s="1" t="s">
        <v>6111</v>
      </c>
      <c r="H4702" s="1" t="s">
        <v>7339</v>
      </c>
      <c r="I4702" s="1">
        <v>3</v>
      </c>
      <c r="L4702" s="1">
        <v>1</v>
      </c>
      <c r="M4702" s="2" t="s">
        <v>14072</v>
      </c>
      <c r="N4702" s="2" t="s">
        <v>7371</v>
      </c>
      <c r="S4702" s="1" t="s">
        <v>67</v>
      </c>
      <c r="T4702" s="1" t="s">
        <v>5121</v>
      </c>
      <c r="AF4702" s="1" t="s">
        <v>294</v>
      </c>
      <c r="AG4702" s="1" t="s">
        <v>9678</v>
      </c>
    </row>
    <row r="4703" spans="1:72" ht="13.5" customHeight="1">
      <c r="A4703" s="3" t="str">
        <f>HYPERLINK("http://kyu.snu.ac.kr/sdhj/index.jsp?type=hj/GK14657_00IH_0001_0050.jpg","1777_각북면_50")</f>
        <v>1777_각북면_50</v>
      </c>
      <c r="B4703" s="2">
        <v>1777</v>
      </c>
      <c r="C4703" s="2" t="s">
        <v>12868</v>
      </c>
      <c r="D4703" s="2" t="s">
        <v>12865</v>
      </c>
      <c r="E4703" s="2">
        <v>4702</v>
      </c>
      <c r="F4703" s="1">
        <v>18</v>
      </c>
      <c r="G4703" s="1" t="s">
        <v>6111</v>
      </c>
      <c r="H4703" s="1" t="s">
        <v>7339</v>
      </c>
      <c r="I4703" s="1">
        <v>3</v>
      </c>
      <c r="L4703" s="1">
        <v>1</v>
      </c>
      <c r="M4703" s="2" t="s">
        <v>14072</v>
      </c>
      <c r="N4703" s="2" t="s">
        <v>7371</v>
      </c>
      <c r="S4703" s="1" t="s">
        <v>67</v>
      </c>
      <c r="T4703" s="1" t="s">
        <v>5121</v>
      </c>
      <c r="AC4703" s="1">
        <v>16</v>
      </c>
      <c r="AD4703" s="1" t="s">
        <v>143</v>
      </c>
      <c r="AE4703" s="1" t="s">
        <v>9655</v>
      </c>
    </row>
    <row r="4704" spans="1:72" ht="13.5" customHeight="1">
      <c r="A4704" s="3" t="str">
        <f>HYPERLINK("http://kyu.snu.ac.kr/sdhj/index.jsp?type=hj/GK14657_00IH_0001_0050.jpg","1777_각북면_50")</f>
        <v>1777_각북면_50</v>
      </c>
      <c r="B4704" s="2">
        <v>1777</v>
      </c>
      <c r="C4704" s="2" t="s">
        <v>12868</v>
      </c>
      <c r="D4704" s="2" t="s">
        <v>12865</v>
      </c>
      <c r="E4704" s="2">
        <v>4703</v>
      </c>
      <c r="F4704" s="1">
        <v>18</v>
      </c>
      <c r="G4704" s="1" t="s">
        <v>6111</v>
      </c>
      <c r="H4704" s="1" t="s">
        <v>7339</v>
      </c>
      <c r="I4704" s="1">
        <v>3</v>
      </c>
      <c r="L4704" s="1">
        <v>1</v>
      </c>
      <c r="M4704" s="2" t="s">
        <v>14072</v>
      </c>
      <c r="N4704" s="2" t="s">
        <v>7371</v>
      </c>
      <c r="S4704" s="1" t="s">
        <v>67</v>
      </c>
      <c r="T4704" s="1" t="s">
        <v>5121</v>
      </c>
      <c r="AC4704" s="1">
        <v>6</v>
      </c>
      <c r="AD4704" s="1" t="s">
        <v>70</v>
      </c>
      <c r="AE4704" s="1" t="s">
        <v>9627</v>
      </c>
    </row>
    <row r="4705" spans="1:72" ht="13.5" customHeight="1">
      <c r="A4705" s="3" t="str">
        <f>HYPERLINK("http://kyu.snu.ac.kr/sdhj/index.jsp?type=hj/GK14657_00IH_0001_0050.jpg","1777_각북면_50")</f>
        <v>1777_각북면_50</v>
      </c>
      <c r="B4705" s="2">
        <v>1777</v>
      </c>
      <c r="C4705" s="2" t="s">
        <v>12868</v>
      </c>
      <c r="D4705" s="2" t="s">
        <v>12865</v>
      </c>
      <c r="E4705" s="2">
        <v>4704</v>
      </c>
      <c r="F4705" s="1">
        <v>18</v>
      </c>
      <c r="G4705" s="1" t="s">
        <v>6111</v>
      </c>
      <c r="H4705" s="1" t="s">
        <v>7339</v>
      </c>
      <c r="I4705" s="1">
        <v>3</v>
      </c>
      <c r="L4705" s="1">
        <v>1</v>
      </c>
      <c r="M4705" s="2" t="s">
        <v>14072</v>
      </c>
      <c r="N4705" s="2" t="s">
        <v>7371</v>
      </c>
      <c r="S4705" s="1" t="s">
        <v>57</v>
      </c>
      <c r="T4705" s="1" t="s">
        <v>7485</v>
      </c>
      <c r="U4705" s="1" t="s">
        <v>6468</v>
      </c>
      <c r="V4705" s="1" t="s">
        <v>7559</v>
      </c>
      <c r="Y4705" s="1" t="s">
        <v>889</v>
      </c>
      <c r="Z4705" s="1" t="s">
        <v>8005</v>
      </c>
      <c r="AC4705" s="1">
        <v>26</v>
      </c>
      <c r="AD4705" s="1" t="s">
        <v>258</v>
      </c>
      <c r="AE4705" s="1" t="s">
        <v>9652</v>
      </c>
    </row>
    <row r="4706" spans="1:72" ht="13.5" customHeight="1">
      <c r="A4706" s="3" t="str">
        <f>HYPERLINK("http://kyu.snu.ac.kr/sdhj/index.jsp?type=hj/GK14657_00IH_0001_0050.jpg","1777_각북면_50")</f>
        <v>1777_각북면_50</v>
      </c>
      <c r="B4706" s="2">
        <v>1777</v>
      </c>
      <c r="C4706" s="2" t="s">
        <v>12868</v>
      </c>
      <c r="D4706" s="2" t="s">
        <v>12865</v>
      </c>
      <c r="E4706" s="2">
        <v>4705</v>
      </c>
      <c r="F4706" s="1">
        <v>18</v>
      </c>
      <c r="G4706" s="1" t="s">
        <v>6111</v>
      </c>
      <c r="H4706" s="1" t="s">
        <v>7339</v>
      </c>
      <c r="I4706" s="1">
        <v>3</v>
      </c>
      <c r="L4706" s="1">
        <v>2</v>
      </c>
      <c r="M4706" s="2" t="s">
        <v>14073</v>
      </c>
      <c r="N4706" s="2" t="s">
        <v>14074</v>
      </c>
      <c r="T4706" s="1" t="s">
        <v>12957</v>
      </c>
      <c r="U4706" s="1" t="s">
        <v>275</v>
      </c>
      <c r="V4706" s="1" t="s">
        <v>7527</v>
      </c>
      <c r="W4706" s="1" t="s">
        <v>115</v>
      </c>
      <c r="X4706" s="1" t="s">
        <v>7675</v>
      </c>
      <c r="Y4706" s="1" t="s">
        <v>1304</v>
      </c>
      <c r="Z4706" s="1" t="s">
        <v>7844</v>
      </c>
      <c r="AC4706" s="1">
        <v>53</v>
      </c>
      <c r="AD4706" s="1" t="s">
        <v>1103</v>
      </c>
      <c r="AE4706" s="1" t="s">
        <v>9625</v>
      </c>
      <c r="AJ4706" s="1" t="s">
        <v>17</v>
      </c>
      <c r="AK4706" s="1" t="s">
        <v>9765</v>
      </c>
      <c r="AL4706" s="1" t="s">
        <v>147</v>
      </c>
      <c r="AM4706" s="1" t="s">
        <v>9773</v>
      </c>
      <c r="AV4706" s="1" t="s">
        <v>6469</v>
      </c>
      <c r="AW4706" s="1" t="s">
        <v>9994</v>
      </c>
      <c r="BI4706" s="1" t="s">
        <v>6470</v>
      </c>
      <c r="BJ4706" s="1" t="s">
        <v>10834</v>
      </c>
      <c r="BM4706" s="1" t="s">
        <v>7329</v>
      </c>
      <c r="BN4706" s="1" t="s">
        <v>10853</v>
      </c>
      <c r="BQ4706" s="1" t="s">
        <v>6471</v>
      </c>
      <c r="BR4706" s="1" t="s">
        <v>12012</v>
      </c>
      <c r="BS4706" s="1" t="s">
        <v>50</v>
      </c>
      <c r="BT4706" s="1" t="s">
        <v>9712</v>
      </c>
    </row>
    <row r="4707" spans="1:72" ht="13.5" customHeight="1">
      <c r="A4707" s="3" t="str">
        <f>HYPERLINK("http://kyu.snu.ac.kr/sdhj/index.jsp?type=hj/GK14657_00IH_0001_0050.jpg","1777_각북면_50")</f>
        <v>1777_각북면_50</v>
      </c>
      <c r="B4707" s="2">
        <v>1777</v>
      </c>
      <c r="C4707" s="2" t="s">
        <v>12868</v>
      </c>
      <c r="D4707" s="2" t="s">
        <v>12865</v>
      </c>
      <c r="E4707" s="2">
        <v>4706</v>
      </c>
      <c r="F4707" s="1">
        <v>18</v>
      </c>
      <c r="G4707" s="1" t="s">
        <v>6111</v>
      </c>
      <c r="H4707" s="1" t="s">
        <v>7339</v>
      </c>
      <c r="I4707" s="1">
        <v>3</v>
      </c>
      <c r="L4707" s="1">
        <v>2</v>
      </c>
      <c r="M4707" s="2" t="s">
        <v>14073</v>
      </c>
      <c r="N4707" s="2" t="s">
        <v>14074</v>
      </c>
      <c r="S4707" s="1" t="s">
        <v>47</v>
      </c>
      <c r="T4707" s="1" t="s">
        <v>179</v>
      </c>
      <c r="W4707" s="1" t="s">
        <v>4726</v>
      </c>
      <c r="X4707" s="1" t="s">
        <v>12967</v>
      </c>
      <c r="Y4707" s="1" t="s">
        <v>210</v>
      </c>
      <c r="Z4707" s="1" t="s">
        <v>7726</v>
      </c>
      <c r="AC4707" s="1">
        <v>53</v>
      </c>
      <c r="AD4707" s="1" t="s">
        <v>1103</v>
      </c>
      <c r="AE4707" s="1" t="s">
        <v>9625</v>
      </c>
      <c r="AJ4707" s="1" t="s">
        <v>17</v>
      </c>
      <c r="AK4707" s="1" t="s">
        <v>9765</v>
      </c>
      <c r="AL4707" s="1" t="s">
        <v>1357</v>
      </c>
      <c r="AM4707" s="1" t="s">
        <v>9790</v>
      </c>
      <c r="AV4707" s="1" t="s">
        <v>6472</v>
      </c>
      <c r="AW4707" s="1" t="s">
        <v>7911</v>
      </c>
      <c r="BI4707" s="1" t="s">
        <v>6473</v>
      </c>
      <c r="BJ4707" s="1" t="s">
        <v>8058</v>
      </c>
      <c r="BM4707" s="1" t="s">
        <v>6474</v>
      </c>
      <c r="BN4707" s="1" t="s">
        <v>11457</v>
      </c>
      <c r="BQ4707" s="1" t="s">
        <v>6475</v>
      </c>
      <c r="BR4707" s="1" t="s">
        <v>11076</v>
      </c>
      <c r="BS4707" s="1" t="s">
        <v>1689</v>
      </c>
      <c r="BT4707" s="1" t="s">
        <v>9825</v>
      </c>
    </row>
    <row r="4708" spans="1:72" ht="13.5" customHeight="1">
      <c r="A4708" s="3" t="str">
        <f>HYPERLINK("http://kyu.snu.ac.kr/sdhj/index.jsp?type=hj/GK14657_00IH_0001_0050.jpg","1777_각북면_50")</f>
        <v>1777_각북면_50</v>
      </c>
      <c r="B4708" s="2">
        <v>1777</v>
      </c>
      <c r="C4708" s="2" t="s">
        <v>12868</v>
      </c>
      <c r="D4708" s="2" t="s">
        <v>12865</v>
      </c>
      <c r="E4708" s="2">
        <v>4707</v>
      </c>
      <c r="F4708" s="1">
        <v>18</v>
      </c>
      <c r="G4708" s="1" t="s">
        <v>6111</v>
      </c>
      <c r="H4708" s="1" t="s">
        <v>7339</v>
      </c>
      <c r="I4708" s="1">
        <v>3</v>
      </c>
      <c r="L4708" s="1">
        <v>2</v>
      </c>
      <c r="M4708" s="2" t="s">
        <v>14073</v>
      </c>
      <c r="N4708" s="2" t="s">
        <v>14074</v>
      </c>
      <c r="S4708" s="1" t="s">
        <v>217</v>
      </c>
      <c r="T4708" s="1" t="s">
        <v>7491</v>
      </c>
      <c r="U4708" s="1" t="s">
        <v>219</v>
      </c>
      <c r="V4708" s="1" t="s">
        <v>7531</v>
      </c>
      <c r="Y4708" s="1" t="s">
        <v>6476</v>
      </c>
      <c r="Z4708" s="1" t="s">
        <v>8004</v>
      </c>
      <c r="AC4708" s="1">
        <v>43</v>
      </c>
      <c r="AD4708" s="1" t="s">
        <v>176</v>
      </c>
      <c r="AE4708" s="1" t="s">
        <v>9648</v>
      </c>
    </row>
    <row r="4709" spans="1:72" ht="13.5" customHeight="1">
      <c r="A4709" s="3" t="str">
        <f>HYPERLINK("http://kyu.snu.ac.kr/sdhj/index.jsp?type=hj/GK14657_00IH_0001_0050.jpg","1777_각북면_50")</f>
        <v>1777_각북면_50</v>
      </c>
      <c r="B4709" s="2">
        <v>1777</v>
      </c>
      <c r="C4709" s="2" t="s">
        <v>12868</v>
      </c>
      <c r="D4709" s="2" t="s">
        <v>12865</v>
      </c>
      <c r="E4709" s="2">
        <v>4708</v>
      </c>
      <c r="F4709" s="1">
        <v>18</v>
      </c>
      <c r="G4709" s="1" t="s">
        <v>6111</v>
      </c>
      <c r="H4709" s="1" t="s">
        <v>7339</v>
      </c>
      <c r="I4709" s="1">
        <v>3</v>
      </c>
      <c r="L4709" s="1">
        <v>2</v>
      </c>
      <c r="M4709" s="2" t="s">
        <v>14073</v>
      </c>
      <c r="N4709" s="2" t="s">
        <v>14074</v>
      </c>
      <c r="S4709" s="1" t="s">
        <v>57</v>
      </c>
      <c r="T4709" s="1" t="s">
        <v>7485</v>
      </c>
      <c r="U4709" s="1" t="s">
        <v>6468</v>
      </c>
      <c r="V4709" s="1" t="s">
        <v>7559</v>
      </c>
      <c r="Y4709" s="1" t="s">
        <v>6477</v>
      </c>
      <c r="Z4709" s="1" t="s">
        <v>8003</v>
      </c>
      <c r="AC4709" s="1">
        <v>18</v>
      </c>
      <c r="AD4709" s="1" t="s">
        <v>417</v>
      </c>
      <c r="AE4709" s="1" t="s">
        <v>9116</v>
      </c>
    </row>
    <row r="4710" spans="1:72" ht="13.5" customHeight="1">
      <c r="A4710" s="3" t="str">
        <f>HYPERLINK("http://kyu.snu.ac.kr/sdhj/index.jsp?type=hj/GK14657_00IH_0001_0050.jpg","1777_각북면_50")</f>
        <v>1777_각북면_50</v>
      </c>
      <c r="B4710" s="2">
        <v>1777</v>
      </c>
      <c r="C4710" s="2" t="s">
        <v>12868</v>
      </c>
      <c r="D4710" s="2" t="s">
        <v>12865</v>
      </c>
      <c r="E4710" s="2">
        <v>4709</v>
      </c>
      <c r="F4710" s="1">
        <v>18</v>
      </c>
      <c r="G4710" s="1" t="s">
        <v>6111</v>
      </c>
      <c r="H4710" s="1" t="s">
        <v>7339</v>
      </c>
      <c r="I4710" s="1">
        <v>3</v>
      </c>
      <c r="L4710" s="1">
        <v>2</v>
      </c>
      <c r="M4710" s="2" t="s">
        <v>14073</v>
      </c>
      <c r="N4710" s="2" t="s">
        <v>14074</v>
      </c>
      <c r="T4710" s="1" t="s">
        <v>15262</v>
      </c>
      <c r="U4710" s="1" t="s">
        <v>109</v>
      </c>
      <c r="V4710" s="1" t="s">
        <v>7521</v>
      </c>
      <c r="Y4710" s="1" t="s">
        <v>3243</v>
      </c>
      <c r="Z4710" s="1" t="s">
        <v>8002</v>
      </c>
      <c r="AC4710" s="1">
        <v>66</v>
      </c>
      <c r="AD4710" s="1" t="s">
        <v>70</v>
      </c>
      <c r="AE4710" s="1" t="s">
        <v>9627</v>
      </c>
    </row>
    <row r="4711" spans="1:72" ht="13.5" customHeight="1">
      <c r="A4711" s="3" t="str">
        <f>HYPERLINK("http://kyu.snu.ac.kr/sdhj/index.jsp?type=hj/GK14657_00IH_0001_0050.jpg","1777_각북면_50")</f>
        <v>1777_각북면_50</v>
      </c>
      <c r="B4711" s="2">
        <v>1777</v>
      </c>
      <c r="C4711" s="2" t="s">
        <v>12868</v>
      </c>
      <c r="D4711" s="2" t="s">
        <v>12865</v>
      </c>
      <c r="E4711" s="2">
        <v>4710</v>
      </c>
      <c r="F4711" s="1">
        <v>18</v>
      </c>
      <c r="G4711" s="1" t="s">
        <v>6111</v>
      </c>
      <c r="H4711" s="1" t="s">
        <v>7339</v>
      </c>
      <c r="I4711" s="1">
        <v>3</v>
      </c>
      <c r="L4711" s="1">
        <v>2</v>
      </c>
      <c r="M4711" s="2" t="s">
        <v>14073</v>
      </c>
      <c r="N4711" s="2" t="s">
        <v>14074</v>
      </c>
      <c r="T4711" s="1" t="s">
        <v>15262</v>
      </c>
      <c r="U4711" s="1" t="s">
        <v>109</v>
      </c>
      <c r="V4711" s="1" t="s">
        <v>7521</v>
      </c>
      <c r="Y4711" s="1" t="s">
        <v>6478</v>
      </c>
      <c r="Z4711" s="1" t="s">
        <v>8001</v>
      </c>
      <c r="AC4711" s="1">
        <v>60</v>
      </c>
      <c r="AD4711" s="1" t="s">
        <v>91</v>
      </c>
      <c r="AE4711" s="1" t="s">
        <v>9654</v>
      </c>
    </row>
    <row r="4712" spans="1:72" ht="13.5" customHeight="1">
      <c r="A4712" s="3" t="str">
        <f>HYPERLINK("http://kyu.snu.ac.kr/sdhj/index.jsp?type=hj/GK14657_00IH_0001_0050.jpg","1777_각북면_50")</f>
        <v>1777_각북면_50</v>
      </c>
      <c r="B4712" s="2">
        <v>1777</v>
      </c>
      <c r="C4712" s="2" t="s">
        <v>12868</v>
      </c>
      <c r="D4712" s="2" t="s">
        <v>12865</v>
      </c>
      <c r="E4712" s="2">
        <v>4711</v>
      </c>
      <c r="F4712" s="1">
        <v>18</v>
      </c>
      <c r="G4712" s="1" t="s">
        <v>6111</v>
      </c>
      <c r="H4712" s="1" t="s">
        <v>7339</v>
      </c>
      <c r="I4712" s="1">
        <v>3</v>
      </c>
      <c r="L4712" s="1">
        <v>2</v>
      </c>
      <c r="M4712" s="2" t="s">
        <v>14073</v>
      </c>
      <c r="N4712" s="2" t="s">
        <v>14074</v>
      </c>
      <c r="T4712" s="1" t="s">
        <v>15262</v>
      </c>
      <c r="U4712" s="1" t="s">
        <v>109</v>
      </c>
      <c r="V4712" s="1" t="s">
        <v>7521</v>
      </c>
      <c r="Y4712" s="1" t="s">
        <v>6479</v>
      </c>
      <c r="Z4712" s="1" t="s">
        <v>8000</v>
      </c>
      <c r="AC4712" s="1">
        <v>53</v>
      </c>
      <c r="AD4712" s="1" t="s">
        <v>1103</v>
      </c>
      <c r="AE4712" s="1" t="s">
        <v>9625</v>
      </c>
      <c r="BB4712" s="1" t="s">
        <v>1187</v>
      </c>
      <c r="BC4712" s="1" t="s">
        <v>10685</v>
      </c>
      <c r="BF4712" s="1" t="s">
        <v>14592</v>
      </c>
    </row>
    <row r="4713" spans="1:72" ht="13.5" customHeight="1">
      <c r="A4713" s="3" t="str">
        <f>HYPERLINK("http://kyu.snu.ac.kr/sdhj/index.jsp?type=hj/GK14657_00IH_0001_0050.jpg","1777_각북면_50")</f>
        <v>1777_각북면_50</v>
      </c>
      <c r="B4713" s="2">
        <v>1777</v>
      </c>
      <c r="C4713" s="2" t="s">
        <v>12868</v>
      </c>
      <c r="D4713" s="2" t="s">
        <v>12865</v>
      </c>
      <c r="E4713" s="2">
        <v>4712</v>
      </c>
      <c r="F4713" s="1">
        <v>18</v>
      </c>
      <c r="G4713" s="1" t="s">
        <v>6111</v>
      </c>
      <c r="H4713" s="1" t="s">
        <v>7339</v>
      </c>
      <c r="I4713" s="1">
        <v>3</v>
      </c>
      <c r="L4713" s="1">
        <v>3</v>
      </c>
      <c r="M4713" s="2" t="s">
        <v>14075</v>
      </c>
      <c r="N4713" s="2" t="s">
        <v>14076</v>
      </c>
      <c r="T4713" s="1" t="s">
        <v>12957</v>
      </c>
      <c r="U4713" s="1" t="s">
        <v>58</v>
      </c>
      <c r="V4713" s="1" t="s">
        <v>7556</v>
      </c>
      <c r="W4713" s="1" t="s">
        <v>260</v>
      </c>
      <c r="X4713" s="1" t="s">
        <v>7486</v>
      </c>
      <c r="Y4713" s="1" t="s">
        <v>6480</v>
      </c>
      <c r="Z4713" s="1" t="s">
        <v>7999</v>
      </c>
      <c r="AC4713" s="1">
        <v>40</v>
      </c>
      <c r="AD4713" s="1" t="s">
        <v>1099</v>
      </c>
      <c r="AE4713" s="1" t="s">
        <v>9620</v>
      </c>
      <c r="AJ4713" s="1" t="s">
        <v>17</v>
      </c>
      <c r="AK4713" s="1" t="s">
        <v>9765</v>
      </c>
      <c r="AL4713" s="1" t="s">
        <v>263</v>
      </c>
      <c r="AM4713" s="1" t="s">
        <v>9775</v>
      </c>
      <c r="AT4713" s="1" t="s">
        <v>37</v>
      </c>
      <c r="AU4713" s="1" t="s">
        <v>7529</v>
      </c>
      <c r="AV4713" s="1" t="s">
        <v>484</v>
      </c>
      <c r="AW4713" s="1" t="s">
        <v>8251</v>
      </c>
      <c r="BG4713" s="1" t="s">
        <v>53</v>
      </c>
      <c r="BH4713" s="1" t="s">
        <v>7653</v>
      </c>
      <c r="BI4713" s="1" t="s">
        <v>5882</v>
      </c>
      <c r="BJ4713" s="1" t="s">
        <v>8220</v>
      </c>
      <c r="BK4713" s="1" t="s">
        <v>37</v>
      </c>
      <c r="BL4713" s="1" t="s">
        <v>7529</v>
      </c>
      <c r="BM4713" s="1" t="s">
        <v>6481</v>
      </c>
      <c r="BN4713" s="1" t="s">
        <v>10847</v>
      </c>
      <c r="BO4713" s="1" t="s">
        <v>37</v>
      </c>
      <c r="BP4713" s="1" t="s">
        <v>7529</v>
      </c>
      <c r="BQ4713" s="1" t="s">
        <v>6482</v>
      </c>
      <c r="BR4713" s="1" t="s">
        <v>12033</v>
      </c>
      <c r="BS4713" s="1" t="s">
        <v>147</v>
      </c>
      <c r="BT4713" s="1" t="s">
        <v>9773</v>
      </c>
    </row>
    <row r="4714" spans="1:72" ht="13.5" customHeight="1">
      <c r="A4714" s="3" t="str">
        <f>HYPERLINK("http://kyu.snu.ac.kr/sdhj/index.jsp?type=hj/GK14657_00IH_0001_0050.jpg","1777_각북면_50")</f>
        <v>1777_각북면_50</v>
      </c>
      <c r="B4714" s="2">
        <v>1777</v>
      </c>
      <c r="C4714" s="2" t="s">
        <v>12868</v>
      </c>
      <c r="D4714" s="2" t="s">
        <v>12865</v>
      </c>
      <c r="E4714" s="2">
        <v>4713</v>
      </c>
      <c r="F4714" s="1">
        <v>18</v>
      </c>
      <c r="G4714" s="1" t="s">
        <v>6111</v>
      </c>
      <c r="H4714" s="1" t="s">
        <v>7339</v>
      </c>
      <c r="I4714" s="1">
        <v>3</v>
      </c>
      <c r="L4714" s="1">
        <v>3</v>
      </c>
      <c r="M4714" s="2" t="s">
        <v>14075</v>
      </c>
      <c r="N4714" s="2" t="s">
        <v>14076</v>
      </c>
      <c r="S4714" s="1" t="s">
        <v>47</v>
      </c>
      <c r="T4714" s="1" t="s">
        <v>179</v>
      </c>
      <c r="W4714" s="1" t="s">
        <v>808</v>
      </c>
      <c r="X4714" s="1" t="s">
        <v>7706</v>
      </c>
      <c r="Y4714" s="1" t="s">
        <v>10</v>
      </c>
      <c r="Z4714" s="1" t="s">
        <v>7691</v>
      </c>
      <c r="AC4714" s="1">
        <v>42</v>
      </c>
      <c r="AD4714" s="1" t="s">
        <v>348</v>
      </c>
      <c r="AE4714" s="1" t="s">
        <v>9645</v>
      </c>
      <c r="AJ4714" s="1" t="s">
        <v>17</v>
      </c>
      <c r="AK4714" s="1" t="s">
        <v>9765</v>
      </c>
      <c r="AL4714" s="1" t="s">
        <v>635</v>
      </c>
      <c r="AM4714" s="1" t="s">
        <v>9789</v>
      </c>
      <c r="AT4714" s="1" t="s">
        <v>53</v>
      </c>
      <c r="AU4714" s="1" t="s">
        <v>7653</v>
      </c>
      <c r="AV4714" s="1" t="s">
        <v>6483</v>
      </c>
      <c r="AW4714" s="1" t="s">
        <v>10018</v>
      </c>
      <c r="BG4714" s="1" t="s">
        <v>37</v>
      </c>
      <c r="BH4714" s="1" t="s">
        <v>7529</v>
      </c>
      <c r="BI4714" s="1" t="s">
        <v>4852</v>
      </c>
      <c r="BJ4714" s="1" t="s">
        <v>9599</v>
      </c>
      <c r="BK4714" s="1" t="s">
        <v>37</v>
      </c>
      <c r="BL4714" s="1" t="s">
        <v>7529</v>
      </c>
      <c r="BM4714" s="1" t="s">
        <v>6484</v>
      </c>
      <c r="BN4714" s="1" t="s">
        <v>7981</v>
      </c>
      <c r="BO4714" s="1" t="s">
        <v>37</v>
      </c>
      <c r="BP4714" s="1" t="s">
        <v>7529</v>
      </c>
      <c r="BQ4714" s="1" t="s">
        <v>6485</v>
      </c>
      <c r="BR4714" s="1" t="s">
        <v>14913</v>
      </c>
      <c r="BS4714" s="1" t="s">
        <v>76</v>
      </c>
      <c r="BT4714" s="1" t="s">
        <v>14465</v>
      </c>
    </row>
    <row r="4715" spans="1:72" ht="13.5" customHeight="1">
      <c r="A4715" s="3" t="str">
        <f>HYPERLINK("http://kyu.snu.ac.kr/sdhj/index.jsp?type=hj/GK14657_00IH_0001_0050.jpg","1777_각북면_50")</f>
        <v>1777_각북면_50</v>
      </c>
      <c r="B4715" s="2">
        <v>1777</v>
      </c>
      <c r="C4715" s="2" t="s">
        <v>12868</v>
      </c>
      <c r="D4715" s="2" t="s">
        <v>12865</v>
      </c>
      <c r="E4715" s="2">
        <v>4714</v>
      </c>
      <c r="F4715" s="1">
        <v>18</v>
      </c>
      <c r="G4715" s="1" t="s">
        <v>6111</v>
      </c>
      <c r="H4715" s="1" t="s">
        <v>7339</v>
      </c>
      <c r="I4715" s="1">
        <v>3</v>
      </c>
      <c r="L4715" s="1">
        <v>3</v>
      </c>
      <c r="M4715" s="2" t="s">
        <v>14075</v>
      </c>
      <c r="N4715" s="2" t="s">
        <v>14076</v>
      </c>
      <c r="S4715" s="1" t="s">
        <v>67</v>
      </c>
      <c r="T4715" s="1" t="s">
        <v>5121</v>
      </c>
      <c r="AC4715" s="1">
        <v>10</v>
      </c>
      <c r="AD4715" s="1" t="s">
        <v>386</v>
      </c>
      <c r="AE4715" s="1" t="s">
        <v>9619</v>
      </c>
    </row>
    <row r="4716" spans="1:72" ht="13.5" customHeight="1">
      <c r="A4716" s="3" t="str">
        <f>HYPERLINK("http://kyu.snu.ac.kr/sdhj/index.jsp?type=hj/GK14657_00IH_0001_0050.jpg","1777_각북면_50")</f>
        <v>1777_각북면_50</v>
      </c>
      <c r="B4716" s="2">
        <v>1777</v>
      </c>
      <c r="C4716" s="2" t="s">
        <v>12868</v>
      </c>
      <c r="D4716" s="2" t="s">
        <v>12865</v>
      </c>
      <c r="E4716" s="2">
        <v>4715</v>
      </c>
      <c r="F4716" s="1">
        <v>18</v>
      </c>
      <c r="G4716" s="1" t="s">
        <v>6111</v>
      </c>
      <c r="H4716" s="1" t="s">
        <v>7339</v>
      </c>
      <c r="I4716" s="1">
        <v>3</v>
      </c>
      <c r="L4716" s="1">
        <v>3</v>
      </c>
      <c r="M4716" s="2" t="s">
        <v>14075</v>
      </c>
      <c r="N4716" s="2" t="s">
        <v>14076</v>
      </c>
      <c r="T4716" s="1" t="s">
        <v>15262</v>
      </c>
      <c r="U4716" s="1" t="s">
        <v>109</v>
      </c>
      <c r="V4716" s="1" t="s">
        <v>7521</v>
      </c>
      <c r="Y4716" s="1" t="s">
        <v>6486</v>
      </c>
      <c r="Z4716" s="1" t="s">
        <v>7998</v>
      </c>
      <c r="AC4716" s="1">
        <v>29</v>
      </c>
      <c r="AD4716" s="1" t="s">
        <v>723</v>
      </c>
      <c r="AE4716" s="1" t="s">
        <v>9668</v>
      </c>
    </row>
    <row r="4717" spans="1:72" ht="13.5" customHeight="1">
      <c r="A4717" s="3" t="str">
        <f>HYPERLINK("http://kyu.snu.ac.kr/sdhj/index.jsp?type=hj/GK14657_00IH_0001_0050.jpg","1777_각북면_50")</f>
        <v>1777_각북면_50</v>
      </c>
      <c r="B4717" s="2">
        <v>1777</v>
      </c>
      <c r="C4717" s="2" t="s">
        <v>12868</v>
      </c>
      <c r="D4717" s="2" t="s">
        <v>12865</v>
      </c>
      <c r="E4717" s="2">
        <v>4716</v>
      </c>
      <c r="F4717" s="1">
        <v>18</v>
      </c>
      <c r="G4717" s="1" t="s">
        <v>6111</v>
      </c>
      <c r="H4717" s="1" t="s">
        <v>7339</v>
      </c>
      <c r="I4717" s="1">
        <v>3</v>
      </c>
      <c r="L4717" s="1">
        <v>4</v>
      </c>
      <c r="M4717" s="2" t="s">
        <v>1635</v>
      </c>
      <c r="N4717" s="2" t="s">
        <v>12545</v>
      </c>
      <c r="T4717" s="1" t="s">
        <v>12957</v>
      </c>
      <c r="U4717" s="1" t="s">
        <v>492</v>
      </c>
      <c r="V4717" s="1" t="s">
        <v>7525</v>
      </c>
      <c r="W4717" s="1" t="s">
        <v>475</v>
      </c>
      <c r="X4717" s="1" t="s">
        <v>7679</v>
      </c>
      <c r="Y4717" s="1" t="s">
        <v>39</v>
      </c>
      <c r="Z4717" s="1" t="s">
        <v>7734</v>
      </c>
      <c r="AC4717" s="1">
        <v>51</v>
      </c>
      <c r="AD4717" s="1" t="s">
        <v>60</v>
      </c>
      <c r="AE4717" s="1" t="s">
        <v>9617</v>
      </c>
      <c r="AJ4717" s="1" t="s">
        <v>17</v>
      </c>
      <c r="AK4717" s="1" t="s">
        <v>9765</v>
      </c>
      <c r="AL4717" s="1" t="s">
        <v>425</v>
      </c>
      <c r="AM4717" s="1" t="s">
        <v>9737</v>
      </c>
      <c r="AT4717" s="1" t="s">
        <v>492</v>
      </c>
      <c r="AU4717" s="1" t="s">
        <v>7525</v>
      </c>
      <c r="AV4717" s="1" t="s">
        <v>6487</v>
      </c>
      <c r="AW4717" s="1" t="s">
        <v>14553</v>
      </c>
      <c r="BG4717" s="1" t="s">
        <v>492</v>
      </c>
      <c r="BH4717" s="1" t="s">
        <v>7525</v>
      </c>
      <c r="BI4717" s="1" t="s">
        <v>6488</v>
      </c>
      <c r="BJ4717" s="1" t="s">
        <v>10832</v>
      </c>
      <c r="BK4717" s="1" t="s">
        <v>492</v>
      </c>
      <c r="BL4717" s="1" t="s">
        <v>7525</v>
      </c>
      <c r="BM4717" s="1" t="s">
        <v>2545</v>
      </c>
      <c r="BN4717" s="1" t="s">
        <v>10850</v>
      </c>
      <c r="BO4717" s="1" t="s">
        <v>79</v>
      </c>
      <c r="BP4717" s="1" t="s">
        <v>9844</v>
      </c>
      <c r="BQ4717" s="1" t="s">
        <v>5853</v>
      </c>
      <c r="BR4717" s="1" t="s">
        <v>12030</v>
      </c>
      <c r="BS4717" s="1" t="s">
        <v>576</v>
      </c>
      <c r="BT4717" s="1" t="s">
        <v>9767</v>
      </c>
    </row>
    <row r="4718" spans="1:72" ht="13.5" customHeight="1">
      <c r="A4718" s="3" t="str">
        <f>HYPERLINK("http://kyu.snu.ac.kr/sdhj/index.jsp?type=hj/GK14657_00IH_0001_0050.jpg","1777_각북면_50")</f>
        <v>1777_각북면_50</v>
      </c>
      <c r="B4718" s="2">
        <v>1777</v>
      </c>
      <c r="C4718" s="2" t="s">
        <v>12868</v>
      </c>
      <c r="D4718" s="2" t="s">
        <v>12865</v>
      </c>
      <c r="E4718" s="2">
        <v>4717</v>
      </c>
      <c r="F4718" s="1">
        <v>18</v>
      </c>
      <c r="G4718" s="1" t="s">
        <v>6111</v>
      </c>
      <c r="H4718" s="1" t="s">
        <v>7339</v>
      </c>
      <c r="I4718" s="1">
        <v>3</v>
      </c>
      <c r="L4718" s="1">
        <v>4</v>
      </c>
      <c r="M4718" s="2" t="s">
        <v>1635</v>
      </c>
      <c r="N4718" s="2" t="s">
        <v>12545</v>
      </c>
      <c r="S4718" s="1" t="s">
        <v>47</v>
      </c>
      <c r="T4718" s="1" t="s">
        <v>179</v>
      </c>
      <c r="W4718" s="1" t="s">
        <v>388</v>
      </c>
      <c r="X4718" s="1" t="s">
        <v>7705</v>
      </c>
      <c r="Y4718" s="1" t="s">
        <v>101</v>
      </c>
      <c r="Z4718" s="1" t="s">
        <v>7731</v>
      </c>
      <c r="AC4718" s="1">
        <v>51</v>
      </c>
      <c r="AD4718" s="1" t="s">
        <v>364</v>
      </c>
      <c r="AE4718" s="1" t="s">
        <v>9634</v>
      </c>
      <c r="AJ4718" s="1" t="s">
        <v>465</v>
      </c>
      <c r="AK4718" s="1" t="s">
        <v>9766</v>
      </c>
      <c r="AL4718" s="1" t="s">
        <v>390</v>
      </c>
      <c r="AM4718" s="1" t="s">
        <v>8455</v>
      </c>
      <c r="AT4718" s="1" t="s">
        <v>79</v>
      </c>
      <c r="AU4718" s="1" t="s">
        <v>9844</v>
      </c>
      <c r="AV4718" s="1" t="s">
        <v>6489</v>
      </c>
      <c r="AW4718" s="1" t="s">
        <v>10017</v>
      </c>
      <c r="BG4718" s="1" t="s">
        <v>79</v>
      </c>
      <c r="BH4718" s="1" t="s">
        <v>9844</v>
      </c>
      <c r="BI4718" s="1" t="s">
        <v>6490</v>
      </c>
      <c r="BJ4718" s="1" t="s">
        <v>10848</v>
      </c>
      <c r="BK4718" s="1" t="s">
        <v>79</v>
      </c>
      <c r="BL4718" s="1" t="s">
        <v>9844</v>
      </c>
      <c r="BM4718" s="1" t="s">
        <v>5316</v>
      </c>
      <c r="BN4718" s="1" t="s">
        <v>8452</v>
      </c>
      <c r="BO4718" s="1" t="s">
        <v>79</v>
      </c>
      <c r="BP4718" s="1" t="s">
        <v>9844</v>
      </c>
      <c r="BQ4718" s="1" t="s">
        <v>6491</v>
      </c>
      <c r="BR4718" s="1" t="s">
        <v>12038</v>
      </c>
      <c r="BS4718" s="1" t="s">
        <v>1744</v>
      </c>
      <c r="BT4718" s="1" t="s">
        <v>9826</v>
      </c>
    </row>
    <row r="4719" spans="1:72" ht="13.5" customHeight="1">
      <c r="A4719" s="3" t="str">
        <f>HYPERLINK("http://kyu.snu.ac.kr/sdhj/index.jsp?type=hj/GK14657_00IH_0001_0051.jpg","1777_각북면_51")</f>
        <v>1777_각북면_51</v>
      </c>
      <c r="B4719" s="2">
        <v>1777</v>
      </c>
      <c r="C4719" s="2" t="s">
        <v>12868</v>
      </c>
      <c r="D4719" s="2" t="s">
        <v>12865</v>
      </c>
      <c r="E4719" s="2">
        <v>4718</v>
      </c>
      <c r="F4719" s="1">
        <v>18</v>
      </c>
      <c r="G4719" s="1" t="s">
        <v>6111</v>
      </c>
      <c r="H4719" s="1" t="s">
        <v>7339</v>
      </c>
      <c r="I4719" s="1">
        <v>3</v>
      </c>
      <c r="L4719" s="1">
        <v>4</v>
      </c>
      <c r="M4719" s="2" t="s">
        <v>1635</v>
      </c>
      <c r="N4719" s="2" t="s">
        <v>12545</v>
      </c>
      <c r="S4719" s="1" t="s">
        <v>130</v>
      </c>
      <c r="T4719" s="1" t="s">
        <v>7487</v>
      </c>
      <c r="W4719" s="1" t="s">
        <v>1619</v>
      </c>
      <c r="X4719" s="1" t="s">
        <v>7704</v>
      </c>
      <c r="Y4719" s="1" t="s">
        <v>101</v>
      </c>
      <c r="Z4719" s="1" t="s">
        <v>7731</v>
      </c>
      <c r="AF4719" s="1" t="s">
        <v>93</v>
      </c>
      <c r="AG4719" s="1" t="s">
        <v>7486</v>
      </c>
    </row>
    <row r="4720" spans="1:72" ht="13.5" customHeight="1">
      <c r="A4720" s="3" t="str">
        <f>HYPERLINK("http://kyu.snu.ac.kr/sdhj/index.jsp?type=hj/GK14657_00IH_0001_0051.jpg","1777_각북면_51")</f>
        <v>1777_각북면_51</v>
      </c>
      <c r="B4720" s="2">
        <v>1777</v>
      </c>
      <c r="C4720" s="2" t="s">
        <v>12868</v>
      </c>
      <c r="D4720" s="2" t="s">
        <v>12865</v>
      </c>
      <c r="E4720" s="2">
        <v>4719</v>
      </c>
      <c r="F4720" s="1">
        <v>18</v>
      </c>
      <c r="G4720" s="1" t="s">
        <v>6111</v>
      </c>
      <c r="H4720" s="1" t="s">
        <v>7339</v>
      </c>
      <c r="I4720" s="1">
        <v>3</v>
      </c>
      <c r="L4720" s="1">
        <v>4</v>
      </c>
      <c r="M4720" s="2" t="s">
        <v>1635</v>
      </c>
      <c r="N4720" s="2" t="s">
        <v>12545</v>
      </c>
      <c r="S4720" s="1" t="s">
        <v>67</v>
      </c>
      <c r="T4720" s="1" t="s">
        <v>5121</v>
      </c>
      <c r="AC4720" s="1">
        <v>17</v>
      </c>
      <c r="AD4720" s="1" t="s">
        <v>68</v>
      </c>
      <c r="AE4720" s="1" t="s">
        <v>9623</v>
      </c>
    </row>
    <row r="4721" spans="1:72" ht="13.5" customHeight="1">
      <c r="A4721" s="3" t="str">
        <f>HYPERLINK("http://kyu.snu.ac.kr/sdhj/index.jsp?type=hj/GK14657_00IH_0001_0051.jpg","1777_각북면_51")</f>
        <v>1777_각북면_51</v>
      </c>
      <c r="B4721" s="2">
        <v>1777</v>
      </c>
      <c r="C4721" s="2" t="s">
        <v>12868</v>
      </c>
      <c r="D4721" s="2" t="s">
        <v>12865</v>
      </c>
      <c r="E4721" s="2">
        <v>4720</v>
      </c>
      <c r="F4721" s="1">
        <v>18</v>
      </c>
      <c r="G4721" s="1" t="s">
        <v>6111</v>
      </c>
      <c r="H4721" s="1" t="s">
        <v>7339</v>
      </c>
      <c r="I4721" s="1">
        <v>3</v>
      </c>
      <c r="L4721" s="1">
        <v>4</v>
      </c>
      <c r="M4721" s="2" t="s">
        <v>1635</v>
      </c>
      <c r="N4721" s="2" t="s">
        <v>12545</v>
      </c>
      <c r="S4721" s="1" t="s">
        <v>67</v>
      </c>
      <c r="T4721" s="1" t="s">
        <v>5121</v>
      </c>
      <c r="AC4721" s="1">
        <v>14</v>
      </c>
      <c r="AD4721" s="1" t="s">
        <v>268</v>
      </c>
      <c r="AE4721" s="1" t="s">
        <v>9614</v>
      </c>
    </row>
    <row r="4722" spans="1:72" ht="13.5" customHeight="1">
      <c r="A4722" s="3" t="str">
        <f>HYPERLINK("http://kyu.snu.ac.kr/sdhj/index.jsp?type=hj/GK14657_00IH_0001_0051.jpg","1777_각북면_51")</f>
        <v>1777_각북면_51</v>
      </c>
      <c r="B4722" s="2">
        <v>1777</v>
      </c>
      <c r="C4722" s="2" t="s">
        <v>12868</v>
      </c>
      <c r="D4722" s="2" t="s">
        <v>12865</v>
      </c>
      <c r="E4722" s="2">
        <v>4721</v>
      </c>
      <c r="F4722" s="1">
        <v>18</v>
      </c>
      <c r="G4722" s="1" t="s">
        <v>6111</v>
      </c>
      <c r="H4722" s="1" t="s">
        <v>7339</v>
      </c>
      <c r="I4722" s="1">
        <v>3</v>
      </c>
      <c r="L4722" s="1">
        <v>4</v>
      </c>
      <c r="M4722" s="2" t="s">
        <v>1635</v>
      </c>
      <c r="N4722" s="2" t="s">
        <v>12545</v>
      </c>
      <c r="S4722" s="1" t="s">
        <v>57</v>
      </c>
      <c r="T4722" s="1" t="s">
        <v>7485</v>
      </c>
      <c r="U4722" s="1" t="s">
        <v>492</v>
      </c>
      <c r="V4722" s="1" t="s">
        <v>7525</v>
      </c>
      <c r="Y4722" s="1" t="s">
        <v>5417</v>
      </c>
      <c r="Z4722" s="1" t="s">
        <v>7997</v>
      </c>
      <c r="AC4722" s="1">
        <v>21</v>
      </c>
      <c r="AD4722" s="1" t="s">
        <v>243</v>
      </c>
      <c r="AE4722" s="1" t="s">
        <v>9633</v>
      </c>
    </row>
    <row r="4723" spans="1:72" ht="13.5" customHeight="1">
      <c r="A4723" s="3" t="str">
        <f>HYPERLINK("http://kyu.snu.ac.kr/sdhj/index.jsp?type=hj/GK14657_00IH_0001_0051.jpg","1777_각북면_51")</f>
        <v>1777_각북면_51</v>
      </c>
      <c r="B4723" s="2">
        <v>1777</v>
      </c>
      <c r="C4723" s="2" t="s">
        <v>12868</v>
      </c>
      <c r="D4723" s="2" t="s">
        <v>12865</v>
      </c>
      <c r="E4723" s="2">
        <v>4722</v>
      </c>
      <c r="F4723" s="1">
        <v>18</v>
      </c>
      <c r="G4723" s="1" t="s">
        <v>6111</v>
      </c>
      <c r="H4723" s="1" t="s">
        <v>7339</v>
      </c>
      <c r="I4723" s="1">
        <v>3</v>
      </c>
      <c r="L4723" s="1">
        <v>5</v>
      </c>
      <c r="M4723" s="2" t="s">
        <v>14077</v>
      </c>
      <c r="N4723" s="2" t="s">
        <v>14078</v>
      </c>
      <c r="T4723" s="1" t="s">
        <v>12957</v>
      </c>
      <c r="U4723" s="1" t="s">
        <v>629</v>
      </c>
      <c r="V4723" s="1" t="s">
        <v>7558</v>
      </c>
      <c r="W4723" s="1" t="s">
        <v>197</v>
      </c>
      <c r="X4723" s="1" t="s">
        <v>7688</v>
      </c>
      <c r="Y4723" s="1" t="s">
        <v>4305</v>
      </c>
      <c r="Z4723" s="1" t="s">
        <v>7996</v>
      </c>
      <c r="AC4723" s="1">
        <v>38</v>
      </c>
      <c r="AD4723" s="1" t="s">
        <v>111</v>
      </c>
      <c r="AE4723" s="1" t="s">
        <v>9656</v>
      </c>
      <c r="AJ4723" s="1" t="s">
        <v>17</v>
      </c>
      <c r="AK4723" s="1" t="s">
        <v>9765</v>
      </c>
      <c r="AL4723" s="1" t="s">
        <v>76</v>
      </c>
      <c r="AM4723" s="1" t="s">
        <v>14465</v>
      </c>
      <c r="AT4723" s="1" t="s">
        <v>37</v>
      </c>
      <c r="AU4723" s="1" t="s">
        <v>7529</v>
      </c>
      <c r="AV4723" s="1" t="s">
        <v>3800</v>
      </c>
      <c r="AW4723" s="1" t="s">
        <v>7978</v>
      </c>
      <c r="BG4723" s="1" t="s">
        <v>37</v>
      </c>
      <c r="BH4723" s="1" t="s">
        <v>7529</v>
      </c>
      <c r="BI4723" s="1" t="s">
        <v>6492</v>
      </c>
      <c r="BJ4723" s="1" t="s">
        <v>10008</v>
      </c>
      <c r="BK4723" s="1" t="s">
        <v>77</v>
      </c>
      <c r="BL4723" s="1" t="s">
        <v>7576</v>
      </c>
      <c r="BM4723" s="1" t="s">
        <v>6493</v>
      </c>
      <c r="BN4723" s="1" t="s">
        <v>10844</v>
      </c>
      <c r="BO4723" s="1" t="s">
        <v>492</v>
      </c>
      <c r="BP4723" s="1" t="s">
        <v>7525</v>
      </c>
      <c r="BQ4723" s="1" t="s">
        <v>6494</v>
      </c>
      <c r="BR4723" s="1" t="s">
        <v>11996</v>
      </c>
      <c r="BS4723" s="1" t="s">
        <v>425</v>
      </c>
      <c r="BT4723" s="1" t="s">
        <v>9737</v>
      </c>
    </row>
    <row r="4724" spans="1:72" ht="13.5" customHeight="1">
      <c r="A4724" s="3" t="str">
        <f>HYPERLINK("http://kyu.snu.ac.kr/sdhj/index.jsp?type=hj/GK14657_00IH_0001_0051.jpg","1777_각북면_51")</f>
        <v>1777_각북면_51</v>
      </c>
      <c r="B4724" s="2">
        <v>1777</v>
      </c>
      <c r="C4724" s="2" t="s">
        <v>12868</v>
      </c>
      <c r="D4724" s="2" t="s">
        <v>12865</v>
      </c>
      <c r="E4724" s="2">
        <v>4723</v>
      </c>
      <c r="F4724" s="1">
        <v>18</v>
      </c>
      <c r="G4724" s="1" t="s">
        <v>6111</v>
      </c>
      <c r="H4724" s="1" t="s">
        <v>7339</v>
      </c>
      <c r="I4724" s="1">
        <v>3</v>
      </c>
      <c r="L4724" s="1">
        <v>5</v>
      </c>
      <c r="M4724" s="2" t="s">
        <v>14077</v>
      </c>
      <c r="N4724" s="2" t="s">
        <v>14078</v>
      </c>
      <c r="S4724" s="1" t="s">
        <v>47</v>
      </c>
      <c r="T4724" s="1" t="s">
        <v>179</v>
      </c>
      <c r="W4724" s="1" t="s">
        <v>1367</v>
      </c>
      <c r="X4724" s="1" t="s">
        <v>7509</v>
      </c>
      <c r="Y4724" s="1" t="s">
        <v>10</v>
      </c>
      <c r="Z4724" s="1" t="s">
        <v>7691</v>
      </c>
      <c r="AC4724" s="1">
        <v>38</v>
      </c>
      <c r="AD4724" s="1" t="s">
        <v>111</v>
      </c>
      <c r="AE4724" s="1" t="s">
        <v>9656</v>
      </c>
      <c r="AJ4724" s="1" t="s">
        <v>17</v>
      </c>
      <c r="AK4724" s="1" t="s">
        <v>9765</v>
      </c>
      <c r="AL4724" s="1" t="s">
        <v>589</v>
      </c>
      <c r="AM4724" s="1" t="s">
        <v>9724</v>
      </c>
      <c r="AT4724" s="1" t="s">
        <v>37</v>
      </c>
      <c r="AU4724" s="1" t="s">
        <v>7529</v>
      </c>
      <c r="AV4724" s="1" t="s">
        <v>6495</v>
      </c>
      <c r="AW4724" s="1" t="s">
        <v>10016</v>
      </c>
      <c r="BG4724" s="1" t="s">
        <v>37</v>
      </c>
      <c r="BH4724" s="1" t="s">
        <v>7529</v>
      </c>
      <c r="BI4724" s="1" t="s">
        <v>6496</v>
      </c>
      <c r="BJ4724" s="1" t="s">
        <v>8810</v>
      </c>
      <c r="BK4724" s="1" t="s">
        <v>37</v>
      </c>
      <c r="BL4724" s="1" t="s">
        <v>7529</v>
      </c>
      <c r="BM4724" s="1" t="s">
        <v>6497</v>
      </c>
      <c r="BN4724" s="1" t="s">
        <v>9324</v>
      </c>
      <c r="BO4724" s="1" t="s">
        <v>37</v>
      </c>
      <c r="BP4724" s="1" t="s">
        <v>7529</v>
      </c>
      <c r="BQ4724" s="1" t="s">
        <v>6498</v>
      </c>
      <c r="BR4724" s="1" t="s">
        <v>14726</v>
      </c>
      <c r="BS4724" s="1" t="s">
        <v>76</v>
      </c>
      <c r="BT4724" s="1" t="s">
        <v>14465</v>
      </c>
    </row>
    <row r="4725" spans="1:72" ht="13.5" customHeight="1">
      <c r="A4725" s="3" t="str">
        <f>HYPERLINK("http://kyu.snu.ac.kr/sdhj/index.jsp?type=hj/GK14657_00IH_0001_0051.jpg","1777_각북면_51")</f>
        <v>1777_각북면_51</v>
      </c>
      <c r="B4725" s="2">
        <v>1777</v>
      </c>
      <c r="C4725" s="2" t="s">
        <v>12868</v>
      </c>
      <c r="D4725" s="2" t="s">
        <v>12865</v>
      </c>
      <c r="E4725" s="2">
        <v>4724</v>
      </c>
      <c r="F4725" s="1">
        <v>18</v>
      </c>
      <c r="G4725" s="1" t="s">
        <v>6111</v>
      </c>
      <c r="H4725" s="1" t="s">
        <v>7339</v>
      </c>
      <c r="I4725" s="1">
        <v>4</v>
      </c>
      <c r="J4725" s="1" t="s">
        <v>6499</v>
      </c>
      <c r="K4725" s="1" t="s">
        <v>12891</v>
      </c>
      <c r="L4725" s="1">
        <v>1</v>
      </c>
      <c r="M4725" s="2" t="s">
        <v>6499</v>
      </c>
      <c r="N4725" s="2" t="s">
        <v>12890</v>
      </c>
      <c r="T4725" s="1" t="s">
        <v>12957</v>
      </c>
      <c r="U4725" s="1" t="s">
        <v>223</v>
      </c>
      <c r="V4725" s="1" t="s">
        <v>7526</v>
      </c>
      <c r="W4725" s="1" t="s">
        <v>73</v>
      </c>
      <c r="X4725" s="1" t="s">
        <v>12958</v>
      </c>
      <c r="Y4725" s="1" t="s">
        <v>6047</v>
      </c>
      <c r="Z4725" s="1" t="s">
        <v>7995</v>
      </c>
      <c r="AC4725" s="1">
        <v>45</v>
      </c>
      <c r="AD4725" s="1" t="s">
        <v>306</v>
      </c>
      <c r="AE4725" s="1" t="s">
        <v>9664</v>
      </c>
      <c r="AJ4725" s="1" t="s">
        <v>17</v>
      </c>
      <c r="AK4725" s="1" t="s">
        <v>9765</v>
      </c>
      <c r="AL4725" s="1" t="s">
        <v>76</v>
      </c>
      <c r="AM4725" s="1" t="s">
        <v>14465</v>
      </c>
      <c r="AT4725" s="1" t="s">
        <v>223</v>
      </c>
      <c r="AU4725" s="1" t="s">
        <v>7526</v>
      </c>
      <c r="AV4725" s="1" t="s">
        <v>3811</v>
      </c>
      <c r="AW4725" s="1" t="s">
        <v>9749</v>
      </c>
      <c r="BG4725" s="1" t="s">
        <v>223</v>
      </c>
      <c r="BH4725" s="1" t="s">
        <v>7526</v>
      </c>
      <c r="BI4725" s="1" t="s">
        <v>384</v>
      </c>
      <c r="BJ4725" s="1" t="s">
        <v>9782</v>
      </c>
      <c r="BK4725" s="1" t="s">
        <v>223</v>
      </c>
      <c r="BL4725" s="1" t="s">
        <v>7526</v>
      </c>
      <c r="BM4725" s="1" t="s">
        <v>6500</v>
      </c>
      <c r="BN4725" s="1" t="s">
        <v>9088</v>
      </c>
      <c r="BO4725" s="1" t="s">
        <v>53</v>
      </c>
      <c r="BP4725" s="1" t="s">
        <v>7653</v>
      </c>
      <c r="BQ4725" s="1" t="s">
        <v>6501</v>
      </c>
      <c r="BR4725" s="1" t="s">
        <v>12037</v>
      </c>
      <c r="BS4725" s="1" t="s">
        <v>263</v>
      </c>
      <c r="BT4725" s="1" t="s">
        <v>9775</v>
      </c>
    </row>
    <row r="4726" spans="1:72" ht="13.5" customHeight="1">
      <c r="A4726" s="3" t="str">
        <f>HYPERLINK("http://kyu.snu.ac.kr/sdhj/index.jsp?type=hj/GK14657_00IH_0001_0051.jpg","1777_각북면_51")</f>
        <v>1777_각북면_51</v>
      </c>
      <c r="B4726" s="2">
        <v>1777</v>
      </c>
      <c r="C4726" s="2" t="s">
        <v>12868</v>
      </c>
      <c r="D4726" s="2" t="s">
        <v>12865</v>
      </c>
      <c r="E4726" s="2">
        <v>4725</v>
      </c>
      <c r="F4726" s="1">
        <v>18</v>
      </c>
      <c r="G4726" s="1" t="s">
        <v>6111</v>
      </c>
      <c r="H4726" s="1" t="s">
        <v>7339</v>
      </c>
      <c r="I4726" s="1">
        <v>4</v>
      </c>
      <c r="L4726" s="1">
        <v>1</v>
      </c>
      <c r="M4726" s="2" t="s">
        <v>6499</v>
      </c>
      <c r="N4726" s="2" t="s">
        <v>12890</v>
      </c>
      <c r="S4726" s="1" t="s">
        <v>47</v>
      </c>
      <c r="T4726" s="1" t="s">
        <v>179</v>
      </c>
      <c r="W4726" s="1" t="s">
        <v>898</v>
      </c>
      <c r="X4726" s="1" t="s">
        <v>7681</v>
      </c>
      <c r="Y4726" s="1" t="s">
        <v>10</v>
      </c>
      <c r="Z4726" s="1" t="s">
        <v>7691</v>
      </c>
      <c r="AC4726" s="1">
        <v>44</v>
      </c>
      <c r="AD4726" s="1" t="s">
        <v>102</v>
      </c>
      <c r="AE4726" s="1" t="s">
        <v>9629</v>
      </c>
      <c r="AG4726" s="1" t="s">
        <v>9678</v>
      </c>
      <c r="AJ4726" s="1" t="s">
        <v>17</v>
      </c>
      <c r="AK4726" s="1" t="s">
        <v>9765</v>
      </c>
      <c r="AL4726" s="1" t="s">
        <v>689</v>
      </c>
      <c r="AM4726" s="1" t="s">
        <v>14478</v>
      </c>
      <c r="AT4726" s="1" t="s">
        <v>37</v>
      </c>
      <c r="AU4726" s="1" t="s">
        <v>7529</v>
      </c>
      <c r="AV4726" s="1" t="s">
        <v>5199</v>
      </c>
      <c r="AW4726" s="1" t="s">
        <v>9990</v>
      </c>
      <c r="BG4726" s="1" t="s">
        <v>37</v>
      </c>
      <c r="BH4726" s="1" t="s">
        <v>7529</v>
      </c>
      <c r="BI4726" s="1" t="s">
        <v>6502</v>
      </c>
      <c r="BJ4726" s="1" t="s">
        <v>10830</v>
      </c>
      <c r="BK4726" s="1" t="s">
        <v>37</v>
      </c>
      <c r="BL4726" s="1" t="s">
        <v>7529</v>
      </c>
      <c r="BM4726" s="1" t="s">
        <v>15493</v>
      </c>
      <c r="BN4726" s="1" t="s">
        <v>11460</v>
      </c>
      <c r="BO4726" s="1" t="s">
        <v>37</v>
      </c>
      <c r="BP4726" s="1" t="s">
        <v>7529</v>
      </c>
      <c r="BQ4726" s="1" t="s">
        <v>6503</v>
      </c>
      <c r="BR4726" s="1" t="s">
        <v>14989</v>
      </c>
      <c r="BS4726" s="1" t="s">
        <v>824</v>
      </c>
      <c r="BT4726" s="1" t="s">
        <v>9784</v>
      </c>
    </row>
    <row r="4727" spans="1:72" ht="13.5" customHeight="1">
      <c r="A4727" s="3" t="str">
        <f>HYPERLINK("http://kyu.snu.ac.kr/sdhj/index.jsp?type=hj/GK14657_00IH_0001_0051.jpg","1777_각북면_51")</f>
        <v>1777_각북면_51</v>
      </c>
      <c r="B4727" s="2">
        <v>1777</v>
      </c>
      <c r="C4727" s="2" t="s">
        <v>12868</v>
      </c>
      <c r="D4727" s="2" t="s">
        <v>12865</v>
      </c>
      <c r="E4727" s="2">
        <v>4726</v>
      </c>
      <c r="F4727" s="1">
        <v>18</v>
      </c>
      <c r="G4727" s="1" t="s">
        <v>6111</v>
      </c>
      <c r="H4727" s="1" t="s">
        <v>7339</v>
      </c>
      <c r="I4727" s="1">
        <v>4</v>
      </c>
      <c r="L4727" s="1">
        <v>1</v>
      </c>
      <c r="M4727" s="2" t="s">
        <v>6499</v>
      </c>
      <c r="N4727" s="2" t="s">
        <v>12890</v>
      </c>
      <c r="S4727" s="1" t="s">
        <v>67</v>
      </c>
      <c r="T4727" s="1" t="s">
        <v>5121</v>
      </c>
      <c r="AF4727" s="1" t="s">
        <v>14492</v>
      </c>
      <c r="AG4727" s="1" t="s">
        <v>14441</v>
      </c>
    </row>
    <row r="4728" spans="1:72" ht="13.5" customHeight="1">
      <c r="A4728" s="3" t="str">
        <f>HYPERLINK("http://kyu.snu.ac.kr/sdhj/index.jsp?type=hj/GK14657_00IH_0001_0051.jpg","1777_각북면_51")</f>
        <v>1777_각북면_51</v>
      </c>
      <c r="B4728" s="2">
        <v>1777</v>
      </c>
      <c r="C4728" s="2" t="s">
        <v>12868</v>
      </c>
      <c r="D4728" s="2" t="s">
        <v>12865</v>
      </c>
      <c r="E4728" s="2">
        <v>4727</v>
      </c>
      <c r="F4728" s="1">
        <v>18</v>
      </c>
      <c r="G4728" s="1" t="s">
        <v>6111</v>
      </c>
      <c r="H4728" s="1" t="s">
        <v>7339</v>
      </c>
      <c r="I4728" s="1">
        <v>4</v>
      </c>
      <c r="L4728" s="1">
        <v>1</v>
      </c>
      <c r="M4728" s="2" t="s">
        <v>6499</v>
      </c>
      <c r="N4728" s="2" t="s">
        <v>12890</v>
      </c>
      <c r="S4728" s="1" t="s">
        <v>67</v>
      </c>
      <c r="T4728" s="1" t="s">
        <v>5121</v>
      </c>
      <c r="AC4728" s="1">
        <v>6</v>
      </c>
      <c r="AD4728" s="1" t="s">
        <v>70</v>
      </c>
      <c r="AE4728" s="1" t="s">
        <v>9627</v>
      </c>
      <c r="AG4728" s="1" t="s">
        <v>9052</v>
      </c>
    </row>
    <row r="4729" spans="1:72" ht="13.5" customHeight="1">
      <c r="A4729" s="3" t="str">
        <f>HYPERLINK("http://kyu.snu.ac.kr/sdhj/index.jsp?type=hj/GK14657_00IH_0001_0051.jpg","1777_각북면_51")</f>
        <v>1777_각북면_51</v>
      </c>
      <c r="B4729" s="2">
        <v>1777</v>
      </c>
      <c r="C4729" s="2" t="s">
        <v>12868</v>
      </c>
      <c r="D4729" s="2" t="s">
        <v>12865</v>
      </c>
      <c r="E4729" s="2">
        <v>4728</v>
      </c>
      <c r="F4729" s="1">
        <v>18</v>
      </c>
      <c r="G4729" s="1" t="s">
        <v>6111</v>
      </c>
      <c r="H4729" s="1" t="s">
        <v>7339</v>
      </c>
      <c r="I4729" s="1">
        <v>4</v>
      </c>
      <c r="L4729" s="1">
        <v>1</v>
      </c>
      <c r="M4729" s="2" t="s">
        <v>6499</v>
      </c>
      <c r="N4729" s="2" t="s">
        <v>12890</v>
      </c>
      <c r="S4729" s="1" t="s">
        <v>57</v>
      </c>
      <c r="T4729" s="1" t="s">
        <v>7485</v>
      </c>
      <c r="U4729" s="1" t="s">
        <v>223</v>
      </c>
      <c r="V4729" s="1" t="s">
        <v>7526</v>
      </c>
      <c r="Y4729" s="1" t="s">
        <v>4537</v>
      </c>
      <c r="Z4729" s="1" t="s">
        <v>7994</v>
      </c>
      <c r="AC4729" s="1">
        <v>9</v>
      </c>
      <c r="AD4729" s="1" t="s">
        <v>366</v>
      </c>
      <c r="AE4729" s="1" t="s">
        <v>9626</v>
      </c>
      <c r="AF4729" s="1" t="s">
        <v>14355</v>
      </c>
      <c r="AG4729" s="1" t="s">
        <v>14358</v>
      </c>
    </row>
    <row r="4730" spans="1:72" ht="13.5" customHeight="1">
      <c r="A4730" s="3" t="str">
        <f>HYPERLINK("http://kyu.snu.ac.kr/sdhj/index.jsp?type=hj/GK14657_00IH_0001_0051.jpg","1777_각북면_51")</f>
        <v>1777_각북면_51</v>
      </c>
      <c r="B4730" s="2">
        <v>1777</v>
      </c>
      <c r="C4730" s="2" t="s">
        <v>12868</v>
      </c>
      <c r="D4730" s="2" t="s">
        <v>12865</v>
      </c>
      <c r="E4730" s="2">
        <v>4729</v>
      </c>
      <c r="F4730" s="1">
        <v>18</v>
      </c>
      <c r="G4730" s="1" t="s">
        <v>6111</v>
      </c>
      <c r="H4730" s="1" t="s">
        <v>7339</v>
      </c>
      <c r="I4730" s="1">
        <v>4</v>
      </c>
      <c r="L4730" s="1">
        <v>1</v>
      </c>
      <c r="M4730" s="2" t="s">
        <v>6499</v>
      </c>
      <c r="N4730" s="2" t="s">
        <v>12890</v>
      </c>
      <c r="T4730" s="1" t="s">
        <v>15262</v>
      </c>
      <c r="U4730" s="1" t="s">
        <v>109</v>
      </c>
      <c r="V4730" s="1" t="s">
        <v>7521</v>
      </c>
      <c r="Y4730" s="1" t="s">
        <v>210</v>
      </c>
      <c r="Z4730" s="1" t="s">
        <v>7726</v>
      </c>
      <c r="AC4730" s="1">
        <v>19</v>
      </c>
      <c r="AD4730" s="1" t="s">
        <v>293</v>
      </c>
      <c r="AE4730" s="1" t="s">
        <v>9632</v>
      </c>
    </row>
    <row r="4731" spans="1:72" ht="13.5" customHeight="1">
      <c r="A4731" s="3" t="str">
        <f>HYPERLINK("http://kyu.snu.ac.kr/sdhj/index.jsp?type=hj/GK14657_00IH_0001_0051.jpg","1777_각북면_51")</f>
        <v>1777_각북면_51</v>
      </c>
      <c r="B4731" s="2">
        <v>1777</v>
      </c>
      <c r="C4731" s="2" t="s">
        <v>12868</v>
      </c>
      <c r="D4731" s="2" t="s">
        <v>12865</v>
      </c>
      <c r="E4731" s="2">
        <v>4730</v>
      </c>
      <c r="F4731" s="1">
        <v>18</v>
      </c>
      <c r="G4731" s="1" t="s">
        <v>6111</v>
      </c>
      <c r="H4731" s="1" t="s">
        <v>7339</v>
      </c>
      <c r="I4731" s="1">
        <v>4</v>
      </c>
      <c r="L4731" s="1">
        <v>2</v>
      </c>
      <c r="M4731" s="2" t="s">
        <v>14079</v>
      </c>
      <c r="N4731" s="2" t="s">
        <v>14080</v>
      </c>
      <c r="T4731" s="1" t="s">
        <v>12957</v>
      </c>
      <c r="W4731" s="1" t="s">
        <v>197</v>
      </c>
      <c r="X4731" s="1" t="s">
        <v>7688</v>
      </c>
      <c r="Y4731" s="1" t="s">
        <v>6504</v>
      </c>
      <c r="Z4731" s="1" t="s">
        <v>7993</v>
      </c>
      <c r="AC4731" s="1">
        <v>50</v>
      </c>
      <c r="AD4731" s="1" t="s">
        <v>60</v>
      </c>
      <c r="AE4731" s="1" t="s">
        <v>9617</v>
      </c>
      <c r="AJ4731" s="1" t="s">
        <v>17</v>
      </c>
      <c r="AK4731" s="1" t="s">
        <v>9765</v>
      </c>
      <c r="AL4731" s="1" t="s">
        <v>76</v>
      </c>
      <c r="AM4731" s="1" t="s">
        <v>14465</v>
      </c>
      <c r="AT4731" s="1" t="s">
        <v>37</v>
      </c>
      <c r="AU4731" s="1" t="s">
        <v>7529</v>
      </c>
      <c r="AV4731" s="1" t="s">
        <v>6492</v>
      </c>
      <c r="AW4731" s="1" t="s">
        <v>10008</v>
      </c>
      <c r="BG4731" s="1" t="s">
        <v>77</v>
      </c>
      <c r="BH4731" s="1" t="s">
        <v>7576</v>
      </c>
      <c r="BI4731" s="1" t="s">
        <v>6493</v>
      </c>
      <c r="BJ4731" s="1" t="s">
        <v>10844</v>
      </c>
      <c r="BK4731" s="1" t="s">
        <v>37</v>
      </c>
      <c r="BL4731" s="1" t="s">
        <v>7529</v>
      </c>
      <c r="BM4731" s="1" t="s">
        <v>1208</v>
      </c>
      <c r="BN4731" s="1" t="s">
        <v>7691</v>
      </c>
      <c r="BO4731" s="1" t="s">
        <v>37</v>
      </c>
      <c r="BP4731" s="1" t="s">
        <v>7529</v>
      </c>
      <c r="BQ4731" s="1" t="s">
        <v>6505</v>
      </c>
      <c r="BR4731" s="1" t="s">
        <v>12029</v>
      </c>
      <c r="BS4731" s="1" t="s">
        <v>263</v>
      </c>
      <c r="BT4731" s="1" t="s">
        <v>9775</v>
      </c>
    </row>
    <row r="4732" spans="1:72" ht="13.5" customHeight="1">
      <c r="A4732" s="3" t="str">
        <f>HYPERLINK("http://kyu.snu.ac.kr/sdhj/index.jsp?type=hj/GK14657_00IH_0001_0051.jpg","1777_각북면_51")</f>
        <v>1777_각북면_51</v>
      </c>
      <c r="B4732" s="2">
        <v>1777</v>
      </c>
      <c r="C4732" s="2" t="s">
        <v>12868</v>
      </c>
      <c r="D4732" s="2" t="s">
        <v>12865</v>
      </c>
      <c r="E4732" s="2">
        <v>4731</v>
      </c>
      <c r="F4732" s="1">
        <v>18</v>
      </c>
      <c r="G4732" s="1" t="s">
        <v>6111</v>
      </c>
      <c r="H4732" s="1" t="s">
        <v>7339</v>
      </c>
      <c r="I4732" s="1">
        <v>4</v>
      </c>
      <c r="L4732" s="1">
        <v>2</v>
      </c>
      <c r="M4732" s="2" t="s">
        <v>14079</v>
      </c>
      <c r="N4732" s="2" t="s">
        <v>14080</v>
      </c>
      <c r="S4732" s="1" t="s">
        <v>47</v>
      </c>
      <c r="T4732" s="1" t="s">
        <v>179</v>
      </c>
      <c r="W4732" s="1" t="s">
        <v>38</v>
      </c>
      <c r="X4732" s="1" t="s">
        <v>12968</v>
      </c>
      <c r="Y4732" s="1" t="s">
        <v>10</v>
      </c>
      <c r="Z4732" s="1" t="s">
        <v>7691</v>
      </c>
      <c r="AC4732" s="1">
        <v>56</v>
      </c>
      <c r="AD4732" s="1" t="s">
        <v>323</v>
      </c>
      <c r="AE4732" s="1" t="s">
        <v>9659</v>
      </c>
      <c r="AJ4732" s="1" t="s">
        <v>17</v>
      </c>
      <c r="AK4732" s="1" t="s">
        <v>9765</v>
      </c>
      <c r="AL4732" s="1" t="s">
        <v>147</v>
      </c>
      <c r="AM4732" s="1" t="s">
        <v>9773</v>
      </c>
      <c r="AT4732" s="1" t="s">
        <v>37</v>
      </c>
      <c r="AU4732" s="1" t="s">
        <v>7529</v>
      </c>
      <c r="AV4732" s="1" t="s">
        <v>6506</v>
      </c>
      <c r="AW4732" s="1" t="s">
        <v>10015</v>
      </c>
      <c r="BG4732" s="1" t="s">
        <v>37</v>
      </c>
      <c r="BH4732" s="1" t="s">
        <v>7529</v>
      </c>
      <c r="BI4732" s="1" t="s">
        <v>3707</v>
      </c>
      <c r="BJ4732" s="1" t="s">
        <v>10007</v>
      </c>
      <c r="BK4732" s="1" t="s">
        <v>37</v>
      </c>
      <c r="BL4732" s="1" t="s">
        <v>7529</v>
      </c>
      <c r="BM4732" s="1" t="s">
        <v>4908</v>
      </c>
      <c r="BN4732" s="1" t="s">
        <v>9601</v>
      </c>
      <c r="BO4732" s="1" t="s">
        <v>37</v>
      </c>
      <c r="BP4732" s="1" t="s">
        <v>7529</v>
      </c>
      <c r="BQ4732" s="1" t="s">
        <v>6507</v>
      </c>
      <c r="BR4732" s="1" t="s">
        <v>12036</v>
      </c>
      <c r="BS4732" s="1" t="s">
        <v>859</v>
      </c>
      <c r="BT4732" s="1" t="s">
        <v>15203</v>
      </c>
    </row>
    <row r="4733" spans="1:72" ht="13.5" customHeight="1">
      <c r="A4733" s="3" t="str">
        <f>HYPERLINK("http://kyu.snu.ac.kr/sdhj/index.jsp?type=hj/GK14657_00IH_0001_0051.jpg","1777_각북면_51")</f>
        <v>1777_각북면_51</v>
      </c>
      <c r="B4733" s="2">
        <v>1777</v>
      </c>
      <c r="C4733" s="2" t="s">
        <v>12868</v>
      </c>
      <c r="D4733" s="2" t="s">
        <v>12865</v>
      </c>
      <c r="E4733" s="2">
        <v>4732</v>
      </c>
      <c r="F4733" s="1">
        <v>18</v>
      </c>
      <c r="G4733" s="1" t="s">
        <v>6111</v>
      </c>
      <c r="H4733" s="1" t="s">
        <v>7339</v>
      </c>
      <c r="I4733" s="1">
        <v>4</v>
      </c>
      <c r="L4733" s="1">
        <v>2</v>
      </c>
      <c r="M4733" s="2" t="s">
        <v>14079</v>
      </c>
      <c r="N4733" s="2" t="s">
        <v>14080</v>
      </c>
      <c r="S4733" s="1" t="s">
        <v>67</v>
      </c>
      <c r="T4733" s="1" t="s">
        <v>5121</v>
      </c>
      <c r="AC4733" s="1">
        <v>11</v>
      </c>
      <c r="AD4733" s="1" t="s">
        <v>69</v>
      </c>
      <c r="AE4733" s="1" t="s">
        <v>9646</v>
      </c>
    </row>
    <row r="4734" spans="1:72" ht="13.5" customHeight="1">
      <c r="A4734" s="3" t="str">
        <f>HYPERLINK("http://kyu.snu.ac.kr/sdhj/index.jsp?type=hj/GK14657_00IH_0001_0051.jpg","1777_각북면_51")</f>
        <v>1777_각북면_51</v>
      </c>
      <c r="B4734" s="2">
        <v>1777</v>
      </c>
      <c r="C4734" s="2" t="s">
        <v>12868</v>
      </c>
      <c r="D4734" s="2" t="s">
        <v>12865</v>
      </c>
      <c r="E4734" s="2">
        <v>4733</v>
      </c>
      <c r="F4734" s="1">
        <v>18</v>
      </c>
      <c r="G4734" s="1" t="s">
        <v>6111</v>
      </c>
      <c r="H4734" s="1" t="s">
        <v>7339</v>
      </c>
      <c r="I4734" s="1">
        <v>4</v>
      </c>
      <c r="L4734" s="1">
        <v>2</v>
      </c>
      <c r="M4734" s="2" t="s">
        <v>14079</v>
      </c>
      <c r="N4734" s="2" t="s">
        <v>14080</v>
      </c>
      <c r="T4734" s="1" t="s">
        <v>15262</v>
      </c>
      <c r="U4734" s="1" t="s">
        <v>138</v>
      </c>
      <c r="V4734" s="1" t="s">
        <v>7522</v>
      </c>
      <c r="Y4734" s="1" t="s">
        <v>6508</v>
      </c>
      <c r="Z4734" s="1" t="s">
        <v>7992</v>
      </c>
      <c r="AF4734" s="1" t="s">
        <v>93</v>
      </c>
      <c r="AG4734" s="1" t="s">
        <v>7486</v>
      </c>
    </row>
    <row r="4735" spans="1:72" ht="13.5" customHeight="1">
      <c r="A4735" s="3" t="str">
        <f>HYPERLINK("http://kyu.snu.ac.kr/sdhj/index.jsp?type=hj/GK14657_00IH_0001_0051.jpg","1777_각북면_51")</f>
        <v>1777_각북면_51</v>
      </c>
      <c r="B4735" s="2">
        <v>1777</v>
      </c>
      <c r="C4735" s="2" t="s">
        <v>12868</v>
      </c>
      <c r="D4735" s="2" t="s">
        <v>12865</v>
      </c>
      <c r="E4735" s="2">
        <v>4734</v>
      </c>
      <c r="F4735" s="1">
        <v>18</v>
      </c>
      <c r="G4735" s="1" t="s">
        <v>6111</v>
      </c>
      <c r="H4735" s="1" t="s">
        <v>7339</v>
      </c>
      <c r="I4735" s="1">
        <v>4</v>
      </c>
      <c r="L4735" s="1">
        <v>3</v>
      </c>
      <c r="M4735" s="2" t="s">
        <v>14081</v>
      </c>
      <c r="N4735" s="2" t="s">
        <v>14082</v>
      </c>
      <c r="T4735" s="1" t="s">
        <v>12957</v>
      </c>
      <c r="U4735" s="1" t="s">
        <v>6509</v>
      </c>
      <c r="V4735" s="1" t="s">
        <v>7552</v>
      </c>
      <c r="W4735" s="1" t="s">
        <v>260</v>
      </c>
      <c r="X4735" s="1" t="s">
        <v>7486</v>
      </c>
      <c r="Y4735" s="1" t="s">
        <v>6510</v>
      </c>
      <c r="Z4735" s="1" t="s">
        <v>7991</v>
      </c>
      <c r="AC4735" s="1">
        <v>68</v>
      </c>
      <c r="AD4735" s="1" t="s">
        <v>157</v>
      </c>
      <c r="AE4735" s="1" t="s">
        <v>9078</v>
      </c>
      <c r="AJ4735" s="1" t="s">
        <v>17</v>
      </c>
      <c r="AK4735" s="1" t="s">
        <v>9765</v>
      </c>
      <c r="AL4735" s="1" t="s">
        <v>263</v>
      </c>
      <c r="AM4735" s="1" t="s">
        <v>9775</v>
      </c>
      <c r="AT4735" s="1" t="s">
        <v>235</v>
      </c>
      <c r="AU4735" s="1" t="s">
        <v>7607</v>
      </c>
      <c r="AV4735" s="1" t="s">
        <v>6511</v>
      </c>
      <c r="AW4735" s="1" t="s">
        <v>10014</v>
      </c>
      <c r="BG4735" s="1" t="s">
        <v>235</v>
      </c>
      <c r="BH4735" s="1" t="s">
        <v>7607</v>
      </c>
      <c r="BI4735" s="1" t="s">
        <v>6512</v>
      </c>
      <c r="BJ4735" s="1" t="s">
        <v>10847</v>
      </c>
      <c r="BK4735" s="1" t="s">
        <v>77</v>
      </c>
      <c r="BL4735" s="1" t="s">
        <v>7576</v>
      </c>
      <c r="BM4735" s="1" t="s">
        <v>4908</v>
      </c>
      <c r="BN4735" s="1" t="s">
        <v>9601</v>
      </c>
      <c r="BO4735" s="1" t="s">
        <v>235</v>
      </c>
      <c r="BP4735" s="1" t="s">
        <v>7607</v>
      </c>
      <c r="BQ4735" s="1" t="s">
        <v>6513</v>
      </c>
      <c r="BR4735" s="1" t="s">
        <v>12035</v>
      </c>
      <c r="BS4735" s="1" t="s">
        <v>50</v>
      </c>
      <c r="BT4735" s="1" t="s">
        <v>9712</v>
      </c>
    </row>
    <row r="4736" spans="1:72" ht="13.5" customHeight="1">
      <c r="A4736" s="3" t="str">
        <f>HYPERLINK("http://kyu.snu.ac.kr/sdhj/index.jsp?type=hj/GK14657_00IH_0001_0051.jpg","1777_각북면_51")</f>
        <v>1777_각북면_51</v>
      </c>
      <c r="B4736" s="2">
        <v>1777</v>
      </c>
      <c r="C4736" s="2" t="s">
        <v>12868</v>
      </c>
      <c r="D4736" s="2" t="s">
        <v>12865</v>
      </c>
      <c r="E4736" s="2">
        <v>4735</v>
      </c>
      <c r="F4736" s="1">
        <v>18</v>
      </c>
      <c r="G4736" s="1" t="s">
        <v>6111</v>
      </c>
      <c r="H4736" s="1" t="s">
        <v>7339</v>
      </c>
      <c r="I4736" s="1">
        <v>4</v>
      </c>
      <c r="L4736" s="1">
        <v>3</v>
      </c>
      <c r="M4736" s="2" t="s">
        <v>14081</v>
      </c>
      <c r="N4736" s="2" t="s">
        <v>14082</v>
      </c>
      <c r="S4736" s="1" t="s">
        <v>47</v>
      </c>
      <c r="T4736" s="1" t="s">
        <v>179</v>
      </c>
      <c r="W4736" s="1" t="s">
        <v>1367</v>
      </c>
      <c r="X4736" s="1" t="s">
        <v>7509</v>
      </c>
      <c r="Y4736" s="1" t="s">
        <v>10</v>
      </c>
      <c r="Z4736" s="1" t="s">
        <v>7691</v>
      </c>
      <c r="AC4736" s="1">
        <v>64</v>
      </c>
      <c r="AD4736" s="1" t="s">
        <v>385</v>
      </c>
      <c r="AE4736" s="1" t="s">
        <v>9640</v>
      </c>
      <c r="AJ4736" s="1" t="s">
        <v>17</v>
      </c>
      <c r="AK4736" s="1" t="s">
        <v>9765</v>
      </c>
      <c r="AL4736" s="1" t="s">
        <v>589</v>
      </c>
      <c r="AM4736" s="1" t="s">
        <v>9724</v>
      </c>
      <c r="AT4736" s="1" t="s">
        <v>235</v>
      </c>
      <c r="AU4736" s="1" t="s">
        <v>7607</v>
      </c>
      <c r="AV4736" s="1" t="s">
        <v>6514</v>
      </c>
      <c r="AW4736" s="1" t="s">
        <v>10013</v>
      </c>
      <c r="BG4736" s="1" t="s">
        <v>235</v>
      </c>
      <c r="BH4736" s="1" t="s">
        <v>7607</v>
      </c>
      <c r="BI4736" s="1" t="s">
        <v>409</v>
      </c>
      <c r="BJ4736" s="1" t="s">
        <v>10807</v>
      </c>
      <c r="BK4736" s="1" t="s">
        <v>235</v>
      </c>
      <c r="BL4736" s="1" t="s">
        <v>7607</v>
      </c>
      <c r="BM4736" s="1" t="s">
        <v>6515</v>
      </c>
      <c r="BN4736" s="1" t="s">
        <v>11474</v>
      </c>
      <c r="BO4736" s="1" t="s">
        <v>235</v>
      </c>
      <c r="BP4736" s="1" t="s">
        <v>7607</v>
      </c>
      <c r="BQ4736" s="1" t="s">
        <v>6516</v>
      </c>
      <c r="BR4736" s="1" t="s">
        <v>14949</v>
      </c>
      <c r="BS4736" s="1" t="s">
        <v>76</v>
      </c>
      <c r="BT4736" s="1" t="s">
        <v>14465</v>
      </c>
    </row>
    <row r="4737" spans="1:72" ht="13.5" customHeight="1">
      <c r="A4737" s="3" t="str">
        <f>HYPERLINK("http://kyu.snu.ac.kr/sdhj/index.jsp?type=hj/GK14657_00IH_0001_0051.jpg","1777_각북면_51")</f>
        <v>1777_각북면_51</v>
      </c>
      <c r="B4737" s="2">
        <v>1777</v>
      </c>
      <c r="C4737" s="2" t="s">
        <v>12868</v>
      </c>
      <c r="D4737" s="2" t="s">
        <v>12865</v>
      </c>
      <c r="E4737" s="2">
        <v>4736</v>
      </c>
      <c r="F4737" s="1">
        <v>18</v>
      </c>
      <c r="G4737" s="1" t="s">
        <v>6111</v>
      </c>
      <c r="H4737" s="1" t="s">
        <v>7339</v>
      </c>
      <c r="I4737" s="1">
        <v>4</v>
      </c>
      <c r="L4737" s="1">
        <v>3</v>
      </c>
      <c r="M4737" s="2" t="s">
        <v>14081</v>
      </c>
      <c r="N4737" s="2" t="s">
        <v>14082</v>
      </c>
      <c r="S4737" s="1" t="s">
        <v>67</v>
      </c>
      <c r="T4737" s="1" t="s">
        <v>5121</v>
      </c>
      <c r="AF4737" s="1" t="s">
        <v>294</v>
      </c>
      <c r="AG4737" s="1" t="s">
        <v>9678</v>
      </c>
    </row>
    <row r="4738" spans="1:72" ht="13.5" customHeight="1">
      <c r="A4738" s="3" t="str">
        <f>HYPERLINK("http://kyu.snu.ac.kr/sdhj/index.jsp?type=hj/GK14657_00IH_0001_0051.jpg","1777_각북면_51")</f>
        <v>1777_각북면_51</v>
      </c>
      <c r="B4738" s="2">
        <v>1777</v>
      </c>
      <c r="C4738" s="2" t="s">
        <v>12868</v>
      </c>
      <c r="D4738" s="2" t="s">
        <v>12865</v>
      </c>
      <c r="E4738" s="2">
        <v>4737</v>
      </c>
      <c r="F4738" s="1">
        <v>18</v>
      </c>
      <c r="G4738" s="1" t="s">
        <v>6111</v>
      </c>
      <c r="H4738" s="1" t="s">
        <v>7339</v>
      </c>
      <c r="I4738" s="1">
        <v>4</v>
      </c>
      <c r="L4738" s="1">
        <v>3</v>
      </c>
      <c r="M4738" s="2" t="s">
        <v>14081</v>
      </c>
      <c r="N4738" s="2" t="s">
        <v>14082</v>
      </c>
      <c r="S4738" s="1" t="s">
        <v>67</v>
      </c>
      <c r="T4738" s="1" t="s">
        <v>5121</v>
      </c>
      <c r="AC4738" s="1">
        <v>9</v>
      </c>
      <c r="AD4738" s="1" t="s">
        <v>366</v>
      </c>
      <c r="AE4738" s="1" t="s">
        <v>9626</v>
      </c>
    </row>
    <row r="4739" spans="1:72" ht="13.5" customHeight="1">
      <c r="A4739" s="3" t="str">
        <f>HYPERLINK("http://kyu.snu.ac.kr/sdhj/index.jsp?type=hj/GK14657_00IH_0001_0051.jpg","1777_각북면_51")</f>
        <v>1777_각북면_51</v>
      </c>
      <c r="B4739" s="2">
        <v>1777</v>
      </c>
      <c r="C4739" s="2" t="s">
        <v>12868</v>
      </c>
      <c r="D4739" s="2" t="s">
        <v>12865</v>
      </c>
      <c r="E4739" s="2">
        <v>4738</v>
      </c>
      <c r="F4739" s="1">
        <v>18</v>
      </c>
      <c r="G4739" s="1" t="s">
        <v>6111</v>
      </c>
      <c r="H4739" s="1" t="s">
        <v>7339</v>
      </c>
      <c r="I4739" s="1">
        <v>4</v>
      </c>
      <c r="L4739" s="1">
        <v>4</v>
      </c>
      <c r="M4739" s="2" t="s">
        <v>14083</v>
      </c>
      <c r="N4739" s="2" t="s">
        <v>14084</v>
      </c>
      <c r="T4739" s="1" t="s">
        <v>12957</v>
      </c>
      <c r="U4739" s="1" t="s">
        <v>6517</v>
      </c>
      <c r="V4739" s="1" t="s">
        <v>14541</v>
      </c>
      <c r="W4739" s="1" t="s">
        <v>475</v>
      </c>
      <c r="X4739" s="1" t="s">
        <v>7679</v>
      </c>
      <c r="Y4739" s="1" t="s">
        <v>6518</v>
      </c>
      <c r="Z4739" s="1" t="s">
        <v>7990</v>
      </c>
      <c r="AC4739" s="1">
        <v>86</v>
      </c>
      <c r="AD4739" s="1" t="s">
        <v>258</v>
      </c>
      <c r="AE4739" s="1" t="s">
        <v>9652</v>
      </c>
      <c r="AJ4739" s="1" t="s">
        <v>17</v>
      </c>
      <c r="AK4739" s="1" t="s">
        <v>9765</v>
      </c>
      <c r="AL4739" s="1" t="s">
        <v>425</v>
      </c>
      <c r="AM4739" s="1" t="s">
        <v>9737</v>
      </c>
      <c r="AT4739" s="1" t="s">
        <v>492</v>
      </c>
      <c r="AU4739" s="1" t="s">
        <v>7525</v>
      </c>
      <c r="AV4739" s="1" t="s">
        <v>6519</v>
      </c>
      <c r="AW4739" s="1" t="s">
        <v>10001</v>
      </c>
      <c r="BG4739" s="1" t="s">
        <v>492</v>
      </c>
      <c r="BH4739" s="1" t="s">
        <v>7525</v>
      </c>
      <c r="BI4739" s="1" t="s">
        <v>4975</v>
      </c>
      <c r="BJ4739" s="1" t="s">
        <v>10846</v>
      </c>
      <c r="BK4739" s="1" t="s">
        <v>492</v>
      </c>
      <c r="BL4739" s="1" t="s">
        <v>7525</v>
      </c>
      <c r="BM4739" s="1" t="s">
        <v>7330</v>
      </c>
      <c r="BN4739" s="1" t="s">
        <v>11473</v>
      </c>
      <c r="BO4739" s="1" t="s">
        <v>79</v>
      </c>
      <c r="BP4739" s="1" t="s">
        <v>9844</v>
      </c>
      <c r="BQ4739" s="1" t="s">
        <v>6520</v>
      </c>
      <c r="BR4739" s="1" t="s">
        <v>12034</v>
      </c>
      <c r="BS4739" s="1" t="s">
        <v>76</v>
      </c>
      <c r="BT4739" s="1" t="s">
        <v>14465</v>
      </c>
    </row>
    <row r="4740" spans="1:72" ht="13.5" customHeight="1">
      <c r="A4740" s="3" t="str">
        <f>HYPERLINK("http://kyu.snu.ac.kr/sdhj/index.jsp?type=hj/GK14657_00IH_0001_0051.jpg","1777_각북면_51")</f>
        <v>1777_각북면_51</v>
      </c>
      <c r="B4740" s="2">
        <v>1777</v>
      </c>
      <c r="C4740" s="2" t="s">
        <v>12868</v>
      </c>
      <c r="D4740" s="2" t="s">
        <v>12865</v>
      </c>
      <c r="E4740" s="2">
        <v>4739</v>
      </c>
      <c r="F4740" s="1">
        <v>18</v>
      </c>
      <c r="G4740" s="1" t="s">
        <v>6111</v>
      </c>
      <c r="H4740" s="1" t="s">
        <v>7339</v>
      </c>
      <c r="I4740" s="1">
        <v>4</v>
      </c>
      <c r="L4740" s="1">
        <v>4</v>
      </c>
      <c r="M4740" s="2" t="s">
        <v>14083</v>
      </c>
      <c r="N4740" s="2" t="s">
        <v>14084</v>
      </c>
      <c r="S4740" s="1" t="s">
        <v>47</v>
      </c>
      <c r="T4740" s="1" t="s">
        <v>179</v>
      </c>
      <c r="W4740" s="1" t="s">
        <v>73</v>
      </c>
      <c r="X4740" s="1" t="s">
        <v>12958</v>
      </c>
      <c r="Y4740" s="1" t="s">
        <v>101</v>
      </c>
      <c r="Z4740" s="1" t="s">
        <v>7731</v>
      </c>
      <c r="AF4740" s="1" t="s">
        <v>93</v>
      </c>
      <c r="AG4740" s="1" t="s">
        <v>7486</v>
      </c>
    </row>
    <row r="4741" spans="1:72" ht="13.5" customHeight="1">
      <c r="A4741" s="3" t="str">
        <f>HYPERLINK("http://kyu.snu.ac.kr/sdhj/index.jsp?type=hj/GK14657_00IH_0001_0051.jpg","1777_각북면_51")</f>
        <v>1777_각북면_51</v>
      </c>
      <c r="B4741" s="2">
        <v>1777</v>
      </c>
      <c r="C4741" s="2" t="s">
        <v>12868</v>
      </c>
      <c r="D4741" s="2" t="s">
        <v>12865</v>
      </c>
      <c r="E4741" s="2">
        <v>4740</v>
      </c>
      <c r="F4741" s="1">
        <v>18</v>
      </c>
      <c r="G4741" s="1" t="s">
        <v>6111</v>
      </c>
      <c r="H4741" s="1" t="s">
        <v>7339</v>
      </c>
      <c r="I4741" s="1">
        <v>4</v>
      </c>
      <c r="L4741" s="1">
        <v>4</v>
      </c>
      <c r="M4741" s="2" t="s">
        <v>14083</v>
      </c>
      <c r="N4741" s="2" t="s">
        <v>14084</v>
      </c>
      <c r="S4741" s="1" t="s">
        <v>57</v>
      </c>
      <c r="T4741" s="1" t="s">
        <v>7485</v>
      </c>
      <c r="U4741" s="1" t="s">
        <v>492</v>
      </c>
      <c r="V4741" s="1" t="s">
        <v>7525</v>
      </c>
      <c r="Y4741" s="1" t="s">
        <v>5976</v>
      </c>
      <c r="Z4741" s="1" t="s">
        <v>7989</v>
      </c>
      <c r="AC4741" s="1">
        <v>63</v>
      </c>
      <c r="AD4741" s="1" t="s">
        <v>92</v>
      </c>
      <c r="AE4741" s="1" t="s">
        <v>9651</v>
      </c>
    </row>
    <row r="4742" spans="1:72" ht="13.5" customHeight="1">
      <c r="A4742" s="3" t="str">
        <f>HYPERLINK("http://kyu.snu.ac.kr/sdhj/index.jsp?type=hj/GK14657_00IH_0001_0051.jpg","1777_각북면_51")</f>
        <v>1777_각북면_51</v>
      </c>
      <c r="B4742" s="2">
        <v>1777</v>
      </c>
      <c r="C4742" s="2" t="s">
        <v>12868</v>
      </c>
      <c r="D4742" s="2" t="s">
        <v>12865</v>
      </c>
      <c r="E4742" s="2">
        <v>4741</v>
      </c>
      <c r="F4742" s="1">
        <v>18</v>
      </c>
      <c r="G4742" s="1" t="s">
        <v>6111</v>
      </c>
      <c r="H4742" s="1" t="s">
        <v>7339</v>
      </c>
      <c r="I4742" s="1">
        <v>4</v>
      </c>
      <c r="L4742" s="1">
        <v>4</v>
      </c>
      <c r="M4742" s="2" t="s">
        <v>14083</v>
      </c>
      <c r="N4742" s="2" t="s">
        <v>14084</v>
      </c>
      <c r="S4742" s="1" t="s">
        <v>64</v>
      </c>
      <c r="T4742" s="1" t="s">
        <v>4015</v>
      </c>
      <c r="W4742" s="1" t="s">
        <v>48</v>
      </c>
      <c r="X4742" s="1" t="s">
        <v>7670</v>
      </c>
      <c r="Y4742" s="1" t="s">
        <v>101</v>
      </c>
      <c r="Z4742" s="1" t="s">
        <v>7731</v>
      </c>
      <c r="AC4742" s="1">
        <v>53</v>
      </c>
      <c r="AD4742" s="1" t="s">
        <v>1103</v>
      </c>
      <c r="AE4742" s="1" t="s">
        <v>9625</v>
      </c>
    </row>
    <row r="4743" spans="1:72" ht="13.5" customHeight="1">
      <c r="A4743" s="3" t="str">
        <f>HYPERLINK("http://kyu.snu.ac.kr/sdhj/index.jsp?type=hj/GK14657_00IH_0001_0051.jpg","1777_각북면_51")</f>
        <v>1777_각북면_51</v>
      </c>
      <c r="B4743" s="2">
        <v>1777</v>
      </c>
      <c r="C4743" s="2" t="s">
        <v>12868</v>
      </c>
      <c r="D4743" s="2" t="s">
        <v>12865</v>
      </c>
      <c r="E4743" s="2">
        <v>4742</v>
      </c>
      <c r="F4743" s="1">
        <v>18</v>
      </c>
      <c r="G4743" s="1" t="s">
        <v>6111</v>
      </c>
      <c r="H4743" s="1" t="s">
        <v>7339</v>
      </c>
      <c r="I4743" s="1">
        <v>4</v>
      </c>
      <c r="L4743" s="1">
        <v>4</v>
      </c>
      <c r="M4743" s="2" t="s">
        <v>14083</v>
      </c>
      <c r="N4743" s="2" t="s">
        <v>14084</v>
      </c>
      <c r="S4743" s="1" t="s">
        <v>1554</v>
      </c>
      <c r="T4743" s="1" t="s">
        <v>7484</v>
      </c>
      <c r="AF4743" s="1" t="s">
        <v>294</v>
      </c>
      <c r="AG4743" s="1" t="s">
        <v>9678</v>
      </c>
    </row>
    <row r="4744" spans="1:72" ht="13.5" customHeight="1">
      <c r="A4744" s="3" t="str">
        <f>HYPERLINK("http://kyu.snu.ac.kr/sdhj/index.jsp?type=hj/GK14657_00IH_0001_0051.jpg","1777_각북면_51")</f>
        <v>1777_각북면_51</v>
      </c>
      <c r="B4744" s="2">
        <v>1777</v>
      </c>
      <c r="C4744" s="2" t="s">
        <v>12868</v>
      </c>
      <c r="D4744" s="2" t="s">
        <v>12865</v>
      </c>
      <c r="E4744" s="2">
        <v>4743</v>
      </c>
      <c r="F4744" s="1">
        <v>18</v>
      </c>
      <c r="G4744" s="1" t="s">
        <v>6111</v>
      </c>
      <c r="H4744" s="1" t="s">
        <v>7339</v>
      </c>
      <c r="I4744" s="1">
        <v>4</v>
      </c>
      <c r="L4744" s="1">
        <v>4</v>
      </c>
      <c r="M4744" s="2" t="s">
        <v>14083</v>
      </c>
      <c r="N4744" s="2" t="s">
        <v>14084</v>
      </c>
      <c r="S4744" s="1" t="s">
        <v>1554</v>
      </c>
      <c r="T4744" s="1" t="s">
        <v>7484</v>
      </c>
      <c r="AC4744" s="1">
        <v>17</v>
      </c>
      <c r="AD4744" s="1" t="s">
        <v>68</v>
      </c>
      <c r="AE4744" s="1" t="s">
        <v>9623</v>
      </c>
    </row>
    <row r="4745" spans="1:72" ht="13.5" customHeight="1">
      <c r="A4745" s="3" t="str">
        <f>HYPERLINK("http://kyu.snu.ac.kr/sdhj/index.jsp?type=hj/GK14657_00IH_0001_0051.jpg","1777_각북면_51")</f>
        <v>1777_각북면_51</v>
      </c>
      <c r="B4745" s="2">
        <v>1777</v>
      </c>
      <c r="C4745" s="2" t="s">
        <v>12868</v>
      </c>
      <c r="D4745" s="2" t="s">
        <v>12865</v>
      </c>
      <c r="E4745" s="2">
        <v>4744</v>
      </c>
      <c r="F4745" s="1">
        <v>18</v>
      </c>
      <c r="G4745" s="1" t="s">
        <v>6111</v>
      </c>
      <c r="H4745" s="1" t="s">
        <v>7339</v>
      </c>
      <c r="I4745" s="1">
        <v>4</v>
      </c>
      <c r="L4745" s="1">
        <v>4</v>
      </c>
      <c r="M4745" s="2" t="s">
        <v>14083</v>
      </c>
      <c r="N4745" s="2" t="s">
        <v>14084</v>
      </c>
      <c r="S4745" s="1" t="s">
        <v>1554</v>
      </c>
      <c r="T4745" s="1" t="s">
        <v>7484</v>
      </c>
      <c r="AC4745" s="1">
        <v>6</v>
      </c>
      <c r="AD4745" s="1" t="s">
        <v>70</v>
      </c>
      <c r="AE4745" s="1" t="s">
        <v>9627</v>
      </c>
    </row>
    <row r="4746" spans="1:72" ht="13.5" customHeight="1">
      <c r="A4746" s="3" t="str">
        <f>HYPERLINK("http://kyu.snu.ac.kr/sdhj/index.jsp?type=hj/GK14657_00IH_0001_0051.jpg","1777_각북면_51")</f>
        <v>1777_각북면_51</v>
      </c>
      <c r="B4746" s="2">
        <v>1777</v>
      </c>
      <c r="C4746" s="2" t="s">
        <v>12868</v>
      </c>
      <c r="D4746" s="2" t="s">
        <v>12865</v>
      </c>
      <c r="E4746" s="2">
        <v>4745</v>
      </c>
      <c r="F4746" s="1">
        <v>18</v>
      </c>
      <c r="G4746" s="1" t="s">
        <v>6111</v>
      </c>
      <c r="H4746" s="1" t="s">
        <v>7339</v>
      </c>
      <c r="I4746" s="1">
        <v>4</v>
      </c>
      <c r="L4746" s="1">
        <v>4</v>
      </c>
      <c r="M4746" s="2" t="s">
        <v>14083</v>
      </c>
      <c r="N4746" s="2" t="s">
        <v>14084</v>
      </c>
      <c r="T4746" s="1" t="s">
        <v>15262</v>
      </c>
      <c r="U4746" s="1" t="s">
        <v>109</v>
      </c>
      <c r="V4746" s="1" t="s">
        <v>7521</v>
      </c>
      <c r="Y4746" s="1" t="s">
        <v>6414</v>
      </c>
      <c r="Z4746" s="1" t="s">
        <v>7982</v>
      </c>
      <c r="AC4746" s="1">
        <v>60</v>
      </c>
      <c r="AD4746" s="1" t="s">
        <v>143</v>
      </c>
      <c r="AE4746" s="1" t="s">
        <v>9655</v>
      </c>
    </row>
    <row r="4747" spans="1:72" ht="13.5" customHeight="1">
      <c r="A4747" s="3" t="str">
        <f>HYPERLINK("http://kyu.snu.ac.kr/sdhj/index.jsp?type=hj/GK14657_00IH_0001_0051.jpg","1777_각북면_51")</f>
        <v>1777_각북면_51</v>
      </c>
      <c r="B4747" s="2">
        <v>1777</v>
      </c>
      <c r="C4747" s="2" t="s">
        <v>12868</v>
      </c>
      <c r="D4747" s="2" t="s">
        <v>12865</v>
      </c>
      <c r="E4747" s="2">
        <v>4746</v>
      </c>
      <c r="F4747" s="1">
        <v>18</v>
      </c>
      <c r="G4747" s="1" t="s">
        <v>6111</v>
      </c>
      <c r="H4747" s="1" t="s">
        <v>7339</v>
      </c>
      <c r="I4747" s="1">
        <v>4</v>
      </c>
      <c r="L4747" s="1">
        <v>5</v>
      </c>
      <c r="M4747" s="2" t="s">
        <v>14085</v>
      </c>
      <c r="N4747" s="2" t="s">
        <v>14086</v>
      </c>
      <c r="T4747" s="1" t="s">
        <v>12957</v>
      </c>
      <c r="U4747" s="1" t="s">
        <v>202</v>
      </c>
      <c r="V4747" s="1" t="s">
        <v>7551</v>
      </c>
      <c r="W4747" s="1" t="s">
        <v>260</v>
      </c>
      <c r="X4747" s="1" t="s">
        <v>7486</v>
      </c>
      <c r="Y4747" s="1" t="s">
        <v>872</v>
      </c>
      <c r="Z4747" s="1" t="s">
        <v>7988</v>
      </c>
      <c r="AC4747" s="1">
        <v>34</v>
      </c>
      <c r="AD4747" s="1" t="s">
        <v>63</v>
      </c>
      <c r="AE4747" s="1" t="s">
        <v>9638</v>
      </c>
      <c r="AJ4747" s="1" t="s">
        <v>17</v>
      </c>
      <c r="AK4747" s="1" t="s">
        <v>9765</v>
      </c>
      <c r="AL4747" s="1" t="s">
        <v>263</v>
      </c>
      <c r="AM4747" s="1" t="s">
        <v>9775</v>
      </c>
      <c r="AT4747" s="1" t="s">
        <v>37</v>
      </c>
      <c r="AU4747" s="1" t="s">
        <v>7529</v>
      </c>
      <c r="AV4747" s="1" t="s">
        <v>6521</v>
      </c>
      <c r="AW4747" s="1" t="s">
        <v>8251</v>
      </c>
      <c r="BG4747" s="1" t="s">
        <v>53</v>
      </c>
      <c r="BH4747" s="1" t="s">
        <v>7653</v>
      </c>
      <c r="BI4747" s="1" t="s">
        <v>5882</v>
      </c>
      <c r="BJ4747" s="1" t="s">
        <v>8220</v>
      </c>
      <c r="BK4747" s="1" t="s">
        <v>37</v>
      </c>
      <c r="BL4747" s="1" t="s">
        <v>7529</v>
      </c>
      <c r="BM4747" s="1" t="s">
        <v>6512</v>
      </c>
      <c r="BN4747" s="1" t="s">
        <v>10847</v>
      </c>
      <c r="BQ4747" s="1" t="s">
        <v>6482</v>
      </c>
      <c r="BR4747" s="1" t="s">
        <v>12033</v>
      </c>
      <c r="BS4747" s="1" t="s">
        <v>147</v>
      </c>
      <c r="BT4747" s="1" t="s">
        <v>9773</v>
      </c>
    </row>
    <row r="4748" spans="1:72" ht="13.5" customHeight="1">
      <c r="A4748" s="3" t="str">
        <f>HYPERLINK("http://kyu.snu.ac.kr/sdhj/index.jsp?type=hj/GK14657_00IH_0001_0051.jpg","1777_각북면_51")</f>
        <v>1777_각북면_51</v>
      </c>
      <c r="B4748" s="2">
        <v>1777</v>
      </c>
      <c r="C4748" s="2" t="s">
        <v>12868</v>
      </c>
      <c r="D4748" s="2" t="s">
        <v>12865</v>
      </c>
      <c r="E4748" s="2">
        <v>4747</v>
      </c>
      <c r="F4748" s="1">
        <v>18</v>
      </c>
      <c r="G4748" s="1" t="s">
        <v>6111</v>
      </c>
      <c r="H4748" s="1" t="s">
        <v>7339</v>
      </c>
      <c r="I4748" s="1">
        <v>4</v>
      </c>
      <c r="L4748" s="1">
        <v>5</v>
      </c>
      <c r="M4748" s="2" t="s">
        <v>14085</v>
      </c>
      <c r="N4748" s="2" t="s">
        <v>14086</v>
      </c>
      <c r="S4748" s="1" t="s">
        <v>47</v>
      </c>
      <c r="T4748" s="1" t="s">
        <v>179</v>
      </c>
      <c r="W4748" s="1" t="s">
        <v>65</v>
      </c>
      <c r="X4748" s="1" t="s">
        <v>7674</v>
      </c>
      <c r="Y4748" s="1" t="s">
        <v>10</v>
      </c>
      <c r="Z4748" s="1" t="s">
        <v>7691</v>
      </c>
      <c r="AC4748" s="1">
        <v>33</v>
      </c>
      <c r="AD4748" s="1" t="s">
        <v>63</v>
      </c>
      <c r="AE4748" s="1" t="s">
        <v>9638</v>
      </c>
      <c r="AJ4748" s="1" t="s">
        <v>17</v>
      </c>
      <c r="AK4748" s="1" t="s">
        <v>9765</v>
      </c>
      <c r="AL4748" s="1" t="s">
        <v>172</v>
      </c>
      <c r="AM4748" s="1" t="s">
        <v>9722</v>
      </c>
      <c r="AT4748" s="1" t="s">
        <v>37</v>
      </c>
      <c r="AU4748" s="1" t="s">
        <v>7529</v>
      </c>
      <c r="AV4748" s="1" t="s">
        <v>4937</v>
      </c>
      <c r="AW4748" s="1" t="s">
        <v>8612</v>
      </c>
      <c r="BI4748" s="1" t="s">
        <v>6522</v>
      </c>
      <c r="BJ4748" s="1" t="s">
        <v>10208</v>
      </c>
      <c r="BM4748" s="1" t="s">
        <v>5000</v>
      </c>
      <c r="BN4748" s="1" t="s">
        <v>9823</v>
      </c>
      <c r="BQ4748" s="1" t="s">
        <v>6523</v>
      </c>
      <c r="BR4748" s="1" t="s">
        <v>14682</v>
      </c>
      <c r="BS4748" s="1" t="s">
        <v>76</v>
      </c>
      <c r="BT4748" s="1" t="s">
        <v>14465</v>
      </c>
    </row>
    <row r="4749" spans="1:72" ht="13.5" customHeight="1">
      <c r="A4749" s="3" t="str">
        <f>HYPERLINK("http://kyu.snu.ac.kr/sdhj/index.jsp?type=hj/GK14657_00IH_0001_0051.jpg","1777_각북면_51")</f>
        <v>1777_각북면_51</v>
      </c>
      <c r="B4749" s="2">
        <v>1777</v>
      </c>
      <c r="C4749" s="2" t="s">
        <v>12868</v>
      </c>
      <c r="D4749" s="2" t="s">
        <v>12865</v>
      </c>
      <c r="E4749" s="2">
        <v>4748</v>
      </c>
      <c r="F4749" s="1">
        <v>18</v>
      </c>
      <c r="G4749" s="1" t="s">
        <v>6111</v>
      </c>
      <c r="H4749" s="1" t="s">
        <v>7339</v>
      </c>
      <c r="I4749" s="1">
        <v>4</v>
      </c>
      <c r="L4749" s="1">
        <v>5</v>
      </c>
      <c r="M4749" s="2" t="s">
        <v>14085</v>
      </c>
      <c r="N4749" s="2" t="s">
        <v>14086</v>
      </c>
      <c r="S4749" s="1" t="s">
        <v>130</v>
      </c>
      <c r="T4749" s="1" t="s">
        <v>7487</v>
      </c>
      <c r="W4749" s="1" t="s">
        <v>115</v>
      </c>
      <c r="X4749" s="1" t="s">
        <v>7675</v>
      </c>
      <c r="Y4749" s="1" t="s">
        <v>10</v>
      </c>
      <c r="Z4749" s="1" t="s">
        <v>7691</v>
      </c>
      <c r="AC4749" s="1">
        <v>70</v>
      </c>
      <c r="AD4749" s="1" t="s">
        <v>386</v>
      </c>
      <c r="AE4749" s="1" t="s">
        <v>9619</v>
      </c>
    </row>
    <row r="4750" spans="1:72" ht="13.5" customHeight="1">
      <c r="A4750" s="3" t="str">
        <f>HYPERLINK("http://kyu.snu.ac.kr/sdhj/index.jsp?type=hj/GK14657_00IH_0001_0051.jpg","1777_각북면_51")</f>
        <v>1777_각북면_51</v>
      </c>
      <c r="B4750" s="2">
        <v>1777</v>
      </c>
      <c r="C4750" s="2" t="s">
        <v>12868</v>
      </c>
      <c r="D4750" s="2" t="s">
        <v>12865</v>
      </c>
      <c r="E4750" s="2">
        <v>4749</v>
      </c>
      <c r="F4750" s="1">
        <v>18</v>
      </c>
      <c r="G4750" s="1" t="s">
        <v>6111</v>
      </c>
      <c r="H4750" s="1" t="s">
        <v>7339</v>
      </c>
      <c r="I4750" s="1">
        <v>4</v>
      </c>
      <c r="L4750" s="1">
        <v>5</v>
      </c>
      <c r="M4750" s="2" t="s">
        <v>14085</v>
      </c>
      <c r="N4750" s="2" t="s">
        <v>14086</v>
      </c>
      <c r="S4750" s="1" t="s">
        <v>67</v>
      </c>
      <c r="T4750" s="1" t="s">
        <v>5121</v>
      </c>
      <c r="AC4750" s="1">
        <v>3</v>
      </c>
      <c r="AD4750" s="1" t="s">
        <v>92</v>
      </c>
      <c r="AE4750" s="1" t="s">
        <v>9651</v>
      </c>
      <c r="AF4750" s="1" t="s">
        <v>71</v>
      </c>
      <c r="AG4750" s="1" t="s">
        <v>9052</v>
      </c>
    </row>
    <row r="4751" spans="1:72" ht="13.5" customHeight="1">
      <c r="A4751" s="3" t="str">
        <f>HYPERLINK("http://kyu.snu.ac.kr/sdhj/index.jsp?type=hj/GK14657_00IH_0001_0051.jpg","1777_각북면_51")</f>
        <v>1777_각북면_51</v>
      </c>
      <c r="B4751" s="2">
        <v>1777</v>
      </c>
      <c r="C4751" s="2" t="s">
        <v>12868</v>
      </c>
      <c r="D4751" s="2" t="s">
        <v>12865</v>
      </c>
      <c r="E4751" s="2">
        <v>4750</v>
      </c>
      <c r="F4751" s="1">
        <v>18</v>
      </c>
      <c r="G4751" s="1" t="s">
        <v>6111</v>
      </c>
      <c r="H4751" s="1" t="s">
        <v>7339</v>
      </c>
      <c r="I4751" s="1">
        <v>5</v>
      </c>
      <c r="J4751" s="1" t="s">
        <v>6524</v>
      </c>
      <c r="K4751" s="1" t="s">
        <v>7370</v>
      </c>
      <c r="L4751" s="1">
        <v>1</v>
      </c>
      <c r="M4751" s="2" t="s">
        <v>6524</v>
      </c>
      <c r="N4751" s="2" t="s">
        <v>7370</v>
      </c>
      <c r="T4751" s="1" t="s">
        <v>12957</v>
      </c>
      <c r="U4751" s="1" t="s">
        <v>275</v>
      </c>
      <c r="V4751" s="1" t="s">
        <v>7527</v>
      </c>
      <c r="W4751" s="1" t="s">
        <v>260</v>
      </c>
      <c r="X4751" s="1" t="s">
        <v>7486</v>
      </c>
      <c r="Y4751" s="1" t="s">
        <v>6525</v>
      </c>
      <c r="Z4751" s="1" t="s">
        <v>7987</v>
      </c>
      <c r="AC4751" s="1">
        <v>38</v>
      </c>
      <c r="AD4751" s="1" t="s">
        <v>111</v>
      </c>
      <c r="AE4751" s="1" t="s">
        <v>9656</v>
      </c>
      <c r="AJ4751" s="1" t="s">
        <v>17</v>
      </c>
      <c r="AK4751" s="1" t="s">
        <v>9765</v>
      </c>
      <c r="AL4751" s="1" t="s">
        <v>263</v>
      </c>
      <c r="AM4751" s="1" t="s">
        <v>9775</v>
      </c>
      <c r="AT4751" s="1" t="s">
        <v>235</v>
      </c>
      <c r="AU4751" s="1" t="s">
        <v>7607</v>
      </c>
      <c r="AV4751" s="1" t="s">
        <v>484</v>
      </c>
      <c r="AW4751" s="1" t="s">
        <v>8251</v>
      </c>
      <c r="BG4751" s="1" t="s">
        <v>53</v>
      </c>
      <c r="BH4751" s="1" t="s">
        <v>7653</v>
      </c>
      <c r="BI4751" s="1" t="s">
        <v>5882</v>
      </c>
      <c r="BJ4751" s="1" t="s">
        <v>8220</v>
      </c>
      <c r="BK4751" s="1" t="s">
        <v>235</v>
      </c>
      <c r="BL4751" s="1" t="s">
        <v>7607</v>
      </c>
      <c r="BM4751" s="1" t="s">
        <v>6512</v>
      </c>
      <c r="BN4751" s="1" t="s">
        <v>10847</v>
      </c>
      <c r="BQ4751" s="1" t="s">
        <v>6482</v>
      </c>
      <c r="BR4751" s="1" t="s">
        <v>12033</v>
      </c>
      <c r="BS4751" s="1" t="s">
        <v>147</v>
      </c>
      <c r="BT4751" s="1" t="s">
        <v>9773</v>
      </c>
    </row>
    <row r="4752" spans="1:72" ht="13.5" customHeight="1">
      <c r="A4752" s="3" t="str">
        <f>HYPERLINK("http://kyu.snu.ac.kr/sdhj/index.jsp?type=hj/GK14657_00IH_0001_0051.jpg","1777_각북면_51")</f>
        <v>1777_각북면_51</v>
      </c>
      <c r="B4752" s="2">
        <v>1777</v>
      </c>
      <c r="C4752" s="2" t="s">
        <v>12868</v>
      </c>
      <c r="D4752" s="2" t="s">
        <v>12865</v>
      </c>
      <c r="E4752" s="2">
        <v>4751</v>
      </c>
      <c r="F4752" s="1">
        <v>18</v>
      </c>
      <c r="G4752" s="1" t="s">
        <v>6111</v>
      </c>
      <c r="H4752" s="1" t="s">
        <v>7339</v>
      </c>
      <c r="I4752" s="1">
        <v>5</v>
      </c>
      <c r="L4752" s="1">
        <v>1</v>
      </c>
      <c r="M4752" s="2" t="s">
        <v>6524</v>
      </c>
      <c r="N4752" s="2" t="s">
        <v>7370</v>
      </c>
      <c r="S4752" s="1" t="s">
        <v>47</v>
      </c>
      <c r="T4752" s="1" t="s">
        <v>179</v>
      </c>
      <c r="W4752" s="1" t="s">
        <v>38</v>
      </c>
      <c r="X4752" s="1" t="s">
        <v>12968</v>
      </c>
      <c r="Y4752" s="1" t="s">
        <v>10</v>
      </c>
      <c r="Z4752" s="1" t="s">
        <v>7691</v>
      </c>
      <c r="AC4752" s="1">
        <v>34</v>
      </c>
      <c r="AD4752" s="1" t="s">
        <v>63</v>
      </c>
      <c r="AE4752" s="1" t="s">
        <v>9638</v>
      </c>
      <c r="AJ4752" s="1" t="s">
        <v>17</v>
      </c>
      <c r="AK4752" s="1" t="s">
        <v>9765</v>
      </c>
      <c r="AL4752" s="1" t="s">
        <v>147</v>
      </c>
      <c r="AM4752" s="1" t="s">
        <v>9773</v>
      </c>
      <c r="AT4752" s="1" t="s">
        <v>37</v>
      </c>
      <c r="AU4752" s="1" t="s">
        <v>7529</v>
      </c>
      <c r="AV4752" s="1" t="s">
        <v>6526</v>
      </c>
      <c r="AW4752" s="1" t="s">
        <v>7980</v>
      </c>
      <c r="BG4752" s="1" t="s">
        <v>37</v>
      </c>
      <c r="BH4752" s="1" t="s">
        <v>7529</v>
      </c>
      <c r="BI4752" s="1" t="s">
        <v>1302</v>
      </c>
      <c r="BJ4752" s="1" t="s">
        <v>9072</v>
      </c>
      <c r="BK4752" s="1" t="s">
        <v>37</v>
      </c>
      <c r="BL4752" s="1" t="s">
        <v>7529</v>
      </c>
      <c r="BM4752" s="1" t="s">
        <v>2802</v>
      </c>
      <c r="BN4752" s="1" t="s">
        <v>10823</v>
      </c>
      <c r="BO4752" s="1" t="s">
        <v>37</v>
      </c>
      <c r="BP4752" s="1" t="s">
        <v>7529</v>
      </c>
      <c r="BQ4752" s="1" t="s">
        <v>6527</v>
      </c>
      <c r="BR4752" s="1" t="s">
        <v>12032</v>
      </c>
      <c r="BS4752" s="1" t="s">
        <v>50</v>
      </c>
      <c r="BT4752" s="1" t="s">
        <v>9712</v>
      </c>
    </row>
    <row r="4753" spans="1:73" ht="13.5" customHeight="1">
      <c r="A4753" s="3" t="str">
        <f>HYPERLINK("http://kyu.snu.ac.kr/sdhj/index.jsp?type=hj/GK14657_00IH_0001_0051.jpg","1777_각북면_51")</f>
        <v>1777_각북면_51</v>
      </c>
      <c r="B4753" s="2">
        <v>1777</v>
      </c>
      <c r="C4753" s="2" t="s">
        <v>12868</v>
      </c>
      <c r="D4753" s="2" t="s">
        <v>12865</v>
      </c>
      <c r="E4753" s="2">
        <v>4752</v>
      </c>
      <c r="F4753" s="1">
        <v>18</v>
      </c>
      <c r="G4753" s="1" t="s">
        <v>6111</v>
      </c>
      <c r="H4753" s="1" t="s">
        <v>7339</v>
      </c>
      <c r="I4753" s="1">
        <v>5</v>
      </c>
      <c r="L4753" s="1">
        <v>1</v>
      </c>
      <c r="M4753" s="2" t="s">
        <v>6524</v>
      </c>
      <c r="N4753" s="2" t="s">
        <v>7370</v>
      </c>
      <c r="S4753" s="1" t="s">
        <v>67</v>
      </c>
      <c r="T4753" s="1" t="s">
        <v>5121</v>
      </c>
      <c r="AC4753" s="1">
        <v>3</v>
      </c>
      <c r="AD4753" s="1" t="s">
        <v>92</v>
      </c>
      <c r="AE4753" s="1" t="s">
        <v>9651</v>
      </c>
      <c r="AF4753" s="1" t="s">
        <v>71</v>
      </c>
      <c r="AG4753" s="1" t="s">
        <v>9052</v>
      </c>
    </row>
    <row r="4754" spans="1:73" ht="13.5" customHeight="1">
      <c r="A4754" s="3" t="str">
        <f>HYPERLINK("http://kyu.snu.ac.kr/sdhj/index.jsp?type=hj/GK14657_00IH_0001_0051.jpg","1777_각북면_51")</f>
        <v>1777_각북면_51</v>
      </c>
      <c r="B4754" s="2">
        <v>1777</v>
      </c>
      <c r="C4754" s="2" t="s">
        <v>12868</v>
      </c>
      <c r="D4754" s="2" t="s">
        <v>12865</v>
      </c>
      <c r="E4754" s="2">
        <v>4753</v>
      </c>
      <c r="F4754" s="1">
        <v>18</v>
      </c>
      <c r="G4754" s="1" t="s">
        <v>6111</v>
      </c>
      <c r="H4754" s="1" t="s">
        <v>7339</v>
      </c>
      <c r="I4754" s="1">
        <v>5</v>
      </c>
      <c r="L4754" s="1">
        <v>2</v>
      </c>
      <c r="M4754" s="2" t="s">
        <v>14087</v>
      </c>
      <c r="N4754" s="2" t="s">
        <v>14088</v>
      </c>
      <c r="T4754" s="1" t="s">
        <v>12957</v>
      </c>
      <c r="U4754" s="1" t="s">
        <v>37</v>
      </c>
      <c r="V4754" s="1" t="s">
        <v>7529</v>
      </c>
      <c r="W4754" s="1" t="s">
        <v>38</v>
      </c>
      <c r="X4754" s="1" t="s">
        <v>12968</v>
      </c>
      <c r="Y4754" s="1" t="s">
        <v>6528</v>
      </c>
      <c r="Z4754" s="1" t="s">
        <v>7986</v>
      </c>
      <c r="AC4754" s="1">
        <v>50</v>
      </c>
      <c r="AD4754" s="1" t="s">
        <v>60</v>
      </c>
      <c r="AE4754" s="1" t="s">
        <v>9617</v>
      </c>
      <c r="AJ4754" s="1" t="s">
        <v>17</v>
      </c>
      <c r="AK4754" s="1" t="s">
        <v>9765</v>
      </c>
      <c r="AL4754" s="1" t="s">
        <v>118</v>
      </c>
      <c r="AM4754" s="1" t="s">
        <v>9769</v>
      </c>
      <c r="AT4754" s="1" t="s">
        <v>37</v>
      </c>
      <c r="AU4754" s="1" t="s">
        <v>7529</v>
      </c>
      <c r="AV4754" s="1" t="s">
        <v>6529</v>
      </c>
      <c r="AW4754" s="1" t="s">
        <v>10012</v>
      </c>
      <c r="BG4754" s="1" t="s">
        <v>37</v>
      </c>
      <c r="BH4754" s="1" t="s">
        <v>7529</v>
      </c>
      <c r="BI4754" s="1" t="s">
        <v>3601</v>
      </c>
      <c r="BJ4754" s="1" t="s">
        <v>8767</v>
      </c>
      <c r="BK4754" s="1" t="s">
        <v>37</v>
      </c>
      <c r="BL4754" s="1" t="s">
        <v>7529</v>
      </c>
      <c r="BM4754" s="1" t="s">
        <v>6530</v>
      </c>
      <c r="BN4754" s="1" t="s">
        <v>11472</v>
      </c>
      <c r="BO4754" s="1" t="s">
        <v>314</v>
      </c>
      <c r="BP4754" s="1" t="s">
        <v>7566</v>
      </c>
      <c r="BQ4754" s="1" t="s">
        <v>6531</v>
      </c>
      <c r="BR4754" s="1" t="s">
        <v>15272</v>
      </c>
      <c r="BS4754" s="1" t="s">
        <v>317</v>
      </c>
      <c r="BT4754" s="1" t="s">
        <v>9709</v>
      </c>
    </row>
    <row r="4755" spans="1:73" ht="13.5" customHeight="1">
      <c r="A4755" s="3" t="str">
        <f>HYPERLINK("http://kyu.snu.ac.kr/sdhj/index.jsp?type=hj/GK14657_00IH_0001_0051.jpg","1777_각북면_51")</f>
        <v>1777_각북면_51</v>
      </c>
      <c r="B4755" s="2">
        <v>1777</v>
      </c>
      <c r="C4755" s="2" t="s">
        <v>12868</v>
      </c>
      <c r="D4755" s="2" t="s">
        <v>12865</v>
      </c>
      <c r="E4755" s="2">
        <v>4754</v>
      </c>
      <c r="F4755" s="1">
        <v>18</v>
      </c>
      <c r="G4755" s="1" t="s">
        <v>6111</v>
      </c>
      <c r="H4755" s="1" t="s">
        <v>7339</v>
      </c>
      <c r="I4755" s="1">
        <v>5</v>
      </c>
      <c r="L4755" s="1">
        <v>2</v>
      </c>
      <c r="M4755" s="2" t="s">
        <v>14087</v>
      </c>
      <c r="N4755" s="2" t="s">
        <v>14088</v>
      </c>
      <c r="S4755" s="1" t="s">
        <v>47</v>
      </c>
      <c r="T4755" s="1" t="s">
        <v>179</v>
      </c>
      <c r="W4755" s="1" t="s">
        <v>38</v>
      </c>
      <c r="X4755" s="1" t="s">
        <v>12968</v>
      </c>
      <c r="Y4755" s="1" t="s">
        <v>10</v>
      </c>
      <c r="Z4755" s="1" t="s">
        <v>7691</v>
      </c>
      <c r="AC4755" s="1">
        <v>31</v>
      </c>
      <c r="AD4755" s="1" t="s">
        <v>507</v>
      </c>
      <c r="AE4755" s="1" t="s">
        <v>9635</v>
      </c>
      <c r="AJ4755" s="1" t="s">
        <v>17</v>
      </c>
      <c r="AK4755" s="1" t="s">
        <v>9765</v>
      </c>
      <c r="AL4755" s="1" t="s">
        <v>147</v>
      </c>
      <c r="AM4755" s="1" t="s">
        <v>9773</v>
      </c>
      <c r="AT4755" s="1" t="s">
        <v>37</v>
      </c>
      <c r="AU4755" s="1" t="s">
        <v>7529</v>
      </c>
      <c r="AV4755" s="1" t="s">
        <v>1736</v>
      </c>
      <c r="AW4755" s="1" t="s">
        <v>7955</v>
      </c>
      <c r="BG4755" s="1" t="s">
        <v>37</v>
      </c>
      <c r="BH4755" s="1" t="s">
        <v>7529</v>
      </c>
      <c r="BI4755" s="1" t="s">
        <v>5942</v>
      </c>
      <c r="BJ4755" s="1" t="s">
        <v>9993</v>
      </c>
      <c r="BK4755" s="1" t="s">
        <v>99</v>
      </c>
      <c r="BL4755" s="1" t="s">
        <v>7819</v>
      </c>
      <c r="BM4755" s="1" t="s">
        <v>2197</v>
      </c>
      <c r="BN4755" s="1" t="s">
        <v>9145</v>
      </c>
      <c r="BO4755" s="1" t="s">
        <v>37</v>
      </c>
      <c r="BP4755" s="1" t="s">
        <v>7529</v>
      </c>
      <c r="BQ4755" s="1" t="s">
        <v>6532</v>
      </c>
      <c r="BR4755" s="1" t="s">
        <v>11922</v>
      </c>
      <c r="BS4755" s="1" t="s">
        <v>263</v>
      </c>
      <c r="BT4755" s="1" t="s">
        <v>9775</v>
      </c>
    </row>
    <row r="4756" spans="1:73" ht="13.5" customHeight="1">
      <c r="A4756" s="3" t="str">
        <f>HYPERLINK("http://kyu.snu.ac.kr/sdhj/index.jsp?type=hj/GK14657_00IH_0001_0051.jpg","1777_각북면_51")</f>
        <v>1777_각북면_51</v>
      </c>
      <c r="B4756" s="2">
        <v>1777</v>
      </c>
      <c r="C4756" s="2" t="s">
        <v>12868</v>
      </c>
      <c r="D4756" s="2" t="s">
        <v>12865</v>
      </c>
      <c r="E4756" s="2">
        <v>4755</v>
      </c>
      <c r="F4756" s="1">
        <v>18</v>
      </c>
      <c r="G4756" s="1" t="s">
        <v>6111</v>
      </c>
      <c r="H4756" s="1" t="s">
        <v>7339</v>
      </c>
      <c r="I4756" s="1">
        <v>5</v>
      </c>
      <c r="L4756" s="1">
        <v>2</v>
      </c>
      <c r="M4756" s="2" t="s">
        <v>14087</v>
      </c>
      <c r="N4756" s="2" t="s">
        <v>14088</v>
      </c>
      <c r="S4756" s="1" t="s">
        <v>67</v>
      </c>
      <c r="T4756" s="1" t="s">
        <v>5121</v>
      </c>
      <c r="AC4756" s="1">
        <v>6</v>
      </c>
      <c r="AD4756" s="1" t="s">
        <v>70</v>
      </c>
      <c r="AE4756" s="1" t="s">
        <v>9627</v>
      </c>
    </row>
    <row r="4757" spans="1:73" ht="13.5" customHeight="1">
      <c r="A4757" s="3" t="str">
        <f>HYPERLINK("http://kyu.snu.ac.kr/sdhj/index.jsp?type=hj/GK14657_00IH_0001_0051.jpg","1777_각북면_51")</f>
        <v>1777_각북면_51</v>
      </c>
      <c r="B4757" s="2">
        <v>1777</v>
      </c>
      <c r="C4757" s="2" t="s">
        <v>12868</v>
      </c>
      <c r="D4757" s="2" t="s">
        <v>12865</v>
      </c>
      <c r="E4757" s="2">
        <v>4756</v>
      </c>
      <c r="F4757" s="1">
        <v>18</v>
      </c>
      <c r="G4757" s="1" t="s">
        <v>6111</v>
      </c>
      <c r="H4757" s="1" t="s">
        <v>7339</v>
      </c>
      <c r="I4757" s="1">
        <v>5</v>
      </c>
      <c r="L4757" s="1">
        <v>2</v>
      </c>
      <c r="M4757" s="2" t="s">
        <v>14087</v>
      </c>
      <c r="N4757" s="2" t="s">
        <v>14088</v>
      </c>
      <c r="S4757" s="1" t="s">
        <v>67</v>
      </c>
      <c r="T4757" s="1" t="s">
        <v>5121</v>
      </c>
      <c r="AC4757" s="1">
        <v>3</v>
      </c>
      <c r="AD4757" s="1" t="s">
        <v>92</v>
      </c>
      <c r="AE4757" s="1" t="s">
        <v>9651</v>
      </c>
      <c r="AF4757" s="1" t="s">
        <v>71</v>
      </c>
      <c r="AG4757" s="1" t="s">
        <v>9052</v>
      </c>
    </row>
    <row r="4758" spans="1:73" ht="13.5" customHeight="1">
      <c r="A4758" s="3" t="str">
        <f>HYPERLINK("http://kyu.snu.ac.kr/sdhj/index.jsp?type=hj/GK14657_00IH_0001_0051.jpg","1777_각북면_51")</f>
        <v>1777_각북면_51</v>
      </c>
      <c r="B4758" s="2">
        <v>1777</v>
      </c>
      <c r="C4758" s="2" t="s">
        <v>12868</v>
      </c>
      <c r="D4758" s="2" t="s">
        <v>12865</v>
      </c>
      <c r="E4758" s="2">
        <v>4757</v>
      </c>
      <c r="F4758" s="1">
        <v>18</v>
      </c>
      <c r="G4758" s="1" t="s">
        <v>6111</v>
      </c>
      <c r="H4758" s="1" t="s">
        <v>7339</v>
      </c>
      <c r="I4758" s="1">
        <v>5</v>
      </c>
      <c r="L4758" s="1">
        <v>3</v>
      </c>
      <c r="M4758" s="2" t="s">
        <v>14089</v>
      </c>
      <c r="N4758" s="2" t="s">
        <v>14090</v>
      </c>
      <c r="T4758" s="1" t="s">
        <v>12957</v>
      </c>
      <c r="U4758" s="1" t="s">
        <v>418</v>
      </c>
      <c r="V4758" s="1" t="s">
        <v>7557</v>
      </c>
      <c r="W4758" s="1" t="s">
        <v>115</v>
      </c>
      <c r="X4758" s="1" t="s">
        <v>7675</v>
      </c>
      <c r="Y4758" s="1" t="s">
        <v>514</v>
      </c>
      <c r="Z4758" s="1" t="s">
        <v>7985</v>
      </c>
      <c r="AC4758" s="1">
        <v>65</v>
      </c>
      <c r="AD4758" s="1" t="s">
        <v>201</v>
      </c>
      <c r="AE4758" s="1" t="s">
        <v>9636</v>
      </c>
      <c r="AJ4758" s="1" t="s">
        <v>17</v>
      </c>
      <c r="AK4758" s="1" t="s">
        <v>9765</v>
      </c>
      <c r="AL4758" s="1" t="s">
        <v>147</v>
      </c>
      <c r="AM4758" s="1" t="s">
        <v>9773</v>
      </c>
      <c r="AT4758" s="1" t="s">
        <v>235</v>
      </c>
      <c r="AU4758" s="1" t="s">
        <v>7607</v>
      </c>
      <c r="AV4758" s="1" t="s">
        <v>6469</v>
      </c>
      <c r="AW4758" s="1" t="s">
        <v>9994</v>
      </c>
      <c r="BG4758" s="1" t="s">
        <v>235</v>
      </c>
      <c r="BH4758" s="1" t="s">
        <v>7607</v>
      </c>
      <c r="BI4758" s="1" t="s">
        <v>6470</v>
      </c>
      <c r="BJ4758" s="1" t="s">
        <v>10834</v>
      </c>
      <c r="BK4758" s="1" t="s">
        <v>235</v>
      </c>
      <c r="BL4758" s="1" t="s">
        <v>7607</v>
      </c>
      <c r="BM4758" s="1" t="s">
        <v>7329</v>
      </c>
      <c r="BN4758" s="1" t="s">
        <v>10853</v>
      </c>
      <c r="BO4758" s="1" t="s">
        <v>37</v>
      </c>
      <c r="BP4758" s="1" t="s">
        <v>7529</v>
      </c>
      <c r="BQ4758" s="1" t="s">
        <v>6471</v>
      </c>
      <c r="BR4758" s="1" t="s">
        <v>12012</v>
      </c>
      <c r="BS4758" s="1" t="s">
        <v>50</v>
      </c>
      <c r="BT4758" s="1" t="s">
        <v>9712</v>
      </c>
    </row>
    <row r="4759" spans="1:73" ht="13.5" customHeight="1">
      <c r="A4759" s="3" t="str">
        <f>HYPERLINK("http://kyu.snu.ac.kr/sdhj/index.jsp?type=hj/GK14657_00IH_0001_0051.jpg","1777_각북면_51")</f>
        <v>1777_각북면_51</v>
      </c>
      <c r="B4759" s="2">
        <v>1777</v>
      </c>
      <c r="C4759" s="2" t="s">
        <v>12868</v>
      </c>
      <c r="D4759" s="2" t="s">
        <v>12865</v>
      </c>
      <c r="E4759" s="2">
        <v>4758</v>
      </c>
      <c r="F4759" s="1">
        <v>18</v>
      </c>
      <c r="G4759" s="1" t="s">
        <v>6111</v>
      </c>
      <c r="H4759" s="1" t="s">
        <v>7339</v>
      </c>
      <c r="I4759" s="1">
        <v>5</v>
      </c>
      <c r="L4759" s="1">
        <v>3</v>
      </c>
      <c r="M4759" s="2" t="s">
        <v>14089</v>
      </c>
      <c r="N4759" s="2" t="s">
        <v>14090</v>
      </c>
      <c r="S4759" s="1" t="s">
        <v>47</v>
      </c>
      <c r="T4759" s="1" t="s">
        <v>179</v>
      </c>
      <c r="W4759" s="1" t="s">
        <v>73</v>
      </c>
      <c r="X4759" s="1" t="s">
        <v>12958</v>
      </c>
      <c r="Y4759" s="1" t="s">
        <v>210</v>
      </c>
      <c r="Z4759" s="1" t="s">
        <v>7726</v>
      </c>
      <c r="AC4759" s="1">
        <v>51</v>
      </c>
      <c r="AD4759" s="1" t="s">
        <v>502</v>
      </c>
      <c r="AE4759" s="1" t="s">
        <v>9621</v>
      </c>
      <c r="AJ4759" s="1" t="s">
        <v>17</v>
      </c>
      <c r="AK4759" s="1" t="s">
        <v>9765</v>
      </c>
      <c r="AL4759" s="1" t="s">
        <v>76</v>
      </c>
      <c r="AM4759" s="1" t="s">
        <v>14465</v>
      </c>
      <c r="AT4759" s="1" t="s">
        <v>235</v>
      </c>
      <c r="AU4759" s="1" t="s">
        <v>7607</v>
      </c>
      <c r="AV4759" s="1" t="s">
        <v>959</v>
      </c>
      <c r="AW4759" s="1" t="s">
        <v>10011</v>
      </c>
      <c r="BG4759" s="1" t="s">
        <v>235</v>
      </c>
      <c r="BH4759" s="1" t="s">
        <v>7607</v>
      </c>
      <c r="BI4759" s="1" t="s">
        <v>12854</v>
      </c>
      <c r="BJ4759" s="1" t="s">
        <v>9672</v>
      </c>
      <c r="BK4759" s="1" t="s">
        <v>235</v>
      </c>
      <c r="BL4759" s="1" t="s">
        <v>7607</v>
      </c>
      <c r="BM4759" s="1" t="s">
        <v>5667</v>
      </c>
      <c r="BN4759" s="1" t="s">
        <v>10923</v>
      </c>
      <c r="BO4759" s="1" t="s">
        <v>235</v>
      </c>
      <c r="BP4759" s="1" t="s">
        <v>7607</v>
      </c>
      <c r="BQ4759" s="1" t="s">
        <v>6533</v>
      </c>
      <c r="BR4759" s="1" t="s">
        <v>12031</v>
      </c>
      <c r="BS4759" s="1" t="s">
        <v>147</v>
      </c>
      <c r="BT4759" s="1" t="s">
        <v>9773</v>
      </c>
    </row>
    <row r="4760" spans="1:73" ht="13.5" customHeight="1">
      <c r="A4760" s="3" t="str">
        <f>HYPERLINK("http://kyu.snu.ac.kr/sdhj/index.jsp?type=hj/GK14657_00IH_0001_0051.jpg","1777_각북면_51")</f>
        <v>1777_각북면_51</v>
      </c>
      <c r="B4760" s="2">
        <v>1777</v>
      </c>
      <c r="C4760" s="2" t="s">
        <v>12868</v>
      </c>
      <c r="D4760" s="2" t="s">
        <v>12865</v>
      </c>
      <c r="E4760" s="2">
        <v>4759</v>
      </c>
      <c r="F4760" s="1">
        <v>18</v>
      </c>
      <c r="G4760" s="1" t="s">
        <v>6111</v>
      </c>
      <c r="H4760" s="1" t="s">
        <v>7339</v>
      </c>
      <c r="I4760" s="1">
        <v>5</v>
      </c>
      <c r="L4760" s="1">
        <v>3</v>
      </c>
      <c r="M4760" s="2" t="s">
        <v>14089</v>
      </c>
      <c r="N4760" s="2" t="s">
        <v>14090</v>
      </c>
      <c r="S4760" s="1" t="s">
        <v>67</v>
      </c>
      <c r="T4760" s="1" t="s">
        <v>5121</v>
      </c>
      <c r="AF4760" s="1" t="s">
        <v>294</v>
      </c>
      <c r="AG4760" s="1" t="s">
        <v>9678</v>
      </c>
    </row>
    <row r="4761" spans="1:73" ht="13.5" customHeight="1">
      <c r="A4761" s="3" t="str">
        <f>HYPERLINK("http://kyu.snu.ac.kr/sdhj/index.jsp?type=hj/GK14657_00IH_0001_0051.jpg","1777_각북면_51")</f>
        <v>1777_각북면_51</v>
      </c>
      <c r="B4761" s="2">
        <v>1777</v>
      </c>
      <c r="C4761" s="2" t="s">
        <v>12868</v>
      </c>
      <c r="D4761" s="2" t="s">
        <v>12865</v>
      </c>
      <c r="E4761" s="2">
        <v>4760</v>
      </c>
      <c r="F4761" s="1">
        <v>18</v>
      </c>
      <c r="G4761" s="1" t="s">
        <v>6111</v>
      </c>
      <c r="H4761" s="1" t="s">
        <v>7339</v>
      </c>
      <c r="I4761" s="1">
        <v>5</v>
      </c>
      <c r="L4761" s="1">
        <v>3</v>
      </c>
      <c r="M4761" s="2" t="s">
        <v>14089</v>
      </c>
      <c r="N4761" s="2" t="s">
        <v>14090</v>
      </c>
      <c r="S4761" s="1" t="s">
        <v>57</v>
      </c>
      <c r="T4761" s="1" t="s">
        <v>7485</v>
      </c>
      <c r="U4761" s="1" t="s">
        <v>6534</v>
      </c>
      <c r="V4761" s="1" t="s">
        <v>15299</v>
      </c>
      <c r="Y4761" s="1" t="s">
        <v>1710</v>
      </c>
      <c r="Z4761" s="1" t="s">
        <v>7984</v>
      </c>
      <c r="AC4761" s="1">
        <v>27</v>
      </c>
      <c r="AD4761" s="1" t="s">
        <v>91</v>
      </c>
      <c r="AE4761" s="1" t="s">
        <v>9654</v>
      </c>
    </row>
    <row r="4762" spans="1:73" ht="13.5" customHeight="1">
      <c r="A4762" s="3" t="str">
        <f>HYPERLINK("http://kyu.snu.ac.kr/sdhj/index.jsp?type=hj/GK14657_00IH_0001_0051.jpg","1777_각북면_51")</f>
        <v>1777_각북면_51</v>
      </c>
      <c r="B4762" s="2">
        <v>1777</v>
      </c>
      <c r="C4762" s="2" t="s">
        <v>12868</v>
      </c>
      <c r="D4762" s="2" t="s">
        <v>12865</v>
      </c>
      <c r="E4762" s="2">
        <v>4761</v>
      </c>
      <c r="F4762" s="1">
        <v>18</v>
      </c>
      <c r="G4762" s="1" t="s">
        <v>6111</v>
      </c>
      <c r="H4762" s="1" t="s">
        <v>7339</v>
      </c>
      <c r="I4762" s="1">
        <v>5</v>
      </c>
      <c r="L4762" s="1">
        <v>3</v>
      </c>
      <c r="M4762" s="2" t="s">
        <v>14089</v>
      </c>
      <c r="N4762" s="2" t="s">
        <v>14090</v>
      </c>
      <c r="S4762" s="1" t="s">
        <v>64</v>
      </c>
      <c r="T4762" s="1" t="s">
        <v>4015</v>
      </c>
      <c r="W4762" s="1" t="s">
        <v>73</v>
      </c>
      <c r="X4762" s="1" t="s">
        <v>12958</v>
      </c>
      <c r="Y4762" s="1" t="s">
        <v>210</v>
      </c>
      <c r="Z4762" s="1" t="s">
        <v>7726</v>
      </c>
      <c r="AC4762" s="1">
        <v>28</v>
      </c>
      <c r="AD4762" s="1" t="s">
        <v>66</v>
      </c>
      <c r="AE4762" s="1" t="s">
        <v>9631</v>
      </c>
    </row>
    <row r="4763" spans="1:73" ht="13.5" customHeight="1">
      <c r="A4763" s="3" t="str">
        <f>HYPERLINK("http://kyu.snu.ac.kr/sdhj/index.jsp?type=hj/GK14657_00IH_0001_0051.jpg","1777_각북면_51")</f>
        <v>1777_각북면_51</v>
      </c>
      <c r="B4763" s="2">
        <v>1777</v>
      </c>
      <c r="C4763" s="2" t="s">
        <v>12868</v>
      </c>
      <c r="D4763" s="2" t="s">
        <v>12865</v>
      </c>
      <c r="E4763" s="2">
        <v>4762</v>
      </c>
      <c r="F4763" s="1">
        <v>18</v>
      </c>
      <c r="G4763" s="1" t="s">
        <v>6111</v>
      </c>
      <c r="H4763" s="1" t="s">
        <v>7339</v>
      </c>
      <c r="I4763" s="1">
        <v>5</v>
      </c>
      <c r="L4763" s="1">
        <v>3</v>
      </c>
      <c r="M4763" s="2" t="s">
        <v>14089</v>
      </c>
      <c r="N4763" s="2" t="s">
        <v>14090</v>
      </c>
      <c r="S4763" s="1" t="s">
        <v>67</v>
      </c>
      <c r="T4763" s="1" t="s">
        <v>5121</v>
      </c>
      <c r="AC4763" s="1">
        <v>12</v>
      </c>
      <c r="AD4763" s="1" t="s">
        <v>344</v>
      </c>
      <c r="AE4763" s="1" t="s">
        <v>9647</v>
      </c>
    </row>
    <row r="4764" spans="1:73" ht="13.5" customHeight="1">
      <c r="A4764" s="3" t="str">
        <f>HYPERLINK("http://kyu.snu.ac.kr/sdhj/index.jsp?type=hj/GK14657_00IH_0001_0051.jpg","1777_각북면_51")</f>
        <v>1777_각북면_51</v>
      </c>
      <c r="B4764" s="2">
        <v>1777</v>
      </c>
      <c r="C4764" s="2" t="s">
        <v>12868</v>
      </c>
      <c r="D4764" s="2" t="s">
        <v>12865</v>
      </c>
      <c r="E4764" s="2">
        <v>4763</v>
      </c>
      <c r="F4764" s="1">
        <v>18</v>
      </c>
      <c r="G4764" s="1" t="s">
        <v>6111</v>
      </c>
      <c r="H4764" s="1" t="s">
        <v>7339</v>
      </c>
      <c r="I4764" s="1">
        <v>5</v>
      </c>
      <c r="L4764" s="1">
        <v>3</v>
      </c>
      <c r="M4764" s="2" t="s">
        <v>14089</v>
      </c>
      <c r="N4764" s="2" t="s">
        <v>14090</v>
      </c>
      <c r="S4764" s="1" t="s">
        <v>57</v>
      </c>
      <c r="T4764" s="1" t="s">
        <v>7485</v>
      </c>
      <c r="U4764" s="1" t="s">
        <v>58</v>
      </c>
      <c r="V4764" s="1" t="s">
        <v>7556</v>
      </c>
      <c r="Y4764" s="1" t="s">
        <v>923</v>
      </c>
      <c r="Z4764" s="1" t="s">
        <v>7983</v>
      </c>
      <c r="AC4764" s="1">
        <v>21</v>
      </c>
      <c r="AD4764" s="1" t="s">
        <v>243</v>
      </c>
      <c r="AE4764" s="1" t="s">
        <v>9633</v>
      </c>
    </row>
    <row r="4765" spans="1:73" ht="13.5" customHeight="1">
      <c r="A4765" s="3" t="str">
        <f>HYPERLINK("http://kyu.snu.ac.kr/sdhj/index.jsp?type=hj/GK14657_00IH_0001_0051.jpg","1777_각북면_51")</f>
        <v>1777_각북면_51</v>
      </c>
      <c r="B4765" s="2">
        <v>1777</v>
      </c>
      <c r="C4765" s="2" t="s">
        <v>12868</v>
      </c>
      <c r="D4765" s="2" t="s">
        <v>12865</v>
      </c>
      <c r="E4765" s="2">
        <v>4764</v>
      </c>
      <c r="F4765" s="1">
        <v>18</v>
      </c>
      <c r="G4765" s="1" t="s">
        <v>6111</v>
      </c>
      <c r="H4765" s="1" t="s">
        <v>7339</v>
      </c>
      <c r="I4765" s="1">
        <v>5</v>
      </c>
      <c r="L4765" s="1">
        <v>3</v>
      </c>
      <c r="M4765" s="2" t="s">
        <v>14089</v>
      </c>
      <c r="N4765" s="2" t="s">
        <v>14090</v>
      </c>
      <c r="S4765" s="1" t="s">
        <v>1554</v>
      </c>
      <c r="T4765" s="1" t="s">
        <v>7484</v>
      </c>
      <c r="AC4765" s="1">
        <v>3</v>
      </c>
      <c r="AD4765" s="1" t="s">
        <v>92</v>
      </c>
      <c r="AE4765" s="1" t="s">
        <v>9651</v>
      </c>
      <c r="AF4765" s="1" t="s">
        <v>12855</v>
      </c>
      <c r="AG4765" s="1" t="s">
        <v>9682</v>
      </c>
    </row>
    <row r="4766" spans="1:73" ht="13.5" customHeight="1">
      <c r="A4766" s="3" t="str">
        <f>HYPERLINK("http://kyu.snu.ac.kr/sdhj/index.jsp?type=hj/GK14657_00IH_0001_0051.jpg","1777_각북면_51")</f>
        <v>1777_각북면_51</v>
      </c>
      <c r="B4766" s="2">
        <v>1777</v>
      </c>
      <c r="C4766" s="2" t="s">
        <v>12868</v>
      </c>
      <c r="D4766" s="2" t="s">
        <v>12865</v>
      </c>
      <c r="E4766" s="2">
        <v>4765</v>
      </c>
      <c r="F4766" s="1">
        <v>18</v>
      </c>
      <c r="G4766" s="1" t="s">
        <v>6111</v>
      </c>
      <c r="H4766" s="1" t="s">
        <v>7339</v>
      </c>
      <c r="I4766" s="1">
        <v>5</v>
      </c>
      <c r="L4766" s="1">
        <v>3</v>
      </c>
      <c r="M4766" s="2" t="s">
        <v>14089</v>
      </c>
      <c r="N4766" s="2" t="s">
        <v>14090</v>
      </c>
      <c r="AC4766" s="1">
        <v>17</v>
      </c>
      <c r="AD4766" s="1" t="s">
        <v>49</v>
      </c>
      <c r="AE4766" s="1" t="s">
        <v>9624</v>
      </c>
      <c r="BU4766" s="1" t="s">
        <v>12725</v>
      </c>
    </row>
    <row r="4767" spans="1:73" ht="13.5" customHeight="1">
      <c r="A4767" s="3" t="str">
        <f>HYPERLINK("http://kyu.snu.ac.kr/sdhj/index.jsp?type=hj/GK14657_00IH_0001_0051.jpg","1777_각북면_51")</f>
        <v>1777_각북면_51</v>
      </c>
      <c r="B4767" s="2">
        <v>1777</v>
      </c>
      <c r="C4767" s="2" t="s">
        <v>12868</v>
      </c>
      <c r="D4767" s="2" t="s">
        <v>12865</v>
      </c>
      <c r="E4767" s="2">
        <v>4766</v>
      </c>
      <c r="F4767" s="1">
        <v>18</v>
      </c>
      <c r="G4767" s="1" t="s">
        <v>6111</v>
      </c>
      <c r="H4767" s="1" t="s">
        <v>7339</v>
      </c>
      <c r="I4767" s="1">
        <v>5</v>
      </c>
      <c r="L4767" s="1">
        <v>4</v>
      </c>
      <c r="M4767" s="2" t="s">
        <v>14091</v>
      </c>
      <c r="N4767" s="2" t="s">
        <v>14092</v>
      </c>
      <c r="O4767" s="1" t="s">
        <v>6</v>
      </c>
      <c r="P4767" s="1" t="s">
        <v>7461</v>
      </c>
      <c r="T4767" s="1" t="s">
        <v>12957</v>
      </c>
      <c r="U4767" s="1" t="s">
        <v>37</v>
      </c>
      <c r="V4767" s="1" t="s">
        <v>7529</v>
      </c>
      <c r="W4767" s="1" t="s">
        <v>38</v>
      </c>
      <c r="X4767" s="1" t="s">
        <v>12968</v>
      </c>
      <c r="Y4767" s="1" t="s">
        <v>6535</v>
      </c>
      <c r="Z4767" s="1" t="s">
        <v>7954</v>
      </c>
      <c r="AC4767" s="1">
        <v>25</v>
      </c>
      <c r="AD4767" s="1" t="s">
        <v>798</v>
      </c>
      <c r="AE4767" s="1" t="s">
        <v>9630</v>
      </c>
      <c r="AJ4767" s="1" t="s">
        <v>17</v>
      </c>
      <c r="AK4767" s="1" t="s">
        <v>9765</v>
      </c>
      <c r="AL4767" s="1" t="s">
        <v>147</v>
      </c>
      <c r="AM4767" s="1" t="s">
        <v>9773</v>
      </c>
      <c r="AT4767" s="1" t="s">
        <v>37</v>
      </c>
      <c r="AU4767" s="1" t="s">
        <v>7529</v>
      </c>
      <c r="AV4767" s="1" t="s">
        <v>1736</v>
      </c>
      <c r="AW4767" s="1" t="s">
        <v>7955</v>
      </c>
      <c r="BG4767" s="1" t="s">
        <v>37</v>
      </c>
      <c r="BH4767" s="1" t="s">
        <v>7529</v>
      </c>
      <c r="BI4767" s="1" t="s">
        <v>5942</v>
      </c>
      <c r="BJ4767" s="1" t="s">
        <v>9993</v>
      </c>
      <c r="BK4767" s="1" t="s">
        <v>37</v>
      </c>
      <c r="BL4767" s="1" t="s">
        <v>7529</v>
      </c>
      <c r="BM4767" s="1" t="s">
        <v>2197</v>
      </c>
      <c r="BN4767" s="1" t="s">
        <v>9145</v>
      </c>
      <c r="BO4767" s="1" t="s">
        <v>37</v>
      </c>
      <c r="BP4767" s="1" t="s">
        <v>7529</v>
      </c>
      <c r="BQ4767" s="1" t="s">
        <v>6536</v>
      </c>
      <c r="BR4767" s="1" t="s">
        <v>11922</v>
      </c>
      <c r="BS4767" s="1" t="s">
        <v>263</v>
      </c>
      <c r="BT4767" s="1" t="s">
        <v>9775</v>
      </c>
    </row>
    <row r="4768" spans="1:73" ht="13.5" customHeight="1">
      <c r="A4768" s="3" t="str">
        <f>HYPERLINK("http://kyu.snu.ac.kr/sdhj/index.jsp?type=hj/GK14657_00IH_0001_0051.jpg","1777_각북면_51")</f>
        <v>1777_각북면_51</v>
      </c>
      <c r="B4768" s="2">
        <v>1777</v>
      </c>
      <c r="C4768" s="2" t="s">
        <v>12868</v>
      </c>
      <c r="D4768" s="2" t="s">
        <v>12865</v>
      </c>
      <c r="E4768" s="2">
        <v>4767</v>
      </c>
      <c r="F4768" s="1">
        <v>18</v>
      </c>
      <c r="G4768" s="1" t="s">
        <v>6111</v>
      </c>
      <c r="H4768" s="1" t="s">
        <v>7339</v>
      </c>
      <c r="I4768" s="1">
        <v>5</v>
      </c>
      <c r="L4768" s="1">
        <v>4</v>
      </c>
      <c r="M4768" s="2" t="s">
        <v>14091</v>
      </c>
      <c r="N4768" s="2" t="s">
        <v>14092</v>
      </c>
      <c r="S4768" s="1" t="s">
        <v>47</v>
      </c>
      <c r="T4768" s="1" t="s">
        <v>179</v>
      </c>
      <c r="W4768" s="1" t="s">
        <v>654</v>
      </c>
      <c r="X4768" s="1" t="s">
        <v>7673</v>
      </c>
      <c r="Y4768" s="1" t="s">
        <v>10</v>
      </c>
      <c r="Z4768" s="1" t="s">
        <v>7691</v>
      </c>
      <c r="AC4768" s="1">
        <v>26</v>
      </c>
      <c r="AD4768" s="1" t="s">
        <v>258</v>
      </c>
      <c r="AE4768" s="1" t="s">
        <v>9652</v>
      </c>
      <c r="AJ4768" s="1" t="s">
        <v>17</v>
      </c>
      <c r="AK4768" s="1" t="s">
        <v>9765</v>
      </c>
      <c r="AL4768" s="1" t="s">
        <v>50</v>
      </c>
      <c r="AM4768" s="1" t="s">
        <v>9712</v>
      </c>
      <c r="AT4768" s="1" t="s">
        <v>37</v>
      </c>
      <c r="AU4768" s="1" t="s">
        <v>7529</v>
      </c>
      <c r="AV4768" s="1" t="s">
        <v>6537</v>
      </c>
      <c r="AW4768" s="1" t="s">
        <v>10010</v>
      </c>
      <c r="BG4768" s="1" t="s">
        <v>37</v>
      </c>
      <c r="BH4768" s="1" t="s">
        <v>7529</v>
      </c>
      <c r="BI4768" s="1" t="s">
        <v>6538</v>
      </c>
      <c r="BJ4768" s="1" t="s">
        <v>10845</v>
      </c>
      <c r="BK4768" s="1" t="s">
        <v>37</v>
      </c>
      <c r="BL4768" s="1" t="s">
        <v>7529</v>
      </c>
      <c r="BM4768" s="1" t="s">
        <v>1034</v>
      </c>
      <c r="BN4768" s="1" t="s">
        <v>7970</v>
      </c>
      <c r="BO4768" s="1" t="s">
        <v>37</v>
      </c>
      <c r="BP4768" s="1" t="s">
        <v>7529</v>
      </c>
      <c r="BQ4768" s="1" t="s">
        <v>6539</v>
      </c>
      <c r="BR4768" s="1" t="s">
        <v>15045</v>
      </c>
      <c r="BS4768" s="1" t="s">
        <v>147</v>
      </c>
      <c r="BT4768" s="1" t="s">
        <v>9773</v>
      </c>
    </row>
    <row r="4769" spans="1:72" ht="13.5" customHeight="1">
      <c r="A4769" s="3" t="str">
        <f>HYPERLINK("http://kyu.snu.ac.kr/sdhj/index.jsp?type=hj/GK14657_00IH_0001_0051.jpg","1777_각북면_51")</f>
        <v>1777_각북면_51</v>
      </c>
      <c r="B4769" s="2">
        <v>1777</v>
      </c>
      <c r="C4769" s="2" t="s">
        <v>12868</v>
      </c>
      <c r="D4769" s="2" t="s">
        <v>12865</v>
      </c>
      <c r="E4769" s="2">
        <v>4768</v>
      </c>
      <c r="F4769" s="1">
        <v>18</v>
      </c>
      <c r="G4769" s="1" t="s">
        <v>6111</v>
      </c>
      <c r="H4769" s="1" t="s">
        <v>7339</v>
      </c>
      <c r="I4769" s="1">
        <v>5</v>
      </c>
      <c r="L4769" s="1">
        <v>4</v>
      </c>
      <c r="M4769" s="2" t="s">
        <v>14091</v>
      </c>
      <c r="N4769" s="2" t="s">
        <v>14092</v>
      </c>
      <c r="T4769" s="1" t="s">
        <v>15262</v>
      </c>
      <c r="U4769" s="1" t="s">
        <v>109</v>
      </c>
      <c r="V4769" s="1" t="s">
        <v>7521</v>
      </c>
      <c r="Y4769" s="1" t="s">
        <v>6414</v>
      </c>
      <c r="Z4769" s="1" t="s">
        <v>7982</v>
      </c>
      <c r="AC4769" s="1">
        <v>10</v>
      </c>
      <c r="AD4769" s="1" t="s">
        <v>69</v>
      </c>
      <c r="AE4769" s="1" t="s">
        <v>9646</v>
      </c>
    </row>
    <row r="4770" spans="1:72" ht="13.5" customHeight="1">
      <c r="A4770" s="3" t="str">
        <f>HYPERLINK("http://kyu.snu.ac.kr/sdhj/index.jsp?type=hj/GK14657_00IH_0001_0051.jpg","1777_각북면_51")</f>
        <v>1777_각북면_51</v>
      </c>
      <c r="B4770" s="2">
        <v>1777</v>
      </c>
      <c r="C4770" s="2" t="s">
        <v>12868</v>
      </c>
      <c r="D4770" s="2" t="s">
        <v>12865</v>
      </c>
      <c r="E4770" s="2">
        <v>4769</v>
      </c>
      <c r="F4770" s="1">
        <v>18</v>
      </c>
      <c r="G4770" s="1" t="s">
        <v>6111</v>
      </c>
      <c r="H4770" s="1" t="s">
        <v>7339</v>
      </c>
      <c r="I4770" s="1">
        <v>5</v>
      </c>
      <c r="L4770" s="1">
        <v>5</v>
      </c>
      <c r="M4770" s="2" t="s">
        <v>14093</v>
      </c>
      <c r="N4770" s="2" t="s">
        <v>14094</v>
      </c>
      <c r="T4770" s="1" t="s">
        <v>12957</v>
      </c>
      <c r="U4770" s="1" t="s">
        <v>492</v>
      </c>
      <c r="V4770" s="1" t="s">
        <v>7525</v>
      </c>
      <c r="W4770" s="1" t="s">
        <v>475</v>
      </c>
      <c r="X4770" s="1" t="s">
        <v>7679</v>
      </c>
      <c r="Y4770" s="1" t="s">
        <v>6484</v>
      </c>
      <c r="Z4770" s="1" t="s">
        <v>7981</v>
      </c>
      <c r="AC4770" s="1">
        <v>66</v>
      </c>
      <c r="AD4770" s="1" t="s">
        <v>70</v>
      </c>
      <c r="AE4770" s="1" t="s">
        <v>9627</v>
      </c>
      <c r="AJ4770" s="1" t="s">
        <v>17</v>
      </c>
      <c r="AK4770" s="1" t="s">
        <v>9765</v>
      </c>
      <c r="AL4770" s="1" t="s">
        <v>425</v>
      </c>
      <c r="AM4770" s="1" t="s">
        <v>9737</v>
      </c>
      <c r="AT4770" s="1" t="s">
        <v>492</v>
      </c>
      <c r="AU4770" s="1" t="s">
        <v>7525</v>
      </c>
      <c r="AV4770" s="1" t="s">
        <v>6487</v>
      </c>
      <c r="AW4770" s="1" t="s">
        <v>10009</v>
      </c>
      <c r="BG4770" s="1" t="s">
        <v>492</v>
      </c>
      <c r="BH4770" s="1" t="s">
        <v>7525</v>
      </c>
      <c r="BI4770" s="1" t="s">
        <v>6488</v>
      </c>
      <c r="BJ4770" s="1" t="s">
        <v>10832</v>
      </c>
      <c r="BK4770" s="1" t="s">
        <v>492</v>
      </c>
      <c r="BL4770" s="1" t="s">
        <v>7525</v>
      </c>
      <c r="BM4770" s="1" t="s">
        <v>2545</v>
      </c>
      <c r="BN4770" s="1" t="s">
        <v>10850</v>
      </c>
      <c r="BO4770" s="1" t="s">
        <v>79</v>
      </c>
      <c r="BP4770" s="1" t="s">
        <v>9844</v>
      </c>
      <c r="BQ4770" s="1" t="s">
        <v>5853</v>
      </c>
      <c r="BR4770" s="1" t="s">
        <v>12030</v>
      </c>
      <c r="BS4770" s="1" t="s">
        <v>576</v>
      </c>
      <c r="BT4770" s="1" t="s">
        <v>9767</v>
      </c>
    </row>
    <row r="4771" spans="1:72" ht="13.5" customHeight="1">
      <c r="A4771" s="3" t="str">
        <f>HYPERLINK("http://kyu.snu.ac.kr/sdhj/index.jsp?type=hj/GK14657_00IH_0001_0051.jpg","1777_각북면_51")</f>
        <v>1777_각북면_51</v>
      </c>
      <c r="B4771" s="2">
        <v>1777</v>
      </c>
      <c r="C4771" s="2" t="s">
        <v>12868</v>
      </c>
      <c r="D4771" s="2" t="s">
        <v>12865</v>
      </c>
      <c r="E4771" s="2">
        <v>4770</v>
      </c>
      <c r="F4771" s="1">
        <v>18</v>
      </c>
      <c r="G4771" s="1" t="s">
        <v>6111</v>
      </c>
      <c r="H4771" s="1" t="s">
        <v>7339</v>
      </c>
      <c r="I4771" s="1">
        <v>5</v>
      </c>
      <c r="L4771" s="1">
        <v>5</v>
      </c>
      <c r="M4771" s="2" t="s">
        <v>14093</v>
      </c>
      <c r="N4771" s="2" t="s">
        <v>14094</v>
      </c>
      <c r="S4771" s="1" t="s">
        <v>47</v>
      </c>
      <c r="T4771" s="1" t="s">
        <v>179</v>
      </c>
      <c r="W4771" s="1" t="s">
        <v>48</v>
      </c>
      <c r="X4771" s="1" t="s">
        <v>7670</v>
      </c>
      <c r="Y4771" s="1" t="s">
        <v>101</v>
      </c>
      <c r="Z4771" s="1" t="s">
        <v>7731</v>
      </c>
      <c r="AC4771" s="1">
        <v>61</v>
      </c>
      <c r="AD4771" s="1" t="s">
        <v>502</v>
      </c>
      <c r="AE4771" s="1" t="s">
        <v>9621</v>
      </c>
      <c r="AJ4771" s="1" t="s">
        <v>465</v>
      </c>
      <c r="AK4771" s="1" t="s">
        <v>9766</v>
      </c>
      <c r="AL4771" s="1" t="s">
        <v>50</v>
      </c>
      <c r="AM4771" s="1" t="s">
        <v>9712</v>
      </c>
      <c r="AT4771" s="1" t="s">
        <v>79</v>
      </c>
      <c r="AU4771" s="1" t="s">
        <v>9844</v>
      </c>
      <c r="AV4771" s="1" t="s">
        <v>954</v>
      </c>
      <c r="AW4771" s="1" t="s">
        <v>8568</v>
      </c>
      <c r="BG4771" s="1" t="s">
        <v>79</v>
      </c>
      <c r="BH4771" s="1" t="s">
        <v>9844</v>
      </c>
      <c r="BI4771" s="1" t="s">
        <v>6540</v>
      </c>
      <c r="BJ4771" s="1" t="s">
        <v>14636</v>
      </c>
      <c r="BK4771" s="1" t="s">
        <v>53</v>
      </c>
      <c r="BL4771" s="1" t="s">
        <v>7653</v>
      </c>
      <c r="BM4771" s="1" t="s">
        <v>6541</v>
      </c>
      <c r="BN4771" s="1" t="s">
        <v>11471</v>
      </c>
      <c r="BO4771" s="1" t="s">
        <v>154</v>
      </c>
      <c r="BP4771" s="1" t="s">
        <v>10750</v>
      </c>
      <c r="BQ4771" s="1" t="s">
        <v>6542</v>
      </c>
      <c r="BR4771" s="1" t="s">
        <v>15098</v>
      </c>
      <c r="BS4771" s="1" t="s">
        <v>118</v>
      </c>
      <c r="BT4771" s="1" t="s">
        <v>9769</v>
      </c>
    </row>
    <row r="4772" spans="1:72" ht="13.5" customHeight="1">
      <c r="A4772" s="3" t="str">
        <f>HYPERLINK("http://kyu.snu.ac.kr/sdhj/index.jsp?type=hj/GK14657_00IH_0001_0051.jpg","1777_각북면_51")</f>
        <v>1777_각북면_51</v>
      </c>
      <c r="B4772" s="2">
        <v>1777</v>
      </c>
      <c r="C4772" s="2" t="s">
        <v>12868</v>
      </c>
      <c r="D4772" s="2" t="s">
        <v>12865</v>
      </c>
      <c r="E4772" s="2">
        <v>4771</v>
      </c>
      <c r="F4772" s="1">
        <v>18</v>
      </c>
      <c r="G4772" s="1" t="s">
        <v>6111</v>
      </c>
      <c r="H4772" s="1" t="s">
        <v>7339</v>
      </c>
      <c r="I4772" s="1">
        <v>5</v>
      </c>
      <c r="L4772" s="1">
        <v>5</v>
      </c>
      <c r="M4772" s="2" t="s">
        <v>14093</v>
      </c>
      <c r="N4772" s="2" t="s">
        <v>14094</v>
      </c>
      <c r="S4772" s="1" t="s">
        <v>67</v>
      </c>
      <c r="T4772" s="1" t="s">
        <v>5121</v>
      </c>
      <c r="AC4772" s="1">
        <v>18</v>
      </c>
      <c r="AD4772" s="1" t="s">
        <v>417</v>
      </c>
      <c r="AE4772" s="1" t="s">
        <v>9116</v>
      </c>
      <c r="AF4772" s="1" t="s">
        <v>294</v>
      </c>
      <c r="AG4772" s="1" t="s">
        <v>9678</v>
      </c>
    </row>
    <row r="4773" spans="1:72" ht="13.5" customHeight="1">
      <c r="A4773" s="3" t="str">
        <f>HYPERLINK("http://kyu.snu.ac.kr/sdhj/index.jsp?type=hj/GK14657_00IH_0001_0051.jpg","1777_각북면_51")</f>
        <v>1777_각북면_51</v>
      </c>
      <c r="B4773" s="2">
        <v>1777</v>
      </c>
      <c r="C4773" s="2" t="s">
        <v>12868</v>
      </c>
      <c r="D4773" s="2" t="s">
        <v>12865</v>
      </c>
      <c r="E4773" s="2">
        <v>4772</v>
      </c>
      <c r="F4773" s="1">
        <v>18</v>
      </c>
      <c r="G4773" s="1" t="s">
        <v>6111</v>
      </c>
      <c r="H4773" s="1" t="s">
        <v>7339</v>
      </c>
      <c r="I4773" s="1">
        <v>5</v>
      </c>
      <c r="L4773" s="1">
        <v>5</v>
      </c>
      <c r="M4773" s="2" t="s">
        <v>14093</v>
      </c>
      <c r="N4773" s="2" t="s">
        <v>14094</v>
      </c>
      <c r="S4773" s="1" t="s">
        <v>67</v>
      </c>
      <c r="T4773" s="1" t="s">
        <v>5121</v>
      </c>
      <c r="AC4773" s="1">
        <v>14</v>
      </c>
      <c r="AD4773" s="1" t="s">
        <v>268</v>
      </c>
      <c r="AE4773" s="1" t="s">
        <v>9614</v>
      </c>
    </row>
    <row r="4774" spans="1:72" ht="13.5" customHeight="1">
      <c r="A4774" s="3" t="str">
        <f>HYPERLINK("http://kyu.snu.ac.kr/sdhj/index.jsp?type=hj/GK14657_00IH_0001_0051.jpg","1777_각북면_51")</f>
        <v>1777_각북면_51</v>
      </c>
      <c r="B4774" s="2">
        <v>1777</v>
      </c>
      <c r="C4774" s="2" t="s">
        <v>12868</v>
      </c>
      <c r="D4774" s="2" t="s">
        <v>12865</v>
      </c>
      <c r="E4774" s="2">
        <v>4773</v>
      </c>
      <c r="F4774" s="1">
        <v>18</v>
      </c>
      <c r="G4774" s="1" t="s">
        <v>6111</v>
      </c>
      <c r="H4774" s="1" t="s">
        <v>7339</v>
      </c>
      <c r="I4774" s="1">
        <v>5</v>
      </c>
      <c r="L4774" s="1">
        <v>5</v>
      </c>
      <c r="M4774" s="2" t="s">
        <v>14093</v>
      </c>
      <c r="N4774" s="2" t="s">
        <v>14094</v>
      </c>
      <c r="S4774" s="1" t="s">
        <v>67</v>
      </c>
      <c r="T4774" s="1" t="s">
        <v>5121</v>
      </c>
      <c r="AC4774" s="1">
        <v>6</v>
      </c>
      <c r="AD4774" s="1" t="s">
        <v>70</v>
      </c>
      <c r="AE4774" s="1" t="s">
        <v>9627</v>
      </c>
    </row>
    <row r="4775" spans="1:72" ht="13.5" customHeight="1">
      <c r="A4775" s="3" t="str">
        <f>HYPERLINK("http://kyu.snu.ac.kr/sdhj/index.jsp?type=hj/GK14657_00IH_0001_0051.jpg","1777_각북면_51")</f>
        <v>1777_각북면_51</v>
      </c>
      <c r="B4775" s="2">
        <v>1777</v>
      </c>
      <c r="C4775" s="2" t="s">
        <v>12868</v>
      </c>
      <c r="D4775" s="2" t="s">
        <v>12865</v>
      </c>
      <c r="E4775" s="2">
        <v>4774</v>
      </c>
      <c r="F4775" s="1">
        <v>18</v>
      </c>
      <c r="G4775" s="1" t="s">
        <v>6111</v>
      </c>
      <c r="H4775" s="1" t="s">
        <v>7339</v>
      </c>
      <c r="I4775" s="1">
        <v>6</v>
      </c>
      <c r="J4775" s="1" t="s">
        <v>6543</v>
      </c>
      <c r="K4775" s="1" t="s">
        <v>12931</v>
      </c>
      <c r="L4775" s="1">
        <v>1</v>
      </c>
      <c r="M4775" s="2" t="s">
        <v>6543</v>
      </c>
      <c r="N4775" s="2" t="s">
        <v>12931</v>
      </c>
      <c r="T4775" s="1" t="s">
        <v>12957</v>
      </c>
      <c r="U4775" s="1" t="s">
        <v>275</v>
      </c>
      <c r="V4775" s="1" t="s">
        <v>7527</v>
      </c>
      <c r="W4775" s="1" t="s">
        <v>38</v>
      </c>
      <c r="X4775" s="1" t="s">
        <v>12968</v>
      </c>
      <c r="Y4775" s="1" t="s">
        <v>6544</v>
      </c>
      <c r="Z4775" s="1" t="s">
        <v>7980</v>
      </c>
      <c r="AC4775" s="1">
        <v>68</v>
      </c>
      <c r="AD4775" s="1" t="s">
        <v>157</v>
      </c>
      <c r="AE4775" s="1" t="s">
        <v>9078</v>
      </c>
      <c r="AJ4775" s="1" t="s">
        <v>17</v>
      </c>
      <c r="AK4775" s="1" t="s">
        <v>9765</v>
      </c>
      <c r="AL4775" s="1" t="s">
        <v>147</v>
      </c>
      <c r="AM4775" s="1" t="s">
        <v>9773</v>
      </c>
      <c r="AT4775" s="1" t="s">
        <v>235</v>
      </c>
      <c r="AU4775" s="1" t="s">
        <v>7607</v>
      </c>
      <c r="AV4775" s="1" t="s">
        <v>1302</v>
      </c>
      <c r="AW4775" s="1" t="s">
        <v>9072</v>
      </c>
      <c r="BG4775" s="1" t="s">
        <v>235</v>
      </c>
      <c r="BH4775" s="1" t="s">
        <v>7607</v>
      </c>
      <c r="BI4775" s="1" t="s">
        <v>2802</v>
      </c>
      <c r="BJ4775" s="1" t="s">
        <v>10823</v>
      </c>
      <c r="BK4775" s="1" t="s">
        <v>235</v>
      </c>
      <c r="BL4775" s="1" t="s">
        <v>7607</v>
      </c>
      <c r="BM4775" s="1" t="s">
        <v>6417</v>
      </c>
      <c r="BN4775" s="1" t="s">
        <v>11461</v>
      </c>
      <c r="BO4775" s="1" t="s">
        <v>235</v>
      </c>
      <c r="BP4775" s="1" t="s">
        <v>7607</v>
      </c>
      <c r="BQ4775" s="1" t="s">
        <v>6545</v>
      </c>
      <c r="BR4775" s="1" t="s">
        <v>14725</v>
      </c>
      <c r="BS4775" s="1" t="s">
        <v>76</v>
      </c>
      <c r="BT4775" s="1" t="s">
        <v>14465</v>
      </c>
    </row>
    <row r="4776" spans="1:72" ht="13.5" customHeight="1">
      <c r="A4776" s="3" t="str">
        <f>HYPERLINK("http://kyu.snu.ac.kr/sdhj/index.jsp?type=hj/GK14657_00IH_0001_0051.jpg","1777_각북면_51")</f>
        <v>1777_각북면_51</v>
      </c>
      <c r="B4776" s="2">
        <v>1777</v>
      </c>
      <c r="C4776" s="2" t="s">
        <v>12868</v>
      </c>
      <c r="D4776" s="2" t="s">
        <v>12865</v>
      </c>
      <c r="E4776" s="2">
        <v>4775</v>
      </c>
      <c r="F4776" s="1">
        <v>18</v>
      </c>
      <c r="G4776" s="1" t="s">
        <v>6111</v>
      </c>
      <c r="H4776" s="1" t="s">
        <v>7339</v>
      </c>
      <c r="I4776" s="1">
        <v>6</v>
      </c>
      <c r="L4776" s="1">
        <v>1</v>
      </c>
      <c r="M4776" s="2" t="s">
        <v>6543</v>
      </c>
      <c r="N4776" s="2" t="s">
        <v>12931</v>
      </c>
      <c r="S4776" s="1" t="s">
        <v>47</v>
      </c>
      <c r="T4776" s="1" t="s">
        <v>179</v>
      </c>
      <c r="W4776" s="1" t="s">
        <v>48</v>
      </c>
      <c r="X4776" s="1" t="s">
        <v>7670</v>
      </c>
      <c r="Y4776" s="1" t="s">
        <v>10</v>
      </c>
      <c r="Z4776" s="1" t="s">
        <v>7691</v>
      </c>
      <c r="AF4776" s="1" t="s">
        <v>93</v>
      </c>
      <c r="AG4776" s="1" t="s">
        <v>7486</v>
      </c>
    </row>
    <row r="4777" spans="1:72" ht="13.5" customHeight="1">
      <c r="A4777" s="3" t="str">
        <f>HYPERLINK("http://kyu.snu.ac.kr/sdhj/index.jsp?type=hj/GK14657_00IH_0001_0051.jpg","1777_각북면_51")</f>
        <v>1777_각북면_51</v>
      </c>
      <c r="B4777" s="2">
        <v>1777</v>
      </c>
      <c r="C4777" s="2" t="s">
        <v>12868</v>
      </c>
      <c r="D4777" s="2" t="s">
        <v>12865</v>
      </c>
      <c r="E4777" s="2">
        <v>4776</v>
      </c>
      <c r="F4777" s="1">
        <v>18</v>
      </c>
      <c r="G4777" s="1" t="s">
        <v>6111</v>
      </c>
      <c r="H4777" s="1" t="s">
        <v>7339</v>
      </c>
      <c r="I4777" s="1">
        <v>6</v>
      </c>
      <c r="L4777" s="1">
        <v>1</v>
      </c>
      <c r="M4777" s="2" t="s">
        <v>6543</v>
      </c>
      <c r="N4777" s="2" t="s">
        <v>12931</v>
      </c>
      <c r="S4777" s="1" t="s">
        <v>57</v>
      </c>
      <c r="T4777" s="1" t="s">
        <v>7485</v>
      </c>
      <c r="U4777" s="1" t="s">
        <v>58</v>
      </c>
      <c r="V4777" s="1" t="s">
        <v>7556</v>
      </c>
      <c r="Y4777" s="1" t="s">
        <v>1676</v>
      </c>
      <c r="Z4777" s="1" t="s">
        <v>7979</v>
      </c>
      <c r="AC4777" s="1">
        <v>31</v>
      </c>
      <c r="AD4777" s="1" t="s">
        <v>507</v>
      </c>
      <c r="AE4777" s="1" t="s">
        <v>9635</v>
      </c>
    </row>
    <row r="4778" spans="1:72" ht="13.5" customHeight="1">
      <c r="A4778" s="3" t="str">
        <f>HYPERLINK("http://kyu.snu.ac.kr/sdhj/index.jsp?type=hj/GK14657_00IH_0001_0051.jpg","1777_각북면_51")</f>
        <v>1777_각북면_51</v>
      </c>
      <c r="B4778" s="2">
        <v>1777</v>
      </c>
      <c r="C4778" s="2" t="s">
        <v>12868</v>
      </c>
      <c r="D4778" s="2" t="s">
        <v>12865</v>
      </c>
      <c r="E4778" s="2">
        <v>4777</v>
      </c>
      <c r="F4778" s="1">
        <v>18</v>
      </c>
      <c r="G4778" s="1" t="s">
        <v>6111</v>
      </c>
      <c r="H4778" s="1" t="s">
        <v>7339</v>
      </c>
      <c r="I4778" s="1">
        <v>6</v>
      </c>
      <c r="L4778" s="1">
        <v>1</v>
      </c>
      <c r="M4778" s="2" t="s">
        <v>6543</v>
      </c>
      <c r="N4778" s="2" t="s">
        <v>12931</v>
      </c>
      <c r="S4778" s="1" t="s">
        <v>67</v>
      </c>
      <c r="T4778" s="1" t="s">
        <v>5121</v>
      </c>
      <c r="AF4778" s="1" t="s">
        <v>294</v>
      </c>
      <c r="AG4778" s="1" t="s">
        <v>9678</v>
      </c>
    </row>
    <row r="4779" spans="1:72" ht="13.5" customHeight="1">
      <c r="A4779" s="3" t="str">
        <f>HYPERLINK("http://kyu.snu.ac.kr/sdhj/index.jsp?type=hj/GK14657_00IH_0001_0051.jpg","1777_각북면_51")</f>
        <v>1777_각북면_51</v>
      </c>
      <c r="B4779" s="2">
        <v>1777</v>
      </c>
      <c r="C4779" s="2" t="s">
        <v>12868</v>
      </c>
      <c r="D4779" s="2" t="s">
        <v>12865</v>
      </c>
      <c r="E4779" s="2">
        <v>4778</v>
      </c>
      <c r="F4779" s="1">
        <v>18</v>
      </c>
      <c r="G4779" s="1" t="s">
        <v>6111</v>
      </c>
      <c r="H4779" s="1" t="s">
        <v>7339</v>
      </c>
      <c r="I4779" s="1">
        <v>6</v>
      </c>
      <c r="L4779" s="1">
        <v>1</v>
      </c>
      <c r="M4779" s="2" t="s">
        <v>6543</v>
      </c>
      <c r="N4779" s="2" t="s">
        <v>12931</v>
      </c>
      <c r="S4779" s="1" t="s">
        <v>67</v>
      </c>
      <c r="T4779" s="1" t="s">
        <v>5121</v>
      </c>
      <c r="AC4779" s="1">
        <v>20</v>
      </c>
      <c r="AD4779" s="1" t="s">
        <v>49</v>
      </c>
      <c r="AE4779" s="1" t="s">
        <v>9624</v>
      </c>
    </row>
    <row r="4780" spans="1:72" ht="13.5" customHeight="1">
      <c r="A4780" s="3" t="str">
        <f>HYPERLINK("http://kyu.snu.ac.kr/sdhj/index.jsp?type=hj/GK14657_00IH_0001_0051.jpg","1777_각북면_51")</f>
        <v>1777_각북면_51</v>
      </c>
      <c r="B4780" s="2">
        <v>1777</v>
      </c>
      <c r="C4780" s="2" t="s">
        <v>12868</v>
      </c>
      <c r="D4780" s="2" t="s">
        <v>12865</v>
      </c>
      <c r="E4780" s="2">
        <v>4779</v>
      </c>
      <c r="F4780" s="1">
        <v>18</v>
      </c>
      <c r="G4780" s="1" t="s">
        <v>6111</v>
      </c>
      <c r="H4780" s="1" t="s">
        <v>7339</v>
      </c>
      <c r="I4780" s="1">
        <v>6</v>
      </c>
      <c r="L4780" s="1">
        <v>1</v>
      </c>
      <c r="M4780" s="2" t="s">
        <v>6543</v>
      </c>
      <c r="N4780" s="2" t="s">
        <v>12931</v>
      </c>
      <c r="S4780" s="1" t="s">
        <v>67</v>
      </c>
      <c r="T4780" s="1" t="s">
        <v>5121</v>
      </c>
      <c r="AC4780" s="1">
        <v>17</v>
      </c>
      <c r="AD4780" s="1" t="s">
        <v>68</v>
      </c>
      <c r="AE4780" s="1" t="s">
        <v>9623</v>
      </c>
    </row>
    <row r="4781" spans="1:72" ht="13.5" customHeight="1">
      <c r="A4781" s="3" t="str">
        <f>HYPERLINK("http://kyu.snu.ac.kr/sdhj/index.jsp?type=hj/GK14657_00IH_0001_0051.jpg","1777_각북면_51")</f>
        <v>1777_각북면_51</v>
      </c>
      <c r="B4781" s="2">
        <v>1777</v>
      </c>
      <c r="C4781" s="2" t="s">
        <v>12868</v>
      </c>
      <c r="D4781" s="2" t="s">
        <v>12865</v>
      </c>
      <c r="E4781" s="2">
        <v>4780</v>
      </c>
      <c r="F4781" s="1">
        <v>18</v>
      </c>
      <c r="G4781" s="1" t="s">
        <v>6111</v>
      </c>
      <c r="H4781" s="1" t="s">
        <v>7339</v>
      </c>
      <c r="I4781" s="1">
        <v>6</v>
      </c>
      <c r="L4781" s="1">
        <v>1</v>
      </c>
      <c r="M4781" s="2" t="s">
        <v>6543</v>
      </c>
      <c r="N4781" s="2" t="s">
        <v>12931</v>
      </c>
      <c r="S4781" s="1" t="s">
        <v>67</v>
      </c>
      <c r="T4781" s="1" t="s">
        <v>5121</v>
      </c>
      <c r="AC4781" s="1">
        <v>14</v>
      </c>
      <c r="AD4781" s="1" t="s">
        <v>268</v>
      </c>
      <c r="AE4781" s="1" t="s">
        <v>9614</v>
      </c>
    </row>
    <row r="4782" spans="1:72" ht="13.5" customHeight="1">
      <c r="A4782" s="3" t="str">
        <f>HYPERLINK("http://kyu.snu.ac.kr/sdhj/index.jsp?type=hj/GK14657_00IH_0001_0051.jpg","1777_각북면_51")</f>
        <v>1777_각북면_51</v>
      </c>
      <c r="B4782" s="2">
        <v>1777</v>
      </c>
      <c r="C4782" s="2" t="s">
        <v>12868</v>
      </c>
      <c r="D4782" s="2" t="s">
        <v>12865</v>
      </c>
      <c r="E4782" s="2">
        <v>4781</v>
      </c>
      <c r="F4782" s="1">
        <v>18</v>
      </c>
      <c r="G4782" s="1" t="s">
        <v>6111</v>
      </c>
      <c r="H4782" s="1" t="s">
        <v>7339</v>
      </c>
      <c r="I4782" s="1">
        <v>6</v>
      </c>
      <c r="L4782" s="1">
        <v>1</v>
      </c>
      <c r="M4782" s="2" t="s">
        <v>6543</v>
      </c>
      <c r="N4782" s="2" t="s">
        <v>12931</v>
      </c>
      <c r="S4782" s="1" t="s">
        <v>64</v>
      </c>
      <c r="T4782" s="1" t="s">
        <v>4015</v>
      </c>
      <c r="W4782" s="1" t="s">
        <v>1393</v>
      </c>
      <c r="X4782" s="1" t="s">
        <v>7703</v>
      </c>
      <c r="Y4782" s="1" t="s">
        <v>10</v>
      </c>
      <c r="Z4782" s="1" t="s">
        <v>7691</v>
      </c>
      <c r="AC4782" s="1">
        <v>31</v>
      </c>
      <c r="AD4782" s="1" t="s">
        <v>507</v>
      </c>
      <c r="AE4782" s="1" t="s">
        <v>9635</v>
      </c>
      <c r="AF4782" s="1" t="s">
        <v>71</v>
      </c>
      <c r="AG4782" s="1" t="s">
        <v>9052</v>
      </c>
    </row>
    <row r="4783" spans="1:72" ht="13.5" customHeight="1">
      <c r="A4783" s="3" t="str">
        <f>HYPERLINK("http://kyu.snu.ac.kr/sdhj/index.jsp?type=hj/GK14657_00IH_0001_0051.jpg","1777_각북면_51")</f>
        <v>1777_각북면_51</v>
      </c>
      <c r="B4783" s="2">
        <v>1777</v>
      </c>
      <c r="C4783" s="2" t="s">
        <v>12868</v>
      </c>
      <c r="D4783" s="2" t="s">
        <v>12865</v>
      </c>
      <c r="E4783" s="2">
        <v>4782</v>
      </c>
      <c r="F4783" s="1">
        <v>18</v>
      </c>
      <c r="G4783" s="1" t="s">
        <v>6111</v>
      </c>
      <c r="H4783" s="1" t="s">
        <v>7339</v>
      </c>
      <c r="I4783" s="1">
        <v>6</v>
      </c>
      <c r="L4783" s="1">
        <v>1</v>
      </c>
      <c r="M4783" s="2" t="s">
        <v>6543</v>
      </c>
      <c r="N4783" s="2" t="s">
        <v>12931</v>
      </c>
      <c r="S4783" s="1" t="s">
        <v>1554</v>
      </c>
      <c r="T4783" s="1" t="s">
        <v>7484</v>
      </c>
      <c r="AC4783" s="1">
        <v>3</v>
      </c>
      <c r="AD4783" s="1" t="s">
        <v>92</v>
      </c>
      <c r="AE4783" s="1" t="s">
        <v>9651</v>
      </c>
      <c r="AF4783" s="1" t="s">
        <v>71</v>
      </c>
      <c r="AG4783" s="1" t="s">
        <v>9052</v>
      </c>
    </row>
    <row r="4784" spans="1:72" ht="13.5" customHeight="1">
      <c r="A4784" s="3" t="str">
        <f>HYPERLINK("http://kyu.snu.ac.kr/sdhj/index.jsp?type=hj/GK14657_00IH_0001_0051.jpg","1777_각북면_51")</f>
        <v>1777_각북면_51</v>
      </c>
      <c r="B4784" s="2">
        <v>1777</v>
      </c>
      <c r="C4784" s="2" t="s">
        <v>12868</v>
      </c>
      <c r="D4784" s="2" t="s">
        <v>12865</v>
      </c>
      <c r="E4784" s="2">
        <v>4783</v>
      </c>
      <c r="F4784" s="1">
        <v>18</v>
      </c>
      <c r="G4784" s="1" t="s">
        <v>6111</v>
      </c>
      <c r="H4784" s="1" t="s">
        <v>7339</v>
      </c>
      <c r="I4784" s="1">
        <v>6</v>
      </c>
      <c r="L4784" s="1">
        <v>2</v>
      </c>
      <c r="M4784" s="2" t="s">
        <v>14095</v>
      </c>
      <c r="N4784" s="2" t="s">
        <v>14096</v>
      </c>
      <c r="T4784" s="1" t="s">
        <v>12957</v>
      </c>
      <c r="U4784" s="1" t="s">
        <v>6509</v>
      </c>
      <c r="V4784" s="1" t="s">
        <v>7552</v>
      </c>
      <c r="W4784" s="1" t="s">
        <v>197</v>
      </c>
      <c r="X4784" s="1" t="s">
        <v>7688</v>
      </c>
      <c r="Y4784" s="1" t="s">
        <v>3800</v>
      </c>
      <c r="Z4784" s="1" t="s">
        <v>7978</v>
      </c>
      <c r="AC4784" s="1">
        <v>58</v>
      </c>
      <c r="AD4784" s="1" t="s">
        <v>117</v>
      </c>
      <c r="AE4784" s="1" t="s">
        <v>9628</v>
      </c>
      <c r="AJ4784" s="1" t="s">
        <v>17</v>
      </c>
      <c r="AK4784" s="1" t="s">
        <v>9765</v>
      </c>
      <c r="AL4784" s="1" t="s">
        <v>76</v>
      </c>
      <c r="AM4784" s="1" t="s">
        <v>14465</v>
      </c>
      <c r="AT4784" s="1" t="s">
        <v>37</v>
      </c>
      <c r="AU4784" s="1" t="s">
        <v>7529</v>
      </c>
      <c r="AV4784" s="1" t="s">
        <v>6492</v>
      </c>
      <c r="AW4784" s="1" t="s">
        <v>10008</v>
      </c>
      <c r="BG4784" s="1" t="s">
        <v>77</v>
      </c>
      <c r="BH4784" s="1" t="s">
        <v>7576</v>
      </c>
      <c r="BI4784" s="1" t="s">
        <v>6546</v>
      </c>
      <c r="BJ4784" s="1" t="s">
        <v>10844</v>
      </c>
      <c r="BK4784" s="1" t="s">
        <v>37</v>
      </c>
      <c r="BL4784" s="1" t="s">
        <v>7529</v>
      </c>
      <c r="BM4784" s="1" t="s">
        <v>1208</v>
      </c>
      <c r="BN4784" s="1" t="s">
        <v>7691</v>
      </c>
      <c r="BO4784" s="1" t="s">
        <v>37</v>
      </c>
      <c r="BP4784" s="1" t="s">
        <v>7529</v>
      </c>
      <c r="BQ4784" s="1" t="s">
        <v>6505</v>
      </c>
      <c r="BR4784" s="1" t="s">
        <v>12029</v>
      </c>
      <c r="BS4784" s="1" t="s">
        <v>263</v>
      </c>
      <c r="BT4784" s="1" t="s">
        <v>9775</v>
      </c>
    </row>
    <row r="4785" spans="1:72" ht="13.5" customHeight="1">
      <c r="A4785" s="3" t="str">
        <f>HYPERLINK("http://kyu.snu.ac.kr/sdhj/index.jsp?type=hj/GK14657_00IH_0001_0051.jpg","1777_각북면_51")</f>
        <v>1777_각북면_51</v>
      </c>
      <c r="B4785" s="2">
        <v>1777</v>
      </c>
      <c r="C4785" s="2" t="s">
        <v>12868</v>
      </c>
      <c r="D4785" s="2" t="s">
        <v>12865</v>
      </c>
      <c r="E4785" s="2">
        <v>4784</v>
      </c>
      <c r="F4785" s="1">
        <v>18</v>
      </c>
      <c r="G4785" s="1" t="s">
        <v>6111</v>
      </c>
      <c r="H4785" s="1" t="s">
        <v>7339</v>
      </c>
      <c r="I4785" s="1">
        <v>6</v>
      </c>
      <c r="L4785" s="1">
        <v>2</v>
      </c>
      <c r="M4785" s="2" t="s">
        <v>14095</v>
      </c>
      <c r="N4785" s="2" t="s">
        <v>14096</v>
      </c>
      <c r="S4785" s="1" t="s">
        <v>47</v>
      </c>
      <c r="T4785" s="1" t="s">
        <v>179</v>
      </c>
      <c r="W4785" s="1" t="s">
        <v>475</v>
      </c>
      <c r="X4785" s="1" t="s">
        <v>7679</v>
      </c>
      <c r="Y4785" s="1" t="s">
        <v>10</v>
      </c>
      <c r="Z4785" s="1" t="s">
        <v>7691</v>
      </c>
      <c r="AC4785" s="1">
        <v>64</v>
      </c>
      <c r="AD4785" s="1" t="s">
        <v>385</v>
      </c>
      <c r="AE4785" s="1" t="s">
        <v>9640</v>
      </c>
      <c r="AJ4785" s="1" t="s">
        <v>17</v>
      </c>
      <c r="AK4785" s="1" t="s">
        <v>9765</v>
      </c>
      <c r="AL4785" s="1" t="s">
        <v>425</v>
      </c>
      <c r="AM4785" s="1" t="s">
        <v>9737</v>
      </c>
      <c r="AT4785" s="1" t="s">
        <v>492</v>
      </c>
      <c r="AU4785" s="1" t="s">
        <v>7525</v>
      </c>
      <c r="AV4785" s="1" t="s">
        <v>3707</v>
      </c>
      <c r="AW4785" s="1" t="s">
        <v>10007</v>
      </c>
      <c r="BG4785" s="1" t="s">
        <v>492</v>
      </c>
      <c r="BH4785" s="1" t="s">
        <v>7525</v>
      </c>
      <c r="BI4785" s="1" t="s">
        <v>6547</v>
      </c>
      <c r="BJ4785" s="1" t="s">
        <v>10843</v>
      </c>
      <c r="BK4785" s="1" t="s">
        <v>492</v>
      </c>
      <c r="BL4785" s="1" t="s">
        <v>7525</v>
      </c>
      <c r="BM4785" s="1" t="s">
        <v>2545</v>
      </c>
      <c r="BN4785" s="1" t="s">
        <v>10850</v>
      </c>
      <c r="BO4785" s="1" t="s">
        <v>37</v>
      </c>
      <c r="BP4785" s="1" t="s">
        <v>7529</v>
      </c>
      <c r="BQ4785" s="1" t="s">
        <v>2961</v>
      </c>
      <c r="BR4785" s="1" t="s">
        <v>14710</v>
      </c>
      <c r="BS4785" s="1" t="s">
        <v>76</v>
      </c>
      <c r="BT4785" s="1" t="s">
        <v>14465</v>
      </c>
    </row>
    <row r="4786" spans="1:72" ht="13.5" customHeight="1">
      <c r="A4786" s="3" t="str">
        <f>HYPERLINK("http://kyu.snu.ac.kr/sdhj/index.jsp?type=hj/GK14657_00IH_0001_0051.jpg","1777_각북면_51")</f>
        <v>1777_각북면_51</v>
      </c>
      <c r="B4786" s="2">
        <v>1777</v>
      </c>
      <c r="C4786" s="2" t="s">
        <v>12868</v>
      </c>
      <c r="D4786" s="2" t="s">
        <v>12865</v>
      </c>
      <c r="E4786" s="2">
        <v>4785</v>
      </c>
      <c r="F4786" s="1">
        <v>18</v>
      </c>
      <c r="G4786" s="1" t="s">
        <v>6111</v>
      </c>
      <c r="H4786" s="1" t="s">
        <v>7339</v>
      </c>
      <c r="I4786" s="1">
        <v>6</v>
      </c>
      <c r="L4786" s="1">
        <v>2</v>
      </c>
      <c r="M4786" s="2" t="s">
        <v>14095</v>
      </c>
      <c r="N4786" s="2" t="s">
        <v>14096</v>
      </c>
      <c r="S4786" s="1" t="s">
        <v>57</v>
      </c>
      <c r="T4786" s="1" t="s">
        <v>7485</v>
      </c>
      <c r="U4786" s="1" t="s">
        <v>196</v>
      </c>
      <c r="V4786" s="1" t="s">
        <v>7543</v>
      </c>
      <c r="Y4786" s="1" t="s">
        <v>964</v>
      </c>
      <c r="Z4786" s="1" t="s">
        <v>7977</v>
      </c>
      <c r="AC4786" s="1">
        <v>28</v>
      </c>
      <c r="AD4786" s="1" t="s">
        <v>66</v>
      </c>
      <c r="AE4786" s="1" t="s">
        <v>9631</v>
      </c>
    </row>
    <row r="4787" spans="1:72" ht="13.5" customHeight="1">
      <c r="A4787" s="3" t="str">
        <f>HYPERLINK("http://kyu.snu.ac.kr/sdhj/index.jsp?type=hj/GK14657_00IH_0001_0051.jpg","1777_각북면_51")</f>
        <v>1777_각북면_51</v>
      </c>
      <c r="B4787" s="2">
        <v>1777</v>
      </c>
      <c r="C4787" s="2" t="s">
        <v>12868</v>
      </c>
      <c r="D4787" s="2" t="s">
        <v>12865</v>
      </c>
      <c r="E4787" s="2">
        <v>4786</v>
      </c>
      <c r="F4787" s="1">
        <v>18</v>
      </c>
      <c r="G4787" s="1" t="s">
        <v>6111</v>
      </c>
      <c r="H4787" s="1" t="s">
        <v>7339</v>
      </c>
      <c r="I4787" s="1">
        <v>6</v>
      </c>
      <c r="L4787" s="1">
        <v>2</v>
      </c>
      <c r="M4787" s="2" t="s">
        <v>14095</v>
      </c>
      <c r="N4787" s="2" t="s">
        <v>14096</v>
      </c>
      <c r="S4787" s="1" t="s">
        <v>57</v>
      </c>
      <c r="T4787" s="1" t="s">
        <v>7485</v>
      </c>
      <c r="U4787" s="1" t="s">
        <v>218</v>
      </c>
      <c r="V4787" s="1" t="s">
        <v>7555</v>
      </c>
      <c r="Y4787" s="1" t="s">
        <v>962</v>
      </c>
      <c r="Z4787" s="1" t="s">
        <v>7976</v>
      </c>
      <c r="AC4787" s="1">
        <v>24</v>
      </c>
      <c r="AD4787" s="1" t="s">
        <v>259</v>
      </c>
      <c r="AE4787" s="1" t="s">
        <v>9658</v>
      </c>
    </row>
    <row r="4788" spans="1:72" ht="13.5" customHeight="1">
      <c r="A4788" s="3" t="str">
        <f>HYPERLINK("http://kyu.snu.ac.kr/sdhj/index.jsp?type=hj/GK14657_00IH_0001_0051.jpg","1777_각북면_51")</f>
        <v>1777_각북면_51</v>
      </c>
      <c r="B4788" s="2">
        <v>1777</v>
      </c>
      <c r="C4788" s="2" t="s">
        <v>12868</v>
      </c>
      <c r="D4788" s="2" t="s">
        <v>12865</v>
      </c>
      <c r="E4788" s="2">
        <v>4787</v>
      </c>
      <c r="F4788" s="1">
        <v>18</v>
      </c>
      <c r="G4788" s="1" t="s">
        <v>6111</v>
      </c>
      <c r="H4788" s="1" t="s">
        <v>7339</v>
      </c>
      <c r="I4788" s="1">
        <v>6</v>
      </c>
      <c r="L4788" s="1">
        <v>2</v>
      </c>
      <c r="M4788" s="2" t="s">
        <v>14095</v>
      </c>
      <c r="N4788" s="2" t="s">
        <v>14096</v>
      </c>
      <c r="S4788" s="1" t="s">
        <v>67</v>
      </c>
      <c r="T4788" s="1" t="s">
        <v>5121</v>
      </c>
      <c r="AC4788" s="1">
        <v>19</v>
      </c>
      <c r="AD4788" s="1" t="s">
        <v>581</v>
      </c>
      <c r="AE4788" s="1" t="s">
        <v>9637</v>
      </c>
    </row>
    <row r="4789" spans="1:72" ht="13.5" customHeight="1">
      <c r="A4789" s="3" t="str">
        <f>HYPERLINK("http://kyu.snu.ac.kr/sdhj/index.jsp?type=hj/GK14657_00IH_0001_0051.jpg","1777_각북면_51")</f>
        <v>1777_각북면_51</v>
      </c>
      <c r="B4789" s="2">
        <v>1777</v>
      </c>
      <c r="C4789" s="2" t="s">
        <v>12868</v>
      </c>
      <c r="D4789" s="2" t="s">
        <v>12865</v>
      </c>
      <c r="E4789" s="2">
        <v>4788</v>
      </c>
      <c r="F4789" s="1">
        <v>18</v>
      </c>
      <c r="G4789" s="1" t="s">
        <v>6111</v>
      </c>
      <c r="H4789" s="1" t="s">
        <v>7339</v>
      </c>
      <c r="I4789" s="1">
        <v>6</v>
      </c>
      <c r="L4789" s="1">
        <v>2</v>
      </c>
      <c r="M4789" s="2" t="s">
        <v>14095</v>
      </c>
      <c r="N4789" s="2" t="s">
        <v>14096</v>
      </c>
      <c r="S4789" s="1" t="s">
        <v>67</v>
      </c>
      <c r="T4789" s="1" t="s">
        <v>5121</v>
      </c>
      <c r="AC4789" s="1">
        <v>14</v>
      </c>
      <c r="AD4789" s="1" t="s">
        <v>268</v>
      </c>
      <c r="AE4789" s="1" t="s">
        <v>9614</v>
      </c>
    </row>
    <row r="4790" spans="1:72" ht="13.5" customHeight="1">
      <c r="A4790" s="3" t="str">
        <f>HYPERLINK("http://kyu.snu.ac.kr/sdhj/index.jsp?type=hj/GK14657_00IH_0001_0051.jpg","1777_각북면_51")</f>
        <v>1777_각북면_51</v>
      </c>
      <c r="B4790" s="2">
        <v>1777</v>
      </c>
      <c r="C4790" s="2" t="s">
        <v>12868</v>
      </c>
      <c r="D4790" s="2" t="s">
        <v>12865</v>
      </c>
      <c r="E4790" s="2">
        <v>4789</v>
      </c>
      <c r="F4790" s="1">
        <v>18</v>
      </c>
      <c r="G4790" s="1" t="s">
        <v>6111</v>
      </c>
      <c r="H4790" s="1" t="s">
        <v>7339</v>
      </c>
      <c r="I4790" s="1">
        <v>6</v>
      </c>
      <c r="L4790" s="1">
        <v>2</v>
      </c>
      <c r="M4790" s="2" t="s">
        <v>14095</v>
      </c>
      <c r="N4790" s="2" t="s">
        <v>14096</v>
      </c>
      <c r="S4790" s="1" t="s">
        <v>67</v>
      </c>
      <c r="T4790" s="1" t="s">
        <v>5121</v>
      </c>
      <c r="AC4790" s="1">
        <v>11</v>
      </c>
      <c r="AD4790" s="1" t="s">
        <v>69</v>
      </c>
      <c r="AE4790" s="1" t="s">
        <v>9646</v>
      </c>
    </row>
    <row r="4791" spans="1:72" ht="13.5" customHeight="1">
      <c r="A4791" s="3" t="str">
        <f>HYPERLINK("http://kyu.snu.ac.kr/sdhj/index.jsp?type=hj/GK14657_00IH_0001_0051.jpg","1777_각북면_51")</f>
        <v>1777_각북면_51</v>
      </c>
      <c r="B4791" s="2">
        <v>1777</v>
      </c>
      <c r="C4791" s="2" t="s">
        <v>12868</v>
      </c>
      <c r="D4791" s="2" t="s">
        <v>12865</v>
      </c>
      <c r="E4791" s="2">
        <v>4790</v>
      </c>
      <c r="F4791" s="1">
        <v>18</v>
      </c>
      <c r="G4791" s="1" t="s">
        <v>6111</v>
      </c>
      <c r="H4791" s="1" t="s">
        <v>7339</v>
      </c>
      <c r="I4791" s="1">
        <v>6</v>
      </c>
      <c r="L4791" s="1">
        <v>2</v>
      </c>
      <c r="M4791" s="2" t="s">
        <v>14095</v>
      </c>
      <c r="N4791" s="2" t="s">
        <v>14096</v>
      </c>
      <c r="S4791" s="1" t="s">
        <v>67</v>
      </c>
      <c r="T4791" s="1" t="s">
        <v>5121</v>
      </c>
      <c r="AC4791" s="1">
        <v>9</v>
      </c>
      <c r="AD4791" s="1" t="s">
        <v>366</v>
      </c>
      <c r="AE4791" s="1" t="s">
        <v>9626</v>
      </c>
    </row>
    <row r="4792" spans="1:72" ht="13.5" customHeight="1">
      <c r="A4792" s="3" t="str">
        <f>HYPERLINK("http://kyu.snu.ac.kr/sdhj/index.jsp?type=hj/GK14657_00IH_0001_0051.jpg","1777_각북면_51")</f>
        <v>1777_각북면_51</v>
      </c>
      <c r="B4792" s="2">
        <v>1777</v>
      </c>
      <c r="C4792" s="2" t="s">
        <v>12868</v>
      </c>
      <c r="D4792" s="2" t="s">
        <v>12865</v>
      </c>
      <c r="E4792" s="2">
        <v>4791</v>
      </c>
      <c r="F4792" s="1">
        <v>18</v>
      </c>
      <c r="G4792" s="1" t="s">
        <v>6111</v>
      </c>
      <c r="H4792" s="1" t="s">
        <v>7339</v>
      </c>
      <c r="I4792" s="1">
        <v>6</v>
      </c>
      <c r="L4792" s="1">
        <v>2</v>
      </c>
      <c r="M4792" s="2" t="s">
        <v>14095</v>
      </c>
      <c r="N4792" s="2" t="s">
        <v>14096</v>
      </c>
      <c r="T4792" s="1" t="s">
        <v>15262</v>
      </c>
      <c r="U4792" s="1" t="s">
        <v>109</v>
      </c>
      <c r="V4792" s="1" t="s">
        <v>7521</v>
      </c>
      <c r="Y4792" s="1" t="s">
        <v>113</v>
      </c>
      <c r="Z4792" s="1" t="s">
        <v>7749</v>
      </c>
      <c r="AC4792" s="1">
        <v>24</v>
      </c>
      <c r="AD4792" s="1" t="s">
        <v>259</v>
      </c>
      <c r="AE4792" s="1" t="s">
        <v>9658</v>
      </c>
    </row>
    <row r="4793" spans="1:72" ht="13.5" customHeight="1">
      <c r="A4793" s="3" t="str">
        <f>HYPERLINK("http://kyu.snu.ac.kr/sdhj/index.jsp?type=hj/GK14657_00IH_0001_0051.jpg","1777_각북면_51")</f>
        <v>1777_각북면_51</v>
      </c>
      <c r="B4793" s="2">
        <v>1777</v>
      </c>
      <c r="C4793" s="2" t="s">
        <v>12868</v>
      </c>
      <c r="D4793" s="2" t="s">
        <v>12865</v>
      </c>
      <c r="E4793" s="2">
        <v>4792</v>
      </c>
      <c r="F4793" s="1">
        <v>18</v>
      </c>
      <c r="G4793" s="1" t="s">
        <v>6111</v>
      </c>
      <c r="H4793" s="1" t="s">
        <v>7339</v>
      </c>
      <c r="I4793" s="1">
        <v>6</v>
      </c>
      <c r="L4793" s="1">
        <v>3</v>
      </c>
      <c r="M4793" s="2" t="s">
        <v>14097</v>
      </c>
      <c r="N4793" s="2" t="s">
        <v>14098</v>
      </c>
      <c r="T4793" s="1" t="s">
        <v>12957</v>
      </c>
      <c r="W4793" s="1" t="s">
        <v>73</v>
      </c>
      <c r="X4793" s="1" t="s">
        <v>12958</v>
      </c>
      <c r="Y4793" s="1" t="s">
        <v>4514</v>
      </c>
      <c r="Z4793" s="1" t="s">
        <v>7975</v>
      </c>
      <c r="AC4793" s="1">
        <v>45</v>
      </c>
      <c r="AD4793" s="1" t="s">
        <v>306</v>
      </c>
      <c r="AE4793" s="1" t="s">
        <v>9664</v>
      </c>
      <c r="AJ4793" s="1" t="s">
        <v>17</v>
      </c>
      <c r="AK4793" s="1" t="s">
        <v>9765</v>
      </c>
      <c r="AL4793" s="1" t="s">
        <v>76</v>
      </c>
      <c r="AM4793" s="1" t="s">
        <v>14465</v>
      </c>
      <c r="AT4793" s="1" t="s">
        <v>53</v>
      </c>
      <c r="AU4793" s="1" t="s">
        <v>7653</v>
      </c>
      <c r="AV4793" s="1" t="s">
        <v>6548</v>
      </c>
      <c r="AW4793" s="1" t="s">
        <v>8892</v>
      </c>
      <c r="BG4793" s="1" t="s">
        <v>37</v>
      </c>
      <c r="BH4793" s="1" t="s">
        <v>7529</v>
      </c>
      <c r="BI4793" s="1" t="s">
        <v>6549</v>
      </c>
      <c r="BJ4793" s="1" t="s">
        <v>10319</v>
      </c>
      <c r="BK4793" s="1" t="s">
        <v>37</v>
      </c>
      <c r="BL4793" s="1" t="s">
        <v>7529</v>
      </c>
      <c r="BM4793" s="1" t="s">
        <v>6550</v>
      </c>
      <c r="BN4793" s="1" t="s">
        <v>10441</v>
      </c>
      <c r="BO4793" s="1" t="s">
        <v>492</v>
      </c>
      <c r="BP4793" s="1" t="s">
        <v>7525</v>
      </c>
      <c r="BQ4793" s="1" t="s">
        <v>6551</v>
      </c>
      <c r="BR4793" s="1" t="s">
        <v>12022</v>
      </c>
      <c r="BS4793" s="1" t="s">
        <v>425</v>
      </c>
      <c r="BT4793" s="1" t="s">
        <v>9737</v>
      </c>
    </row>
    <row r="4794" spans="1:72" ht="13.5" customHeight="1">
      <c r="A4794" s="3" t="str">
        <f>HYPERLINK("http://kyu.snu.ac.kr/sdhj/index.jsp?type=hj/GK14657_00IH_0001_0051.jpg","1777_각북면_51")</f>
        <v>1777_각북면_51</v>
      </c>
      <c r="B4794" s="2">
        <v>1777</v>
      </c>
      <c r="C4794" s="2" t="s">
        <v>12868</v>
      </c>
      <c r="D4794" s="2" t="s">
        <v>12865</v>
      </c>
      <c r="E4794" s="2">
        <v>4793</v>
      </c>
      <c r="F4794" s="1">
        <v>18</v>
      </c>
      <c r="G4794" s="1" t="s">
        <v>6111</v>
      </c>
      <c r="H4794" s="1" t="s">
        <v>7339</v>
      </c>
      <c r="I4794" s="1">
        <v>6</v>
      </c>
      <c r="L4794" s="1">
        <v>3</v>
      </c>
      <c r="M4794" s="2" t="s">
        <v>14097</v>
      </c>
      <c r="N4794" s="2" t="s">
        <v>14098</v>
      </c>
      <c r="S4794" s="1" t="s">
        <v>47</v>
      </c>
      <c r="T4794" s="1" t="s">
        <v>179</v>
      </c>
      <c r="W4794" s="1" t="s">
        <v>73</v>
      </c>
      <c r="X4794" s="1" t="s">
        <v>12958</v>
      </c>
      <c r="Y4794" s="1" t="s">
        <v>10</v>
      </c>
      <c r="Z4794" s="1" t="s">
        <v>7691</v>
      </c>
      <c r="AC4794" s="1">
        <v>46</v>
      </c>
      <c r="AD4794" s="1" t="s">
        <v>631</v>
      </c>
      <c r="AE4794" s="1" t="s">
        <v>9618</v>
      </c>
      <c r="AJ4794" s="1" t="s">
        <v>17</v>
      </c>
      <c r="AK4794" s="1" t="s">
        <v>9765</v>
      </c>
      <c r="AL4794" s="1" t="s">
        <v>317</v>
      </c>
      <c r="AM4794" s="1" t="s">
        <v>9709</v>
      </c>
      <c r="AT4794" s="1" t="s">
        <v>37</v>
      </c>
      <c r="AU4794" s="1" t="s">
        <v>7529</v>
      </c>
      <c r="AV4794" s="1" t="s">
        <v>3282</v>
      </c>
      <c r="AW4794" s="1" t="s">
        <v>7856</v>
      </c>
      <c r="BG4794" s="1" t="s">
        <v>37</v>
      </c>
      <c r="BH4794" s="1" t="s">
        <v>7529</v>
      </c>
      <c r="BI4794" s="1" t="s">
        <v>6552</v>
      </c>
      <c r="BJ4794" s="1" t="s">
        <v>10842</v>
      </c>
      <c r="BK4794" s="1" t="s">
        <v>37</v>
      </c>
      <c r="BL4794" s="1" t="s">
        <v>7529</v>
      </c>
      <c r="BM4794" s="1" t="s">
        <v>6553</v>
      </c>
      <c r="BN4794" s="1" t="s">
        <v>11470</v>
      </c>
      <c r="BO4794" s="1" t="s">
        <v>37</v>
      </c>
      <c r="BP4794" s="1" t="s">
        <v>7529</v>
      </c>
      <c r="BQ4794" s="1" t="s">
        <v>6554</v>
      </c>
      <c r="BR4794" s="1" t="s">
        <v>12028</v>
      </c>
      <c r="BS4794" s="1" t="s">
        <v>50</v>
      </c>
      <c r="BT4794" s="1" t="s">
        <v>9712</v>
      </c>
    </row>
    <row r="4795" spans="1:72" ht="13.5" customHeight="1">
      <c r="A4795" s="3" t="str">
        <f>HYPERLINK("http://kyu.snu.ac.kr/sdhj/index.jsp?type=hj/GK14657_00IH_0001_0051.jpg","1777_각북면_51")</f>
        <v>1777_각북면_51</v>
      </c>
      <c r="B4795" s="2">
        <v>1777</v>
      </c>
      <c r="C4795" s="2" t="s">
        <v>12868</v>
      </c>
      <c r="D4795" s="2" t="s">
        <v>12865</v>
      </c>
      <c r="E4795" s="2">
        <v>4794</v>
      </c>
      <c r="F4795" s="1">
        <v>18</v>
      </c>
      <c r="G4795" s="1" t="s">
        <v>6111</v>
      </c>
      <c r="H4795" s="1" t="s">
        <v>7339</v>
      </c>
      <c r="I4795" s="1">
        <v>6</v>
      </c>
      <c r="L4795" s="1">
        <v>3</v>
      </c>
      <c r="M4795" s="2" t="s">
        <v>14097</v>
      </c>
      <c r="N4795" s="2" t="s">
        <v>14098</v>
      </c>
      <c r="S4795" s="1" t="s">
        <v>67</v>
      </c>
      <c r="T4795" s="1" t="s">
        <v>5121</v>
      </c>
      <c r="AC4795" s="1">
        <v>14</v>
      </c>
      <c r="AD4795" s="1" t="s">
        <v>268</v>
      </c>
      <c r="AE4795" s="1" t="s">
        <v>9614</v>
      </c>
    </row>
    <row r="4796" spans="1:72" ht="13.5" customHeight="1">
      <c r="A4796" s="3" t="str">
        <f>HYPERLINK("http://kyu.snu.ac.kr/sdhj/index.jsp?type=hj/GK14657_00IH_0001_0051.jpg","1777_각북면_51")</f>
        <v>1777_각북면_51</v>
      </c>
      <c r="B4796" s="2">
        <v>1777</v>
      </c>
      <c r="C4796" s="2" t="s">
        <v>12868</v>
      </c>
      <c r="D4796" s="2" t="s">
        <v>12865</v>
      </c>
      <c r="E4796" s="2">
        <v>4795</v>
      </c>
      <c r="F4796" s="1">
        <v>18</v>
      </c>
      <c r="G4796" s="1" t="s">
        <v>6111</v>
      </c>
      <c r="H4796" s="1" t="s">
        <v>7339</v>
      </c>
      <c r="I4796" s="1">
        <v>6</v>
      </c>
      <c r="L4796" s="1">
        <v>3</v>
      </c>
      <c r="M4796" s="2" t="s">
        <v>14097</v>
      </c>
      <c r="N4796" s="2" t="s">
        <v>14098</v>
      </c>
      <c r="S4796" s="1" t="s">
        <v>67</v>
      </c>
      <c r="T4796" s="1" t="s">
        <v>5121</v>
      </c>
      <c r="AC4796" s="1">
        <v>9</v>
      </c>
      <c r="AD4796" s="1" t="s">
        <v>386</v>
      </c>
      <c r="AE4796" s="1" t="s">
        <v>9619</v>
      </c>
      <c r="AF4796" s="1" t="s">
        <v>71</v>
      </c>
      <c r="AG4796" s="1" t="s">
        <v>9052</v>
      </c>
    </row>
    <row r="4797" spans="1:72" ht="13.5" customHeight="1">
      <c r="A4797" s="3" t="str">
        <f>HYPERLINK("http://kyu.snu.ac.kr/sdhj/index.jsp?type=hj/GK14657_00IH_0001_0051.jpg","1777_각북면_51")</f>
        <v>1777_각북면_51</v>
      </c>
      <c r="B4797" s="2">
        <v>1777</v>
      </c>
      <c r="C4797" s="2" t="s">
        <v>12868</v>
      </c>
      <c r="D4797" s="2" t="s">
        <v>12865</v>
      </c>
      <c r="E4797" s="2">
        <v>4796</v>
      </c>
      <c r="F4797" s="1">
        <v>18</v>
      </c>
      <c r="G4797" s="1" t="s">
        <v>6111</v>
      </c>
      <c r="H4797" s="1" t="s">
        <v>7339</v>
      </c>
      <c r="I4797" s="1">
        <v>6</v>
      </c>
      <c r="L4797" s="1">
        <v>4</v>
      </c>
      <c r="M4797" s="2" t="s">
        <v>14099</v>
      </c>
      <c r="N4797" s="2" t="s">
        <v>14100</v>
      </c>
      <c r="T4797" s="1" t="s">
        <v>12957</v>
      </c>
      <c r="U4797" s="1" t="s">
        <v>525</v>
      </c>
      <c r="V4797" s="1" t="s">
        <v>7533</v>
      </c>
      <c r="W4797" s="1" t="s">
        <v>38</v>
      </c>
      <c r="X4797" s="1" t="s">
        <v>12968</v>
      </c>
      <c r="Y4797" s="1" t="s">
        <v>6424</v>
      </c>
      <c r="Z4797" s="1" t="s">
        <v>7974</v>
      </c>
      <c r="AC4797" s="1">
        <v>54</v>
      </c>
      <c r="AD4797" s="1" t="s">
        <v>199</v>
      </c>
      <c r="AE4797" s="1" t="s">
        <v>7846</v>
      </c>
      <c r="AJ4797" s="1" t="s">
        <v>17</v>
      </c>
      <c r="AK4797" s="1" t="s">
        <v>9765</v>
      </c>
      <c r="AL4797" s="1" t="s">
        <v>147</v>
      </c>
      <c r="AM4797" s="1" t="s">
        <v>9773</v>
      </c>
      <c r="AT4797" s="1" t="s">
        <v>79</v>
      </c>
      <c r="AU4797" s="1" t="s">
        <v>9844</v>
      </c>
      <c r="AV4797" s="1" t="s">
        <v>5942</v>
      </c>
      <c r="AW4797" s="1" t="s">
        <v>9993</v>
      </c>
      <c r="BG4797" s="1" t="s">
        <v>79</v>
      </c>
      <c r="BH4797" s="1" t="s">
        <v>9844</v>
      </c>
      <c r="BI4797" s="1" t="s">
        <v>2197</v>
      </c>
      <c r="BJ4797" s="1" t="s">
        <v>9145</v>
      </c>
      <c r="BK4797" s="1" t="s">
        <v>79</v>
      </c>
      <c r="BL4797" s="1" t="s">
        <v>9844</v>
      </c>
      <c r="BM4797" s="1" t="s">
        <v>6417</v>
      </c>
      <c r="BN4797" s="1" t="s">
        <v>11461</v>
      </c>
      <c r="BO4797" s="1" t="s">
        <v>79</v>
      </c>
      <c r="BP4797" s="1" t="s">
        <v>9844</v>
      </c>
      <c r="BQ4797" s="1" t="s">
        <v>6555</v>
      </c>
      <c r="BR4797" s="1" t="s">
        <v>12008</v>
      </c>
      <c r="BS4797" s="1" t="s">
        <v>50</v>
      </c>
      <c r="BT4797" s="1" t="s">
        <v>9712</v>
      </c>
    </row>
    <row r="4798" spans="1:72" ht="13.5" customHeight="1">
      <c r="A4798" s="3" t="str">
        <f>HYPERLINK("http://kyu.snu.ac.kr/sdhj/index.jsp?type=hj/GK14657_00IH_0001_0051.jpg","1777_각북면_51")</f>
        <v>1777_각북면_51</v>
      </c>
      <c r="B4798" s="2">
        <v>1777</v>
      </c>
      <c r="C4798" s="2" t="s">
        <v>12868</v>
      </c>
      <c r="D4798" s="2" t="s">
        <v>12865</v>
      </c>
      <c r="E4798" s="2">
        <v>4797</v>
      </c>
      <c r="F4798" s="1">
        <v>18</v>
      </c>
      <c r="G4798" s="1" t="s">
        <v>6111</v>
      </c>
      <c r="H4798" s="1" t="s">
        <v>7339</v>
      </c>
      <c r="I4798" s="1">
        <v>6</v>
      </c>
      <c r="L4798" s="1">
        <v>4</v>
      </c>
      <c r="M4798" s="2" t="s">
        <v>14099</v>
      </c>
      <c r="N4798" s="2" t="s">
        <v>14100</v>
      </c>
      <c r="S4798" s="1" t="s">
        <v>47</v>
      </c>
      <c r="T4798" s="1" t="s">
        <v>179</v>
      </c>
      <c r="W4798" s="1" t="s">
        <v>65</v>
      </c>
      <c r="X4798" s="1" t="s">
        <v>7674</v>
      </c>
      <c r="Y4798" s="1" t="s">
        <v>101</v>
      </c>
      <c r="Z4798" s="1" t="s">
        <v>7731</v>
      </c>
      <c r="AC4798" s="1">
        <v>53</v>
      </c>
      <c r="AD4798" s="1" t="s">
        <v>1103</v>
      </c>
      <c r="AE4798" s="1" t="s">
        <v>9625</v>
      </c>
      <c r="AJ4798" s="1" t="s">
        <v>465</v>
      </c>
      <c r="AK4798" s="1" t="s">
        <v>9766</v>
      </c>
      <c r="AL4798" s="1" t="s">
        <v>6556</v>
      </c>
      <c r="AM4798" s="1" t="s">
        <v>9788</v>
      </c>
      <c r="AT4798" s="1" t="s">
        <v>79</v>
      </c>
      <c r="AU4798" s="1" t="s">
        <v>9844</v>
      </c>
      <c r="AV4798" s="1" t="s">
        <v>5355</v>
      </c>
      <c r="AW4798" s="1" t="s">
        <v>10006</v>
      </c>
      <c r="BG4798" s="1" t="s">
        <v>79</v>
      </c>
      <c r="BH4798" s="1" t="s">
        <v>9844</v>
      </c>
      <c r="BI4798" s="1" t="s">
        <v>3883</v>
      </c>
      <c r="BJ4798" s="1" t="s">
        <v>8923</v>
      </c>
      <c r="BK4798" s="1" t="s">
        <v>79</v>
      </c>
      <c r="BL4798" s="1" t="s">
        <v>9844</v>
      </c>
      <c r="BM4798" s="1" t="s">
        <v>6557</v>
      </c>
      <c r="BN4798" s="1" t="s">
        <v>11469</v>
      </c>
      <c r="BO4798" s="1" t="s">
        <v>79</v>
      </c>
      <c r="BP4798" s="1" t="s">
        <v>9844</v>
      </c>
      <c r="BQ4798" s="1" t="s">
        <v>5442</v>
      </c>
      <c r="BR4798" s="1" t="s">
        <v>12027</v>
      </c>
      <c r="BS4798" s="1" t="s">
        <v>172</v>
      </c>
      <c r="BT4798" s="1" t="s">
        <v>9722</v>
      </c>
    </row>
    <row r="4799" spans="1:72" ht="13.5" customHeight="1">
      <c r="A4799" s="3" t="str">
        <f>HYPERLINK("http://kyu.snu.ac.kr/sdhj/index.jsp?type=hj/GK14657_00IH_0001_0051.jpg","1777_각북면_51")</f>
        <v>1777_각북면_51</v>
      </c>
      <c r="B4799" s="2">
        <v>1777</v>
      </c>
      <c r="C4799" s="2" t="s">
        <v>12868</v>
      </c>
      <c r="D4799" s="2" t="s">
        <v>12865</v>
      </c>
      <c r="E4799" s="2">
        <v>4798</v>
      </c>
      <c r="F4799" s="1">
        <v>18</v>
      </c>
      <c r="G4799" s="1" t="s">
        <v>6111</v>
      </c>
      <c r="H4799" s="1" t="s">
        <v>7339</v>
      </c>
      <c r="I4799" s="1">
        <v>6</v>
      </c>
      <c r="L4799" s="1">
        <v>4</v>
      </c>
      <c r="M4799" s="2" t="s">
        <v>14099</v>
      </c>
      <c r="N4799" s="2" t="s">
        <v>14100</v>
      </c>
      <c r="S4799" s="1" t="s">
        <v>57</v>
      </c>
      <c r="T4799" s="1" t="s">
        <v>7485</v>
      </c>
      <c r="Y4799" s="1" t="s">
        <v>7331</v>
      </c>
      <c r="Z4799" s="1" t="s">
        <v>7876</v>
      </c>
      <c r="AC4799" s="1">
        <v>15</v>
      </c>
      <c r="AD4799" s="1" t="s">
        <v>173</v>
      </c>
      <c r="AE4799" s="1" t="s">
        <v>9622</v>
      </c>
    </row>
    <row r="4800" spans="1:72" ht="13.5" customHeight="1">
      <c r="A4800" s="3" t="str">
        <f>HYPERLINK("http://kyu.snu.ac.kr/sdhj/index.jsp?type=hj/GK14657_00IH_0001_0051.jpg","1777_각북면_51")</f>
        <v>1777_각북면_51</v>
      </c>
      <c r="B4800" s="2">
        <v>1777</v>
      </c>
      <c r="C4800" s="2" t="s">
        <v>12868</v>
      </c>
      <c r="D4800" s="2" t="s">
        <v>12865</v>
      </c>
      <c r="E4800" s="2">
        <v>4799</v>
      </c>
      <c r="F4800" s="1">
        <v>18</v>
      </c>
      <c r="G4800" s="1" t="s">
        <v>6111</v>
      </c>
      <c r="H4800" s="1" t="s">
        <v>7339</v>
      </c>
      <c r="I4800" s="1">
        <v>6</v>
      </c>
      <c r="L4800" s="1">
        <v>4</v>
      </c>
      <c r="M4800" s="2" t="s">
        <v>14099</v>
      </c>
      <c r="N4800" s="2" t="s">
        <v>14100</v>
      </c>
      <c r="T4800" s="1" t="s">
        <v>15262</v>
      </c>
      <c r="U4800" s="1" t="s">
        <v>109</v>
      </c>
      <c r="V4800" s="1" t="s">
        <v>7521</v>
      </c>
      <c r="Y4800" s="1" t="s">
        <v>6558</v>
      </c>
      <c r="Z4800" s="1" t="s">
        <v>7973</v>
      </c>
      <c r="AF4800" s="1" t="s">
        <v>93</v>
      </c>
      <c r="AG4800" s="1" t="s">
        <v>7486</v>
      </c>
    </row>
    <row r="4801" spans="1:72" ht="13.5" customHeight="1">
      <c r="A4801" s="3" t="str">
        <f>HYPERLINK("http://kyu.snu.ac.kr/sdhj/index.jsp?type=hj/GK14657_00IH_0001_0051.jpg","1777_각북면_51")</f>
        <v>1777_각북면_51</v>
      </c>
      <c r="B4801" s="2">
        <v>1777</v>
      </c>
      <c r="C4801" s="2" t="s">
        <v>12868</v>
      </c>
      <c r="D4801" s="2" t="s">
        <v>12865</v>
      </c>
      <c r="E4801" s="2">
        <v>4800</v>
      </c>
      <c r="F4801" s="1">
        <v>18</v>
      </c>
      <c r="G4801" s="1" t="s">
        <v>6111</v>
      </c>
      <c r="H4801" s="1" t="s">
        <v>7339</v>
      </c>
      <c r="I4801" s="1">
        <v>6</v>
      </c>
      <c r="L4801" s="1">
        <v>4</v>
      </c>
      <c r="M4801" s="2" t="s">
        <v>14099</v>
      </c>
      <c r="N4801" s="2" t="s">
        <v>14100</v>
      </c>
      <c r="T4801" s="1" t="s">
        <v>15262</v>
      </c>
      <c r="U4801" s="1" t="s">
        <v>109</v>
      </c>
      <c r="V4801" s="1" t="s">
        <v>7521</v>
      </c>
      <c r="Y4801" s="1" t="s">
        <v>4193</v>
      </c>
      <c r="Z4801" s="1" t="s">
        <v>7972</v>
      </c>
      <c r="AC4801" s="1">
        <v>14</v>
      </c>
      <c r="AD4801" s="1" t="s">
        <v>268</v>
      </c>
      <c r="AE4801" s="1" t="s">
        <v>9614</v>
      </c>
    </row>
    <row r="4802" spans="1:72" ht="13.5" customHeight="1">
      <c r="A4802" s="3" t="str">
        <f>HYPERLINK("http://kyu.snu.ac.kr/sdhj/index.jsp?type=hj/GK14657_00IH_0001_0051.jpg","1777_각북면_51")</f>
        <v>1777_각북면_51</v>
      </c>
      <c r="B4802" s="2">
        <v>1777</v>
      </c>
      <c r="C4802" s="2" t="s">
        <v>12868</v>
      </c>
      <c r="D4802" s="2" t="s">
        <v>12865</v>
      </c>
      <c r="E4802" s="2">
        <v>4801</v>
      </c>
      <c r="F4802" s="1">
        <v>18</v>
      </c>
      <c r="G4802" s="1" t="s">
        <v>6111</v>
      </c>
      <c r="H4802" s="1" t="s">
        <v>7339</v>
      </c>
      <c r="I4802" s="1">
        <v>6</v>
      </c>
      <c r="L4802" s="1">
        <v>4</v>
      </c>
      <c r="M4802" s="2" t="s">
        <v>14099</v>
      </c>
      <c r="N4802" s="2" t="s">
        <v>14100</v>
      </c>
      <c r="T4802" s="1" t="s">
        <v>15262</v>
      </c>
      <c r="U4802" s="1" t="s">
        <v>109</v>
      </c>
      <c r="V4802" s="1" t="s">
        <v>7521</v>
      </c>
      <c r="Y4802" s="1" t="s">
        <v>113</v>
      </c>
      <c r="Z4802" s="1" t="s">
        <v>7749</v>
      </c>
      <c r="AC4802" s="1">
        <v>5</v>
      </c>
      <c r="AD4802" s="1" t="s">
        <v>201</v>
      </c>
      <c r="AE4802" s="1" t="s">
        <v>9636</v>
      </c>
      <c r="AF4802" s="1" t="s">
        <v>71</v>
      </c>
      <c r="AG4802" s="1" t="s">
        <v>9052</v>
      </c>
    </row>
    <row r="4803" spans="1:72" ht="13.5" customHeight="1">
      <c r="A4803" s="3" t="str">
        <f>HYPERLINK("http://kyu.snu.ac.kr/sdhj/index.jsp?type=hj/GK14657_00IH_0001_0051.jpg","1777_각북면_51")</f>
        <v>1777_각북면_51</v>
      </c>
      <c r="B4803" s="2">
        <v>1777</v>
      </c>
      <c r="C4803" s="2" t="s">
        <v>12868</v>
      </c>
      <c r="D4803" s="2" t="s">
        <v>12865</v>
      </c>
      <c r="E4803" s="2">
        <v>4802</v>
      </c>
      <c r="F4803" s="1">
        <v>18</v>
      </c>
      <c r="G4803" s="1" t="s">
        <v>6111</v>
      </c>
      <c r="H4803" s="1" t="s">
        <v>7339</v>
      </c>
      <c r="I4803" s="1">
        <v>6</v>
      </c>
      <c r="L4803" s="1">
        <v>5</v>
      </c>
      <c r="M4803" s="2" t="s">
        <v>4395</v>
      </c>
      <c r="N4803" s="2" t="s">
        <v>13130</v>
      </c>
      <c r="T4803" s="1" t="s">
        <v>12957</v>
      </c>
      <c r="U4803" s="1" t="s">
        <v>394</v>
      </c>
      <c r="V4803" s="1" t="s">
        <v>7532</v>
      </c>
      <c r="W4803" s="1" t="s">
        <v>73</v>
      </c>
      <c r="X4803" s="1" t="s">
        <v>12958</v>
      </c>
      <c r="Y4803" s="1" t="s">
        <v>630</v>
      </c>
      <c r="Z4803" s="1" t="s">
        <v>7868</v>
      </c>
      <c r="AC4803" s="1">
        <v>64</v>
      </c>
      <c r="AD4803" s="1" t="s">
        <v>385</v>
      </c>
      <c r="AE4803" s="1" t="s">
        <v>9640</v>
      </c>
      <c r="AJ4803" s="1" t="s">
        <v>17</v>
      </c>
      <c r="AK4803" s="1" t="s">
        <v>9765</v>
      </c>
      <c r="AL4803" s="1" t="s">
        <v>50</v>
      </c>
      <c r="AM4803" s="1" t="s">
        <v>9712</v>
      </c>
      <c r="AT4803" s="1" t="s">
        <v>235</v>
      </c>
      <c r="AU4803" s="1" t="s">
        <v>7607</v>
      </c>
      <c r="AV4803" s="1" t="s">
        <v>6559</v>
      </c>
      <c r="AW4803" s="1" t="s">
        <v>10005</v>
      </c>
      <c r="BG4803" s="1" t="s">
        <v>235</v>
      </c>
      <c r="BH4803" s="1" t="s">
        <v>7607</v>
      </c>
      <c r="BI4803" s="1" t="s">
        <v>6112</v>
      </c>
      <c r="BJ4803" s="1" t="s">
        <v>8125</v>
      </c>
      <c r="BK4803" s="1" t="s">
        <v>235</v>
      </c>
      <c r="BL4803" s="1" t="s">
        <v>7607</v>
      </c>
      <c r="BM4803" s="1" t="s">
        <v>6063</v>
      </c>
      <c r="BN4803" s="1" t="s">
        <v>8146</v>
      </c>
      <c r="BO4803" s="1" t="s">
        <v>235</v>
      </c>
      <c r="BP4803" s="1" t="s">
        <v>7607</v>
      </c>
      <c r="BQ4803" s="1" t="s">
        <v>6560</v>
      </c>
      <c r="BR4803" s="1" t="s">
        <v>13153</v>
      </c>
      <c r="BS4803" s="1" t="s">
        <v>147</v>
      </c>
      <c r="BT4803" s="1" t="s">
        <v>9773</v>
      </c>
    </row>
    <row r="4804" spans="1:72" ht="13.5" customHeight="1">
      <c r="A4804" s="3" t="str">
        <f>HYPERLINK("http://kyu.snu.ac.kr/sdhj/index.jsp?type=hj/GK14657_00IH_0001_0051.jpg","1777_각북면_51")</f>
        <v>1777_각북면_51</v>
      </c>
      <c r="B4804" s="2">
        <v>1777</v>
      </c>
      <c r="C4804" s="2" t="s">
        <v>12868</v>
      </c>
      <c r="D4804" s="2" t="s">
        <v>12865</v>
      </c>
      <c r="E4804" s="2">
        <v>4803</v>
      </c>
      <c r="F4804" s="1">
        <v>18</v>
      </c>
      <c r="G4804" s="1" t="s">
        <v>6111</v>
      </c>
      <c r="H4804" s="1" t="s">
        <v>7339</v>
      </c>
      <c r="I4804" s="1">
        <v>6</v>
      </c>
      <c r="L4804" s="1">
        <v>5</v>
      </c>
      <c r="M4804" s="2" t="s">
        <v>4395</v>
      </c>
      <c r="N4804" s="2" t="s">
        <v>13130</v>
      </c>
      <c r="S4804" s="1" t="s">
        <v>47</v>
      </c>
      <c r="T4804" s="1" t="s">
        <v>179</v>
      </c>
      <c r="W4804" s="1" t="s">
        <v>115</v>
      </c>
      <c r="X4804" s="1" t="s">
        <v>7675</v>
      </c>
      <c r="Y4804" s="1" t="s">
        <v>210</v>
      </c>
      <c r="Z4804" s="1" t="s">
        <v>7726</v>
      </c>
      <c r="AC4804" s="1">
        <v>39</v>
      </c>
      <c r="AD4804" s="1" t="s">
        <v>995</v>
      </c>
      <c r="AE4804" s="1" t="s">
        <v>9643</v>
      </c>
      <c r="AJ4804" s="1" t="s">
        <v>17</v>
      </c>
      <c r="AK4804" s="1" t="s">
        <v>9765</v>
      </c>
      <c r="AL4804" s="1" t="s">
        <v>147</v>
      </c>
      <c r="AM4804" s="1" t="s">
        <v>9773</v>
      </c>
      <c r="AT4804" s="1" t="s">
        <v>235</v>
      </c>
      <c r="AU4804" s="1" t="s">
        <v>7607</v>
      </c>
      <c r="AV4804" s="1" t="s">
        <v>5672</v>
      </c>
      <c r="AW4804" s="1" t="s">
        <v>8309</v>
      </c>
      <c r="BG4804" s="1" t="s">
        <v>235</v>
      </c>
      <c r="BH4804" s="1" t="s">
        <v>7607</v>
      </c>
      <c r="BI4804" s="1" t="s">
        <v>1819</v>
      </c>
      <c r="BJ4804" s="1" t="s">
        <v>9157</v>
      </c>
      <c r="BK4804" s="1" t="s">
        <v>235</v>
      </c>
      <c r="BL4804" s="1" t="s">
        <v>7607</v>
      </c>
      <c r="BM4804" s="1" t="s">
        <v>6403</v>
      </c>
      <c r="BN4804" s="1" t="s">
        <v>10837</v>
      </c>
      <c r="BO4804" s="1" t="s">
        <v>235</v>
      </c>
      <c r="BP4804" s="1" t="s">
        <v>7607</v>
      </c>
      <c r="BQ4804" s="1" t="s">
        <v>6561</v>
      </c>
      <c r="BR4804" s="1" t="s">
        <v>14929</v>
      </c>
      <c r="BS4804" s="1" t="s">
        <v>76</v>
      </c>
      <c r="BT4804" s="1" t="s">
        <v>14465</v>
      </c>
    </row>
    <row r="4805" spans="1:72" ht="13.5" customHeight="1">
      <c r="A4805" s="3" t="str">
        <f>HYPERLINK("http://kyu.snu.ac.kr/sdhj/index.jsp?type=hj/GK14657_00IH_0001_0051.jpg","1777_각북면_51")</f>
        <v>1777_각북면_51</v>
      </c>
      <c r="B4805" s="2">
        <v>1777</v>
      </c>
      <c r="C4805" s="2" t="s">
        <v>12868</v>
      </c>
      <c r="D4805" s="2" t="s">
        <v>12865</v>
      </c>
      <c r="E4805" s="2">
        <v>4804</v>
      </c>
      <c r="F4805" s="1">
        <v>18</v>
      </c>
      <c r="G4805" s="1" t="s">
        <v>6111</v>
      </c>
      <c r="H4805" s="1" t="s">
        <v>7339</v>
      </c>
      <c r="I4805" s="1">
        <v>6</v>
      </c>
      <c r="L4805" s="1">
        <v>5</v>
      </c>
      <c r="M4805" s="2" t="s">
        <v>4395</v>
      </c>
      <c r="N4805" s="2" t="s">
        <v>13130</v>
      </c>
      <c r="S4805" s="1" t="s">
        <v>67</v>
      </c>
      <c r="T4805" s="1" t="s">
        <v>5121</v>
      </c>
      <c r="AC4805" s="1">
        <v>17</v>
      </c>
      <c r="AD4805" s="1" t="s">
        <v>68</v>
      </c>
      <c r="AE4805" s="1" t="s">
        <v>9623</v>
      </c>
    </row>
    <row r="4806" spans="1:72" ht="13.5" customHeight="1">
      <c r="A4806" s="3" t="str">
        <f>HYPERLINK("http://kyu.snu.ac.kr/sdhj/index.jsp?type=hj/GK14657_00IH_0001_0051.jpg","1777_각북면_51")</f>
        <v>1777_각북면_51</v>
      </c>
      <c r="B4806" s="2">
        <v>1777</v>
      </c>
      <c r="C4806" s="2" t="s">
        <v>12868</v>
      </c>
      <c r="D4806" s="2" t="s">
        <v>12865</v>
      </c>
      <c r="E4806" s="2">
        <v>4805</v>
      </c>
      <c r="F4806" s="1">
        <v>18</v>
      </c>
      <c r="G4806" s="1" t="s">
        <v>6111</v>
      </c>
      <c r="H4806" s="1" t="s">
        <v>7339</v>
      </c>
      <c r="I4806" s="1">
        <v>6</v>
      </c>
      <c r="L4806" s="1">
        <v>5</v>
      </c>
      <c r="M4806" s="2" t="s">
        <v>4395</v>
      </c>
      <c r="N4806" s="2" t="s">
        <v>13130</v>
      </c>
      <c r="S4806" s="1" t="s">
        <v>67</v>
      </c>
      <c r="T4806" s="1" t="s">
        <v>5121</v>
      </c>
      <c r="AC4806" s="1">
        <v>14</v>
      </c>
      <c r="AD4806" s="1" t="s">
        <v>268</v>
      </c>
      <c r="AE4806" s="1" t="s">
        <v>9614</v>
      </c>
    </row>
    <row r="4807" spans="1:72" ht="13.5" customHeight="1">
      <c r="A4807" s="3" t="str">
        <f>HYPERLINK("http://kyu.snu.ac.kr/sdhj/index.jsp?type=hj/GK14657_00IH_0001_0051.jpg","1777_각북면_51")</f>
        <v>1777_각북면_51</v>
      </c>
      <c r="B4807" s="2">
        <v>1777</v>
      </c>
      <c r="C4807" s="2" t="s">
        <v>12868</v>
      </c>
      <c r="D4807" s="2" t="s">
        <v>12865</v>
      </c>
      <c r="E4807" s="2">
        <v>4806</v>
      </c>
      <c r="F4807" s="1">
        <v>18</v>
      </c>
      <c r="G4807" s="1" t="s">
        <v>6111</v>
      </c>
      <c r="H4807" s="1" t="s">
        <v>7339</v>
      </c>
      <c r="I4807" s="1">
        <v>7</v>
      </c>
      <c r="J4807" s="1" t="s">
        <v>6562</v>
      </c>
      <c r="K4807" s="1" t="s">
        <v>7369</v>
      </c>
      <c r="L4807" s="1">
        <v>1</v>
      </c>
      <c r="M4807" s="2" t="s">
        <v>6562</v>
      </c>
      <c r="N4807" s="2" t="s">
        <v>7369</v>
      </c>
      <c r="T4807" s="1" t="s">
        <v>12957</v>
      </c>
      <c r="U4807" s="1" t="s">
        <v>275</v>
      </c>
      <c r="V4807" s="1" t="s">
        <v>7527</v>
      </c>
      <c r="W4807" s="1" t="s">
        <v>358</v>
      </c>
      <c r="X4807" s="1" t="s">
        <v>7702</v>
      </c>
      <c r="Y4807" s="1" t="s">
        <v>6563</v>
      </c>
      <c r="Z4807" s="1" t="s">
        <v>7971</v>
      </c>
      <c r="AC4807" s="1">
        <v>76</v>
      </c>
      <c r="AD4807" s="1" t="s">
        <v>143</v>
      </c>
      <c r="AE4807" s="1" t="s">
        <v>9655</v>
      </c>
      <c r="AJ4807" s="1" t="s">
        <v>17</v>
      </c>
      <c r="AK4807" s="1" t="s">
        <v>9765</v>
      </c>
      <c r="AL4807" s="1" t="s">
        <v>46</v>
      </c>
      <c r="AM4807" s="1" t="s">
        <v>9757</v>
      </c>
      <c r="AT4807" s="1" t="s">
        <v>235</v>
      </c>
      <c r="AU4807" s="1" t="s">
        <v>7607</v>
      </c>
      <c r="AV4807" s="1" t="s">
        <v>4981</v>
      </c>
      <c r="AW4807" s="1" t="s">
        <v>7966</v>
      </c>
      <c r="BG4807" s="1" t="s">
        <v>235</v>
      </c>
      <c r="BH4807" s="1" t="s">
        <v>7607</v>
      </c>
      <c r="BI4807" s="1" t="s">
        <v>6564</v>
      </c>
      <c r="BJ4807" s="1" t="s">
        <v>8460</v>
      </c>
      <c r="BK4807" s="1" t="s">
        <v>77</v>
      </c>
      <c r="BL4807" s="1" t="s">
        <v>7576</v>
      </c>
      <c r="BM4807" s="1" t="s">
        <v>2485</v>
      </c>
      <c r="BN4807" s="1" t="s">
        <v>11392</v>
      </c>
      <c r="BO4807" s="1" t="s">
        <v>235</v>
      </c>
      <c r="BP4807" s="1" t="s">
        <v>7607</v>
      </c>
      <c r="BQ4807" s="1" t="s">
        <v>6565</v>
      </c>
      <c r="BR4807" s="1" t="s">
        <v>12026</v>
      </c>
      <c r="BS4807" s="1" t="s">
        <v>183</v>
      </c>
      <c r="BT4807" s="1" t="s">
        <v>9710</v>
      </c>
    </row>
    <row r="4808" spans="1:72" ht="13.5" customHeight="1">
      <c r="A4808" s="3" t="str">
        <f>HYPERLINK("http://kyu.snu.ac.kr/sdhj/index.jsp?type=hj/GK14657_00IH_0001_0051.jpg","1777_각북면_51")</f>
        <v>1777_각북면_51</v>
      </c>
      <c r="B4808" s="2">
        <v>1777</v>
      </c>
      <c r="C4808" s="2" t="s">
        <v>12868</v>
      </c>
      <c r="D4808" s="2" t="s">
        <v>12865</v>
      </c>
      <c r="E4808" s="2">
        <v>4807</v>
      </c>
      <c r="F4808" s="1">
        <v>18</v>
      </c>
      <c r="G4808" s="1" t="s">
        <v>6111</v>
      </c>
      <c r="H4808" s="1" t="s">
        <v>7339</v>
      </c>
      <c r="I4808" s="1">
        <v>7</v>
      </c>
      <c r="L4808" s="1">
        <v>1</v>
      </c>
      <c r="M4808" s="2" t="s">
        <v>6562</v>
      </c>
      <c r="N4808" s="2" t="s">
        <v>7369</v>
      </c>
      <c r="S4808" s="1" t="s">
        <v>47</v>
      </c>
      <c r="T4808" s="1" t="s">
        <v>179</v>
      </c>
      <c r="W4808" s="1" t="s">
        <v>475</v>
      </c>
      <c r="X4808" s="1" t="s">
        <v>7679</v>
      </c>
      <c r="Y4808" s="1" t="s">
        <v>210</v>
      </c>
      <c r="Z4808" s="1" t="s">
        <v>7726</v>
      </c>
      <c r="AC4808" s="1">
        <v>77</v>
      </c>
      <c r="AD4808" s="1" t="s">
        <v>68</v>
      </c>
      <c r="AE4808" s="1" t="s">
        <v>9623</v>
      </c>
      <c r="AJ4808" s="1" t="s">
        <v>17</v>
      </c>
      <c r="AK4808" s="1" t="s">
        <v>9765</v>
      </c>
      <c r="AL4808" s="1" t="s">
        <v>425</v>
      </c>
      <c r="AM4808" s="1" t="s">
        <v>9737</v>
      </c>
      <c r="AT4808" s="1" t="s">
        <v>492</v>
      </c>
      <c r="AU4808" s="1" t="s">
        <v>7525</v>
      </c>
      <c r="AV4808" s="1" t="s">
        <v>6566</v>
      </c>
      <c r="AW4808" s="1" t="s">
        <v>10004</v>
      </c>
      <c r="BG4808" s="1" t="s">
        <v>492</v>
      </c>
      <c r="BH4808" s="1" t="s">
        <v>7525</v>
      </c>
      <c r="BI4808" s="1" t="s">
        <v>1640</v>
      </c>
      <c r="BJ4808" s="1" t="s">
        <v>10841</v>
      </c>
      <c r="BK4808" s="1" t="s">
        <v>492</v>
      </c>
      <c r="BL4808" s="1" t="s">
        <v>7525</v>
      </c>
      <c r="BM4808" s="1" t="s">
        <v>6567</v>
      </c>
      <c r="BN4808" s="1" t="s">
        <v>9935</v>
      </c>
      <c r="BO4808" s="1" t="s">
        <v>235</v>
      </c>
      <c r="BP4808" s="1" t="s">
        <v>7607</v>
      </c>
      <c r="BQ4808" s="1" t="s">
        <v>6568</v>
      </c>
      <c r="BR4808" s="1" t="s">
        <v>12025</v>
      </c>
      <c r="BS4808" s="1" t="s">
        <v>50</v>
      </c>
      <c r="BT4808" s="1" t="s">
        <v>9712</v>
      </c>
    </row>
    <row r="4809" spans="1:72" ht="13.5" customHeight="1">
      <c r="A4809" s="3" t="str">
        <f>HYPERLINK("http://kyu.snu.ac.kr/sdhj/index.jsp?type=hj/GK14657_00IH_0001_0051.jpg","1777_각북면_51")</f>
        <v>1777_각북면_51</v>
      </c>
      <c r="B4809" s="2">
        <v>1777</v>
      </c>
      <c r="C4809" s="2" t="s">
        <v>12868</v>
      </c>
      <c r="D4809" s="2" t="s">
        <v>12865</v>
      </c>
      <c r="E4809" s="2">
        <v>4808</v>
      </c>
      <c r="F4809" s="1">
        <v>18</v>
      </c>
      <c r="G4809" s="1" t="s">
        <v>6111</v>
      </c>
      <c r="H4809" s="1" t="s">
        <v>7339</v>
      </c>
      <c r="I4809" s="1">
        <v>7</v>
      </c>
      <c r="L4809" s="1">
        <v>1</v>
      </c>
      <c r="M4809" s="2" t="s">
        <v>6562</v>
      </c>
      <c r="N4809" s="2" t="s">
        <v>7369</v>
      </c>
      <c r="S4809" s="1" t="s">
        <v>1554</v>
      </c>
      <c r="T4809" s="1" t="s">
        <v>7484</v>
      </c>
      <c r="AC4809" s="1">
        <v>6</v>
      </c>
      <c r="AD4809" s="1" t="s">
        <v>70</v>
      </c>
      <c r="AE4809" s="1" t="s">
        <v>9627</v>
      </c>
      <c r="AF4809" s="1" t="s">
        <v>71</v>
      </c>
      <c r="AG4809" s="1" t="s">
        <v>9052</v>
      </c>
    </row>
    <row r="4810" spans="1:72" ht="13.5" customHeight="1">
      <c r="A4810" s="3" t="str">
        <f>HYPERLINK("http://kyu.snu.ac.kr/sdhj/index.jsp?type=hj/GK14657_00IH_0001_0051.jpg","1777_각북면_51")</f>
        <v>1777_각북면_51</v>
      </c>
      <c r="B4810" s="2">
        <v>1777</v>
      </c>
      <c r="C4810" s="2" t="s">
        <v>12868</v>
      </c>
      <c r="D4810" s="2" t="s">
        <v>12865</v>
      </c>
      <c r="E4810" s="2">
        <v>4809</v>
      </c>
      <c r="F4810" s="1">
        <v>18</v>
      </c>
      <c r="G4810" s="1" t="s">
        <v>6111</v>
      </c>
      <c r="H4810" s="1" t="s">
        <v>7339</v>
      </c>
      <c r="I4810" s="1">
        <v>7</v>
      </c>
      <c r="L4810" s="1">
        <v>1</v>
      </c>
      <c r="M4810" s="2" t="s">
        <v>6562</v>
      </c>
      <c r="N4810" s="2" t="s">
        <v>7369</v>
      </c>
      <c r="T4810" s="1" t="s">
        <v>15262</v>
      </c>
      <c r="U4810" s="1" t="s">
        <v>109</v>
      </c>
      <c r="V4810" s="1" t="s">
        <v>7521</v>
      </c>
      <c r="Y4810" s="1" t="s">
        <v>113</v>
      </c>
      <c r="Z4810" s="1" t="s">
        <v>7749</v>
      </c>
      <c r="AC4810" s="1">
        <v>31</v>
      </c>
      <c r="AD4810" s="1" t="s">
        <v>507</v>
      </c>
      <c r="AE4810" s="1" t="s">
        <v>9635</v>
      </c>
    </row>
    <row r="4811" spans="1:72" ht="13.5" customHeight="1">
      <c r="A4811" s="3" t="str">
        <f>HYPERLINK("http://kyu.snu.ac.kr/sdhj/index.jsp?type=hj/GK14657_00IH_0001_0051.jpg","1777_각북면_51")</f>
        <v>1777_각북면_51</v>
      </c>
      <c r="B4811" s="2">
        <v>1777</v>
      </c>
      <c r="C4811" s="2" t="s">
        <v>12868</v>
      </c>
      <c r="D4811" s="2" t="s">
        <v>12865</v>
      </c>
      <c r="E4811" s="2">
        <v>4810</v>
      </c>
      <c r="F4811" s="1">
        <v>18</v>
      </c>
      <c r="G4811" s="1" t="s">
        <v>6111</v>
      </c>
      <c r="H4811" s="1" t="s">
        <v>7339</v>
      </c>
      <c r="I4811" s="1">
        <v>7</v>
      </c>
      <c r="L4811" s="1">
        <v>2</v>
      </c>
      <c r="M4811" s="2" t="s">
        <v>14101</v>
      </c>
      <c r="N4811" s="2" t="s">
        <v>14102</v>
      </c>
      <c r="T4811" s="1" t="s">
        <v>12957</v>
      </c>
      <c r="U4811" s="1" t="s">
        <v>525</v>
      </c>
      <c r="V4811" s="1" t="s">
        <v>7533</v>
      </c>
      <c r="W4811" s="1" t="s">
        <v>73</v>
      </c>
      <c r="X4811" s="1" t="s">
        <v>12958</v>
      </c>
      <c r="Y4811" s="1" t="s">
        <v>155</v>
      </c>
      <c r="Z4811" s="1" t="s">
        <v>7970</v>
      </c>
      <c r="AC4811" s="1">
        <v>54</v>
      </c>
      <c r="AD4811" s="1" t="s">
        <v>199</v>
      </c>
      <c r="AE4811" s="1" t="s">
        <v>7846</v>
      </c>
      <c r="AJ4811" s="1" t="s">
        <v>17</v>
      </c>
      <c r="AK4811" s="1" t="s">
        <v>9765</v>
      </c>
      <c r="AL4811" s="1" t="s">
        <v>76</v>
      </c>
      <c r="AM4811" s="1" t="s">
        <v>14465</v>
      </c>
      <c r="AT4811" s="1" t="s">
        <v>53</v>
      </c>
      <c r="AU4811" s="1" t="s">
        <v>7653</v>
      </c>
      <c r="AV4811" s="1" t="s">
        <v>6548</v>
      </c>
      <c r="AW4811" s="1" t="s">
        <v>8892</v>
      </c>
      <c r="BG4811" s="1" t="s">
        <v>79</v>
      </c>
      <c r="BH4811" s="1" t="s">
        <v>9844</v>
      </c>
      <c r="BI4811" s="1" t="s">
        <v>6549</v>
      </c>
      <c r="BJ4811" s="1" t="s">
        <v>10319</v>
      </c>
      <c r="BK4811" s="1" t="s">
        <v>79</v>
      </c>
      <c r="BL4811" s="1" t="s">
        <v>9844</v>
      </c>
      <c r="BM4811" s="1" t="s">
        <v>6569</v>
      </c>
      <c r="BN4811" s="1" t="s">
        <v>11468</v>
      </c>
      <c r="BO4811" s="1" t="s">
        <v>492</v>
      </c>
      <c r="BP4811" s="1" t="s">
        <v>7525</v>
      </c>
      <c r="BQ4811" s="1" t="s">
        <v>6570</v>
      </c>
      <c r="BR4811" s="1" t="s">
        <v>12022</v>
      </c>
      <c r="BS4811" s="1" t="s">
        <v>425</v>
      </c>
      <c r="BT4811" s="1" t="s">
        <v>9737</v>
      </c>
    </row>
    <row r="4812" spans="1:72" ht="13.5" customHeight="1">
      <c r="A4812" s="3" t="str">
        <f>HYPERLINK("http://kyu.snu.ac.kr/sdhj/index.jsp?type=hj/GK14657_00IH_0001_0051.jpg","1777_각북면_51")</f>
        <v>1777_각북면_51</v>
      </c>
      <c r="B4812" s="2">
        <v>1777</v>
      </c>
      <c r="C4812" s="2" t="s">
        <v>12868</v>
      </c>
      <c r="D4812" s="2" t="s">
        <v>12865</v>
      </c>
      <c r="E4812" s="2">
        <v>4811</v>
      </c>
      <c r="F4812" s="1">
        <v>18</v>
      </c>
      <c r="G4812" s="1" t="s">
        <v>6111</v>
      </c>
      <c r="H4812" s="1" t="s">
        <v>7339</v>
      </c>
      <c r="I4812" s="1">
        <v>7</v>
      </c>
      <c r="L4812" s="1">
        <v>2</v>
      </c>
      <c r="M4812" s="2" t="s">
        <v>14101</v>
      </c>
      <c r="N4812" s="2" t="s">
        <v>14102</v>
      </c>
      <c r="S4812" s="1" t="s">
        <v>47</v>
      </c>
      <c r="T4812" s="1" t="s">
        <v>179</v>
      </c>
      <c r="W4812" s="1" t="s">
        <v>48</v>
      </c>
      <c r="X4812" s="1" t="s">
        <v>7670</v>
      </c>
      <c r="Y4812" s="1" t="s">
        <v>10</v>
      </c>
      <c r="Z4812" s="1" t="s">
        <v>7691</v>
      </c>
      <c r="AC4812" s="1">
        <v>52</v>
      </c>
      <c r="AD4812" s="1" t="s">
        <v>83</v>
      </c>
      <c r="AE4812" s="1" t="s">
        <v>9666</v>
      </c>
      <c r="AJ4812" s="1" t="s">
        <v>17</v>
      </c>
      <c r="AK4812" s="1" t="s">
        <v>9765</v>
      </c>
      <c r="AL4812" s="1" t="s">
        <v>50</v>
      </c>
      <c r="AM4812" s="1" t="s">
        <v>9712</v>
      </c>
      <c r="AT4812" s="1" t="s">
        <v>79</v>
      </c>
      <c r="AU4812" s="1" t="s">
        <v>9844</v>
      </c>
      <c r="AV4812" s="1" t="s">
        <v>6571</v>
      </c>
      <c r="AW4812" s="1" t="s">
        <v>10003</v>
      </c>
      <c r="BG4812" s="1" t="s">
        <v>79</v>
      </c>
      <c r="BH4812" s="1" t="s">
        <v>9844</v>
      </c>
      <c r="BI4812" s="1" t="s">
        <v>6572</v>
      </c>
      <c r="BJ4812" s="1" t="s">
        <v>10840</v>
      </c>
      <c r="BK4812" s="1" t="s">
        <v>79</v>
      </c>
      <c r="BL4812" s="1" t="s">
        <v>9844</v>
      </c>
      <c r="BM4812" s="1" t="s">
        <v>6573</v>
      </c>
      <c r="BN4812" s="1" t="s">
        <v>11456</v>
      </c>
      <c r="BO4812" s="1" t="s">
        <v>79</v>
      </c>
      <c r="BP4812" s="1" t="s">
        <v>9844</v>
      </c>
      <c r="BQ4812" s="1" t="s">
        <v>6574</v>
      </c>
      <c r="BR4812" s="1" t="s">
        <v>12024</v>
      </c>
      <c r="BS4812" s="1" t="s">
        <v>76</v>
      </c>
      <c r="BT4812" s="1" t="s">
        <v>14465</v>
      </c>
    </row>
    <row r="4813" spans="1:72" ht="13.5" customHeight="1">
      <c r="A4813" s="3" t="str">
        <f>HYPERLINK("http://kyu.snu.ac.kr/sdhj/index.jsp?type=hj/GK14657_00IH_0001_0051.jpg","1777_각북면_51")</f>
        <v>1777_각북면_51</v>
      </c>
      <c r="B4813" s="2">
        <v>1777</v>
      </c>
      <c r="C4813" s="2" t="s">
        <v>12868</v>
      </c>
      <c r="D4813" s="2" t="s">
        <v>12865</v>
      </c>
      <c r="E4813" s="2">
        <v>4812</v>
      </c>
      <c r="F4813" s="1">
        <v>18</v>
      </c>
      <c r="G4813" s="1" t="s">
        <v>6111</v>
      </c>
      <c r="H4813" s="1" t="s">
        <v>7339</v>
      </c>
      <c r="I4813" s="1">
        <v>7</v>
      </c>
      <c r="L4813" s="1">
        <v>2</v>
      </c>
      <c r="M4813" s="2" t="s">
        <v>14101</v>
      </c>
      <c r="N4813" s="2" t="s">
        <v>14102</v>
      </c>
      <c r="S4813" s="1" t="s">
        <v>67</v>
      </c>
      <c r="T4813" s="1" t="s">
        <v>5121</v>
      </c>
      <c r="AC4813" s="1">
        <v>16</v>
      </c>
      <c r="AD4813" s="1" t="s">
        <v>143</v>
      </c>
      <c r="AE4813" s="1" t="s">
        <v>9655</v>
      </c>
    </row>
    <row r="4814" spans="1:72" ht="13.5" customHeight="1">
      <c r="A4814" s="3" t="str">
        <f>HYPERLINK("http://kyu.snu.ac.kr/sdhj/index.jsp?type=hj/GK14657_00IH_0001_0051.jpg","1777_각북면_51")</f>
        <v>1777_각북면_51</v>
      </c>
      <c r="B4814" s="2">
        <v>1777</v>
      </c>
      <c r="C4814" s="2" t="s">
        <v>12868</v>
      </c>
      <c r="D4814" s="2" t="s">
        <v>12865</v>
      </c>
      <c r="E4814" s="2">
        <v>4813</v>
      </c>
      <c r="F4814" s="1">
        <v>18</v>
      </c>
      <c r="G4814" s="1" t="s">
        <v>6111</v>
      </c>
      <c r="H4814" s="1" t="s">
        <v>7339</v>
      </c>
      <c r="I4814" s="1">
        <v>7</v>
      </c>
      <c r="L4814" s="1">
        <v>2</v>
      </c>
      <c r="M4814" s="2" t="s">
        <v>14101</v>
      </c>
      <c r="N4814" s="2" t="s">
        <v>14102</v>
      </c>
      <c r="S4814" s="1" t="s">
        <v>67</v>
      </c>
      <c r="T4814" s="1" t="s">
        <v>5121</v>
      </c>
      <c r="AC4814" s="1">
        <v>12</v>
      </c>
      <c r="AD4814" s="1" t="s">
        <v>344</v>
      </c>
      <c r="AE4814" s="1" t="s">
        <v>9647</v>
      </c>
    </row>
    <row r="4815" spans="1:72" ht="13.5" customHeight="1">
      <c r="A4815" s="3" t="str">
        <f>HYPERLINK("http://kyu.snu.ac.kr/sdhj/index.jsp?type=hj/GK14657_00IH_0001_0051.jpg","1777_각북면_51")</f>
        <v>1777_각북면_51</v>
      </c>
      <c r="B4815" s="2">
        <v>1777</v>
      </c>
      <c r="C4815" s="2" t="s">
        <v>12868</v>
      </c>
      <c r="D4815" s="2" t="s">
        <v>12865</v>
      </c>
      <c r="E4815" s="2">
        <v>4814</v>
      </c>
      <c r="F4815" s="1">
        <v>18</v>
      </c>
      <c r="G4815" s="1" t="s">
        <v>6111</v>
      </c>
      <c r="H4815" s="1" t="s">
        <v>7339</v>
      </c>
      <c r="I4815" s="1">
        <v>7</v>
      </c>
      <c r="L4815" s="1">
        <v>2</v>
      </c>
      <c r="M4815" s="2" t="s">
        <v>14101</v>
      </c>
      <c r="N4815" s="2" t="s">
        <v>14102</v>
      </c>
      <c r="S4815" s="1" t="s">
        <v>67</v>
      </c>
      <c r="T4815" s="1" t="s">
        <v>5121</v>
      </c>
      <c r="AC4815" s="1">
        <v>6</v>
      </c>
      <c r="AD4815" s="1" t="s">
        <v>70</v>
      </c>
      <c r="AE4815" s="1" t="s">
        <v>9627</v>
      </c>
    </row>
    <row r="4816" spans="1:72" ht="13.5" customHeight="1">
      <c r="A4816" s="3" t="str">
        <f>HYPERLINK("http://kyu.snu.ac.kr/sdhj/index.jsp?type=hj/GK14657_00IH_0001_0052.jpg","1777_각북면_52")</f>
        <v>1777_각북면_52</v>
      </c>
      <c r="B4816" s="2">
        <v>1777</v>
      </c>
      <c r="C4816" s="2" t="s">
        <v>12868</v>
      </c>
      <c r="D4816" s="2" t="s">
        <v>12865</v>
      </c>
      <c r="E4816" s="2">
        <v>4815</v>
      </c>
      <c r="F4816" s="1">
        <v>18</v>
      </c>
      <c r="G4816" s="1" t="s">
        <v>6111</v>
      </c>
      <c r="H4816" s="1" t="s">
        <v>7339</v>
      </c>
      <c r="I4816" s="1">
        <v>7</v>
      </c>
      <c r="L4816" s="1">
        <v>3</v>
      </c>
      <c r="M4816" s="2" t="s">
        <v>14103</v>
      </c>
      <c r="N4816" s="2" t="s">
        <v>14104</v>
      </c>
      <c r="T4816" s="1" t="s">
        <v>12957</v>
      </c>
      <c r="U4816" s="1" t="s">
        <v>492</v>
      </c>
      <c r="V4816" s="1" t="s">
        <v>7525</v>
      </c>
      <c r="W4816" s="1" t="s">
        <v>475</v>
      </c>
      <c r="X4816" s="1" t="s">
        <v>7679</v>
      </c>
      <c r="Y4816" s="1" t="s">
        <v>6575</v>
      </c>
      <c r="Z4816" s="1" t="s">
        <v>7844</v>
      </c>
      <c r="AC4816" s="1">
        <v>64</v>
      </c>
      <c r="AD4816" s="1" t="s">
        <v>385</v>
      </c>
      <c r="AE4816" s="1" t="s">
        <v>9640</v>
      </c>
      <c r="AJ4816" s="1" t="s">
        <v>17</v>
      </c>
      <c r="AK4816" s="1" t="s">
        <v>9765</v>
      </c>
      <c r="AL4816" s="1" t="s">
        <v>425</v>
      </c>
      <c r="AM4816" s="1" t="s">
        <v>9737</v>
      </c>
      <c r="AT4816" s="1" t="s">
        <v>492</v>
      </c>
      <c r="AU4816" s="1" t="s">
        <v>7525</v>
      </c>
      <c r="AV4816" s="1" t="s">
        <v>6576</v>
      </c>
      <c r="AW4816" s="1" t="s">
        <v>8589</v>
      </c>
      <c r="BG4816" s="1" t="s">
        <v>492</v>
      </c>
      <c r="BH4816" s="1" t="s">
        <v>7525</v>
      </c>
      <c r="BI4816" s="1" t="s">
        <v>6453</v>
      </c>
      <c r="BJ4816" s="1" t="s">
        <v>10001</v>
      </c>
      <c r="BK4816" s="1" t="s">
        <v>492</v>
      </c>
      <c r="BL4816" s="1" t="s">
        <v>7525</v>
      </c>
      <c r="BM4816" s="1" t="s">
        <v>4975</v>
      </c>
      <c r="BN4816" s="1" t="s">
        <v>10846</v>
      </c>
      <c r="BO4816" s="1" t="s">
        <v>79</v>
      </c>
      <c r="BP4816" s="1" t="s">
        <v>9844</v>
      </c>
      <c r="BQ4816" s="1" t="s">
        <v>6577</v>
      </c>
      <c r="BR4816" s="1" t="s">
        <v>14855</v>
      </c>
      <c r="BS4816" s="1" t="s">
        <v>76</v>
      </c>
      <c r="BT4816" s="1" t="s">
        <v>14465</v>
      </c>
    </row>
    <row r="4817" spans="1:72" ht="13.5" customHeight="1">
      <c r="A4817" s="3" t="str">
        <f>HYPERLINK("http://kyu.snu.ac.kr/sdhj/index.jsp?type=hj/GK14657_00IH_0001_0052.jpg","1777_각북면_52")</f>
        <v>1777_각북면_52</v>
      </c>
      <c r="B4817" s="2">
        <v>1777</v>
      </c>
      <c r="C4817" s="2" t="s">
        <v>12868</v>
      </c>
      <c r="D4817" s="2" t="s">
        <v>12865</v>
      </c>
      <c r="E4817" s="2">
        <v>4816</v>
      </c>
      <c r="F4817" s="1">
        <v>18</v>
      </c>
      <c r="G4817" s="1" t="s">
        <v>6111</v>
      </c>
      <c r="H4817" s="1" t="s">
        <v>7339</v>
      </c>
      <c r="I4817" s="1">
        <v>7</v>
      </c>
      <c r="L4817" s="1">
        <v>3</v>
      </c>
      <c r="M4817" s="2" t="s">
        <v>14103</v>
      </c>
      <c r="N4817" s="2" t="s">
        <v>14104</v>
      </c>
      <c r="S4817" s="1" t="s">
        <v>47</v>
      </c>
      <c r="T4817" s="1" t="s">
        <v>179</v>
      </c>
      <c r="W4817" s="1" t="s">
        <v>38</v>
      </c>
      <c r="X4817" s="1" t="s">
        <v>12968</v>
      </c>
      <c r="Y4817" s="1" t="s">
        <v>101</v>
      </c>
      <c r="Z4817" s="1" t="s">
        <v>7731</v>
      </c>
      <c r="AC4817" s="1">
        <v>62</v>
      </c>
      <c r="AD4817" s="1" t="s">
        <v>161</v>
      </c>
      <c r="AE4817" s="1" t="s">
        <v>9657</v>
      </c>
      <c r="AJ4817" s="1" t="s">
        <v>17</v>
      </c>
      <c r="AK4817" s="1" t="s">
        <v>9765</v>
      </c>
      <c r="AL4817" s="1" t="s">
        <v>147</v>
      </c>
      <c r="AM4817" s="1" t="s">
        <v>9773</v>
      </c>
      <c r="AT4817" s="1" t="s">
        <v>79</v>
      </c>
      <c r="AU4817" s="1" t="s">
        <v>9844</v>
      </c>
      <c r="AV4817" s="1" t="s">
        <v>6578</v>
      </c>
      <c r="AW4817" s="1" t="s">
        <v>10002</v>
      </c>
      <c r="BG4817" s="1" t="s">
        <v>79</v>
      </c>
      <c r="BH4817" s="1" t="s">
        <v>9844</v>
      </c>
      <c r="BI4817" s="1" t="s">
        <v>6579</v>
      </c>
      <c r="BJ4817" s="1" t="s">
        <v>10839</v>
      </c>
      <c r="BK4817" s="1" t="s">
        <v>79</v>
      </c>
      <c r="BL4817" s="1" t="s">
        <v>9844</v>
      </c>
      <c r="BM4817" s="1" t="s">
        <v>6580</v>
      </c>
      <c r="BN4817" s="1" t="s">
        <v>11467</v>
      </c>
      <c r="BO4817" s="1" t="s">
        <v>79</v>
      </c>
      <c r="BP4817" s="1" t="s">
        <v>9844</v>
      </c>
      <c r="BQ4817" s="1" t="s">
        <v>6581</v>
      </c>
      <c r="BR4817" s="1" t="s">
        <v>12023</v>
      </c>
      <c r="BS4817" s="1" t="s">
        <v>50</v>
      </c>
      <c r="BT4817" s="1" t="s">
        <v>9712</v>
      </c>
    </row>
    <row r="4818" spans="1:72" ht="13.5" customHeight="1">
      <c r="A4818" s="3" t="str">
        <f>HYPERLINK("http://kyu.snu.ac.kr/sdhj/index.jsp?type=hj/GK14657_00IH_0001_0052.jpg","1777_각북면_52")</f>
        <v>1777_각북면_52</v>
      </c>
      <c r="B4818" s="2">
        <v>1777</v>
      </c>
      <c r="C4818" s="2" t="s">
        <v>12868</v>
      </c>
      <c r="D4818" s="2" t="s">
        <v>12865</v>
      </c>
      <c r="E4818" s="2">
        <v>4817</v>
      </c>
      <c r="F4818" s="1">
        <v>18</v>
      </c>
      <c r="G4818" s="1" t="s">
        <v>6111</v>
      </c>
      <c r="H4818" s="1" t="s">
        <v>7339</v>
      </c>
      <c r="I4818" s="1">
        <v>7</v>
      </c>
      <c r="L4818" s="1">
        <v>3</v>
      </c>
      <c r="M4818" s="2" t="s">
        <v>14103</v>
      </c>
      <c r="N4818" s="2" t="s">
        <v>14104</v>
      </c>
      <c r="S4818" s="1" t="s">
        <v>67</v>
      </c>
      <c r="T4818" s="1" t="s">
        <v>5121</v>
      </c>
      <c r="AC4818" s="1">
        <v>17</v>
      </c>
      <c r="AD4818" s="1" t="s">
        <v>68</v>
      </c>
      <c r="AE4818" s="1" t="s">
        <v>9623</v>
      </c>
    </row>
    <row r="4819" spans="1:72" ht="13.5" customHeight="1">
      <c r="A4819" s="3" t="str">
        <f>HYPERLINK("http://kyu.snu.ac.kr/sdhj/index.jsp?type=hj/GK14657_00IH_0001_0052.jpg","1777_각북면_52")</f>
        <v>1777_각북면_52</v>
      </c>
      <c r="B4819" s="2">
        <v>1777</v>
      </c>
      <c r="C4819" s="2" t="s">
        <v>12868</v>
      </c>
      <c r="D4819" s="2" t="s">
        <v>12865</v>
      </c>
      <c r="E4819" s="2">
        <v>4818</v>
      </c>
      <c r="F4819" s="1">
        <v>18</v>
      </c>
      <c r="G4819" s="1" t="s">
        <v>6111</v>
      </c>
      <c r="H4819" s="1" t="s">
        <v>7339</v>
      </c>
      <c r="I4819" s="1">
        <v>7</v>
      </c>
      <c r="L4819" s="1">
        <v>3</v>
      </c>
      <c r="M4819" s="2" t="s">
        <v>14103</v>
      </c>
      <c r="N4819" s="2" t="s">
        <v>14104</v>
      </c>
      <c r="S4819" s="1" t="s">
        <v>57</v>
      </c>
      <c r="T4819" s="1" t="s">
        <v>7485</v>
      </c>
      <c r="U4819" s="1" t="s">
        <v>492</v>
      </c>
      <c r="V4819" s="1" t="s">
        <v>7525</v>
      </c>
      <c r="Y4819" s="1" t="s">
        <v>770</v>
      </c>
      <c r="Z4819" s="1" t="s">
        <v>7969</v>
      </c>
      <c r="AC4819" s="1">
        <v>27</v>
      </c>
      <c r="AD4819" s="1" t="s">
        <v>91</v>
      </c>
      <c r="AE4819" s="1" t="s">
        <v>9654</v>
      </c>
    </row>
    <row r="4820" spans="1:72" ht="13.5" customHeight="1">
      <c r="A4820" s="3" t="str">
        <f>HYPERLINK("http://kyu.snu.ac.kr/sdhj/index.jsp?type=hj/GK14657_00IH_0001_0052.jpg","1777_각북면_52")</f>
        <v>1777_각북면_52</v>
      </c>
      <c r="B4820" s="2">
        <v>1777</v>
      </c>
      <c r="C4820" s="2" t="s">
        <v>12868</v>
      </c>
      <c r="D4820" s="2" t="s">
        <v>12865</v>
      </c>
      <c r="E4820" s="2">
        <v>4819</v>
      </c>
      <c r="F4820" s="1">
        <v>18</v>
      </c>
      <c r="G4820" s="1" t="s">
        <v>6111</v>
      </c>
      <c r="H4820" s="1" t="s">
        <v>7339</v>
      </c>
      <c r="I4820" s="1">
        <v>7</v>
      </c>
      <c r="L4820" s="1">
        <v>3</v>
      </c>
      <c r="M4820" s="2" t="s">
        <v>14103</v>
      </c>
      <c r="N4820" s="2" t="s">
        <v>14104</v>
      </c>
      <c r="S4820" s="1" t="s">
        <v>57</v>
      </c>
      <c r="T4820" s="1" t="s">
        <v>7485</v>
      </c>
      <c r="U4820" s="1" t="s">
        <v>492</v>
      </c>
      <c r="V4820" s="1" t="s">
        <v>7525</v>
      </c>
      <c r="Y4820" s="1" t="s">
        <v>1955</v>
      </c>
      <c r="Z4820" s="1" t="s">
        <v>7968</v>
      </c>
      <c r="AC4820" s="1">
        <v>21</v>
      </c>
      <c r="AD4820" s="1" t="s">
        <v>243</v>
      </c>
      <c r="AE4820" s="1" t="s">
        <v>9633</v>
      </c>
    </row>
    <row r="4821" spans="1:72" ht="13.5" customHeight="1">
      <c r="A4821" s="3" t="str">
        <f>HYPERLINK("http://kyu.snu.ac.kr/sdhj/index.jsp?type=hj/GK14657_00IH_0001_0052.jpg","1777_각북면_52")</f>
        <v>1777_각북면_52</v>
      </c>
      <c r="B4821" s="2">
        <v>1777</v>
      </c>
      <c r="C4821" s="2" t="s">
        <v>12868</v>
      </c>
      <c r="D4821" s="2" t="s">
        <v>12865</v>
      </c>
      <c r="E4821" s="2">
        <v>4820</v>
      </c>
      <c r="F4821" s="1">
        <v>18</v>
      </c>
      <c r="G4821" s="1" t="s">
        <v>6111</v>
      </c>
      <c r="H4821" s="1" t="s">
        <v>7339</v>
      </c>
      <c r="I4821" s="1">
        <v>7</v>
      </c>
      <c r="L4821" s="1">
        <v>3</v>
      </c>
      <c r="M4821" s="2" t="s">
        <v>14103</v>
      </c>
      <c r="N4821" s="2" t="s">
        <v>14104</v>
      </c>
      <c r="S4821" s="1" t="s">
        <v>67</v>
      </c>
      <c r="T4821" s="1" t="s">
        <v>5121</v>
      </c>
      <c r="AC4821" s="1">
        <v>14</v>
      </c>
      <c r="AD4821" s="1" t="s">
        <v>268</v>
      </c>
      <c r="AE4821" s="1" t="s">
        <v>9614</v>
      </c>
    </row>
    <row r="4822" spans="1:72" ht="13.5" customHeight="1">
      <c r="A4822" s="3" t="str">
        <f>HYPERLINK("http://kyu.snu.ac.kr/sdhj/index.jsp?type=hj/GK14657_00IH_0001_0052.jpg","1777_각북면_52")</f>
        <v>1777_각북면_52</v>
      </c>
      <c r="B4822" s="2">
        <v>1777</v>
      </c>
      <c r="C4822" s="2" t="s">
        <v>12868</v>
      </c>
      <c r="D4822" s="2" t="s">
        <v>12865</v>
      </c>
      <c r="E4822" s="2">
        <v>4821</v>
      </c>
      <c r="F4822" s="1">
        <v>18</v>
      </c>
      <c r="G4822" s="1" t="s">
        <v>6111</v>
      </c>
      <c r="H4822" s="1" t="s">
        <v>7339</v>
      </c>
      <c r="I4822" s="1">
        <v>7</v>
      </c>
      <c r="L4822" s="1">
        <v>3</v>
      </c>
      <c r="M4822" s="2" t="s">
        <v>14103</v>
      </c>
      <c r="N4822" s="2" t="s">
        <v>14104</v>
      </c>
      <c r="S4822" s="1" t="s">
        <v>67</v>
      </c>
      <c r="T4822" s="1" t="s">
        <v>5121</v>
      </c>
      <c r="AC4822" s="1">
        <v>10</v>
      </c>
      <c r="AD4822" s="1" t="s">
        <v>386</v>
      </c>
      <c r="AE4822" s="1" t="s">
        <v>9619</v>
      </c>
    </row>
    <row r="4823" spans="1:72" ht="13.5" customHeight="1">
      <c r="A4823" s="3" t="str">
        <f>HYPERLINK("http://kyu.snu.ac.kr/sdhj/index.jsp?type=hj/GK14657_00IH_0001_0052.jpg","1777_각북면_52")</f>
        <v>1777_각북면_52</v>
      </c>
      <c r="B4823" s="2">
        <v>1777</v>
      </c>
      <c r="C4823" s="2" t="s">
        <v>12868</v>
      </c>
      <c r="D4823" s="2" t="s">
        <v>12865</v>
      </c>
      <c r="E4823" s="2">
        <v>4822</v>
      </c>
      <c r="F4823" s="1">
        <v>18</v>
      </c>
      <c r="G4823" s="1" t="s">
        <v>6111</v>
      </c>
      <c r="H4823" s="1" t="s">
        <v>7339</v>
      </c>
      <c r="I4823" s="1">
        <v>7</v>
      </c>
      <c r="L4823" s="1">
        <v>4</v>
      </c>
      <c r="M4823" s="2" t="s">
        <v>1276</v>
      </c>
      <c r="N4823" s="2" t="s">
        <v>14105</v>
      </c>
      <c r="O4823" s="1" t="s">
        <v>6</v>
      </c>
      <c r="P4823" s="1" t="s">
        <v>7461</v>
      </c>
      <c r="T4823" s="1" t="s">
        <v>12957</v>
      </c>
      <c r="U4823" s="1" t="s">
        <v>492</v>
      </c>
      <c r="V4823" s="1" t="s">
        <v>7525</v>
      </c>
      <c r="W4823" s="1" t="s">
        <v>38</v>
      </c>
      <c r="X4823" s="1" t="s">
        <v>12968</v>
      </c>
      <c r="Y4823" s="1" t="s">
        <v>2043</v>
      </c>
      <c r="Z4823" s="1" t="s">
        <v>7967</v>
      </c>
      <c r="AC4823" s="1">
        <v>30</v>
      </c>
      <c r="AD4823" s="1" t="s">
        <v>507</v>
      </c>
      <c r="AE4823" s="1" t="s">
        <v>9635</v>
      </c>
      <c r="AJ4823" s="1" t="s">
        <v>17</v>
      </c>
      <c r="AK4823" s="1" t="s">
        <v>9765</v>
      </c>
      <c r="AL4823" s="1" t="s">
        <v>118</v>
      </c>
      <c r="AM4823" s="1" t="s">
        <v>9769</v>
      </c>
      <c r="AT4823" s="1" t="s">
        <v>492</v>
      </c>
      <c r="AU4823" s="1" t="s">
        <v>7525</v>
      </c>
      <c r="AV4823" s="1" t="s">
        <v>6453</v>
      </c>
      <c r="AW4823" s="1" t="s">
        <v>10001</v>
      </c>
      <c r="BG4823" s="1" t="s">
        <v>492</v>
      </c>
      <c r="BH4823" s="1" t="s">
        <v>7525</v>
      </c>
      <c r="BI4823" s="1" t="s">
        <v>6582</v>
      </c>
      <c r="BJ4823" s="1" t="s">
        <v>10838</v>
      </c>
      <c r="BK4823" s="1" t="s">
        <v>492</v>
      </c>
      <c r="BL4823" s="1" t="s">
        <v>7525</v>
      </c>
      <c r="BM4823" s="1" t="s">
        <v>6583</v>
      </c>
      <c r="BN4823" s="1" t="s">
        <v>11466</v>
      </c>
      <c r="BO4823" s="1" t="s">
        <v>79</v>
      </c>
      <c r="BP4823" s="1" t="s">
        <v>9844</v>
      </c>
      <c r="BQ4823" s="1" t="s">
        <v>6584</v>
      </c>
      <c r="BR4823" s="1" t="s">
        <v>14961</v>
      </c>
      <c r="BS4823" s="1" t="s">
        <v>76</v>
      </c>
      <c r="BT4823" s="1" t="s">
        <v>14465</v>
      </c>
    </row>
    <row r="4824" spans="1:72" ht="13.5" customHeight="1">
      <c r="A4824" s="3" t="str">
        <f>HYPERLINK("http://kyu.snu.ac.kr/sdhj/index.jsp?type=hj/GK14657_00IH_0001_0052.jpg","1777_각북면_52")</f>
        <v>1777_각북면_52</v>
      </c>
      <c r="B4824" s="2">
        <v>1777</v>
      </c>
      <c r="C4824" s="2" t="s">
        <v>12868</v>
      </c>
      <c r="D4824" s="2" t="s">
        <v>12865</v>
      </c>
      <c r="E4824" s="2">
        <v>4823</v>
      </c>
      <c r="F4824" s="1">
        <v>18</v>
      </c>
      <c r="G4824" s="1" t="s">
        <v>6111</v>
      </c>
      <c r="H4824" s="1" t="s">
        <v>7339</v>
      </c>
      <c r="I4824" s="1">
        <v>7</v>
      </c>
      <c r="L4824" s="1">
        <v>4</v>
      </c>
      <c r="M4824" s="2" t="s">
        <v>1276</v>
      </c>
      <c r="N4824" s="2" t="s">
        <v>14105</v>
      </c>
      <c r="S4824" s="1" t="s">
        <v>47</v>
      </c>
      <c r="T4824" s="1" t="s">
        <v>179</v>
      </c>
      <c r="W4824" s="1" t="s">
        <v>73</v>
      </c>
      <c r="X4824" s="1" t="s">
        <v>12958</v>
      </c>
      <c r="Y4824" s="1" t="s">
        <v>101</v>
      </c>
      <c r="Z4824" s="1" t="s">
        <v>7731</v>
      </c>
      <c r="AC4824" s="1">
        <v>30</v>
      </c>
      <c r="AD4824" s="1" t="s">
        <v>507</v>
      </c>
      <c r="AE4824" s="1" t="s">
        <v>9635</v>
      </c>
      <c r="AJ4824" s="1" t="s">
        <v>465</v>
      </c>
      <c r="AK4824" s="1" t="s">
        <v>9766</v>
      </c>
      <c r="AL4824" s="1" t="s">
        <v>76</v>
      </c>
      <c r="AM4824" s="1" t="s">
        <v>14465</v>
      </c>
      <c r="AT4824" s="1" t="s">
        <v>53</v>
      </c>
      <c r="AU4824" s="1" t="s">
        <v>7653</v>
      </c>
      <c r="AV4824" s="1" t="s">
        <v>6548</v>
      </c>
      <c r="AW4824" s="1" t="s">
        <v>8892</v>
      </c>
      <c r="BG4824" s="1" t="s">
        <v>77</v>
      </c>
      <c r="BH4824" s="1" t="s">
        <v>7576</v>
      </c>
      <c r="BI4824" s="1" t="s">
        <v>6585</v>
      </c>
      <c r="BJ4824" s="1" t="s">
        <v>10319</v>
      </c>
      <c r="BK4824" s="1" t="s">
        <v>6586</v>
      </c>
      <c r="BL4824" s="1" t="s">
        <v>11354</v>
      </c>
      <c r="BM4824" s="1" t="s">
        <v>755</v>
      </c>
      <c r="BN4824" s="1" t="s">
        <v>10641</v>
      </c>
      <c r="BO4824" s="1" t="s">
        <v>79</v>
      </c>
      <c r="BP4824" s="1" t="s">
        <v>9844</v>
      </c>
      <c r="BQ4824" s="1" t="s">
        <v>6587</v>
      </c>
      <c r="BR4824" s="1" t="s">
        <v>12022</v>
      </c>
      <c r="BS4824" s="1" t="s">
        <v>425</v>
      </c>
      <c r="BT4824" s="1" t="s">
        <v>9737</v>
      </c>
    </row>
    <row r="4825" spans="1:72" ht="13.5" customHeight="1">
      <c r="A4825" s="3" t="str">
        <f>HYPERLINK("http://kyu.snu.ac.kr/sdhj/index.jsp?type=hj/GK14657_00IH_0001_0052.jpg","1777_각북면_52")</f>
        <v>1777_각북면_52</v>
      </c>
      <c r="B4825" s="2">
        <v>1777</v>
      </c>
      <c r="C4825" s="2" t="s">
        <v>12868</v>
      </c>
      <c r="D4825" s="2" t="s">
        <v>12865</v>
      </c>
      <c r="E4825" s="2">
        <v>4824</v>
      </c>
      <c r="F4825" s="1">
        <v>18</v>
      </c>
      <c r="G4825" s="1" t="s">
        <v>6111</v>
      </c>
      <c r="H4825" s="1" t="s">
        <v>7339</v>
      </c>
      <c r="I4825" s="1">
        <v>7</v>
      </c>
      <c r="L4825" s="1">
        <v>4</v>
      </c>
      <c r="M4825" s="2" t="s">
        <v>1276</v>
      </c>
      <c r="N4825" s="2" t="s">
        <v>14105</v>
      </c>
      <c r="S4825" s="1" t="s">
        <v>130</v>
      </c>
      <c r="T4825" s="1" t="s">
        <v>7487</v>
      </c>
      <c r="W4825" s="1" t="s">
        <v>73</v>
      </c>
      <c r="X4825" s="1" t="s">
        <v>12958</v>
      </c>
      <c r="Y4825" s="1" t="s">
        <v>101</v>
      </c>
      <c r="Z4825" s="1" t="s">
        <v>7731</v>
      </c>
      <c r="AC4825" s="1">
        <v>65</v>
      </c>
      <c r="AD4825" s="1" t="s">
        <v>70</v>
      </c>
      <c r="AE4825" s="1" t="s">
        <v>9627</v>
      </c>
    </row>
    <row r="4826" spans="1:72" ht="13.5" customHeight="1">
      <c r="A4826" s="3" t="str">
        <f>HYPERLINK("http://kyu.snu.ac.kr/sdhj/index.jsp?type=hj/GK14657_00IH_0001_0052.jpg","1777_각북면_52")</f>
        <v>1777_각북면_52</v>
      </c>
      <c r="B4826" s="2">
        <v>1777</v>
      </c>
      <c r="C4826" s="2" t="s">
        <v>12868</v>
      </c>
      <c r="D4826" s="2" t="s">
        <v>12865</v>
      </c>
      <c r="E4826" s="2">
        <v>4825</v>
      </c>
      <c r="F4826" s="1">
        <v>18</v>
      </c>
      <c r="G4826" s="1" t="s">
        <v>6111</v>
      </c>
      <c r="H4826" s="1" t="s">
        <v>7339</v>
      </c>
      <c r="I4826" s="1">
        <v>7</v>
      </c>
      <c r="L4826" s="1">
        <v>4</v>
      </c>
      <c r="M4826" s="2" t="s">
        <v>1276</v>
      </c>
      <c r="N4826" s="2" t="s">
        <v>14105</v>
      </c>
      <c r="T4826" s="1" t="s">
        <v>15262</v>
      </c>
      <c r="U4826" s="1" t="s">
        <v>138</v>
      </c>
      <c r="V4826" s="1" t="s">
        <v>7522</v>
      </c>
      <c r="Y4826" s="1" t="s">
        <v>4981</v>
      </c>
      <c r="Z4826" s="1" t="s">
        <v>7966</v>
      </c>
      <c r="AC4826" s="1">
        <v>55</v>
      </c>
      <c r="AD4826" s="1" t="s">
        <v>323</v>
      </c>
      <c r="AE4826" s="1" t="s">
        <v>9659</v>
      </c>
      <c r="BB4826" s="1" t="s">
        <v>109</v>
      </c>
      <c r="BC4826" s="1" t="s">
        <v>7521</v>
      </c>
      <c r="BD4826" s="1" t="s">
        <v>555</v>
      </c>
      <c r="BE4826" s="1" t="s">
        <v>8726</v>
      </c>
      <c r="BF4826" s="1" t="s">
        <v>14592</v>
      </c>
    </row>
    <row r="4827" spans="1:72" ht="13.5" customHeight="1">
      <c r="A4827" s="3" t="str">
        <f>HYPERLINK("http://kyu.snu.ac.kr/sdhj/index.jsp?type=hj/GK14657_00IH_0001_0052.jpg","1777_각북면_52")</f>
        <v>1777_각북면_52</v>
      </c>
      <c r="B4827" s="2">
        <v>1777</v>
      </c>
      <c r="C4827" s="2" t="s">
        <v>12868</v>
      </c>
      <c r="D4827" s="2" t="s">
        <v>12865</v>
      </c>
      <c r="E4827" s="2">
        <v>4826</v>
      </c>
      <c r="F4827" s="1">
        <v>18</v>
      </c>
      <c r="G4827" s="1" t="s">
        <v>6111</v>
      </c>
      <c r="H4827" s="1" t="s">
        <v>7339</v>
      </c>
      <c r="I4827" s="1">
        <v>7</v>
      </c>
      <c r="L4827" s="1">
        <v>5</v>
      </c>
      <c r="M4827" s="2" t="s">
        <v>14106</v>
      </c>
      <c r="N4827" s="2" t="s">
        <v>14107</v>
      </c>
      <c r="T4827" s="1" t="s">
        <v>12957</v>
      </c>
      <c r="U4827" s="1" t="s">
        <v>6391</v>
      </c>
      <c r="V4827" s="1" t="s">
        <v>7553</v>
      </c>
      <c r="W4827" s="1" t="s">
        <v>65</v>
      </c>
      <c r="X4827" s="1" t="s">
        <v>7674</v>
      </c>
      <c r="Y4827" s="1" t="s">
        <v>6588</v>
      </c>
      <c r="Z4827" s="1" t="s">
        <v>7965</v>
      </c>
      <c r="AC4827" s="1">
        <v>40</v>
      </c>
      <c r="AD4827" s="1" t="s">
        <v>1099</v>
      </c>
      <c r="AE4827" s="1" t="s">
        <v>9620</v>
      </c>
      <c r="AJ4827" s="1" t="s">
        <v>17</v>
      </c>
      <c r="AK4827" s="1" t="s">
        <v>9765</v>
      </c>
      <c r="AL4827" s="1" t="s">
        <v>172</v>
      </c>
      <c r="AM4827" s="1" t="s">
        <v>9722</v>
      </c>
      <c r="AT4827" s="1" t="s">
        <v>235</v>
      </c>
      <c r="AU4827" s="1" t="s">
        <v>7607</v>
      </c>
      <c r="AV4827" s="1" t="s">
        <v>762</v>
      </c>
      <c r="AW4827" s="1" t="s">
        <v>10000</v>
      </c>
      <c r="BG4827" s="1" t="s">
        <v>235</v>
      </c>
      <c r="BH4827" s="1" t="s">
        <v>7607</v>
      </c>
      <c r="BI4827" s="1" t="s">
        <v>6589</v>
      </c>
      <c r="BJ4827" s="1" t="s">
        <v>10116</v>
      </c>
      <c r="BK4827" s="1" t="s">
        <v>235</v>
      </c>
      <c r="BL4827" s="1" t="s">
        <v>7607</v>
      </c>
      <c r="BM4827" s="1" t="s">
        <v>4496</v>
      </c>
      <c r="BN4827" s="1" t="s">
        <v>8776</v>
      </c>
      <c r="BO4827" s="1" t="s">
        <v>235</v>
      </c>
      <c r="BP4827" s="1" t="s">
        <v>7607</v>
      </c>
      <c r="BQ4827" s="1" t="s">
        <v>6590</v>
      </c>
      <c r="BR4827" s="1" t="s">
        <v>12021</v>
      </c>
      <c r="BS4827" s="1" t="s">
        <v>357</v>
      </c>
      <c r="BT4827" s="1" t="s">
        <v>9771</v>
      </c>
    </row>
    <row r="4828" spans="1:72" ht="13.5" customHeight="1">
      <c r="A4828" s="3" t="str">
        <f>HYPERLINK("http://kyu.snu.ac.kr/sdhj/index.jsp?type=hj/GK14657_00IH_0001_0052.jpg","1777_각북면_52")</f>
        <v>1777_각북면_52</v>
      </c>
      <c r="B4828" s="2">
        <v>1777</v>
      </c>
      <c r="C4828" s="2" t="s">
        <v>12868</v>
      </c>
      <c r="D4828" s="2" t="s">
        <v>12865</v>
      </c>
      <c r="E4828" s="2">
        <v>4827</v>
      </c>
      <c r="F4828" s="1">
        <v>18</v>
      </c>
      <c r="G4828" s="1" t="s">
        <v>6111</v>
      </c>
      <c r="H4828" s="1" t="s">
        <v>7339</v>
      </c>
      <c r="I4828" s="1">
        <v>7</v>
      </c>
      <c r="L4828" s="1">
        <v>5</v>
      </c>
      <c r="M4828" s="2" t="s">
        <v>14106</v>
      </c>
      <c r="N4828" s="2" t="s">
        <v>14107</v>
      </c>
      <c r="S4828" s="1" t="s">
        <v>47</v>
      </c>
      <c r="T4828" s="1" t="s">
        <v>179</v>
      </c>
      <c r="W4828" s="1" t="s">
        <v>73</v>
      </c>
      <c r="X4828" s="1" t="s">
        <v>12958</v>
      </c>
      <c r="Y4828" s="1" t="s">
        <v>10</v>
      </c>
      <c r="Z4828" s="1" t="s">
        <v>7691</v>
      </c>
      <c r="AC4828" s="1">
        <v>38</v>
      </c>
      <c r="AD4828" s="1" t="s">
        <v>111</v>
      </c>
      <c r="AE4828" s="1" t="s">
        <v>9656</v>
      </c>
      <c r="AJ4828" s="1" t="s">
        <v>17</v>
      </c>
      <c r="AK4828" s="1" t="s">
        <v>9765</v>
      </c>
      <c r="AL4828" s="1" t="s">
        <v>76</v>
      </c>
      <c r="AM4828" s="1" t="s">
        <v>14465</v>
      </c>
      <c r="AT4828" s="1" t="s">
        <v>235</v>
      </c>
      <c r="AU4828" s="1" t="s">
        <v>7607</v>
      </c>
      <c r="AV4828" s="1" t="s">
        <v>6591</v>
      </c>
      <c r="AW4828" s="1" t="s">
        <v>9999</v>
      </c>
      <c r="BG4828" s="1" t="s">
        <v>235</v>
      </c>
      <c r="BH4828" s="1" t="s">
        <v>7607</v>
      </c>
      <c r="BI4828" s="1" t="s">
        <v>6592</v>
      </c>
      <c r="BJ4828" s="1" t="s">
        <v>10465</v>
      </c>
      <c r="BK4828" s="1" t="s">
        <v>235</v>
      </c>
      <c r="BL4828" s="1" t="s">
        <v>7607</v>
      </c>
      <c r="BM4828" s="1" t="s">
        <v>6593</v>
      </c>
      <c r="BN4828" s="1" t="s">
        <v>11465</v>
      </c>
      <c r="BO4828" s="1" t="s">
        <v>235</v>
      </c>
      <c r="BP4828" s="1" t="s">
        <v>7607</v>
      </c>
      <c r="BQ4828" s="1" t="s">
        <v>6594</v>
      </c>
      <c r="BR4828" s="1" t="s">
        <v>12020</v>
      </c>
      <c r="BS4828" s="1" t="s">
        <v>46</v>
      </c>
      <c r="BT4828" s="1" t="s">
        <v>9757</v>
      </c>
    </row>
    <row r="4829" spans="1:72" ht="13.5" customHeight="1">
      <c r="A4829" s="3" t="str">
        <f>HYPERLINK("http://kyu.snu.ac.kr/sdhj/index.jsp?type=hj/GK14657_00IH_0001_0052.jpg","1777_각북면_52")</f>
        <v>1777_각북면_52</v>
      </c>
      <c r="B4829" s="2">
        <v>1777</v>
      </c>
      <c r="C4829" s="2" t="s">
        <v>12868</v>
      </c>
      <c r="D4829" s="2" t="s">
        <v>12865</v>
      </c>
      <c r="E4829" s="2">
        <v>4828</v>
      </c>
      <c r="F4829" s="1">
        <v>18</v>
      </c>
      <c r="G4829" s="1" t="s">
        <v>6111</v>
      </c>
      <c r="H4829" s="1" t="s">
        <v>7339</v>
      </c>
      <c r="I4829" s="1">
        <v>7</v>
      </c>
      <c r="L4829" s="1">
        <v>5</v>
      </c>
      <c r="M4829" s="2" t="s">
        <v>14106</v>
      </c>
      <c r="N4829" s="2" t="s">
        <v>14107</v>
      </c>
      <c r="S4829" s="1" t="s">
        <v>67</v>
      </c>
      <c r="T4829" s="1" t="s">
        <v>5121</v>
      </c>
      <c r="AC4829" s="1">
        <v>13</v>
      </c>
      <c r="AD4829" s="1" t="s">
        <v>40</v>
      </c>
      <c r="AE4829" s="1" t="s">
        <v>9663</v>
      </c>
    </row>
    <row r="4830" spans="1:72" ht="13.5" customHeight="1">
      <c r="A4830" s="3" t="str">
        <f>HYPERLINK("http://kyu.snu.ac.kr/sdhj/index.jsp?type=hj/GK14657_00IH_0001_0052.jpg","1777_각북면_52")</f>
        <v>1777_각북면_52</v>
      </c>
      <c r="B4830" s="2">
        <v>1777</v>
      </c>
      <c r="C4830" s="2" t="s">
        <v>12868</v>
      </c>
      <c r="D4830" s="2" t="s">
        <v>12865</v>
      </c>
      <c r="E4830" s="2">
        <v>4829</v>
      </c>
      <c r="F4830" s="1">
        <v>18</v>
      </c>
      <c r="G4830" s="1" t="s">
        <v>6111</v>
      </c>
      <c r="H4830" s="1" t="s">
        <v>7339</v>
      </c>
      <c r="I4830" s="1">
        <v>7</v>
      </c>
      <c r="L4830" s="1">
        <v>5</v>
      </c>
      <c r="M4830" s="2" t="s">
        <v>14106</v>
      </c>
      <c r="N4830" s="2" t="s">
        <v>14107</v>
      </c>
      <c r="S4830" s="1" t="s">
        <v>67</v>
      </c>
      <c r="T4830" s="1" t="s">
        <v>5121</v>
      </c>
      <c r="AC4830" s="1">
        <v>12</v>
      </c>
      <c r="AD4830" s="1" t="s">
        <v>344</v>
      </c>
      <c r="AE4830" s="1" t="s">
        <v>9647</v>
      </c>
    </row>
    <row r="4831" spans="1:72" ht="13.5" customHeight="1">
      <c r="A4831" s="3" t="str">
        <f>HYPERLINK("http://kyu.snu.ac.kr/sdhj/index.jsp?type=hj/GK14657_00IH_0001_0052.jpg","1777_각북면_52")</f>
        <v>1777_각북면_52</v>
      </c>
      <c r="B4831" s="2">
        <v>1777</v>
      </c>
      <c r="C4831" s="2" t="s">
        <v>12868</v>
      </c>
      <c r="D4831" s="2" t="s">
        <v>12865</v>
      </c>
      <c r="E4831" s="2">
        <v>4830</v>
      </c>
      <c r="F4831" s="1">
        <v>18</v>
      </c>
      <c r="G4831" s="1" t="s">
        <v>6111</v>
      </c>
      <c r="H4831" s="1" t="s">
        <v>7339</v>
      </c>
      <c r="I4831" s="1">
        <v>8</v>
      </c>
      <c r="J4831" s="1" t="s">
        <v>1013</v>
      </c>
      <c r="K4831" s="1" t="s">
        <v>7368</v>
      </c>
      <c r="L4831" s="1">
        <v>1</v>
      </c>
      <c r="M4831" s="2" t="s">
        <v>1013</v>
      </c>
      <c r="N4831" s="2" t="s">
        <v>7368</v>
      </c>
      <c r="T4831" s="1" t="s">
        <v>12957</v>
      </c>
      <c r="U4831" s="1" t="s">
        <v>6391</v>
      </c>
      <c r="V4831" s="1" t="s">
        <v>7553</v>
      </c>
      <c r="W4831" s="1" t="s">
        <v>115</v>
      </c>
      <c r="X4831" s="1" t="s">
        <v>7675</v>
      </c>
      <c r="Y4831" s="1" t="s">
        <v>39</v>
      </c>
      <c r="Z4831" s="1" t="s">
        <v>7734</v>
      </c>
      <c r="AC4831" s="1">
        <v>33</v>
      </c>
      <c r="AD4831" s="1" t="s">
        <v>135</v>
      </c>
      <c r="AE4831" s="1" t="s">
        <v>9650</v>
      </c>
      <c r="AJ4831" s="1" t="s">
        <v>17</v>
      </c>
      <c r="AK4831" s="1" t="s">
        <v>9765</v>
      </c>
      <c r="AL4831" s="1" t="s">
        <v>147</v>
      </c>
      <c r="AM4831" s="1" t="s">
        <v>9773</v>
      </c>
      <c r="AT4831" s="1" t="s">
        <v>235</v>
      </c>
      <c r="AU4831" s="1" t="s">
        <v>7607</v>
      </c>
      <c r="AV4831" s="1" t="s">
        <v>6595</v>
      </c>
      <c r="AW4831" s="1" t="s">
        <v>8309</v>
      </c>
      <c r="BG4831" s="1" t="s">
        <v>235</v>
      </c>
      <c r="BH4831" s="1" t="s">
        <v>7607</v>
      </c>
      <c r="BI4831" s="1" t="s">
        <v>1819</v>
      </c>
      <c r="BJ4831" s="1" t="s">
        <v>9157</v>
      </c>
      <c r="BK4831" s="1" t="s">
        <v>235</v>
      </c>
      <c r="BL4831" s="1" t="s">
        <v>7607</v>
      </c>
      <c r="BM4831" s="1" t="s">
        <v>6403</v>
      </c>
      <c r="BN4831" s="1" t="s">
        <v>10837</v>
      </c>
      <c r="BO4831" s="1" t="s">
        <v>235</v>
      </c>
      <c r="BP4831" s="1" t="s">
        <v>7607</v>
      </c>
      <c r="BQ4831" s="1" t="s">
        <v>6561</v>
      </c>
      <c r="BR4831" s="1" t="s">
        <v>14929</v>
      </c>
      <c r="BS4831" s="1" t="s">
        <v>76</v>
      </c>
      <c r="BT4831" s="1" t="s">
        <v>14465</v>
      </c>
    </row>
    <row r="4832" spans="1:72" ht="13.5" customHeight="1">
      <c r="A4832" s="3" t="str">
        <f>HYPERLINK("http://kyu.snu.ac.kr/sdhj/index.jsp?type=hj/GK14657_00IH_0001_0052.jpg","1777_각북면_52")</f>
        <v>1777_각북면_52</v>
      </c>
      <c r="B4832" s="2">
        <v>1777</v>
      </c>
      <c r="C4832" s="2" t="s">
        <v>12868</v>
      </c>
      <c r="D4832" s="2" t="s">
        <v>12865</v>
      </c>
      <c r="E4832" s="2">
        <v>4831</v>
      </c>
      <c r="F4832" s="1">
        <v>18</v>
      </c>
      <c r="G4832" s="1" t="s">
        <v>6111</v>
      </c>
      <c r="H4832" s="1" t="s">
        <v>7339</v>
      </c>
      <c r="I4832" s="1">
        <v>8</v>
      </c>
      <c r="L4832" s="1">
        <v>1</v>
      </c>
      <c r="M4832" s="2" t="s">
        <v>1013</v>
      </c>
      <c r="N4832" s="2" t="s">
        <v>7368</v>
      </c>
      <c r="S4832" s="1" t="s">
        <v>47</v>
      </c>
      <c r="T4832" s="1" t="s">
        <v>179</v>
      </c>
      <c r="W4832" s="1" t="s">
        <v>197</v>
      </c>
      <c r="X4832" s="1" t="s">
        <v>7688</v>
      </c>
      <c r="Y4832" s="1" t="s">
        <v>210</v>
      </c>
      <c r="Z4832" s="1" t="s">
        <v>7726</v>
      </c>
      <c r="AC4832" s="1">
        <v>33</v>
      </c>
      <c r="AD4832" s="1" t="s">
        <v>135</v>
      </c>
      <c r="AE4832" s="1" t="s">
        <v>9650</v>
      </c>
      <c r="AJ4832" s="1" t="s">
        <v>17</v>
      </c>
      <c r="AK4832" s="1" t="s">
        <v>9765</v>
      </c>
      <c r="AL4832" s="1" t="s">
        <v>76</v>
      </c>
      <c r="AM4832" s="1" t="s">
        <v>14465</v>
      </c>
      <c r="AT4832" s="1" t="s">
        <v>37</v>
      </c>
      <c r="AU4832" s="1" t="s">
        <v>7529</v>
      </c>
      <c r="AV4832" s="1" t="s">
        <v>4863</v>
      </c>
      <c r="AW4832" s="1" t="s">
        <v>8468</v>
      </c>
      <c r="BG4832" s="1" t="s">
        <v>53</v>
      </c>
      <c r="BH4832" s="1" t="s">
        <v>7653</v>
      </c>
      <c r="BI4832" s="1" t="s">
        <v>3821</v>
      </c>
      <c r="BJ4832" s="1" t="s">
        <v>10159</v>
      </c>
      <c r="BK4832" s="1" t="s">
        <v>77</v>
      </c>
      <c r="BL4832" s="1" t="s">
        <v>7576</v>
      </c>
      <c r="BM4832" s="1" t="s">
        <v>6596</v>
      </c>
      <c r="BN4832" s="1" t="s">
        <v>10179</v>
      </c>
      <c r="BO4832" s="1" t="s">
        <v>37</v>
      </c>
      <c r="BP4832" s="1" t="s">
        <v>7529</v>
      </c>
      <c r="BQ4832" s="1" t="s">
        <v>6597</v>
      </c>
      <c r="BR4832" s="1" t="s">
        <v>15022</v>
      </c>
      <c r="BS4832" s="1" t="s">
        <v>50</v>
      </c>
      <c r="BT4832" s="1" t="s">
        <v>9712</v>
      </c>
    </row>
    <row r="4833" spans="1:72" ht="13.5" customHeight="1">
      <c r="A4833" s="3" t="str">
        <f>HYPERLINK("http://kyu.snu.ac.kr/sdhj/index.jsp?type=hj/GK14657_00IH_0001_0052.jpg","1777_각북면_52")</f>
        <v>1777_각북면_52</v>
      </c>
      <c r="B4833" s="2">
        <v>1777</v>
      </c>
      <c r="C4833" s="2" t="s">
        <v>12868</v>
      </c>
      <c r="D4833" s="2" t="s">
        <v>12865</v>
      </c>
      <c r="E4833" s="2">
        <v>4832</v>
      </c>
      <c r="F4833" s="1">
        <v>18</v>
      </c>
      <c r="G4833" s="1" t="s">
        <v>6111</v>
      </c>
      <c r="H4833" s="1" t="s">
        <v>7339</v>
      </c>
      <c r="I4833" s="1">
        <v>8</v>
      </c>
      <c r="L4833" s="1">
        <v>1</v>
      </c>
      <c r="M4833" s="2" t="s">
        <v>1013</v>
      </c>
      <c r="N4833" s="2" t="s">
        <v>7368</v>
      </c>
      <c r="S4833" s="1" t="s">
        <v>130</v>
      </c>
      <c r="T4833" s="1" t="s">
        <v>7487</v>
      </c>
      <c r="W4833" s="1" t="s">
        <v>73</v>
      </c>
      <c r="X4833" s="1" t="s">
        <v>12958</v>
      </c>
      <c r="Y4833" s="1" t="s">
        <v>10</v>
      </c>
      <c r="Z4833" s="1" t="s">
        <v>7691</v>
      </c>
      <c r="AC4833" s="1">
        <v>69</v>
      </c>
      <c r="AD4833" s="1" t="s">
        <v>366</v>
      </c>
      <c r="AE4833" s="1" t="s">
        <v>9626</v>
      </c>
    </row>
    <row r="4834" spans="1:72" ht="13.5" customHeight="1">
      <c r="A4834" s="3" t="str">
        <f>HYPERLINK("http://kyu.snu.ac.kr/sdhj/index.jsp?type=hj/GK14657_00IH_0001_0052.jpg","1777_각북면_52")</f>
        <v>1777_각북면_52</v>
      </c>
      <c r="B4834" s="2">
        <v>1777</v>
      </c>
      <c r="C4834" s="2" t="s">
        <v>12868</v>
      </c>
      <c r="D4834" s="2" t="s">
        <v>12865</v>
      </c>
      <c r="E4834" s="2">
        <v>4833</v>
      </c>
      <c r="F4834" s="1">
        <v>18</v>
      </c>
      <c r="G4834" s="1" t="s">
        <v>6111</v>
      </c>
      <c r="H4834" s="1" t="s">
        <v>7339</v>
      </c>
      <c r="I4834" s="1">
        <v>8</v>
      </c>
      <c r="L4834" s="1">
        <v>1</v>
      </c>
      <c r="M4834" s="2" t="s">
        <v>1013</v>
      </c>
      <c r="N4834" s="2" t="s">
        <v>7368</v>
      </c>
      <c r="S4834" s="1" t="s">
        <v>566</v>
      </c>
      <c r="T4834" s="1" t="s">
        <v>7488</v>
      </c>
      <c r="AF4834" s="1" t="s">
        <v>294</v>
      </c>
      <c r="AG4834" s="1" t="s">
        <v>9678</v>
      </c>
    </row>
    <row r="4835" spans="1:72" ht="13.5" customHeight="1">
      <c r="A4835" s="3" t="str">
        <f>HYPERLINK("http://kyu.snu.ac.kr/sdhj/index.jsp?type=hj/GK14657_00IH_0001_0052.jpg","1777_각북면_52")</f>
        <v>1777_각북면_52</v>
      </c>
      <c r="B4835" s="2">
        <v>1777</v>
      </c>
      <c r="C4835" s="2" t="s">
        <v>12868</v>
      </c>
      <c r="D4835" s="2" t="s">
        <v>12865</v>
      </c>
      <c r="E4835" s="2">
        <v>4834</v>
      </c>
      <c r="F4835" s="1">
        <v>18</v>
      </c>
      <c r="G4835" s="1" t="s">
        <v>6111</v>
      </c>
      <c r="H4835" s="1" t="s">
        <v>7339</v>
      </c>
      <c r="I4835" s="1">
        <v>8</v>
      </c>
      <c r="L4835" s="1">
        <v>1</v>
      </c>
      <c r="M4835" s="2" t="s">
        <v>1013</v>
      </c>
      <c r="N4835" s="2" t="s">
        <v>7368</v>
      </c>
      <c r="S4835" s="1" t="s">
        <v>566</v>
      </c>
      <c r="T4835" s="1" t="s">
        <v>7488</v>
      </c>
      <c r="AC4835" s="1">
        <v>17</v>
      </c>
      <c r="AD4835" s="1" t="s">
        <v>49</v>
      </c>
      <c r="AE4835" s="1" t="s">
        <v>9624</v>
      </c>
    </row>
    <row r="4836" spans="1:72" ht="13.5" customHeight="1">
      <c r="A4836" s="3" t="str">
        <f>HYPERLINK("http://kyu.snu.ac.kr/sdhj/index.jsp?type=hj/GK14657_00IH_0001_0052.jpg","1777_각북면_52")</f>
        <v>1777_각북면_52</v>
      </c>
      <c r="B4836" s="2">
        <v>1777</v>
      </c>
      <c r="C4836" s="2" t="s">
        <v>12868</v>
      </c>
      <c r="D4836" s="2" t="s">
        <v>12865</v>
      </c>
      <c r="E4836" s="2">
        <v>4835</v>
      </c>
      <c r="F4836" s="1">
        <v>18</v>
      </c>
      <c r="G4836" s="1" t="s">
        <v>6111</v>
      </c>
      <c r="H4836" s="1" t="s">
        <v>7339</v>
      </c>
      <c r="I4836" s="1">
        <v>8</v>
      </c>
      <c r="L4836" s="1">
        <v>1</v>
      </c>
      <c r="M4836" s="2" t="s">
        <v>1013</v>
      </c>
      <c r="N4836" s="2" t="s">
        <v>7368</v>
      </c>
      <c r="S4836" s="1" t="s">
        <v>566</v>
      </c>
      <c r="T4836" s="1" t="s">
        <v>7488</v>
      </c>
      <c r="AC4836" s="1">
        <v>11</v>
      </c>
      <c r="AD4836" s="1" t="s">
        <v>69</v>
      </c>
      <c r="AE4836" s="1" t="s">
        <v>9646</v>
      </c>
    </row>
    <row r="4837" spans="1:72" ht="13.5" customHeight="1">
      <c r="A4837" s="3" t="str">
        <f>HYPERLINK("http://kyu.snu.ac.kr/sdhj/index.jsp?type=hj/GK14657_00IH_0001_0052.jpg","1777_각북면_52")</f>
        <v>1777_각북면_52</v>
      </c>
      <c r="B4837" s="2">
        <v>1777</v>
      </c>
      <c r="C4837" s="2" t="s">
        <v>12868</v>
      </c>
      <c r="D4837" s="2" t="s">
        <v>12865</v>
      </c>
      <c r="E4837" s="2">
        <v>4836</v>
      </c>
      <c r="F4837" s="1">
        <v>18</v>
      </c>
      <c r="G4837" s="1" t="s">
        <v>6111</v>
      </c>
      <c r="H4837" s="1" t="s">
        <v>7339</v>
      </c>
      <c r="I4837" s="1">
        <v>8</v>
      </c>
      <c r="L4837" s="1">
        <v>1</v>
      </c>
      <c r="M4837" s="2" t="s">
        <v>1013</v>
      </c>
      <c r="N4837" s="2" t="s">
        <v>7368</v>
      </c>
      <c r="S4837" s="1" t="s">
        <v>67</v>
      </c>
      <c r="T4837" s="1" t="s">
        <v>5121</v>
      </c>
      <c r="AC4837" s="1">
        <v>3</v>
      </c>
      <c r="AD4837" s="1" t="s">
        <v>92</v>
      </c>
      <c r="AE4837" s="1" t="s">
        <v>9651</v>
      </c>
      <c r="AF4837" s="1" t="s">
        <v>71</v>
      </c>
      <c r="AG4837" s="1" t="s">
        <v>9052</v>
      </c>
    </row>
    <row r="4838" spans="1:72" ht="13.5" customHeight="1">
      <c r="A4838" s="3" t="str">
        <f>HYPERLINK("http://kyu.snu.ac.kr/sdhj/index.jsp?type=hj/GK14657_00IH_0001_0052.jpg","1777_각북면_52")</f>
        <v>1777_각북면_52</v>
      </c>
      <c r="B4838" s="2">
        <v>1777</v>
      </c>
      <c r="C4838" s="2" t="s">
        <v>12868</v>
      </c>
      <c r="D4838" s="2" t="s">
        <v>12865</v>
      </c>
      <c r="E4838" s="2">
        <v>4837</v>
      </c>
      <c r="F4838" s="1">
        <v>18</v>
      </c>
      <c r="G4838" s="1" t="s">
        <v>6111</v>
      </c>
      <c r="H4838" s="1" t="s">
        <v>7339</v>
      </c>
      <c r="I4838" s="1">
        <v>8</v>
      </c>
      <c r="L4838" s="1">
        <v>2</v>
      </c>
      <c r="M4838" s="2" t="s">
        <v>14108</v>
      </c>
      <c r="N4838" s="2" t="s">
        <v>14109</v>
      </c>
      <c r="T4838" s="1" t="s">
        <v>12957</v>
      </c>
      <c r="W4838" s="1" t="s">
        <v>115</v>
      </c>
      <c r="X4838" s="1" t="s">
        <v>7675</v>
      </c>
      <c r="Y4838" s="1" t="s">
        <v>10</v>
      </c>
      <c r="Z4838" s="1" t="s">
        <v>7691</v>
      </c>
      <c r="AC4838" s="1">
        <v>65</v>
      </c>
      <c r="AD4838" s="1" t="s">
        <v>201</v>
      </c>
      <c r="AE4838" s="1" t="s">
        <v>9636</v>
      </c>
      <c r="AJ4838" s="1" t="s">
        <v>17</v>
      </c>
      <c r="AK4838" s="1" t="s">
        <v>9765</v>
      </c>
      <c r="AL4838" s="1" t="s">
        <v>147</v>
      </c>
      <c r="AM4838" s="1" t="s">
        <v>9773</v>
      </c>
      <c r="AT4838" s="1" t="s">
        <v>235</v>
      </c>
      <c r="AU4838" s="1" t="s">
        <v>7607</v>
      </c>
      <c r="AV4838" s="1" t="s">
        <v>1819</v>
      </c>
      <c r="AW4838" s="1" t="s">
        <v>9157</v>
      </c>
      <c r="BG4838" s="1" t="s">
        <v>235</v>
      </c>
      <c r="BH4838" s="1" t="s">
        <v>7607</v>
      </c>
      <c r="BI4838" s="1" t="s">
        <v>6403</v>
      </c>
      <c r="BJ4838" s="1" t="s">
        <v>10837</v>
      </c>
      <c r="BK4838" s="1" t="s">
        <v>235</v>
      </c>
      <c r="BL4838" s="1" t="s">
        <v>7607</v>
      </c>
      <c r="BM4838" s="1" t="s">
        <v>6598</v>
      </c>
      <c r="BN4838" s="1" t="s">
        <v>11464</v>
      </c>
      <c r="BO4838" s="1" t="s">
        <v>235</v>
      </c>
      <c r="BP4838" s="1" t="s">
        <v>7607</v>
      </c>
      <c r="BQ4838" s="1" t="s">
        <v>6599</v>
      </c>
      <c r="BR4838" s="1" t="s">
        <v>14692</v>
      </c>
      <c r="BS4838" s="1" t="s">
        <v>76</v>
      </c>
      <c r="BT4838" s="1" t="s">
        <v>14465</v>
      </c>
    </row>
    <row r="4839" spans="1:72" ht="13.5" customHeight="1">
      <c r="A4839" s="3" t="str">
        <f>HYPERLINK("http://kyu.snu.ac.kr/sdhj/index.jsp?type=hj/GK14657_00IH_0001_0052.jpg","1777_각북면_52")</f>
        <v>1777_각북면_52</v>
      </c>
      <c r="B4839" s="2">
        <v>1777</v>
      </c>
      <c r="C4839" s="2" t="s">
        <v>12868</v>
      </c>
      <c r="D4839" s="2" t="s">
        <v>12865</v>
      </c>
      <c r="E4839" s="2">
        <v>4838</v>
      </c>
      <c r="F4839" s="1">
        <v>18</v>
      </c>
      <c r="G4839" s="1" t="s">
        <v>6111</v>
      </c>
      <c r="H4839" s="1" t="s">
        <v>7339</v>
      </c>
      <c r="I4839" s="1">
        <v>8</v>
      </c>
      <c r="L4839" s="1">
        <v>2</v>
      </c>
      <c r="M4839" s="2" t="s">
        <v>14108</v>
      </c>
      <c r="N4839" s="2" t="s">
        <v>14109</v>
      </c>
      <c r="S4839" s="1" t="s">
        <v>67</v>
      </c>
      <c r="T4839" s="1" t="s">
        <v>5121</v>
      </c>
      <c r="AC4839" s="1">
        <v>19</v>
      </c>
      <c r="AD4839" s="1" t="s">
        <v>293</v>
      </c>
      <c r="AE4839" s="1" t="s">
        <v>9632</v>
      </c>
    </row>
    <row r="4840" spans="1:72" ht="13.5" customHeight="1">
      <c r="A4840" s="3" t="str">
        <f>HYPERLINK("http://kyu.snu.ac.kr/sdhj/index.jsp?type=hj/GK14657_00IH_0001_0052.jpg","1777_각북면_52")</f>
        <v>1777_각북면_52</v>
      </c>
      <c r="B4840" s="2">
        <v>1777</v>
      </c>
      <c r="C4840" s="2" t="s">
        <v>12868</v>
      </c>
      <c r="D4840" s="2" t="s">
        <v>12865</v>
      </c>
      <c r="E4840" s="2">
        <v>4839</v>
      </c>
      <c r="F4840" s="1">
        <v>18</v>
      </c>
      <c r="G4840" s="1" t="s">
        <v>6111</v>
      </c>
      <c r="H4840" s="1" t="s">
        <v>7339</v>
      </c>
      <c r="I4840" s="1">
        <v>8</v>
      </c>
      <c r="L4840" s="1">
        <v>2</v>
      </c>
      <c r="M4840" s="2" t="s">
        <v>14108</v>
      </c>
      <c r="N4840" s="2" t="s">
        <v>14109</v>
      </c>
      <c r="S4840" s="1" t="s">
        <v>67</v>
      </c>
      <c r="T4840" s="1" t="s">
        <v>5121</v>
      </c>
      <c r="AC4840" s="1">
        <v>5</v>
      </c>
      <c r="AD4840" s="1" t="s">
        <v>70</v>
      </c>
      <c r="AE4840" s="1" t="s">
        <v>9627</v>
      </c>
    </row>
    <row r="4841" spans="1:72" ht="13.5" customHeight="1">
      <c r="A4841" s="3" t="str">
        <f>HYPERLINK("http://kyu.snu.ac.kr/sdhj/index.jsp?type=hj/GK14657_00IH_0001_0052.jpg","1777_각북면_52")</f>
        <v>1777_각북면_52</v>
      </c>
      <c r="B4841" s="2">
        <v>1777</v>
      </c>
      <c r="C4841" s="2" t="s">
        <v>12868</v>
      </c>
      <c r="D4841" s="2" t="s">
        <v>12865</v>
      </c>
      <c r="E4841" s="2">
        <v>4840</v>
      </c>
      <c r="F4841" s="1">
        <v>18</v>
      </c>
      <c r="G4841" s="1" t="s">
        <v>6111</v>
      </c>
      <c r="H4841" s="1" t="s">
        <v>7339</v>
      </c>
      <c r="I4841" s="1">
        <v>8</v>
      </c>
      <c r="L4841" s="1">
        <v>3</v>
      </c>
      <c r="M4841" s="2" t="s">
        <v>14110</v>
      </c>
      <c r="N4841" s="2" t="s">
        <v>14111</v>
      </c>
      <c r="T4841" s="1" t="s">
        <v>12957</v>
      </c>
      <c r="U4841" s="1" t="s">
        <v>6600</v>
      </c>
      <c r="V4841" s="1" t="s">
        <v>7554</v>
      </c>
      <c r="W4841" s="1" t="s">
        <v>73</v>
      </c>
      <c r="X4841" s="1" t="s">
        <v>12958</v>
      </c>
      <c r="Y4841" s="1" t="s">
        <v>6601</v>
      </c>
      <c r="Z4841" s="1" t="s">
        <v>7964</v>
      </c>
      <c r="AC4841" s="1">
        <v>54</v>
      </c>
      <c r="AD4841" s="1" t="s">
        <v>199</v>
      </c>
      <c r="AE4841" s="1" t="s">
        <v>7846</v>
      </c>
      <c r="AJ4841" s="1" t="s">
        <v>17</v>
      </c>
      <c r="AK4841" s="1" t="s">
        <v>9765</v>
      </c>
      <c r="AL4841" s="1" t="s">
        <v>76</v>
      </c>
      <c r="AM4841" s="1" t="s">
        <v>14465</v>
      </c>
      <c r="AT4841" s="1" t="s">
        <v>235</v>
      </c>
      <c r="AU4841" s="1" t="s">
        <v>7607</v>
      </c>
      <c r="AV4841" s="1" t="s">
        <v>1302</v>
      </c>
      <c r="AW4841" s="1" t="s">
        <v>9072</v>
      </c>
      <c r="BG4841" s="1" t="s">
        <v>235</v>
      </c>
      <c r="BH4841" s="1" t="s">
        <v>7607</v>
      </c>
      <c r="BI4841" s="1" t="s">
        <v>6602</v>
      </c>
      <c r="BJ4841" s="1" t="s">
        <v>10523</v>
      </c>
      <c r="BM4841" s="1" t="s">
        <v>5942</v>
      </c>
      <c r="BN4841" s="1" t="s">
        <v>9993</v>
      </c>
      <c r="BO4841" s="1" t="s">
        <v>235</v>
      </c>
      <c r="BP4841" s="1" t="s">
        <v>7607</v>
      </c>
      <c r="BQ4841" s="1" t="s">
        <v>6603</v>
      </c>
      <c r="BR4841" s="1" t="s">
        <v>12006</v>
      </c>
      <c r="BS4841" s="1" t="s">
        <v>205</v>
      </c>
      <c r="BT4841" s="1" t="s">
        <v>9777</v>
      </c>
    </row>
    <row r="4842" spans="1:72" ht="13.5" customHeight="1">
      <c r="A4842" s="3" t="str">
        <f>HYPERLINK("http://kyu.snu.ac.kr/sdhj/index.jsp?type=hj/GK14657_00IH_0001_0052.jpg","1777_각북면_52")</f>
        <v>1777_각북면_52</v>
      </c>
      <c r="B4842" s="2">
        <v>1777</v>
      </c>
      <c r="C4842" s="2" t="s">
        <v>12868</v>
      </c>
      <c r="D4842" s="2" t="s">
        <v>12865</v>
      </c>
      <c r="E4842" s="2">
        <v>4841</v>
      </c>
      <c r="F4842" s="1">
        <v>18</v>
      </c>
      <c r="G4842" s="1" t="s">
        <v>6111</v>
      </c>
      <c r="H4842" s="1" t="s">
        <v>7339</v>
      </c>
      <c r="I4842" s="1">
        <v>8</v>
      </c>
      <c r="L4842" s="1">
        <v>3</v>
      </c>
      <c r="M4842" s="2" t="s">
        <v>14110</v>
      </c>
      <c r="N4842" s="2" t="s">
        <v>14111</v>
      </c>
      <c r="S4842" s="1" t="s">
        <v>47</v>
      </c>
      <c r="T4842" s="1" t="s">
        <v>179</v>
      </c>
      <c r="W4842" s="1" t="s">
        <v>4726</v>
      </c>
      <c r="X4842" s="1" t="s">
        <v>12967</v>
      </c>
      <c r="Y4842" s="1" t="s">
        <v>10</v>
      </c>
      <c r="Z4842" s="1" t="s">
        <v>7691</v>
      </c>
      <c r="AC4842" s="1">
        <v>43</v>
      </c>
      <c r="AD4842" s="1" t="s">
        <v>176</v>
      </c>
      <c r="AE4842" s="1" t="s">
        <v>9648</v>
      </c>
      <c r="AJ4842" s="1" t="s">
        <v>17</v>
      </c>
      <c r="AK4842" s="1" t="s">
        <v>9765</v>
      </c>
      <c r="AL4842" s="1" t="s">
        <v>147</v>
      </c>
      <c r="AM4842" s="1" t="s">
        <v>9773</v>
      </c>
      <c r="AT4842" s="1" t="s">
        <v>235</v>
      </c>
      <c r="AU4842" s="1" t="s">
        <v>7607</v>
      </c>
      <c r="AV4842" s="1" t="s">
        <v>4131</v>
      </c>
      <c r="AW4842" s="1" t="s">
        <v>8330</v>
      </c>
      <c r="BG4842" s="1" t="s">
        <v>235</v>
      </c>
      <c r="BH4842" s="1" t="s">
        <v>7607</v>
      </c>
      <c r="BI4842" s="1" t="s">
        <v>6604</v>
      </c>
      <c r="BJ4842" s="1" t="s">
        <v>10836</v>
      </c>
      <c r="BK4842" s="1" t="s">
        <v>235</v>
      </c>
      <c r="BL4842" s="1" t="s">
        <v>7607</v>
      </c>
      <c r="BM4842" s="1" t="s">
        <v>6605</v>
      </c>
      <c r="BN4842" s="1" t="s">
        <v>11463</v>
      </c>
      <c r="BO4842" s="1" t="s">
        <v>235</v>
      </c>
      <c r="BP4842" s="1" t="s">
        <v>7607</v>
      </c>
      <c r="BQ4842" s="1" t="s">
        <v>6606</v>
      </c>
      <c r="BR4842" s="1" t="s">
        <v>12019</v>
      </c>
      <c r="BS4842" s="1" t="s">
        <v>50</v>
      </c>
      <c r="BT4842" s="1" t="s">
        <v>9712</v>
      </c>
    </row>
    <row r="4843" spans="1:72" ht="13.5" customHeight="1">
      <c r="A4843" s="3" t="str">
        <f>HYPERLINK("http://kyu.snu.ac.kr/sdhj/index.jsp?type=hj/GK14657_00IH_0001_0052.jpg","1777_각북면_52")</f>
        <v>1777_각북면_52</v>
      </c>
      <c r="B4843" s="2">
        <v>1777</v>
      </c>
      <c r="C4843" s="2" t="s">
        <v>12868</v>
      </c>
      <c r="D4843" s="2" t="s">
        <v>12865</v>
      </c>
      <c r="E4843" s="2">
        <v>4842</v>
      </c>
      <c r="F4843" s="1">
        <v>18</v>
      </c>
      <c r="G4843" s="1" t="s">
        <v>6111</v>
      </c>
      <c r="H4843" s="1" t="s">
        <v>7339</v>
      </c>
      <c r="I4843" s="1">
        <v>8</v>
      </c>
      <c r="L4843" s="1">
        <v>3</v>
      </c>
      <c r="M4843" s="2" t="s">
        <v>14110</v>
      </c>
      <c r="N4843" s="2" t="s">
        <v>14111</v>
      </c>
      <c r="S4843" s="1" t="s">
        <v>67</v>
      </c>
      <c r="T4843" s="1" t="s">
        <v>5121</v>
      </c>
      <c r="AG4843" s="1" t="s">
        <v>9678</v>
      </c>
    </row>
    <row r="4844" spans="1:72" ht="13.5" customHeight="1">
      <c r="A4844" s="3" t="str">
        <f>HYPERLINK("http://kyu.snu.ac.kr/sdhj/index.jsp?type=hj/GK14657_00IH_0001_0052.jpg","1777_각북면_52")</f>
        <v>1777_각북면_52</v>
      </c>
      <c r="B4844" s="2">
        <v>1777</v>
      </c>
      <c r="C4844" s="2" t="s">
        <v>12868</v>
      </c>
      <c r="D4844" s="2" t="s">
        <v>12865</v>
      </c>
      <c r="E4844" s="2">
        <v>4843</v>
      </c>
      <c r="F4844" s="1">
        <v>18</v>
      </c>
      <c r="G4844" s="1" t="s">
        <v>6111</v>
      </c>
      <c r="H4844" s="1" t="s">
        <v>7339</v>
      </c>
      <c r="I4844" s="1">
        <v>8</v>
      </c>
      <c r="L4844" s="1">
        <v>3</v>
      </c>
      <c r="M4844" s="2" t="s">
        <v>14110</v>
      </c>
      <c r="N4844" s="2" t="s">
        <v>14111</v>
      </c>
      <c r="S4844" s="1" t="s">
        <v>5121</v>
      </c>
      <c r="T4844" s="1" t="s">
        <v>5121</v>
      </c>
      <c r="AF4844" s="1" t="s">
        <v>14493</v>
      </c>
      <c r="AG4844" s="1" t="s">
        <v>14506</v>
      </c>
    </row>
    <row r="4845" spans="1:72" ht="13.5" customHeight="1">
      <c r="A4845" s="3" t="str">
        <f>HYPERLINK("http://kyu.snu.ac.kr/sdhj/index.jsp?type=hj/GK14657_00IH_0001_0052.jpg","1777_각북면_52")</f>
        <v>1777_각북면_52</v>
      </c>
      <c r="B4845" s="2">
        <v>1777</v>
      </c>
      <c r="C4845" s="2" t="s">
        <v>12868</v>
      </c>
      <c r="D4845" s="2" t="s">
        <v>12865</v>
      </c>
      <c r="E4845" s="2">
        <v>4844</v>
      </c>
      <c r="F4845" s="1">
        <v>18</v>
      </c>
      <c r="G4845" s="1" t="s">
        <v>6111</v>
      </c>
      <c r="H4845" s="1" t="s">
        <v>7339</v>
      </c>
      <c r="I4845" s="1">
        <v>8</v>
      </c>
      <c r="L4845" s="1">
        <v>3</v>
      </c>
      <c r="M4845" s="2" t="s">
        <v>14110</v>
      </c>
      <c r="N4845" s="2" t="s">
        <v>14111</v>
      </c>
      <c r="S4845" s="1" t="s">
        <v>67</v>
      </c>
      <c r="T4845" s="1" t="s">
        <v>5121</v>
      </c>
      <c r="AC4845" s="1">
        <v>16</v>
      </c>
      <c r="AD4845" s="1" t="s">
        <v>386</v>
      </c>
      <c r="AE4845" s="1" t="s">
        <v>9619</v>
      </c>
    </row>
    <row r="4846" spans="1:72" ht="13.5" customHeight="1">
      <c r="A4846" s="3" t="str">
        <f>HYPERLINK("http://kyu.snu.ac.kr/sdhj/index.jsp?type=hj/GK14657_00IH_0001_0052.jpg","1777_각북면_52")</f>
        <v>1777_각북면_52</v>
      </c>
      <c r="B4846" s="2">
        <v>1777</v>
      </c>
      <c r="C4846" s="2" t="s">
        <v>12868</v>
      </c>
      <c r="D4846" s="2" t="s">
        <v>12865</v>
      </c>
      <c r="E4846" s="2">
        <v>4845</v>
      </c>
      <c r="F4846" s="1">
        <v>18</v>
      </c>
      <c r="G4846" s="1" t="s">
        <v>6111</v>
      </c>
      <c r="H4846" s="1" t="s">
        <v>7339</v>
      </c>
      <c r="I4846" s="1">
        <v>8</v>
      </c>
      <c r="L4846" s="1">
        <v>3</v>
      </c>
      <c r="M4846" s="2" t="s">
        <v>14110</v>
      </c>
      <c r="N4846" s="2" t="s">
        <v>14111</v>
      </c>
      <c r="S4846" s="1" t="s">
        <v>67</v>
      </c>
      <c r="T4846" s="1" t="s">
        <v>5121</v>
      </c>
      <c r="AC4846" s="1">
        <v>14</v>
      </c>
      <c r="AD4846" s="1" t="s">
        <v>268</v>
      </c>
      <c r="AE4846" s="1" t="s">
        <v>9614</v>
      </c>
    </row>
    <row r="4847" spans="1:72" ht="13.5" customHeight="1">
      <c r="A4847" s="3" t="str">
        <f>HYPERLINK("http://kyu.snu.ac.kr/sdhj/index.jsp?type=hj/GK14657_00IH_0001_0052.jpg","1777_각북면_52")</f>
        <v>1777_각북면_52</v>
      </c>
      <c r="B4847" s="2">
        <v>1777</v>
      </c>
      <c r="C4847" s="2" t="s">
        <v>12868</v>
      </c>
      <c r="D4847" s="2" t="s">
        <v>12865</v>
      </c>
      <c r="E4847" s="2">
        <v>4846</v>
      </c>
      <c r="F4847" s="1">
        <v>18</v>
      </c>
      <c r="G4847" s="1" t="s">
        <v>6111</v>
      </c>
      <c r="H4847" s="1" t="s">
        <v>7339</v>
      </c>
      <c r="I4847" s="1">
        <v>8</v>
      </c>
      <c r="L4847" s="1">
        <v>3</v>
      </c>
      <c r="M4847" s="2" t="s">
        <v>14110</v>
      </c>
      <c r="N4847" s="2" t="s">
        <v>14111</v>
      </c>
      <c r="S4847" s="1" t="s">
        <v>67</v>
      </c>
      <c r="T4847" s="1" t="s">
        <v>5121</v>
      </c>
      <c r="AC4847" s="1">
        <v>9</v>
      </c>
      <c r="AD4847" s="1" t="s">
        <v>69</v>
      </c>
      <c r="AE4847" s="1" t="s">
        <v>9646</v>
      </c>
    </row>
    <row r="4848" spans="1:72" ht="13.5" customHeight="1">
      <c r="A4848" s="3" t="str">
        <f>HYPERLINK("http://kyu.snu.ac.kr/sdhj/index.jsp?type=hj/GK14657_00IH_0001_0052.jpg","1777_각북면_52")</f>
        <v>1777_각북면_52</v>
      </c>
      <c r="B4848" s="2">
        <v>1777</v>
      </c>
      <c r="C4848" s="2" t="s">
        <v>12868</v>
      </c>
      <c r="D4848" s="2" t="s">
        <v>12865</v>
      </c>
      <c r="E4848" s="2">
        <v>4847</v>
      </c>
      <c r="F4848" s="1">
        <v>18</v>
      </c>
      <c r="G4848" s="1" t="s">
        <v>6111</v>
      </c>
      <c r="H4848" s="1" t="s">
        <v>7339</v>
      </c>
      <c r="I4848" s="1">
        <v>8</v>
      </c>
      <c r="L4848" s="1">
        <v>3</v>
      </c>
      <c r="M4848" s="2" t="s">
        <v>14110</v>
      </c>
      <c r="N4848" s="2" t="s">
        <v>14111</v>
      </c>
      <c r="S4848" s="1" t="s">
        <v>67</v>
      </c>
      <c r="T4848" s="1" t="s">
        <v>5121</v>
      </c>
      <c r="AC4848" s="1">
        <v>3</v>
      </c>
      <c r="AD4848" s="1" t="s">
        <v>92</v>
      </c>
      <c r="AE4848" s="1" t="s">
        <v>9651</v>
      </c>
      <c r="AF4848" s="1" t="s">
        <v>71</v>
      </c>
      <c r="AG4848" s="1" t="s">
        <v>9052</v>
      </c>
    </row>
    <row r="4849" spans="1:72" ht="13.5" customHeight="1">
      <c r="A4849" s="3" t="str">
        <f>HYPERLINK("http://kyu.snu.ac.kr/sdhj/index.jsp?type=hj/GK14657_00IH_0001_0052.jpg","1777_각북면_52")</f>
        <v>1777_각북면_52</v>
      </c>
      <c r="B4849" s="2">
        <v>1777</v>
      </c>
      <c r="C4849" s="2" t="s">
        <v>12868</v>
      </c>
      <c r="D4849" s="2" t="s">
        <v>12865</v>
      </c>
      <c r="E4849" s="2">
        <v>4848</v>
      </c>
      <c r="F4849" s="1">
        <v>18</v>
      </c>
      <c r="G4849" s="1" t="s">
        <v>6111</v>
      </c>
      <c r="H4849" s="1" t="s">
        <v>7339</v>
      </c>
      <c r="I4849" s="1">
        <v>8</v>
      </c>
      <c r="L4849" s="1">
        <v>4</v>
      </c>
      <c r="M4849" s="2" t="s">
        <v>14112</v>
      </c>
      <c r="N4849" s="2" t="s">
        <v>14113</v>
      </c>
      <c r="T4849" s="1" t="s">
        <v>12957</v>
      </c>
      <c r="U4849" s="1" t="s">
        <v>327</v>
      </c>
      <c r="V4849" s="1" t="s">
        <v>7520</v>
      </c>
      <c r="W4849" s="1" t="s">
        <v>115</v>
      </c>
      <c r="X4849" s="1" t="s">
        <v>7675</v>
      </c>
      <c r="Y4849" s="1" t="s">
        <v>101</v>
      </c>
      <c r="Z4849" s="1" t="s">
        <v>7731</v>
      </c>
      <c r="AC4849" s="1">
        <v>47</v>
      </c>
      <c r="AD4849" s="1" t="s">
        <v>364</v>
      </c>
      <c r="AE4849" s="1" t="s">
        <v>9634</v>
      </c>
      <c r="AJ4849" s="1" t="s">
        <v>465</v>
      </c>
      <c r="AK4849" s="1" t="s">
        <v>9766</v>
      </c>
      <c r="AL4849" s="1" t="s">
        <v>147</v>
      </c>
      <c r="AM4849" s="1" t="s">
        <v>9773</v>
      </c>
      <c r="AT4849" s="1" t="s">
        <v>1479</v>
      </c>
      <c r="AU4849" s="1" t="s">
        <v>7560</v>
      </c>
      <c r="AV4849" s="1" t="s">
        <v>3800</v>
      </c>
      <c r="AW4849" s="1" t="s">
        <v>7978</v>
      </c>
      <c r="BG4849" s="1" t="s">
        <v>79</v>
      </c>
      <c r="BH4849" s="1" t="s">
        <v>9844</v>
      </c>
      <c r="BI4849" s="1" t="s">
        <v>1806</v>
      </c>
      <c r="BJ4849" s="1" t="s">
        <v>10024</v>
      </c>
      <c r="BK4849" s="1" t="s">
        <v>79</v>
      </c>
      <c r="BL4849" s="1" t="s">
        <v>9844</v>
      </c>
      <c r="BM4849" s="1" t="s">
        <v>6607</v>
      </c>
      <c r="BN4849" s="1" t="s">
        <v>10853</v>
      </c>
      <c r="BO4849" s="1" t="s">
        <v>53</v>
      </c>
      <c r="BP4849" s="1" t="s">
        <v>7653</v>
      </c>
      <c r="BQ4849" s="1" t="s">
        <v>6608</v>
      </c>
      <c r="BR4849" s="1" t="s">
        <v>12018</v>
      </c>
      <c r="BS4849" s="1" t="s">
        <v>172</v>
      </c>
      <c r="BT4849" s="1" t="s">
        <v>9722</v>
      </c>
    </row>
    <row r="4850" spans="1:72" ht="13.5" customHeight="1">
      <c r="A4850" s="3" t="str">
        <f>HYPERLINK("http://kyu.snu.ac.kr/sdhj/index.jsp?type=hj/GK14657_00IH_0001_0052.jpg","1777_각북면_52")</f>
        <v>1777_각북면_52</v>
      </c>
      <c r="B4850" s="2">
        <v>1777</v>
      </c>
      <c r="C4850" s="2" t="s">
        <v>12868</v>
      </c>
      <c r="D4850" s="2" t="s">
        <v>12865</v>
      </c>
      <c r="E4850" s="2">
        <v>4849</v>
      </c>
      <c r="F4850" s="1">
        <v>18</v>
      </c>
      <c r="G4850" s="1" t="s">
        <v>6111</v>
      </c>
      <c r="H4850" s="1" t="s">
        <v>7339</v>
      </c>
      <c r="I4850" s="1">
        <v>8</v>
      </c>
      <c r="L4850" s="1">
        <v>5</v>
      </c>
      <c r="M4850" s="2" t="s">
        <v>5785</v>
      </c>
      <c r="N4850" s="2" t="s">
        <v>14114</v>
      </c>
      <c r="T4850" s="1" t="s">
        <v>12957</v>
      </c>
      <c r="U4850" s="1" t="s">
        <v>196</v>
      </c>
      <c r="V4850" s="1" t="s">
        <v>7543</v>
      </c>
      <c r="W4850" s="1" t="s">
        <v>38</v>
      </c>
      <c r="X4850" s="1" t="s">
        <v>12968</v>
      </c>
      <c r="Y4850" s="1" t="s">
        <v>5594</v>
      </c>
      <c r="Z4850" s="1" t="s">
        <v>7963</v>
      </c>
      <c r="AC4850" s="1">
        <v>52</v>
      </c>
      <c r="AD4850" s="1" t="s">
        <v>83</v>
      </c>
      <c r="AE4850" s="1" t="s">
        <v>9666</v>
      </c>
      <c r="AJ4850" s="1" t="s">
        <v>17</v>
      </c>
      <c r="AK4850" s="1" t="s">
        <v>9765</v>
      </c>
      <c r="AL4850" s="1" t="s">
        <v>118</v>
      </c>
      <c r="AM4850" s="1" t="s">
        <v>9769</v>
      </c>
      <c r="AT4850" s="1" t="s">
        <v>235</v>
      </c>
      <c r="AU4850" s="1" t="s">
        <v>7607</v>
      </c>
      <c r="AV4850" s="1" t="s">
        <v>6609</v>
      </c>
      <c r="AW4850" s="1" t="s">
        <v>9998</v>
      </c>
      <c r="BG4850" s="1" t="s">
        <v>235</v>
      </c>
      <c r="BH4850" s="1" t="s">
        <v>7607</v>
      </c>
      <c r="BI4850" s="1" t="s">
        <v>5105</v>
      </c>
      <c r="BJ4850" s="1" t="s">
        <v>8541</v>
      </c>
      <c r="BK4850" s="1" t="s">
        <v>53</v>
      </c>
      <c r="BL4850" s="1" t="s">
        <v>7653</v>
      </c>
      <c r="BM4850" s="1" t="s">
        <v>6610</v>
      </c>
      <c r="BN4850" s="1" t="s">
        <v>11462</v>
      </c>
      <c r="BO4850" s="1" t="s">
        <v>235</v>
      </c>
      <c r="BP4850" s="1" t="s">
        <v>7607</v>
      </c>
      <c r="BQ4850" s="1" t="s">
        <v>6611</v>
      </c>
      <c r="BR4850" s="1" t="s">
        <v>12017</v>
      </c>
      <c r="BS4850" s="1" t="s">
        <v>263</v>
      </c>
      <c r="BT4850" s="1" t="s">
        <v>9775</v>
      </c>
    </row>
    <row r="4851" spans="1:72" ht="13.5" customHeight="1">
      <c r="A4851" s="3" t="str">
        <f>HYPERLINK("http://kyu.snu.ac.kr/sdhj/index.jsp?type=hj/GK14657_00IH_0001_0052.jpg","1777_각북면_52")</f>
        <v>1777_각북면_52</v>
      </c>
      <c r="B4851" s="2">
        <v>1777</v>
      </c>
      <c r="C4851" s="2" t="s">
        <v>12868</v>
      </c>
      <c r="D4851" s="2" t="s">
        <v>12865</v>
      </c>
      <c r="E4851" s="2">
        <v>4850</v>
      </c>
      <c r="F4851" s="1">
        <v>18</v>
      </c>
      <c r="G4851" s="1" t="s">
        <v>6111</v>
      </c>
      <c r="H4851" s="1" t="s">
        <v>7339</v>
      </c>
      <c r="I4851" s="1">
        <v>8</v>
      </c>
      <c r="L4851" s="1">
        <v>5</v>
      </c>
      <c r="M4851" s="2" t="s">
        <v>5785</v>
      </c>
      <c r="N4851" s="2" t="s">
        <v>14114</v>
      </c>
      <c r="S4851" s="1" t="s">
        <v>47</v>
      </c>
      <c r="T4851" s="1" t="s">
        <v>179</v>
      </c>
      <c r="W4851" s="1" t="s">
        <v>73</v>
      </c>
      <c r="X4851" s="1" t="s">
        <v>12958</v>
      </c>
      <c r="Y4851" s="1" t="s">
        <v>210</v>
      </c>
      <c r="Z4851" s="1" t="s">
        <v>7726</v>
      </c>
      <c r="AC4851" s="1">
        <v>42</v>
      </c>
      <c r="AD4851" s="1" t="s">
        <v>348</v>
      </c>
      <c r="AE4851" s="1" t="s">
        <v>9645</v>
      </c>
      <c r="AJ4851" s="1" t="s">
        <v>17</v>
      </c>
      <c r="AK4851" s="1" t="s">
        <v>9765</v>
      </c>
      <c r="AL4851" s="1" t="s">
        <v>76</v>
      </c>
      <c r="AM4851" s="1" t="s">
        <v>14465</v>
      </c>
      <c r="AT4851" s="1" t="s">
        <v>235</v>
      </c>
      <c r="AU4851" s="1" t="s">
        <v>7607</v>
      </c>
      <c r="AV4851" s="1" t="s">
        <v>2179</v>
      </c>
      <c r="AW4851" s="1" t="s">
        <v>9997</v>
      </c>
      <c r="BG4851" s="1" t="s">
        <v>235</v>
      </c>
      <c r="BH4851" s="1" t="s">
        <v>7607</v>
      </c>
      <c r="BI4851" s="1" t="s">
        <v>6612</v>
      </c>
      <c r="BJ4851" s="1" t="s">
        <v>10835</v>
      </c>
      <c r="BK4851" s="1" t="s">
        <v>235</v>
      </c>
      <c r="BL4851" s="1" t="s">
        <v>7607</v>
      </c>
      <c r="BM4851" s="1" t="s">
        <v>5320</v>
      </c>
      <c r="BN4851" s="1" t="s">
        <v>10663</v>
      </c>
      <c r="BO4851" s="1" t="s">
        <v>235</v>
      </c>
      <c r="BP4851" s="1" t="s">
        <v>7607</v>
      </c>
      <c r="BQ4851" s="1" t="s">
        <v>6613</v>
      </c>
      <c r="BR4851" s="1" t="s">
        <v>12016</v>
      </c>
      <c r="BS4851" s="1" t="s">
        <v>183</v>
      </c>
      <c r="BT4851" s="1" t="s">
        <v>9710</v>
      </c>
    </row>
    <row r="4852" spans="1:72" ht="13.5" customHeight="1">
      <c r="A4852" s="3" t="str">
        <f>HYPERLINK("http://kyu.snu.ac.kr/sdhj/index.jsp?type=hj/GK14657_00IH_0001_0052.jpg","1777_각북면_52")</f>
        <v>1777_각북면_52</v>
      </c>
      <c r="B4852" s="2">
        <v>1777</v>
      </c>
      <c r="C4852" s="2" t="s">
        <v>12868</v>
      </c>
      <c r="D4852" s="2" t="s">
        <v>12865</v>
      </c>
      <c r="E4852" s="2">
        <v>4851</v>
      </c>
      <c r="F4852" s="1">
        <v>18</v>
      </c>
      <c r="G4852" s="1" t="s">
        <v>6111</v>
      </c>
      <c r="H4852" s="1" t="s">
        <v>7339</v>
      </c>
      <c r="I4852" s="1">
        <v>8</v>
      </c>
      <c r="L4852" s="1">
        <v>5</v>
      </c>
      <c r="M4852" s="2" t="s">
        <v>5785</v>
      </c>
      <c r="N4852" s="2" t="s">
        <v>14114</v>
      </c>
      <c r="S4852" s="1" t="s">
        <v>67</v>
      </c>
      <c r="T4852" s="1" t="s">
        <v>5121</v>
      </c>
      <c r="AC4852" s="1">
        <v>11</v>
      </c>
      <c r="AD4852" s="1" t="s">
        <v>69</v>
      </c>
      <c r="AE4852" s="1" t="s">
        <v>9646</v>
      </c>
    </row>
    <row r="4853" spans="1:72" ht="13.5" customHeight="1">
      <c r="A4853" s="3" t="str">
        <f>HYPERLINK("http://kyu.snu.ac.kr/sdhj/index.jsp?type=hj/GK14657_00IH_0001_0052.jpg","1777_각북면_52")</f>
        <v>1777_각북면_52</v>
      </c>
      <c r="B4853" s="2">
        <v>1777</v>
      </c>
      <c r="C4853" s="2" t="s">
        <v>12868</v>
      </c>
      <c r="D4853" s="2" t="s">
        <v>12865</v>
      </c>
      <c r="E4853" s="2">
        <v>4852</v>
      </c>
      <c r="F4853" s="1">
        <v>18</v>
      </c>
      <c r="G4853" s="1" t="s">
        <v>6111</v>
      </c>
      <c r="H4853" s="1" t="s">
        <v>7339</v>
      </c>
      <c r="I4853" s="1">
        <v>8</v>
      </c>
      <c r="L4853" s="1">
        <v>5</v>
      </c>
      <c r="M4853" s="2" t="s">
        <v>5785</v>
      </c>
      <c r="N4853" s="2" t="s">
        <v>14114</v>
      </c>
      <c r="S4853" s="1" t="s">
        <v>67</v>
      </c>
      <c r="T4853" s="1" t="s">
        <v>5121</v>
      </c>
      <c r="AC4853" s="1">
        <v>8</v>
      </c>
      <c r="AD4853" s="1" t="s">
        <v>386</v>
      </c>
      <c r="AE4853" s="1" t="s">
        <v>9619</v>
      </c>
      <c r="AF4853" s="1" t="s">
        <v>71</v>
      </c>
      <c r="AG4853" s="1" t="s">
        <v>9052</v>
      </c>
    </row>
    <row r="4854" spans="1:72" ht="13.5" customHeight="1">
      <c r="A4854" s="3" t="str">
        <f>HYPERLINK("http://kyu.snu.ac.kr/sdhj/index.jsp?type=hj/GK14657_00IH_0001_0052.jpg","1777_각북면_52")</f>
        <v>1777_각북면_52</v>
      </c>
      <c r="B4854" s="2">
        <v>1777</v>
      </c>
      <c r="C4854" s="2" t="s">
        <v>12868</v>
      </c>
      <c r="D4854" s="2" t="s">
        <v>12865</v>
      </c>
      <c r="E4854" s="2">
        <v>4853</v>
      </c>
      <c r="F4854" s="1">
        <v>18</v>
      </c>
      <c r="G4854" s="1" t="s">
        <v>6111</v>
      </c>
      <c r="H4854" s="1" t="s">
        <v>7339</v>
      </c>
      <c r="I4854" s="1">
        <v>9</v>
      </c>
      <c r="J4854" s="1" t="s">
        <v>6614</v>
      </c>
      <c r="K4854" s="1" t="s">
        <v>12933</v>
      </c>
      <c r="L4854" s="1">
        <v>1</v>
      </c>
      <c r="M4854" s="2" t="s">
        <v>6614</v>
      </c>
      <c r="N4854" s="2" t="s">
        <v>12933</v>
      </c>
      <c r="T4854" s="1" t="s">
        <v>12957</v>
      </c>
      <c r="U4854" s="1" t="s">
        <v>6600</v>
      </c>
      <c r="V4854" s="1" t="s">
        <v>7554</v>
      </c>
      <c r="W4854" s="1" t="s">
        <v>38</v>
      </c>
      <c r="X4854" s="1" t="s">
        <v>12968</v>
      </c>
      <c r="Y4854" s="1" t="s">
        <v>6615</v>
      </c>
      <c r="Z4854" s="1" t="s">
        <v>7962</v>
      </c>
      <c r="AC4854" s="1">
        <v>53</v>
      </c>
      <c r="AD4854" s="1" t="s">
        <v>1103</v>
      </c>
      <c r="AE4854" s="1" t="s">
        <v>9625</v>
      </c>
      <c r="AJ4854" s="1" t="s">
        <v>17</v>
      </c>
      <c r="AK4854" s="1" t="s">
        <v>9765</v>
      </c>
      <c r="AL4854" s="1" t="s">
        <v>147</v>
      </c>
      <c r="AM4854" s="1" t="s">
        <v>9773</v>
      </c>
      <c r="AV4854" s="1" t="s">
        <v>6616</v>
      </c>
      <c r="AW4854" s="1" t="s">
        <v>8370</v>
      </c>
      <c r="BI4854" s="1" t="s">
        <v>2197</v>
      </c>
      <c r="BJ4854" s="1" t="s">
        <v>9145</v>
      </c>
      <c r="BM4854" s="1" t="s">
        <v>6417</v>
      </c>
      <c r="BN4854" s="1" t="s">
        <v>11461</v>
      </c>
      <c r="BQ4854" s="1" t="s">
        <v>6617</v>
      </c>
      <c r="BR4854" s="1" t="s">
        <v>12015</v>
      </c>
      <c r="BS4854" s="1" t="s">
        <v>50</v>
      </c>
      <c r="BT4854" s="1" t="s">
        <v>9712</v>
      </c>
    </row>
    <row r="4855" spans="1:72" ht="13.5" customHeight="1">
      <c r="A4855" s="3" t="str">
        <f>HYPERLINK("http://kyu.snu.ac.kr/sdhj/index.jsp?type=hj/GK14657_00IH_0001_0052.jpg","1777_각북면_52")</f>
        <v>1777_각북면_52</v>
      </c>
      <c r="B4855" s="2">
        <v>1777</v>
      </c>
      <c r="C4855" s="2" t="s">
        <v>12868</v>
      </c>
      <c r="D4855" s="2" t="s">
        <v>12865</v>
      </c>
      <c r="E4855" s="2">
        <v>4854</v>
      </c>
      <c r="F4855" s="1">
        <v>18</v>
      </c>
      <c r="G4855" s="1" t="s">
        <v>6111</v>
      </c>
      <c r="H4855" s="1" t="s">
        <v>7339</v>
      </c>
      <c r="I4855" s="1">
        <v>9</v>
      </c>
      <c r="L4855" s="1">
        <v>1</v>
      </c>
      <c r="M4855" s="2" t="s">
        <v>6614</v>
      </c>
      <c r="N4855" s="2" t="s">
        <v>12933</v>
      </c>
      <c r="S4855" s="1" t="s">
        <v>47</v>
      </c>
      <c r="T4855" s="1" t="s">
        <v>179</v>
      </c>
      <c r="W4855" s="1" t="s">
        <v>73</v>
      </c>
      <c r="X4855" s="1" t="s">
        <v>12958</v>
      </c>
      <c r="Y4855" s="1" t="s">
        <v>10</v>
      </c>
      <c r="Z4855" s="1" t="s">
        <v>7691</v>
      </c>
      <c r="AC4855" s="1">
        <v>50</v>
      </c>
      <c r="AD4855" s="1" t="s">
        <v>60</v>
      </c>
      <c r="AE4855" s="1" t="s">
        <v>9617</v>
      </c>
      <c r="AJ4855" s="1" t="s">
        <v>17</v>
      </c>
      <c r="AK4855" s="1" t="s">
        <v>9765</v>
      </c>
      <c r="AL4855" s="1" t="s">
        <v>76</v>
      </c>
      <c r="AM4855" s="1" t="s">
        <v>14465</v>
      </c>
      <c r="AT4855" s="1" t="s">
        <v>235</v>
      </c>
      <c r="AU4855" s="1" t="s">
        <v>7607</v>
      </c>
      <c r="AV4855" s="1" t="s">
        <v>3899</v>
      </c>
      <c r="AW4855" s="1" t="s">
        <v>9996</v>
      </c>
      <c r="BG4855" s="1" t="s">
        <v>235</v>
      </c>
      <c r="BH4855" s="1" t="s">
        <v>7607</v>
      </c>
      <c r="BI4855" s="1" t="s">
        <v>6618</v>
      </c>
      <c r="BJ4855" s="1" t="s">
        <v>10044</v>
      </c>
      <c r="BK4855" s="1" t="s">
        <v>235</v>
      </c>
      <c r="BL4855" s="1" t="s">
        <v>7607</v>
      </c>
      <c r="BM4855" s="1" t="s">
        <v>6619</v>
      </c>
      <c r="BN4855" s="1" t="s">
        <v>10818</v>
      </c>
      <c r="BO4855" s="1" t="s">
        <v>77</v>
      </c>
      <c r="BP4855" s="1" t="s">
        <v>7576</v>
      </c>
      <c r="BQ4855" s="1" t="s">
        <v>6620</v>
      </c>
      <c r="BR4855" s="1" t="s">
        <v>14970</v>
      </c>
      <c r="BS4855" s="1" t="s">
        <v>76</v>
      </c>
      <c r="BT4855" s="1" t="s">
        <v>14465</v>
      </c>
    </row>
    <row r="4856" spans="1:72" ht="13.5" customHeight="1">
      <c r="A4856" s="3" t="str">
        <f>HYPERLINK("http://kyu.snu.ac.kr/sdhj/index.jsp?type=hj/GK14657_00IH_0001_0052.jpg","1777_각북면_52")</f>
        <v>1777_각북면_52</v>
      </c>
      <c r="B4856" s="2">
        <v>1777</v>
      </c>
      <c r="C4856" s="2" t="s">
        <v>12868</v>
      </c>
      <c r="D4856" s="2" t="s">
        <v>12865</v>
      </c>
      <c r="E4856" s="2">
        <v>4855</v>
      </c>
      <c r="F4856" s="1">
        <v>18</v>
      </c>
      <c r="G4856" s="1" t="s">
        <v>6111</v>
      </c>
      <c r="H4856" s="1" t="s">
        <v>7339</v>
      </c>
      <c r="I4856" s="1">
        <v>9</v>
      </c>
      <c r="L4856" s="1">
        <v>1</v>
      </c>
      <c r="M4856" s="2" t="s">
        <v>6614</v>
      </c>
      <c r="N4856" s="2" t="s">
        <v>12933</v>
      </c>
      <c r="S4856" s="1" t="s">
        <v>67</v>
      </c>
      <c r="T4856" s="1" t="s">
        <v>5121</v>
      </c>
      <c r="AF4856" s="1" t="s">
        <v>294</v>
      </c>
      <c r="AG4856" s="1" t="s">
        <v>9678</v>
      </c>
    </row>
    <row r="4857" spans="1:72" ht="13.5" customHeight="1">
      <c r="A4857" s="3" t="str">
        <f>HYPERLINK("http://kyu.snu.ac.kr/sdhj/index.jsp?type=hj/GK14657_00IH_0001_0052.jpg","1777_각북면_52")</f>
        <v>1777_각북면_52</v>
      </c>
      <c r="B4857" s="2">
        <v>1777</v>
      </c>
      <c r="C4857" s="2" t="s">
        <v>12868</v>
      </c>
      <c r="D4857" s="2" t="s">
        <v>12865</v>
      </c>
      <c r="E4857" s="2">
        <v>4856</v>
      </c>
      <c r="F4857" s="1">
        <v>18</v>
      </c>
      <c r="G4857" s="1" t="s">
        <v>6111</v>
      </c>
      <c r="H4857" s="1" t="s">
        <v>7339</v>
      </c>
      <c r="I4857" s="1">
        <v>9</v>
      </c>
      <c r="L4857" s="1">
        <v>1</v>
      </c>
      <c r="M4857" s="2" t="s">
        <v>6614</v>
      </c>
      <c r="N4857" s="2" t="s">
        <v>12933</v>
      </c>
      <c r="S4857" s="1" t="s">
        <v>57</v>
      </c>
      <c r="T4857" s="1" t="s">
        <v>7485</v>
      </c>
      <c r="U4857" s="1" t="s">
        <v>196</v>
      </c>
      <c r="V4857" s="1" t="s">
        <v>7543</v>
      </c>
      <c r="Y4857" s="1" t="s">
        <v>6621</v>
      </c>
      <c r="Z4857" s="1" t="s">
        <v>7961</v>
      </c>
      <c r="AC4857" s="1">
        <v>39</v>
      </c>
      <c r="AD4857" s="1" t="s">
        <v>995</v>
      </c>
      <c r="AE4857" s="1" t="s">
        <v>9643</v>
      </c>
    </row>
    <row r="4858" spans="1:72" ht="13.5" customHeight="1">
      <c r="A4858" s="3" t="str">
        <f>HYPERLINK("http://kyu.snu.ac.kr/sdhj/index.jsp?type=hj/GK14657_00IH_0001_0052.jpg","1777_각북면_52")</f>
        <v>1777_각북면_52</v>
      </c>
      <c r="B4858" s="2">
        <v>1777</v>
      </c>
      <c r="C4858" s="2" t="s">
        <v>12868</v>
      </c>
      <c r="D4858" s="2" t="s">
        <v>12865</v>
      </c>
      <c r="E4858" s="2">
        <v>4857</v>
      </c>
      <c r="F4858" s="1">
        <v>18</v>
      </c>
      <c r="G4858" s="1" t="s">
        <v>6111</v>
      </c>
      <c r="H4858" s="1" t="s">
        <v>7339</v>
      </c>
      <c r="I4858" s="1">
        <v>9</v>
      </c>
      <c r="L4858" s="1">
        <v>1</v>
      </c>
      <c r="M4858" s="2" t="s">
        <v>6614</v>
      </c>
      <c r="N4858" s="2" t="s">
        <v>12933</v>
      </c>
      <c r="S4858" s="1" t="s">
        <v>67</v>
      </c>
      <c r="T4858" s="1" t="s">
        <v>5121</v>
      </c>
      <c r="AC4858" s="1">
        <v>14</v>
      </c>
      <c r="AD4858" s="1" t="s">
        <v>268</v>
      </c>
      <c r="AE4858" s="1" t="s">
        <v>9614</v>
      </c>
    </row>
    <row r="4859" spans="1:72" ht="13.5" customHeight="1">
      <c r="A4859" s="3" t="str">
        <f>HYPERLINK("http://kyu.snu.ac.kr/sdhj/index.jsp?type=hj/GK14657_00IH_0001_0052.jpg","1777_각북면_52")</f>
        <v>1777_각북면_52</v>
      </c>
      <c r="B4859" s="2">
        <v>1777</v>
      </c>
      <c r="C4859" s="2" t="s">
        <v>12868</v>
      </c>
      <c r="D4859" s="2" t="s">
        <v>12865</v>
      </c>
      <c r="E4859" s="2">
        <v>4858</v>
      </c>
      <c r="F4859" s="1">
        <v>18</v>
      </c>
      <c r="G4859" s="1" t="s">
        <v>6111</v>
      </c>
      <c r="H4859" s="1" t="s">
        <v>7339</v>
      </c>
      <c r="I4859" s="1">
        <v>9</v>
      </c>
      <c r="L4859" s="1">
        <v>1</v>
      </c>
      <c r="M4859" s="2" t="s">
        <v>6614</v>
      </c>
      <c r="N4859" s="2" t="s">
        <v>12933</v>
      </c>
      <c r="S4859" s="1" t="s">
        <v>67</v>
      </c>
      <c r="T4859" s="1" t="s">
        <v>5121</v>
      </c>
      <c r="AC4859" s="1">
        <v>9</v>
      </c>
      <c r="AD4859" s="1" t="s">
        <v>386</v>
      </c>
      <c r="AE4859" s="1" t="s">
        <v>9619</v>
      </c>
      <c r="AF4859" s="1" t="s">
        <v>71</v>
      </c>
      <c r="AG4859" s="1" t="s">
        <v>9052</v>
      </c>
    </row>
    <row r="4860" spans="1:72" ht="13.5" customHeight="1">
      <c r="A4860" s="3" t="str">
        <f>HYPERLINK("http://kyu.snu.ac.kr/sdhj/index.jsp?type=hj/GK14657_00IH_0001_0052.jpg","1777_각북면_52")</f>
        <v>1777_각북면_52</v>
      </c>
      <c r="B4860" s="2">
        <v>1777</v>
      </c>
      <c r="C4860" s="2" t="s">
        <v>12868</v>
      </c>
      <c r="D4860" s="2" t="s">
        <v>12865</v>
      </c>
      <c r="E4860" s="2">
        <v>4859</v>
      </c>
      <c r="F4860" s="1">
        <v>18</v>
      </c>
      <c r="G4860" s="1" t="s">
        <v>6111</v>
      </c>
      <c r="H4860" s="1" t="s">
        <v>7339</v>
      </c>
      <c r="I4860" s="1">
        <v>9</v>
      </c>
      <c r="L4860" s="1">
        <v>2</v>
      </c>
      <c r="M4860" s="2" t="s">
        <v>14115</v>
      </c>
      <c r="N4860" s="2" t="s">
        <v>14116</v>
      </c>
      <c r="T4860" s="1" t="s">
        <v>12957</v>
      </c>
      <c r="U4860" s="1" t="s">
        <v>492</v>
      </c>
      <c r="V4860" s="1" t="s">
        <v>7525</v>
      </c>
      <c r="W4860" s="1" t="s">
        <v>475</v>
      </c>
      <c r="X4860" s="1" t="s">
        <v>7679</v>
      </c>
      <c r="Y4860" s="1" t="s">
        <v>4586</v>
      </c>
      <c r="Z4860" s="1" t="s">
        <v>7960</v>
      </c>
      <c r="AC4860" s="1">
        <v>51</v>
      </c>
      <c r="AD4860" s="1" t="s">
        <v>502</v>
      </c>
      <c r="AE4860" s="1" t="s">
        <v>9621</v>
      </c>
      <c r="AJ4860" s="1" t="s">
        <v>17</v>
      </c>
      <c r="AK4860" s="1" t="s">
        <v>9765</v>
      </c>
      <c r="AL4860" s="1" t="s">
        <v>425</v>
      </c>
      <c r="AM4860" s="1" t="s">
        <v>9737</v>
      </c>
      <c r="AT4860" s="1" t="s">
        <v>492</v>
      </c>
      <c r="AU4860" s="1" t="s">
        <v>7525</v>
      </c>
      <c r="AV4860" s="1" t="s">
        <v>6576</v>
      </c>
      <c r="AW4860" s="1" t="s">
        <v>8589</v>
      </c>
      <c r="BG4860" s="1" t="s">
        <v>492</v>
      </c>
      <c r="BH4860" s="1" t="s">
        <v>7525</v>
      </c>
      <c r="BI4860" s="1" t="s">
        <v>6453</v>
      </c>
      <c r="BJ4860" s="1" t="s">
        <v>10001</v>
      </c>
      <c r="BK4860" s="1" t="s">
        <v>492</v>
      </c>
      <c r="BL4860" s="1" t="s">
        <v>7525</v>
      </c>
      <c r="BM4860" s="1" t="s">
        <v>2545</v>
      </c>
      <c r="BN4860" s="1" t="s">
        <v>10850</v>
      </c>
      <c r="BO4860" s="1" t="s">
        <v>79</v>
      </c>
      <c r="BP4860" s="1" t="s">
        <v>9844</v>
      </c>
      <c r="BQ4860" s="1" t="s">
        <v>6577</v>
      </c>
      <c r="BR4860" s="1" t="s">
        <v>14855</v>
      </c>
      <c r="BS4860" s="1" t="s">
        <v>76</v>
      </c>
      <c r="BT4860" s="1" t="s">
        <v>14465</v>
      </c>
    </row>
    <row r="4861" spans="1:72" ht="13.5" customHeight="1">
      <c r="A4861" s="3" t="str">
        <f>HYPERLINK("http://kyu.snu.ac.kr/sdhj/index.jsp?type=hj/GK14657_00IH_0001_0052.jpg","1777_각북면_52")</f>
        <v>1777_각북면_52</v>
      </c>
      <c r="B4861" s="2">
        <v>1777</v>
      </c>
      <c r="C4861" s="2" t="s">
        <v>12868</v>
      </c>
      <c r="D4861" s="2" t="s">
        <v>12865</v>
      </c>
      <c r="E4861" s="2">
        <v>4860</v>
      </c>
      <c r="F4861" s="1">
        <v>18</v>
      </c>
      <c r="G4861" s="1" t="s">
        <v>6111</v>
      </c>
      <c r="H4861" s="1" t="s">
        <v>7339</v>
      </c>
      <c r="I4861" s="1">
        <v>9</v>
      </c>
      <c r="L4861" s="1">
        <v>2</v>
      </c>
      <c r="M4861" s="2" t="s">
        <v>14115</v>
      </c>
      <c r="N4861" s="2" t="s">
        <v>14116</v>
      </c>
      <c r="S4861" s="1" t="s">
        <v>47</v>
      </c>
      <c r="T4861" s="1" t="s">
        <v>179</v>
      </c>
      <c r="W4861" s="1" t="s">
        <v>569</v>
      </c>
      <c r="X4861" s="1" t="s">
        <v>7699</v>
      </c>
      <c r="Y4861" s="1" t="s">
        <v>101</v>
      </c>
      <c r="Z4861" s="1" t="s">
        <v>7731</v>
      </c>
      <c r="AC4861" s="1">
        <v>42</v>
      </c>
      <c r="AD4861" s="1" t="s">
        <v>348</v>
      </c>
      <c r="AE4861" s="1" t="s">
        <v>9645</v>
      </c>
      <c r="AJ4861" s="1" t="s">
        <v>465</v>
      </c>
      <c r="AK4861" s="1" t="s">
        <v>9766</v>
      </c>
      <c r="AL4861" s="1" t="s">
        <v>431</v>
      </c>
      <c r="AM4861" s="1" t="s">
        <v>9730</v>
      </c>
      <c r="AT4861" s="1" t="s">
        <v>79</v>
      </c>
      <c r="AU4861" s="1" t="s">
        <v>9844</v>
      </c>
      <c r="AV4861" s="1" t="s">
        <v>3652</v>
      </c>
      <c r="AW4861" s="1" t="s">
        <v>9059</v>
      </c>
      <c r="BG4861" s="1" t="s">
        <v>79</v>
      </c>
      <c r="BH4861" s="1" t="s">
        <v>9844</v>
      </c>
      <c r="BI4861" s="1" t="s">
        <v>3790</v>
      </c>
      <c r="BJ4861" s="1" t="s">
        <v>8379</v>
      </c>
      <c r="BK4861" s="1" t="s">
        <v>79</v>
      </c>
      <c r="BL4861" s="1" t="s">
        <v>9844</v>
      </c>
      <c r="BM4861" s="1" t="s">
        <v>6622</v>
      </c>
      <c r="BN4861" s="1" t="s">
        <v>10835</v>
      </c>
      <c r="BO4861" s="1" t="s">
        <v>79</v>
      </c>
      <c r="BP4861" s="1" t="s">
        <v>9844</v>
      </c>
      <c r="BQ4861" s="1" t="s">
        <v>6623</v>
      </c>
      <c r="BR4861" s="1" t="s">
        <v>12014</v>
      </c>
      <c r="BS4861" s="1" t="s">
        <v>50</v>
      </c>
      <c r="BT4861" s="1" t="s">
        <v>9712</v>
      </c>
    </row>
    <row r="4862" spans="1:72" ht="13.5" customHeight="1">
      <c r="A4862" s="3" t="str">
        <f>HYPERLINK("http://kyu.snu.ac.kr/sdhj/index.jsp?type=hj/GK14657_00IH_0001_0052.jpg","1777_각북면_52")</f>
        <v>1777_각북면_52</v>
      </c>
      <c r="B4862" s="2">
        <v>1777</v>
      </c>
      <c r="C4862" s="2" t="s">
        <v>12868</v>
      </c>
      <c r="D4862" s="2" t="s">
        <v>12865</v>
      </c>
      <c r="E4862" s="2">
        <v>4861</v>
      </c>
      <c r="F4862" s="1">
        <v>18</v>
      </c>
      <c r="G4862" s="1" t="s">
        <v>6111</v>
      </c>
      <c r="H4862" s="1" t="s">
        <v>7339</v>
      </c>
      <c r="I4862" s="1">
        <v>9</v>
      </c>
      <c r="L4862" s="1">
        <v>2</v>
      </c>
      <c r="M4862" s="2" t="s">
        <v>14115</v>
      </c>
      <c r="N4862" s="2" t="s">
        <v>14116</v>
      </c>
      <c r="S4862" s="1" t="s">
        <v>67</v>
      </c>
      <c r="T4862" s="1" t="s">
        <v>5121</v>
      </c>
      <c r="AC4862" s="1">
        <v>10</v>
      </c>
      <c r="AD4862" s="1" t="s">
        <v>386</v>
      </c>
      <c r="AE4862" s="1" t="s">
        <v>9619</v>
      </c>
    </row>
    <row r="4863" spans="1:72" ht="13.5" customHeight="1">
      <c r="A4863" s="3" t="str">
        <f>HYPERLINK("http://kyu.snu.ac.kr/sdhj/index.jsp?type=hj/GK14657_00IH_0001_0052.jpg","1777_각북면_52")</f>
        <v>1777_각북면_52</v>
      </c>
      <c r="B4863" s="2">
        <v>1777</v>
      </c>
      <c r="C4863" s="2" t="s">
        <v>12868</v>
      </c>
      <c r="D4863" s="2" t="s">
        <v>12865</v>
      </c>
      <c r="E4863" s="2">
        <v>4862</v>
      </c>
      <c r="F4863" s="1">
        <v>18</v>
      </c>
      <c r="G4863" s="1" t="s">
        <v>6111</v>
      </c>
      <c r="H4863" s="1" t="s">
        <v>7339</v>
      </c>
      <c r="I4863" s="1">
        <v>9</v>
      </c>
      <c r="L4863" s="1">
        <v>2</v>
      </c>
      <c r="M4863" s="2" t="s">
        <v>14115</v>
      </c>
      <c r="N4863" s="2" t="s">
        <v>14116</v>
      </c>
      <c r="S4863" s="1" t="s">
        <v>67</v>
      </c>
      <c r="T4863" s="1" t="s">
        <v>5121</v>
      </c>
      <c r="AC4863" s="1">
        <v>3</v>
      </c>
      <c r="AD4863" s="1" t="s">
        <v>92</v>
      </c>
      <c r="AE4863" s="1" t="s">
        <v>9651</v>
      </c>
    </row>
    <row r="4864" spans="1:72" ht="13.5" customHeight="1">
      <c r="A4864" s="3" t="str">
        <f>HYPERLINK("http://kyu.snu.ac.kr/sdhj/index.jsp?type=hj/GK14657_00IH_0001_0052.jpg","1777_각북면_52")</f>
        <v>1777_각북면_52</v>
      </c>
      <c r="B4864" s="2">
        <v>1777</v>
      </c>
      <c r="C4864" s="2" t="s">
        <v>12868</v>
      </c>
      <c r="D4864" s="2" t="s">
        <v>12865</v>
      </c>
      <c r="E4864" s="2">
        <v>4863</v>
      </c>
      <c r="F4864" s="1">
        <v>18</v>
      </c>
      <c r="G4864" s="1" t="s">
        <v>6111</v>
      </c>
      <c r="H4864" s="1" t="s">
        <v>7339</v>
      </c>
      <c r="I4864" s="1">
        <v>9</v>
      </c>
      <c r="L4864" s="1">
        <v>3</v>
      </c>
      <c r="M4864" s="2" t="s">
        <v>14117</v>
      </c>
      <c r="N4864" s="2" t="s">
        <v>14118</v>
      </c>
      <c r="O4864" s="1" t="s">
        <v>6</v>
      </c>
      <c r="P4864" s="1" t="s">
        <v>7461</v>
      </c>
      <c r="T4864" s="1" t="s">
        <v>12957</v>
      </c>
      <c r="U4864" s="1" t="s">
        <v>2822</v>
      </c>
      <c r="V4864" s="1" t="s">
        <v>7534</v>
      </c>
      <c r="W4864" s="1" t="s">
        <v>65</v>
      </c>
      <c r="X4864" s="1" t="s">
        <v>7674</v>
      </c>
      <c r="Y4864" s="1" t="s">
        <v>6624</v>
      </c>
      <c r="Z4864" s="1" t="s">
        <v>7959</v>
      </c>
      <c r="AC4864" s="1">
        <v>45</v>
      </c>
      <c r="AD4864" s="1" t="s">
        <v>306</v>
      </c>
      <c r="AE4864" s="1" t="s">
        <v>9664</v>
      </c>
      <c r="AJ4864" s="1" t="s">
        <v>17</v>
      </c>
      <c r="AK4864" s="1" t="s">
        <v>9765</v>
      </c>
      <c r="AL4864" s="1" t="s">
        <v>172</v>
      </c>
      <c r="AM4864" s="1" t="s">
        <v>9722</v>
      </c>
      <c r="AT4864" s="1" t="s">
        <v>235</v>
      </c>
      <c r="AU4864" s="1" t="s">
        <v>7607</v>
      </c>
      <c r="AV4864" s="1" t="s">
        <v>6296</v>
      </c>
      <c r="AW4864" s="1" t="s">
        <v>9995</v>
      </c>
      <c r="BG4864" s="1" t="s">
        <v>235</v>
      </c>
      <c r="BH4864" s="1" t="s">
        <v>7607</v>
      </c>
      <c r="BK4864" s="1" t="s">
        <v>235</v>
      </c>
      <c r="BL4864" s="1" t="s">
        <v>7607</v>
      </c>
      <c r="BM4864" s="1" t="s">
        <v>1669</v>
      </c>
      <c r="BN4864" s="1" t="s">
        <v>9401</v>
      </c>
      <c r="BO4864" s="1" t="s">
        <v>235</v>
      </c>
      <c r="BP4864" s="1" t="s">
        <v>7607</v>
      </c>
      <c r="BQ4864" s="1" t="s">
        <v>6625</v>
      </c>
      <c r="BR4864" s="1" t="s">
        <v>12013</v>
      </c>
      <c r="BS4864" s="1" t="s">
        <v>205</v>
      </c>
      <c r="BT4864" s="1" t="s">
        <v>9777</v>
      </c>
    </row>
    <row r="4865" spans="1:72" ht="13.5" customHeight="1">
      <c r="A4865" s="3" t="str">
        <f>HYPERLINK("http://kyu.snu.ac.kr/sdhj/index.jsp?type=hj/GK14657_00IH_0001_0052.jpg","1777_각북면_52")</f>
        <v>1777_각북면_52</v>
      </c>
      <c r="B4865" s="2">
        <v>1777</v>
      </c>
      <c r="C4865" s="2" t="s">
        <v>12868</v>
      </c>
      <c r="D4865" s="2" t="s">
        <v>12865</v>
      </c>
      <c r="E4865" s="2">
        <v>4864</v>
      </c>
      <c r="F4865" s="1">
        <v>18</v>
      </c>
      <c r="G4865" s="1" t="s">
        <v>6111</v>
      </c>
      <c r="H4865" s="1" t="s">
        <v>7339</v>
      </c>
      <c r="I4865" s="1">
        <v>9</v>
      </c>
      <c r="L4865" s="1">
        <v>3</v>
      </c>
      <c r="M4865" s="2" t="s">
        <v>14117</v>
      </c>
      <c r="N4865" s="2" t="s">
        <v>14118</v>
      </c>
      <c r="S4865" s="1" t="s">
        <v>47</v>
      </c>
      <c r="T4865" s="1" t="s">
        <v>179</v>
      </c>
      <c r="W4865" s="1" t="s">
        <v>260</v>
      </c>
      <c r="X4865" s="1" t="s">
        <v>7486</v>
      </c>
      <c r="Y4865" s="1" t="s">
        <v>210</v>
      </c>
      <c r="Z4865" s="1" t="s">
        <v>7726</v>
      </c>
      <c r="AC4865" s="1">
        <v>28</v>
      </c>
      <c r="AD4865" s="1" t="s">
        <v>66</v>
      </c>
      <c r="AE4865" s="1" t="s">
        <v>9631</v>
      </c>
      <c r="AJ4865" s="1" t="s">
        <v>211</v>
      </c>
      <c r="AK4865" s="1" t="s">
        <v>211</v>
      </c>
      <c r="AL4865" s="1" t="s">
        <v>263</v>
      </c>
      <c r="AM4865" s="1" t="s">
        <v>9775</v>
      </c>
      <c r="AT4865" s="1" t="s">
        <v>235</v>
      </c>
      <c r="AU4865" s="1" t="s">
        <v>7607</v>
      </c>
      <c r="AV4865" s="1" t="s">
        <v>6626</v>
      </c>
      <c r="AW4865" s="1" t="s">
        <v>7991</v>
      </c>
      <c r="BG4865" s="1" t="s">
        <v>235</v>
      </c>
      <c r="BH4865" s="1" t="s">
        <v>7607</v>
      </c>
      <c r="BI4865" s="1" t="s">
        <v>6627</v>
      </c>
      <c r="BJ4865" s="1" t="s">
        <v>10014</v>
      </c>
      <c r="BK4865" s="1" t="s">
        <v>235</v>
      </c>
      <c r="BL4865" s="1" t="s">
        <v>7607</v>
      </c>
      <c r="BM4865" s="1" t="s">
        <v>5515</v>
      </c>
      <c r="BN4865" s="1" t="s">
        <v>10847</v>
      </c>
      <c r="BO4865" s="1" t="s">
        <v>235</v>
      </c>
      <c r="BP4865" s="1" t="s">
        <v>7607</v>
      </c>
      <c r="BQ4865" s="1" t="s">
        <v>6628</v>
      </c>
      <c r="BR4865" s="1" t="s">
        <v>11952</v>
      </c>
      <c r="BS4865" s="1" t="s">
        <v>589</v>
      </c>
      <c r="BT4865" s="1" t="s">
        <v>9724</v>
      </c>
    </row>
    <row r="4866" spans="1:72" ht="13.5" customHeight="1">
      <c r="A4866" s="3" t="str">
        <f>HYPERLINK("http://kyu.snu.ac.kr/sdhj/index.jsp?type=hj/GK14657_00IH_0001_0052.jpg","1777_각북면_52")</f>
        <v>1777_각북면_52</v>
      </c>
      <c r="B4866" s="2">
        <v>1777</v>
      </c>
      <c r="C4866" s="2" t="s">
        <v>12868</v>
      </c>
      <c r="D4866" s="2" t="s">
        <v>12865</v>
      </c>
      <c r="E4866" s="2">
        <v>4865</v>
      </c>
      <c r="F4866" s="1">
        <v>18</v>
      </c>
      <c r="G4866" s="1" t="s">
        <v>6111</v>
      </c>
      <c r="H4866" s="1" t="s">
        <v>7339</v>
      </c>
      <c r="I4866" s="1">
        <v>9</v>
      </c>
      <c r="L4866" s="1">
        <v>4</v>
      </c>
      <c r="M4866" s="2" t="s">
        <v>14119</v>
      </c>
      <c r="N4866" s="2" t="s">
        <v>15273</v>
      </c>
      <c r="T4866" s="1" t="s">
        <v>12957</v>
      </c>
      <c r="U4866" s="1" t="s">
        <v>275</v>
      </c>
      <c r="V4866" s="1" t="s">
        <v>7527</v>
      </c>
      <c r="W4866" s="1" t="s">
        <v>115</v>
      </c>
      <c r="X4866" s="1" t="s">
        <v>7675</v>
      </c>
      <c r="Y4866" s="1" t="s">
        <v>6629</v>
      </c>
      <c r="Z4866" s="1" t="s">
        <v>15274</v>
      </c>
      <c r="AC4866" s="1">
        <v>47</v>
      </c>
      <c r="AD4866" s="1" t="s">
        <v>364</v>
      </c>
      <c r="AE4866" s="1" t="s">
        <v>9634</v>
      </c>
      <c r="AJ4866" s="1" t="s">
        <v>17</v>
      </c>
      <c r="AK4866" s="1" t="s">
        <v>9765</v>
      </c>
      <c r="AL4866" s="1" t="s">
        <v>147</v>
      </c>
      <c r="AM4866" s="1" t="s">
        <v>9773</v>
      </c>
      <c r="AT4866" s="1" t="s">
        <v>37</v>
      </c>
      <c r="AU4866" s="1" t="s">
        <v>7529</v>
      </c>
      <c r="AV4866" s="1" t="s">
        <v>6630</v>
      </c>
      <c r="AW4866" s="1" t="s">
        <v>9994</v>
      </c>
      <c r="BG4866" s="1" t="s">
        <v>53</v>
      </c>
      <c r="BH4866" s="1" t="s">
        <v>7653</v>
      </c>
      <c r="BI4866" s="1" t="s">
        <v>6631</v>
      </c>
      <c r="BJ4866" s="1" t="s">
        <v>10834</v>
      </c>
      <c r="BK4866" s="1" t="s">
        <v>37</v>
      </c>
      <c r="BL4866" s="1" t="s">
        <v>7529</v>
      </c>
      <c r="BM4866" s="1" t="s">
        <v>6607</v>
      </c>
      <c r="BN4866" s="1" t="s">
        <v>10853</v>
      </c>
      <c r="BO4866" s="1" t="s">
        <v>37</v>
      </c>
      <c r="BP4866" s="1" t="s">
        <v>7529</v>
      </c>
      <c r="BQ4866" s="1" t="s">
        <v>6471</v>
      </c>
      <c r="BR4866" s="1" t="s">
        <v>12012</v>
      </c>
      <c r="BS4866" s="1" t="s">
        <v>50</v>
      </c>
      <c r="BT4866" s="1" t="s">
        <v>9712</v>
      </c>
    </row>
    <row r="4867" spans="1:72" ht="13.5" customHeight="1">
      <c r="A4867" s="3" t="str">
        <f>HYPERLINK("http://kyu.snu.ac.kr/sdhj/index.jsp?type=hj/GK14657_00IH_0001_0052.jpg","1777_각북면_52")</f>
        <v>1777_각북면_52</v>
      </c>
      <c r="B4867" s="2">
        <v>1777</v>
      </c>
      <c r="C4867" s="2" t="s">
        <v>12868</v>
      </c>
      <c r="D4867" s="2" t="s">
        <v>12865</v>
      </c>
      <c r="E4867" s="2">
        <v>4866</v>
      </c>
      <c r="F4867" s="1">
        <v>18</v>
      </c>
      <c r="G4867" s="1" t="s">
        <v>6111</v>
      </c>
      <c r="H4867" s="1" t="s">
        <v>7339</v>
      </c>
      <c r="I4867" s="1">
        <v>9</v>
      </c>
      <c r="L4867" s="1">
        <v>4</v>
      </c>
      <c r="M4867" s="2" t="s">
        <v>14119</v>
      </c>
      <c r="N4867" s="2" t="s">
        <v>15273</v>
      </c>
      <c r="S4867" s="1" t="s">
        <v>47</v>
      </c>
      <c r="T4867" s="1" t="s">
        <v>179</v>
      </c>
      <c r="W4867" s="1" t="s">
        <v>1078</v>
      </c>
      <c r="X4867" s="1" t="s">
        <v>7678</v>
      </c>
      <c r="Y4867" s="1" t="s">
        <v>210</v>
      </c>
      <c r="Z4867" s="1" t="s">
        <v>7726</v>
      </c>
      <c r="AC4867" s="1">
        <v>40</v>
      </c>
      <c r="AD4867" s="1" t="s">
        <v>386</v>
      </c>
      <c r="AE4867" s="1" t="s">
        <v>9619</v>
      </c>
      <c r="AJ4867" s="1" t="s">
        <v>17</v>
      </c>
      <c r="AK4867" s="1" t="s">
        <v>9765</v>
      </c>
      <c r="AL4867" s="1" t="s">
        <v>107</v>
      </c>
      <c r="AM4867" s="1" t="s">
        <v>9484</v>
      </c>
      <c r="AT4867" s="1" t="s">
        <v>37</v>
      </c>
      <c r="AU4867" s="1" t="s">
        <v>7529</v>
      </c>
      <c r="AV4867" s="1" t="s">
        <v>224</v>
      </c>
      <c r="AW4867" s="1" t="s">
        <v>9560</v>
      </c>
      <c r="BG4867" s="1" t="s">
        <v>37</v>
      </c>
      <c r="BH4867" s="1" t="s">
        <v>7529</v>
      </c>
      <c r="BI4867" s="1" t="s">
        <v>6632</v>
      </c>
      <c r="BJ4867" s="1" t="s">
        <v>9893</v>
      </c>
      <c r="BK4867" s="1" t="s">
        <v>37</v>
      </c>
      <c r="BL4867" s="1" t="s">
        <v>7529</v>
      </c>
      <c r="BM4867" s="1" t="s">
        <v>6633</v>
      </c>
      <c r="BN4867" s="1" t="s">
        <v>9928</v>
      </c>
      <c r="BO4867" s="1" t="s">
        <v>37</v>
      </c>
      <c r="BP4867" s="1" t="s">
        <v>7529</v>
      </c>
      <c r="BQ4867" s="1" t="s">
        <v>6634</v>
      </c>
      <c r="BR4867" s="1" t="s">
        <v>15172</v>
      </c>
      <c r="BS4867" s="1" t="s">
        <v>935</v>
      </c>
      <c r="BT4867" s="1" t="s">
        <v>9792</v>
      </c>
    </row>
    <row r="4868" spans="1:72" ht="13.5" customHeight="1">
      <c r="A4868" s="3" t="str">
        <f>HYPERLINK("http://kyu.snu.ac.kr/sdhj/index.jsp?type=hj/GK14657_00IH_0001_0052.jpg","1777_각북면_52")</f>
        <v>1777_각북면_52</v>
      </c>
      <c r="B4868" s="2">
        <v>1777</v>
      </c>
      <c r="C4868" s="2" t="s">
        <v>12868</v>
      </c>
      <c r="D4868" s="2" t="s">
        <v>12865</v>
      </c>
      <c r="E4868" s="2">
        <v>4867</v>
      </c>
      <c r="F4868" s="1">
        <v>18</v>
      </c>
      <c r="G4868" s="1" t="s">
        <v>6111</v>
      </c>
      <c r="H4868" s="1" t="s">
        <v>7339</v>
      </c>
      <c r="I4868" s="1">
        <v>9</v>
      </c>
      <c r="L4868" s="1">
        <v>4</v>
      </c>
      <c r="M4868" s="2" t="s">
        <v>14119</v>
      </c>
      <c r="N4868" s="2" t="s">
        <v>15273</v>
      </c>
      <c r="S4868" s="1" t="s">
        <v>67</v>
      </c>
      <c r="T4868" s="1" t="s">
        <v>5121</v>
      </c>
      <c r="AF4868" s="1" t="s">
        <v>294</v>
      </c>
      <c r="AG4868" s="1" t="s">
        <v>9678</v>
      </c>
    </row>
    <row r="4869" spans="1:72" ht="13.5" customHeight="1">
      <c r="A4869" s="3" t="str">
        <f>HYPERLINK("http://kyu.snu.ac.kr/sdhj/index.jsp?type=hj/GK14657_00IH_0001_0052.jpg","1777_각북면_52")</f>
        <v>1777_각북면_52</v>
      </c>
      <c r="B4869" s="2">
        <v>1777</v>
      </c>
      <c r="C4869" s="2" t="s">
        <v>12868</v>
      </c>
      <c r="D4869" s="2" t="s">
        <v>12865</v>
      </c>
      <c r="E4869" s="2">
        <v>4868</v>
      </c>
      <c r="F4869" s="1">
        <v>18</v>
      </c>
      <c r="G4869" s="1" t="s">
        <v>6111</v>
      </c>
      <c r="H4869" s="1" t="s">
        <v>7339</v>
      </c>
      <c r="I4869" s="1">
        <v>9</v>
      </c>
      <c r="L4869" s="1">
        <v>4</v>
      </c>
      <c r="M4869" s="2" t="s">
        <v>14119</v>
      </c>
      <c r="N4869" s="2" t="s">
        <v>15273</v>
      </c>
      <c r="S4869" s="1" t="s">
        <v>57</v>
      </c>
      <c r="T4869" s="1" t="s">
        <v>7485</v>
      </c>
      <c r="U4869" s="1" t="s">
        <v>275</v>
      </c>
      <c r="V4869" s="1" t="s">
        <v>7527</v>
      </c>
      <c r="Y4869" s="1" t="s">
        <v>6635</v>
      </c>
      <c r="Z4869" s="1" t="s">
        <v>7958</v>
      </c>
      <c r="AC4869" s="1">
        <v>25</v>
      </c>
      <c r="AD4869" s="1" t="s">
        <v>798</v>
      </c>
      <c r="AE4869" s="1" t="s">
        <v>9630</v>
      </c>
    </row>
    <row r="4870" spans="1:72" ht="13.5" customHeight="1">
      <c r="A4870" s="3" t="str">
        <f>HYPERLINK("http://kyu.snu.ac.kr/sdhj/index.jsp?type=hj/GK14657_00IH_0001_0052.jpg","1777_각북면_52")</f>
        <v>1777_각북면_52</v>
      </c>
      <c r="B4870" s="2">
        <v>1777</v>
      </c>
      <c r="C4870" s="2" t="s">
        <v>12868</v>
      </c>
      <c r="D4870" s="2" t="s">
        <v>12865</v>
      </c>
      <c r="E4870" s="2">
        <v>4869</v>
      </c>
      <c r="F4870" s="1">
        <v>18</v>
      </c>
      <c r="G4870" s="1" t="s">
        <v>6111</v>
      </c>
      <c r="H4870" s="1" t="s">
        <v>7339</v>
      </c>
      <c r="I4870" s="1">
        <v>9</v>
      </c>
      <c r="L4870" s="1">
        <v>4</v>
      </c>
      <c r="M4870" s="2" t="s">
        <v>14119</v>
      </c>
      <c r="N4870" s="2" t="s">
        <v>15273</v>
      </c>
      <c r="S4870" s="1" t="s">
        <v>64</v>
      </c>
      <c r="T4870" s="1" t="s">
        <v>4015</v>
      </c>
      <c r="W4870" s="1" t="s">
        <v>654</v>
      </c>
      <c r="X4870" s="1" t="s">
        <v>7673</v>
      </c>
      <c r="Y4870" s="1" t="s">
        <v>210</v>
      </c>
      <c r="Z4870" s="1" t="s">
        <v>7726</v>
      </c>
      <c r="AC4870" s="1">
        <v>24</v>
      </c>
      <c r="AD4870" s="1" t="s">
        <v>259</v>
      </c>
      <c r="AE4870" s="1" t="s">
        <v>9658</v>
      </c>
      <c r="AG4870" s="1" t="s">
        <v>9052</v>
      </c>
    </row>
    <row r="4871" spans="1:72" ht="13.5" customHeight="1">
      <c r="A4871" s="3" t="str">
        <f>HYPERLINK("http://kyu.snu.ac.kr/sdhj/index.jsp?type=hj/GK14657_00IH_0001_0052.jpg","1777_각북면_52")</f>
        <v>1777_각북면_52</v>
      </c>
      <c r="B4871" s="2">
        <v>1777</v>
      </c>
      <c r="C4871" s="2" t="s">
        <v>12868</v>
      </c>
      <c r="D4871" s="2" t="s">
        <v>12865</v>
      </c>
      <c r="E4871" s="2">
        <v>4870</v>
      </c>
      <c r="F4871" s="1">
        <v>18</v>
      </c>
      <c r="G4871" s="1" t="s">
        <v>6111</v>
      </c>
      <c r="H4871" s="1" t="s">
        <v>7339</v>
      </c>
      <c r="I4871" s="1">
        <v>9</v>
      </c>
      <c r="L4871" s="1">
        <v>4</v>
      </c>
      <c r="M4871" s="2" t="s">
        <v>14119</v>
      </c>
      <c r="N4871" s="2" t="s">
        <v>15273</v>
      </c>
      <c r="S4871" s="1" t="s">
        <v>67</v>
      </c>
      <c r="T4871" s="1" t="s">
        <v>5121</v>
      </c>
      <c r="AC4871" s="1">
        <v>3</v>
      </c>
      <c r="AD4871" s="1" t="s">
        <v>385</v>
      </c>
      <c r="AE4871" s="1" t="s">
        <v>9640</v>
      </c>
      <c r="AF4871" s="1" t="s">
        <v>14355</v>
      </c>
      <c r="AG4871" s="1" t="s">
        <v>14494</v>
      </c>
    </row>
    <row r="4872" spans="1:72" ht="13.5" customHeight="1">
      <c r="A4872" s="3" t="str">
        <f>HYPERLINK("http://kyu.snu.ac.kr/sdhj/index.jsp?type=hj/GK14657_00IH_0001_0052.jpg","1777_각북면_52")</f>
        <v>1777_각북면_52</v>
      </c>
      <c r="B4872" s="2">
        <v>1777</v>
      </c>
      <c r="C4872" s="2" t="s">
        <v>12868</v>
      </c>
      <c r="D4872" s="2" t="s">
        <v>12865</v>
      </c>
      <c r="E4872" s="2">
        <v>4871</v>
      </c>
      <c r="F4872" s="1">
        <v>18</v>
      </c>
      <c r="G4872" s="1" t="s">
        <v>6111</v>
      </c>
      <c r="H4872" s="1" t="s">
        <v>7339</v>
      </c>
      <c r="I4872" s="1">
        <v>9</v>
      </c>
      <c r="L4872" s="1">
        <v>5</v>
      </c>
      <c r="M4872" s="2" t="s">
        <v>14120</v>
      </c>
      <c r="N4872" s="2" t="s">
        <v>14121</v>
      </c>
      <c r="T4872" s="1" t="s">
        <v>12957</v>
      </c>
      <c r="U4872" s="1" t="s">
        <v>196</v>
      </c>
      <c r="V4872" s="1" t="s">
        <v>7543</v>
      </c>
      <c r="W4872" s="1" t="s">
        <v>1680</v>
      </c>
      <c r="X4872" s="1" t="s">
        <v>7689</v>
      </c>
      <c r="Y4872" s="1" t="s">
        <v>5196</v>
      </c>
      <c r="Z4872" s="1" t="s">
        <v>13035</v>
      </c>
      <c r="AC4872" s="1">
        <v>48</v>
      </c>
      <c r="AD4872" s="1" t="s">
        <v>334</v>
      </c>
      <c r="AE4872" s="1" t="s">
        <v>9662</v>
      </c>
      <c r="AJ4872" s="1" t="s">
        <v>17</v>
      </c>
      <c r="AK4872" s="1" t="s">
        <v>9765</v>
      </c>
      <c r="AL4872" s="1" t="s">
        <v>147</v>
      </c>
      <c r="AM4872" s="1" t="s">
        <v>9773</v>
      </c>
      <c r="AT4872" s="1" t="s">
        <v>235</v>
      </c>
      <c r="AU4872" s="1" t="s">
        <v>7607</v>
      </c>
      <c r="AV4872" s="1" t="s">
        <v>5905</v>
      </c>
      <c r="AW4872" s="1" t="s">
        <v>8065</v>
      </c>
      <c r="BG4872" s="1" t="s">
        <v>235</v>
      </c>
      <c r="BH4872" s="1" t="s">
        <v>7607</v>
      </c>
      <c r="BI4872" s="1" t="s">
        <v>6636</v>
      </c>
      <c r="BJ4872" s="1" t="s">
        <v>10833</v>
      </c>
      <c r="BK4872" s="1" t="s">
        <v>235</v>
      </c>
      <c r="BL4872" s="1" t="s">
        <v>7607</v>
      </c>
      <c r="BM4872" s="1" t="s">
        <v>6637</v>
      </c>
      <c r="BN4872" s="1" t="s">
        <v>9286</v>
      </c>
      <c r="BO4872" s="1" t="s">
        <v>235</v>
      </c>
      <c r="BP4872" s="1" t="s">
        <v>7607</v>
      </c>
      <c r="BQ4872" s="1" t="s">
        <v>6638</v>
      </c>
      <c r="BR4872" s="1" t="s">
        <v>14921</v>
      </c>
      <c r="BS4872" s="1" t="s">
        <v>76</v>
      </c>
      <c r="BT4872" s="1" t="s">
        <v>14465</v>
      </c>
    </row>
    <row r="4873" spans="1:72" ht="13.5" customHeight="1">
      <c r="A4873" s="3" t="str">
        <f>HYPERLINK("http://kyu.snu.ac.kr/sdhj/index.jsp?type=hj/GK14657_00IH_0001_0052.jpg","1777_각북면_52")</f>
        <v>1777_각북면_52</v>
      </c>
      <c r="B4873" s="2">
        <v>1777</v>
      </c>
      <c r="C4873" s="2" t="s">
        <v>12868</v>
      </c>
      <c r="D4873" s="2" t="s">
        <v>12865</v>
      </c>
      <c r="E4873" s="2">
        <v>4872</v>
      </c>
      <c r="F4873" s="1">
        <v>18</v>
      </c>
      <c r="G4873" s="1" t="s">
        <v>6111</v>
      </c>
      <c r="H4873" s="1" t="s">
        <v>7339</v>
      </c>
      <c r="I4873" s="1">
        <v>9</v>
      </c>
      <c r="L4873" s="1">
        <v>5</v>
      </c>
      <c r="M4873" s="2" t="s">
        <v>14120</v>
      </c>
      <c r="N4873" s="2" t="s">
        <v>14121</v>
      </c>
      <c r="S4873" s="1" t="s">
        <v>47</v>
      </c>
      <c r="T4873" s="1" t="s">
        <v>179</v>
      </c>
      <c r="W4873" s="1" t="s">
        <v>38</v>
      </c>
      <c r="X4873" s="1" t="s">
        <v>12968</v>
      </c>
      <c r="Y4873" s="1" t="s">
        <v>10</v>
      </c>
      <c r="Z4873" s="1" t="s">
        <v>7691</v>
      </c>
      <c r="AC4873" s="1">
        <v>48</v>
      </c>
      <c r="AD4873" s="1" t="s">
        <v>334</v>
      </c>
      <c r="AE4873" s="1" t="s">
        <v>9662</v>
      </c>
      <c r="AJ4873" s="1" t="s">
        <v>17</v>
      </c>
      <c r="AK4873" s="1" t="s">
        <v>9765</v>
      </c>
      <c r="AL4873" s="1" t="s">
        <v>129</v>
      </c>
      <c r="AM4873" s="1" t="s">
        <v>9723</v>
      </c>
      <c r="AT4873" s="1" t="s">
        <v>37</v>
      </c>
      <c r="AU4873" s="1" t="s">
        <v>7529</v>
      </c>
      <c r="AV4873" s="1" t="s">
        <v>5506</v>
      </c>
      <c r="AW4873" s="1" t="s">
        <v>8373</v>
      </c>
      <c r="BG4873" s="1" t="s">
        <v>37</v>
      </c>
      <c r="BH4873" s="1" t="s">
        <v>7529</v>
      </c>
      <c r="BI4873" s="1" t="s">
        <v>2197</v>
      </c>
      <c r="BJ4873" s="1" t="s">
        <v>9145</v>
      </c>
      <c r="BK4873" s="1" t="s">
        <v>37</v>
      </c>
      <c r="BL4873" s="1" t="s">
        <v>7529</v>
      </c>
      <c r="BM4873" s="1" t="s">
        <v>6417</v>
      </c>
      <c r="BN4873" s="1" t="s">
        <v>11461</v>
      </c>
      <c r="BO4873" s="1" t="s">
        <v>37</v>
      </c>
      <c r="BP4873" s="1" t="s">
        <v>7529</v>
      </c>
      <c r="BQ4873" s="1" t="s">
        <v>15494</v>
      </c>
      <c r="BR4873" s="1" t="s">
        <v>12011</v>
      </c>
      <c r="BS4873" s="1" t="s">
        <v>50</v>
      </c>
      <c r="BT4873" s="1" t="s">
        <v>9712</v>
      </c>
    </row>
    <row r="4874" spans="1:72" ht="13.5" customHeight="1">
      <c r="A4874" s="3" t="str">
        <f>HYPERLINK("http://kyu.snu.ac.kr/sdhj/index.jsp?type=hj/GK14657_00IH_0001_0052.jpg","1777_각북면_52")</f>
        <v>1777_각북면_52</v>
      </c>
      <c r="B4874" s="2">
        <v>1777</v>
      </c>
      <c r="C4874" s="2" t="s">
        <v>12868</v>
      </c>
      <c r="D4874" s="2" t="s">
        <v>12865</v>
      </c>
      <c r="E4874" s="2">
        <v>4873</v>
      </c>
      <c r="F4874" s="1">
        <v>18</v>
      </c>
      <c r="G4874" s="1" t="s">
        <v>6111</v>
      </c>
      <c r="H4874" s="1" t="s">
        <v>7339</v>
      </c>
      <c r="I4874" s="1">
        <v>10</v>
      </c>
      <c r="J4874" s="1" t="s">
        <v>6639</v>
      </c>
      <c r="K4874" s="1" t="s">
        <v>7367</v>
      </c>
      <c r="L4874" s="1">
        <v>1</v>
      </c>
      <c r="M4874" s="2" t="s">
        <v>15416</v>
      </c>
      <c r="N4874" s="2" t="s">
        <v>15417</v>
      </c>
      <c r="Q4874" s="1" t="s">
        <v>14293</v>
      </c>
      <c r="R4874" s="1" t="s">
        <v>7466</v>
      </c>
      <c r="T4874" s="1" t="s">
        <v>12957</v>
      </c>
      <c r="U4874" s="1" t="s">
        <v>492</v>
      </c>
      <c r="V4874" s="1" t="s">
        <v>7525</v>
      </c>
      <c r="W4874" s="1" t="s">
        <v>475</v>
      </c>
      <c r="X4874" s="1" t="s">
        <v>14282</v>
      </c>
      <c r="Y4874" s="1" t="s">
        <v>6640</v>
      </c>
      <c r="Z4874" s="1" t="s">
        <v>7957</v>
      </c>
      <c r="AC4874" s="1">
        <v>42</v>
      </c>
      <c r="AD4874" s="1" t="s">
        <v>348</v>
      </c>
      <c r="AE4874" s="1" t="s">
        <v>9645</v>
      </c>
      <c r="AJ4874" s="1" t="s">
        <v>17</v>
      </c>
      <c r="AK4874" s="1" t="s">
        <v>9765</v>
      </c>
      <c r="AL4874" s="1" t="s">
        <v>425</v>
      </c>
      <c r="AM4874" s="1" t="s">
        <v>9737</v>
      </c>
      <c r="AT4874" s="1" t="s">
        <v>492</v>
      </c>
      <c r="AU4874" s="1" t="s">
        <v>7525</v>
      </c>
      <c r="AV4874" s="1" t="s">
        <v>1007</v>
      </c>
      <c r="AW4874" s="1" t="s">
        <v>8313</v>
      </c>
      <c r="BG4874" s="1" t="s">
        <v>492</v>
      </c>
      <c r="BH4874" s="1" t="s">
        <v>7525</v>
      </c>
      <c r="BI4874" s="1" t="s">
        <v>6641</v>
      </c>
      <c r="BJ4874" s="1" t="s">
        <v>10827</v>
      </c>
      <c r="BK4874" s="1" t="s">
        <v>492</v>
      </c>
      <c r="BL4874" s="1" t="s">
        <v>7525</v>
      </c>
      <c r="BM4874" s="1" t="s">
        <v>6487</v>
      </c>
      <c r="BN4874" s="1" t="s">
        <v>10009</v>
      </c>
      <c r="BQ4874" s="1" t="s">
        <v>6642</v>
      </c>
      <c r="BR4874" s="1" t="s">
        <v>12010</v>
      </c>
      <c r="BS4874" s="1" t="s">
        <v>50</v>
      </c>
      <c r="BT4874" s="1" t="s">
        <v>9712</v>
      </c>
    </row>
    <row r="4875" spans="1:72" ht="13.5" customHeight="1">
      <c r="A4875" s="3" t="str">
        <f>HYPERLINK("http://kyu.snu.ac.kr/sdhj/index.jsp?type=hj/GK14657_00IH_0001_0052.jpg","1777_각북면_52")</f>
        <v>1777_각북면_52</v>
      </c>
      <c r="B4875" s="2">
        <v>1777</v>
      </c>
      <c r="C4875" s="2" t="s">
        <v>12868</v>
      </c>
      <c r="D4875" s="2" t="s">
        <v>12865</v>
      </c>
      <c r="E4875" s="2">
        <v>4874</v>
      </c>
      <c r="F4875" s="1">
        <v>18</v>
      </c>
      <c r="G4875" s="1" t="s">
        <v>6111</v>
      </c>
      <c r="H4875" s="1" t="s">
        <v>7339</v>
      </c>
      <c r="I4875" s="1">
        <v>10</v>
      </c>
      <c r="L4875" s="1">
        <v>1</v>
      </c>
      <c r="M4875" s="2" t="s">
        <v>15416</v>
      </c>
      <c r="N4875" s="2" t="s">
        <v>15417</v>
      </c>
      <c r="S4875" s="1" t="s">
        <v>47</v>
      </c>
      <c r="T4875" s="1" t="s">
        <v>179</v>
      </c>
      <c r="W4875" s="1" t="s">
        <v>73</v>
      </c>
      <c r="X4875" s="1" t="s">
        <v>12958</v>
      </c>
      <c r="Y4875" s="1" t="s">
        <v>101</v>
      </c>
      <c r="Z4875" s="1" t="s">
        <v>7731</v>
      </c>
      <c r="AC4875" s="1">
        <v>42</v>
      </c>
      <c r="AD4875" s="1" t="s">
        <v>348</v>
      </c>
      <c r="AE4875" s="1" t="s">
        <v>9645</v>
      </c>
      <c r="AJ4875" s="1" t="s">
        <v>465</v>
      </c>
      <c r="AK4875" s="1" t="s">
        <v>9766</v>
      </c>
      <c r="AL4875" s="1" t="s">
        <v>76</v>
      </c>
      <c r="AM4875" s="1" t="s">
        <v>14465</v>
      </c>
      <c r="AT4875" s="1" t="s">
        <v>79</v>
      </c>
      <c r="AU4875" s="1" t="s">
        <v>9844</v>
      </c>
      <c r="AV4875" s="1" t="s">
        <v>3544</v>
      </c>
      <c r="AW4875" s="1" t="s">
        <v>9008</v>
      </c>
      <c r="BG4875" s="1" t="s">
        <v>79</v>
      </c>
      <c r="BH4875" s="1" t="s">
        <v>9844</v>
      </c>
      <c r="BI4875" s="1" t="s">
        <v>3899</v>
      </c>
      <c r="BJ4875" s="1" t="s">
        <v>9996</v>
      </c>
      <c r="BK4875" s="1" t="s">
        <v>79</v>
      </c>
      <c r="BL4875" s="1" t="s">
        <v>9844</v>
      </c>
      <c r="BM4875" s="1" t="s">
        <v>5667</v>
      </c>
      <c r="BN4875" s="1" t="s">
        <v>10923</v>
      </c>
      <c r="BO4875" s="1" t="s">
        <v>79</v>
      </c>
      <c r="BP4875" s="1" t="s">
        <v>9844</v>
      </c>
      <c r="BQ4875" s="1" t="s">
        <v>6643</v>
      </c>
      <c r="BR4875" s="1" t="s">
        <v>12009</v>
      </c>
      <c r="BS4875" s="1" t="s">
        <v>172</v>
      </c>
      <c r="BT4875" s="1" t="s">
        <v>9722</v>
      </c>
    </row>
    <row r="4876" spans="1:72" ht="13.5" customHeight="1">
      <c r="A4876" s="3" t="str">
        <f>HYPERLINK("http://kyu.snu.ac.kr/sdhj/index.jsp?type=hj/GK14657_00IH_0001_0052.jpg","1777_각북면_52")</f>
        <v>1777_각북면_52</v>
      </c>
      <c r="B4876" s="2">
        <v>1777</v>
      </c>
      <c r="C4876" s="2" t="s">
        <v>12868</v>
      </c>
      <c r="D4876" s="2" t="s">
        <v>12865</v>
      </c>
      <c r="E4876" s="2">
        <v>4875</v>
      </c>
      <c r="F4876" s="1">
        <v>18</v>
      </c>
      <c r="G4876" s="1" t="s">
        <v>6111</v>
      </c>
      <c r="H4876" s="1" t="s">
        <v>7339</v>
      </c>
      <c r="I4876" s="1">
        <v>10</v>
      </c>
      <c r="L4876" s="1">
        <v>1</v>
      </c>
      <c r="M4876" s="2" t="s">
        <v>15416</v>
      </c>
      <c r="N4876" s="2" t="s">
        <v>15417</v>
      </c>
      <c r="S4876" s="1" t="s">
        <v>130</v>
      </c>
      <c r="T4876" s="1" t="s">
        <v>7487</v>
      </c>
      <c r="W4876" s="1" t="s">
        <v>48</v>
      </c>
      <c r="X4876" s="1" t="s">
        <v>7670</v>
      </c>
      <c r="Y4876" s="1" t="s">
        <v>101</v>
      </c>
      <c r="Z4876" s="1" t="s">
        <v>7731</v>
      </c>
      <c r="AF4876" s="1" t="s">
        <v>93</v>
      </c>
      <c r="AG4876" s="1" t="s">
        <v>7486</v>
      </c>
    </row>
    <row r="4877" spans="1:72" ht="13.5" customHeight="1">
      <c r="A4877" s="3" t="str">
        <f>HYPERLINK("http://kyu.snu.ac.kr/sdhj/index.jsp?type=hj/GK14657_00IH_0001_0052.jpg","1777_각북면_52")</f>
        <v>1777_각북면_52</v>
      </c>
      <c r="B4877" s="2">
        <v>1777</v>
      </c>
      <c r="C4877" s="2" t="s">
        <v>12868</v>
      </c>
      <c r="D4877" s="2" t="s">
        <v>12865</v>
      </c>
      <c r="E4877" s="2">
        <v>4876</v>
      </c>
      <c r="F4877" s="1">
        <v>18</v>
      </c>
      <c r="G4877" s="1" t="s">
        <v>6111</v>
      </c>
      <c r="H4877" s="1" t="s">
        <v>7339</v>
      </c>
      <c r="I4877" s="1">
        <v>10</v>
      </c>
      <c r="L4877" s="1">
        <v>1</v>
      </c>
      <c r="M4877" s="2" t="s">
        <v>15416</v>
      </c>
      <c r="N4877" s="2" t="s">
        <v>15417</v>
      </c>
      <c r="S4877" s="1" t="s">
        <v>217</v>
      </c>
      <c r="T4877" s="1" t="s">
        <v>7491</v>
      </c>
      <c r="U4877" s="1" t="s">
        <v>492</v>
      </c>
      <c r="V4877" s="1" t="s">
        <v>7525</v>
      </c>
      <c r="Y4877" s="1" t="s">
        <v>833</v>
      </c>
      <c r="Z4877" s="1" t="s">
        <v>7956</v>
      </c>
      <c r="AC4877" s="1">
        <v>37</v>
      </c>
      <c r="AD4877" s="1" t="s">
        <v>262</v>
      </c>
      <c r="AE4877" s="1" t="s">
        <v>9642</v>
      </c>
    </row>
    <row r="4878" spans="1:72" ht="13.5" customHeight="1">
      <c r="A4878" s="3" t="str">
        <f>HYPERLINK("http://kyu.snu.ac.kr/sdhj/index.jsp?type=hj/GK14657_00IH_0001_0052.jpg","1777_각북면_52")</f>
        <v>1777_각북면_52</v>
      </c>
      <c r="B4878" s="2">
        <v>1777</v>
      </c>
      <c r="C4878" s="2" t="s">
        <v>12868</v>
      </c>
      <c r="D4878" s="2" t="s">
        <v>12865</v>
      </c>
      <c r="E4878" s="2">
        <v>4877</v>
      </c>
      <c r="F4878" s="1">
        <v>18</v>
      </c>
      <c r="G4878" s="1" t="s">
        <v>6111</v>
      </c>
      <c r="H4878" s="1" t="s">
        <v>7339</v>
      </c>
      <c r="I4878" s="1">
        <v>10</v>
      </c>
      <c r="L4878" s="1">
        <v>1</v>
      </c>
      <c r="M4878" s="2" t="s">
        <v>15416</v>
      </c>
      <c r="N4878" s="2" t="s">
        <v>15417</v>
      </c>
      <c r="T4878" s="1" t="s">
        <v>15262</v>
      </c>
      <c r="U4878" s="1" t="s">
        <v>109</v>
      </c>
      <c r="V4878" s="1" t="s">
        <v>7521</v>
      </c>
      <c r="Y4878" s="1" t="s">
        <v>113</v>
      </c>
      <c r="Z4878" s="1" t="s">
        <v>7749</v>
      </c>
      <c r="AC4878" s="1">
        <v>10</v>
      </c>
      <c r="AD4878" s="1" t="s">
        <v>69</v>
      </c>
      <c r="AE4878" s="1" t="s">
        <v>9646</v>
      </c>
    </row>
    <row r="4879" spans="1:72" ht="13.5" customHeight="1">
      <c r="A4879" s="3" t="str">
        <f>HYPERLINK("http://kyu.snu.ac.kr/sdhj/index.jsp?type=hj/GK14657_00IH_0001_0052.jpg","1777_각북면_52")</f>
        <v>1777_각북면_52</v>
      </c>
      <c r="B4879" s="2">
        <v>1777</v>
      </c>
      <c r="C4879" s="2" t="s">
        <v>12868</v>
      </c>
      <c r="D4879" s="2" t="s">
        <v>12865</v>
      </c>
      <c r="E4879" s="2">
        <v>4878</v>
      </c>
      <c r="F4879" s="1">
        <v>18</v>
      </c>
      <c r="G4879" s="1" t="s">
        <v>6111</v>
      </c>
      <c r="H4879" s="1" t="s">
        <v>7339</v>
      </c>
      <c r="I4879" s="1">
        <v>10</v>
      </c>
      <c r="L4879" s="1">
        <v>1</v>
      </c>
      <c r="M4879" s="2" t="s">
        <v>15416</v>
      </c>
      <c r="N4879" s="2" t="s">
        <v>15417</v>
      </c>
      <c r="T4879" s="1" t="s">
        <v>15262</v>
      </c>
      <c r="U4879" s="1" t="s">
        <v>109</v>
      </c>
      <c r="V4879" s="1" t="s">
        <v>7521</v>
      </c>
      <c r="Y4879" s="1" t="s">
        <v>2873</v>
      </c>
      <c r="Z4879" s="1" t="s">
        <v>7833</v>
      </c>
      <c r="AC4879" s="1">
        <v>6</v>
      </c>
      <c r="AD4879" s="1" t="s">
        <v>108</v>
      </c>
      <c r="AE4879" s="1" t="s">
        <v>9615</v>
      </c>
      <c r="AF4879" s="1" t="s">
        <v>71</v>
      </c>
      <c r="AG4879" s="1" t="s">
        <v>9052</v>
      </c>
    </row>
    <row r="4880" spans="1:72" ht="13.5" customHeight="1">
      <c r="A4880" s="3" t="str">
        <f>HYPERLINK("http://kyu.snu.ac.kr/sdhj/index.jsp?type=hj/GK14657_00IH_0001_0052.jpg","1777_각북면_52")</f>
        <v>1777_각북면_52</v>
      </c>
      <c r="B4880" s="2">
        <v>1777</v>
      </c>
      <c r="C4880" s="2" t="s">
        <v>12868</v>
      </c>
      <c r="D4880" s="2" t="s">
        <v>12865</v>
      </c>
      <c r="E4880" s="2">
        <v>4879</v>
      </c>
      <c r="F4880" s="1">
        <v>18</v>
      </c>
      <c r="G4880" s="1" t="s">
        <v>6111</v>
      </c>
      <c r="H4880" s="1" t="s">
        <v>7339</v>
      </c>
      <c r="I4880" s="1">
        <v>10</v>
      </c>
      <c r="L4880" s="1">
        <v>2</v>
      </c>
      <c r="M4880" s="2" t="s">
        <v>14122</v>
      </c>
      <c r="N4880" s="2" t="s">
        <v>14123</v>
      </c>
      <c r="T4880" s="1" t="s">
        <v>12957</v>
      </c>
      <c r="U4880" s="1" t="s">
        <v>37</v>
      </c>
      <c r="V4880" s="1" t="s">
        <v>7529</v>
      </c>
      <c r="W4880" s="1" t="s">
        <v>38</v>
      </c>
      <c r="X4880" s="1" t="s">
        <v>12968</v>
      </c>
      <c r="Y4880" s="1" t="s">
        <v>1736</v>
      </c>
      <c r="Z4880" s="1" t="s">
        <v>7955</v>
      </c>
      <c r="AC4880" s="1">
        <v>51</v>
      </c>
      <c r="AD4880" s="1" t="s">
        <v>502</v>
      </c>
      <c r="AE4880" s="1" t="s">
        <v>9621</v>
      </c>
      <c r="AJ4880" s="1" t="s">
        <v>17</v>
      </c>
      <c r="AK4880" s="1" t="s">
        <v>9765</v>
      </c>
      <c r="AL4880" s="1" t="s">
        <v>147</v>
      </c>
      <c r="AM4880" s="1" t="s">
        <v>9773</v>
      </c>
      <c r="AT4880" s="1" t="s">
        <v>37</v>
      </c>
      <c r="AU4880" s="1" t="s">
        <v>7529</v>
      </c>
      <c r="AV4880" s="1" t="s">
        <v>5942</v>
      </c>
      <c r="AW4880" s="1" t="s">
        <v>9993</v>
      </c>
      <c r="BG4880" s="1" t="s">
        <v>37</v>
      </c>
      <c r="BH4880" s="1" t="s">
        <v>7529</v>
      </c>
      <c r="BI4880" s="1" t="s">
        <v>2197</v>
      </c>
      <c r="BJ4880" s="1" t="s">
        <v>9145</v>
      </c>
      <c r="BK4880" s="1" t="s">
        <v>37</v>
      </c>
      <c r="BL4880" s="1" t="s">
        <v>7529</v>
      </c>
      <c r="BM4880" s="1" t="s">
        <v>6417</v>
      </c>
      <c r="BN4880" s="1" t="s">
        <v>11461</v>
      </c>
      <c r="BO4880" s="1" t="s">
        <v>37</v>
      </c>
      <c r="BP4880" s="1" t="s">
        <v>7529</v>
      </c>
      <c r="BQ4880" s="1" t="s">
        <v>6555</v>
      </c>
      <c r="BR4880" s="1" t="s">
        <v>12008</v>
      </c>
      <c r="BS4880" s="1" t="s">
        <v>50</v>
      </c>
      <c r="BT4880" s="1" t="s">
        <v>9712</v>
      </c>
    </row>
    <row r="4881" spans="1:72" ht="13.5" customHeight="1">
      <c r="A4881" s="3" t="str">
        <f>HYPERLINK("http://kyu.snu.ac.kr/sdhj/index.jsp?type=hj/GK14657_00IH_0001_0052.jpg","1777_각북면_52")</f>
        <v>1777_각북면_52</v>
      </c>
      <c r="B4881" s="2">
        <v>1777</v>
      </c>
      <c r="C4881" s="2" t="s">
        <v>12868</v>
      </c>
      <c r="D4881" s="2" t="s">
        <v>12865</v>
      </c>
      <c r="E4881" s="2">
        <v>4880</v>
      </c>
      <c r="F4881" s="1">
        <v>18</v>
      </c>
      <c r="G4881" s="1" t="s">
        <v>6111</v>
      </c>
      <c r="H4881" s="1" t="s">
        <v>7339</v>
      </c>
      <c r="I4881" s="1">
        <v>10</v>
      </c>
      <c r="L4881" s="1">
        <v>2</v>
      </c>
      <c r="M4881" s="2" t="s">
        <v>14122</v>
      </c>
      <c r="N4881" s="2" t="s">
        <v>14123</v>
      </c>
      <c r="S4881" s="1" t="s">
        <v>47</v>
      </c>
      <c r="T4881" s="1" t="s">
        <v>179</v>
      </c>
      <c r="W4881" s="1" t="s">
        <v>260</v>
      </c>
      <c r="X4881" s="1" t="s">
        <v>7486</v>
      </c>
      <c r="Y4881" s="1" t="s">
        <v>10</v>
      </c>
      <c r="Z4881" s="1" t="s">
        <v>7691</v>
      </c>
      <c r="AC4881" s="1">
        <v>53</v>
      </c>
      <c r="AD4881" s="1" t="s">
        <v>199</v>
      </c>
      <c r="AE4881" s="1" t="s">
        <v>7846</v>
      </c>
      <c r="AJ4881" s="1" t="s">
        <v>17</v>
      </c>
      <c r="AK4881" s="1" t="s">
        <v>9765</v>
      </c>
      <c r="AL4881" s="1" t="s">
        <v>263</v>
      </c>
      <c r="AM4881" s="1" t="s">
        <v>9775</v>
      </c>
      <c r="AT4881" s="1" t="s">
        <v>37</v>
      </c>
      <c r="AU4881" s="1" t="s">
        <v>7529</v>
      </c>
      <c r="AV4881" s="1" t="s">
        <v>6644</v>
      </c>
      <c r="AW4881" s="1" t="s">
        <v>9911</v>
      </c>
      <c r="BG4881" s="1" t="s">
        <v>37</v>
      </c>
      <c r="BH4881" s="1" t="s">
        <v>7529</v>
      </c>
      <c r="BI4881" s="1" t="s">
        <v>152</v>
      </c>
      <c r="BJ4881" s="1" t="s">
        <v>9545</v>
      </c>
      <c r="BK4881" s="1" t="s">
        <v>37</v>
      </c>
      <c r="BL4881" s="1" t="s">
        <v>7529</v>
      </c>
      <c r="BM4881" s="1" t="s">
        <v>6618</v>
      </c>
      <c r="BN4881" s="1" t="s">
        <v>10044</v>
      </c>
      <c r="BO4881" s="1" t="s">
        <v>37</v>
      </c>
      <c r="BP4881" s="1" t="s">
        <v>7529</v>
      </c>
      <c r="BQ4881" s="1" t="s">
        <v>6645</v>
      </c>
      <c r="BR4881" s="1" t="s">
        <v>11929</v>
      </c>
      <c r="BS4881" s="1" t="s">
        <v>50</v>
      </c>
      <c r="BT4881" s="1" t="s">
        <v>9712</v>
      </c>
    </row>
    <row r="4882" spans="1:72" ht="13.5" customHeight="1">
      <c r="A4882" s="3" t="str">
        <f>HYPERLINK("http://kyu.snu.ac.kr/sdhj/index.jsp?type=hj/GK14657_00IH_0001_0052.jpg","1777_각북면_52")</f>
        <v>1777_각북면_52</v>
      </c>
      <c r="B4882" s="2">
        <v>1777</v>
      </c>
      <c r="C4882" s="2" t="s">
        <v>12868</v>
      </c>
      <c r="D4882" s="2" t="s">
        <v>12865</v>
      </c>
      <c r="E4882" s="2">
        <v>4881</v>
      </c>
      <c r="F4882" s="1">
        <v>18</v>
      </c>
      <c r="G4882" s="1" t="s">
        <v>6111</v>
      </c>
      <c r="H4882" s="1" t="s">
        <v>7339</v>
      </c>
      <c r="I4882" s="1">
        <v>10</v>
      </c>
      <c r="L4882" s="1">
        <v>2</v>
      </c>
      <c r="M4882" s="2" t="s">
        <v>14122</v>
      </c>
      <c r="N4882" s="2" t="s">
        <v>14123</v>
      </c>
      <c r="S4882" s="1" t="s">
        <v>57</v>
      </c>
      <c r="T4882" s="1" t="s">
        <v>7485</v>
      </c>
      <c r="U4882" s="1" t="s">
        <v>37</v>
      </c>
      <c r="V4882" s="1" t="s">
        <v>7529</v>
      </c>
      <c r="Y4882" s="1" t="s">
        <v>6535</v>
      </c>
      <c r="Z4882" s="1" t="s">
        <v>7954</v>
      </c>
      <c r="AC4882" s="1">
        <v>25</v>
      </c>
      <c r="AD4882" s="1" t="s">
        <v>798</v>
      </c>
      <c r="AE4882" s="1" t="s">
        <v>9630</v>
      </c>
      <c r="AG4882" s="1" t="s">
        <v>14318</v>
      </c>
    </row>
    <row r="4883" spans="1:72" ht="13.5" customHeight="1">
      <c r="A4883" s="3" t="str">
        <f>HYPERLINK("http://kyu.snu.ac.kr/sdhj/index.jsp?type=hj/GK14657_00IH_0001_0052.jpg","1777_각북면_52")</f>
        <v>1777_각북면_52</v>
      </c>
      <c r="B4883" s="2">
        <v>1777</v>
      </c>
      <c r="C4883" s="2" t="s">
        <v>12868</v>
      </c>
      <c r="D4883" s="2" t="s">
        <v>12865</v>
      </c>
      <c r="E4883" s="2">
        <v>4882</v>
      </c>
      <c r="F4883" s="1">
        <v>18</v>
      </c>
      <c r="G4883" s="1" t="s">
        <v>6111</v>
      </c>
      <c r="H4883" s="1" t="s">
        <v>7339</v>
      </c>
      <c r="I4883" s="1">
        <v>10</v>
      </c>
      <c r="L4883" s="1">
        <v>2</v>
      </c>
      <c r="M4883" s="2" t="s">
        <v>14122</v>
      </c>
      <c r="N4883" s="2" t="s">
        <v>14123</v>
      </c>
      <c r="S4883" s="1" t="s">
        <v>64</v>
      </c>
      <c r="T4883" s="1" t="s">
        <v>4015</v>
      </c>
      <c r="W4883" s="1" t="s">
        <v>654</v>
      </c>
      <c r="X4883" s="1" t="s">
        <v>7673</v>
      </c>
      <c r="Y4883" s="1" t="s">
        <v>10</v>
      </c>
      <c r="Z4883" s="1" t="s">
        <v>7691</v>
      </c>
      <c r="AF4883" s="1" t="s">
        <v>14495</v>
      </c>
      <c r="AG4883" s="1" t="s">
        <v>14496</v>
      </c>
    </row>
    <row r="4884" spans="1:72" ht="13.5" customHeight="1">
      <c r="A4884" s="3" t="str">
        <f>HYPERLINK("http://kyu.snu.ac.kr/sdhj/index.jsp?type=hj/GK14657_00IH_0001_0052.jpg","1777_각북면_52")</f>
        <v>1777_각북면_52</v>
      </c>
      <c r="B4884" s="2">
        <v>1777</v>
      </c>
      <c r="C4884" s="2" t="s">
        <v>12868</v>
      </c>
      <c r="D4884" s="2" t="s">
        <v>12865</v>
      </c>
      <c r="E4884" s="2">
        <v>4883</v>
      </c>
      <c r="F4884" s="1">
        <v>18</v>
      </c>
      <c r="G4884" s="1" t="s">
        <v>6111</v>
      </c>
      <c r="H4884" s="1" t="s">
        <v>7339</v>
      </c>
      <c r="I4884" s="1">
        <v>10</v>
      </c>
      <c r="L4884" s="1">
        <v>2</v>
      </c>
      <c r="M4884" s="2" t="s">
        <v>14122</v>
      </c>
      <c r="N4884" s="2" t="s">
        <v>14123</v>
      </c>
      <c r="S4884" s="1" t="s">
        <v>57</v>
      </c>
      <c r="T4884" s="1" t="s">
        <v>7485</v>
      </c>
      <c r="U4884" s="1" t="s">
        <v>37</v>
      </c>
      <c r="V4884" s="1" t="s">
        <v>7529</v>
      </c>
      <c r="Y4884" s="1" t="s">
        <v>1027</v>
      </c>
      <c r="Z4884" s="1" t="s">
        <v>7953</v>
      </c>
      <c r="AC4884" s="1">
        <v>19</v>
      </c>
      <c r="AD4884" s="1" t="s">
        <v>49</v>
      </c>
      <c r="AE4884" s="1" t="s">
        <v>9624</v>
      </c>
    </row>
    <row r="4885" spans="1:72" ht="13.5" customHeight="1">
      <c r="A4885" s="3" t="str">
        <f>HYPERLINK("http://kyu.snu.ac.kr/sdhj/index.jsp?type=hj/GK14657_00IH_0001_0052.jpg","1777_각북면_52")</f>
        <v>1777_각북면_52</v>
      </c>
      <c r="B4885" s="2">
        <v>1777</v>
      </c>
      <c r="C4885" s="2" t="s">
        <v>12868</v>
      </c>
      <c r="D4885" s="2" t="s">
        <v>12865</v>
      </c>
      <c r="E4885" s="2">
        <v>4884</v>
      </c>
      <c r="F4885" s="1">
        <v>18</v>
      </c>
      <c r="G4885" s="1" t="s">
        <v>6111</v>
      </c>
      <c r="H4885" s="1" t="s">
        <v>7339</v>
      </c>
      <c r="I4885" s="1">
        <v>10</v>
      </c>
      <c r="L4885" s="1">
        <v>2</v>
      </c>
      <c r="M4885" s="2" t="s">
        <v>14122</v>
      </c>
      <c r="N4885" s="2" t="s">
        <v>14123</v>
      </c>
      <c r="S4885" s="1" t="s">
        <v>64</v>
      </c>
      <c r="T4885" s="1" t="s">
        <v>4015</v>
      </c>
      <c r="W4885" s="1" t="s">
        <v>459</v>
      </c>
      <c r="X4885" s="1" t="s">
        <v>7509</v>
      </c>
      <c r="Y4885" s="1" t="s">
        <v>10</v>
      </c>
      <c r="Z4885" s="1" t="s">
        <v>7691</v>
      </c>
      <c r="AC4885" s="1">
        <v>22</v>
      </c>
      <c r="AD4885" s="1" t="s">
        <v>455</v>
      </c>
      <c r="AE4885" s="1" t="s">
        <v>9661</v>
      </c>
    </row>
    <row r="4886" spans="1:72" ht="13.5" customHeight="1">
      <c r="A4886" s="3" t="str">
        <f>HYPERLINK("http://kyu.snu.ac.kr/sdhj/index.jsp?type=hj/GK14657_00IH_0001_0052.jpg","1777_각북면_52")</f>
        <v>1777_각북면_52</v>
      </c>
      <c r="B4886" s="2">
        <v>1777</v>
      </c>
      <c r="C4886" s="2" t="s">
        <v>12868</v>
      </c>
      <c r="D4886" s="2" t="s">
        <v>12865</v>
      </c>
      <c r="E4886" s="2">
        <v>4885</v>
      </c>
      <c r="F4886" s="1">
        <v>18</v>
      </c>
      <c r="G4886" s="1" t="s">
        <v>6111</v>
      </c>
      <c r="H4886" s="1" t="s">
        <v>7339</v>
      </c>
      <c r="I4886" s="1">
        <v>10</v>
      </c>
      <c r="L4886" s="1">
        <v>2</v>
      </c>
      <c r="M4886" s="2" t="s">
        <v>14122</v>
      </c>
      <c r="N4886" s="2" t="s">
        <v>14123</v>
      </c>
      <c r="T4886" s="1" t="s">
        <v>15262</v>
      </c>
      <c r="U4886" s="1" t="s">
        <v>109</v>
      </c>
      <c r="V4886" s="1" t="s">
        <v>7521</v>
      </c>
      <c r="Y4886" s="1" t="s">
        <v>2958</v>
      </c>
      <c r="Z4886" s="1" t="s">
        <v>7952</v>
      </c>
      <c r="AC4886" s="1">
        <v>16</v>
      </c>
      <c r="AD4886" s="1" t="s">
        <v>143</v>
      </c>
      <c r="AE4886" s="1" t="s">
        <v>9655</v>
      </c>
    </row>
    <row r="4887" spans="1:72" ht="13.5" customHeight="1">
      <c r="A4887" s="3" t="str">
        <f>HYPERLINK("http://kyu.snu.ac.kr/sdhj/index.jsp?type=hj/GK14657_00IH_0001_0052.jpg","1777_각북면_52")</f>
        <v>1777_각북면_52</v>
      </c>
      <c r="B4887" s="2">
        <v>1777</v>
      </c>
      <c r="C4887" s="2" t="s">
        <v>12868</v>
      </c>
      <c r="D4887" s="2" t="s">
        <v>12865</v>
      </c>
      <c r="E4887" s="2">
        <v>4886</v>
      </c>
      <c r="F4887" s="1">
        <v>18</v>
      </c>
      <c r="G4887" s="1" t="s">
        <v>6111</v>
      </c>
      <c r="H4887" s="1" t="s">
        <v>7339</v>
      </c>
      <c r="I4887" s="1">
        <v>10</v>
      </c>
      <c r="L4887" s="1">
        <v>2</v>
      </c>
      <c r="M4887" s="2" t="s">
        <v>14122</v>
      </c>
      <c r="N4887" s="2" t="s">
        <v>14123</v>
      </c>
      <c r="T4887" s="1" t="s">
        <v>15262</v>
      </c>
      <c r="U4887" s="1" t="s">
        <v>109</v>
      </c>
      <c r="V4887" s="1" t="s">
        <v>7521</v>
      </c>
      <c r="Y4887" s="1" t="s">
        <v>2433</v>
      </c>
      <c r="Z4887" s="1" t="s">
        <v>7951</v>
      </c>
      <c r="AC4887" s="1">
        <v>7</v>
      </c>
      <c r="AD4887" s="1" t="s">
        <v>108</v>
      </c>
      <c r="AE4887" s="1" t="s">
        <v>9615</v>
      </c>
    </row>
    <row r="4888" spans="1:72" ht="13.5" customHeight="1">
      <c r="A4888" s="3" t="str">
        <f>HYPERLINK("http://kyu.snu.ac.kr/sdhj/index.jsp?type=hj/GK14657_00IH_0001_0052.jpg","1777_각북면_52")</f>
        <v>1777_각북면_52</v>
      </c>
      <c r="B4888" s="2">
        <v>1777</v>
      </c>
      <c r="C4888" s="2" t="s">
        <v>12868</v>
      </c>
      <c r="D4888" s="2" t="s">
        <v>12865</v>
      </c>
      <c r="E4888" s="2">
        <v>4887</v>
      </c>
      <c r="F4888" s="1">
        <v>18</v>
      </c>
      <c r="G4888" s="1" t="s">
        <v>6111</v>
      </c>
      <c r="H4888" s="1" t="s">
        <v>7339</v>
      </c>
      <c r="I4888" s="1">
        <v>10</v>
      </c>
      <c r="L4888" s="1">
        <v>3</v>
      </c>
      <c r="M4888" s="2" t="s">
        <v>14124</v>
      </c>
      <c r="N4888" s="2" t="s">
        <v>14125</v>
      </c>
      <c r="O4888" s="1" t="s">
        <v>6</v>
      </c>
      <c r="P4888" s="1" t="s">
        <v>7461</v>
      </c>
      <c r="T4888" s="1" t="s">
        <v>12957</v>
      </c>
      <c r="U4888" s="1" t="s">
        <v>492</v>
      </c>
      <c r="V4888" s="1" t="s">
        <v>7525</v>
      </c>
      <c r="W4888" s="1" t="s">
        <v>475</v>
      </c>
      <c r="X4888" s="1" t="s">
        <v>7679</v>
      </c>
      <c r="Y4888" s="1" t="s">
        <v>6646</v>
      </c>
      <c r="Z4888" s="1" t="s">
        <v>7950</v>
      </c>
      <c r="AC4888" s="1">
        <v>74</v>
      </c>
      <c r="AD4888" s="1" t="s">
        <v>268</v>
      </c>
      <c r="AE4888" s="1" t="s">
        <v>9614</v>
      </c>
      <c r="AJ4888" s="1" t="s">
        <v>17</v>
      </c>
      <c r="AK4888" s="1" t="s">
        <v>9765</v>
      </c>
      <c r="AL4888" s="1" t="s">
        <v>425</v>
      </c>
      <c r="AM4888" s="1" t="s">
        <v>9737</v>
      </c>
      <c r="AT4888" s="1" t="s">
        <v>492</v>
      </c>
      <c r="AU4888" s="1" t="s">
        <v>7525</v>
      </c>
      <c r="AV4888" s="1" t="s">
        <v>6647</v>
      </c>
      <c r="AW4888" s="1" t="s">
        <v>9992</v>
      </c>
      <c r="BG4888" s="1" t="s">
        <v>492</v>
      </c>
      <c r="BH4888" s="1" t="s">
        <v>7525</v>
      </c>
      <c r="BI4888" s="1" t="s">
        <v>6488</v>
      </c>
      <c r="BJ4888" s="1" t="s">
        <v>10832</v>
      </c>
      <c r="BK4888" s="1" t="s">
        <v>492</v>
      </c>
      <c r="BL4888" s="1" t="s">
        <v>7525</v>
      </c>
      <c r="BM4888" s="1" t="s">
        <v>2545</v>
      </c>
      <c r="BN4888" s="1" t="s">
        <v>10850</v>
      </c>
      <c r="BO4888" s="1" t="s">
        <v>79</v>
      </c>
      <c r="BP4888" s="1" t="s">
        <v>9844</v>
      </c>
      <c r="BQ4888" s="1" t="s">
        <v>6648</v>
      </c>
      <c r="BR4888" s="1" t="s">
        <v>12007</v>
      </c>
      <c r="BS4888" s="1" t="s">
        <v>716</v>
      </c>
      <c r="BT4888" s="1" t="s">
        <v>9772</v>
      </c>
    </row>
    <row r="4889" spans="1:72" ht="13.5" customHeight="1">
      <c r="A4889" s="3" t="str">
        <f>HYPERLINK("http://kyu.snu.ac.kr/sdhj/index.jsp?type=hj/GK14657_00IH_0001_0052.jpg","1777_각북면_52")</f>
        <v>1777_각북면_52</v>
      </c>
      <c r="B4889" s="2">
        <v>1777</v>
      </c>
      <c r="C4889" s="2" t="s">
        <v>12868</v>
      </c>
      <c r="D4889" s="2" t="s">
        <v>12865</v>
      </c>
      <c r="E4889" s="2">
        <v>4888</v>
      </c>
      <c r="F4889" s="1">
        <v>18</v>
      </c>
      <c r="G4889" s="1" t="s">
        <v>6111</v>
      </c>
      <c r="H4889" s="1" t="s">
        <v>7339</v>
      </c>
      <c r="I4889" s="1">
        <v>10</v>
      </c>
      <c r="L4889" s="1">
        <v>3</v>
      </c>
      <c r="M4889" s="2" t="s">
        <v>14124</v>
      </c>
      <c r="N4889" s="2" t="s">
        <v>14125</v>
      </c>
      <c r="S4889" s="1" t="s">
        <v>47</v>
      </c>
      <c r="T4889" s="1" t="s">
        <v>179</v>
      </c>
      <c r="W4889" s="1" t="s">
        <v>3246</v>
      </c>
      <c r="X4889" s="1" t="s">
        <v>7701</v>
      </c>
      <c r="Y4889" s="1" t="s">
        <v>101</v>
      </c>
      <c r="Z4889" s="1" t="s">
        <v>7731</v>
      </c>
      <c r="AC4889" s="1">
        <v>74</v>
      </c>
      <c r="AD4889" s="1" t="s">
        <v>268</v>
      </c>
      <c r="AE4889" s="1" t="s">
        <v>9614</v>
      </c>
      <c r="AJ4889" s="1" t="s">
        <v>465</v>
      </c>
      <c r="AK4889" s="1" t="s">
        <v>9766</v>
      </c>
      <c r="AL4889" s="1" t="s">
        <v>6649</v>
      </c>
      <c r="AM4889" s="1" t="s">
        <v>9787</v>
      </c>
      <c r="AT4889" s="1" t="s">
        <v>79</v>
      </c>
      <c r="AU4889" s="1" t="s">
        <v>9844</v>
      </c>
      <c r="AV4889" s="1" t="s">
        <v>2974</v>
      </c>
      <c r="AW4889" s="1" t="s">
        <v>9178</v>
      </c>
      <c r="BG4889" s="1" t="s">
        <v>79</v>
      </c>
      <c r="BH4889" s="1" t="s">
        <v>9844</v>
      </c>
      <c r="BI4889" s="1" t="s">
        <v>1431</v>
      </c>
      <c r="BJ4889" s="1" t="s">
        <v>9982</v>
      </c>
      <c r="BK4889" s="1" t="s">
        <v>79</v>
      </c>
      <c r="BL4889" s="1" t="s">
        <v>9844</v>
      </c>
      <c r="BM4889" s="1" t="s">
        <v>6650</v>
      </c>
      <c r="BN4889" s="1" t="s">
        <v>7687</v>
      </c>
      <c r="BO4889" s="1" t="s">
        <v>79</v>
      </c>
      <c r="BP4889" s="1" t="s">
        <v>9844</v>
      </c>
      <c r="BQ4889" s="1" t="s">
        <v>6651</v>
      </c>
      <c r="BR4889" s="1" t="s">
        <v>15162</v>
      </c>
      <c r="BS4889" s="1" t="s">
        <v>147</v>
      </c>
      <c r="BT4889" s="1" t="s">
        <v>9773</v>
      </c>
    </row>
    <row r="4890" spans="1:72" ht="13.5" customHeight="1">
      <c r="A4890" s="3" t="str">
        <f>HYPERLINK("http://kyu.snu.ac.kr/sdhj/index.jsp?type=hj/GK14657_00IH_0001_0052.jpg","1777_각북면_52")</f>
        <v>1777_각북면_52</v>
      </c>
      <c r="B4890" s="2">
        <v>1777</v>
      </c>
      <c r="C4890" s="2" t="s">
        <v>12868</v>
      </c>
      <c r="D4890" s="2" t="s">
        <v>12865</v>
      </c>
      <c r="E4890" s="2">
        <v>4889</v>
      </c>
      <c r="F4890" s="1">
        <v>18</v>
      </c>
      <c r="G4890" s="1" t="s">
        <v>6111</v>
      </c>
      <c r="H4890" s="1" t="s">
        <v>7339</v>
      </c>
      <c r="I4890" s="1">
        <v>10</v>
      </c>
      <c r="L4890" s="1">
        <v>3</v>
      </c>
      <c r="M4890" s="2" t="s">
        <v>14124</v>
      </c>
      <c r="N4890" s="2" t="s">
        <v>14125</v>
      </c>
      <c r="T4890" s="1" t="s">
        <v>15262</v>
      </c>
      <c r="U4890" s="1" t="s">
        <v>109</v>
      </c>
      <c r="V4890" s="1" t="s">
        <v>7521</v>
      </c>
      <c r="Y4890" s="1" t="s">
        <v>113</v>
      </c>
      <c r="Z4890" s="1" t="s">
        <v>7749</v>
      </c>
      <c r="AC4890" s="1">
        <v>14</v>
      </c>
      <c r="AD4890" s="1" t="s">
        <v>173</v>
      </c>
      <c r="AE4890" s="1" t="s">
        <v>9622</v>
      </c>
    </row>
    <row r="4891" spans="1:72" ht="13.5" customHeight="1">
      <c r="A4891" s="3" t="str">
        <f>HYPERLINK("http://kyu.snu.ac.kr/sdhj/index.jsp?type=hj/GK14657_00IH_0001_0052.jpg","1777_각북면_52")</f>
        <v>1777_각북면_52</v>
      </c>
      <c r="B4891" s="2">
        <v>1777</v>
      </c>
      <c r="C4891" s="2" t="s">
        <v>12868</v>
      </c>
      <c r="D4891" s="2" t="s">
        <v>12865</v>
      </c>
      <c r="E4891" s="2">
        <v>4890</v>
      </c>
      <c r="F4891" s="1">
        <v>18</v>
      </c>
      <c r="G4891" s="1" t="s">
        <v>6111</v>
      </c>
      <c r="H4891" s="1" t="s">
        <v>7339</v>
      </c>
      <c r="I4891" s="1">
        <v>10</v>
      </c>
      <c r="L4891" s="1">
        <v>4</v>
      </c>
      <c r="M4891" s="2" t="s">
        <v>14126</v>
      </c>
      <c r="N4891" s="2" t="s">
        <v>14127</v>
      </c>
      <c r="T4891" s="1" t="s">
        <v>12957</v>
      </c>
      <c r="U4891" s="1" t="s">
        <v>6391</v>
      </c>
      <c r="V4891" s="1" t="s">
        <v>7553</v>
      </c>
      <c r="W4891" s="1" t="s">
        <v>73</v>
      </c>
      <c r="X4891" s="1" t="s">
        <v>12958</v>
      </c>
      <c r="Y4891" s="1" t="s">
        <v>6652</v>
      </c>
      <c r="Z4891" s="1" t="s">
        <v>7949</v>
      </c>
      <c r="AC4891" s="1">
        <v>43</v>
      </c>
      <c r="AD4891" s="1" t="s">
        <v>176</v>
      </c>
      <c r="AE4891" s="1" t="s">
        <v>9648</v>
      </c>
      <c r="AJ4891" s="1" t="s">
        <v>17</v>
      </c>
      <c r="AK4891" s="1" t="s">
        <v>9765</v>
      </c>
      <c r="AL4891" s="1" t="s">
        <v>76</v>
      </c>
      <c r="AM4891" s="1" t="s">
        <v>14465</v>
      </c>
      <c r="AT4891" s="1" t="s">
        <v>235</v>
      </c>
      <c r="AU4891" s="1" t="s">
        <v>7607</v>
      </c>
      <c r="AV4891" s="1" t="s">
        <v>1302</v>
      </c>
      <c r="AW4891" s="1" t="s">
        <v>9072</v>
      </c>
      <c r="BG4891" s="1" t="s">
        <v>235</v>
      </c>
      <c r="BH4891" s="1" t="s">
        <v>7607</v>
      </c>
      <c r="BI4891" s="1" t="s">
        <v>2004</v>
      </c>
      <c r="BJ4891" s="1" t="s">
        <v>10523</v>
      </c>
      <c r="BK4891" s="1" t="s">
        <v>235</v>
      </c>
      <c r="BL4891" s="1" t="s">
        <v>7607</v>
      </c>
      <c r="BM4891" s="1" t="s">
        <v>5942</v>
      </c>
      <c r="BN4891" s="1" t="s">
        <v>9993</v>
      </c>
      <c r="BO4891" s="1" t="s">
        <v>235</v>
      </c>
      <c r="BP4891" s="1" t="s">
        <v>7607</v>
      </c>
      <c r="BQ4891" s="1" t="s">
        <v>6653</v>
      </c>
      <c r="BR4891" s="1" t="s">
        <v>12006</v>
      </c>
      <c r="BS4891" s="1" t="s">
        <v>205</v>
      </c>
      <c r="BT4891" s="1" t="s">
        <v>9777</v>
      </c>
    </row>
    <row r="4892" spans="1:72" ht="13.5" customHeight="1">
      <c r="A4892" s="3" t="str">
        <f>HYPERLINK("http://kyu.snu.ac.kr/sdhj/index.jsp?type=hj/GK14657_00IH_0001_0052.jpg","1777_각북면_52")</f>
        <v>1777_각북면_52</v>
      </c>
      <c r="B4892" s="2">
        <v>1777</v>
      </c>
      <c r="C4892" s="2" t="s">
        <v>12868</v>
      </c>
      <c r="D4892" s="2" t="s">
        <v>12865</v>
      </c>
      <c r="E4892" s="2">
        <v>4891</v>
      </c>
      <c r="F4892" s="1">
        <v>18</v>
      </c>
      <c r="G4892" s="1" t="s">
        <v>6111</v>
      </c>
      <c r="H4892" s="1" t="s">
        <v>7339</v>
      </c>
      <c r="I4892" s="1">
        <v>10</v>
      </c>
      <c r="L4892" s="1">
        <v>4</v>
      </c>
      <c r="M4892" s="2" t="s">
        <v>14126</v>
      </c>
      <c r="N4892" s="2" t="s">
        <v>14127</v>
      </c>
      <c r="S4892" s="1" t="s">
        <v>47</v>
      </c>
      <c r="T4892" s="1" t="s">
        <v>179</v>
      </c>
      <c r="W4892" s="1" t="s">
        <v>420</v>
      </c>
      <c r="X4892" s="1" t="s">
        <v>12969</v>
      </c>
      <c r="Y4892" s="1" t="s">
        <v>210</v>
      </c>
      <c r="Z4892" s="1" t="s">
        <v>7726</v>
      </c>
      <c r="AC4892" s="1">
        <v>43</v>
      </c>
      <c r="AD4892" s="1" t="s">
        <v>176</v>
      </c>
      <c r="AE4892" s="1" t="s">
        <v>9648</v>
      </c>
      <c r="AJ4892" s="1" t="s">
        <v>17</v>
      </c>
      <c r="AK4892" s="1" t="s">
        <v>9765</v>
      </c>
      <c r="AL4892" s="1" t="s">
        <v>288</v>
      </c>
      <c r="AM4892" s="1" t="s">
        <v>14514</v>
      </c>
      <c r="AT4892" s="1" t="s">
        <v>235</v>
      </c>
      <c r="AU4892" s="1" t="s">
        <v>7607</v>
      </c>
      <c r="AV4892" s="1" t="s">
        <v>6654</v>
      </c>
      <c r="AW4892" s="1" t="s">
        <v>9991</v>
      </c>
      <c r="BG4892" s="1" t="s">
        <v>235</v>
      </c>
      <c r="BH4892" s="1" t="s">
        <v>7607</v>
      </c>
      <c r="BI4892" s="1" t="s">
        <v>6655</v>
      </c>
      <c r="BJ4892" s="1" t="s">
        <v>10831</v>
      </c>
      <c r="BK4892" s="1" t="s">
        <v>235</v>
      </c>
      <c r="BL4892" s="1" t="s">
        <v>7607</v>
      </c>
      <c r="BM4892" s="1" t="s">
        <v>2287</v>
      </c>
      <c r="BN4892" s="1" t="s">
        <v>11199</v>
      </c>
      <c r="BO4892" s="1" t="s">
        <v>235</v>
      </c>
      <c r="BP4892" s="1" t="s">
        <v>7607</v>
      </c>
      <c r="BQ4892" s="1" t="s">
        <v>6656</v>
      </c>
      <c r="BR4892" s="1" t="s">
        <v>12005</v>
      </c>
      <c r="BS4892" s="1" t="s">
        <v>576</v>
      </c>
      <c r="BT4892" s="1" t="s">
        <v>9767</v>
      </c>
    </row>
    <row r="4893" spans="1:72" ht="13.5" customHeight="1">
      <c r="A4893" s="3" t="str">
        <f>HYPERLINK("http://kyu.snu.ac.kr/sdhj/index.jsp?type=hj/GK14657_00IH_0001_0052.jpg","1777_각북면_52")</f>
        <v>1777_각북면_52</v>
      </c>
      <c r="B4893" s="2">
        <v>1777</v>
      </c>
      <c r="C4893" s="2" t="s">
        <v>12868</v>
      </c>
      <c r="D4893" s="2" t="s">
        <v>12865</v>
      </c>
      <c r="E4893" s="2">
        <v>4892</v>
      </c>
      <c r="F4893" s="1">
        <v>18</v>
      </c>
      <c r="G4893" s="1" t="s">
        <v>6111</v>
      </c>
      <c r="H4893" s="1" t="s">
        <v>7339</v>
      </c>
      <c r="I4893" s="1">
        <v>10</v>
      </c>
      <c r="L4893" s="1">
        <v>4</v>
      </c>
      <c r="M4893" s="2" t="s">
        <v>14126</v>
      </c>
      <c r="N4893" s="2" t="s">
        <v>14127</v>
      </c>
      <c r="S4893" s="1" t="s">
        <v>67</v>
      </c>
      <c r="T4893" s="1" t="s">
        <v>5121</v>
      </c>
      <c r="AC4893" s="1">
        <v>18</v>
      </c>
      <c r="AD4893" s="1" t="s">
        <v>417</v>
      </c>
      <c r="AE4893" s="1" t="s">
        <v>9116</v>
      </c>
    </row>
    <row r="4894" spans="1:72" ht="13.5" customHeight="1">
      <c r="A4894" s="3" t="str">
        <f>HYPERLINK("http://kyu.snu.ac.kr/sdhj/index.jsp?type=hj/GK14657_00IH_0001_0052.jpg","1777_각북면_52")</f>
        <v>1777_각북면_52</v>
      </c>
      <c r="B4894" s="2">
        <v>1777</v>
      </c>
      <c r="C4894" s="2" t="s">
        <v>12868</v>
      </c>
      <c r="D4894" s="2" t="s">
        <v>12865</v>
      </c>
      <c r="E4894" s="2">
        <v>4893</v>
      </c>
      <c r="F4894" s="1">
        <v>18</v>
      </c>
      <c r="G4894" s="1" t="s">
        <v>6111</v>
      </c>
      <c r="H4894" s="1" t="s">
        <v>7339</v>
      </c>
      <c r="I4894" s="1">
        <v>10</v>
      </c>
      <c r="L4894" s="1">
        <v>4</v>
      </c>
      <c r="M4894" s="2" t="s">
        <v>14126</v>
      </c>
      <c r="N4894" s="2" t="s">
        <v>14127</v>
      </c>
      <c r="S4894" s="1" t="s">
        <v>67</v>
      </c>
      <c r="T4894" s="1" t="s">
        <v>5121</v>
      </c>
      <c r="AC4894" s="1">
        <v>10</v>
      </c>
      <c r="AD4894" s="1" t="s">
        <v>386</v>
      </c>
      <c r="AE4894" s="1" t="s">
        <v>9619</v>
      </c>
    </row>
    <row r="4895" spans="1:72" ht="13.5" customHeight="1">
      <c r="A4895" s="3" t="str">
        <f>HYPERLINK("http://kyu.snu.ac.kr/sdhj/index.jsp?type=hj/GK14657_00IH_0001_0052.jpg","1777_각북면_52")</f>
        <v>1777_각북면_52</v>
      </c>
      <c r="B4895" s="2">
        <v>1777</v>
      </c>
      <c r="C4895" s="2" t="s">
        <v>12868</v>
      </c>
      <c r="D4895" s="2" t="s">
        <v>12865</v>
      </c>
      <c r="E4895" s="2">
        <v>4894</v>
      </c>
      <c r="F4895" s="1">
        <v>18</v>
      </c>
      <c r="G4895" s="1" t="s">
        <v>6111</v>
      </c>
      <c r="H4895" s="1" t="s">
        <v>7339</v>
      </c>
      <c r="I4895" s="1">
        <v>10</v>
      </c>
      <c r="L4895" s="1">
        <v>5</v>
      </c>
      <c r="M4895" s="2" t="s">
        <v>14128</v>
      </c>
      <c r="N4895" s="2" t="s">
        <v>14129</v>
      </c>
      <c r="O4895" s="1" t="s">
        <v>6</v>
      </c>
      <c r="P4895" s="1" t="s">
        <v>7461</v>
      </c>
      <c r="T4895" s="1" t="s">
        <v>12957</v>
      </c>
      <c r="U4895" s="1" t="s">
        <v>275</v>
      </c>
      <c r="V4895" s="1" t="s">
        <v>7527</v>
      </c>
      <c r="W4895" s="1" t="s">
        <v>898</v>
      </c>
      <c r="X4895" s="1" t="s">
        <v>7681</v>
      </c>
      <c r="Y4895" s="1" t="s">
        <v>6657</v>
      </c>
      <c r="Z4895" s="1" t="s">
        <v>10795</v>
      </c>
      <c r="AC4895" s="1">
        <v>30</v>
      </c>
      <c r="AD4895" s="1" t="s">
        <v>507</v>
      </c>
      <c r="AE4895" s="1" t="s">
        <v>9635</v>
      </c>
      <c r="AJ4895" s="1" t="s">
        <v>17</v>
      </c>
      <c r="AK4895" s="1" t="s">
        <v>9765</v>
      </c>
      <c r="AL4895" s="1" t="s">
        <v>689</v>
      </c>
      <c r="AM4895" s="1" t="s">
        <v>14478</v>
      </c>
      <c r="AT4895" s="1" t="s">
        <v>235</v>
      </c>
      <c r="AU4895" s="1" t="s">
        <v>7607</v>
      </c>
      <c r="AV4895" s="1" t="s">
        <v>5199</v>
      </c>
      <c r="AW4895" s="1" t="s">
        <v>9990</v>
      </c>
      <c r="BG4895" s="1" t="s">
        <v>235</v>
      </c>
      <c r="BH4895" s="1" t="s">
        <v>7607</v>
      </c>
      <c r="BI4895" s="1" t="s">
        <v>6658</v>
      </c>
      <c r="BJ4895" s="1" t="s">
        <v>10830</v>
      </c>
      <c r="BK4895" s="1" t="s">
        <v>235</v>
      </c>
      <c r="BL4895" s="1" t="s">
        <v>7607</v>
      </c>
      <c r="BM4895" s="1" t="s">
        <v>15493</v>
      </c>
      <c r="BN4895" s="1" t="s">
        <v>11460</v>
      </c>
      <c r="BO4895" s="1" t="s">
        <v>235</v>
      </c>
      <c r="BP4895" s="1" t="s">
        <v>7607</v>
      </c>
      <c r="BQ4895" s="1" t="s">
        <v>6659</v>
      </c>
      <c r="BR4895" s="1" t="s">
        <v>14989</v>
      </c>
      <c r="BS4895" s="1" t="s">
        <v>824</v>
      </c>
      <c r="BT4895" s="1" t="s">
        <v>9784</v>
      </c>
    </row>
    <row r="4896" spans="1:72" ht="13.5" customHeight="1">
      <c r="A4896" s="3" t="str">
        <f>HYPERLINK("http://kyu.snu.ac.kr/sdhj/index.jsp?type=hj/GK14657_00IH_0001_0052.jpg","1777_각북면_52")</f>
        <v>1777_각북면_52</v>
      </c>
      <c r="B4896" s="2">
        <v>1777</v>
      </c>
      <c r="C4896" s="2" t="s">
        <v>12868</v>
      </c>
      <c r="D4896" s="2" t="s">
        <v>12865</v>
      </c>
      <c r="E4896" s="2">
        <v>4895</v>
      </c>
      <c r="F4896" s="1">
        <v>18</v>
      </c>
      <c r="G4896" s="1" t="s">
        <v>6111</v>
      </c>
      <c r="H4896" s="1" t="s">
        <v>7339</v>
      </c>
      <c r="I4896" s="1">
        <v>10</v>
      </c>
      <c r="L4896" s="1">
        <v>5</v>
      </c>
      <c r="M4896" s="2" t="s">
        <v>14128</v>
      </c>
      <c r="N4896" s="2" t="s">
        <v>14129</v>
      </c>
      <c r="S4896" s="1" t="s">
        <v>47</v>
      </c>
      <c r="T4896" s="1" t="s">
        <v>179</v>
      </c>
      <c r="W4896" s="1" t="s">
        <v>48</v>
      </c>
      <c r="X4896" s="1" t="s">
        <v>7670</v>
      </c>
      <c r="Y4896" s="1" t="s">
        <v>210</v>
      </c>
      <c r="Z4896" s="1" t="s">
        <v>7726</v>
      </c>
      <c r="AC4896" s="1">
        <v>28</v>
      </c>
      <c r="AD4896" s="1" t="s">
        <v>723</v>
      </c>
      <c r="AE4896" s="1" t="s">
        <v>9668</v>
      </c>
      <c r="AJ4896" s="1" t="s">
        <v>17</v>
      </c>
      <c r="AK4896" s="1" t="s">
        <v>9765</v>
      </c>
      <c r="AL4896" s="1" t="s">
        <v>50</v>
      </c>
      <c r="AM4896" s="1" t="s">
        <v>9712</v>
      </c>
      <c r="AT4896" s="1" t="s">
        <v>235</v>
      </c>
      <c r="AU4896" s="1" t="s">
        <v>7607</v>
      </c>
      <c r="AV4896" s="1" t="s">
        <v>6660</v>
      </c>
      <c r="AW4896" s="1" t="s">
        <v>9989</v>
      </c>
      <c r="BG4896" s="1" t="s">
        <v>235</v>
      </c>
      <c r="BH4896" s="1" t="s">
        <v>7607</v>
      </c>
      <c r="BI4896" s="1" t="s">
        <v>6661</v>
      </c>
      <c r="BJ4896" s="1" t="s">
        <v>10829</v>
      </c>
      <c r="BK4896" s="1" t="s">
        <v>235</v>
      </c>
      <c r="BL4896" s="1" t="s">
        <v>7607</v>
      </c>
      <c r="BM4896" s="1" t="s">
        <v>6662</v>
      </c>
      <c r="BN4896" s="1" t="s">
        <v>11459</v>
      </c>
      <c r="BO4896" s="1" t="s">
        <v>235</v>
      </c>
      <c r="BP4896" s="1" t="s">
        <v>7607</v>
      </c>
      <c r="BQ4896" s="1" t="s">
        <v>6663</v>
      </c>
      <c r="BR4896" s="1" t="s">
        <v>12004</v>
      </c>
      <c r="BS4896" s="1" t="s">
        <v>263</v>
      </c>
      <c r="BT4896" s="1" t="s">
        <v>9775</v>
      </c>
    </row>
    <row r="4897" spans="1:72" ht="13.5" customHeight="1">
      <c r="A4897" s="3" t="str">
        <f>HYPERLINK("http://kyu.snu.ac.kr/sdhj/index.jsp?type=hj/GK14657_00IH_0001_0052.jpg","1777_각북면_52")</f>
        <v>1777_각북면_52</v>
      </c>
      <c r="B4897" s="2">
        <v>1777</v>
      </c>
      <c r="C4897" s="2" t="s">
        <v>12868</v>
      </c>
      <c r="D4897" s="2" t="s">
        <v>12865</v>
      </c>
      <c r="E4897" s="2">
        <v>4896</v>
      </c>
      <c r="F4897" s="1">
        <v>18</v>
      </c>
      <c r="G4897" s="1" t="s">
        <v>6111</v>
      </c>
      <c r="H4897" s="1" t="s">
        <v>7339</v>
      </c>
      <c r="I4897" s="1">
        <v>10</v>
      </c>
      <c r="L4897" s="1">
        <v>5</v>
      </c>
      <c r="M4897" s="2" t="s">
        <v>14128</v>
      </c>
      <c r="N4897" s="2" t="s">
        <v>14129</v>
      </c>
      <c r="S4897" s="1" t="s">
        <v>67</v>
      </c>
      <c r="T4897" s="1" t="s">
        <v>5121</v>
      </c>
      <c r="AC4897" s="1">
        <v>5</v>
      </c>
      <c r="AD4897" s="1" t="s">
        <v>201</v>
      </c>
      <c r="AE4897" s="1" t="s">
        <v>9636</v>
      </c>
    </row>
    <row r="4898" spans="1:72" ht="13.5" customHeight="1">
      <c r="A4898" s="3" t="str">
        <f>HYPERLINK("http://kyu.snu.ac.kr/sdhj/index.jsp?type=hj/GK14657_00IH_0001_0052.jpg","1777_각북면_52")</f>
        <v>1777_각북면_52</v>
      </c>
      <c r="B4898" s="2">
        <v>1777</v>
      </c>
      <c r="C4898" s="2" t="s">
        <v>12868</v>
      </c>
      <c r="D4898" s="2" t="s">
        <v>12865</v>
      </c>
      <c r="E4898" s="2">
        <v>4897</v>
      </c>
      <c r="F4898" s="1">
        <v>18</v>
      </c>
      <c r="G4898" s="1" t="s">
        <v>6111</v>
      </c>
      <c r="H4898" s="1" t="s">
        <v>7339</v>
      </c>
      <c r="I4898" s="1">
        <v>10</v>
      </c>
      <c r="L4898" s="1">
        <v>5</v>
      </c>
      <c r="M4898" s="2" t="s">
        <v>14128</v>
      </c>
      <c r="N4898" s="2" t="s">
        <v>14129</v>
      </c>
      <c r="S4898" s="1" t="s">
        <v>67</v>
      </c>
      <c r="T4898" s="1" t="s">
        <v>5121</v>
      </c>
      <c r="AC4898" s="1">
        <v>4</v>
      </c>
      <c r="AD4898" s="1" t="s">
        <v>385</v>
      </c>
      <c r="AE4898" s="1" t="s">
        <v>9640</v>
      </c>
    </row>
    <row r="4899" spans="1:72" ht="13.5" customHeight="1">
      <c r="A4899" s="3" t="str">
        <f>HYPERLINK("http://kyu.snu.ac.kr/sdhj/index.jsp?type=hj/GK14657_00IH_0001_0052.jpg","1777_각북면_52")</f>
        <v>1777_각북면_52</v>
      </c>
      <c r="B4899" s="2">
        <v>1777</v>
      </c>
      <c r="C4899" s="2" t="s">
        <v>12868</v>
      </c>
      <c r="D4899" s="2" t="s">
        <v>12865</v>
      </c>
      <c r="E4899" s="2">
        <v>4898</v>
      </c>
      <c r="F4899" s="1">
        <v>18</v>
      </c>
      <c r="G4899" s="1" t="s">
        <v>6111</v>
      </c>
      <c r="H4899" s="1" t="s">
        <v>7339</v>
      </c>
      <c r="I4899" s="1">
        <v>11</v>
      </c>
      <c r="J4899" s="1" t="s">
        <v>6664</v>
      </c>
      <c r="K4899" s="1" t="s">
        <v>7366</v>
      </c>
      <c r="L4899" s="1">
        <v>1</v>
      </c>
      <c r="M4899" s="2" t="s">
        <v>6664</v>
      </c>
      <c r="N4899" s="2" t="s">
        <v>7366</v>
      </c>
      <c r="T4899" s="1" t="s">
        <v>12957</v>
      </c>
      <c r="U4899" s="1" t="s">
        <v>492</v>
      </c>
      <c r="V4899" s="1" t="s">
        <v>7525</v>
      </c>
      <c r="W4899" s="1" t="s">
        <v>475</v>
      </c>
      <c r="X4899" s="1" t="s">
        <v>7679</v>
      </c>
      <c r="Y4899" s="1" t="s">
        <v>6665</v>
      </c>
      <c r="Z4899" s="1" t="s">
        <v>7948</v>
      </c>
      <c r="AC4899" s="1">
        <v>45</v>
      </c>
      <c r="AD4899" s="1" t="s">
        <v>306</v>
      </c>
      <c r="AE4899" s="1" t="s">
        <v>9664</v>
      </c>
      <c r="AJ4899" s="1" t="s">
        <v>17</v>
      </c>
      <c r="AK4899" s="1" t="s">
        <v>9765</v>
      </c>
      <c r="AL4899" s="1" t="s">
        <v>425</v>
      </c>
      <c r="AM4899" s="1" t="s">
        <v>9737</v>
      </c>
      <c r="AT4899" s="1" t="s">
        <v>492</v>
      </c>
      <c r="AU4899" s="1" t="s">
        <v>7525</v>
      </c>
      <c r="AV4899" s="1" t="s">
        <v>6484</v>
      </c>
      <c r="AW4899" s="1" t="s">
        <v>7981</v>
      </c>
      <c r="BG4899" s="1" t="s">
        <v>492</v>
      </c>
      <c r="BH4899" s="1" t="s">
        <v>7525</v>
      </c>
      <c r="BI4899" s="1" t="s">
        <v>6487</v>
      </c>
      <c r="BJ4899" s="1" t="s">
        <v>10009</v>
      </c>
      <c r="BK4899" s="1" t="s">
        <v>492</v>
      </c>
      <c r="BL4899" s="1" t="s">
        <v>7525</v>
      </c>
      <c r="BM4899" s="1" t="s">
        <v>6488</v>
      </c>
      <c r="BN4899" s="1" t="s">
        <v>10832</v>
      </c>
      <c r="BO4899" s="1" t="s">
        <v>79</v>
      </c>
      <c r="BP4899" s="1" t="s">
        <v>9844</v>
      </c>
      <c r="BQ4899" s="1" t="s">
        <v>6666</v>
      </c>
      <c r="BR4899" s="1" t="s">
        <v>14986</v>
      </c>
      <c r="BS4899" s="1" t="s">
        <v>3042</v>
      </c>
      <c r="BT4899" s="1" t="s">
        <v>8297</v>
      </c>
    </row>
    <row r="4900" spans="1:72" ht="13.5" customHeight="1">
      <c r="A4900" s="3" t="str">
        <f>HYPERLINK("http://kyu.snu.ac.kr/sdhj/index.jsp?type=hj/GK14657_00IH_0001_0052.jpg","1777_각북면_52")</f>
        <v>1777_각북면_52</v>
      </c>
      <c r="B4900" s="2">
        <v>1777</v>
      </c>
      <c r="C4900" s="2" t="s">
        <v>12868</v>
      </c>
      <c r="D4900" s="2" t="s">
        <v>12865</v>
      </c>
      <c r="E4900" s="2">
        <v>4899</v>
      </c>
      <c r="F4900" s="1">
        <v>18</v>
      </c>
      <c r="G4900" s="1" t="s">
        <v>6111</v>
      </c>
      <c r="H4900" s="1" t="s">
        <v>7339</v>
      </c>
      <c r="I4900" s="1">
        <v>11</v>
      </c>
      <c r="L4900" s="1">
        <v>1</v>
      </c>
      <c r="M4900" s="2" t="s">
        <v>6664</v>
      </c>
      <c r="N4900" s="2" t="s">
        <v>7366</v>
      </c>
      <c r="S4900" s="1" t="s">
        <v>47</v>
      </c>
      <c r="T4900" s="1" t="s">
        <v>179</v>
      </c>
      <c r="W4900" s="1" t="s">
        <v>732</v>
      </c>
      <c r="X4900" s="1" t="s">
        <v>7672</v>
      </c>
      <c r="Y4900" s="1" t="s">
        <v>101</v>
      </c>
      <c r="Z4900" s="1" t="s">
        <v>7731</v>
      </c>
      <c r="AC4900" s="1">
        <v>47</v>
      </c>
      <c r="AD4900" s="1" t="s">
        <v>364</v>
      </c>
      <c r="AE4900" s="1" t="s">
        <v>9634</v>
      </c>
      <c r="AJ4900" s="1" t="s">
        <v>465</v>
      </c>
      <c r="AK4900" s="1" t="s">
        <v>9766</v>
      </c>
      <c r="AL4900" s="1" t="s">
        <v>3663</v>
      </c>
      <c r="AM4900" s="1" t="s">
        <v>9786</v>
      </c>
      <c r="AT4900" s="1" t="s">
        <v>79</v>
      </c>
      <c r="AU4900" s="1" t="s">
        <v>9844</v>
      </c>
      <c r="AV4900" s="1" t="s">
        <v>6667</v>
      </c>
      <c r="AW4900" s="1" t="s">
        <v>9988</v>
      </c>
      <c r="BG4900" s="1" t="s">
        <v>79</v>
      </c>
      <c r="BH4900" s="1" t="s">
        <v>9844</v>
      </c>
      <c r="BI4900" s="1" t="s">
        <v>6668</v>
      </c>
      <c r="BJ4900" s="1" t="s">
        <v>10828</v>
      </c>
      <c r="BK4900" s="1" t="s">
        <v>79</v>
      </c>
      <c r="BL4900" s="1" t="s">
        <v>9844</v>
      </c>
      <c r="BM4900" s="1" t="s">
        <v>6669</v>
      </c>
      <c r="BN4900" s="1" t="s">
        <v>11458</v>
      </c>
      <c r="BO4900" s="1" t="s">
        <v>79</v>
      </c>
      <c r="BP4900" s="1" t="s">
        <v>9844</v>
      </c>
      <c r="BQ4900" s="1" t="s">
        <v>6670</v>
      </c>
      <c r="BR4900" s="1" t="s">
        <v>12003</v>
      </c>
      <c r="BS4900" s="1" t="s">
        <v>237</v>
      </c>
      <c r="BT4900" s="1" t="s">
        <v>9715</v>
      </c>
    </row>
    <row r="4901" spans="1:72" ht="13.5" customHeight="1">
      <c r="A4901" s="3" t="str">
        <f>HYPERLINK("http://kyu.snu.ac.kr/sdhj/index.jsp?type=hj/GK14657_00IH_0001_0052.jpg","1777_각북면_52")</f>
        <v>1777_각북면_52</v>
      </c>
      <c r="B4901" s="2">
        <v>1777</v>
      </c>
      <c r="C4901" s="2" t="s">
        <v>12868</v>
      </c>
      <c r="D4901" s="2" t="s">
        <v>12865</v>
      </c>
      <c r="E4901" s="2">
        <v>4900</v>
      </c>
      <c r="F4901" s="1">
        <v>18</v>
      </c>
      <c r="G4901" s="1" t="s">
        <v>6111</v>
      </c>
      <c r="H4901" s="1" t="s">
        <v>7339</v>
      </c>
      <c r="I4901" s="1">
        <v>11</v>
      </c>
      <c r="L4901" s="1">
        <v>1</v>
      </c>
      <c r="M4901" s="2" t="s">
        <v>6664</v>
      </c>
      <c r="N4901" s="2" t="s">
        <v>7366</v>
      </c>
      <c r="S4901" s="1" t="s">
        <v>67</v>
      </c>
      <c r="T4901" s="1" t="s">
        <v>5121</v>
      </c>
      <c r="AC4901" s="1">
        <v>18</v>
      </c>
      <c r="AD4901" s="1" t="s">
        <v>417</v>
      </c>
      <c r="AE4901" s="1" t="s">
        <v>9116</v>
      </c>
    </row>
    <row r="4902" spans="1:72" ht="13.5" customHeight="1">
      <c r="A4902" s="3" t="str">
        <f>HYPERLINK("http://kyu.snu.ac.kr/sdhj/index.jsp?type=hj/GK14657_00IH_0001_0052.jpg","1777_각북면_52")</f>
        <v>1777_각북면_52</v>
      </c>
      <c r="B4902" s="2">
        <v>1777</v>
      </c>
      <c r="C4902" s="2" t="s">
        <v>12868</v>
      </c>
      <c r="D4902" s="2" t="s">
        <v>12865</v>
      </c>
      <c r="E4902" s="2">
        <v>4901</v>
      </c>
      <c r="F4902" s="1">
        <v>18</v>
      </c>
      <c r="G4902" s="1" t="s">
        <v>6111</v>
      </c>
      <c r="H4902" s="1" t="s">
        <v>7339</v>
      </c>
      <c r="I4902" s="1">
        <v>11</v>
      </c>
      <c r="L4902" s="1">
        <v>1</v>
      </c>
      <c r="M4902" s="2" t="s">
        <v>6664</v>
      </c>
      <c r="N4902" s="2" t="s">
        <v>7366</v>
      </c>
      <c r="S4902" s="1" t="s">
        <v>67</v>
      </c>
      <c r="T4902" s="1" t="s">
        <v>5121</v>
      </c>
      <c r="AC4902" s="1">
        <v>16</v>
      </c>
      <c r="AD4902" s="1" t="s">
        <v>143</v>
      </c>
      <c r="AE4902" s="1" t="s">
        <v>9655</v>
      </c>
    </row>
    <row r="4903" spans="1:72" ht="13.5" customHeight="1">
      <c r="A4903" s="3" t="str">
        <f>HYPERLINK("http://kyu.snu.ac.kr/sdhj/index.jsp?type=hj/GK14657_00IH_0001_0052.jpg","1777_각북면_52")</f>
        <v>1777_각북면_52</v>
      </c>
      <c r="B4903" s="2">
        <v>1777</v>
      </c>
      <c r="C4903" s="2" t="s">
        <v>12868</v>
      </c>
      <c r="D4903" s="2" t="s">
        <v>12865</v>
      </c>
      <c r="E4903" s="2">
        <v>4902</v>
      </c>
      <c r="F4903" s="1">
        <v>18</v>
      </c>
      <c r="G4903" s="1" t="s">
        <v>6111</v>
      </c>
      <c r="H4903" s="1" t="s">
        <v>7339</v>
      </c>
      <c r="I4903" s="1">
        <v>11</v>
      </c>
      <c r="L4903" s="1">
        <v>2</v>
      </c>
      <c r="M4903" s="2" t="s">
        <v>14130</v>
      </c>
      <c r="N4903" s="2" t="s">
        <v>14131</v>
      </c>
      <c r="T4903" s="1" t="s">
        <v>12957</v>
      </c>
      <c r="U4903" s="1" t="s">
        <v>6509</v>
      </c>
      <c r="V4903" s="1" t="s">
        <v>7552</v>
      </c>
      <c r="W4903" s="1" t="s">
        <v>4726</v>
      </c>
      <c r="X4903" s="1" t="s">
        <v>12967</v>
      </c>
      <c r="Y4903" s="1" t="s">
        <v>6671</v>
      </c>
      <c r="Z4903" s="1" t="s">
        <v>13039</v>
      </c>
      <c r="AC4903" s="1">
        <v>46</v>
      </c>
      <c r="AD4903" s="1" t="s">
        <v>631</v>
      </c>
      <c r="AE4903" s="1" t="s">
        <v>9618</v>
      </c>
      <c r="AJ4903" s="1" t="s">
        <v>17</v>
      </c>
      <c r="AK4903" s="1" t="s">
        <v>9765</v>
      </c>
      <c r="AL4903" s="1" t="s">
        <v>147</v>
      </c>
      <c r="AM4903" s="1" t="s">
        <v>9773</v>
      </c>
      <c r="AT4903" s="1" t="s">
        <v>235</v>
      </c>
      <c r="AU4903" s="1" t="s">
        <v>7607</v>
      </c>
      <c r="AV4903" s="1" t="s">
        <v>6472</v>
      </c>
      <c r="AW4903" s="1" t="s">
        <v>7911</v>
      </c>
      <c r="BG4903" s="1" t="s">
        <v>235</v>
      </c>
      <c r="BH4903" s="1" t="s">
        <v>7607</v>
      </c>
      <c r="BI4903" s="1" t="s">
        <v>3647</v>
      </c>
      <c r="BJ4903" s="1" t="s">
        <v>8981</v>
      </c>
      <c r="BK4903" s="1" t="s">
        <v>235</v>
      </c>
      <c r="BL4903" s="1" t="s">
        <v>7607</v>
      </c>
      <c r="BM4903" s="1" t="s">
        <v>6474</v>
      </c>
      <c r="BN4903" s="1" t="s">
        <v>11457</v>
      </c>
      <c r="BO4903" s="1" t="s">
        <v>235</v>
      </c>
      <c r="BP4903" s="1" t="s">
        <v>7607</v>
      </c>
      <c r="BQ4903" s="1" t="s">
        <v>6672</v>
      </c>
      <c r="BR4903" s="1" t="s">
        <v>12002</v>
      </c>
      <c r="BS4903" s="1" t="s">
        <v>1689</v>
      </c>
      <c r="BT4903" s="1" t="s">
        <v>9825</v>
      </c>
    </row>
    <row r="4904" spans="1:72" ht="13.5" customHeight="1">
      <c r="A4904" s="3" t="str">
        <f>HYPERLINK("http://kyu.snu.ac.kr/sdhj/index.jsp?type=hj/GK14657_00IH_0001_0052.jpg","1777_각북면_52")</f>
        <v>1777_각북면_52</v>
      </c>
      <c r="B4904" s="2">
        <v>1777</v>
      </c>
      <c r="C4904" s="2" t="s">
        <v>12868</v>
      </c>
      <c r="D4904" s="2" t="s">
        <v>12865</v>
      </c>
      <c r="E4904" s="2">
        <v>4903</v>
      </c>
      <c r="F4904" s="1">
        <v>18</v>
      </c>
      <c r="G4904" s="1" t="s">
        <v>6111</v>
      </c>
      <c r="H4904" s="1" t="s">
        <v>7339</v>
      </c>
      <c r="I4904" s="1">
        <v>11</v>
      </c>
      <c r="L4904" s="1">
        <v>2</v>
      </c>
      <c r="M4904" s="2" t="s">
        <v>14130</v>
      </c>
      <c r="N4904" s="2" t="s">
        <v>14131</v>
      </c>
      <c r="S4904" s="1" t="s">
        <v>47</v>
      </c>
      <c r="T4904" s="1" t="s">
        <v>179</v>
      </c>
      <c r="W4904" s="1" t="s">
        <v>48</v>
      </c>
      <c r="X4904" s="1" t="s">
        <v>7670</v>
      </c>
      <c r="Y4904" s="1" t="s">
        <v>210</v>
      </c>
      <c r="Z4904" s="1" t="s">
        <v>7726</v>
      </c>
      <c r="AC4904" s="1">
        <v>47</v>
      </c>
      <c r="AD4904" s="1" t="s">
        <v>364</v>
      </c>
      <c r="AE4904" s="1" t="s">
        <v>9634</v>
      </c>
      <c r="AJ4904" s="1" t="s">
        <v>17</v>
      </c>
      <c r="AK4904" s="1" t="s">
        <v>9765</v>
      </c>
      <c r="AL4904" s="1" t="s">
        <v>50</v>
      </c>
      <c r="AM4904" s="1" t="s">
        <v>9712</v>
      </c>
      <c r="AT4904" s="1" t="s">
        <v>235</v>
      </c>
      <c r="AU4904" s="1" t="s">
        <v>7607</v>
      </c>
      <c r="AV4904" s="1" t="s">
        <v>4373</v>
      </c>
      <c r="AW4904" s="1" t="s">
        <v>9889</v>
      </c>
      <c r="BG4904" s="1" t="s">
        <v>235</v>
      </c>
      <c r="BH4904" s="1" t="s">
        <v>7607</v>
      </c>
      <c r="BI4904" s="1" t="s">
        <v>6641</v>
      </c>
      <c r="BJ4904" s="1" t="s">
        <v>10827</v>
      </c>
      <c r="BK4904" s="1" t="s">
        <v>235</v>
      </c>
      <c r="BL4904" s="1" t="s">
        <v>7607</v>
      </c>
      <c r="BM4904" s="1" t="s">
        <v>6573</v>
      </c>
      <c r="BN4904" s="1" t="s">
        <v>11456</v>
      </c>
      <c r="BO4904" s="1" t="s">
        <v>235</v>
      </c>
      <c r="BP4904" s="1" t="s">
        <v>7607</v>
      </c>
      <c r="BQ4904" s="1" t="s">
        <v>6673</v>
      </c>
      <c r="BR4904" s="1" t="s">
        <v>12001</v>
      </c>
      <c r="BS4904" s="1" t="s">
        <v>76</v>
      </c>
      <c r="BT4904" s="1" t="s">
        <v>14465</v>
      </c>
    </row>
    <row r="4905" spans="1:72" ht="13.5" customHeight="1">
      <c r="A4905" s="3" t="str">
        <f>HYPERLINK("http://kyu.snu.ac.kr/sdhj/index.jsp?type=hj/GK14657_00IH_0001_0053.jpg","1777_각북면_53")</f>
        <v>1777_각북면_53</v>
      </c>
      <c r="B4905" s="2">
        <v>1777</v>
      </c>
      <c r="C4905" s="2" t="s">
        <v>12868</v>
      </c>
      <c r="D4905" s="2" t="s">
        <v>12865</v>
      </c>
      <c r="E4905" s="2">
        <v>4904</v>
      </c>
      <c r="F4905" s="1">
        <v>18</v>
      </c>
      <c r="G4905" s="1" t="s">
        <v>6111</v>
      </c>
      <c r="H4905" s="1" t="s">
        <v>7339</v>
      </c>
      <c r="I4905" s="1">
        <v>11</v>
      </c>
      <c r="L4905" s="1">
        <v>2</v>
      </c>
      <c r="M4905" s="2" t="s">
        <v>14130</v>
      </c>
      <c r="N4905" s="2" t="s">
        <v>14131</v>
      </c>
      <c r="S4905" s="1" t="s">
        <v>57</v>
      </c>
      <c r="T4905" s="1" t="s">
        <v>7485</v>
      </c>
      <c r="U4905" s="1" t="s">
        <v>275</v>
      </c>
      <c r="V4905" s="1" t="s">
        <v>7527</v>
      </c>
      <c r="Y4905" s="1" t="s">
        <v>4992</v>
      </c>
      <c r="Z4905" s="1" t="s">
        <v>7947</v>
      </c>
      <c r="AC4905" s="1">
        <v>19</v>
      </c>
      <c r="AD4905" s="1" t="s">
        <v>293</v>
      </c>
      <c r="AE4905" s="1" t="s">
        <v>9632</v>
      </c>
    </row>
    <row r="4906" spans="1:72" ht="13.5" customHeight="1">
      <c r="A4906" s="3" t="str">
        <f>HYPERLINK("http://kyu.snu.ac.kr/sdhj/index.jsp?type=hj/GK14657_00IH_0001_0053.jpg","1777_각북면_53")</f>
        <v>1777_각북면_53</v>
      </c>
      <c r="B4906" s="2">
        <v>1777</v>
      </c>
      <c r="C4906" s="2" t="s">
        <v>12868</v>
      </c>
      <c r="D4906" s="2" t="s">
        <v>12865</v>
      </c>
      <c r="E4906" s="2">
        <v>4905</v>
      </c>
      <c r="F4906" s="1">
        <v>18</v>
      </c>
      <c r="G4906" s="1" t="s">
        <v>6111</v>
      </c>
      <c r="H4906" s="1" t="s">
        <v>7339</v>
      </c>
      <c r="I4906" s="1">
        <v>11</v>
      </c>
      <c r="L4906" s="1">
        <v>2</v>
      </c>
      <c r="M4906" s="2" t="s">
        <v>14130</v>
      </c>
      <c r="N4906" s="2" t="s">
        <v>14131</v>
      </c>
      <c r="S4906" s="1" t="s">
        <v>67</v>
      </c>
      <c r="T4906" s="1" t="s">
        <v>5121</v>
      </c>
      <c r="AC4906" s="1">
        <v>5</v>
      </c>
      <c r="AD4906" s="1" t="s">
        <v>201</v>
      </c>
      <c r="AE4906" s="1" t="s">
        <v>9636</v>
      </c>
    </row>
    <row r="4907" spans="1:72" ht="13.5" customHeight="1">
      <c r="A4907" s="3" t="str">
        <f>HYPERLINK("http://kyu.snu.ac.kr/sdhj/index.jsp?type=hj/GK14657_00IH_0001_0053.jpg","1777_각북면_53")</f>
        <v>1777_각북면_53</v>
      </c>
      <c r="B4907" s="2">
        <v>1777</v>
      </c>
      <c r="C4907" s="2" t="s">
        <v>12868</v>
      </c>
      <c r="D4907" s="2" t="s">
        <v>12865</v>
      </c>
      <c r="E4907" s="2">
        <v>4906</v>
      </c>
      <c r="F4907" s="1">
        <v>18</v>
      </c>
      <c r="G4907" s="1" t="s">
        <v>6111</v>
      </c>
      <c r="H4907" s="1" t="s">
        <v>7339</v>
      </c>
      <c r="I4907" s="1">
        <v>11</v>
      </c>
      <c r="L4907" s="1">
        <v>3</v>
      </c>
      <c r="M4907" s="2" t="s">
        <v>14132</v>
      </c>
      <c r="N4907" s="2" t="s">
        <v>14133</v>
      </c>
      <c r="T4907" s="1" t="s">
        <v>12957</v>
      </c>
      <c r="U4907" s="1" t="s">
        <v>223</v>
      </c>
      <c r="V4907" s="1" t="s">
        <v>7526</v>
      </c>
      <c r="W4907" s="1" t="s">
        <v>73</v>
      </c>
      <c r="X4907" s="1" t="s">
        <v>12958</v>
      </c>
      <c r="Y4907" s="1" t="s">
        <v>4854</v>
      </c>
      <c r="Z4907" s="1" t="s">
        <v>7946</v>
      </c>
      <c r="AC4907" s="1">
        <v>36</v>
      </c>
      <c r="AD4907" s="1" t="s">
        <v>309</v>
      </c>
      <c r="AE4907" s="1" t="s">
        <v>9639</v>
      </c>
      <c r="AJ4907" s="1" t="s">
        <v>17</v>
      </c>
      <c r="AK4907" s="1" t="s">
        <v>9765</v>
      </c>
      <c r="AL4907" s="1" t="s">
        <v>76</v>
      </c>
      <c r="AM4907" s="1" t="s">
        <v>14465</v>
      </c>
      <c r="AT4907" s="1" t="s">
        <v>223</v>
      </c>
      <c r="AU4907" s="1" t="s">
        <v>7526</v>
      </c>
      <c r="AV4907" s="1" t="s">
        <v>6674</v>
      </c>
      <c r="AW4907" s="1" t="s">
        <v>9987</v>
      </c>
      <c r="BG4907" s="1" t="s">
        <v>223</v>
      </c>
      <c r="BH4907" s="1" t="s">
        <v>7526</v>
      </c>
      <c r="BI4907" s="1" t="s">
        <v>6675</v>
      </c>
      <c r="BJ4907" s="1" t="s">
        <v>10826</v>
      </c>
      <c r="BK4907" s="1" t="s">
        <v>223</v>
      </c>
      <c r="BL4907" s="1" t="s">
        <v>7526</v>
      </c>
      <c r="BM4907" s="1" t="s">
        <v>6676</v>
      </c>
      <c r="BN4907" s="1" t="s">
        <v>11455</v>
      </c>
      <c r="BO4907" s="1" t="s">
        <v>37</v>
      </c>
      <c r="BP4907" s="1" t="s">
        <v>7529</v>
      </c>
      <c r="BQ4907" s="1" t="s">
        <v>6677</v>
      </c>
      <c r="BR4907" s="1" t="s">
        <v>12000</v>
      </c>
      <c r="BS4907" s="1" t="s">
        <v>147</v>
      </c>
      <c r="BT4907" s="1" t="s">
        <v>9773</v>
      </c>
    </row>
    <row r="4908" spans="1:72" ht="13.5" customHeight="1">
      <c r="A4908" s="3" t="str">
        <f>HYPERLINK("http://kyu.snu.ac.kr/sdhj/index.jsp?type=hj/GK14657_00IH_0001_0053.jpg","1777_각북면_53")</f>
        <v>1777_각북면_53</v>
      </c>
      <c r="B4908" s="2">
        <v>1777</v>
      </c>
      <c r="C4908" s="2" t="s">
        <v>12868</v>
      </c>
      <c r="D4908" s="2" t="s">
        <v>12865</v>
      </c>
      <c r="E4908" s="2">
        <v>4907</v>
      </c>
      <c r="F4908" s="1">
        <v>18</v>
      </c>
      <c r="G4908" s="1" t="s">
        <v>6111</v>
      </c>
      <c r="H4908" s="1" t="s">
        <v>7339</v>
      </c>
      <c r="I4908" s="1">
        <v>11</v>
      </c>
      <c r="L4908" s="1">
        <v>3</v>
      </c>
      <c r="M4908" s="2" t="s">
        <v>14132</v>
      </c>
      <c r="N4908" s="2" t="s">
        <v>14133</v>
      </c>
      <c r="S4908" s="1" t="s">
        <v>47</v>
      </c>
      <c r="T4908" s="1" t="s">
        <v>179</v>
      </c>
      <c r="W4908" s="1" t="s">
        <v>131</v>
      </c>
      <c r="X4908" s="1" t="s">
        <v>7695</v>
      </c>
      <c r="Y4908" s="1" t="s">
        <v>10</v>
      </c>
      <c r="Z4908" s="1" t="s">
        <v>7691</v>
      </c>
      <c r="AC4908" s="1">
        <v>34</v>
      </c>
      <c r="AD4908" s="1" t="s">
        <v>63</v>
      </c>
      <c r="AE4908" s="1" t="s">
        <v>9638</v>
      </c>
      <c r="AJ4908" s="1" t="s">
        <v>17</v>
      </c>
      <c r="AK4908" s="1" t="s">
        <v>9765</v>
      </c>
      <c r="AL4908" s="1" t="s">
        <v>46</v>
      </c>
      <c r="AM4908" s="1" t="s">
        <v>9757</v>
      </c>
      <c r="AT4908" s="1" t="s">
        <v>223</v>
      </c>
      <c r="AU4908" s="1" t="s">
        <v>7526</v>
      </c>
      <c r="AV4908" s="1" t="s">
        <v>6678</v>
      </c>
      <c r="AW4908" s="1" t="s">
        <v>9986</v>
      </c>
      <c r="BG4908" s="1" t="s">
        <v>223</v>
      </c>
      <c r="BH4908" s="1" t="s">
        <v>7526</v>
      </c>
      <c r="BI4908" s="1" t="s">
        <v>3408</v>
      </c>
      <c r="BJ4908" s="1" t="s">
        <v>9807</v>
      </c>
      <c r="BK4908" s="1" t="s">
        <v>223</v>
      </c>
      <c r="BL4908" s="1" t="s">
        <v>7526</v>
      </c>
      <c r="BM4908" s="1" t="s">
        <v>6679</v>
      </c>
      <c r="BN4908" s="1" t="s">
        <v>11454</v>
      </c>
      <c r="BO4908" s="1" t="s">
        <v>223</v>
      </c>
      <c r="BP4908" s="1" t="s">
        <v>7526</v>
      </c>
      <c r="BQ4908" s="1" t="s">
        <v>6680</v>
      </c>
      <c r="BR4908" s="1" t="s">
        <v>11999</v>
      </c>
      <c r="BS4908" s="1" t="s">
        <v>50</v>
      </c>
      <c r="BT4908" s="1" t="s">
        <v>9712</v>
      </c>
    </row>
    <row r="4909" spans="1:72" ht="13.5" customHeight="1">
      <c r="A4909" s="3" t="str">
        <f>HYPERLINK("http://kyu.snu.ac.kr/sdhj/index.jsp?type=hj/GK14657_00IH_0001_0053.jpg","1777_각북면_53")</f>
        <v>1777_각북면_53</v>
      </c>
      <c r="B4909" s="2">
        <v>1777</v>
      </c>
      <c r="C4909" s="2" t="s">
        <v>12868</v>
      </c>
      <c r="D4909" s="2" t="s">
        <v>12865</v>
      </c>
      <c r="E4909" s="2">
        <v>4908</v>
      </c>
      <c r="F4909" s="1">
        <v>18</v>
      </c>
      <c r="G4909" s="1" t="s">
        <v>6111</v>
      </c>
      <c r="H4909" s="1" t="s">
        <v>7339</v>
      </c>
      <c r="I4909" s="1">
        <v>11</v>
      </c>
      <c r="L4909" s="1">
        <v>3</v>
      </c>
      <c r="M4909" s="2" t="s">
        <v>14132</v>
      </c>
      <c r="N4909" s="2" t="s">
        <v>14133</v>
      </c>
      <c r="S4909" s="1" t="s">
        <v>67</v>
      </c>
      <c r="T4909" s="1" t="s">
        <v>5121</v>
      </c>
      <c r="AC4909" s="1">
        <v>7</v>
      </c>
      <c r="AD4909" s="1" t="s">
        <v>108</v>
      </c>
      <c r="AE4909" s="1" t="s">
        <v>9615</v>
      </c>
    </row>
    <row r="4910" spans="1:72" ht="13.5" customHeight="1">
      <c r="A4910" s="3" t="str">
        <f>HYPERLINK("http://kyu.snu.ac.kr/sdhj/index.jsp?type=hj/GK14657_00IH_0001_0053.jpg","1777_각북면_53")</f>
        <v>1777_각북면_53</v>
      </c>
      <c r="B4910" s="2">
        <v>1777</v>
      </c>
      <c r="C4910" s="2" t="s">
        <v>12868</v>
      </c>
      <c r="D4910" s="2" t="s">
        <v>12865</v>
      </c>
      <c r="E4910" s="2">
        <v>4909</v>
      </c>
      <c r="F4910" s="1">
        <v>18</v>
      </c>
      <c r="G4910" s="1" t="s">
        <v>6111</v>
      </c>
      <c r="H4910" s="1" t="s">
        <v>7339</v>
      </c>
      <c r="I4910" s="1">
        <v>11</v>
      </c>
      <c r="L4910" s="1">
        <v>4</v>
      </c>
      <c r="M4910" s="2" t="s">
        <v>13480</v>
      </c>
      <c r="N4910" s="2" t="s">
        <v>13481</v>
      </c>
      <c r="O4910" s="1" t="s">
        <v>6</v>
      </c>
      <c r="P4910" s="1" t="s">
        <v>7461</v>
      </c>
      <c r="T4910" s="1" t="s">
        <v>12957</v>
      </c>
      <c r="W4910" s="1" t="s">
        <v>115</v>
      </c>
      <c r="X4910" s="1" t="s">
        <v>7675</v>
      </c>
      <c r="Y4910" s="1" t="s">
        <v>210</v>
      </c>
      <c r="Z4910" s="1" t="s">
        <v>7726</v>
      </c>
      <c r="AC4910" s="1">
        <v>36</v>
      </c>
      <c r="AD4910" s="1" t="s">
        <v>309</v>
      </c>
      <c r="AE4910" s="1" t="s">
        <v>9639</v>
      </c>
      <c r="AJ4910" s="1" t="s">
        <v>17</v>
      </c>
      <c r="AK4910" s="1" t="s">
        <v>9765</v>
      </c>
      <c r="AL4910" s="1" t="s">
        <v>147</v>
      </c>
      <c r="AM4910" s="1" t="s">
        <v>9773</v>
      </c>
      <c r="AT4910" s="1" t="s">
        <v>235</v>
      </c>
      <c r="AU4910" s="1" t="s">
        <v>7607</v>
      </c>
      <c r="AV4910" s="1" t="s">
        <v>2361</v>
      </c>
      <c r="AW4910" s="1" t="s">
        <v>8023</v>
      </c>
      <c r="BG4910" s="1" t="s">
        <v>235</v>
      </c>
      <c r="BH4910" s="1" t="s">
        <v>7607</v>
      </c>
      <c r="BI4910" s="1" t="s">
        <v>6402</v>
      </c>
      <c r="BJ4910" s="1" t="s">
        <v>10026</v>
      </c>
      <c r="BK4910" s="1" t="s">
        <v>235</v>
      </c>
      <c r="BL4910" s="1" t="s">
        <v>7607</v>
      </c>
      <c r="BM4910" s="1" t="s">
        <v>6403</v>
      </c>
      <c r="BN4910" s="1" t="s">
        <v>10837</v>
      </c>
      <c r="BQ4910" s="1" t="s">
        <v>6681</v>
      </c>
      <c r="BR4910" s="1" t="s">
        <v>11998</v>
      </c>
      <c r="BS4910" s="1" t="s">
        <v>46</v>
      </c>
      <c r="BT4910" s="1" t="s">
        <v>9757</v>
      </c>
    </row>
    <row r="4911" spans="1:72" ht="13.5" customHeight="1">
      <c r="A4911" s="3" t="str">
        <f>HYPERLINK("http://kyu.snu.ac.kr/sdhj/index.jsp?type=hj/GK14657_00IH_0001_0053.jpg","1777_각북면_53")</f>
        <v>1777_각북면_53</v>
      </c>
      <c r="B4911" s="2">
        <v>1777</v>
      </c>
      <c r="C4911" s="2" t="s">
        <v>12868</v>
      </c>
      <c r="D4911" s="2" t="s">
        <v>12865</v>
      </c>
      <c r="E4911" s="2">
        <v>4910</v>
      </c>
      <c r="F4911" s="1">
        <v>18</v>
      </c>
      <c r="G4911" s="1" t="s">
        <v>6111</v>
      </c>
      <c r="H4911" s="1" t="s">
        <v>7339</v>
      </c>
      <c r="I4911" s="1">
        <v>11</v>
      </c>
      <c r="L4911" s="1">
        <v>4</v>
      </c>
      <c r="M4911" s="2" t="s">
        <v>13480</v>
      </c>
      <c r="N4911" s="2" t="s">
        <v>13481</v>
      </c>
      <c r="S4911" s="1" t="s">
        <v>67</v>
      </c>
      <c r="T4911" s="1" t="s">
        <v>5121</v>
      </c>
      <c r="AC4911" s="1">
        <v>3</v>
      </c>
      <c r="AD4911" s="1" t="s">
        <v>92</v>
      </c>
      <c r="AE4911" s="1" t="s">
        <v>9651</v>
      </c>
    </row>
    <row r="4912" spans="1:72" ht="13.5" customHeight="1">
      <c r="A4912" s="3" t="str">
        <f>HYPERLINK("http://kyu.snu.ac.kr/sdhj/index.jsp?type=hj/GK14657_00IH_0001_0053.jpg","1777_각북면_53")</f>
        <v>1777_각북면_53</v>
      </c>
      <c r="B4912" s="2">
        <v>1777</v>
      </c>
      <c r="C4912" s="2" t="s">
        <v>12868</v>
      </c>
      <c r="D4912" s="2" t="s">
        <v>12865</v>
      </c>
      <c r="E4912" s="2">
        <v>4911</v>
      </c>
      <c r="F4912" s="1">
        <v>18</v>
      </c>
      <c r="G4912" s="1" t="s">
        <v>6111</v>
      </c>
      <c r="H4912" s="1" t="s">
        <v>7339</v>
      </c>
      <c r="I4912" s="1">
        <v>11</v>
      </c>
      <c r="L4912" s="1">
        <v>5</v>
      </c>
      <c r="M4912" s="2" t="s">
        <v>14134</v>
      </c>
      <c r="N4912" s="2" t="s">
        <v>14135</v>
      </c>
      <c r="T4912" s="1" t="s">
        <v>12957</v>
      </c>
      <c r="W4912" s="1" t="s">
        <v>65</v>
      </c>
      <c r="X4912" s="1" t="s">
        <v>7674</v>
      </c>
      <c r="Y4912" s="1" t="s">
        <v>210</v>
      </c>
      <c r="Z4912" s="1" t="s">
        <v>7726</v>
      </c>
      <c r="AC4912" s="1">
        <v>38</v>
      </c>
      <c r="AD4912" s="1" t="s">
        <v>111</v>
      </c>
      <c r="AE4912" s="1" t="s">
        <v>9656</v>
      </c>
      <c r="AJ4912" s="1" t="s">
        <v>17</v>
      </c>
      <c r="AK4912" s="1" t="s">
        <v>9765</v>
      </c>
      <c r="AL4912" s="1" t="s">
        <v>172</v>
      </c>
      <c r="AM4912" s="1" t="s">
        <v>9722</v>
      </c>
      <c r="AT4912" s="1" t="s">
        <v>235</v>
      </c>
      <c r="AU4912" s="1" t="s">
        <v>7607</v>
      </c>
      <c r="AV4912" s="1" t="s">
        <v>2023</v>
      </c>
      <c r="AW4912" s="1" t="s">
        <v>9034</v>
      </c>
      <c r="BG4912" s="1" t="s">
        <v>235</v>
      </c>
      <c r="BH4912" s="1" t="s">
        <v>7607</v>
      </c>
      <c r="BI4912" s="1" t="s">
        <v>5779</v>
      </c>
      <c r="BJ4912" s="1" t="s">
        <v>10116</v>
      </c>
      <c r="BK4912" s="1" t="s">
        <v>235</v>
      </c>
      <c r="BL4912" s="1" t="s">
        <v>7607</v>
      </c>
      <c r="BM4912" s="1" t="s">
        <v>4496</v>
      </c>
      <c r="BN4912" s="1" t="s">
        <v>8776</v>
      </c>
      <c r="BO4912" s="1" t="s">
        <v>235</v>
      </c>
      <c r="BP4912" s="1" t="s">
        <v>7607</v>
      </c>
      <c r="BQ4912" s="1" t="s">
        <v>6682</v>
      </c>
      <c r="BR4912" s="1" t="s">
        <v>11997</v>
      </c>
      <c r="BS4912" s="1" t="s">
        <v>357</v>
      </c>
      <c r="BT4912" s="1" t="s">
        <v>9771</v>
      </c>
    </row>
    <row r="4913" spans="1:72" ht="13.5" customHeight="1">
      <c r="A4913" s="3" t="str">
        <f>HYPERLINK("http://kyu.snu.ac.kr/sdhj/index.jsp?type=hj/GK14657_00IH_0001_0053.jpg","1777_각북면_53")</f>
        <v>1777_각북면_53</v>
      </c>
      <c r="B4913" s="2">
        <v>1777</v>
      </c>
      <c r="C4913" s="2" t="s">
        <v>12868</v>
      </c>
      <c r="D4913" s="2" t="s">
        <v>12865</v>
      </c>
      <c r="E4913" s="2">
        <v>4912</v>
      </c>
      <c r="F4913" s="1">
        <v>18</v>
      </c>
      <c r="G4913" s="1" t="s">
        <v>6111</v>
      </c>
      <c r="H4913" s="1" t="s">
        <v>7339</v>
      </c>
      <c r="I4913" s="1">
        <v>11</v>
      </c>
      <c r="L4913" s="1">
        <v>5</v>
      </c>
      <c r="M4913" s="2" t="s">
        <v>14134</v>
      </c>
      <c r="N4913" s="2" t="s">
        <v>14135</v>
      </c>
      <c r="S4913" s="1" t="s">
        <v>67</v>
      </c>
      <c r="T4913" s="1" t="s">
        <v>5121</v>
      </c>
      <c r="AC4913" s="1">
        <v>6</v>
      </c>
      <c r="AD4913" s="1" t="s">
        <v>70</v>
      </c>
      <c r="AE4913" s="1" t="s">
        <v>9627</v>
      </c>
    </row>
    <row r="4914" spans="1:72" ht="13.5" customHeight="1">
      <c r="A4914" s="3" t="str">
        <f>HYPERLINK("http://kyu.snu.ac.kr/sdhj/index.jsp?type=hj/GK14657_00IH_0001_0053.jpg","1777_각북면_53")</f>
        <v>1777_각북면_53</v>
      </c>
      <c r="B4914" s="2">
        <v>1777</v>
      </c>
      <c r="C4914" s="2" t="s">
        <v>12868</v>
      </c>
      <c r="D4914" s="2" t="s">
        <v>12865</v>
      </c>
      <c r="E4914" s="2">
        <v>4913</v>
      </c>
      <c r="F4914" s="1">
        <v>18</v>
      </c>
      <c r="G4914" s="1" t="s">
        <v>6111</v>
      </c>
      <c r="H4914" s="1" t="s">
        <v>7339</v>
      </c>
      <c r="I4914" s="1">
        <v>11</v>
      </c>
      <c r="L4914" s="1">
        <v>6</v>
      </c>
      <c r="M4914" s="2" t="s">
        <v>14136</v>
      </c>
      <c r="N4914" s="2" t="s">
        <v>14137</v>
      </c>
      <c r="T4914" s="1" t="s">
        <v>12957</v>
      </c>
      <c r="W4914" s="1" t="s">
        <v>197</v>
      </c>
      <c r="X4914" s="1" t="s">
        <v>7688</v>
      </c>
      <c r="Y4914" s="1" t="s">
        <v>210</v>
      </c>
      <c r="Z4914" s="1" t="s">
        <v>7726</v>
      </c>
      <c r="AC4914" s="1">
        <v>38</v>
      </c>
      <c r="AD4914" s="1" t="s">
        <v>111</v>
      </c>
      <c r="AE4914" s="1" t="s">
        <v>9656</v>
      </c>
      <c r="AJ4914" s="1" t="s">
        <v>17</v>
      </c>
      <c r="AK4914" s="1" t="s">
        <v>9765</v>
      </c>
      <c r="AL4914" s="1" t="s">
        <v>76</v>
      </c>
      <c r="AM4914" s="1" t="s">
        <v>14465</v>
      </c>
      <c r="AT4914" s="1" t="s">
        <v>235</v>
      </c>
      <c r="AU4914" s="1" t="s">
        <v>7607</v>
      </c>
      <c r="AV4914" s="1" t="s">
        <v>3800</v>
      </c>
      <c r="AW4914" s="1" t="s">
        <v>7978</v>
      </c>
      <c r="BG4914" s="1" t="s">
        <v>235</v>
      </c>
      <c r="BH4914" s="1" t="s">
        <v>7607</v>
      </c>
      <c r="BI4914" s="1" t="s">
        <v>6492</v>
      </c>
      <c r="BJ4914" s="1" t="s">
        <v>10008</v>
      </c>
      <c r="BK4914" s="1" t="s">
        <v>77</v>
      </c>
      <c r="BL4914" s="1" t="s">
        <v>7576</v>
      </c>
      <c r="BM4914" s="1" t="s">
        <v>6493</v>
      </c>
      <c r="BN4914" s="1" t="s">
        <v>10844</v>
      </c>
      <c r="BO4914" s="1" t="s">
        <v>492</v>
      </c>
      <c r="BP4914" s="1" t="s">
        <v>7525</v>
      </c>
      <c r="BQ4914" s="1" t="s">
        <v>6494</v>
      </c>
      <c r="BR4914" s="1" t="s">
        <v>11996</v>
      </c>
      <c r="BS4914" s="1" t="s">
        <v>425</v>
      </c>
      <c r="BT4914" s="1" t="s">
        <v>9737</v>
      </c>
    </row>
    <row r="4915" spans="1:72" ht="13.5" customHeight="1">
      <c r="A4915" s="3" t="str">
        <f>HYPERLINK("http://kyu.snu.ac.kr/sdhj/index.jsp?type=hj/GK14657_00IH_0001_0053.jpg","1777_각북면_53")</f>
        <v>1777_각북면_53</v>
      </c>
      <c r="B4915" s="2">
        <v>1777</v>
      </c>
      <c r="C4915" s="2" t="s">
        <v>12868</v>
      </c>
      <c r="D4915" s="2" t="s">
        <v>12865</v>
      </c>
      <c r="E4915" s="2">
        <v>4914</v>
      </c>
      <c r="F4915" s="1">
        <v>18</v>
      </c>
      <c r="G4915" s="1" t="s">
        <v>6111</v>
      </c>
      <c r="H4915" s="1" t="s">
        <v>7339</v>
      </c>
      <c r="I4915" s="1">
        <v>11</v>
      </c>
      <c r="L4915" s="1">
        <v>6</v>
      </c>
      <c r="M4915" s="2" t="s">
        <v>14136</v>
      </c>
      <c r="N4915" s="2" t="s">
        <v>14137</v>
      </c>
      <c r="S4915" s="1" t="s">
        <v>67</v>
      </c>
      <c r="T4915" s="1" t="s">
        <v>5121</v>
      </c>
      <c r="AC4915" s="1">
        <v>6</v>
      </c>
      <c r="AD4915" s="1" t="s">
        <v>70</v>
      </c>
      <c r="AE4915" s="1" t="s">
        <v>9627</v>
      </c>
    </row>
    <row r="4916" spans="1:72" ht="13.5" customHeight="1">
      <c r="A4916" s="3" t="str">
        <f>HYPERLINK("http://kyu.snu.ac.kr/sdhj/index.jsp?type=hj/GK14657_00IH_0001_0053.jpg","1777_각북면_53")</f>
        <v>1777_각북면_53</v>
      </c>
      <c r="B4916" s="2">
        <v>1777</v>
      </c>
      <c r="C4916" s="2" t="s">
        <v>12868</v>
      </c>
      <c r="D4916" s="2" t="s">
        <v>12865</v>
      </c>
      <c r="E4916" s="2">
        <v>4915</v>
      </c>
      <c r="F4916" s="1">
        <v>18</v>
      </c>
      <c r="G4916" s="1" t="s">
        <v>6111</v>
      </c>
      <c r="H4916" s="1" t="s">
        <v>7339</v>
      </c>
      <c r="I4916" s="1">
        <v>11</v>
      </c>
      <c r="L4916" s="1">
        <v>7</v>
      </c>
      <c r="M4916" s="2" t="s">
        <v>14138</v>
      </c>
      <c r="N4916" s="2" t="s">
        <v>14139</v>
      </c>
      <c r="O4916" s="1" t="s">
        <v>6</v>
      </c>
      <c r="P4916" s="1" t="s">
        <v>7461</v>
      </c>
      <c r="T4916" s="1" t="s">
        <v>12957</v>
      </c>
      <c r="U4916" s="1" t="s">
        <v>327</v>
      </c>
      <c r="V4916" s="1" t="s">
        <v>7520</v>
      </c>
      <c r="W4916" s="1" t="s">
        <v>898</v>
      </c>
      <c r="X4916" s="1" t="s">
        <v>7681</v>
      </c>
      <c r="Y4916" s="1" t="s">
        <v>10</v>
      </c>
      <c r="Z4916" s="1" t="s">
        <v>7691</v>
      </c>
      <c r="AC4916" s="1">
        <v>61</v>
      </c>
      <c r="AD4916" s="1" t="s">
        <v>245</v>
      </c>
      <c r="AE4916" s="1" t="s">
        <v>9653</v>
      </c>
      <c r="AJ4916" s="1" t="s">
        <v>17</v>
      </c>
      <c r="AK4916" s="1" t="s">
        <v>9765</v>
      </c>
      <c r="AL4916" s="1" t="s">
        <v>689</v>
      </c>
      <c r="AM4916" s="1" t="s">
        <v>14478</v>
      </c>
      <c r="AT4916" s="1" t="s">
        <v>235</v>
      </c>
      <c r="AU4916" s="1" t="s">
        <v>7607</v>
      </c>
      <c r="AV4916" s="1" t="s">
        <v>6683</v>
      </c>
      <c r="AW4916" s="1" t="s">
        <v>9985</v>
      </c>
      <c r="BG4916" s="1" t="s">
        <v>235</v>
      </c>
      <c r="BH4916" s="1" t="s">
        <v>7607</v>
      </c>
      <c r="BI4916" s="1" t="s">
        <v>252</v>
      </c>
      <c r="BJ4916" s="1" t="s">
        <v>10294</v>
      </c>
      <c r="BK4916" s="1" t="s">
        <v>235</v>
      </c>
      <c r="BL4916" s="1" t="s">
        <v>7607</v>
      </c>
      <c r="BM4916" s="1" t="s">
        <v>1780</v>
      </c>
      <c r="BN4916" s="1" t="s">
        <v>9383</v>
      </c>
      <c r="BO4916" s="1" t="s">
        <v>53</v>
      </c>
      <c r="BP4916" s="1" t="s">
        <v>7653</v>
      </c>
      <c r="BQ4916" s="1" t="s">
        <v>6684</v>
      </c>
      <c r="BR4916" s="1" t="s">
        <v>11995</v>
      </c>
      <c r="BS4916" s="1" t="s">
        <v>147</v>
      </c>
      <c r="BT4916" s="1" t="s">
        <v>9773</v>
      </c>
    </row>
    <row r="4917" spans="1:72" ht="13.5" customHeight="1">
      <c r="A4917" s="3" t="str">
        <f>HYPERLINK("http://kyu.snu.ac.kr/sdhj/index.jsp?type=hj/GK14657_00IH_0001_0053.jpg","1777_각북면_53")</f>
        <v>1777_각북면_53</v>
      </c>
      <c r="B4917" s="2">
        <v>1777</v>
      </c>
      <c r="C4917" s="2" t="s">
        <v>12868</v>
      </c>
      <c r="D4917" s="2" t="s">
        <v>12865</v>
      </c>
      <c r="E4917" s="2">
        <v>4916</v>
      </c>
      <c r="F4917" s="1">
        <v>18</v>
      </c>
      <c r="G4917" s="1" t="s">
        <v>6111</v>
      </c>
      <c r="H4917" s="1" t="s">
        <v>7339</v>
      </c>
      <c r="I4917" s="1">
        <v>11</v>
      </c>
      <c r="L4917" s="1">
        <v>7</v>
      </c>
      <c r="M4917" s="2" t="s">
        <v>14138</v>
      </c>
      <c r="N4917" s="2" t="s">
        <v>14139</v>
      </c>
      <c r="S4917" s="1" t="s">
        <v>67</v>
      </c>
      <c r="T4917" s="1" t="s">
        <v>5121</v>
      </c>
      <c r="AC4917" s="1">
        <v>10</v>
      </c>
      <c r="AD4917" s="1" t="s">
        <v>386</v>
      </c>
      <c r="AE4917" s="1" t="s">
        <v>9619</v>
      </c>
    </row>
    <row r="4918" spans="1:72" ht="13.5" customHeight="1">
      <c r="A4918" s="3" t="str">
        <f>HYPERLINK("http://kyu.snu.ac.kr/sdhj/index.jsp?type=hj/GK14657_00IH_0001_0053.jpg","1777_각북면_53")</f>
        <v>1777_각북면_53</v>
      </c>
      <c r="B4918" s="2">
        <v>1777</v>
      </c>
      <c r="C4918" s="2" t="s">
        <v>12868</v>
      </c>
      <c r="D4918" s="2" t="s">
        <v>12865</v>
      </c>
      <c r="E4918" s="2">
        <v>4917</v>
      </c>
      <c r="F4918" s="1">
        <v>18</v>
      </c>
      <c r="G4918" s="1" t="s">
        <v>6111</v>
      </c>
      <c r="H4918" s="1" t="s">
        <v>7339</v>
      </c>
      <c r="I4918" s="1">
        <v>11</v>
      </c>
      <c r="L4918" s="1">
        <v>8</v>
      </c>
      <c r="M4918" s="2" t="s">
        <v>14140</v>
      </c>
      <c r="N4918" s="2" t="s">
        <v>14141</v>
      </c>
      <c r="O4918" s="1" t="s">
        <v>6</v>
      </c>
      <c r="P4918" s="1" t="s">
        <v>7461</v>
      </c>
      <c r="T4918" s="1" t="s">
        <v>12957</v>
      </c>
      <c r="U4918" s="1" t="s">
        <v>223</v>
      </c>
      <c r="V4918" s="1" t="s">
        <v>7526</v>
      </c>
      <c r="W4918" s="1" t="s">
        <v>65</v>
      </c>
      <c r="X4918" s="1" t="s">
        <v>7674</v>
      </c>
      <c r="Y4918" s="1" t="s">
        <v>6685</v>
      </c>
      <c r="Z4918" s="1" t="s">
        <v>7945</v>
      </c>
      <c r="AC4918" s="1">
        <v>42</v>
      </c>
      <c r="AD4918" s="1" t="s">
        <v>348</v>
      </c>
      <c r="AE4918" s="1" t="s">
        <v>9645</v>
      </c>
      <c r="AJ4918" s="1" t="s">
        <v>17</v>
      </c>
      <c r="AK4918" s="1" t="s">
        <v>9765</v>
      </c>
      <c r="AL4918" s="1" t="s">
        <v>46</v>
      </c>
      <c r="AM4918" s="1" t="s">
        <v>9757</v>
      </c>
      <c r="AT4918" s="1" t="s">
        <v>223</v>
      </c>
      <c r="AU4918" s="1" t="s">
        <v>7526</v>
      </c>
      <c r="AV4918" s="1" t="s">
        <v>2264</v>
      </c>
      <c r="AW4918" s="1" t="s">
        <v>8181</v>
      </c>
      <c r="BG4918" s="1" t="s">
        <v>223</v>
      </c>
      <c r="BH4918" s="1" t="s">
        <v>7526</v>
      </c>
      <c r="BI4918" s="1" t="s">
        <v>6686</v>
      </c>
      <c r="BJ4918" s="1" t="s">
        <v>10441</v>
      </c>
      <c r="BK4918" s="1" t="s">
        <v>223</v>
      </c>
      <c r="BL4918" s="1" t="s">
        <v>7526</v>
      </c>
      <c r="BM4918" s="1" t="s">
        <v>1167</v>
      </c>
      <c r="BN4918" s="1" t="s">
        <v>11283</v>
      </c>
      <c r="BO4918" s="1" t="s">
        <v>235</v>
      </c>
      <c r="BP4918" s="1" t="s">
        <v>7607</v>
      </c>
      <c r="BQ4918" s="1" t="s">
        <v>6687</v>
      </c>
      <c r="BR4918" s="1" t="s">
        <v>11994</v>
      </c>
      <c r="BS4918" s="1" t="s">
        <v>50</v>
      </c>
      <c r="BT4918" s="1" t="s">
        <v>9712</v>
      </c>
    </row>
    <row r="4919" spans="1:72" ht="13.5" customHeight="1">
      <c r="A4919" s="3" t="str">
        <f>HYPERLINK("http://kyu.snu.ac.kr/sdhj/index.jsp?type=hj/GK14657_00IH_0001_0053.jpg","1777_각북면_53")</f>
        <v>1777_각북면_53</v>
      </c>
      <c r="B4919" s="2">
        <v>1777</v>
      </c>
      <c r="C4919" s="2" t="s">
        <v>12868</v>
      </c>
      <c r="D4919" s="2" t="s">
        <v>12865</v>
      </c>
      <c r="E4919" s="2">
        <v>4918</v>
      </c>
      <c r="F4919" s="1">
        <v>18</v>
      </c>
      <c r="G4919" s="1" t="s">
        <v>6111</v>
      </c>
      <c r="H4919" s="1" t="s">
        <v>7339</v>
      </c>
      <c r="I4919" s="1">
        <v>11</v>
      </c>
      <c r="L4919" s="1">
        <v>8</v>
      </c>
      <c r="M4919" s="2" t="s">
        <v>14140</v>
      </c>
      <c r="N4919" s="2" t="s">
        <v>14141</v>
      </c>
      <c r="S4919" s="1" t="s">
        <v>47</v>
      </c>
      <c r="T4919" s="1" t="s">
        <v>179</v>
      </c>
      <c r="W4919" s="1" t="s">
        <v>48</v>
      </c>
      <c r="X4919" s="1" t="s">
        <v>7670</v>
      </c>
      <c r="Y4919" s="1" t="s">
        <v>10</v>
      </c>
      <c r="Z4919" s="1" t="s">
        <v>7691</v>
      </c>
      <c r="AC4919" s="1">
        <v>30</v>
      </c>
      <c r="AD4919" s="1" t="s">
        <v>372</v>
      </c>
      <c r="AE4919" s="1" t="s">
        <v>9667</v>
      </c>
      <c r="AJ4919" s="1" t="s">
        <v>17</v>
      </c>
      <c r="AK4919" s="1" t="s">
        <v>9765</v>
      </c>
      <c r="AL4919" s="1" t="s">
        <v>50</v>
      </c>
      <c r="AM4919" s="1" t="s">
        <v>9712</v>
      </c>
      <c r="AT4919" s="1" t="s">
        <v>235</v>
      </c>
      <c r="AU4919" s="1" t="s">
        <v>7607</v>
      </c>
      <c r="AV4919" s="1" t="s">
        <v>6688</v>
      </c>
      <c r="AW4919" s="1" t="s">
        <v>9984</v>
      </c>
      <c r="BG4919" s="1" t="s">
        <v>235</v>
      </c>
      <c r="BH4919" s="1" t="s">
        <v>7607</v>
      </c>
      <c r="BI4919" s="1" t="s">
        <v>6689</v>
      </c>
      <c r="BJ4919" s="1" t="s">
        <v>10825</v>
      </c>
      <c r="BK4919" s="1" t="s">
        <v>235</v>
      </c>
      <c r="BL4919" s="1" t="s">
        <v>7607</v>
      </c>
      <c r="BM4919" s="1" t="s">
        <v>6690</v>
      </c>
      <c r="BN4919" s="1" t="s">
        <v>11453</v>
      </c>
      <c r="BO4919" s="1" t="s">
        <v>235</v>
      </c>
      <c r="BP4919" s="1" t="s">
        <v>7607</v>
      </c>
      <c r="BQ4919" s="1" t="s">
        <v>6691</v>
      </c>
      <c r="BR4919" s="1" t="s">
        <v>11993</v>
      </c>
      <c r="BS4919" s="1" t="s">
        <v>129</v>
      </c>
      <c r="BT4919" s="1" t="s">
        <v>9723</v>
      </c>
    </row>
    <row r="4920" spans="1:72" ht="13.5" customHeight="1">
      <c r="A4920" s="3" t="str">
        <f>HYPERLINK("http://kyu.snu.ac.kr/sdhj/index.jsp?type=hj/GK14657_00IH_0001_0053.jpg","1777_각북면_53")</f>
        <v>1777_각북면_53</v>
      </c>
      <c r="B4920" s="2">
        <v>1777</v>
      </c>
      <c r="C4920" s="2" t="s">
        <v>12868</v>
      </c>
      <c r="D4920" s="2" t="s">
        <v>12865</v>
      </c>
      <c r="E4920" s="2">
        <v>4919</v>
      </c>
      <c r="F4920" s="1">
        <v>18</v>
      </c>
      <c r="G4920" s="1" t="s">
        <v>6111</v>
      </c>
      <c r="H4920" s="1" t="s">
        <v>7339</v>
      </c>
      <c r="I4920" s="1">
        <v>11</v>
      </c>
      <c r="L4920" s="1">
        <v>8</v>
      </c>
      <c r="M4920" s="2" t="s">
        <v>14140</v>
      </c>
      <c r="N4920" s="2" t="s">
        <v>14141</v>
      </c>
      <c r="S4920" s="1" t="s">
        <v>57</v>
      </c>
      <c r="T4920" s="1" t="s">
        <v>7485</v>
      </c>
      <c r="U4920" s="1" t="s">
        <v>223</v>
      </c>
      <c r="V4920" s="1" t="s">
        <v>7526</v>
      </c>
      <c r="Y4920" s="1" t="s">
        <v>6692</v>
      </c>
      <c r="Z4920" s="1" t="s">
        <v>7944</v>
      </c>
      <c r="AC4920" s="1">
        <v>34</v>
      </c>
      <c r="AD4920" s="1" t="s">
        <v>63</v>
      </c>
      <c r="AE4920" s="1" t="s">
        <v>9638</v>
      </c>
    </row>
    <row r="4921" spans="1:72" ht="13.5" customHeight="1">
      <c r="A4921" s="3" t="str">
        <f>HYPERLINK("http://kyu.snu.ac.kr/sdhj/index.jsp?type=hj/GK14657_00IH_0001_0053.jpg","1777_각북면_53")</f>
        <v>1777_각북면_53</v>
      </c>
      <c r="B4921" s="2">
        <v>1777</v>
      </c>
      <c r="C4921" s="2" t="s">
        <v>12868</v>
      </c>
      <c r="D4921" s="2" t="s">
        <v>12865</v>
      </c>
      <c r="E4921" s="2">
        <v>4920</v>
      </c>
      <c r="F4921" s="1">
        <v>18</v>
      </c>
      <c r="G4921" s="1" t="s">
        <v>6111</v>
      </c>
      <c r="H4921" s="1" t="s">
        <v>7339</v>
      </c>
      <c r="I4921" s="1">
        <v>11</v>
      </c>
      <c r="L4921" s="1">
        <v>8</v>
      </c>
      <c r="M4921" s="2" t="s">
        <v>14140</v>
      </c>
      <c r="N4921" s="2" t="s">
        <v>14141</v>
      </c>
      <c r="S4921" s="1" t="s">
        <v>67</v>
      </c>
      <c r="T4921" s="1" t="s">
        <v>5121</v>
      </c>
      <c r="AC4921" s="1">
        <v>19</v>
      </c>
      <c r="AD4921" s="1" t="s">
        <v>293</v>
      </c>
      <c r="AE4921" s="1" t="s">
        <v>9632</v>
      </c>
    </row>
    <row r="4922" spans="1:72" ht="13.5" customHeight="1">
      <c r="A4922" s="3" t="str">
        <f>HYPERLINK("http://kyu.snu.ac.kr/sdhj/index.jsp?type=hj/GK14657_00IH_0001_0053.jpg","1777_각북면_53")</f>
        <v>1777_각북면_53</v>
      </c>
      <c r="B4922" s="2">
        <v>1777</v>
      </c>
      <c r="C4922" s="2" t="s">
        <v>12868</v>
      </c>
      <c r="D4922" s="2" t="s">
        <v>12865</v>
      </c>
      <c r="E4922" s="2">
        <v>4921</v>
      </c>
      <c r="F4922" s="1">
        <v>19</v>
      </c>
      <c r="G4922" s="1" t="s">
        <v>6693</v>
      </c>
      <c r="H4922" s="1" t="s">
        <v>7338</v>
      </c>
      <c r="I4922" s="1">
        <v>1</v>
      </c>
      <c r="J4922" s="1" t="s">
        <v>6694</v>
      </c>
      <c r="K4922" s="1" t="s">
        <v>7365</v>
      </c>
      <c r="L4922" s="1">
        <v>1</v>
      </c>
      <c r="M4922" s="2" t="s">
        <v>6694</v>
      </c>
      <c r="N4922" s="2" t="s">
        <v>7365</v>
      </c>
      <c r="T4922" s="1" t="s">
        <v>12957</v>
      </c>
      <c r="U4922" s="1" t="s">
        <v>37</v>
      </c>
      <c r="V4922" s="1" t="s">
        <v>7529</v>
      </c>
      <c r="W4922" s="1" t="s">
        <v>260</v>
      </c>
      <c r="X4922" s="1" t="s">
        <v>7486</v>
      </c>
      <c r="Y4922" s="1" t="s">
        <v>347</v>
      </c>
      <c r="Z4922" s="1" t="s">
        <v>7730</v>
      </c>
      <c r="AC4922" s="1">
        <v>39</v>
      </c>
      <c r="AD4922" s="1" t="s">
        <v>995</v>
      </c>
      <c r="AE4922" s="1" t="s">
        <v>9643</v>
      </c>
      <c r="AJ4922" s="1" t="s">
        <v>17</v>
      </c>
      <c r="AK4922" s="1" t="s">
        <v>9765</v>
      </c>
      <c r="AL4922" s="1" t="s">
        <v>263</v>
      </c>
      <c r="AM4922" s="1" t="s">
        <v>9775</v>
      </c>
      <c r="AT4922" s="1" t="s">
        <v>37</v>
      </c>
      <c r="AU4922" s="1" t="s">
        <v>7529</v>
      </c>
      <c r="AV4922" s="1" t="s">
        <v>6695</v>
      </c>
      <c r="AW4922" s="1" t="s">
        <v>9980</v>
      </c>
      <c r="BG4922" s="1" t="s">
        <v>37</v>
      </c>
      <c r="BH4922" s="1" t="s">
        <v>7529</v>
      </c>
      <c r="BI4922" s="1" t="s">
        <v>1049</v>
      </c>
      <c r="BJ4922" s="1" t="s">
        <v>7779</v>
      </c>
      <c r="BK4922" s="1" t="s">
        <v>37</v>
      </c>
      <c r="BL4922" s="1" t="s">
        <v>7529</v>
      </c>
      <c r="BM4922" s="1" t="s">
        <v>6618</v>
      </c>
      <c r="BN4922" s="1" t="s">
        <v>10044</v>
      </c>
      <c r="BO4922" s="1" t="s">
        <v>37</v>
      </c>
      <c r="BP4922" s="1" t="s">
        <v>7529</v>
      </c>
      <c r="BQ4922" s="1" t="s">
        <v>6696</v>
      </c>
      <c r="BR4922" s="1" t="s">
        <v>11990</v>
      </c>
      <c r="BS4922" s="1" t="s">
        <v>2987</v>
      </c>
      <c r="BT4922" s="1" t="s">
        <v>9783</v>
      </c>
    </row>
    <row r="4923" spans="1:72" ht="13.5" customHeight="1">
      <c r="A4923" s="3" t="str">
        <f>HYPERLINK("http://kyu.snu.ac.kr/sdhj/index.jsp?type=hj/GK14657_00IH_0001_0053.jpg","1777_각북면_53")</f>
        <v>1777_각북면_53</v>
      </c>
      <c r="B4923" s="2">
        <v>1777</v>
      </c>
      <c r="C4923" s="2" t="s">
        <v>12868</v>
      </c>
      <c r="D4923" s="2" t="s">
        <v>12865</v>
      </c>
      <c r="E4923" s="2">
        <v>4922</v>
      </c>
      <c r="F4923" s="1">
        <v>19</v>
      </c>
      <c r="G4923" s="1" t="s">
        <v>6693</v>
      </c>
      <c r="H4923" s="1" t="s">
        <v>7338</v>
      </c>
      <c r="I4923" s="1">
        <v>1</v>
      </c>
      <c r="L4923" s="1">
        <v>1</v>
      </c>
      <c r="M4923" s="2" t="s">
        <v>6694</v>
      </c>
      <c r="N4923" s="2" t="s">
        <v>7365</v>
      </c>
      <c r="S4923" s="1" t="s">
        <v>47</v>
      </c>
      <c r="T4923" s="1" t="s">
        <v>179</v>
      </c>
      <c r="W4923" s="1" t="s">
        <v>38</v>
      </c>
      <c r="X4923" s="1" t="s">
        <v>12968</v>
      </c>
      <c r="Y4923" s="1" t="s">
        <v>10</v>
      </c>
      <c r="Z4923" s="1" t="s">
        <v>7691</v>
      </c>
      <c r="AC4923" s="1">
        <v>32</v>
      </c>
      <c r="AD4923" s="1" t="s">
        <v>137</v>
      </c>
      <c r="AE4923" s="1" t="s">
        <v>7603</v>
      </c>
      <c r="AJ4923" s="1" t="s">
        <v>17</v>
      </c>
      <c r="AK4923" s="1" t="s">
        <v>9765</v>
      </c>
      <c r="AL4923" s="1" t="s">
        <v>147</v>
      </c>
      <c r="AM4923" s="1" t="s">
        <v>9773</v>
      </c>
      <c r="AT4923" s="1" t="s">
        <v>37</v>
      </c>
      <c r="AU4923" s="1" t="s">
        <v>7529</v>
      </c>
      <c r="AV4923" s="1" t="s">
        <v>6697</v>
      </c>
      <c r="AW4923" s="1" t="s">
        <v>9983</v>
      </c>
      <c r="BG4923" s="1" t="s">
        <v>37</v>
      </c>
      <c r="BH4923" s="1" t="s">
        <v>7529</v>
      </c>
      <c r="BI4923" s="1" t="s">
        <v>6698</v>
      </c>
      <c r="BJ4923" s="1" t="s">
        <v>7758</v>
      </c>
      <c r="BK4923" s="1" t="s">
        <v>37</v>
      </c>
      <c r="BL4923" s="1" t="s">
        <v>7529</v>
      </c>
      <c r="BM4923" s="1" t="s">
        <v>1701</v>
      </c>
      <c r="BN4923" s="1" t="s">
        <v>11242</v>
      </c>
      <c r="BO4923" s="1" t="s">
        <v>37</v>
      </c>
      <c r="BP4923" s="1" t="s">
        <v>7529</v>
      </c>
      <c r="BQ4923" s="1" t="s">
        <v>6699</v>
      </c>
      <c r="BR4923" s="1" t="s">
        <v>11992</v>
      </c>
      <c r="BS4923" s="1" t="s">
        <v>205</v>
      </c>
      <c r="BT4923" s="1" t="s">
        <v>9777</v>
      </c>
    </row>
    <row r="4924" spans="1:72" ht="13.5" customHeight="1">
      <c r="A4924" s="3" t="str">
        <f>HYPERLINK("http://kyu.snu.ac.kr/sdhj/index.jsp?type=hj/GK14657_00IH_0001_0053.jpg","1777_각북면_53")</f>
        <v>1777_각북면_53</v>
      </c>
      <c r="B4924" s="2">
        <v>1777</v>
      </c>
      <c r="C4924" s="2" t="s">
        <v>12868</v>
      </c>
      <c r="D4924" s="2" t="s">
        <v>12865</v>
      </c>
      <c r="E4924" s="2">
        <v>4923</v>
      </c>
      <c r="F4924" s="1">
        <v>19</v>
      </c>
      <c r="G4924" s="1" t="s">
        <v>6693</v>
      </c>
      <c r="H4924" s="1" t="s">
        <v>7338</v>
      </c>
      <c r="I4924" s="1">
        <v>1</v>
      </c>
      <c r="L4924" s="1">
        <v>1</v>
      </c>
      <c r="M4924" s="2" t="s">
        <v>6694</v>
      </c>
      <c r="N4924" s="2" t="s">
        <v>7365</v>
      </c>
      <c r="S4924" s="1" t="s">
        <v>130</v>
      </c>
      <c r="T4924" s="1" t="s">
        <v>7487</v>
      </c>
      <c r="W4924" s="1" t="s">
        <v>2891</v>
      </c>
      <c r="X4924" s="1" t="s">
        <v>7693</v>
      </c>
      <c r="Y4924" s="1" t="s">
        <v>10</v>
      </c>
      <c r="Z4924" s="1" t="s">
        <v>7691</v>
      </c>
      <c r="AC4924" s="1">
        <v>73</v>
      </c>
      <c r="AD4924" s="1" t="s">
        <v>40</v>
      </c>
      <c r="AE4924" s="1" t="s">
        <v>9663</v>
      </c>
    </row>
    <row r="4925" spans="1:72" ht="13.5" customHeight="1">
      <c r="A4925" s="3" t="str">
        <f>HYPERLINK("http://kyu.snu.ac.kr/sdhj/index.jsp?type=hj/GK14657_00IH_0001_0053.jpg","1777_각북면_53")</f>
        <v>1777_각북면_53</v>
      </c>
      <c r="B4925" s="2">
        <v>1777</v>
      </c>
      <c r="C4925" s="2" t="s">
        <v>12868</v>
      </c>
      <c r="D4925" s="2" t="s">
        <v>12865</v>
      </c>
      <c r="E4925" s="2">
        <v>4924</v>
      </c>
      <c r="F4925" s="1">
        <v>19</v>
      </c>
      <c r="G4925" s="1" t="s">
        <v>6693</v>
      </c>
      <c r="H4925" s="1" t="s">
        <v>7338</v>
      </c>
      <c r="I4925" s="1">
        <v>1</v>
      </c>
      <c r="L4925" s="1">
        <v>1</v>
      </c>
      <c r="M4925" s="2" t="s">
        <v>6694</v>
      </c>
      <c r="N4925" s="2" t="s">
        <v>7365</v>
      </c>
      <c r="S4925" s="1" t="s">
        <v>3780</v>
      </c>
      <c r="T4925" s="1" t="s">
        <v>7492</v>
      </c>
      <c r="Y4925" s="1" t="s">
        <v>6700</v>
      </c>
      <c r="Z4925" s="1" t="s">
        <v>7941</v>
      </c>
      <c r="AF4925" s="1" t="s">
        <v>4429</v>
      </c>
      <c r="AG4925" s="1" t="s">
        <v>9679</v>
      </c>
    </row>
    <row r="4926" spans="1:72" ht="13.5" customHeight="1">
      <c r="A4926" s="3" t="str">
        <f>HYPERLINK("http://kyu.snu.ac.kr/sdhj/index.jsp?type=hj/GK14657_00IH_0001_0053.jpg","1777_각북면_53")</f>
        <v>1777_각북면_53</v>
      </c>
      <c r="B4926" s="2">
        <v>1777</v>
      </c>
      <c r="C4926" s="2" t="s">
        <v>12868</v>
      </c>
      <c r="D4926" s="2" t="s">
        <v>12865</v>
      </c>
      <c r="E4926" s="2">
        <v>4925</v>
      </c>
      <c r="F4926" s="1">
        <v>19</v>
      </c>
      <c r="G4926" s="1" t="s">
        <v>6693</v>
      </c>
      <c r="H4926" s="1" t="s">
        <v>7338</v>
      </c>
      <c r="I4926" s="1">
        <v>1</v>
      </c>
      <c r="L4926" s="1">
        <v>1</v>
      </c>
      <c r="M4926" s="2" t="s">
        <v>6694</v>
      </c>
      <c r="N4926" s="2" t="s">
        <v>7365</v>
      </c>
      <c r="T4926" s="1" t="s">
        <v>15262</v>
      </c>
      <c r="U4926" s="1" t="s">
        <v>109</v>
      </c>
      <c r="V4926" s="1" t="s">
        <v>7521</v>
      </c>
      <c r="Y4926" s="1" t="s">
        <v>113</v>
      </c>
      <c r="Z4926" s="1" t="s">
        <v>7749</v>
      </c>
      <c r="AC4926" s="1">
        <v>8</v>
      </c>
      <c r="AD4926" s="1" t="s">
        <v>157</v>
      </c>
      <c r="AE4926" s="1" t="s">
        <v>9078</v>
      </c>
    </row>
    <row r="4927" spans="1:72" ht="13.5" customHeight="1">
      <c r="A4927" s="3" t="str">
        <f>HYPERLINK("http://kyu.snu.ac.kr/sdhj/index.jsp?type=hj/GK14657_00IH_0001_0053.jpg","1777_각북면_53")</f>
        <v>1777_각북면_53</v>
      </c>
      <c r="B4927" s="2">
        <v>1777</v>
      </c>
      <c r="C4927" s="2" t="s">
        <v>12868</v>
      </c>
      <c r="D4927" s="2" t="s">
        <v>12865</v>
      </c>
      <c r="E4927" s="2">
        <v>4926</v>
      </c>
      <c r="F4927" s="1">
        <v>19</v>
      </c>
      <c r="G4927" s="1" t="s">
        <v>6693</v>
      </c>
      <c r="H4927" s="1" t="s">
        <v>7338</v>
      </c>
      <c r="I4927" s="1">
        <v>1</v>
      </c>
      <c r="L4927" s="1">
        <v>2</v>
      </c>
      <c r="M4927" s="2" t="s">
        <v>14142</v>
      </c>
      <c r="N4927" s="2" t="s">
        <v>14143</v>
      </c>
      <c r="T4927" s="1" t="s">
        <v>12957</v>
      </c>
      <c r="U4927" s="1" t="s">
        <v>196</v>
      </c>
      <c r="V4927" s="1" t="s">
        <v>7543</v>
      </c>
      <c r="W4927" s="1" t="s">
        <v>569</v>
      </c>
      <c r="X4927" s="1" t="s">
        <v>7699</v>
      </c>
      <c r="Y4927" s="1" t="s">
        <v>4663</v>
      </c>
      <c r="Z4927" s="1" t="s">
        <v>7943</v>
      </c>
      <c r="AC4927" s="1">
        <v>78</v>
      </c>
      <c r="AD4927" s="1" t="s">
        <v>417</v>
      </c>
      <c r="AE4927" s="1" t="s">
        <v>9116</v>
      </c>
      <c r="AJ4927" s="1" t="s">
        <v>17</v>
      </c>
      <c r="AK4927" s="1" t="s">
        <v>9765</v>
      </c>
      <c r="AL4927" s="1" t="s">
        <v>431</v>
      </c>
      <c r="AM4927" s="1" t="s">
        <v>9730</v>
      </c>
      <c r="AT4927" s="1" t="s">
        <v>235</v>
      </c>
      <c r="AU4927" s="1" t="s">
        <v>7607</v>
      </c>
      <c r="AV4927" s="1" t="s">
        <v>1431</v>
      </c>
      <c r="AW4927" s="1" t="s">
        <v>9982</v>
      </c>
      <c r="BG4927" s="1" t="s">
        <v>235</v>
      </c>
      <c r="BH4927" s="1" t="s">
        <v>7607</v>
      </c>
      <c r="BI4927" s="1" t="s">
        <v>6701</v>
      </c>
      <c r="BJ4927" s="1" t="s">
        <v>10824</v>
      </c>
      <c r="BK4927" s="1" t="s">
        <v>235</v>
      </c>
      <c r="BL4927" s="1" t="s">
        <v>7607</v>
      </c>
      <c r="BM4927" s="1" t="s">
        <v>5318</v>
      </c>
      <c r="BN4927" s="1" t="s">
        <v>9928</v>
      </c>
      <c r="BO4927" s="1" t="s">
        <v>235</v>
      </c>
      <c r="BP4927" s="1" t="s">
        <v>7607</v>
      </c>
      <c r="BQ4927" s="1" t="s">
        <v>6702</v>
      </c>
      <c r="BR4927" s="1" t="s">
        <v>11991</v>
      </c>
      <c r="BS4927" s="1" t="s">
        <v>576</v>
      </c>
      <c r="BT4927" s="1" t="s">
        <v>9767</v>
      </c>
    </row>
    <row r="4928" spans="1:72" ht="13.5" customHeight="1">
      <c r="A4928" s="3" t="str">
        <f>HYPERLINK("http://kyu.snu.ac.kr/sdhj/index.jsp?type=hj/GK14657_00IH_0001_0053.jpg","1777_각북면_53")</f>
        <v>1777_각북면_53</v>
      </c>
      <c r="B4928" s="2">
        <v>1777</v>
      </c>
      <c r="C4928" s="2" t="s">
        <v>12868</v>
      </c>
      <c r="D4928" s="2" t="s">
        <v>12865</v>
      </c>
      <c r="E4928" s="2">
        <v>4927</v>
      </c>
      <c r="F4928" s="1">
        <v>19</v>
      </c>
      <c r="G4928" s="1" t="s">
        <v>6693</v>
      </c>
      <c r="H4928" s="1" t="s">
        <v>7338</v>
      </c>
      <c r="I4928" s="1">
        <v>1</v>
      </c>
      <c r="L4928" s="1">
        <v>2</v>
      </c>
      <c r="M4928" s="2" t="s">
        <v>14142</v>
      </c>
      <c r="N4928" s="2" t="s">
        <v>14143</v>
      </c>
      <c r="S4928" s="1" t="s">
        <v>47</v>
      </c>
      <c r="T4928" s="1" t="s">
        <v>179</v>
      </c>
      <c r="W4928" s="1" t="s">
        <v>898</v>
      </c>
      <c r="X4928" s="1" t="s">
        <v>7681</v>
      </c>
      <c r="Y4928" s="1" t="s">
        <v>10</v>
      </c>
      <c r="Z4928" s="1" t="s">
        <v>7691</v>
      </c>
      <c r="AC4928" s="1">
        <v>75</v>
      </c>
      <c r="AD4928" s="1" t="s">
        <v>173</v>
      </c>
      <c r="AE4928" s="1" t="s">
        <v>9622</v>
      </c>
      <c r="AJ4928" s="1" t="s">
        <v>17</v>
      </c>
      <c r="AK4928" s="1" t="s">
        <v>9765</v>
      </c>
      <c r="AL4928" s="1" t="s">
        <v>716</v>
      </c>
      <c r="AM4928" s="1" t="s">
        <v>9772</v>
      </c>
      <c r="AT4928" s="1" t="s">
        <v>235</v>
      </c>
      <c r="AU4928" s="1" t="s">
        <v>7607</v>
      </c>
      <c r="AV4928" s="1" t="s">
        <v>6703</v>
      </c>
      <c r="AW4928" s="1" t="s">
        <v>9981</v>
      </c>
      <c r="BG4928" s="1" t="s">
        <v>235</v>
      </c>
      <c r="BH4928" s="1" t="s">
        <v>7607</v>
      </c>
      <c r="BI4928" s="1" t="s">
        <v>2802</v>
      </c>
      <c r="BJ4928" s="1" t="s">
        <v>10823</v>
      </c>
      <c r="BK4928" s="1" t="s">
        <v>235</v>
      </c>
      <c r="BL4928" s="1" t="s">
        <v>7607</v>
      </c>
      <c r="BM4928" s="1" t="s">
        <v>6704</v>
      </c>
      <c r="BN4928" s="1" t="s">
        <v>11452</v>
      </c>
      <c r="BO4928" s="1" t="s">
        <v>235</v>
      </c>
      <c r="BP4928" s="1" t="s">
        <v>7607</v>
      </c>
      <c r="BQ4928" s="1" t="s">
        <v>15195</v>
      </c>
      <c r="BR4928" s="1" t="s">
        <v>15196</v>
      </c>
      <c r="BS4928" s="1" t="s">
        <v>589</v>
      </c>
      <c r="BT4928" s="1" t="s">
        <v>9724</v>
      </c>
    </row>
    <row r="4929" spans="1:72" ht="13.5" customHeight="1">
      <c r="A4929" s="3" t="str">
        <f>HYPERLINK("http://kyu.snu.ac.kr/sdhj/index.jsp?type=hj/GK14657_00IH_0001_0053.jpg","1777_각북면_53")</f>
        <v>1777_각북면_53</v>
      </c>
      <c r="B4929" s="2">
        <v>1777</v>
      </c>
      <c r="C4929" s="2" t="s">
        <v>12868</v>
      </c>
      <c r="D4929" s="2" t="s">
        <v>12865</v>
      </c>
      <c r="E4929" s="2">
        <v>4928</v>
      </c>
      <c r="F4929" s="1">
        <v>19</v>
      </c>
      <c r="G4929" s="1" t="s">
        <v>6693</v>
      </c>
      <c r="H4929" s="1" t="s">
        <v>7338</v>
      </c>
      <c r="I4929" s="1">
        <v>1</v>
      </c>
      <c r="L4929" s="1">
        <v>2</v>
      </c>
      <c r="M4929" s="2" t="s">
        <v>14142</v>
      </c>
      <c r="N4929" s="2" t="s">
        <v>14143</v>
      </c>
      <c r="S4929" s="1" t="s">
        <v>57</v>
      </c>
      <c r="T4929" s="1" t="s">
        <v>7485</v>
      </c>
      <c r="U4929" s="1" t="s">
        <v>275</v>
      </c>
      <c r="V4929" s="1" t="s">
        <v>7527</v>
      </c>
      <c r="Y4929" s="1" t="s">
        <v>5547</v>
      </c>
      <c r="Z4929" s="1" t="s">
        <v>7942</v>
      </c>
      <c r="AC4929" s="1">
        <v>26</v>
      </c>
      <c r="AD4929" s="1" t="s">
        <v>258</v>
      </c>
      <c r="AE4929" s="1" t="s">
        <v>9652</v>
      </c>
    </row>
    <row r="4930" spans="1:72" ht="13.5" customHeight="1">
      <c r="A4930" s="3" t="str">
        <f>HYPERLINK("http://kyu.snu.ac.kr/sdhj/index.jsp?type=hj/GK14657_00IH_0001_0053.jpg","1777_각북면_53")</f>
        <v>1777_각북면_53</v>
      </c>
      <c r="B4930" s="2">
        <v>1777</v>
      </c>
      <c r="C4930" s="2" t="s">
        <v>12868</v>
      </c>
      <c r="D4930" s="2" t="s">
        <v>12865</v>
      </c>
      <c r="E4930" s="2">
        <v>4929</v>
      </c>
      <c r="F4930" s="1">
        <v>19</v>
      </c>
      <c r="G4930" s="1" t="s">
        <v>6693</v>
      </c>
      <c r="H4930" s="1" t="s">
        <v>7338</v>
      </c>
      <c r="I4930" s="1">
        <v>1</v>
      </c>
      <c r="L4930" s="1">
        <v>2</v>
      </c>
      <c r="M4930" s="2" t="s">
        <v>14142</v>
      </c>
      <c r="N4930" s="2" t="s">
        <v>14143</v>
      </c>
      <c r="S4930" s="1" t="s">
        <v>64</v>
      </c>
      <c r="T4930" s="1" t="s">
        <v>4015</v>
      </c>
      <c r="W4930" s="1" t="s">
        <v>73</v>
      </c>
      <c r="X4930" s="1" t="s">
        <v>12958</v>
      </c>
      <c r="Y4930" s="1" t="s">
        <v>10</v>
      </c>
      <c r="Z4930" s="1" t="s">
        <v>7691</v>
      </c>
      <c r="AC4930" s="1">
        <v>24</v>
      </c>
      <c r="AD4930" s="1" t="s">
        <v>259</v>
      </c>
      <c r="AE4930" s="1" t="s">
        <v>9658</v>
      </c>
      <c r="AG4930" s="1" t="s">
        <v>9052</v>
      </c>
    </row>
    <row r="4931" spans="1:72" ht="13.5" customHeight="1">
      <c r="A4931" s="3" t="str">
        <f>HYPERLINK("http://kyu.snu.ac.kr/sdhj/index.jsp?type=hj/GK14657_00IH_0001_0053.jpg","1777_각북면_53")</f>
        <v>1777_각북면_53</v>
      </c>
      <c r="B4931" s="2">
        <v>1777</v>
      </c>
      <c r="C4931" s="2" t="s">
        <v>12868</v>
      </c>
      <c r="D4931" s="2" t="s">
        <v>12865</v>
      </c>
      <c r="E4931" s="2">
        <v>4930</v>
      </c>
      <c r="F4931" s="1">
        <v>19</v>
      </c>
      <c r="G4931" s="1" t="s">
        <v>6693</v>
      </c>
      <c r="H4931" s="1" t="s">
        <v>7338</v>
      </c>
      <c r="I4931" s="1">
        <v>1</v>
      </c>
      <c r="L4931" s="1">
        <v>2</v>
      </c>
      <c r="M4931" s="2" t="s">
        <v>14142</v>
      </c>
      <c r="N4931" s="2" t="s">
        <v>14143</v>
      </c>
      <c r="S4931" s="1" t="s">
        <v>67</v>
      </c>
      <c r="T4931" s="1" t="s">
        <v>5121</v>
      </c>
      <c r="AC4931" s="1">
        <v>7</v>
      </c>
      <c r="AD4931" s="1" t="s">
        <v>108</v>
      </c>
      <c r="AE4931" s="1" t="s">
        <v>9615</v>
      </c>
      <c r="AF4931" s="1" t="s">
        <v>14355</v>
      </c>
      <c r="AG4931" s="1" t="s">
        <v>14358</v>
      </c>
    </row>
    <row r="4932" spans="1:72" ht="13.5" customHeight="1">
      <c r="A4932" s="3" t="str">
        <f>HYPERLINK("http://kyu.snu.ac.kr/sdhj/index.jsp?type=hj/GK14657_00IH_0001_0053.jpg","1777_각북면_53")</f>
        <v>1777_각북면_53</v>
      </c>
      <c r="B4932" s="2">
        <v>1777</v>
      </c>
      <c r="C4932" s="2" t="s">
        <v>12868</v>
      </c>
      <c r="D4932" s="2" t="s">
        <v>12865</v>
      </c>
      <c r="E4932" s="2">
        <v>4931</v>
      </c>
      <c r="F4932" s="1">
        <v>19</v>
      </c>
      <c r="G4932" s="1" t="s">
        <v>6693</v>
      </c>
      <c r="H4932" s="1" t="s">
        <v>7338</v>
      </c>
      <c r="I4932" s="1">
        <v>1</v>
      </c>
      <c r="L4932" s="1">
        <v>3</v>
      </c>
      <c r="M4932" s="2" t="s">
        <v>14144</v>
      </c>
      <c r="N4932" s="2" t="s">
        <v>14145</v>
      </c>
      <c r="O4932" s="1" t="s">
        <v>6</v>
      </c>
      <c r="P4932" s="1" t="s">
        <v>7461</v>
      </c>
      <c r="T4932" s="1" t="s">
        <v>12957</v>
      </c>
      <c r="U4932" s="1" t="s">
        <v>37</v>
      </c>
      <c r="V4932" s="1" t="s">
        <v>7529</v>
      </c>
      <c r="W4932" s="1" t="s">
        <v>260</v>
      </c>
      <c r="X4932" s="1" t="s">
        <v>7486</v>
      </c>
      <c r="Y4932" s="1" t="s">
        <v>6700</v>
      </c>
      <c r="Z4932" s="1" t="s">
        <v>7941</v>
      </c>
      <c r="AC4932" s="1">
        <v>47</v>
      </c>
      <c r="AD4932" s="1" t="s">
        <v>364</v>
      </c>
      <c r="AE4932" s="1" t="s">
        <v>9634</v>
      </c>
      <c r="AJ4932" s="1" t="s">
        <v>17</v>
      </c>
      <c r="AK4932" s="1" t="s">
        <v>9765</v>
      </c>
      <c r="AL4932" s="1" t="s">
        <v>263</v>
      </c>
      <c r="AM4932" s="1" t="s">
        <v>9775</v>
      </c>
      <c r="AT4932" s="1" t="s">
        <v>37</v>
      </c>
      <c r="AU4932" s="1" t="s">
        <v>7529</v>
      </c>
      <c r="AV4932" s="1" t="s">
        <v>6695</v>
      </c>
      <c r="AW4932" s="1" t="s">
        <v>9980</v>
      </c>
      <c r="BG4932" s="1" t="s">
        <v>37</v>
      </c>
      <c r="BH4932" s="1" t="s">
        <v>7529</v>
      </c>
      <c r="BI4932" s="1" t="s">
        <v>1049</v>
      </c>
      <c r="BJ4932" s="1" t="s">
        <v>7779</v>
      </c>
      <c r="BK4932" s="1" t="s">
        <v>37</v>
      </c>
      <c r="BL4932" s="1" t="s">
        <v>7529</v>
      </c>
      <c r="BM4932" s="1" t="s">
        <v>6618</v>
      </c>
      <c r="BN4932" s="1" t="s">
        <v>10044</v>
      </c>
      <c r="BO4932" s="1" t="s">
        <v>37</v>
      </c>
      <c r="BP4932" s="1" t="s">
        <v>7529</v>
      </c>
      <c r="BQ4932" s="1" t="s">
        <v>6696</v>
      </c>
      <c r="BR4932" s="1" t="s">
        <v>11990</v>
      </c>
      <c r="BS4932" s="1" t="s">
        <v>2987</v>
      </c>
      <c r="BT4932" s="1" t="s">
        <v>9783</v>
      </c>
    </row>
    <row r="4933" spans="1:72" ht="13.5" customHeight="1">
      <c r="A4933" s="3" t="str">
        <f>HYPERLINK("http://kyu.snu.ac.kr/sdhj/index.jsp?type=hj/GK14657_00IH_0001_0053.jpg","1777_각북면_53")</f>
        <v>1777_각북면_53</v>
      </c>
      <c r="B4933" s="2">
        <v>1777</v>
      </c>
      <c r="C4933" s="2" t="s">
        <v>12868</v>
      </c>
      <c r="D4933" s="2" t="s">
        <v>12865</v>
      </c>
      <c r="E4933" s="2">
        <v>4932</v>
      </c>
      <c r="F4933" s="1">
        <v>19</v>
      </c>
      <c r="G4933" s="1" t="s">
        <v>6693</v>
      </c>
      <c r="H4933" s="1" t="s">
        <v>7338</v>
      </c>
      <c r="I4933" s="1">
        <v>1</v>
      </c>
      <c r="L4933" s="1">
        <v>3</v>
      </c>
      <c r="M4933" s="2" t="s">
        <v>14144</v>
      </c>
      <c r="N4933" s="2" t="s">
        <v>14145</v>
      </c>
      <c r="S4933" s="1" t="s">
        <v>47</v>
      </c>
      <c r="T4933" s="1" t="s">
        <v>179</v>
      </c>
      <c r="W4933" s="1" t="s">
        <v>654</v>
      </c>
      <c r="X4933" s="1" t="s">
        <v>7673</v>
      </c>
      <c r="Y4933" s="1" t="s">
        <v>10</v>
      </c>
      <c r="Z4933" s="1" t="s">
        <v>7691</v>
      </c>
      <c r="AC4933" s="1">
        <v>46</v>
      </c>
      <c r="AD4933" s="1" t="s">
        <v>631</v>
      </c>
      <c r="AE4933" s="1" t="s">
        <v>9618</v>
      </c>
      <c r="AJ4933" s="1" t="s">
        <v>17</v>
      </c>
      <c r="AK4933" s="1" t="s">
        <v>9765</v>
      </c>
      <c r="AL4933" s="1" t="s">
        <v>50</v>
      </c>
      <c r="AM4933" s="1" t="s">
        <v>9712</v>
      </c>
      <c r="AT4933" s="1" t="s">
        <v>37</v>
      </c>
      <c r="AU4933" s="1" t="s">
        <v>7529</v>
      </c>
      <c r="AV4933" s="1" t="s">
        <v>6705</v>
      </c>
      <c r="AW4933" s="1" t="s">
        <v>9979</v>
      </c>
      <c r="BG4933" s="1" t="s">
        <v>37</v>
      </c>
      <c r="BH4933" s="1" t="s">
        <v>7529</v>
      </c>
      <c r="BI4933" s="1" t="s">
        <v>6706</v>
      </c>
      <c r="BJ4933" s="1" t="s">
        <v>10822</v>
      </c>
      <c r="BK4933" s="1" t="s">
        <v>1447</v>
      </c>
      <c r="BL4933" s="1" t="s">
        <v>11353</v>
      </c>
      <c r="BM4933" s="1" t="s">
        <v>5250</v>
      </c>
      <c r="BN4933" s="1" t="s">
        <v>10131</v>
      </c>
      <c r="BO4933" s="1" t="s">
        <v>37</v>
      </c>
      <c r="BP4933" s="1" t="s">
        <v>7529</v>
      </c>
      <c r="BQ4933" s="1" t="s">
        <v>5510</v>
      </c>
      <c r="BR4933" s="1" t="s">
        <v>11989</v>
      </c>
      <c r="BS4933" s="1" t="s">
        <v>432</v>
      </c>
      <c r="BT4933" s="1" t="s">
        <v>9776</v>
      </c>
    </row>
    <row r="4934" spans="1:72" ht="13.5" customHeight="1">
      <c r="A4934" s="3" t="str">
        <f>HYPERLINK("http://kyu.snu.ac.kr/sdhj/index.jsp?type=hj/GK14657_00IH_0001_0053.jpg","1777_각북면_53")</f>
        <v>1777_각북면_53</v>
      </c>
      <c r="B4934" s="2">
        <v>1777</v>
      </c>
      <c r="C4934" s="2" t="s">
        <v>12868</v>
      </c>
      <c r="D4934" s="2" t="s">
        <v>12865</v>
      </c>
      <c r="E4934" s="2">
        <v>4933</v>
      </c>
      <c r="F4934" s="1">
        <v>19</v>
      </c>
      <c r="G4934" s="1" t="s">
        <v>6693</v>
      </c>
      <c r="H4934" s="1" t="s">
        <v>7338</v>
      </c>
      <c r="I4934" s="1">
        <v>1</v>
      </c>
      <c r="L4934" s="1">
        <v>3</v>
      </c>
      <c r="M4934" s="2" t="s">
        <v>14144</v>
      </c>
      <c r="N4934" s="2" t="s">
        <v>14145</v>
      </c>
      <c r="S4934" s="1" t="s">
        <v>57</v>
      </c>
      <c r="T4934" s="1" t="s">
        <v>7485</v>
      </c>
      <c r="Y4934" s="1" t="s">
        <v>86</v>
      </c>
      <c r="Z4934" s="1" t="s">
        <v>7940</v>
      </c>
      <c r="AC4934" s="1">
        <v>27</v>
      </c>
      <c r="AD4934" s="1" t="s">
        <v>91</v>
      </c>
      <c r="AE4934" s="1" t="s">
        <v>9654</v>
      </c>
      <c r="AF4934" s="1" t="s">
        <v>71</v>
      </c>
      <c r="AG4934" s="1" t="s">
        <v>9052</v>
      </c>
    </row>
    <row r="4935" spans="1:72" ht="13.5" customHeight="1">
      <c r="A4935" s="3" t="str">
        <f>HYPERLINK("http://kyu.snu.ac.kr/sdhj/index.jsp?type=hj/GK14657_00IH_0001_0053.jpg","1777_각북면_53")</f>
        <v>1777_각북면_53</v>
      </c>
      <c r="B4935" s="2">
        <v>1777</v>
      </c>
      <c r="C4935" s="2" t="s">
        <v>12868</v>
      </c>
      <c r="D4935" s="2" t="s">
        <v>12865</v>
      </c>
      <c r="E4935" s="2">
        <v>4934</v>
      </c>
      <c r="F4935" s="1">
        <v>19</v>
      </c>
      <c r="G4935" s="1" t="s">
        <v>6693</v>
      </c>
      <c r="H4935" s="1" t="s">
        <v>7338</v>
      </c>
      <c r="I4935" s="1">
        <v>1</v>
      </c>
      <c r="L4935" s="1">
        <v>4</v>
      </c>
      <c r="M4935" s="2" t="s">
        <v>14146</v>
      </c>
      <c r="N4935" s="2" t="s">
        <v>14147</v>
      </c>
      <c r="T4935" s="1" t="s">
        <v>12957</v>
      </c>
      <c r="U4935" s="1" t="s">
        <v>174</v>
      </c>
      <c r="V4935" s="1" t="s">
        <v>7523</v>
      </c>
      <c r="W4935" s="1" t="s">
        <v>1208</v>
      </c>
      <c r="X4935" s="1" t="s">
        <v>7691</v>
      </c>
      <c r="Y4935" s="1" t="s">
        <v>1916</v>
      </c>
      <c r="Z4935" s="1" t="s">
        <v>7939</v>
      </c>
      <c r="AC4935" s="1">
        <v>48</v>
      </c>
      <c r="AD4935" s="1" t="s">
        <v>334</v>
      </c>
      <c r="AE4935" s="1" t="s">
        <v>9662</v>
      </c>
      <c r="AJ4935" s="1" t="s">
        <v>17</v>
      </c>
      <c r="AK4935" s="1" t="s">
        <v>9765</v>
      </c>
      <c r="AL4935" s="1" t="s">
        <v>183</v>
      </c>
      <c r="AM4935" s="1" t="s">
        <v>9710</v>
      </c>
      <c r="AT4935" s="1" t="s">
        <v>79</v>
      </c>
      <c r="AU4935" s="1" t="s">
        <v>9844</v>
      </c>
      <c r="AV4935" s="1" t="s">
        <v>6707</v>
      </c>
      <c r="AW4935" s="1" t="s">
        <v>15339</v>
      </c>
      <c r="BG4935" s="1" t="s">
        <v>79</v>
      </c>
      <c r="BH4935" s="1" t="s">
        <v>9844</v>
      </c>
      <c r="BI4935" s="1" t="s">
        <v>6708</v>
      </c>
      <c r="BJ4935" s="1" t="s">
        <v>10786</v>
      </c>
      <c r="BK4935" s="1" t="s">
        <v>79</v>
      </c>
      <c r="BL4935" s="1" t="s">
        <v>9844</v>
      </c>
      <c r="BM4935" s="1" t="s">
        <v>5266</v>
      </c>
      <c r="BN4935" s="1" t="s">
        <v>8229</v>
      </c>
      <c r="BO4935" s="1" t="s">
        <v>79</v>
      </c>
      <c r="BP4935" s="1" t="s">
        <v>9844</v>
      </c>
      <c r="BQ4935" s="1" t="s">
        <v>6709</v>
      </c>
      <c r="BR4935" s="1" t="s">
        <v>15112</v>
      </c>
      <c r="BS4935" s="1" t="s">
        <v>195</v>
      </c>
      <c r="BT4935" s="1" t="s">
        <v>8297</v>
      </c>
    </row>
    <row r="4936" spans="1:72" ht="13.5" customHeight="1">
      <c r="A4936" s="3" t="str">
        <f>HYPERLINK("http://kyu.snu.ac.kr/sdhj/index.jsp?type=hj/GK14657_00IH_0001_0053.jpg","1777_각북면_53")</f>
        <v>1777_각북면_53</v>
      </c>
      <c r="B4936" s="2">
        <v>1777</v>
      </c>
      <c r="C4936" s="2" t="s">
        <v>12868</v>
      </c>
      <c r="D4936" s="2" t="s">
        <v>12865</v>
      </c>
      <c r="E4936" s="2">
        <v>4935</v>
      </c>
      <c r="F4936" s="1">
        <v>19</v>
      </c>
      <c r="G4936" s="1" t="s">
        <v>6693</v>
      </c>
      <c r="H4936" s="1" t="s">
        <v>7338</v>
      </c>
      <c r="I4936" s="1">
        <v>1</v>
      </c>
      <c r="L4936" s="1">
        <v>4</v>
      </c>
      <c r="M4936" s="2" t="s">
        <v>14146</v>
      </c>
      <c r="N4936" s="2" t="s">
        <v>14147</v>
      </c>
      <c r="S4936" s="1" t="s">
        <v>47</v>
      </c>
      <c r="T4936" s="1" t="s">
        <v>179</v>
      </c>
      <c r="W4936" s="1" t="s">
        <v>73</v>
      </c>
      <c r="X4936" s="1" t="s">
        <v>12958</v>
      </c>
      <c r="Y4936" s="1" t="s">
        <v>101</v>
      </c>
      <c r="Z4936" s="1" t="s">
        <v>7731</v>
      </c>
      <c r="AC4936" s="1">
        <v>50</v>
      </c>
      <c r="AD4936" s="1" t="s">
        <v>60</v>
      </c>
      <c r="AE4936" s="1" t="s">
        <v>9617</v>
      </c>
      <c r="AJ4936" s="1" t="s">
        <v>465</v>
      </c>
      <c r="AK4936" s="1" t="s">
        <v>9766</v>
      </c>
      <c r="AL4936" s="1" t="s">
        <v>317</v>
      </c>
      <c r="AM4936" s="1" t="s">
        <v>9709</v>
      </c>
      <c r="AT4936" s="1" t="s">
        <v>79</v>
      </c>
      <c r="AU4936" s="1" t="s">
        <v>9844</v>
      </c>
      <c r="AV4936" s="1" t="s">
        <v>6710</v>
      </c>
      <c r="AW4936" s="1" t="s">
        <v>9978</v>
      </c>
      <c r="BG4936" s="1" t="s">
        <v>79</v>
      </c>
      <c r="BH4936" s="1" t="s">
        <v>9844</v>
      </c>
      <c r="BI4936" s="1" t="s">
        <v>6711</v>
      </c>
      <c r="BJ4936" s="1" t="s">
        <v>10821</v>
      </c>
      <c r="BK4936" s="1" t="s">
        <v>79</v>
      </c>
      <c r="BL4936" s="1" t="s">
        <v>9844</v>
      </c>
      <c r="BM4936" s="1" t="s">
        <v>3294</v>
      </c>
      <c r="BN4936" s="1" t="s">
        <v>10485</v>
      </c>
      <c r="BO4936" s="1" t="s">
        <v>79</v>
      </c>
      <c r="BP4936" s="1" t="s">
        <v>9844</v>
      </c>
      <c r="BQ4936" s="1" t="s">
        <v>6712</v>
      </c>
      <c r="BR4936" s="1" t="s">
        <v>11988</v>
      </c>
      <c r="BS4936" s="1" t="s">
        <v>1618</v>
      </c>
      <c r="BT4936" s="1" t="s">
        <v>15200</v>
      </c>
    </row>
    <row r="4937" spans="1:72" ht="13.5" customHeight="1">
      <c r="A4937" s="3" t="str">
        <f>HYPERLINK("http://kyu.snu.ac.kr/sdhj/index.jsp?type=hj/GK14657_00IH_0001_0053.jpg","1777_각북면_53")</f>
        <v>1777_각북면_53</v>
      </c>
      <c r="B4937" s="2">
        <v>1777</v>
      </c>
      <c r="C4937" s="2" t="s">
        <v>12868</v>
      </c>
      <c r="D4937" s="2" t="s">
        <v>12865</v>
      </c>
      <c r="E4937" s="2">
        <v>4936</v>
      </c>
      <c r="F4937" s="1">
        <v>19</v>
      </c>
      <c r="G4937" s="1" t="s">
        <v>6693</v>
      </c>
      <c r="H4937" s="1" t="s">
        <v>7338</v>
      </c>
      <c r="I4937" s="1">
        <v>1</v>
      </c>
      <c r="L4937" s="1">
        <v>4</v>
      </c>
      <c r="M4937" s="2" t="s">
        <v>14146</v>
      </c>
      <c r="N4937" s="2" t="s">
        <v>14147</v>
      </c>
      <c r="T4937" s="1" t="s">
        <v>15262</v>
      </c>
      <c r="U4937" s="1" t="s">
        <v>138</v>
      </c>
      <c r="V4937" s="1" t="s">
        <v>7522</v>
      </c>
      <c r="Y4937" s="1" t="s">
        <v>6713</v>
      </c>
      <c r="Z4937" s="1" t="s">
        <v>7938</v>
      </c>
      <c r="AC4937" s="1">
        <v>24</v>
      </c>
      <c r="AD4937" s="1" t="s">
        <v>259</v>
      </c>
      <c r="AE4937" s="1" t="s">
        <v>9658</v>
      </c>
    </row>
    <row r="4938" spans="1:72" ht="13.5" customHeight="1">
      <c r="A4938" s="3" t="str">
        <f>HYPERLINK("http://kyu.snu.ac.kr/sdhj/index.jsp?type=hj/GK14657_00IH_0001_0053.jpg","1777_각북면_53")</f>
        <v>1777_각북면_53</v>
      </c>
      <c r="B4938" s="2">
        <v>1777</v>
      </c>
      <c r="C4938" s="2" t="s">
        <v>12868</v>
      </c>
      <c r="D4938" s="2" t="s">
        <v>12865</v>
      </c>
      <c r="E4938" s="2">
        <v>4937</v>
      </c>
      <c r="F4938" s="1">
        <v>19</v>
      </c>
      <c r="G4938" s="1" t="s">
        <v>6693</v>
      </c>
      <c r="H4938" s="1" t="s">
        <v>7338</v>
      </c>
      <c r="I4938" s="1">
        <v>1</v>
      </c>
      <c r="L4938" s="1">
        <v>4</v>
      </c>
      <c r="M4938" s="2" t="s">
        <v>14146</v>
      </c>
      <c r="N4938" s="2" t="s">
        <v>14147</v>
      </c>
      <c r="T4938" s="1" t="s">
        <v>15262</v>
      </c>
      <c r="U4938" s="1" t="s">
        <v>109</v>
      </c>
      <c r="V4938" s="1" t="s">
        <v>7521</v>
      </c>
      <c r="Y4938" s="1" t="s">
        <v>6714</v>
      </c>
      <c r="Z4938" s="1" t="s">
        <v>7937</v>
      </c>
      <c r="AG4938" s="1" t="s">
        <v>9680</v>
      </c>
      <c r="AI4938" s="1" t="s">
        <v>9712</v>
      </c>
    </row>
    <row r="4939" spans="1:72" ht="13.5" customHeight="1">
      <c r="A4939" s="3" t="str">
        <f>HYPERLINK("http://kyu.snu.ac.kr/sdhj/index.jsp?type=hj/GK14657_00IH_0001_0053.jpg","1777_각북면_53")</f>
        <v>1777_각북면_53</v>
      </c>
      <c r="B4939" s="2">
        <v>1777</v>
      </c>
      <c r="C4939" s="2" t="s">
        <v>12868</v>
      </c>
      <c r="D4939" s="2" t="s">
        <v>12865</v>
      </c>
      <c r="E4939" s="2">
        <v>4938</v>
      </c>
      <c r="F4939" s="1">
        <v>19</v>
      </c>
      <c r="G4939" s="1" t="s">
        <v>6693</v>
      </c>
      <c r="H4939" s="1" t="s">
        <v>7338</v>
      </c>
      <c r="I4939" s="1">
        <v>1</v>
      </c>
      <c r="L4939" s="1">
        <v>4</v>
      </c>
      <c r="M4939" s="2" t="s">
        <v>14146</v>
      </c>
      <c r="N4939" s="2" t="s">
        <v>14147</v>
      </c>
      <c r="T4939" s="1" t="s">
        <v>15262</v>
      </c>
      <c r="U4939" s="1" t="s">
        <v>109</v>
      </c>
      <c r="V4939" s="1" t="s">
        <v>7521</v>
      </c>
      <c r="Y4939" s="1" t="s">
        <v>2037</v>
      </c>
      <c r="Z4939" s="1" t="s">
        <v>7936</v>
      </c>
      <c r="AF4939" s="1" t="s">
        <v>14326</v>
      </c>
      <c r="AG4939" s="1" t="s">
        <v>14420</v>
      </c>
      <c r="AH4939" s="1" t="s">
        <v>50</v>
      </c>
      <c r="AI4939" s="1" t="s">
        <v>9712</v>
      </c>
    </row>
    <row r="4940" spans="1:72" ht="13.5" customHeight="1">
      <c r="A4940" s="3" t="str">
        <f>HYPERLINK("http://kyu.snu.ac.kr/sdhj/index.jsp?type=hj/GK14657_00IH_0001_0053.jpg","1777_각북면_53")</f>
        <v>1777_각북면_53</v>
      </c>
      <c r="B4940" s="2">
        <v>1777</v>
      </c>
      <c r="C4940" s="2" t="s">
        <v>12868</v>
      </c>
      <c r="D4940" s="2" t="s">
        <v>12865</v>
      </c>
      <c r="E4940" s="2">
        <v>4939</v>
      </c>
      <c r="F4940" s="1">
        <v>19</v>
      </c>
      <c r="G4940" s="1" t="s">
        <v>6693</v>
      </c>
      <c r="H4940" s="1" t="s">
        <v>7338</v>
      </c>
      <c r="I4940" s="1">
        <v>1</v>
      </c>
      <c r="L4940" s="1">
        <v>5</v>
      </c>
      <c r="M4940" s="2" t="s">
        <v>14148</v>
      </c>
      <c r="N4940" s="2" t="s">
        <v>14149</v>
      </c>
      <c r="T4940" s="1" t="s">
        <v>12957</v>
      </c>
      <c r="U4940" s="1" t="s">
        <v>37</v>
      </c>
      <c r="V4940" s="1" t="s">
        <v>7529</v>
      </c>
      <c r="W4940" s="1" t="s">
        <v>260</v>
      </c>
      <c r="X4940" s="1" t="s">
        <v>7486</v>
      </c>
      <c r="Y4940" s="1" t="s">
        <v>1002</v>
      </c>
      <c r="Z4940" s="1" t="s">
        <v>7935</v>
      </c>
      <c r="AC4940" s="1">
        <v>58</v>
      </c>
      <c r="AD4940" s="1" t="s">
        <v>117</v>
      </c>
      <c r="AE4940" s="1" t="s">
        <v>9628</v>
      </c>
      <c r="AJ4940" s="1" t="s">
        <v>17</v>
      </c>
      <c r="AK4940" s="1" t="s">
        <v>9765</v>
      </c>
      <c r="AL4940" s="1" t="s">
        <v>263</v>
      </c>
      <c r="AM4940" s="1" t="s">
        <v>9775</v>
      </c>
      <c r="AT4940" s="1" t="s">
        <v>37</v>
      </c>
      <c r="AU4940" s="1" t="s">
        <v>7529</v>
      </c>
      <c r="AV4940" s="1" t="s">
        <v>6715</v>
      </c>
      <c r="AW4940" s="1" t="s">
        <v>9911</v>
      </c>
      <c r="BG4940" s="1" t="s">
        <v>37</v>
      </c>
      <c r="BH4940" s="1" t="s">
        <v>7529</v>
      </c>
      <c r="BI4940" s="1" t="s">
        <v>152</v>
      </c>
      <c r="BJ4940" s="1" t="s">
        <v>9545</v>
      </c>
      <c r="BK4940" s="1" t="s">
        <v>37</v>
      </c>
      <c r="BL4940" s="1" t="s">
        <v>7529</v>
      </c>
      <c r="BM4940" s="1" t="s">
        <v>6618</v>
      </c>
      <c r="BN4940" s="1" t="s">
        <v>10044</v>
      </c>
      <c r="BO4940" s="1" t="s">
        <v>1231</v>
      </c>
      <c r="BP4940" s="1" t="s">
        <v>9846</v>
      </c>
      <c r="BQ4940" s="1" t="s">
        <v>6716</v>
      </c>
      <c r="BR4940" s="1" t="s">
        <v>11987</v>
      </c>
      <c r="BS4940" s="1" t="s">
        <v>50</v>
      </c>
      <c r="BT4940" s="1" t="s">
        <v>9712</v>
      </c>
    </row>
    <row r="4941" spans="1:72" ht="13.5" customHeight="1">
      <c r="A4941" s="3" t="str">
        <f>HYPERLINK("http://kyu.snu.ac.kr/sdhj/index.jsp?type=hj/GK14657_00IH_0001_0053.jpg","1777_각북면_53")</f>
        <v>1777_각북면_53</v>
      </c>
      <c r="B4941" s="2">
        <v>1777</v>
      </c>
      <c r="C4941" s="2" t="s">
        <v>12868</v>
      </c>
      <c r="D4941" s="2" t="s">
        <v>12865</v>
      </c>
      <c r="E4941" s="2">
        <v>4940</v>
      </c>
      <c r="F4941" s="1">
        <v>19</v>
      </c>
      <c r="G4941" s="1" t="s">
        <v>6693</v>
      </c>
      <c r="H4941" s="1" t="s">
        <v>7338</v>
      </c>
      <c r="I4941" s="1">
        <v>1</v>
      </c>
      <c r="L4941" s="1">
        <v>5</v>
      </c>
      <c r="M4941" s="2" t="s">
        <v>14148</v>
      </c>
      <c r="N4941" s="2" t="s">
        <v>14149</v>
      </c>
      <c r="S4941" s="1" t="s">
        <v>47</v>
      </c>
      <c r="T4941" s="1" t="s">
        <v>179</v>
      </c>
      <c r="W4941" s="1" t="s">
        <v>898</v>
      </c>
      <c r="X4941" s="1" t="s">
        <v>7681</v>
      </c>
      <c r="Y4941" s="1" t="s">
        <v>10</v>
      </c>
      <c r="Z4941" s="1" t="s">
        <v>7691</v>
      </c>
      <c r="AC4941" s="1">
        <v>38</v>
      </c>
      <c r="AD4941" s="1" t="s">
        <v>111</v>
      </c>
      <c r="AE4941" s="1" t="s">
        <v>9656</v>
      </c>
      <c r="AJ4941" s="1" t="s">
        <v>17</v>
      </c>
      <c r="AK4941" s="1" t="s">
        <v>9765</v>
      </c>
      <c r="AL4941" s="1" t="s">
        <v>716</v>
      </c>
      <c r="AM4941" s="1" t="s">
        <v>9772</v>
      </c>
      <c r="AT4941" s="1" t="s">
        <v>37</v>
      </c>
      <c r="AU4941" s="1" t="s">
        <v>7529</v>
      </c>
      <c r="AV4941" s="1" t="s">
        <v>2399</v>
      </c>
      <c r="AW4941" s="1" t="s">
        <v>8258</v>
      </c>
      <c r="BG4941" s="1" t="s">
        <v>37</v>
      </c>
      <c r="BH4941" s="1" t="s">
        <v>7529</v>
      </c>
      <c r="BI4941" s="1" t="s">
        <v>6703</v>
      </c>
      <c r="BJ4941" s="1" t="s">
        <v>9981</v>
      </c>
      <c r="BK4941" s="1" t="s">
        <v>37</v>
      </c>
      <c r="BL4941" s="1" t="s">
        <v>7529</v>
      </c>
      <c r="BM4941" s="1" t="s">
        <v>2802</v>
      </c>
      <c r="BN4941" s="1" t="s">
        <v>10823</v>
      </c>
      <c r="BO4941" s="1" t="s">
        <v>37</v>
      </c>
      <c r="BP4941" s="1" t="s">
        <v>7529</v>
      </c>
      <c r="BQ4941" s="1" t="s">
        <v>6717</v>
      </c>
      <c r="BR4941" s="1" t="s">
        <v>11986</v>
      </c>
      <c r="BS4941" s="1" t="s">
        <v>50</v>
      </c>
      <c r="BT4941" s="1" t="s">
        <v>9712</v>
      </c>
    </row>
    <row r="4942" spans="1:72" ht="13.5" customHeight="1">
      <c r="A4942" s="3" t="str">
        <f>HYPERLINK("http://kyu.snu.ac.kr/sdhj/index.jsp?type=hj/GK14657_00IH_0001_0053.jpg","1777_각북면_53")</f>
        <v>1777_각북면_53</v>
      </c>
      <c r="B4942" s="2">
        <v>1777</v>
      </c>
      <c r="C4942" s="2" t="s">
        <v>12868</v>
      </c>
      <c r="D4942" s="2" t="s">
        <v>12865</v>
      </c>
      <c r="E4942" s="2">
        <v>4941</v>
      </c>
      <c r="F4942" s="1">
        <v>19</v>
      </c>
      <c r="G4942" s="1" t="s">
        <v>6693</v>
      </c>
      <c r="H4942" s="1" t="s">
        <v>7338</v>
      </c>
      <c r="I4942" s="1">
        <v>1</v>
      </c>
      <c r="L4942" s="1">
        <v>5</v>
      </c>
      <c r="M4942" s="2" t="s">
        <v>14148</v>
      </c>
      <c r="N4942" s="2" t="s">
        <v>14149</v>
      </c>
      <c r="S4942" s="1" t="s">
        <v>57</v>
      </c>
      <c r="T4942" s="1" t="s">
        <v>7485</v>
      </c>
      <c r="Y4942" s="1" t="s">
        <v>6718</v>
      </c>
      <c r="Z4942" s="1" t="s">
        <v>7934</v>
      </c>
      <c r="AC4942" s="1">
        <v>36</v>
      </c>
      <c r="AD4942" s="1" t="s">
        <v>309</v>
      </c>
      <c r="AE4942" s="1" t="s">
        <v>9639</v>
      </c>
    </row>
    <row r="4943" spans="1:72" ht="13.5" customHeight="1">
      <c r="A4943" s="3" t="str">
        <f>HYPERLINK("http://kyu.snu.ac.kr/sdhj/index.jsp?type=hj/GK14657_00IH_0001_0053.jpg","1777_각북면_53")</f>
        <v>1777_각북면_53</v>
      </c>
      <c r="B4943" s="2">
        <v>1777</v>
      </c>
      <c r="C4943" s="2" t="s">
        <v>12868</v>
      </c>
      <c r="D4943" s="2" t="s">
        <v>12865</v>
      </c>
      <c r="E4943" s="2">
        <v>4942</v>
      </c>
      <c r="F4943" s="1">
        <v>19</v>
      </c>
      <c r="G4943" s="1" t="s">
        <v>6693</v>
      </c>
      <c r="H4943" s="1" t="s">
        <v>7338</v>
      </c>
      <c r="I4943" s="1">
        <v>1</v>
      </c>
      <c r="L4943" s="1">
        <v>5</v>
      </c>
      <c r="M4943" s="2" t="s">
        <v>14148</v>
      </c>
      <c r="N4943" s="2" t="s">
        <v>14149</v>
      </c>
      <c r="S4943" s="1" t="s">
        <v>64</v>
      </c>
      <c r="T4943" s="1" t="s">
        <v>4015</v>
      </c>
      <c r="W4943" s="1" t="s">
        <v>73</v>
      </c>
      <c r="X4943" s="1" t="s">
        <v>12958</v>
      </c>
      <c r="Y4943" s="1" t="s">
        <v>10</v>
      </c>
      <c r="Z4943" s="1" t="s">
        <v>7691</v>
      </c>
      <c r="AC4943" s="1">
        <v>29</v>
      </c>
      <c r="AD4943" s="1" t="s">
        <v>723</v>
      </c>
      <c r="AE4943" s="1" t="s">
        <v>9668</v>
      </c>
    </row>
    <row r="4944" spans="1:72" ht="13.5" customHeight="1">
      <c r="A4944" s="3" t="str">
        <f>HYPERLINK("http://kyu.snu.ac.kr/sdhj/index.jsp?type=hj/GK14657_00IH_0001_0053.jpg","1777_각북면_53")</f>
        <v>1777_각북면_53</v>
      </c>
      <c r="B4944" s="2">
        <v>1777</v>
      </c>
      <c r="C4944" s="2" t="s">
        <v>12868</v>
      </c>
      <c r="D4944" s="2" t="s">
        <v>12865</v>
      </c>
      <c r="E4944" s="2">
        <v>4943</v>
      </c>
      <c r="F4944" s="1">
        <v>19</v>
      </c>
      <c r="G4944" s="1" t="s">
        <v>6693</v>
      </c>
      <c r="H4944" s="1" t="s">
        <v>7338</v>
      </c>
      <c r="I4944" s="1">
        <v>1</v>
      </c>
      <c r="L4944" s="1">
        <v>5</v>
      </c>
      <c r="M4944" s="2" t="s">
        <v>14148</v>
      </c>
      <c r="N4944" s="2" t="s">
        <v>14149</v>
      </c>
      <c r="S4944" s="1" t="s">
        <v>57</v>
      </c>
      <c r="T4944" s="1" t="s">
        <v>7485</v>
      </c>
      <c r="Y4944" s="1" t="s">
        <v>6719</v>
      </c>
      <c r="Z4944" s="1" t="s">
        <v>7933</v>
      </c>
      <c r="AF4944" s="1" t="s">
        <v>820</v>
      </c>
      <c r="AG4944" s="1" t="s">
        <v>9681</v>
      </c>
    </row>
    <row r="4945" spans="1:72" ht="13.5" customHeight="1">
      <c r="A4945" s="3" t="str">
        <f>HYPERLINK("http://kyu.snu.ac.kr/sdhj/index.jsp?type=hj/GK14657_00IH_0001_0053.jpg","1777_각북면_53")</f>
        <v>1777_각북면_53</v>
      </c>
      <c r="B4945" s="2">
        <v>1777</v>
      </c>
      <c r="C4945" s="2" t="s">
        <v>12868</v>
      </c>
      <c r="D4945" s="2" t="s">
        <v>12865</v>
      </c>
      <c r="E4945" s="2">
        <v>4944</v>
      </c>
      <c r="F4945" s="1">
        <v>19</v>
      </c>
      <c r="G4945" s="1" t="s">
        <v>6693</v>
      </c>
      <c r="H4945" s="1" t="s">
        <v>7338</v>
      </c>
      <c r="I4945" s="1">
        <v>1</v>
      </c>
      <c r="L4945" s="1">
        <v>5</v>
      </c>
      <c r="M4945" s="2" t="s">
        <v>14148</v>
      </c>
      <c r="N4945" s="2" t="s">
        <v>14149</v>
      </c>
      <c r="S4945" s="1" t="s">
        <v>57</v>
      </c>
      <c r="T4945" s="1" t="s">
        <v>7485</v>
      </c>
      <c r="Y4945" s="1" t="s">
        <v>6720</v>
      </c>
      <c r="Z4945" s="1" t="s">
        <v>7932</v>
      </c>
      <c r="AC4945" s="1">
        <v>21</v>
      </c>
      <c r="AD4945" s="1" t="s">
        <v>243</v>
      </c>
      <c r="AE4945" s="1" t="s">
        <v>9633</v>
      </c>
      <c r="AF4945" s="1" t="s">
        <v>71</v>
      </c>
      <c r="AG4945" s="1" t="s">
        <v>9052</v>
      </c>
    </row>
    <row r="4946" spans="1:72" ht="13.5" customHeight="1">
      <c r="A4946" s="3" t="str">
        <f>HYPERLINK("http://kyu.snu.ac.kr/sdhj/index.jsp?type=hj/GK14657_00IH_0001_0053.jpg","1777_각북면_53")</f>
        <v>1777_각북면_53</v>
      </c>
      <c r="B4946" s="2">
        <v>1777</v>
      </c>
      <c r="C4946" s="2" t="s">
        <v>12868</v>
      </c>
      <c r="D4946" s="2" t="s">
        <v>12865</v>
      </c>
      <c r="E4946" s="2">
        <v>4945</v>
      </c>
      <c r="F4946" s="1">
        <v>19</v>
      </c>
      <c r="G4946" s="1" t="s">
        <v>6693</v>
      </c>
      <c r="H4946" s="1" t="s">
        <v>7338</v>
      </c>
      <c r="I4946" s="1">
        <v>1</v>
      </c>
      <c r="L4946" s="1">
        <v>5</v>
      </c>
      <c r="M4946" s="2" t="s">
        <v>14148</v>
      </c>
      <c r="N4946" s="2" t="s">
        <v>14149</v>
      </c>
      <c r="S4946" s="1" t="s">
        <v>57</v>
      </c>
      <c r="T4946" s="1" t="s">
        <v>7485</v>
      </c>
      <c r="Y4946" s="1" t="s">
        <v>5642</v>
      </c>
      <c r="Z4946" s="1" t="s">
        <v>7931</v>
      </c>
      <c r="AC4946" s="1">
        <v>24</v>
      </c>
      <c r="AD4946" s="1" t="s">
        <v>259</v>
      </c>
      <c r="AE4946" s="1" t="s">
        <v>9658</v>
      </c>
    </row>
    <row r="4947" spans="1:72" ht="13.5" customHeight="1">
      <c r="A4947" s="3" t="str">
        <f>HYPERLINK("http://kyu.snu.ac.kr/sdhj/index.jsp?type=hj/GK14657_00IH_0001_0053.jpg","1777_각북면_53")</f>
        <v>1777_각북면_53</v>
      </c>
      <c r="B4947" s="2">
        <v>1777</v>
      </c>
      <c r="C4947" s="2" t="s">
        <v>12868</v>
      </c>
      <c r="D4947" s="2" t="s">
        <v>12865</v>
      </c>
      <c r="E4947" s="2">
        <v>4946</v>
      </c>
      <c r="F4947" s="1">
        <v>19</v>
      </c>
      <c r="G4947" s="1" t="s">
        <v>6693</v>
      </c>
      <c r="H4947" s="1" t="s">
        <v>7338</v>
      </c>
      <c r="I4947" s="1">
        <v>1</v>
      </c>
      <c r="L4947" s="1">
        <v>5</v>
      </c>
      <c r="M4947" s="2" t="s">
        <v>14148</v>
      </c>
      <c r="N4947" s="2" t="s">
        <v>14149</v>
      </c>
      <c r="S4947" s="1" t="s">
        <v>67</v>
      </c>
      <c r="T4947" s="1" t="s">
        <v>5121</v>
      </c>
      <c r="AC4947" s="1">
        <v>7</v>
      </c>
      <c r="AD4947" s="1" t="s">
        <v>108</v>
      </c>
      <c r="AE4947" s="1" t="s">
        <v>9615</v>
      </c>
    </row>
    <row r="4948" spans="1:72" ht="13.5" customHeight="1">
      <c r="A4948" s="3" t="str">
        <f>HYPERLINK("http://kyu.snu.ac.kr/sdhj/index.jsp?type=hj/GK14657_00IH_0001_0053.jpg","1777_각북면_53")</f>
        <v>1777_각북면_53</v>
      </c>
      <c r="B4948" s="2">
        <v>1777</v>
      </c>
      <c r="C4948" s="2" t="s">
        <v>12868</v>
      </c>
      <c r="D4948" s="2" t="s">
        <v>12865</v>
      </c>
      <c r="E4948" s="2">
        <v>4947</v>
      </c>
      <c r="F4948" s="1">
        <v>19</v>
      </c>
      <c r="G4948" s="1" t="s">
        <v>6693</v>
      </c>
      <c r="H4948" s="1" t="s">
        <v>7338</v>
      </c>
      <c r="I4948" s="1">
        <v>2</v>
      </c>
      <c r="J4948" s="1" t="s">
        <v>6721</v>
      </c>
      <c r="K4948" s="1" t="s">
        <v>12944</v>
      </c>
      <c r="L4948" s="1">
        <v>1</v>
      </c>
      <c r="M4948" s="2" t="s">
        <v>6721</v>
      </c>
      <c r="N4948" s="2" t="s">
        <v>12944</v>
      </c>
      <c r="T4948" s="1" t="s">
        <v>12957</v>
      </c>
      <c r="W4948" s="1" t="s">
        <v>38</v>
      </c>
      <c r="X4948" s="1" t="s">
        <v>12968</v>
      </c>
      <c r="Y4948" s="1" t="s">
        <v>6722</v>
      </c>
      <c r="Z4948" s="1" t="s">
        <v>7930</v>
      </c>
      <c r="AC4948" s="1">
        <v>81</v>
      </c>
      <c r="AD4948" s="1" t="s">
        <v>243</v>
      </c>
      <c r="AE4948" s="1" t="s">
        <v>9633</v>
      </c>
      <c r="AJ4948" s="1" t="s">
        <v>17</v>
      </c>
      <c r="AK4948" s="1" t="s">
        <v>9765</v>
      </c>
      <c r="AL4948" s="1" t="s">
        <v>147</v>
      </c>
      <c r="AM4948" s="1" t="s">
        <v>9773</v>
      </c>
      <c r="AT4948" s="1" t="s">
        <v>235</v>
      </c>
      <c r="AU4948" s="1" t="s">
        <v>7607</v>
      </c>
      <c r="AV4948" s="1" t="s">
        <v>6450</v>
      </c>
      <c r="AW4948" s="1" t="s">
        <v>8010</v>
      </c>
      <c r="BG4948" s="1" t="s">
        <v>235</v>
      </c>
      <c r="BH4948" s="1" t="s">
        <v>7607</v>
      </c>
      <c r="BI4948" s="1" t="s">
        <v>6723</v>
      </c>
      <c r="BJ4948" s="1" t="s">
        <v>10820</v>
      </c>
      <c r="BK4948" s="1" t="s">
        <v>154</v>
      </c>
      <c r="BL4948" s="1" t="s">
        <v>10750</v>
      </c>
      <c r="BM4948" s="1" t="s">
        <v>6724</v>
      </c>
      <c r="BN4948" s="1" t="s">
        <v>14652</v>
      </c>
      <c r="BO4948" s="1" t="s">
        <v>235</v>
      </c>
      <c r="BP4948" s="1" t="s">
        <v>7607</v>
      </c>
      <c r="BQ4948" s="1" t="s">
        <v>6725</v>
      </c>
      <c r="BR4948" s="1" t="s">
        <v>11985</v>
      </c>
      <c r="BS4948" s="1" t="s">
        <v>432</v>
      </c>
      <c r="BT4948" s="1" t="s">
        <v>9776</v>
      </c>
    </row>
    <row r="4949" spans="1:72" ht="13.5" customHeight="1">
      <c r="A4949" s="3" t="str">
        <f>HYPERLINK("http://kyu.snu.ac.kr/sdhj/index.jsp?type=hj/GK14657_00IH_0001_0053.jpg","1777_각북면_53")</f>
        <v>1777_각북면_53</v>
      </c>
      <c r="B4949" s="2">
        <v>1777</v>
      </c>
      <c r="C4949" s="2" t="s">
        <v>12868</v>
      </c>
      <c r="D4949" s="2" t="s">
        <v>12865</v>
      </c>
      <c r="E4949" s="2">
        <v>4948</v>
      </c>
      <c r="F4949" s="1">
        <v>19</v>
      </c>
      <c r="G4949" s="1" t="s">
        <v>6693</v>
      </c>
      <c r="H4949" s="1" t="s">
        <v>7338</v>
      </c>
      <c r="I4949" s="1">
        <v>2</v>
      </c>
      <c r="L4949" s="1">
        <v>1</v>
      </c>
      <c r="M4949" s="2" t="s">
        <v>6721</v>
      </c>
      <c r="N4949" s="2" t="s">
        <v>12944</v>
      </c>
      <c r="S4949" s="1" t="s">
        <v>47</v>
      </c>
      <c r="T4949" s="1" t="s">
        <v>179</v>
      </c>
      <c r="W4949" s="1" t="s">
        <v>38</v>
      </c>
      <c r="X4949" s="1" t="s">
        <v>12968</v>
      </c>
      <c r="Y4949" s="1" t="s">
        <v>210</v>
      </c>
      <c r="Z4949" s="1" t="s">
        <v>7726</v>
      </c>
      <c r="AC4949" s="1">
        <v>80</v>
      </c>
      <c r="AD4949" s="1" t="s">
        <v>49</v>
      </c>
      <c r="AE4949" s="1" t="s">
        <v>9624</v>
      </c>
      <c r="AJ4949" s="1" t="s">
        <v>17</v>
      </c>
      <c r="AK4949" s="1" t="s">
        <v>9765</v>
      </c>
      <c r="AL4949" s="1" t="s">
        <v>46</v>
      </c>
      <c r="AM4949" s="1" t="s">
        <v>9757</v>
      </c>
      <c r="AT4949" s="1" t="s">
        <v>235</v>
      </c>
      <c r="AU4949" s="1" t="s">
        <v>7607</v>
      </c>
      <c r="AV4949" s="1" t="s">
        <v>6726</v>
      </c>
      <c r="AW4949" s="1" t="s">
        <v>9977</v>
      </c>
      <c r="BG4949" s="1" t="s">
        <v>235</v>
      </c>
      <c r="BH4949" s="1" t="s">
        <v>7607</v>
      </c>
      <c r="BI4949" s="1" t="s">
        <v>6727</v>
      </c>
      <c r="BJ4949" s="1" t="s">
        <v>10819</v>
      </c>
      <c r="BK4949" s="1" t="s">
        <v>235</v>
      </c>
      <c r="BL4949" s="1" t="s">
        <v>7607</v>
      </c>
      <c r="BM4949" s="1" t="s">
        <v>6728</v>
      </c>
      <c r="BN4949" s="1" t="s">
        <v>11451</v>
      </c>
      <c r="BO4949" s="1" t="s">
        <v>235</v>
      </c>
      <c r="BP4949" s="1" t="s">
        <v>7607</v>
      </c>
      <c r="BQ4949" s="1" t="s">
        <v>6729</v>
      </c>
      <c r="BR4949" s="1" t="s">
        <v>15048</v>
      </c>
      <c r="BS4949" s="1" t="s">
        <v>147</v>
      </c>
      <c r="BT4949" s="1" t="s">
        <v>9773</v>
      </c>
    </row>
    <row r="4950" spans="1:72" ht="13.5" customHeight="1">
      <c r="A4950" s="3" t="str">
        <f>HYPERLINK("http://kyu.snu.ac.kr/sdhj/index.jsp?type=hj/GK14657_00IH_0001_0053.jpg","1777_각북면_53")</f>
        <v>1777_각북면_53</v>
      </c>
      <c r="B4950" s="2">
        <v>1777</v>
      </c>
      <c r="C4950" s="2" t="s">
        <v>12868</v>
      </c>
      <c r="D4950" s="2" t="s">
        <v>12865</v>
      </c>
      <c r="E4950" s="2">
        <v>4949</v>
      </c>
      <c r="F4950" s="1">
        <v>19</v>
      </c>
      <c r="G4950" s="1" t="s">
        <v>6693</v>
      </c>
      <c r="H4950" s="1" t="s">
        <v>7338</v>
      </c>
      <c r="I4950" s="1">
        <v>2</v>
      </c>
      <c r="L4950" s="1">
        <v>1</v>
      </c>
      <c r="M4950" s="2" t="s">
        <v>6721</v>
      </c>
      <c r="N4950" s="2" t="s">
        <v>12944</v>
      </c>
      <c r="S4950" s="1" t="s">
        <v>57</v>
      </c>
      <c r="T4950" s="1" t="s">
        <v>7485</v>
      </c>
      <c r="U4950" s="1" t="s">
        <v>202</v>
      </c>
      <c r="V4950" s="1" t="s">
        <v>7551</v>
      </c>
      <c r="Y4950" s="1" t="s">
        <v>874</v>
      </c>
      <c r="Z4950" s="1" t="s">
        <v>7929</v>
      </c>
      <c r="AC4950" s="1">
        <v>21</v>
      </c>
      <c r="AD4950" s="1" t="s">
        <v>243</v>
      </c>
      <c r="AE4950" s="1" t="s">
        <v>9633</v>
      </c>
    </row>
    <row r="4951" spans="1:72" ht="13.5" customHeight="1">
      <c r="A4951" s="3" t="str">
        <f>HYPERLINK("http://kyu.snu.ac.kr/sdhj/index.jsp?type=hj/GK14657_00IH_0001_0053.jpg","1777_각북면_53")</f>
        <v>1777_각북면_53</v>
      </c>
      <c r="B4951" s="2">
        <v>1777</v>
      </c>
      <c r="C4951" s="2" t="s">
        <v>12868</v>
      </c>
      <c r="D4951" s="2" t="s">
        <v>12865</v>
      </c>
      <c r="E4951" s="2">
        <v>4950</v>
      </c>
      <c r="F4951" s="1">
        <v>19</v>
      </c>
      <c r="G4951" s="1" t="s">
        <v>6693</v>
      </c>
      <c r="H4951" s="1" t="s">
        <v>7338</v>
      </c>
      <c r="I4951" s="1">
        <v>2</v>
      </c>
      <c r="L4951" s="1">
        <v>1</v>
      </c>
      <c r="M4951" s="2" t="s">
        <v>6721</v>
      </c>
      <c r="N4951" s="2" t="s">
        <v>12944</v>
      </c>
      <c r="S4951" s="1" t="s">
        <v>64</v>
      </c>
      <c r="T4951" s="1" t="s">
        <v>4015</v>
      </c>
      <c r="W4951" s="1" t="s">
        <v>791</v>
      </c>
      <c r="X4951" s="1" t="s">
        <v>7510</v>
      </c>
      <c r="Y4951" s="1" t="s">
        <v>210</v>
      </c>
      <c r="Z4951" s="1" t="s">
        <v>7726</v>
      </c>
      <c r="AC4951" s="1">
        <v>21</v>
      </c>
      <c r="AD4951" s="1" t="s">
        <v>243</v>
      </c>
      <c r="AE4951" s="1" t="s">
        <v>9633</v>
      </c>
    </row>
    <row r="4952" spans="1:72" ht="13.5" customHeight="1">
      <c r="A4952" s="3" t="str">
        <f>HYPERLINK("http://kyu.snu.ac.kr/sdhj/index.jsp?type=hj/GK14657_00IH_0001_0053.jpg","1777_각북면_53")</f>
        <v>1777_각북면_53</v>
      </c>
      <c r="B4952" s="2">
        <v>1777</v>
      </c>
      <c r="C4952" s="2" t="s">
        <v>12868</v>
      </c>
      <c r="D4952" s="2" t="s">
        <v>12865</v>
      </c>
      <c r="E4952" s="2">
        <v>4951</v>
      </c>
      <c r="F4952" s="1">
        <v>19</v>
      </c>
      <c r="G4952" s="1" t="s">
        <v>6693</v>
      </c>
      <c r="H4952" s="1" t="s">
        <v>7338</v>
      </c>
      <c r="I4952" s="1">
        <v>2</v>
      </c>
      <c r="L4952" s="1">
        <v>1</v>
      </c>
      <c r="M4952" s="2" t="s">
        <v>6721</v>
      </c>
      <c r="N4952" s="2" t="s">
        <v>12944</v>
      </c>
      <c r="S4952" s="1" t="s">
        <v>1554</v>
      </c>
      <c r="T4952" s="1" t="s">
        <v>7484</v>
      </c>
      <c r="AC4952" s="1">
        <v>9</v>
      </c>
      <c r="AD4952" s="1" t="s">
        <v>366</v>
      </c>
      <c r="AE4952" s="1" t="s">
        <v>9626</v>
      </c>
    </row>
    <row r="4953" spans="1:72" ht="13.5" customHeight="1">
      <c r="A4953" s="3" t="str">
        <f>HYPERLINK("http://kyu.snu.ac.kr/sdhj/index.jsp?type=hj/GK14657_00IH_0001_0053.jpg","1777_각북면_53")</f>
        <v>1777_각북면_53</v>
      </c>
      <c r="B4953" s="2">
        <v>1777</v>
      </c>
      <c r="C4953" s="2" t="s">
        <v>12868</v>
      </c>
      <c r="D4953" s="2" t="s">
        <v>12865</v>
      </c>
      <c r="E4953" s="2">
        <v>4952</v>
      </c>
      <c r="F4953" s="1">
        <v>19</v>
      </c>
      <c r="G4953" s="1" t="s">
        <v>6693</v>
      </c>
      <c r="H4953" s="1" t="s">
        <v>7338</v>
      </c>
      <c r="I4953" s="1">
        <v>2</v>
      </c>
      <c r="L4953" s="1">
        <v>2</v>
      </c>
      <c r="M4953" s="2" t="s">
        <v>3156</v>
      </c>
      <c r="N4953" s="2" t="s">
        <v>10718</v>
      </c>
      <c r="T4953" s="1" t="s">
        <v>12957</v>
      </c>
      <c r="U4953" s="1" t="s">
        <v>327</v>
      </c>
      <c r="V4953" s="1" t="s">
        <v>7520</v>
      </c>
      <c r="W4953" s="1" t="s">
        <v>732</v>
      </c>
      <c r="X4953" s="1" t="s">
        <v>7672</v>
      </c>
      <c r="Y4953" s="1" t="s">
        <v>210</v>
      </c>
      <c r="Z4953" s="1" t="s">
        <v>7726</v>
      </c>
      <c r="AC4953" s="1">
        <v>55</v>
      </c>
      <c r="AD4953" s="1" t="s">
        <v>75</v>
      </c>
      <c r="AE4953" s="1" t="s">
        <v>9665</v>
      </c>
      <c r="AJ4953" s="1" t="s">
        <v>17</v>
      </c>
      <c r="AK4953" s="1" t="s">
        <v>9765</v>
      </c>
      <c r="AL4953" s="1" t="s">
        <v>733</v>
      </c>
      <c r="AM4953" s="1" t="s">
        <v>9785</v>
      </c>
      <c r="AT4953" s="1" t="s">
        <v>235</v>
      </c>
      <c r="AU4953" s="1" t="s">
        <v>7607</v>
      </c>
      <c r="AV4953" s="1" t="s">
        <v>4150</v>
      </c>
      <c r="AW4953" s="1" t="s">
        <v>9976</v>
      </c>
      <c r="BG4953" s="1" t="s">
        <v>235</v>
      </c>
      <c r="BH4953" s="1" t="s">
        <v>7607</v>
      </c>
      <c r="BI4953" s="1" t="s">
        <v>6730</v>
      </c>
      <c r="BJ4953" s="1" t="s">
        <v>10818</v>
      </c>
      <c r="BK4953" s="1" t="s">
        <v>595</v>
      </c>
      <c r="BL4953" s="1" t="s">
        <v>7540</v>
      </c>
      <c r="BM4953" s="1" t="s">
        <v>988</v>
      </c>
      <c r="BN4953" s="1" t="s">
        <v>9158</v>
      </c>
      <c r="BO4953" s="1" t="s">
        <v>235</v>
      </c>
      <c r="BP4953" s="1" t="s">
        <v>7607</v>
      </c>
      <c r="BQ4953" s="1" t="s">
        <v>6731</v>
      </c>
      <c r="BR4953" s="1" t="s">
        <v>14880</v>
      </c>
      <c r="BS4953" s="1" t="s">
        <v>76</v>
      </c>
      <c r="BT4953" s="1" t="s">
        <v>14465</v>
      </c>
    </row>
    <row r="4954" spans="1:72" ht="13.5" customHeight="1">
      <c r="A4954" s="3" t="str">
        <f>HYPERLINK("http://kyu.snu.ac.kr/sdhj/index.jsp?type=hj/GK14657_00IH_0001_0053.jpg","1777_각북면_53")</f>
        <v>1777_각북면_53</v>
      </c>
      <c r="B4954" s="2">
        <v>1777</v>
      </c>
      <c r="C4954" s="2" t="s">
        <v>12868</v>
      </c>
      <c r="D4954" s="2" t="s">
        <v>12865</v>
      </c>
      <c r="E4954" s="2">
        <v>4953</v>
      </c>
      <c r="F4954" s="1">
        <v>19</v>
      </c>
      <c r="G4954" s="1" t="s">
        <v>6693</v>
      </c>
      <c r="H4954" s="1" t="s">
        <v>7338</v>
      </c>
      <c r="I4954" s="1">
        <v>2</v>
      </c>
      <c r="L4954" s="1">
        <v>2</v>
      </c>
      <c r="M4954" s="2" t="s">
        <v>3156</v>
      </c>
      <c r="N4954" s="2" t="s">
        <v>10718</v>
      </c>
      <c r="S4954" s="1" t="s">
        <v>67</v>
      </c>
      <c r="T4954" s="1" t="s">
        <v>5121</v>
      </c>
      <c r="AC4954" s="1">
        <v>13</v>
      </c>
      <c r="AD4954" s="1" t="s">
        <v>40</v>
      </c>
      <c r="AE4954" s="1" t="s">
        <v>9663</v>
      </c>
    </row>
    <row r="4955" spans="1:72" ht="13.5" customHeight="1">
      <c r="A4955" s="3" t="str">
        <f>HYPERLINK("http://kyu.snu.ac.kr/sdhj/index.jsp?type=hj/GK14657_00IH_0001_0053.jpg","1777_각북면_53")</f>
        <v>1777_각북면_53</v>
      </c>
      <c r="B4955" s="2">
        <v>1777</v>
      </c>
      <c r="C4955" s="2" t="s">
        <v>12868</v>
      </c>
      <c r="D4955" s="2" t="s">
        <v>12865</v>
      </c>
      <c r="E4955" s="2">
        <v>4954</v>
      </c>
      <c r="F4955" s="1">
        <v>19</v>
      </c>
      <c r="G4955" s="1" t="s">
        <v>6693</v>
      </c>
      <c r="H4955" s="1" t="s">
        <v>7338</v>
      </c>
      <c r="I4955" s="1">
        <v>2</v>
      </c>
      <c r="L4955" s="1">
        <v>3</v>
      </c>
      <c r="M4955" s="2" t="s">
        <v>14150</v>
      </c>
      <c r="N4955" s="2" t="s">
        <v>14151</v>
      </c>
      <c r="O4955" s="1" t="s">
        <v>6</v>
      </c>
      <c r="P4955" s="1" t="s">
        <v>7461</v>
      </c>
      <c r="T4955" s="1" t="s">
        <v>12957</v>
      </c>
      <c r="U4955" s="1" t="s">
        <v>174</v>
      </c>
      <c r="V4955" s="1" t="s">
        <v>7523</v>
      </c>
      <c r="W4955" s="1" t="s">
        <v>65</v>
      </c>
      <c r="X4955" s="1" t="s">
        <v>7674</v>
      </c>
      <c r="Y4955" s="1" t="s">
        <v>6732</v>
      </c>
      <c r="Z4955" s="1" t="s">
        <v>7928</v>
      </c>
      <c r="AC4955" s="1">
        <v>42</v>
      </c>
      <c r="AD4955" s="1" t="s">
        <v>348</v>
      </c>
      <c r="AE4955" s="1" t="s">
        <v>9645</v>
      </c>
      <c r="AJ4955" s="1" t="s">
        <v>17</v>
      </c>
      <c r="AK4955" s="1" t="s">
        <v>9765</v>
      </c>
      <c r="AL4955" s="1" t="s">
        <v>432</v>
      </c>
      <c r="AM4955" s="1" t="s">
        <v>9776</v>
      </c>
      <c r="AT4955" s="1" t="s">
        <v>79</v>
      </c>
      <c r="AU4955" s="1" t="s">
        <v>9844</v>
      </c>
      <c r="AV4955" s="1" t="s">
        <v>6733</v>
      </c>
      <c r="AW4955" s="1" t="s">
        <v>9952</v>
      </c>
      <c r="BG4955" s="1" t="s">
        <v>79</v>
      </c>
      <c r="BH4955" s="1" t="s">
        <v>9844</v>
      </c>
      <c r="BI4955" s="1" t="s">
        <v>5759</v>
      </c>
      <c r="BJ4955" s="1" t="s">
        <v>10118</v>
      </c>
      <c r="BK4955" s="1" t="s">
        <v>79</v>
      </c>
      <c r="BL4955" s="1" t="s">
        <v>9844</v>
      </c>
      <c r="BM4955" s="1" t="s">
        <v>5547</v>
      </c>
      <c r="BN4955" s="1" t="s">
        <v>7942</v>
      </c>
      <c r="BO4955" s="1" t="s">
        <v>79</v>
      </c>
      <c r="BP4955" s="1" t="s">
        <v>9844</v>
      </c>
      <c r="BQ4955" s="1" t="s">
        <v>6734</v>
      </c>
      <c r="BR4955" s="1" t="s">
        <v>14728</v>
      </c>
      <c r="BS4955" s="1" t="s">
        <v>76</v>
      </c>
      <c r="BT4955" s="1" t="s">
        <v>14465</v>
      </c>
    </row>
    <row r="4956" spans="1:72" ht="13.5" customHeight="1">
      <c r="A4956" s="3" t="str">
        <f>HYPERLINK("http://kyu.snu.ac.kr/sdhj/index.jsp?type=hj/GK14657_00IH_0001_0053.jpg","1777_각북면_53")</f>
        <v>1777_각북면_53</v>
      </c>
      <c r="B4956" s="2">
        <v>1777</v>
      </c>
      <c r="C4956" s="2" t="s">
        <v>12868</v>
      </c>
      <c r="D4956" s="2" t="s">
        <v>12865</v>
      </c>
      <c r="E4956" s="2">
        <v>4955</v>
      </c>
      <c r="F4956" s="1">
        <v>19</v>
      </c>
      <c r="G4956" s="1" t="s">
        <v>6693</v>
      </c>
      <c r="H4956" s="1" t="s">
        <v>7338</v>
      </c>
      <c r="I4956" s="1">
        <v>2</v>
      </c>
      <c r="L4956" s="1">
        <v>3</v>
      </c>
      <c r="M4956" s="2" t="s">
        <v>14150</v>
      </c>
      <c r="N4956" s="2" t="s">
        <v>14151</v>
      </c>
      <c r="S4956" s="1" t="s">
        <v>47</v>
      </c>
      <c r="T4956" s="1" t="s">
        <v>179</v>
      </c>
      <c r="W4956" s="1" t="s">
        <v>73</v>
      </c>
      <c r="X4956" s="1" t="s">
        <v>12958</v>
      </c>
      <c r="Y4956" s="1" t="s">
        <v>101</v>
      </c>
      <c r="Z4956" s="1" t="s">
        <v>7731</v>
      </c>
      <c r="AC4956" s="1">
        <v>44</v>
      </c>
      <c r="AD4956" s="1" t="s">
        <v>102</v>
      </c>
      <c r="AE4956" s="1" t="s">
        <v>9629</v>
      </c>
      <c r="AJ4956" s="1" t="s">
        <v>465</v>
      </c>
      <c r="AK4956" s="1" t="s">
        <v>9766</v>
      </c>
      <c r="AL4956" s="1" t="s">
        <v>147</v>
      </c>
      <c r="AM4956" s="1" t="s">
        <v>9773</v>
      </c>
      <c r="AT4956" s="1" t="s">
        <v>79</v>
      </c>
      <c r="AU4956" s="1" t="s">
        <v>9844</v>
      </c>
      <c r="AV4956" s="1" t="s">
        <v>6735</v>
      </c>
      <c r="AW4956" s="1" t="s">
        <v>14559</v>
      </c>
      <c r="BG4956" s="1" t="s">
        <v>79</v>
      </c>
      <c r="BH4956" s="1" t="s">
        <v>9844</v>
      </c>
      <c r="BI4956" s="1" t="s">
        <v>1005</v>
      </c>
      <c r="BJ4956" s="1" t="s">
        <v>8780</v>
      </c>
      <c r="BK4956" s="1" t="s">
        <v>79</v>
      </c>
      <c r="BL4956" s="1" t="s">
        <v>9844</v>
      </c>
      <c r="BM4956" s="1" t="s">
        <v>6736</v>
      </c>
      <c r="BN4956" s="1" t="s">
        <v>11450</v>
      </c>
      <c r="BO4956" s="1" t="s">
        <v>79</v>
      </c>
      <c r="BP4956" s="1" t="s">
        <v>9844</v>
      </c>
      <c r="BQ4956" s="1" t="s">
        <v>6737</v>
      </c>
      <c r="BR4956" s="1" t="s">
        <v>15002</v>
      </c>
      <c r="BS4956" s="1" t="s">
        <v>129</v>
      </c>
      <c r="BT4956" s="1" t="s">
        <v>9723</v>
      </c>
    </row>
    <row r="4957" spans="1:72" ht="13.5" customHeight="1">
      <c r="A4957" s="3" t="str">
        <f>HYPERLINK("http://kyu.snu.ac.kr/sdhj/index.jsp?type=hj/GK14657_00IH_0001_0053.jpg","1777_각북면_53")</f>
        <v>1777_각북면_53</v>
      </c>
      <c r="B4957" s="2">
        <v>1777</v>
      </c>
      <c r="C4957" s="2" t="s">
        <v>12868</v>
      </c>
      <c r="D4957" s="2" t="s">
        <v>12865</v>
      </c>
      <c r="E4957" s="2">
        <v>4956</v>
      </c>
      <c r="F4957" s="1">
        <v>19</v>
      </c>
      <c r="G4957" s="1" t="s">
        <v>6693</v>
      </c>
      <c r="H4957" s="1" t="s">
        <v>7338</v>
      </c>
      <c r="I4957" s="1">
        <v>2</v>
      </c>
      <c r="L4957" s="1">
        <v>3</v>
      </c>
      <c r="M4957" s="2" t="s">
        <v>14150</v>
      </c>
      <c r="N4957" s="2" t="s">
        <v>14151</v>
      </c>
      <c r="T4957" s="1" t="s">
        <v>15262</v>
      </c>
      <c r="U4957" s="1" t="s">
        <v>109</v>
      </c>
      <c r="V4957" s="1" t="s">
        <v>7521</v>
      </c>
      <c r="Y4957" s="1" t="s">
        <v>6738</v>
      </c>
      <c r="Z4957" s="1" t="s">
        <v>15377</v>
      </c>
      <c r="AC4957" s="1">
        <v>8</v>
      </c>
      <c r="AD4957" s="1" t="s">
        <v>157</v>
      </c>
      <c r="AE4957" s="1" t="s">
        <v>9078</v>
      </c>
    </row>
    <row r="4958" spans="1:72" ht="13.5" customHeight="1">
      <c r="A4958" s="3" t="str">
        <f>HYPERLINK("http://kyu.snu.ac.kr/sdhj/index.jsp?type=hj/GK14657_00IH_0001_0053.jpg","1777_각북면_53")</f>
        <v>1777_각북면_53</v>
      </c>
      <c r="B4958" s="2">
        <v>1777</v>
      </c>
      <c r="C4958" s="2" t="s">
        <v>12868</v>
      </c>
      <c r="D4958" s="2" t="s">
        <v>12865</v>
      </c>
      <c r="E4958" s="2">
        <v>4957</v>
      </c>
      <c r="F4958" s="1">
        <v>19</v>
      </c>
      <c r="G4958" s="1" t="s">
        <v>6693</v>
      </c>
      <c r="H4958" s="1" t="s">
        <v>7338</v>
      </c>
      <c r="I4958" s="1">
        <v>2</v>
      </c>
      <c r="L4958" s="1">
        <v>4</v>
      </c>
      <c r="M4958" s="2" t="s">
        <v>14152</v>
      </c>
      <c r="N4958" s="2" t="s">
        <v>14153</v>
      </c>
      <c r="O4958" s="1" t="s">
        <v>6</v>
      </c>
      <c r="P4958" s="1" t="s">
        <v>7461</v>
      </c>
      <c r="T4958" s="1" t="s">
        <v>12957</v>
      </c>
      <c r="W4958" s="1" t="s">
        <v>6739</v>
      </c>
      <c r="X4958" s="1" t="s">
        <v>12966</v>
      </c>
      <c r="Y4958" s="1" t="s">
        <v>6377</v>
      </c>
      <c r="Z4958" s="1" t="s">
        <v>7927</v>
      </c>
      <c r="AC4958" s="1">
        <v>65</v>
      </c>
      <c r="AD4958" s="1" t="s">
        <v>70</v>
      </c>
      <c r="AE4958" s="1" t="s">
        <v>9627</v>
      </c>
      <c r="AJ4958" s="1" t="s">
        <v>17</v>
      </c>
      <c r="AK4958" s="1" t="s">
        <v>9765</v>
      </c>
      <c r="AL4958" s="1" t="s">
        <v>195</v>
      </c>
      <c r="AM4958" s="1" t="s">
        <v>8297</v>
      </c>
      <c r="AT4958" s="1" t="s">
        <v>53</v>
      </c>
      <c r="AU4958" s="1" t="s">
        <v>7653</v>
      </c>
      <c r="AV4958" s="1" t="s">
        <v>3861</v>
      </c>
      <c r="AW4958" s="1" t="s">
        <v>8495</v>
      </c>
      <c r="BG4958" s="1" t="s">
        <v>37</v>
      </c>
      <c r="BH4958" s="1" t="s">
        <v>7529</v>
      </c>
      <c r="BI4958" s="1" t="s">
        <v>5461</v>
      </c>
      <c r="BJ4958" s="1" t="s">
        <v>7780</v>
      </c>
      <c r="BK4958" s="1" t="s">
        <v>37</v>
      </c>
      <c r="BL4958" s="1" t="s">
        <v>7529</v>
      </c>
      <c r="BM4958" s="1" t="s">
        <v>6740</v>
      </c>
      <c r="BN4958" s="1" t="s">
        <v>11449</v>
      </c>
      <c r="BO4958" s="1" t="s">
        <v>37</v>
      </c>
      <c r="BP4958" s="1" t="s">
        <v>7529</v>
      </c>
      <c r="BQ4958" s="1" t="s">
        <v>6741</v>
      </c>
      <c r="BR4958" s="1" t="s">
        <v>11984</v>
      </c>
      <c r="BS4958" s="1" t="s">
        <v>432</v>
      </c>
      <c r="BT4958" s="1" t="s">
        <v>9776</v>
      </c>
    </row>
    <row r="4959" spans="1:72" ht="13.5" customHeight="1">
      <c r="A4959" s="3" t="str">
        <f>HYPERLINK("http://kyu.snu.ac.kr/sdhj/index.jsp?type=hj/GK14657_00IH_0001_0053.jpg","1777_각북면_53")</f>
        <v>1777_각북면_53</v>
      </c>
      <c r="B4959" s="2">
        <v>1777</v>
      </c>
      <c r="C4959" s="2" t="s">
        <v>12868</v>
      </c>
      <c r="D4959" s="2" t="s">
        <v>12865</v>
      </c>
      <c r="E4959" s="2">
        <v>4958</v>
      </c>
      <c r="F4959" s="1">
        <v>19</v>
      </c>
      <c r="G4959" s="1" t="s">
        <v>6693</v>
      </c>
      <c r="H4959" s="1" t="s">
        <v>7338</v>
      </c>
      <c r="I4959" s="1">
        <v>2</v>
      </c>
      <c r="L4959" s="1">
        <v>4</v>
      </c>
      <c r="M4959" s="2" t="s">
        <v>14152</v>
      </c>
      <c r="N4959" s="2" t="s">
        <v>14153</v>
      </c>
      <c r="S4959" s="1" t="s">
        <v>47</v>
      </c>
      <c r="T4959" s="1" t="s">
        <v>179</v>
      </c>
      <c r="W4959" s="1" t="s">
        <v>48</v>
      </c>
      <c r="X4959" s="1" t="s">
        <v>7670</v>
      </c>
      <c r="Y4959" s="1" t="s">
        <v>210</v>
      </c>
      <c r="Z4959" s="1" t="s">
        <v>7726</v>
      </c>
      <c r="AC4959" s="1">
        <v>56</v>
      </c>
      <c r="AD4959" s="1" t="s">
        <v>323</v>
      </c>
      <c r="AE4959" s="1" t="s">
        <v>9659</v>
      </c>
      <c r="AJ4959" s="1" t="s">
        <v>17</v>
      </c>
      <c r="AK4959" s="1" t="s">
        <v>9765</v>
      </c>
      <c r="AL4959" s="1" t="s">
        <v>50</v>
      </c>
      <c r="AM4959" s="1" t="s">
        <v>9712</v>
      </c>
      <c r="AT4959" s="1" t="s">
        <v>37</v>
      </c>
      <c r="AU4959" s="1" t="s">
        <v>7529</v>
      </c>
      <c r="AV4959" s="1" t="s">
        <v>6742</v>
      </c>
      <c r="AW4959" s="1" t="s">
        <v>8334</v>
      </c>
      <c r="BG4959" s="1" t="s">
        <v>37</v>
      </c>
      <c r="BH4959" s="1" t="s">
        <v>7529</v>
      </c>
      <c r="BI4959" s="1" t="s">
        <v>6743</v>
      </c>
      <c r="BJ4959" s="1" t="s">
        <v>10817</v>
      </c>
      <c r="BK4959" s="1" t="s">
        <v>53</v>
      </c>
      <c r="BL4959" s="1" t="s">
        <v>7653</v>
      </c>
      <c r="BM4959" s="1" t="s">
        <v>5181</v>
      </c>
      <c r="BN4959" s="1" t="s">
        <v>11448</v>
      </c>
      <c r="BO4959" s="1" t="s">
        <v>53</v>
      </c>
      <c r="BP4959" s="1" t="s">
        <v>7653</v>
      </c>
      <c r="BQ4959" s="1" t="s">
        <v>6744</v>
      </c>
      <c r="BR4959" s="1" t="s">
        <v>11983</v>
      </c>
      <c r="BS4959" s="1" t="s">
        <v>147</v>
      </c>
      <c r="BT4959" s="1" t="s">
        <v>9773</v>
      </c>
    </row>
    <row r="4960" spans="1:72" ht="13.5" customHeight="1">
      <c r="A4960" s="3" t="str">
        <f>HYPERLINK("http://kyu.snu.ac.kr/sdhj/index.jsp?type=hj/GK14657_00IH_0001_0053.jpg","1777_각북면_53")</f>
        <v>1777_각북면_53</v>
      </c>
      <c r="B4960" s="2">
        <v>1777</v>
      </c>
      <c r="C4960" s="2" t="s">
        <v>12868</v>
      </c>
      <c r="D4960" s="2" t="s">
        <v>12865</v>
      </c>
      <c r="E4960" s="2">
        <v>4959</v>
      </c>
      <c r="F4960" s="1">
        <v>19</v>
      </c>
      <c r="G4960" s="1" t="s">
        <v>6693</v>
      </c>
      <c r="H4960" s="1" t="s">
        <v>7338</v>
      </c>
      <c r="I4960" s="1">
        <v>2</v>
      </c>
      <c r="L4960" s="1">
        <v>4</v>
      </c>
      <c r="M4960" s="2" t="s">
        <v>14152</v>
      </c>
      <c r="N4960" s="2" t="s">
        <v>14153</v>
      </c>
      <c r="S4960" s="1" t="s">
        <v>67</v>
      </c>
      <c r="T4960" s="1" t="s">
        <v>5121</v>
      </c>
      <c r="AC4960" s="1">
        <v>13</v>
      </c>
      <c r="AD4960" s="1" t="s">
        <v>40</v>
      </c>
      <c r="AE4960" s="1" t="s">
        <v>9663</v>
      </c>
    </row>
    <row r="4961" spans="1:72" ht="13.5" customHeight="1">
      <c r="A4961" s="3" t="str">
        <f>HYPERLINK("http://kyu.snu.ac.kr/sdhj/index.jsp?type=hj/GK14657_00IH_0001_0053.jpg","1777_각북면_53")</f>
        <v>1777_각북면_53</v>
      </c>
      <c r="B4961" s="2">
        <v>1777</v>
      </c>
      <c r="C4961" s="2" t="s">
        <v>12868</v>
      </c>
      <c r="D4961" s="2" t="s">
        <v>12865</v>
      </c>
      <c r="E4961" s="2">
        <v>4960</v>
      </c>
      <c r="F4961" s="1">
        <v>19</v>
      </c>
      <c r="G4961" s="1" t="s">
        <v>6693</v>
      </c>
      <c r="H4961" s="1" t="s">
        <v>7338</v>
      </c>
      <c r="I4961" s="1">
        <v>2</v>
      </c>
      <c r="L4961" s="1">
        <v>5</v>
      </c>
      <c r="M4961" s="2" t="s">
        <v>14154</v>
      </c>
      <c r="N4961" s="2" t="s">
        <v>14155</v>
      </c>
      <c r="O4961" s="1" t="s">
        <v>6</v>
      </c>
      <c r="P4961" s="1" t="s">
        <v>7461</v>
      </c>
      <c r="T4961" s="1" t="s">
        <v>12957</v>
      </c>
      <c r="U4961" s="1" t="s">
        <v>37</v>
      </c>
      <c r="V4961" s="1" t="s">
        <v>7529</v>
      </c>
      <c r="W4961" s="1" t="s">
        <v>260</v>
      </c>
      <c r="X4961" s="1" t="s">
        <v>7486</v>
      </c>
      <c r="Y4961" s="1" t="s">
        <v>5592</v>
      </c>
      <c r="Z4961" s="1" t="s">
        <v>7926</v>
      </c>
      <c r="AC4961" s="1">
        <v>49</v>
      </c>
      <c r="AD4961" s="1" t="s">
        <v>95</v>
      </c>
      <c r="AE4961" s="1" t="s">
        <v>9649</v>
      </c>
      <c r="AJ4961" s="1" t="s">
        <v>17</v>
      </c>
      <c r="AK4961" s="1" t="s">
        <v>9765</v>
      </c>
      <c r="AL4961" s="1" t="s">
        <v>263</v>
      </c>
      <c r="AM4961" s="1" t="s">
        <v>9775</v>
      </c>
      <c r="AT4961" s="1" t="s">
        <v>3913</v>
      </c>
      <c r="AU4961" s="1" t="s">
        <v>14535</v>
      </c>
      <c r="AV4961" s="1" t="s">
        <v>6745</v>
      </c>
      <c r="AW4961" s="1" t="s">
        <v>9970</v>
      </c>
      <c r="BG4961" s="1" t="s">
        <v>37</v>
      </c>
      <c r="BH4961" s="1" t="s">
        <v>7529</v>
      </c>
      <c r="BI4961" s="1" t="s">
        <v>6746</v>
      </c>
      <c r="BJ4961" s="1" t="s">
        <v>10816</v>
      </c>
      <c r="BK4961" s="1" t="s">
        <v>37</v>
      </c>
      <c r="BL4961" s="1" t="s">
        <v>7529</v>
      </c>
      <c r="BM4961" s="1" t="s">
        <v>266</v>
      </c>
      <c r="BN4961" s="1" t="s">
        <v>11446</v>
      </c>
      <c r="BO4961" s="1" t="s">
        <v>37</v>
      </c>
      <c r="BP4961" s="1" t="s">
        <v>7529</v>
      </c>
      <c r="BQ4961" s="1" t="s">
        <v>6747</v>
      </c>
      <c r="BR4961" s="1" t="s">
        <v>11980</v>
      </c>
      <c r="BS4961" s="1" t="s">
        <v>1259</v>
      </c>
      <c r="BT4961" s="1" t="s">
        <v>9823</v>
      </c>
    </row>
    <row r="4962" spans="1:72" ht="13.5" customHeight="1">
      <c r="A4962" s="3" t="str">
        <f>HYPERLINK("http://kyu.snu.ac.kr/sdhj/index.jsp?type=hj/GK14657_00IH_0001_0053.jpg","1777_각북면_53")</f>
        <v>1777_각북면_53</v>
      </c>
      <c r="B4962" s="2">
        <v>1777</v>
      </c>
      <c r="C4962" s="2" t="s">
        <v>12868</v>
      </c>
      <c r="D4962" s="2" t="s">
        <v>12865</v>
      </c>
      <c r="E4962" s="2">
        <v>4961</v>
      </c>
      <c r="F4962" s="1">
        <v>19</v>
      </c>
      <c r="G4962" s="1" t="s">
        <v>6693</v>
      </c>
      <c r="H4962" s="1" t="s">
        <v>7338</v>
      </c>
      <c r="I4962" s="1">
        <v>2</v>
      </c>
      <c r="L4962" s="1">
        <v>5</v>
      </c>
      <c r="M4962" s="2" t="s">
        <v>14154</v>
      </c>
      <c r="N4962" s="2" t="s">
        <v>14155</v>
      </c>
      <c r="S4962" s="1" t="s">
        <v>47</v>
      </c>
      <c r="T4962" s="1" t="s">
        <v>179</v>
      </c>
      <c r="W4962" s="1" t="s">
        <v>73</v>
      </c>
      <c r="X4962" s="1" t="s">
        <v>12958</v>
      </c>
      <c r="Y4962" s="1" t="s">
        <v>10</v>
      </c>
      <c r="Z4962" s="1" t="s">
        <v>7691</v>
      </c>
      <c r="AC4962" s="1">
        <v>51</v>
      </c>
      <c r="AD4962" s="1" t="s">
        <v>502</v>
      </c>
      <c r="AE4962" s="1" t="s">
        <v>9621</v>
      </c>
      <c r="AJ4962" s="1" t="s">
        <v>17</v>
      </c>
      <c r="AK4962" s="1" t="s">
        <v>9765</v>
      </c>
      <c r="AL4962" s="1" t="s">
        <v>76</v>
      </c>
      <c r="AM4962" s="1" t="s">
        <v>14465</v>
      </c>
      <c r="AT4962" s="1" t="s">
        <v>37</v>
      </c>
      <c r="AU4962" s="1" t="s">
        <v>7529</v>
      </c>
      <c r="AV4962" s="1" t="s">
        <v>4139</v>
      </c>
      <c r="AW4962" s="1" t="s">
        <v>9975</v>
      </c>
      <c r="BG4962" s="1" t="s">
        <v>37</v>
      </c>
      <c r="BH4962" s="1" t="s">
        <v>7529</v>
      </c>
      <c r="BI4962" s="1" t="s">
        <v>6356</v>
      </c>
      <c r="BJ4962" s="1" t="s">
        <v>8037</v>
      </c>
      <c r="BK4962" s="1" t="s">
        <v>37</v>
      </c>
      <c r="BL4962" s="1" t="s">
        <v>7529</v>
      </c>
      <c r="BM4962" s="1" t="s">
        <v>3937</v>
      </c>
      <c r="BN4962" s="1" t="s">
        <v>10200</v>
      </c>
      <c r="BO4962" s="1" t="s">
        <v>37</v>
      </c>
      <c r="BP4962" s="1" t="s">
        <v>7529</v>
      </c>
      <c r="BQ4962" s="1" t="s">
        <v>3938</v>
      </c>
      <c r="BR4962" s="1" t="s">
        <v>11982</v>
      </c>
      <c r="BS4962" s="1" t="s">
        <v>50</v>
      </c>
      <c r="BT4962" s="1" t="s">
        <v>9712</v>
      </c>
    </row>
    <row r="4963" spans="1:72" ht="13.5" customHeight="1">
      <c r="A4963" s="3" t="str">
        <f>HYPERLINK("http://kyu.snu.ac.kr/sdhj/index.jsp?type=hj/GK14657_00IH_0001_0053.jpg","1777_각북면_53")</f>
        <v>1777_각북면_53</v>
      </c>
      <c r="B4963" s="2">
        <v>1777</v>
      </c>
      <c r="C4963" s="2" t="s">
        <v>12868</v>
      </c>
      <c r="D4963" s="2" t="s">
        <v>12865</v>
      </c>
      <c r="E4963" s="2">
        <v>4962</v>
      </c>
      <c r="F4963" s="1">
        <v>19</v>
      </c>
      <c r="G4963" s="1" t="s">
        <v>6693</v>
      </c>
      <c r="H4963" s="1" t="s">
        <v>7338</v>
      </c>
      <c r="I4963" s="1">
        <v>2</v>
      </c>
      <c r="L4963" s="1">
        <v>5</v>
      </c>
      <c r="M4963" s="2" t="s">
        <v>14154</v>
      </c>
      <c r="N4963" s="2" t="s">
        <v>14155</v>
      </c>
      <c r="S4963" s="1" t="s">
        <v>67</v>
      </c>
      <c r="T4963" s="1" t="s">
        <v>5121</v>
      </c>
      <c r="AC4963" s="1">
        <v>17</v>
      </c>
      <c r="AD4963" s="1" t="s">
        <v>68</v>
      </c>
      <c r="AE4963" s="1" t="s">
        <v>9623</v>
      </c>
    </row>
    <row r="4964" spans="1:72" ht="13.5" customHeight="1">
      <c r="A4964" s="3" t="str">
        <f>HYPERLINK("http://kyu.snu.ac.kr/sdhj/index.jsp?type=hj/GK14657_00IH_0001_0053.jpg","1777_각북면_53")</f>
        <v>1777_각북면_53</v>
      </c>
      <c r="B4964" s="2">
        <v>1777</v>
      </c>
      <c r="C4964" s="2" t="s">
        <v>12868</v>
      </c>
      <c r="D4964" s="2" t="s">
        <v>12865</v>
      </c>
      <c r="E4964" s="2">
        <v>4963</v>
      </c>
      <c r="F4964" s="1">
        <v>19</v>
      </c>
      <c r="G4964" s="1" t="s">
        <v>6693</v>
      </c>
      <c r="H4964" s="1" t="s">
        <v>7338</v>
      </c>
      <c r="I4964" s="1">
        <v>2</v>
      </c>
      <c r="L4964" s="1">
        <v>5</v>
      </c>
      <c r="M4964" s="2" t="s">
        <v>14154</v>
      </c>
      <c r="N4964" s="2" t="s">
        <v>14155</v>
      </c>
      <c r="S4964" s="1" t="s">
        <v>67</v>
      </c>
      <c r="T4964" s="1" t="s">
        <v>5121</v>
      </c>
      <c r="AC4964" s="1">
        <v>6</v>
      </c>
      <c r="AD4964" s="1" t="s">
        <v>70</v>
      </c>
      <c r="AE4964" s="1" t="s">
        <v>9627</v>
      </c>
    </row>
    <row r="4965" spans="1:72" ht="13.5" customHeight="1">
      <c r="A4965" s="3" t="str">
        <f>HYPERLINK("http://kyu.snu.ac.kr/sdhj/index.jsp?type=hj/GK14657_00IH_0001_0053.jpg","1777_각북면_53")</f>
        <v>1777_각북면_53</v>
      </c>
      <c r="B4965" s="2">
        <v>1777</v>
      </c>
      <c r="C4965" s="2" t="s">
        <v>12868</v>
      </c>
      <c r="D4965" s="2" t="s">
        <v>12865</v>
      </c>
      <c r="E4965" s="2">
        <v>4964</v>
      </c>
      <c r="F4965" s="1">
        <v>19</v>
      </c>
      <c r="G4965" s="1" t="s">
        <v>6693</v>
      </c>
      <c r="H4965" s="1" t="s">
        <v>7338</v>
      </c>
      <c r="I4965" s="1">
        <v>2</v>
      </c>
      <c r="L4965" s="1">
        <v>5</v>
      </c>
      <c r="M4965" s="2" t="s">
        <v>14154</v>
      </c>
      <c r="N4965" s="2" t="s">
        <v>14155</v>
      </c>
      <c r="S4965" s="1" t="s">
        <v>67</v>
      </c>
      <c r="T4965" s="1" t="s">
        <v>5121</v>
      </c>
      <c r="AC4965" s="1">
        <v>4</v>
      </c>
      <c r="AD4965" s="1" t="s">
        <v>385</v>
      </c>
      <c r="AE4965" s="1" t="s">
        <v>9640</v>
      </c>
    </row>
    <row r="4966" spans="1:72" ht="13.5" customHeight="1">
      <c r="A4966" s="3" t="str">
        <f>HYPERLINK("http://kyu.snu.ac.kr/sdhj/index.jsp?type=hj/GK14657_00IH_0001_0053.jpg","1777_각북면_53")</f>
        <v>1777_각북면_53</v>
      </c>
      <c r="B4966" s="2">
        <v>1777</v>
      </c>
      <c r="C4966" s="2" t="s">
        <v>12868</v>
      </c>
      <c r="D4966" s="2" t="s">
        <v>12865</v>
      </c>
      <c r="E4966" s="2">
        <v>4965</v>
      </c>
      <c r="F4966" s="1">
        <v>19</v>
      </c>
      <c r="G4966" s="1" t="s">
        <v>6693</v>
      </c>
      <c r="H4966" s="1" t="s">
        <v>7338</v>
      </c>
      <c r="I4966" s="1">
        <v>3</v>
      </c>
      <c r="J4966" s="1" t="s">
        <v>6748</v>
      </c>
      <c r="K4966" s="1" t="s">
        <v>7364</v>
      </c>
      <c r="L4966" s="1">
        <v>1</v>
      </c>
      <c r="M4966" s="2" t="s">
        <v>6748</v>
      </c>
      <c r="N4966" s="2" t="s">
        <v>7364</v>
      </c>
      <c r="T4966" s="1" t="s">
        <v>12957</v>
      </c>
      <c r="U4966" s="1" t="s">
        <v>525</v>
      </c>
      <c r="V4966" s="1" t="s">
        <v>7533</v>
      </c>
      <c r="W4966" s="1" t="s">
        <v>260</v>
      </c>
      <c r="X4966" s="1" t="s">
        <v>7486</v>
      </c>
      <c r="Y4966" s="1" t="s">
        <v>6749</v>
      </c>
      <c r="Z4966" s="1" t="s">
        <v>7925</v>
      </c>
      <c r="AC4966" s="1">
        <v>57</v>
      </c>
      <c r="AD4966" s="1" t="s">
        <v>302</v>
      </c>
      <c r="AE4966" s="1" t="s">
        <v>9660</v>
      </c>
      <c r="AJ4966" s="1" t="s">
        <v>17</v>
      </c>
      <c r="AK4966" s="1" t="s">
        <v>9765</v>
      </c>
      <c r="AL4966" s="1" t="s">
        <v>263</v>
      </c>
      <c r="AM4966" s="1" t="s">
        <v>9775</v>
      </c>
      <c r="AT4966" s="1" t="s">
        <v>53</v>
      </c>
      <c r="AU4966" s="1" t="s">
        <v>7653</v>
      </c>
      <c r="AV4966" s="1" t="s">
        <v>6750</v>
      </c>
      <c r="AW4966" s="1" t="s">
        <v>9974</v>
      </c>
      <c r="BG4966" s="1" t="s">
        <v>79</v>
      </c>
      <c r="BH4966" s="1" t="s">
        <v>9844</v>
      </c>
      <c r="BI4966" s="1" t="s">
        <v>6751</v>
      </c>
      <c r="BJ4966" s="1" t="s">
        <v>10815</v>
      </c>
      <c r="BK4966" s="1" t="s">
        <v>79</v>
      </c>
      <c r="BL4966" s="1" t="s">
        <v>9844</v>
      </c>
      <c r="BM4966" s="1" t="s">
        <v>3687</v>
      </c>
      <c r="BN4966" s="1" t="s">
        <v>7779</v>
      </c>
      <c r="BO4966" s="1" t="s">
        <v>79</v>
      </c>
      <c r="BP4966" s="1" t="s">
        <v>9844</v>
      </c>
      <c r="BQ4966" s="1" t="s">
        <v>6752</v>
      </c>
      <c r="BR4966" s="1" t="s">
        <v>14809</v>
      </c>
      <c r="BS4966" s="1" t="s">
        <v>76</v>
      </c>
      <c r="BT4966" s="1" t="s">
        <v>14465</v>
      </c>
    </row>
    <row r="4967" spans="1:72" ht="13.5" customHeight="1">
      <c r="A4967" s="3" t="str">
        <f>HYPERLINK("http://kyu.snu.ac.kr/sdhj/index.jsp?type=hj/GK14657_00IH_0001_0053.jpg","1777_각북면_53")</f>
        <v>1777_각북면_53</v>
      </c>
      <c r="B4967" s="2">
        <v>1777</v>
      </c>
      <c r="C4967" s="2" t="s">
        <v>12868</v>
      </c>
      <c r="D4967" s="2" t="s">
        <v>12865</v>
      </c>
      <c r="E4967" s="2">
        <v>4966</v>
      </c>
      <c r="F4967" s="1">
        <v>19</v>
      </c>
      <c r="G4967" s="1" t="s">
        <v>6693</v>
      </c>
      <c r="H4967" s="1" t="s">
        <v>7338</v>
      </c>
      <c r="I4967" s="1">
        <v>3</v>
      </c>
      <c r="L4967" s="1">
        <v>1</v>
      </c>
      <c r="M4967" s="2" t="s">
        <v>6748</v>
      </c>
      <c r="N4967" s="2" t="s">
        <v>7364</v>
      </c>
      <c r="S4967" s="1" t="s">
        <v>47</v>
      </c>
      <c r="T4967" s="1" t="s">
        <v>179</v>
      </c>
      <c r="W4967" s="1" t="s">
        <v>197</v>
      </c>
      <c r="X4967" s="1" t="s">
        <v>7688</v>
      </c>
      <c r="Y4967" s="1" t="s">
        <v>10</v>
      </c>
      <c r="Z4967" s="1" t="s">
        <v>7691</v>
      </c>
      <c r="AC4967" s="1">
        <v>58</v>
      </c>
      <c r="AD4967" s="1" t="s">
        <v>117</v>
      </c>
      <c r="AE4967" s="1" t="s">
        <v>9628</v>
      </c>
      <c r="AJ4967" s="1" t="s">
        <v>17</v>
      </c>
      <c r="AK4967" s="1" t="s">
        <v>9765</v>
      </c>
      <c r="AL4967" s="1" t="s">
        <v>76</v>
      </c>
      <c r="AM4967" s="1" t="s">
        <v>14465</v>
      </c>
      <c r="AT4967" s="1" t="s">
        <v>79</v>
      </c>
      <c r="AU4967" s="1" t="s">
        <v>9844</v>
      </c>
      <c r="AV4967" s="1" t="s">
        <v>4675</v>
      </c>
      <c r="AW4967" s="1" t="s">
        <v>9973</v>
      </c>
      <c r="BG4967" s="1" t="s">
        <v>79</v>
      </c>
      <c r="BH4967" s="1" t="s">
        <v>9844</v>
      </c>
      <c r="BI4967" s="1" t="s">
        <v>4676</v>
      </c>
      <c r="BJ4967" s="1" t="s">
        <v>10814</v>
      </c>
      <c r="BK4967" s="1" t="s">
        <v>79</v>
      </c>
      <c r="BL4967" s="1" t="s">
        <v>9844</v>
      </c>
      <c r="BM4967" s="1" t="s">
        <v>6753</v>
      </c>
      <c r="BN4967" s="1" t="s">
        <v>11447</v>
      </c>
      <c r="BO4967" s="1" t="s">
        <v>79</v>
      </c>
      <c r="BP4967" s="1" t="s">
        <v>9844</v>
      </c>
      <c r="BQ4967" s="1" t="s">
        <v>6754</v>
      </c>
      <c r="BR4967" s="1" t="s">
        <v>14794</v>
      </c>
      <c r="BS4967" s="1" t="s">
        <v>76</v>
      </c>
      <c r="BT4967" s="1" t="s">
        <v>14465</v>
      </c>
    </row>
    <row r="4968" spans="1:72" ht="13.5" customHeight="1">
      <c r="A4968" s="3" t="str">
        <f>HYPERLINK("http://kyu.snu.ac.kr/sdhj/index.jsp?type=hj/GK14657_00IH_0001_0053.jpg","1777_각북면_53")</f>
        <v>1777_각북면_53</v>
      </c>
      <c r="B4968" s="2">
        <v>1777</v>
      </c>
      <c r="C4968" s="2" t="s">
        <v>12868</v>
      </c>
      <c r="D4968" s="2" t="s">
        <v>12865</v>
      </c>
      <c r="E4968" s="2">
        <v>4967</v>
      </c>
      <c r="F4968" s="1">
        <v>19</v>
      </c>
      <c r="G4968" s="1" t="s">
        <v>6693</v>
      </c>
      <c r="H4968" s="1" t="s">
        <v>7338</v>
      </c>
      <c r="I4968" s="1">
        <v>3</v>
      </c>
      <c r="L4968" s="1">
        <v>1</v>
      </c>
      <c r="M4968" s="2" t="s">
        <v>6748</v>
      </c>
      <c r="N4968" s="2" t="s">
        <v>7364</v>
      </c>
      <c r="S4968" s="1" t="s">
        <v>67</v>
      </c>
      <c r="T4968" s="1" t="s">
        <v>5121</v>
      </c>
      <c r="AC4968" s="1">
        <v>14</v>
      </c>
      <c r="AD4968" s="1" t="s">
        <v>268</v>
      </c>
      <c r="AE4968" s="1" t="s">
        <v>9614</v>
      </c>
    </row>
    <row r="4969" spans="1:72" ht="13.5" customHeight="1">
      <c r="A4969" s="3" t="str">
        <f>HYPERLINK("http://kyu.snu.ac.kr/sdhj/index.jsp?type=hj/GK14657_00IH_0001_0053.jpg","1777_각북면_53")</f>
        <v>1777_각북면_53</v>
      </c>
      <c r="B4969" s="2">
        <v>1777</v>
      </c>
      <c r="C4969" s="2" t="s">
        <v>12868</v>
      </c>
      <c r="D4969" s="2" t="s">
        <v>12865</v>
      </c>
      <c r="E4969" s="2">
        <v>4968</v>
      </c>
      <c r="F4969" s="1">
        <v>19</v>
      </c>
      <c r="G4969" s="1" t="s">
        <v>6693</v>
      </c>
      <c r="H4969" s="1" t="s">
        <v>7338</v>
      </c>
      <c r="I4969" s="1">
        <v>3</v>
      </c>
      <c r="L4969" s="1">
        <v>1</v>
      </c>
      <c r="M4969" s="2" t="s">
        <v>6748</v>
      </c>
      <c r="N4969" s="2" t="s">
        <v>7364</v>
      </c>
      <c r="S4969" s="1" t="s">
        <v>57</v>
      </c>
      <c r="T4969" s="1" t="s">
        <v>7485</v>
      </c>
      <c r="Y4969" s="1" t="s">
        <v>2281</v>
      </c>
      <c r="Z4969" s="1" t="s">
        <v>8430</v>
      </c>
      <c r="AC4969" s="1">
        <v>21</v>
      </c>
      <c r="AD4969" s="1" t="s">
        <v>243</v>
      </c>
      <c r="AE4969" s="1" t="s">
        <v>9633</v>
      </c>
      <c r="AF4969" s="1" t="s">
        <v>71</v>
      </c>
      <c r="AG4969" s="1" t="s">
        <v>9052</v>
      </c>
    </row>
    <row r="4970" spans="1:72" ht="13.5" customHeight="1">
      <c r="A4970" s="3" t="str">
        <f>HYPERLINK("http://kyu.snu.ac.kr/sdhj/index.jsp?type=hj/GK14657_00IH_0001_0053.jpg","1777_각북면_53")</f>
        <v>1777_각북면_53</v>
      </c>
      <c r="B4970" s="2">
        <v>1777</v>
      </c>
      <c r="C4970" s="2" t="s">
        <v>12868</v>
      </c>
      <c r="D4970" s="2" t="s">
        <v>12865</v>
      </c>
      <c r="E4970" s="2">
        <v>4969</v>
      </c>
      <c r="F4970" s="1">
        <v>19</v>
      </c>
      <c r="G4970" s="1" t="s">
        <v>6693</v>
      </c>
      <c r="H4970" s="1" t="s">
        <v>7338</v>
      </c>
      <c r="I4970" s="1">
        <v>3</v>
      </c>
      <c r="L4970" s="1">
        <v>1</v>
      </c>
      <c r="M4970" s="2" t="s">
        <v>6748</v>
      </c>
      <c r="N4970" s="2" t="s">
        <v>7364</v>
      </c>
      <c r="T4970" s="1" t="s">
        <v>15262</v>
      </c>
      <c r="U4970" s="1" t="s">
        <v>109</v>
      </c>
      <c r="V4970" s="1" t="s">
        <v>7521</v>
      </c>
      <c r="Y4970" s="1" t="s">
        <v>113</v>
      </c>
      <c r="Z4970" s="1" t="s">
        <v>7749</v>
      </c>
      <c r="AC4970" s="1">
        <v>24</v>
      </c>
      <c r="AD4970" s="1" t="s">
        <v>259</v>
      </c>
      <c r="AE4970" s="1" t="s">
        <v>9658</v>
      </c>
    </row>
    <row r="4971" spans="1:72" ht="13.5" customHeight="1">
      <c r="A4971" s="3" t="str">
        <f>HYPERLINK("http://kyu.snu.ac.kr/sdhj/index.jsp?type=hj/GK14657_00IH_0001_0053.jpg","1777_각북면_53")</f>
        <v>1777_각북면_53</v>
      </c>
      <c r="B4971" s="2">
        <v>1777</v>
      </c>
      <c r="C4971" s="2" t="s">
        <v>12868</v>
      </c>
      <c r="D4971" s="2" t="s">
        <v>12865</v>
      </c>
      <c r="E4971" s="2">
        <v>4970</v>
      </c>
      <c r="F4971" s="1">
        <v>19</v>
      </c>
      <c r="G4971" s="1" t="s">
        <v>6693</v>
      </c>
      <c r="H4971" s="1" t="s">
        <v>7338</v>
      </c>
      <c r="I4971" s="1">
        <v>3</v>
      </c>
      <c r="L4971" s="1">
        <v>1</v>
      </c>
      <c r="M4971" s="2" t="s">
        <v>6748</v>
      </c>
      <c r="N4971" s="2" t="s">
        <v>7364</v>
      </c>
      <c r="T4971" s="1" t="s">
        <v>15262</v>
      </c>
      <c r="U4971" s="1" t="s">
        <v>109</v>
      </c>
      <c r="V4971" s="1" t="s">
        <v>7521</v>
      </c>
      <c r="Y4971" s="1" t="s">
        <v>4942</v>
      </c>
      <c r="Z4971" s="1" t="s">
        <v>7906</v>
      </c>
      <c r="AF4971" s="1" t="s">
        <v>93</v>
      </c>
      <c r="AG4971" s="1" t="s">
        <v>7486</v>
      </c>
    </row>
    <row r="4972" spans="1:72" ht="13.5" customHeight="1">
      <c r="A4972" s="3" t="str">
        <f>HYPERLINK("http://kyu.snu.ac.kr/sdhj/index.jsp?type=hj/GK14657_00IH_0001_0053.jpg","1777_각북면_53")</f>
        <v>1777_각북면_53</v>
      </c>
      <c r="B4972" s="2">
        <v>1777</v>
      </c>
      <c r="C4972" s="2" t="s">
        <v>12868</v>
      </c>
      <c r="D4972" s="2" t="s">
        <v>12865</v>
      </c>
      <c r="E4972" s="2">
        <v>4971</v>
      </c>
      <c r="F4972" s="1">
        <v>19</v>
      </c>
      <c r="G4972" s="1" t="s">
        <v>6693</v>
      </c>
      <c r="H4972" s="1" t="s">
        <v>7338</v>
      </c>
      <c r="I4972" s="1">
        <v>3</v>
      </c>
      <c r="L4972" s="1">
        <v>2</v>
      </c>
      <c r="M4972" s="2" t="s">
        <v>13354</v>
      </c>
      <c r="N4972" s="2" t="s">
        <v>13355</v>
      </c>
      <c r="O4972" s="1" t="s">
        <v>6</v>
      </c>
      <c r="P4972" s="1" t="s">
        <v>7461</v>
      </c>
      <c r="Q4972" s="1" t="s">
        <v>6755</v>
      </c>
      <c r="R4972" s="1" t="s">
        <v>7465</v>
      </c>
      <c r="T4972" s="1" t="s">
        <v>12957</v>
      </c>
      <c r="W4972" s="1" t="s">
        <v>73</v>
      </c>
      <c r="X4972" s="1" t="s">
        <v>12958</v>
      </c>
      <c r="Y4972" s="1" t="s">
        <v>10</v>
      </c>
      <c r="Z4972" s="1" t="s">
        <v>7691</v>
      </c>
      <c r="AC4972" s="1">
        <v>47</v>
      </c>
      <c r="AD4972" s="1" t="s">
        <v>364</v>
      </c>
      <c r="AE4972" s="1" t="s">
        <v>9634</v>
      </c>
      <c r="AJ4972" s="1" t="s">
        <v>17</v>
      </c>
      <c r="AK4972" s="1" t="s">
        <v>9765</v>
      </c>
      <c r="AL4972" s="1" t="s">
        <v>76</v>
      </c>
      <c r="AM4972" s="1" t="s">
        <v>14465</v>
      </c>
      <c r="AT4972" s="1" t="s">
        <v>79</v>
      </c>
      <c r="AU4972" s="1" t="s">
        <v>9844</v>
      </c>
      <c r="AV4972" s="1" t="s">
        <v>6756</v>
      </c>
      <c r="AW4972" s="1" t="s">
        <v>9147</v>
      </c>
      <c r="BG4972" s="1" t="s">
        <v>79</v>
      </c>
      <c r="BH4972" s="1" t="s">
        <v>9844</v>
      </c>
      <c r="BI4972" s="1" t="s">
        <v>6757</v>
      </c>
      <c r="BJ4972" s="1" t="s">
        <v>10813</v>
      </c>
      <c r="BK4972" s="1" t="s">
        <v>79</v>
      </c>
      <c r="BL4972" s="1" t="s">
        <v>9844</v>
      </c>
      <c r="BM4972" s="1" t="s">
        <v>2662</v>
      </c>
      <c r="BN4972" s="1" t="s">
        <v>10045</v>
      </c>
      <c r="BO4972" s="1" t="s">
        <v>79</v>
      </c>
      <c r="BP4972" s="1" t="s">
        <v>9844</v>
      </c>
      <c r="BQ4972" s="1" t="s">
        <v>6758</v>
      </c>
      <c r="BR4972" s="1" t="s">
        <v>11981</v>
      </c>
      <c r="BS4972" s="1" t="s">
        <v>425</v>
      </c>
      <c r="BT4972" s="1" t="s">
        <v>9737</v>
      </c>
    </row>
    <row r="4973" spans="1:72" ht="13.5" customHeight="1">
      <c r="A4973" s="3" t="str">
        <f>HYPERLINK("http://kyu.snu.ac.kr/sdhj/index.jsp?type=hj/GK14657_00IH_0001_0053.jpg","1777_각북면_53")</f>
        <v>1777_각북면_53</v>
      </c>
      <c r="B4973" s="2">
        <v>1777</v>
      </c>
      <c r="C4973" s="2" t="s">
        <v>12868</v>
      </c>
      <c r="D4973" s="2" t="s">
        <v>12865</v>
      </c>
      <c r="E4973" s="2">
        <v>4972</v>
      </c>
      <c r="F4973" s="1">
        <v>19</v>
      </c>
      <c r="G4973" s="1" t="s">
        <v>6693</v>
      </c>
      <c r="H4973" s="1" t="s">
        <v>7338</v>
      </c>
      <c r="I4973" s="1">
        <v>3</v>
      </c>
      <c r="L4973" s="1">
        <v>2</v>
      </c>
      <c r="M4973" s="2" t="s">
        <v>13354</v>
      </c>
      <c r="N4973" s="2" t="s">
        <v>13355</v>
      </c>
      <c r="S4973" s="1" t="s">
        <v>130</v>
      </c>
      <c r="T4973" s="1" t="s">
        <v>7487</v>
      </c>
      <c r="W4973" s="1" t="s">
        <v>1258</v>
      </c>
      <c r="X4973" s="1" t="s">
        <v>7698</v>
      </c>
      <c r="Y4973" s="1" t="s">
        <v>10</v>
      </c>
      <c r="Z4973" s="1" t="s">
        <v>7691</v>
      </c>
      <c r="AC4973" s="1">
        <v>87</v>
      </c>
      <c r="AD4973" s="1" t="s">
        <v>91</v>
      </c>
      <c r="AE4973" s="1" t="s">
        <v>9654</v>
      </c>
    </row>
    <row r="4974" spans="1:72" ht="13.5" customHeight="1">
      <c r="A4974" s="3" t="str">
        <f>HYPERLINK("http://kyu.snu.ac.kr/sdhj/index.jsp?type=hj/GK14657_00IH_0001_0053.jpg","1777_각북면_53")</f>
        <v>1777_각북면_53</v>
      </c>
      <c r="B4974" s="2">
        <v>1777</v>
      </c>
      <c r="C4974" s="2" t="s">
        <v>12868</v>
      </c>
      <c r="D4974" s="2" t="s">
        <v>12865</v>
      </c>
      <c r="E4974" s="2">
        <v>4973</v>
      </c>
      <c r="F4974" s="1">
        <v>19</v>
      </c>
      <c r="G4974" s="1" t="s">
        <v>6693</v>
      </c>
      <c r="H4974" s="1" t="s">
        <v>7338</v>
      </c>
      <c r="I4974" s="1">
        <v>3</v>
      </c>
      <c r="L4974" s="1">
        <v>2</v>
      </c>
      <c r="M4974" s="2" t="s">
        <v>13354</v>
      </c>
      <c r="N4974" s="2" t="s">
        <v>13355</v>
      </c>
      <c r="S4974" s="1" t="s">
        <v>67</v>
      </c>
      <c r="T4974" s="1" t="s">
        <v>5121</v>
      </c>
      <c r="AC4974" s="1">
        <v>7</v>
      </c>
      <c r="AD4974" s="1" t="s">
        <v>108</v>
      </c>
      <c r="AE4974" s="1" t="s">
        <v>9615</v>
      </c>
      <c r="AG4974" s="1" t="s">
        <v>9052</v>
      </c>
    </row>
    <row r="4975" spans="1:72" ht="13.5" customHeight="1">
      <c r="A4975" s="3" t="str">
        <f>HYPERLINK("http://kyu.snu.ac.kr/sdhj/index.jsp?type=hj/GK14657_00IH_0001_0053.jpg","1777_각북면_53")</f>
        <v>1777_각북면_53</v>
      </c>
      <c r="B4975" s="2">
        <v>1777</v>
      </c>
      <c r="C4975" s="2" t="s">
        <v>12868</v>
      </c>
      <c r="D4975" s="2" t="s">
        <v>12865</v>
      </c>
      <c r="E4975" s="2">
        <v>4974</v>
      </c>
      <c r="F4975" s="1">
        <v>19</v>
      </c>
      <c r="G4975" s="1" t="s">
        <v>6693</v>
      </c>
      <c r="H4975" s="1" t="s">
        <v>7338</v>
      </c>
      <c r="I4975" s="1">
        <v>3</v>
      </c>
      <c r="L4975" s="1">
        <v>2</v>
      </c>
      <c r="M4975" s="2" t="s">
        <v>13354</v>
      </c>
      <c r="N4975" s="2" t="s">
        <v>13355</v>
      </c>
      <c r="S4975" s="1" t="s">
        <v>67</v>
      </c>
      <c r="T4975" s="1" t="s">
        <v>5121</v>
      </c>
      <c r="AC4975" s="1">
        <v>4</v>
      </c>
      <c r="AD4975" s="1" t="s">
        <v>385</v>
      </c>
      <c r="AE4975" s="1" t="s">
        <v>9640</v>
      </c>
      <c r="AF4975" s="1" t="s">
        <v>14355</v>
      </c>
      <c r="AG4975" s="1" t="s">
        <v>14358</v>
      </c>
    </row>
    <row r="4976" spans="1:72" ht="13.5" customHeight="1">
      <c r="A4976" s="3" t="str">
        <f>HYPERLINK("http://kyu.snu.ac.kr/sdhj/index.jsp?type=hj/GK14657_00IH_0001_0053.jpg","1777_각북면_53")</f>
        <v>1777_각북면_53</v>
      </c>
      <c r="B4976" s="2">
        <v>1777</v>
      </c>
      <c r="C4976" s="2" t="s">
        <v>12868</v>
      </c>
      <c r="D4976" s="2" t="s">
        <v>12865</v>
      </c>
      <c r="E4976" s="2">
        <v>4975</v>
      </c>
      <c r="F4976" s="1">
        <v>19</v>
      </c>
      <c r="G4976" s="1" t="s">
        <v>6693</v>
      </c>
      <c r="H4976" s="1" t="s">
        <v>7338</v>
      </c>
      <c r="I4976" s="1">
        <v>3</v>
      </c>
      <c r="L4976" s="1">
        <v>2</v>
      </c>
      <c r="M4976" s="2" t="s">
        <v>13354</v>
      </c>
      <c r="N4976" s="2" t="s">
        <v>13355</v>
      </c>
      <c r="T4976" s="1" t="s">
        <v>15262</v>
      </c>
      <c r="U4976" s="1" t="s">
        <v>109</v>
      </c>
      <c r="V4976" s="1" t="s">
        <v>7521</v>
      </c>
      <c r="Y4976" s="1" t="s">
        <v>1241</v>
      </c>
      <c r="Z4976" s="1" t="s">
        <v>7924</v>
      </c>
      <c r="AC4976" s="1">
        <v>7</v>
      </c>
      <c r="AD4976" s="1" t="s">
        <v>108</v>
      </c>
      <c r="AE4976" s="1" t="s">
        <v>9615</v>
      </c>
    </row>
    <row r="4977" spans="1:72" ht="13.5" customHeight="1">
      <c r="A4977" s="3" t="str">
        <f>HYPERLINK("http://kyu.snu.ac.kr/sdhj/index.jsp?type=hj/GK14657_00IH_0001_0053.jpg","1777_각북면_53")</f>
        <v>1777_각북면_53</v>
      </c>
      <c r="B4977" s="2">
        <v>1777</v>
      </c>
      <c r="C4977" s="2" t="s">
        <v>12868</v>
      </c>
      <c r="D4977" s="2" t="s">
        <v>12865</v>
      </c>
      <c r="E4977" s="2">
        <v>4976</v>
      </c>
      <c r="F4977" s="1">
        <v>19</v>
      </c>
      <c r="G4977" s="1" t="s">
        <v>6693</v>
      </c>
      <c r="H4977" s="1" t="s">
        <v>7338</v>
      </c>
      <c r="I4977" s="1">
        <v>3</v>
      </c>
      <c r="L4977" s="1">
        <v>2</v>
      </c>
      <c r="M4977" s="2" t="s">
        <v>13354</v>
      </c>
      <c r="N4977" s="2" t="s">
        <v>13355</v>
      </c>
      <c r="S4977" s="1" t="s">
        <v>112</v>
      </c>
      <c r="T4977" s="1" t="s">
        <v>15263</v>
      </c>
      <c r="U4977" s="1" t="s">
        <v>138</v>
      </c>
      <c r="V4977" s="1" t="s">
        <v>7522</v>
      </c>
      <c r="Y4977" s="1" t="s">
        <v>630</v>
      </c>
      <c r="Z4977" s="1" t="s">
        <v>7868</v>
      </c>
      <c r="AC4977" s="1">
        <v>78</v>
      </c>
      <c r="AD4977" s="1" t="s">
        <v>417</v>
      </c>
      <c r="AE4977" s="1" t="s">
        <v>9116</v>
      </c>
    </row>
    <row r="4978" spans="1:72" ht="13.5" customHeight="1">
      <c r="A4978" s="3" t="str">
        <f>HYPERLINK("http://kyu.snu.ac.kr/sdhj/index.jsp?type=hj/GK14657_00IH_0001_0053.jpg","1777_각북면_53")</f>
        <v>1777_각북면_53</v>
      </c>
      <c r="B4978" s="2">
        <v>1777</v>
      </c>
      <c r="C4978" s="2" t="s">
        <v>12868</v>
      </c>
      <c r="D4978" s="2" t="s">
        <v>12865</v>
      </c>
      <c r="E4978" s="2">
        <v>4977</v>
      </c>
      <c r="F4978" s="1">
        <v>19</v>
      </c>
      <c r="G4978" s="1" t="s">
        <v>6693</v>
      </c>
      <c r="H4978" s="1" t="s">
        <v>7338</v>
      </c>
      <c r="I4978" s="1">
        <v>3</v>
      </c>
      <c r="L4978" s="1">
        <v>3</v>
      </c>
      <c r="M4978" s="2" t="s">
        <v>13322</v>
      </c>
      <c r="N4978" s="2" t="s">
        <v>13323</v>
      </c>
      <c r="T4978" s="1" t="s">
        <v>12957</v>
      </c>
      <c r="U4978" s="1" t="s">
        <v>174</v>
      </c>
      <c r="V4978" s="1" t="s">
        <v>7523</v>
      </c>
      <c r="W4978" s="1" t="s">
        <v>73</v>
      </c>
      <c r="X4978" s="1" t="s">
        <v>12958</v>
      </c>
      <c r="Y4978" s="1" t="s">
        <v>1823</v>
      </c>
      <c r="Z4978" s="1" t="s">
        <v>7923</v>
      </c>
      <c r="AC4978" s="1">
        <v>65</v>
      </c>
      <c r="AD4978" s="1" t="s">
        <v>201</v>
      </c>
      <c r="AE4978" s="1" t="s">
        <v>9636</v>
      </c>
      <c r="AJ4978" s="1" t="s">
        <v>17</v>
      </c>
      <c r="AK4978" s="1" t="s">
        <v>9765</v>
      </c>
      <c r="AL4978" s="1" t="s">
        <v>147</v>
      </c>
      <c r="AM4978" s="1" t="s">
        <v>9773</v>
      </c>
      <c r="AT4978" s="1" t="s">
        <v>314</v>
      </c>
      <c r="AU4978" s="1" t="s">
        <v>7566</v>
      </c>
      <c r="AV4978" s="1" t="s">
        <v>4117</v>
      </c>
      <c r="AW4978" s="1" t="s">
        <v>8863</v>
      </c>
      <c r="BG4978" s="1" t="s">
        <v>846</v>
      </c>
      <c r="BH4978" s="1" t="s">
        <v>9873</v>
      </c>
      <c r="BI4978" s="1" t="s">
        <v>1030</v>
      </c>
      <c r="BJ4978" s="1" t="s">
        <v>10812</v>
      </c>
      <c r="BK4978" s="1" t="s">
        <v>314</v>
      </c>
      <c r="BL4978" s="1" t="s">
        <v>7566</v>
      </c>
      <c r="BM4978" s="1" t="s">
        <v>6759</v>
      </c>
      <c r="BN4978" s="1" t="s">
        <v>7792</v>
      </c>
      <c r="BO4978" s="1" t="s">
        <v>79</v>
      </c>
      <c r="BP4978" s="1" t="s">
        <v>9844</v>
      </c>
      <c r="BQ4978" s="1" t="s">
        <v>6760</v>
      </c>
      <c r="BR4978" s="1" t="s">
        <v>15091</v>
      </c>
      <c r="BS4978" s="1" t="s">
        <v>749</v>
      </c>
      <c r="BT4978" s="1" t="s">
        <v>9802</v>
      </c>
    </row>
    <row r="4979" spans="1:72" ht="13.5" customHeight="1">
      <c r="A4979" s="3" t="str">
        <f>HYPERLINK("http://kyu.snu.ac.kr/sdhj/index.jsp?type=hj/GK14657_00IH_0001_0053.jpg","1777_각북면_53")</f>
        <v>1777_각북면_53</v>
      </c>
      <c r="B4979" s="2">
        <v>1777</v>
      </c>
      <c r="C4979" s="2" t="s">
        <v>12868</v>
      </c>
      <c r="D4979" s="2" t="s">
        <v>12865</v>
      </c>
      <c r="E4979" s="2">
        <v>4978</v>
      </c>
      <c r="F4979" s="1">
        <v>19</v>
      </c>
      <c r="G4979" s="1" t="s">
        <v>6693</v>
      </c>
      <c r="H4979" s="1" t="s">
        <v>7338</v>
      </c>
      <c r="I4979" s="1">
        <v>3</v>
      </c>
      <c r="L4979" s="1">
        <v>3</v>
      </c>
      <c r="M4979" s="2" t="s">
        <v>13322</v>
      </c>
      <c r="N4979" s="2" t="s">
        <v>13323</v>
      </c>
      <c r="S4979" s="1" t="s">
        <v>47</v>
      </c>
      <c r="T4979" s="1" t="s">
        <v>179</v>
      </c>
      <c r="W4979" s="1" t="s">
        <v>65</v>
      </c>
      <c r="X4979" s="1" t="s">
        <v>7674</v>
      </c>
      <c r="Y4979" s="1" t="s">
        <v>101</v>
      </c>
      <c r="Z4979" s="1" t="s">
        <v>7731</v>
      </c>
      <c r="AC4979" s="1">
        <v>56</v>
      </c>
      <c r="AD4979" s="1" t="s">
        <v>323</v>
      </c>
      <c r="AE4979" s="1" t="s">
        <v>9659</v>
      </c>
      <c r="AJ4979" s="1" t="s">
        <v>465</v>
      </c>
      <c r="AK4979" s="1" t="s">
        <v>9766</v>
      </c>
      <c r="AL4979" s="1" t="s">
        <v>432</v>
      </c>
      <c r="AM4979" s="1" t="s">
        <v>9776</v>
      </c>
      <c r="AT4979" s="1" t="s">
        <v>79</v>
      </c>
      <c r="AU4979" s="1" t="s">
        <v>9844</v>
      </c>
      <c r="AV4979" s="1" t="s">
        <v>6761</v>
      </c>
      <c r="AW4979" s="1" t="s">
        <v>9913</v>
      </c>
      <c r="BG4979" s="1" t="s">
        <v>79</v>
      </c>
      <c r="BH4979" s="1" t="s">
        <v>9844</v>
      </c>
      <c r="BI4979" s="1" t="s">
        <v>5759</v>
      </c>
      <c r="BJ4979" s="1" t="s">
        <v>10118</v>
      </c>
      <c r="BK4979" s="1" t="s">
        <v>79</v>
      </c>
      <c r="BL4979" s="1" t="s">
        <v>9844</v>
      </c>
      <c r="BM4979" s="1" t="s">
        <v>5547</v>
      </c>
      <c r="BN4979" s="1" t="s">
        <v>7942</v>
      </c>
      <c r="BO4979" s="1" t="s">
        <v>79</v>
      </c>
      <c r="BP4979" s="1" t="s">
        <v>9844</v>
      </c>
      <c r="BQ4979" s="1" t="s">
        <v>6762</v>
      </c>
      <c r="BR4979" s="1" t="s">
        <v>14905</v>
      </c>
      <c r="BS4979" s="1" t="s">
        <v>76</v>
      </c>
      <c r="BT4979" s="1" t="s">
        <v>14465</v>
      </c>
    </row>
    <row r="4980" spans="1:72" ht="13.5" customHeight="1">
      <c r="A4980" s="3" t="str">
        <f>HYPERLINK("http://kyu.snu.ac.kr/sdhj/index.jsp?type=hj/GK14657_00IH_0001_0053.jpg","1777_각북면_53")</f>
        <v>1777_각북면_53</v>
      </c>
      <c r="B4980" s="2">
        <v>1777</v>
      </c>
      <c r="C4980" s="2" t="s">
        <v>12868</v>
      </c>
      <c r="D4980" s="2" t="s">
        <v>12865</v>
      </c>
      <c r="E4980" s="2">
        <v>4979</v>
      </c>
      <c r="F4980" s="1">
        <v>19</v>
      </c>
      <c r="G4980" s="1" t="s">
        <v>6693</v>
      </c>
      <c r="H4980" s="1" t="s">
        <v>7338</v>
      </c>
      <c r="I4980" s="1">
        <v>3</v>
      </c>
      <c r="L4980" s="1">
        <v>3</v>
      </c>
      <c r="M4980" s="2" t="s">
        <v>13322</v>
      </c>
      <c r="N4980" s="2" t="s">
        <v>13323</v>
      </c>
      <c r="T4980" s="1" t="s">
        <v>15262</v>
      </c>
      <c r="U4980" s="1" t="s">
        <v>109</v>
      </c>
      <c r="V4980" s="1" t="s">
        <v>7521</v>
      </c>
      <c r="Y4980" s="1" t="s">
        <v>1653</v>
      </c>
      <c r="Z4980" s="1" t="s">
        <v>7922</v>
      </c>
      <c r="AC4980" s="1">
        <v>29</v>
      </c>
      <c r="AD4980" s="1" t="s">
        <v>723</v>
      </c>
      <c r="AE4980" s="1" t="s">
        <v>9668</v>
      </c>
    </row>
    <row r="4981" spans="1:72" ht="13.5" customHeight="1">
      <c r="A4981" s="3" t="str">
        <f>HYPERLINK("http://kyu.snu.ac.kr/sdhj/index.jsp?type=hj/GK14657_00IH_0001_0053.jpg","1777_각북면_53")</f>
        <v>1777_각북면_53</v>
      </c>
      <c r="B4981" s="2">
        <v>1777</v>
      </c>
      <c r="C4981" s="2" t="s">
        <v>12868</v>
      </c>
      <c r="D4981" s="2" t="s">
        <v>12865</v>
      </c>
      <c r="E4981" s="2">
        <v>4980</v>
      </c>
      <c r="F4981" s="1">
        <v>19</v>
      </c>
      <c r="G4981" s="1" t="s">
        <v>6693</v>
      </c>
      <c r="H4981" s="1" t="s">
        <v>7338</v>
      </c>
      <c r="I4981" s="1">
        <v>3</v>
      </c>
      <c r="L4981" s="1">
        <v>4</v>
      </c>
      <c r="M4981" s="2" t="s">
        <v>14156</v>
      </c>
      <c r="N4981" s="2" t="s">
        <v>14157</v>
      </c>
      <c r="T4981" s="1" t="s">
        <v>12957</v>
      </c>
      <c r="W4981" s="1" t="s">
        <v>260</v>
      </c>
      <c r="X4981" s="1" t="s">
        <v>7486</v>
      </c>
      <c r="Y4981" s="1" t="s">
        <v>6763</v>
      </c>
      <c r="Z4981" s="1" t="s">
        <v>7921</v>
      </c>
      <c r="AC4981" s="1">
        <v>37</v>
      </c>
      <c r="AD4981" s="1" t="s">
        <v>262</v>
      </c>
      <c r="AE4981" s="1" t="s">
        <v>9642</v>
      </c>
      <c r="AJ4981" s="1" t="s">
        <v>17</v>
      </c>
      <c r="AK4981" s="1" t="s">
        <v>9765</v>
      </c>
      <c r="AL4981" s="1" t="s">
        <v>263</v>
      </c>
      <c r="AM4981" s="1" t="s">
        <v>9775</v>
      </c>
      <c r="AT4981" s="1" t="s">
        <v>79</v>
      </c>
      <c r="AU4981" s="1" t="s">
        <v>9844</v>
      </c>
      <c r="AV4981" s="1" t="s">
        <v>6764</v>
      </c>
      <c r="AW4981" s="1" t="s">
        <v>9972</v>
      </c>
      <c r="BG4981" s="1" t="s">
        <v>3913</v>
      </c>
      <c r="BH4981" s="1" t="s">
        <v>14535</v>
      </c>
      <c r="BI4981" s="1" t="s">
        <v>6745</v>
      </c>
      <c r="BJ4981" s="1" t="s">
        <v>9970</v>
      </c>
      <c r="BK4981" s="1" t="s">
        <v>79</v>
      </c>
      <c r="BL4981" s="1" t="s">
        <v>9844</v>
      </c>
      <c r="BM4981" s="1" t="s">
        <v>265</v>
      </c>
      <c r="BN4981" s="1" t="s">
        <v>10810</v>
      </c>
      <c r="BO4981" s="1" t="s">
        <v>79</v>
      </c>
      <c r="BP4981" s="1" t="s">
        <v>9844</v>
      </c>
      <c r="BQ4981" s="1" t="s">
        <v>6765</v>
      </c>
      <c r="BR4981" s="1" t="s">
        <v>14952</v>
      </c>
      <c r="BS4981" s="1" t="s">
        <v>76</v>
      </c>
      <c r="BT4981" s="1" t="s">
        <v>14465</v>
      </c>
    </row>
    <row r="4982" spans="1:72" ht="13.5" customHeight="1">
      <c r="A4982" s="3" t="str">
        <f>HYPERLINK("http://kyu.snu.ac.kr/sdhj/index.jsp?type=hj/GK14657_00IH_0001_0053.jpg","1777_각북면_53")</f>
        <v>1777_각북면_53</v>
      </c>
      <c r="B4982" s="2">
        <v>1777</v>
      </c>
      <c r="C4982" s="2" t="s">
        <v>12868</v>
      </c>
      <c r="D4982" s="2" t="s">
        <v>12865</v>
      </c>
      <c r="E4982" s="2">
        <v>4981</v>
      </c>
      <c r="F4982" s="1">
        <v>19</v>
      </c>
      <c r="G4982" s="1" t="s">
        <v>6693</v>
      </c>
      <c r="H4982" s="1" t="s">
        <v>7338</v>
      </c>
      <c r="I4982" s="1">
        <v>3</v>
      </c>
      <c r="L4982" s="1">
        <v>4</v>
      </c>
      <c r="M4982" s="2" t="s">
        <v>14156</v>
      </c>
      <c r="N4982" s="2" t="s">
        <v>14157</v>
      </c>
      <c r="S4982" s="1" t="s">
        <v>47</v>
      </c>
      <c r="T4982" s="1" t="s">
        <v>179</v>
      </c>
      <c r="W4982" s="1" t="s">
        <v>189</v>
      </c>
      <c r="X4982" s="1" t="s">
        <v>14679</v>
      </c>
      <c r="Y4982" s="1" t="s">
        <v>10</v>
      </c>
      <c r="Z4982" s="1" t="s">
        <v>7691</v>
      </c>
      <c r="AC4982" s="1">
        <v>37</v>
      </c>
      <c r="AD4982" s="1" t="s">
        <v>262</v>
      </c>
      <c r="AE4982" s="1" t="s">
        <v>9642</v>
      </c>
      <c r="AJ4982" s="1" t="s">
        <v>17</v>
      </c>
      <c r="AK4982" s="1" t="s">
        <v>9765</v>
      </c>
      <c r="AL4982" s="1" t="s">
        <v>191</v>
      </c>
      <c r="AM4982" s="1" t="s">
        <v>9742</v>
      </c>
      <c r="AT4982" s="1" t="s">
        <v>79</v>
      </c>
      <c r="AU4982" s="1" t="s">
        <v>9844</v>
      </c>
      <c r="AV4982" s="1" t="s">
        <v>6766</v>
      </c>
      <c r="AW4982" s="1" t="s">
        <v>9971</v>
      </c>
      <c r="BG4982" s="1" t="s">
        <v>79</v>
      </c>
      <c r="BH4982" s="1" t="s">
        <v>9844</v>
      </c>
      <c r="BI4982" s="1" t="s">
        <v>6767</v>
      </c>
      <c r="BJ4982" s="1" t="s">
        <v>10811</v>
      </c>
      <c r="BK4982" s="1" t="s">
        <v>79</v>
      </c>
      <c r="BL4982" s="1" t="s">
        <v>9844</v>
      </c>
      <c r="BM4982" s="1" t="s">
        <v>409</v>
      </c>
      <c r="BN4982" s="1" t="s">
        <v>10807</v>
      </c>
      <c r="BO4982" s="1" t="s">
        <v>79</v>
      </c>
      <c r="BP4982" s="1" t="s">
        <v>9844</v>
      </c>
      <c r="BQ4982" s="1" t="s">
        <v>6768</v>
      </c>
      <c r="BR4982" s="1" t="s">
        <v>15067</v>
      </c>
      <c r="BS4982" s="1" t="s">
        <v>147</v>
      </c>
      <c r="BT4982" s="1" t="s">
        <v>9773</v>
      </c>
    </row>
    <row r="4983" spans="1:72" ht="13.5" customHeight="1">
      <c r="A4983" s="3" t="str">
        <f>HYPERLINK("http://kyu.snu.ac.kr/sdhj/index.jsp?type=hj/GK14657_00IH_0001_0053.jpg","1777_각북면_53")</f>
        <v>1777_각북면_53</v>
      </c>
      <c r="B4983" s="2">
        <v>1777</v>
      </c>
      <c r="C4983" s="2" t="s">
        <v>12868</v>
      </c>
      <c r="D4983" s="2" t="s">
        <v>12865</v>
      </c>
      <c r="E4983" s="2">
        <v>4982</v>
      </c>
      <c r="F4983" s="1">
        <v>19</v>
      </c>
      <c r="G4983" s="1" t="s">
        <v>6693</v>
      </c>
      <c r="H4983" s="1" t="s">
        <v>7338</v>
      </c>
      <c r="I4983" s="1">
        <v>3</v>
      </c>
      <c r="L4983" s="1">
        <v>4</v>
      </c>
      <c r="M4983" s="2" t="s">
        <v>14156</v>
      </c>
      <c r="N4983" s="2" t="s">
        <v>14157</v>
      </c>
      <c r="S4983" s="1" t="s">
        <v>67</v>
      </c>
      <c r="T4983" s="1" t="s">
        <v>5121</v>
      </c>
      <c r="AC4983" s="1">
        <v>10</v>
      </c>
      <c r="AD4983" s="1" t="s">
        <v>386</v>
      </c>
      <c r="AE4983" s="1" t="s">
        <v>9619</v>
      </c>
    </row>
    <row r="4984" spans="1:72" ht="13.5" customHeight="1">
      <c r="A4984" s="3" t="str">
        <f>HYPERLINK("http://kyu.snu.ac.kr/sdhj/index.jsp?type=hj/GK14657_00IH_0001_0053.jpg","1777_각북면_53")</f>
        <v>1777_각북면_53</v>
      </c>
      <c r="B4984" s="2">
        <v>1777</v>
      </c>
      <c r="C4984" s="2" t="s">
        <v>12868</v>
      </c>
      <c r="D4984" s="2" t="s">
        <v>12865</v>
      </c>
      <c r="E4984" s="2">
        <v>4983</v>
      </c>
      <c r="F4984" s="1">
        <v>19</v>
      </c>
      <c r="G4984" s="1" t="s">
        <v>6693</v>
      </c>
      <c r="H4984" s="1" t="s">
        <v>7338</v>
      </c>
      <c r="I4984" s="1">
        <v>3</v>
      </c>
      <c r="L4984" s="1">
        <v>5</v>
      </c>
      <c r="M4984" s="2" t="s">
        <v>14158</v>
      </c>
      <c r="N4984" s="2" t="s">
        <v>14159</v>
      </c>
      <c r="T4984" s="1" t="s">
        <v>12957</v>
      </c>
      <c r="U4984" s="1" t="s">
        <v>37</v>
      </c>
      <c r="V4984" s="1" t="s">
        <v>7529</v>
      </c>
      <c r="W4984" s="1" t="s">
        <v>260</v>
      </c>
      <c r="X4984" s="1" t="s">
        <v>7486</v>
      </c>
      <c r="Y4984" s="1" t="s">
        <v>6769</v>
      </c>
      <c r="Z4984" s="1" t="s">
        <v>7920</v>
      </c>
      <c r="AC4984" s="1">
        <v>57</v>
      </c>
      <c r="AD4984" s="1" t="s">
        <v>302</v>
      </c>
      <c r="AE4984" s="1" t="s">
        <v>9660</v>
      </c>
      <c r="AJ4984" s="1" t="s">
        <v>17</v>
      </c>
      <c r="AK4984" s="1" t="s">
        <v>9765</v>
      </c>
      <c r="AL4984" s="1" t="s">
        <v>263</v>
      </c>
      <c r="AM4984" s="1" t="s">
        <v>9775</v>
      </c>
      <c r="AT4984" s="1" t="s">
        <v>3913</v>
      </c>
      <c r="AU4984" s="1" t="s">
        <v>14535</v>
      </c>
      <c r="AV4984" s="1" t="s">
        <v>6745</v>
      </c>
      <c r="AW4984" s="1" t="s">
        <v>9970</v>
      </c>
      <c r="BG4984" s="1" t="s">
        <v>79</v>
      </c>
      <c r="BH4984" s="1" t="s">
        <v>9844</v>
      </c>
      <c r="BI4984" s="1" t="s">
        <v>265</v>
      </c>
      <c r="BJ4984" s="1" t="s">
        <v>10810</v>
      </c>
      <c r="BK4984" s="1" t="s">
        <v>79</v>
      </c>
      <c r="BL4984" s="1" t="s">
        <v>9844</v>
      </c>
      <c r="BM4984" s="1" t="s">
        <v>266</v>
      </c>
      <c r="BN4984" s="1" t="s">
        <v>11446</v>
      </c>
      <c r="BO4984" s="1" t="s">
        <v>79</v>
      </c>
      <c r="BP4984" s="1" t="s">
        <v>9844</v>
      </c>
      <c r="BQ4984" s="1" t="s">
        <v>6747</v>
      </c>
      <c r="BR4984" s="1" t="s">
        <v>11980</v>
      </c>
      <c r="BS4984" s="1" t="s">
        <v>1259</v>
      </c>
      <c r="BT4984" s="1" t="s">
        <v>9823</v>
      </c>
    </row>
    <row r="4985" spans="1:72" ht="13.5" customHeight="1">
      <c r="A4985" s="3" t="str">
        <f>HYPERLINK("http://kyu.snu.ac.kr/sdhj/index.jsp?type=hj/GK14657_00IH_0001_0053.jpg","1777_각북면_53")</f>
        <v>1777_각북면_53</v>
      </c>
      <c r="B4985" s="2">
        <v>1777</v>
      </c>
      <c r="C4985" s="2" t="s">
        <v>12868</v>
      </c>
      <c r="D4985" s="2" t="s">
        <v>12865</v>
      </c>
      <c r="E4985" s="2">
        <v>4984</v>
      </c>
      <c r="F4985" s="1">
        <v>19</v>
      </c>
      <c r="G4985" s="1" t="s">
        <v>6693</v>
      </c>
      <c r="H4985" s="1" t="s">
        <v>7338</v>
      </c>
      <c r="I4985" s="1">
        <v>3</v>
      </c>
      <c r="L4985" s="1">
        <v>5</v>
      </c>
      <c r="M4985" s="2" t="s">
        <v>14158</v>
      </c>
      <c r="N4985" s="2" t="s">
        <v>14159</v>
      </c>
      <c r="S4985" s="1" t="s">
        <v>47</v>
      </c>
      <c r="T4985" s="1" t="s">
        <v>179</v>
      </c>
      <c r="W4985" s="1" t="s">
        <v>73</v>
      </c>
      <c r="X4985" s="1" t="s">
        <v>12958</v>
      </c>
      <c r="Y4985" s="1" t="s">
        <v>10</v>
      </c>
      <c r="Z4985" s="1" t="s">
        <v>7691</v>
      </c>
      <c r="AC4985" s="1">
        <v>55</v>
      </c>
      <c r="AD4985" s="1" t="s">
        <v>75</v>
      </c>
      <c r="AE4985" s="1" t="s">
        <v>9665</v>
      </c>
      <c r="AJ4985" s="1" t="s">
        <v>17</v>
      </c>
      <c r="AK4985" s="1" t="s">
        <v>9765</v>
      </c>
      <c r="AL4985" s="1" t="s">
        <v>76</v>
      </c>
      <c r="AM4985" s="1" t="s">
        <v>14465</v>
      </c>
      <c r="AT4985" s="1" t="s">
        <v>79</v>
      </c>
      <c r="AU4985" s="1" t="s">
        <v>9844</v>
      </c>
      <c r="AV4985" s="1" t="s">
        <v>6770</v>
      </c>
      <c r="AW4985" s="1" t="s">
        <v>9969</v>
      </c>
      <c r="BG4985" s="1" t="s">
        <v>79</v>
      </c>
      <c r="BH4985" s="1" t="s">
        <v>9844</v>
      </c>
      <c r="BI4985" s="1" t="s">
        <v>6771</v>
      </c>
      <c r="BJ4985" s="1" t="s">
        <v>7691</v>
      </c>
      <c r="BK4985" s="1" t="s">
        <v>79</v>
      </c>
      <c r="BL4985" s="1" t="s">
        <v>9844</v>
      </c>
      <c r="BM4985" s="1" t="s">
        <v>6772</v>
      </c>
      <c r="BN4985" s="1" t="s">
        <v>10809</v>
      </c>
      <c r="BO4985" s="1" t="s">
        <v>79</v>
      </c>
      <c r="BP4985" s="1" t="s">
        <v>9844</v>
      </c>
      <c r="BQ4985" s="1" t="s">
        <v>6773</v>
      </c>
      <c r="BR4985" s="1" t="s">
        <v>13122</v>
      </c>
      <c r="BS4985" s="1" t="s">
        <v>129</v>
      </c>
      <c r="BT4985" s="1" t="s">
        <v>9723</v>
      </c>
    </row>
    <row r="4986" spans="1:72" ht="13.5" customHeight="1">
      <c r="A4986" s="3" t="str">
        <f>HYPERLINK("http://kyu.snu.ac.kr/sdhj/index.jsp?type=hj/GK14657_00IH_0001_0053.jpg","1777_각북면_53")</f>
        <v>1777_각북면_53</v>
      </c>
      <c r="B4986" s="2">
        <v>1777</v>
      </c>
      <c r="C4986" s="2" t="s">
        <v>12868</v>
      </c>
      <c r="D4986" s="2" t="s">
        <v>12865</v>
      </c>
      <c r="E4986" s="2">
        <v>4985</v>
      </c>
      <c r="F4986" s="1">
        <v>19</v>
      </c>
      <c r="G4986" s="1" t="s">
        <v>6693</v>
      </c>
      <c r="H4986" s="1" t="s">
        <v>7338</v>
      </c>
      <c r="I4986" s="1">
        <v>3</v>
      </c>
      <c r="L4986" s="1">
        <v>5</v>
      </c>
      <c r="M4986" s="2" t="s">
        <v>14158</v>
      </c>
      <c r="N4986" s="2" t="s">
        <v>14159</v>
      </c>
      <c r="S4986" s="1" t="s">
        <v>67</v>
      </c>
      <c r="T4986" s="1" t="s">
        <v>5121</v>
      </c>
      <c r="AC4986" s="1">
        <v>17</v>
      </c>
      <c r="AD4986" s="1" t="s">
        <v>68</v>
      </c>
      <c r="AE4986" s="1" t="s">
        <v>9623</v>
      </c>
    </row>
    <row r="4987" spans="1:72" ht="13.5" customHeight="1">
      <c r="A4987" s="3" t="str">
        <f>HYPERLINK("http://kyu.snu.ac.kr/sdhj/index.jsp?type=hj/GK14657_00IH_0001_0053.jpg","1777_각북면_53")</f>
        <v>1777_각북면_53</v>
      </c>
      <c r="B4987" s="2">
        <v>1777</v>
      </c>
      <c r="C4987" s="2" t="s">
        <v>12868</v>
      </c>
      <c r="D4987" s="2" t="s">
        <v>12865</v>
      </c>
      <c r="E4987" s="2">
        <v>4986</v>
      </c>
      <c r="F4987" s="1">
        <v>19</v>
      </c>
      <c r="G4987" s="1" t="s">
        <v>6693</v>
      </c>
      <c r="H4987" s="1" t="s">
        <v>7338</v>
      </c>
      <c r="I4987" s="1">
        <v>3</v>
      </c>
      <c r="L4987" s="1">
        <v>5</v>
      </c>
      <c r="M4987" s="2" t="s">
        <v>14158</v>
      </c>
      <c r="N4987" s="2" t="s">
        <v>14159</v>
      </c>
      <c r="S4987" s="1" t="s">
        <v>67</v>
      </c>
      <c r="T4987" s="1" t="s">
        <v>5121</v>
      </c>
      <c r="AC4987" s="1">
        <v>14</v>
      </c>
      <c r="AD4987" s="1" t="s">
        <v>268</v>
      </c>
      <c r="AE4987" s="1" t="s">
        <v>9614</v>
      </c>
    </row>
    <row r="4988" spans="1:72" ht="13.5" customHeight="1">
      <c r="A4988" s="3" t="str">
        <f>HYPERLINK("http://kyu.snu.ac.kr/sdhj/index.jsp?type=hj/GK14657_00IH_0001_0053.jpg","1777_각북면_53")</f>
        <v>1777_각북면_53</v>
      </c>
      <c r="B4988" s="2">
        <v>1777</v>
      </c>
      <c r="C4988" s="2" t="s">
        <v>12868</v>
      </c>
      <c r="D4988" s="2" t="s">
        <v>12865</v>
      </c>
      <c r="E4988" s="2">
        <v>4987</v>
      </c>
      <c r="F4988" s="1">
        <v>19</v>
      </c>
      <c r="G4988" s="1" t="s">
        <v>6693</v>
      </c>
      <c r="H4988" s="1" t="s">
        <v>7338</v>
      </c>
      <c r="I4988" s="1">
        <v>3</v>
      </c>
      <c r="L4988" s="1">
        <v>5</v>
      </c>
      <c r="M4988" s="2" t="s">
        <v>14158</v>
      </c>
      <c r="N4988" s="2" t="s">
        <v>14159</v>
      </c>
      <c r="T4988" s="1" t="s">
        <v>15262</v>
      </c>
      <c r="U4988" s="1" t="s">
        <v>109</v>
      </c>
      <c r="V4988" s="1" t="s">
        <v>7521</v>
      </c>
      <c r="Y4988" s="1" t="s">
        <v>6774</v>
      </c>
      <c r="Z4988" s="1" t="s">
        <v>12997</v>
      </c>
      <c r="AC4988" s="1">
        <v>9</v>
      </c>
      <c r="AD4988" s="1" t="s">
        <v>366</v>
      </c>
      <c r="AE4988" s="1" t="s">
        <v>9626</v>
      </c>
    </row>
    <row r="4989" spans="1:72" ht="13.5" customHeight="1">
      <c r="A4989" s="3" t="str">
        <f>HYPERLINK("http://kyu.snu.ac.kr/sdhj/index.jsp?type=hj/GK14657_00IH_0001_0054.jpg","1777_각북면_54")</f>
        <v>1777_각북면_54</v>
      </c>
      <c r="B4989" s="2">
        <v>1777</v>
      </c>
      <c r="C4989" s="2" t="s">
        <v>12868</v>
      </c>
      <c r="D4989" s="2" t="s">
        <v>12865</v>
      </c>
      <c r="E4989" s="2">
        <v>4988</v>
      </c>
      <c r="F4989" s="1">
        <v>19</v>
      </c>
      <c r="G4989" s="1" t="s">
        <v>6693</v>
      </c>
      <c r="H4989" s="1" t="s">
        <v>7338</v>
      </c>
      <c r="I4989" s="1">
        <v>4</v>
      </c>
      <c r="J4989" s="1" t="s">
        <v>6775</v>
      </c>
      <c r="K4989" s="1" t="s">
        <v>7363</v>
      </c>
      <c r="L4989" s="1">
        <v>1</v>
      </c>
      <c r="M4989" s="2" t="s">
        <v>6775</v>
      </c>
      <c r="N4989" s="2" t="s">
        <v>7363</v>
      </c>
      <c r="O4989" s="1" t="s">
        <v>6</v>
      </c>
      <c r="P4989" s="1" t="s">
        <v>7461</v>
      </c>
      <c r="T4989" s="1" t="s">
        <v>12957</v>
      </c>
      <c r="U4989" s="1" t="s">
        <v>37</v>
      </c>
      <c r="V4989" s="1" t="s">
        <v>7529</v>
      </c>
      <c r="W4989" s="1" t="s">
        <v>48</v>
      </c>
      <c r="X4989" s="1" t="s">
        <v>7670</v>
      </c>
      <c r="Y4989" s="1" t="s">
        <v>6776</v>
      </c>
      <c r="Z4989" s="1" t="s">
        <v>7919</v>
      </c>
      <c r="AC4989" s="1">
        <v>53</v>
      </c>
      <c r="AD4989" s="1" t="s">
        <v>176</v>
      </c>
      <c r="AE4989" s="1" t="s">
        <v>9648</v>
      </c>
      <c r="AJ4989" s="1" t="s">
        <v>17</v>
      </c>
      <c r="AK4989" s="1" t="s">
        <v>9765</v>
      </c>
      <c r="AL4989" s="1" t="s">
        <v>50</v>
      </c>
      <c r="AM4989" s="1" t="s">
        <v>9712</v>
      </c>
      <c r="AT4989" s="1" t="s">
        <v>37</v>
      </c>
      <c r="AU4989" s="1" t="s">
        <v>7529</v>
      </c>
      <c r="AV4989" s="1" t="s">
        <v>6777</v>
      </c>
      <c r="AW4989" s="1" t="s">
        <v>9968</v>
      </c>
      <c r="BG4989" s="1" t="s">
        <v>37</v>
      </c>
      <c r="BH4989" s="1" t="s">
        <v>7529</v>
      </c>
      <c r="BI4989" s="1" t="s">
        <v>6772</v>
      </c>
      <c r="BJ4989" s="1" t="s">
        <v>10809</v>
      </c>
      <c r="BK4989" s="1" t="s">
        <v>37</v>
      </c>
      <c r="BL4989" s="1" t="s">
        <v>7529</v>
      </c>
      <c r="BM4989" s="1" t="s">
        <v>6778</v>
      </c>
      <c r="BN4989" s="1" t="s">
        <v>7866</v>
      </c>
      <c r="BO4989" s="1" t="s">
        <v>37</v>
      </c>
      <c r="BP4989" s="1" t="s">
        <v>7529</v>
      </c>
      <c r="BQ4989" s="1" t="s">
        <v>6779</v>
      </c>
      <c r="BR4989" s="1" t="s">
        <v>14744</v>
      </c>
      <c r="BS4989" s="1" t="s">
        <v>76</v>
      </c>
      <c r="BT4989" s="1" t="s">
        <v>14465</v>
      </c>
    </row>
    <row r="4990" spans="1:72" ht="13.5" customHeight="1">
      <c r="A4990" s="3" t="str">
        <f>HYPERLINK("http://kyu.snu.ac.kr/sdhj/index.jsp?type=hj/GK14657_00IH_0001_0054.jpg","1777_각북면_54")</f>
        <v>1777_각북면_54</v>
      </c>
      <c r="B4990" s="2">
        <v>1777</v>
      </c>
      <c r="C4990" s="2" t="s">
        <v>12868</v>
      </c>
      <c r="D4990" s="2" t="s">
        <v>12865</v>
      </c>
      <c r="E4990" s="2">
        <v>4989</v>
      </c>
      <c r="F4990" s="1">
        <v>19</v>
      </c>
      <c r="G4990" s="1" t="s">
        <v>6693</v>
      </c>
      <c r="H4990" s="1" t="s">
        <v>7338</v>
      </c>
      <c r="I4990" s="1">
        <v>4</v>
      </c>
      <c r="L4990" s="1">
        <v>1</v>
      </c>
      <c r="M4990" s="2" t="s">
        <v>6775</v>
      </c>
      <c r="N4990" s="2" t="s">
        <v>7363</v>
      </c>
      <c r="S4990" s="1" t="s">
        <v>47</v>
      </c>
      <c r="T4990" s="1" t="s">
        <v>179</v>
      </c>
      <c r="W4990" s="1" t="s">
        <v>73</v>
      </c>
      <c r="X4990" s="1" t="s">
        <v>12958</v>
      </c>
      <c r="Y4990" s="1" t="s">
        <v>10</v>
      </c>
      <c r="Z4990" s="1" t="s">
        <v>7691</v>
      </c>
      <c r="AC4990" s="1">
        <v>35</v>
      </c>
      <c r="AD4990" s="1" t="s">
        <v>291</v>
      </c>
      <c r="AE4990" s="1" t="s">
        <v>9641</v>
      </c>
      <c r="AJ4990" s="1" t="s">
        <v>17</v>
      </c>
      <c r="AK4990" s="1" t="s">
        <v>9765</v>
      </c>
      <c r="AL4990" s="1" t="s">
        <v>76</v>
      </c>
      <c r="AM4990" s="1" t="s">
        <v>14465</v>
      </c>
      <c r="AT4990" s="1" t="s">
        <v>37</v>
      </c>
      <c r="AU4990" s="1" t="s">
        <v>7529</v>
      </c>
      <c r="AV4990" s="1" t="s">
        <v>5731</v>
      </c>
      <c r="AW4990" s="1" t="s">
        <v>9967</v>
      </c>
      <c r="BG4990" s="1" t="s">
        <v>37</v>
      </c>
      <c r="BH4990" s="1" t="s">
        <v>7529</v>
      </c>
      <c r="BI4990" s="1" t="s">
        <v>6780</v>
      </c>
      <c r="BJ4990" s="1" t="s">
        <v>10808</v>
      </c>
      <c r="BO4990" s="1" t="s">
        <v>37</v>
      </c>
      <c r="BP4990" s="1" t="s">
        <v>7529</v>
      </c>
      <c r="BQ4990" s="1" t="s">
        <v>6781</v>
      </c>
      <c r="BR4990" s="1" t="s">
        <v>13787</v>
      </c>
      <c r="BS4990" s="1" t="s">
        <v>129</v>
      </c>
      <c r="BT4990" s="1" t="s">
        <v>9723</v>
      </c>
    </row>
    <row r="4991" spans="1:72" ht="13.5" customHeight="1">
      <c r="A4991" s="3" t="str">
        <f>HYPERLINK("http://kyu.snu.ac.kr/sdhj/index.jsp?type=hj/GK14657_00IH_0001_0054.jpg","1777_각북면_54")</f>
        <v>1777_각북면_54</v>
      </c>
      <c r="B4991" s="2">
        <v>1777</v>
      </c>
      <c r="C4991" s="2" t="s">
        <v>12868</v>
      </c>
      <c r="D4991" s="2" t="s">
        <v>12865</v>
      </c>
      <c r="E4991" s="2">
        <v>4990</v>
      </c>
      <c r="F4991" s="1">
        <v>19</v>
      </c>
      <c r="G4991" s="1" t="s">
        <v>6693</v>
      </c>
      <c r="H4991" s="1" t="s">
        <v>7338</v>
      </c>
      <c r="I4991" s="1">
        <v>4</v>
      </c>
      <c r="L4991" s="1">
        <v>1</v>
      </c>
      <c r="M4991" s="2" t="s">
        <v>6775</v>
      </c>
      <c r="N4991" s="2" t="s">
        <v>7363</v>
      </c>
      <c r="S4991" s="1" t="s">
        <v>57</v>
      </c>
      <c r="T4991" s="1" t="s">
        <v>7485</v>
      </c>
      <c r="Y4991" s="1" t="s">
        <v>39</v>
      </c>
      <c r="Z4991" s="1" t="s">
        <v>7734</v>
      </c>
      <c r="AC4991" s="1">
        <v>3</v>
      </c>
      <c r="AD4991" s="1" t="s">
        <v>92</v>
      </c>
      <c r="AE4991" s="1" t="s">
        <v>9651</v>
      </c>
    </row>
    <row r="4992" spans="1:72" ht="13.5" customHeight="1">
      <c r="A4992" s="3" t="str">
        <f>HYPERLINK("http://kyu.snu.ac.kr/sdhj/index.jsp?type=hj/GK14657_00IH_0001_0054.jpg","1777_각북면_54")</f>
        <v>1777_각북면_54</v>
      </c>
      <c r="B4992" s="2">
        <v>1777</v>
      </c>
      <c r="C4992" s="2" t="s">
        <v>12868</v>
      </c>
      <c r="D4992" s="2" t="s">
        <v>12865</v>
      </c>
      <c r="E4992" s="2">
        <v>4991</v>
      </c>
      <c r="F4992" s="1">
        <v>19</v>
      </c>
      <c r="G4992" s="1" t="s">
        <v>6693</v>
      </c>
      <c r="H4992" s="1" t="s">
        <v>7338</v>
      </c>
      <c r="I4992" s="1">
        <v>4</v>
      </c>
      <c r="L4992" s="1">
        <v>1</v>
      </c>
      <c r="M4992" s="2" t="s">
        <v>6775</v>
      </c>
      <c r="N4992" s="2" t="s">
        <v>7363</v>
      </c>
      <c r="S4992" s="1" t="s">
        <v>67</v>
      </c>
      <c r="T4992" s="1" t="s">
        <v>5121</v>
      </c>
      <c r="AC4992" s="1">
        <v>11</v>
      </c>
      <c r="AD4992" s="1" t="s">
        <v>69</v>
      </c>
      <c r="AE4992" s="1" t="s">
        <v>9646</v>
      </c>
    </row>
    <row r="4993" spans="1:72" ht="13.5" customHeight="1">
      <c r="A4993" s="3" t="str">
        <f>HYPERLINK("http://kyu.snu.ac.kr/sdhj/index.jsp?type=hj/GK14657_00IH_0001_0054.jpg","1777_각북면_54")</f>
        <v>1777_각북면_54</v>
      </c>
      <c r="B4993" s="2">
        <v>1777</v>
      </c>
      <c r="C4993" s="2" t="s">
        <v>12868</v>
      </c>
      <c r="D4993" s="2" t="s">
        <v>12865</v>
      </c>
      <c r="E4993" s="2">
        <v>4992</v>
      </c>
      <c r="F4993" s="1">
        <v>19</v>
      </c>
      <c r="G4993" s="1" t="s">
        <v>6693</v>
      </c>
      <c r="H4993" s="1" t="s">
        <v>7338</v>
      </c>
      <c r="I4993" s="1">
        <v>4</v>
      </c>
      <c r="L4993" s="1">
        <v>1</v>
      </c>
      <c r="M4993" s="2" t="s">
        <v>6775</v>
      </c>
      <c r="N4993" s="2" t="s">
        <v>7363</v>
      </c>
      <c r="S4993" s="1" t="s">
        <v>67</v>
      </c>
      <c r="T4993" s="1" t="s">
        <v>5121</v>
      </c>
      <c r="AC4993" s="1">
        <v>7</v>
      </c>
      <c r="AD4993" s="1" t="s">
        <v>108</v>
      </c>
      <c r="AE4993" s="1" t="s">
        <v>9615</v>
      </c>
    </row>
    <row r="4994" spans="1:72" ht="13.5" customHeight="1">
      <c r="A4994" s="3" t="str">
        <f>HYPERLINK("http://kyu.snu.ac.kr/sdhj/index.jsp?type=hj/GK14657_00IH_0001_0054.jpg","1777_각북면_54")</f>
        <v>1777_각북면_54</v>
      </c>
      <c r="B4994" s="2">
        <v>1777</v>
      </c>
      <c r="C4994" s="2" t="s">
        <v>12868</v>
      </c>
      <c r="D4994" s="2" t="s">
        <v>12865</v>
      </c>
      <c r="E4994" s="2">
        <v>4993</v>
      </c>
      <c r="F4994" s="1">
        <v>19</v>
      </c>
      <c r="G4994" s="1" t="s">
        <v>6693</v>
      </c>
      <c r="H4994" s="1" t="s">
        <v>7338</v>
      </c>
      <c r="I4994" s="1">
        <v>4</v>
      </c>
      <c r="L4994" s="1">
        <v>2</v>
      </c>
      <c r="M4994" s="2" t="s">
        <v>13480</v>
      </c>
      <c r="N4994" s="2" t="s">
        <v>13481</v>
      </c>
      <c r="T4994" s="1" t="s">
        <v>12957</v>
      </c>
      <c r="U4994" s="1" t="s">
        <v>327</v>
      </c>
      <c r="V4994" s="1" t="s">
        <v>7520</v>
      </c>
      <c r="W4994" s="1" t="s">
        <v>115</v>
      </c>
      <c r="X4994" s="1" t="s">
        <v>7675</v>
      </c>
      <c r="Y4994" s="1" t="s">
        <v>210</v>
      </c>
      <c r="Z4994" s="1" t="s">
        <v>7726</v>
      </c>
      <c r="AC4994" s="1">
        <v>63</v>
      </c>
      <c r="AD4994" s="1" t="s">
        <v>92</v>
      </c>
      <c r="AE4994" s="1" t="s">
        <v>9651</v>
      </c>
      <c r="AJ4994" s="1" t="s">
        <v>17</v>
      </c>
      <c r="AK4994" s="1" t="s">
        <v>9765</v>
      </c>
      <c r="AL4994" s="1" t="s">
        <v>147</v>
      </c>
      <c r="AM4994" s="1" t="s">
        <v>9773</v>
      </c>
      <c r="AT4994" s="1" t="s">
        <v>235</v>
      </c>
      <c r="AU4994" s="1" t="s">
        <v>7607</v>
      </c>
      <c r="AV4994" s="1" t="s">
        <v>6782</v>
      </c>
      <c r="AW4994" s="1" t="s">
        <v>9580</v>
      </c>
      <c r="BG4994" s="1" t="s">
        <v>235</v>
      </c>
      <c r="BH4994" s="1" t="s">
        <v>7607</v>
      </c>
      <c r="BI4994" s="1" t="s">
        <v>6783</v>
      </c>
      <c r="BJ4994" s="1" t="s">
        <v>10807</v>
      </c>
      <c r="BK4994" s="1" t="s">
        <v>235</v>
      </c>
      <c r="BL4994" s="1" t="s">
        <v>7607</v>
      </c>
      <c r="BM4994" s="1" t="s">
        <v>1427</v>
      </c>
      <c r="BN4994" s="1" t="s">
        <v>11445</v>
      </c>
      <c r="BO4994" s="1" t="s">
        <v>235</v>
      </c>
      <c r="BP4994" s="1" t="s">
        <v>7607</v>
      </c>
      <c r="BQ4994" s="1" t="s">
        <v>6784</v>
      </c>
      <c r="BR4994" s="1" t="s">
        <v>14805</v>
      </c>
      <c r="BS4994" s="1" t="s">
        <v>76</v>
      </c>
      <c r="BT4994" s="1" t="s">
        <v>14465</v>
      </c>
    </row>
    <row r="4995" spans="1:72" ht="13.5" customHeight="1">
      <c r="A4995" s="3" t="str">
        <f>HYPERLINK("http://kyu.snu.ac.kr/sdhj/index.jsp?type=hj/GK14657_00IH_0001_0054.jpg","1777_각북면_54")</f>
        <v>1777_각북면_54</v>
      </c>
      <c r="B4995" s="2">
        <v>1777</v>
      </c>
      <c r="C4995" s="2" t="s">
        <v>12868</v>
      </c>
      <c r="D4995" s="2" t="s">
        <v>12865</v>
      </c>
      <c r="E4995" s="2">
        <v>4994</v>
      </c>
      <c r="F4995" s="1">
        <v>19</v>
      </c>
      <c r="G4995" s="1" t="s">
        <v>6693</v>
      </c>
      <c r="H4995" s="1" t="s">
        <v>7338</v>
      </c>
      <c r="I4995" s="1">
        <v>4</v>
      </c>
      <c r="L4995" s="1">
        <v>2</v>
      </c>
      <c r="M4995" s="2" t="s">
        <v>13480</v>
      </c>
      <c r="N4995" s="2" t="s">
        <v>13481</v>
      </c>
      <c r="S4995" s="1" t="s">
        <v>112</v>
      </c>
      <c r="T4995" s="1" t="s">
        <v>15263</v>
      </c>
      <c r="U4995" s="1" t="s">
        <v>138</v>
      </c>
      <c r="V4995" s="1" t="s">
        <v>7522</v>
      </c>
      <c r="Y4995" s="1" t="s">
        <v>630</v>
      </c>
      <c r="Z4995" s="1" t="s">
        <v>7868</v>
      </c>
      <c r="AC4995" s="1">
        <v>83</v>
      </c>
      <c r="AD4995" s="1" t="s">
        <v>455</v>
      </c>
      <c r="AE4995" s="1" t="s">
        <v>9661</v>
      </c>
    </row>
    <row r="4996" spans="1:72" ht="13.5" customHeight="1">
      <c r="A4996" s="3" t="str">
        <f>HYPERLINK("http://kyu.snu.ac.kr/sdhj/index.jsp?type=hj/GK14657_00IH_0001_0054.jpg","1777_각북면_54")</f>
        <v>1777_각북면_54</v>
      </c>
      <c r="B4996" s="2">
        <v>1777</v>
      </c>
      <c r="C4996" s="2" t="s">
        <v>12868</v>
      </c>
      <c r="D4996" s="2" t="s">
        <v>12865</v>
      </c>
      <c r="E4996" s="2">
        <v>4995</v>
      </c>
      <c r="F4996" s="1">
        <v>19</v>
      </c>
      <c r="G4996" s="1" t="s">
        <v>6693</v>
      </c>
      <c r="H4996" s="1" t="s">
        <v>7338</v>
      </c>
      <c r="I4996" s="1">
        <v>4</v>
      </c>
      <c r="L4996" s="1">
        <v>3</v>
      </c>
      <c r="M4996" s="2" t="s">
        <v>14160</v>
      </c>
      <c r="N4996" s="2" t="s">
        <v>14161</v>
      </c>
      <c r="O4996" s="1" t="s">
        <v>6</v>
      </c>
      <c r="P4996" s="1" t="s">
        <v>7461</v>
      </c>
      <c r="T4996" s="1" t="s">
        <v>12957</v>
      </c>
      <c r="U4996" s="1" t="s">
        <v>174</v>
      </c>
      <c r="V4996" s="1" t="s">
        <v>7523</v>
      </c>
      <c r="W4996" s="1" t="s">
        <v>65</v>
      </c>
      <c r="X4996" s="1" t="s">
        <v>7674</v>
      </c>
      <c r="Y4996" s="1" t="s">
        <v>6785</v>
      </c>
      <c r="Z4996" s="1" t="s">
        <v>7729</v>
      </c>
      <c r="AC4996" s="1">
        <v>28</v>
      </c>
      <c r="AD4996" s="1" t="s">
        <v>111</v>
      </c>
      <c r="AE4996" s="1" t="s">
        <v>9656</v>
      </c>
      <c r="AJ4996" s="1" t="s">
        <v>17</v>
      </c>
      <c r="AK4996" s="1" t="s">
        <v>9765</v>
      </c>
      <c r="AL4996" s="1" t="s">
        <v>432</v>
      </c>
      <c r="AM4996" s="1" t="s">
        <v>9776</v>
      </c>
      <c r="AT4996" s="1" t="s">
        <v>79</v>
      </c>
      <c r="AU4996" s="1" t="s">
        <v>9844</v>
      </c>
      <c r="AV4996" s="1" t="s">
        <v>6786</v>
      </c>
      <c r="AW4996" s="1" t="s">
        <v>9913</v>
      </c>
      <c r="BG4996" s="1" t="s">
        <v>79</v>
      </c>
      <c r="BH4996" s="1" t="s">
        <v>9844</v>
      </c>
      <c r="BI4996" s="1" t="s">
        <v>5759</v>
      </c>
      <c r="BJ4996" s="1" t="s">
        <v>10118</v>
      </c>
      <c r="BK4996" s="1" t="s">
        <v>79</v>
      </c>
      <c r="BL4996" s="1" t="s">
        <v>9844</v>
      </c>
      <c r="BM4996" s="1" t="s">
        <v>5547</v>
      </c>
      <c r="BN4996" s="1" t="s">
        <v>7942</v>
      </c>
      <c r="BO4996" s="1" t="s">
        <v>79</v>
      </c>
      <c r="BP4996" s="1" t="s">
        <v>9844</v>
      </c>
      <c r="BQ4996" s="1" t="s">
        <v>6762</v>
      </c>
      <c r="BR4996" s="1" t="s">
        <v>14905</v>
      </c>
      <c r="BS4996" s="1" t="s">
        <v>76</v>
      </c>
      <c r="BT4996" s="1" t="s">
        <v>14465</v>
      </c>
    </row>
    <row r="4997" spans="1:72" ht="13.5" customHeight="1">
      <c r="A4997" s="3" t="str">
        <f>HYPERLINK("http://kyu.snu.ac.kr/sdhj/index.jsp?type=hj/GK14657_00IH_0001_0054.jpg","1777_각북면_54")</f>
        <v>1777_각북면_54</v>
      </c>
      <c r="B4997" s="2">
        <v>1777</v>
      </c>
      <c r="C4997" s="2" t="s">
        <v>12868</v>
      </c>
      <c r="D4997" s="2" t="s">
        <v>12865</v>
      </c>
      <c r="E4997" s="2">
        <v>4996</v>
      </c>
      <c r="F4997" s="1">
        <v>19</v>
      </c>
      <c r="G4997" s="1" t="s">
        <v>6693</v>
      </c>
      <c r="H4997" s="1" t="s">
        <v>7338</v>
      </c>
      <c r="I4997" s="1">
        <v>4</v>
      </c>
      <c r="L4997" s="1">
        <v>3</v>
      </c>
      <c r="M4997" s="2" t="s">
        <v>14160</v>
      </c>
      <c r="N4997" s="2" t="s">
        <v>14161</v>
      </c>
      <c r="S4997" s="1" t="s">
        <v>47</v>
      </c>
      <c r="T4997" s="1" t="s">
        <v>179</v>
      </c>
      <c r="W4997" s="1" t="s">
        <v>823</v>
      </c>
      <c r="X4997" s="1" t="s">
        <v>7696</v>
      </c>
      <c r="Y4997" s="1" t="s">
        <v>101</v>
      </c>
      <c r="Z4997" s="1" t="s">
        <v>7731</v>
      </c>
      <c r="AC4997" s="1">
        <v>38</v>
      </c>
      <c r="AD4997" s="1" t="s">
        <v>111</v>
      </c>
      <c r="AE4997" s="1" t="s">
        <v>9656</v>
      </c>
      <c r="AJ4997" s="1" t="s">
        <v>17</v>
      </c>
      <c r="AK4997" s="1" t="s">
        <v>9765</v>
      </c>
      <c r="AL4997" s="1" t="s">
        <v>824</v>
      </c>
      <c r="AM4997" s="1" t="s">
        <v>9784</v>
      </c>
      <c r="AT4997" s="1" t="s">
        <v>79</v>
      </c>
      <c r="AU4997" s="1" t="s">
        <v>9844</v>
      </c>
      <c r="AV4997" s="1" t="s">
        <v>6787</v>
      </c>
      <c r="AW4997" s="1" t="s">
        <v>9966</v>
      </c>
      <c r="BG4997" s="1" t="s">
        <v>79</v>
      </c>
      <c r="BH4997" s="1" t="s">
        <v>9844</v>
      </c>
      <c r="BI4997" s="1" t="s">
        <v>1562</v>
      </c>
      <c r="BJ4997" s="1" t="s">
        <v>10806</v>
      </c>
      <c r="BK4997" s="1" t="s">
        <v>79</v>
      </c>
      <c r="BL4997" s="1" t="s">
        <v>9844</v>
      </c>
      <c r="BM4997" s="1" t="s">
        <v>6788</v>
      </c>
      <c r="BN4997" s="1" t="s">
        <v>11444</v>
      </c>
      <c r="BO4997" s="1" t="s">
        <v>79</v>
      </c>
      <c r="BP4997" s="1" t="s">
        <v>9844</v>
      </c>
      <c r="BQ4997" s="1" t="s">
        <v>6789</v>
      </c>
      <c r="BR4997" s="1" t="s">
        <v>14861</v>
      </c>
      <c r="BS4997" s="1" t="s">
        <v>76</v>
      </c>
      <c r="BT4997" s="1" t="s">
        <v>14465</v>
      </c>
    </row>
    <row r="4998" spans="1:72" ht="13.5" customHeight="1">
      <c r="A4998" s="3" t="str">
        <f>HYPERLINK("http://kyu.snu.ac.kr/sdhj/index.jsp?type=hj/GK14657_00IH_0001_0054.jpg","1777_각북면_54")</f>
        <v>1777_각북면_54</v>
      </c>
      <c r="B4998" s="2">
        <v>1777</v>
      </c>
      <c r="C4998" s="2" t="s">
        <v>12868</v>
      </c>
      <c r="D4998" s="2" t="s">
        <v>12865</v>
      </c>
      <c r="E4998" s="2">
        <v>4997</v>
      </c>
      <c r="F4998" s="1">
        <v>19</v>
      </c>
      <c r="G4998" s="1" t="s">
        <v>6693</v>
      </c>
      <c r="H4998" s="1" t="s">
        <v>7338</v>
      </c>
      <c r="I4998" s="1">
        <v>4</v>
      </c>
      <c r="L4998" s="1">
        <v>3</v>
      </c>
      <c r="M4998" s="2" t="s">
        <v>14160</v>
      </c>
      <c r="N4998" s="2" t="s">
        <v>14161</v>
      </c>
      <c r="S4998" s="1" t="s">
        <v>67</v>
      </c>
      <c r="T4998" s="1" t="s">
        <v>5121</v>
      </c>
      <c r="AC4998" s="1">
        <v>7</v>
      </c>
      <c r="AD4998" s="1" t="s">
        <v>108</v>
      </c>
      <c r="AE4998" s="1" t="s">
        <v>9615</v>
      </c>
    </row>
    <row r="4999" spans="1:72" ht="13.5" customHeight="1">
      <c r="A4999" s="3" t="str">
        <f>HYPERLINK("http://kyu.snu.ac.kr/sdhj/index.jsp?type=hj/GK14657_00IH_0001_0054.jpg","1777_각북면_54")</f>
        <v>1777_각북면_54</v>
      </c>
      <c r="B4999" s="2">
        <v>1777</v>
      </c>
      <c r="C4999" s="2" t="s">
        <v>12868</v>
      </c>
      <c r="D4999" s="2" t="s">
        <v>12865</v>
      </c>
      <c r="E4999" s="2">
        <v>4998</v>
      </c>
      <c r="F4999" s="1">
        <v>19</v>
      </c>
      <c r="G4999" s="1" t="s">
        <v>6693</v>
      </c>
      <c r="H4999" s="1" t="s">
        <v>7338</v>
      </c>
      <c r="I4999" s="1">
        <v>4</v>
      </c>
      <c r="L4999" s="1">
        <v>3</v>
      </c>
      <c r="M4999" s="2" t="s">
        <v>14160</v>
      </c>
      <c r="N4999" s="2" t="s">
        <v>14161</v>
      </c>
      <c r="T4999" s="1" t="s">
        <v>15262</v>
      </c>
      <c r="U4999" s="1" t="s">
        <v>109</v>
      </c>
      <c r="V4999" s="1" t="s">
        <v>7521</v>
      </c>
      <c r="Y4999" s="1" t="s">
        <v>2400</v>
      </c>
      <c r="Z4999" s="1" t="s">
        <v>7918</v>
      </c>
      <c r="AC4999" s="1">
        <v>29</v>
      </c>
      <c r="AD4999" s="1" t="s">
        <v>723</v>
      </c>
      <c r="AE4999" s="1" t="s">
        <v>9668</v>
      </c>
    </row>
    <row r="5000" spans="1:72" ht="13.5" customHeight="1">
      <c r="A5000" s="3" t="str">
        <f>HYPERLINK("http://kyu.snu.ac.kr/sdhj/index.jsp?type=hj/GK14657_00IH_0001_0054.jpg","1777_각북면_54")</f>
        <v>1777_각북면_54</v>
      </c>
      <c r="B5000" s="2">
        <v>1777</v>
      </c>
      <c r="C5000" s="2" t="s">
        <v>12868</v>
      </c>
      <c r="D5000" s="2" t="s">
        <v>12865</v>
      </c>
      <c r="E5000" s="2">
        <v>4999</v>
      </c>
      <c r="F5000" s="1">
        <v>20</v>
      </c>
      <c r="G5000" s="1" t="s">
        <v>3889</v>
      </c>
      <c r="H5000" s="1" t="s">
        <v>7337</v>
      </c>
      <c r="I5000" s="1">
        <v>1</v>
      </c>
      <c r="J5000" s="1" t="s">
        <v>6790</v>
      </c>
      <c r="K5000" s="1" t="s">
        <v>12920</v>
      </c>
      <c r="L5000" s="1">
        <v>1</v>
      </c>
      <c r="M5000" s="2" t="s">
        <v>6790</v>
      </c>
      <c r="N5000" s="2" t="s">
        <v>12920</v>
      </c>
      <c r="T5000" s="1" t="s">
        <v>12957</v>
      </c>
      <c r="W5000" s="1" t="s">
        <v>73</v>
      </c>
      <c r="X5000" s="1" t="s">
        <v>12958</v>
      </c>
      <c r="Y5000" s="1" t="s">
        <v>6791</v>
      </c>
      <c r="Z5000" s="1" t="s">
        <v>7917</v>
      </c>
      <c r="AC5000" s="1">
        <v>43</v>
      </c>
      <c r="AD5000" s="1" t="s">
        <v>176</v>
      </c>
      <c r="AE5000" s="1" t="s">
        <v>9648</v>
      </c>
      <c r="AJ5000" s="1" t="s">
        <v>17</v>
      </c>
      <c r="AK5000" s="1" t="s">
        <v>9765</v>
      </c>
      <c r="AL5000" s="1" t="s">
        <v>147</v>
      </c>
      <c r="AM5000" s="1" t="s">
        <v>9773</v>
      </c>
      <c r="AT5000" s="1" t="s">
        <v>235</v>
      </c>
      <c r="AU5000" s="1" t="s">
        <v>7607</v>
      </c>
      <c r="AV5000" s="1" t="s">
        <v>1714</v>
      </c>
      <c r="AW5000" s="1" t="s">
        <v>9396</v>
      </c>
      <c r="BG5000" s="1" t="s">
        <v>235</v>
      </c>
      <c r="BH5000" s="1" t="s">
        <v>7607</v>
      </c>
      <c r="BI5000" s="1" t="s">
        <v>2023</v>
      </c>
      <c r="BJ5000" s="1" t="s">
        <v>9034</v>
      </c>
      <c r="BK5000" s="1" t="s">
        <v>53</v>
      </c>
      <c r="BL5000" s="1" t="s">
        <v>7653</v>
      </c>
      <c r="BM5000" s="1" t="s">
        <v>6792</v>
      </c>
      <c r="BN5000" s="1" t="s">
        <v>11443</v>
      </c>
      <c r="BO5000" s="1" t="s">
        <v>235</v>
      </c>
      <c r="BP5000" s="1" t="s">
        <v>7607</v>
      </c>
      <c r="BQ5000" s="1" t="s">
        <v>6793</v>
      </c>
      <c r="BR5000" s="1" t="s">
        <v>14705</v>
      </c>
      <c r="BS5000" s="1" t="s">
        <v>76</v>
      </c>
      <c r="BT5000" s="1" t="s">
        <v>14465</v>
      </c>
    </row>
    <row r="5001" spans="1:72" ht="13.5" customHeight="1">
      <c r="A5001" s="3" t="str">
        <f>HYPERLINK("http://kyu.snu.ac.kr/sdhj/index.jsp?type=hj/GK14657_00IH_0001_0054.jpg","1777_각북면_54")</f>
        <v>1777_각북면_54</v>
      </c>
      <c r="B5001" s="2">
        <v>1777</v>
      </c>
      <c r="C5001" s="2" t="s">
        <v>12868</v>
      </c>
      <c r="D5001" s="2" t="s">
        <v>12865</v>
      </c>
      <c r="E5001" s="2">
        <v>5000</v>
      </c>
      <c r="F5001" s="1">
        <v>20</v>
      </c>
      <c r="G5001" s="1" t="s">
        <v>3889</v>
      </c>
      <c r="H5001" s="1" t="s">
        <v>7337</v>
      </c>
      <c r="I5001" s="1">
        <v>1</v>
      </c>
      <c r="L5001" s="1">
        <v>1</v>
      </c>
      <c r="M5001" s="2" t="s">
        <v>6790</v>
      </c>
      <c r="N5001" s="2" t="s">
        <v>12920</v>
      </c>
      <c r="S5001" s="1" t="s">
        <v>47</v>
      </c>
      <c r="T5001" s="1" t="s">
        <v>179</v>
      </c>
      <c r="W5001" s="1" t="s">
        <v>38</v>
      </c>
      <c r="X5001" s="1" t="s">
        <v>12968</v>
      </c>
      <c r="Y5001" s="1" t="s">
        <v>210</v>
      </c>
      <c r="Z5001" s="1" t="s">
        <v>7726</v>
      </c>
      <c r="AC5001" s="1">
        <v>40</v>
      </c>
      <c r="AD5001" s="1" t="s">
        <v>1099</v>
      </c>
      <c r="AE5001" s="1" t="s">
        <v>9620</v>
      </c>
      <c r="AJ5001" s="1" t="s">
        <v>17</v>
      </c>
      <c r="AK5001" s="1" t="s">
        <v>9765</v>
      </c>
      <c r="AL5001" s="1" t="s">
        <v>147</v>
      </c>
      <c r="AM5001" s="1" t="s">
        <v>9773</v>
      </c>
      <c r="AT5001" s="1" t="s">
        <v>235</v>
      </c>
      <c r="AU5001" s="1" t="s">
        <v>7607</v>
      </c>
      <c r="AV5001" s="1" t="s">
        <v>6794</v>
      </c>
      <c r="AW5001" s="1" t="s">
        <v>7759</v>
      </c>
      <c r="BG5001" s="1" t="s">
        <v>235</v>
      </c>
      <c r="BH5001" s="1" t="s">
        <v>7607</v>
      </c>
      <c r="BI5001" s="1" t="s">
        <v>1890</v>
      </c>
      <c r="BJ5001" s="1" t="s">
        <v>9365</v>
      </c>
      <c r="BK5001" s="1" t="s">
        <v>235</v>
      </c>
      <c r="BL5001" s="1" t="s">
        <v>7607</v>
      </c>
      <c r="BM5001" s="1" t="s">
        <v>6795</v>
      </c>
      <c r="BN5001" s="1" t="s">
        <v>11442</v>
      </c>
      <c r="BO5001" s="1" t="s">
        <v>235</v>
      </c>
      <c r="BP5001" s="1" t="s">
        <v>7607</v>
      </c>
      <c r="BQ5001" s="1" t="s">
        <v>6796</v>
      </c>
      <c r="BR5001" s="1" t="s">
        <v>11979</v>
      </c>
      <c r="BS5001" s="1" t="s">
        <v>576</v>
      </c>
      <c r="BT5001" s="1" t="s">
        <v>9767</v>
      </c>
    </row>
    <row r="5002" spans="1:72" ht="13.5" customHeight="1">
      <c r="A5002" s="3" t="str">
        <f>HYPERLINK("http://kyu.snu.ac.kr/sdhj/index.jsp?type=hj/GK14657_00IH_0001_0054.jpg","1777_각북면_54")</f>
        <v>1777_각북면_54</v>
      </c>
      <c r="B5002" s="2">
        <v>1777</v>
      </c>
      <c r="C5002" s="2" t="s">
        <v>12868</v>
      </c>
      <c r="D5002" s="2" t="s">
        <v>12865</v>
      </c>
      <c r="E5002" s="2">
        <v>5001</v>
      </c>
      <c r="F5002" s="1">
        <v>20</v>
      </c>
      <c r="G5002" s="1" t="s">
        <v>3889</v>
      </c>
      <c r="H5002" s="1" t="s">
        <v>7337</v>
      </c>
      <c r="I5002" s="1">
        <v>1</v>
      </c>
      <c r="L5002" s="1">
        <v>1</v>
      </c>
      <c r="M5002" s="2" t="s">
        <v>6790</v>
      </c>
      <c r="N5002" s="2" t="s">
        <v>12920</v>
      </c>
      <c r="S5002" s="1" t="s">
        <v>217</v>
      </c>
      <c r="T5002" s="1" t="s">
        <v>7491</v>
      </c>
      <c r="U5002" s="1" t="s">
        <v>5144</v>
      </c>
      <c r="V5002" s="1" t="s">
        <v>15371</v>
      </c>
      <c r="Y5002" s="1" t="s">
        <v>6797</v>
      </c>
      <c r="Z5002" s="1" t="s">
        <v>7916</v>
      </c>
      <c r="AC5002" s="1">
        <v>34</v>
      </c>
      <c r="AD5002" s="1" t="s">
        <v>63</v>
      </c>
      <c r="AE5002" s="1" t="s">
        <v>9638</v>
      </c>
    </row>
    <row r="5003" spans="1:72" ht="13.5" customHeight="1">
      <c r="A5003" s="3" t="str">
        <f>HYPERLINK("http://kyu.snu.ac.kr/sdhj/index.jsp?type=hj/GK14657_00IH_0001_0054.jpg","1777_각북면_54")</f>
        <v>1777_각북면_54</v>
      </c>
      <c r="B5003" s="2">
        <v>1777</v>
      </c>
      <c r="C5003" s="2" t="s">
        <v>12868</v>
      </c>
      <c r="D5003" s="2" t="s">
        <v>12865</v>
      </c>
      <c r="E5003" s="2">
        <v>5002</v>
      </c>
      <c r="F5003" s="1">
        <v>20</v>
      </c>
      <c r="G5003" s="1" t="s">
        <v>3889</v>
      </c>
      <c r="H5003" s="1" t="s">
        <v>7337</v>
      </c>
      <c r="I5003" s="1">
        <v>1</v>
      </c>
      <c r="L5003" s="1">
        <v>1</v>
      </c>
      <c r="M5003" s="2" t="s">
        <v>6790</v>
      </c>
      <c r="N5003" s="2" t="s">
        <v>12920</v>
      </c>
      <c r="W5003" s="1" t="s">
        <v>73</v>
      </c>
      <c r="X5003" s="1" t="s">
        <v>12958</v>
      </c>
      <c r="Y5003" s="1" t="s">
        <v>210</v>
      </c>
      <c r="Z5003" s="1" t="s">
        <v>7726</v>
      </c>
      <c r="AC5003" s="1">
        <v>78</v>
      </c>
      <c r="AD5003" s="1" t="s">
        <v>417</v>
      </c>
      <c r="AE5003" s="1" t="s">
        <v>9116</v>
      </c>
    </row>
    <row r="5004" spans="1:72" ht="13.5" customHeight="1">
      <c r="A5004" s="3" t="str">
        <f>HYPERLINK("http://kyu.snu.ac.kr/sdhj/index.jsp?type=hj/GK14657_00IH_0001_0054.jpg","1777_각북면_54")</f>
        <v>1777_각북면_54</v>
      </c>
      <c r="B5004" s="2">
        <v>1777</v>
      </c>
      <c r="C5004" s="2" t="s">
        <v>12868</v>
      </c>
      <c r="D5004" s="2" t="s">
        <v>12865</v>
      </c>
      <c r="E5004" s="2">
        <v>5003</v>
      </c>
      <c r="F5004" s="1">
        <v>20</v>
      </c>
      <c r="G5004" s="1" t="s">
        <v>3889</v>
      </c>
      <c r="H5004" s="1" t="s">
        <v>7337</v>
      </c>
      <c r="I5004" s="1">
        <v>1</v>
      </c>
      <c r="L5004" s="1">
        <v>1</v>
      </c>
      <c r="M5004" s="2" t="s">
        <v>6790</v>
      </c>
      <c r="N5004" s="2" t="s">
        <v>12920</v>
      </c>
      <c r="S5004" s="1" t="s">
        <v>67</v>
      </c>
      <c r="T5004" s="1" t="s">
        <v>5121</v>
      </c>
      <c r="AC5004" s="1">
        <v>7</v>
      </c>
      <c r="AD5004" s="1" t="s">
        <v>108</v>
      </c>
      <c r="AE5004" s="1" t="s">
        <v>9615</v>
      </c>
    </row>
    <row r="5005" spans="1:72" ht="13.5" customHeight="1">
      <c r="A5005" s="3" t="str">
        <f>HYPERLINK("http://kyu.snu.ac.kr/sdhj/index.jsp?type=hj/GK14657_00IH_0001_0054.jpg","1777_각북면_54")</f>
        <v>1777_각북면_54</v>
      </c>
      <c r="B5005" s="2">
        <v>1777</v>
      </c>
      <c r="C5005" s="2" t="s">
        <v>12868</v>
      </c>
      <c r="D5005" s="2" t="s">
        <v>12865</v>
      </c>
      <c r="E5005" s="2">
        <v>5004</v>
      </c>
      <c r="F5005" s="1">
        <v>20</v>
      </c>
      <c r="G5005" s="1" t="s">
        <v>3889</v>
      </c>
      <c r="H5005" s="1" t="s">
        <v>7337</v>
      </c>
      <c r="I5005" s="1">
        <v>1</v>
      </c>
      <c r="L5005" s="1">
        <v>1</v>
      </c>
      <c r="M5005" s="2" t="s">
        <v>6790</v>
      </c>
      <c r="N5005" s="2" t="s">
        <v>12920</v>
      </c>
      <c r="S5005" s="1" t="s">
        <v>130</v>
      </c>
      <c r="T5005" s="1" t="s">
        <v>7487</v>
      </c>
      <c r="W5005" s="1" t="s">
        <v>73</v>
      </c>
      <c r="X5005" s="1" t="s">
        <v>12958</v>
      </c>
      <c r="Y5005" s="1" t="s">
        <v>210</v>
      </c>
      <c r="Z5005" s="1" t="s">
        <v>7726</v>
      </c>
      <c r="AC5005" s="1">
        <v>79</v>
      </c>
      <c r="AD5005" s="1" t="s">
        <v>417</v>
      </c>
      <c r="AE5005" s="1" t="s">
        <v>9116</v>
      </c>
    </row>
    <row r="5006" spans="1:72" ht="13.5" customHeight="1">
      <c r="A5006" s="3" t="str">
        <f>HYPERLINK("http://kyu.snu.ac.kr/sdhj/index.jsp?type=hj/GK14657_00IH_0001_0054.jpg","1777_각북면_54")</f>
        <v>1777_각북면_54</v>
      </c>
      <c r="B5006" s="2">
        <v>1777</v>
      </c>
      <c r="C5006" s="2" t="s">
        <v>12868</v>
      </c>
      <c r="D5006" s="2" t="s">
        <v>12865</v>
      </c>
      <c r="E5006" s="2">
        <v>5005</v>
      </c>
      <c r="F5006" s="1">
        <v>20</v>
      </c>
      <c r="G5006" s="1" t="s">
        <v>3889</v>
      </c>
      <c r="H5006" s="1" t="s">
        <v>7337</v>
      </c>
      <c r="I5006" s="1">
        <v>1</v>
      </c>
      <c r="L5006" s="1">
        <v>2</v>
      </c>
      <c r="M5006" s="2" t="s">
        <v>14162</v>
      </c>
      <c r="N5006" s="2" t="s">
        <v>14163</v>
      </c>
      <c r="T5006" s="1" t="s">
        <v>12957</v>
      </c>
      <c r="U5006" s="1" t="s">
        <v>6798</v>
      </c>
      <c r="V5006" s="1" t="s">
        <v>14542</v>
      </c>
      <c r="W5006" s="1" t="s">
        <v>65</v>
      </c>
      <c r="X5006" s="1" t="s">
        <v>7674</v>
      </c>
      <c r="Y5006" s="1" t="s">
        <v>6799</v>
      </c>
      <c r="Z5006" s="1" t="s">
        <v>7915</v>
      </c>
      <c r="AC5006" s="1">
        <v>91</v>
      </c>
      <c r="AD5006" s="1" t="s">
        <v>507</v>
      </c>
      <c r="AE5006" s="1" t="s">
        <v>9635</v>
      </c>
      <c r="AJ5006" s="1" t="s">
        <v>17</v>
      </c>
      <c r="AK5006" s="1" t="s">
        <v>9765</v>
      </c>
      <c r="AL5006" s="1" t="s">
        <v>432</v>
      </c>
      <c r="AM5006" s="1" t="s">
        <v>9776</v>
      </c>
      <c r="AT5006" s="1" t="s">
        <v>79</v>
      </c>
      <c r="AU5006" s="1" t="s">
        <v>9844</v>
      </c>
      <c r="AV5006" s="1" t="s">
        <v>76</v>
      </c>
      <c r="AW5006" s="1" t="s">
        <v>14552</v>
      </c>
      <c r="BG5006" s="1" t="s">
        <v>79</v>
      </c>
      <c r="BH5006" s="1" t="s">
        <v>9844</v>
      </c>
      <c r="BI5006" s="1" t="s">
        <v>5547</v>
      </c>
      <c r="BJ5006" s="1" t="s">
        <v>7942</v>
      </c>
      <c r="BK5006" s="1" t="s">
        <v>79</v>
      </c>
      <c r="BL5006" s="1" t="s">
        <v>9844</v>
      </c>
      <c r="BM5006" s="1" t="s">
        <v>6800</v>
      </c>
      <c r="BN5006" s="1" t="s">
        <v>11432</v>
      </c>
      <c r="BO5006" s="1" t="s">
        <v>79</v>
      </c>
      <c r="BP5006" s="1" t="s">
        <v>9844</v>
      </c>
      <c r="BQ5006" s="1" t="s">
        <v>6801</v>
      </c>
      <c r="BR5006" s="1" t="s">
        <v>14712</v>
      </c>
      <c r="BS5006" s="1" t="s">
        <v>76</v>
      </c>
      <c r="BT5006" s="1" t="s">
        <v>14465</v>
      </c>
    </row>
    <row r="5007" spans="1:72" ht="13.5" customHeight="1">
      <c r="A5007" s="3" t="str">
        <f>HYPERLINK("http://kyu.snu.ac.kr/sdhj/index.jsp?type=hj/GK14657_00IH_0001_0054.jpg","1777_각북면_54")</f>
        <v>1777_각북면_54</v>
      </c>
      <c r="B5007" s="2">
        <v>1777</v>
      </c>
      <c r="C5007" s="2" t="s">
        <v>12868</v>
      </c>
      <c r="D5007" s="2" t="s">
        <v>12865</v>
      </c>
      <c r="E5007" s="2">
        <v>5006</v>
      </c>
      <c r="F5007" s="1">
        <v>20</v>
      </c>
      <c r="G5007" s="1" t="s">
        <v>3889</v>
      </c>
      <c r="H5007" s="1" t="s">
        <v>7337</v>
      </c>
      <c r="I5007" s="1">
        <v>1</v>
      </c>
      <c r="L5007" s="1">
        <v>2</v>
      </c>
      <c r="M5007" s="2" t="s">
        <v>14162</v>
      </c>
      <c r="N5007" s="2" t="s">
        <v>14163</v>
      </c>
      <c r="S5007" s="1" t="s">
        <v>64</v>
      </c>
      <c r="T5007" s="1" t="s">
        <v>4015</v>
      </c>
      <c r="W5007" s="1" t="s">
        <v>73</v>
      </c>
      <c r="X5007" s="1" t="s">
        <v>12958</v>
      </c>
      <c r="Y5007" s="1" t="s">
        <v>10</v>
      </c>
      <c r="Z5007" s="1" t="s">
        <v>7691</v>
      </c>
      <c r="AC5007" s="1">
        <v>49</v>
      </c>
      <c r="AD5007" s="1" t="s">
        <v>95</v>
      </c>
      <c r="AE5007" s="1" t="s">
        <v>9649</v>
      </c>
      <c r="AJ5007" s="1" t="s">
        <v>17</v>
      </c>
      <c r="AK5007" s="1" t="s">
        <v>9765</v>
      </c>
      <c r="AL5007" s="1" t="s">
        <v>76</v>
      </c>
      <c r="AM5007" s="1" t="s">
        <v>14465</v>
      </c>
    </row>
    <row r="5008" spans="1:72" ht="13.5" customHeight="1">
      <c r="A5008" s="3" t="str">
        <f>HYPERLINK("http://kyu.snu.ac.kr/sdhj/index.jsp?type=hj/GK14657_00IH_0001_0054.jpg","1777_각북면_54")</f>
        <v>1777_각북면_54</v>
      </c>
      <c r="B5008" s="2">
        <v>1777</v>
      </c>
      <c r="C5008" s="2" t="s">
        <v>12868</v>
      </c>
      <c r="D5008" s="2" t="s">
        <v>12865</v>
      </c>
      <c r="E5008" s="2">
        <v>5007</v>
      </c>
      <c r="F5008" s="1">
        <v>20</v>
      </c>
      <c r="G5008" s="1" t="s">
        <v>3889</v>
      </c>
      <c r="H5008" s="1" t="s">
        <v>7337</v>
      </c>
      <c r="I5008" s="1">
        <v>1</v>
      </c>
      <c r="L5008" s="1">
        <v>2</v>
      </c>
      <c r="M5008" s="2" t="s">
        <v>14162</v>
      </c>
      <c r="N5008" s="2" t="s">
        <v>14163</v>
      </c>
      <c r="S5008" s="1" t="s">
        <v>67</v>
      </c>
      <c r="T5008" s="1" t="s">
        <v>5121</v>
      </c>
      <c r="AC5008" s="1">
        <v>7</v>
      </c>
      <c r="AD5008" s="1" t="s">
        <v>108</v>
      </c>
      <c r="AE5008" s="1" t="s">
        <v>9615</v>
      </c>
    </row>
    <row r="5009" spans="1:72" ht="13.5" customHeight="1">
      <c r="A5009" s="3" t="str">
        <f>HYPERLINK("http://kyu.snu.ac.kr/sdhj/index.jsp?type=hj/GK14657_00IH_0001_0054.jpg","1777_각북면_54")</f>
        <v>1777_각북면_54</v>
      </c>
      <c r="B5009" s="2">
        <v>1777</v>
      </c>
      <c r="C5009" s="2" t="s">
        <v>12868</v>
      </c>
      <c r="D5009" s="2" t="s">
        <v>12865</v>
      </c>
      <c r="E5009" s="2">
        <v>5008</v>
      </c>
      <c r="F5009" s="1">
        <v>20</v>
      </c>
      <c r="G5009" s="1" t="s">
        <v>3889</v>
      </c>
      <c r="H5009" s="1" t="s">
        <v>7337</v>
      </c>
      <c r="I5009" s="1">
        <v>1</v>
      </c>
      <c r="L5009" s="1">
        <v>2</v>
      </c>
      <c r="M5009" s="2" t="s">
        <v>14162</v>
      </c>
      <c r="N5009" s="2" t="s">
        <v>14163</v>
      </c>
      <c r="S5009" s="1" t="s">
        <v>67</v>
      </c>
      <c r="T5009" s="1" t="s">
        <v>5121</v>
      </c>
      <c r="AC5009" s="1">
        <v>4</v>
      </c>
      <c r="AD5009" s="1" t="s">
        <v>385</v>
      </c>
      <c r="AE5009" s="1" t="s">
        <v>9640</v>
      </c>
      <c r="AF5009" s="1" t="s">
        <v>71</v>
      </c>
      <c r="AG5009" s="1" t="s">
        <v>9052</v>
      </c>
    </row>
    <row r="5010" spans="1:72" ht="13.5" customHeight="1">
      <c r="A5010" s="3" t="str">
        <f>HYPERLINK("http://kyu.snu.ac.kr/sdhj/index.jsp?type=hj/GK14657_00IH_0001_0054.jpg","1777_각북면_54")</f>
        <v>1777_각북면_54</v>
      </c>
      <c r="B5010" s="2">
        <v>1777</v>
      </c>
      <c r="C5010" s="2" t="s">
        <v>12868</v>
      </c>
      <c r="D5010" s="2" t="s">
        <v>12865</v>
      </c>
      <c r="E5010" s="2">
        <v>5009</v>
      </c>
      <c r="F5010" s="1">
        <v>20</v>
      </c>
      <c r="G5010" s="1" t="s">
        <v>3889</v>
      </c>
      <c r="H5010" s="1" t="s">
        <v>7337</v>
      </c>
      <c r="I5010" s="1">
        <v>1</v>
      </c>
      <c r="L5010" s="1">
        <v>2</v>
      </c>
      <c r="M5010" s="2" t="s">
        <v>14162</v>
      </c>
      <c r="N5010" s="2" t="s">
        <v>14163</v>
      </c>
      <c r="T5010" s="1" t="s">
        <v>15262</v>
      </c>
      <c r="U5010" s="1" t="s">
        <v>109</v>
      </c>
      <c r="V5010" s="1" t="s">
        <v>7521</v>
      </c>
      <c r="Y5010" s="1" t="s">
        <v>3546</v>
      </c>
      <c r="Z5010" s="1" t="s">
        <v>7914</v>
      </c>
      <c r="AC5010" s="1">
        <v>56</v>
      </c>
      <c r="AD5010" s="1" t="s">
        <v>323</v>
      </c>
      <c r="AE5010" s="1" t="s">
        <v>9659</v>
      </c>
    </row>
    <row r="5011" spans="1:72" ht="13.5" customHeight="1">
      <c r="A5011" s="3" t="str">
        <f>HYPERLINK("http://kyu.snu.ac.kr/sdhj/index.jsp?type=hj/GK14657_00IH_0001_0054.jpg","1777_각북면_54")</f>
        <v>1777_각북면_54</v>
      </c>
      <c r="B5011" s="2">
        <v>1777</v>
      </c>
      <c r="C5011" s="2" t="s">
        <v>12868</v>
      </c>
      <c r="D5011" s="2" t="s">
        <v>12865</v>
      </c>
      <c r="E5011" s="2">
        <v>5010</v>
      </c>
      <c r="F5011" s="1">
        <v>20</v>
      </c>
      <c r="G5011" s="1" t="s">
        <v>3889</v>
      </c>
      <c r="H5011" s="1" t="s">
        <v>7337</v>
      </c>
      <c r="I5011" s="1">
        <v>1</v>
      </c>
      <c r="L5011" s="1">
        <v>3</v>
      </c>
      <c r="M5011" s="2" t="s">
        <v>14164</v>
      </c>
      <c r="N5011" s="2" t="s">
        <v>14165</v>
      </c>
      <c r="O5011" s="1" t="s">
        <v>6</v>
      </c>
      <c r="P5011" s="1" t="s">
        <v>7461</v>
      </c>
      <c r="T5011" s="1" t="s">
        <v>12957</v>
      </c>
      <c r="U5011" s="1" t="s">
        <v>37</v>
      </c>
      <c r="V5011" s="1" t="s">
        <v>7529</v>
      </c>
      <c r="W5011" s="1" t="s">
        <v>48</v>
      </c>
      <c r="X5011" s="1" t="s">
        <v>7670</v>
      </c>
      <c r="Y5011" s="1" t="s">
        <v>6802</v>
      </c>
      <c r="Z5011" s="1" t="s">
        <v>7913</v>
      </c>
      <c r="AC5011" s="1">
        <v>62</v>
      </c>
      <c r="AD5011" s="1" t="s">
        <v>161</v>
      </c>
      <c r="AE5011" s="1" t="s">
        <v>9657</v>
      </c>
      <c r="AJ5011" s="1" t="s">
        <v>17</v>
      </c>
      <c r="AK5011" s="1" t="s">
        <v>9765</v>
      </c>
      <c r="AL5011" s="1" t="s">
        <v>50</v>
      </c>
      <c r="AM5011" s="1" t="s">
        <v>9712</v>
      </c>
      <c r="AT5011" s="1" t="s">
        <v>79</v>
      </c>
      <c r="AU5011" s="1" t="s">
        <v>9844</v>
      </c>
      <c r="AV5011" s="1" t="s">
        <v>6803</v>
      </c>
      <c r="AW5011" s="1" t="s">
        <v>9965</v>
      </c>
      <c r="BG5011" s="1" t="s">
        <v>79</v>
      </c>
      <c r="BH5011" s="1" t="s">
        <v>9844</v>
      </c>
      <c r="BI5011" s="1" t="s">
        <v>6804</v>
      </c>
      <c r="BJ5011" s="1" t="s">
        <v>10805</v>
      </c>
      <c r="BK5011" s="1" t="s">
        <v>1253</v>
      </c>
      <c r="BL5011" s="1" t="s">
        <v>14532</v>
      </c>
      <c r="BM5011" s="1" t="s">
        <v>6805</v>
      </c>
      <c r="BN5011" s="1" t="s">
        <v>11441</v>
      </c>
      <c r="BO5011" s="1" t="s">
        <v>79</v>
      </c>
      <c r="BP5011" s="1" t="s">
        <v>9844</v>
      </c>
      <c r="BQ5011" s="1" t="s">
        <v>6806</v>
      </c>
      <c r="BR5011" s="1" t="s">
        <v>11978</v>
      </c>
      <c r="BS5011" s="1" t="s">
        <v>363</v>
      </c>
      <c r="BT5011" s="1" t="s">
        <v>9713</v>
      </c>
    </row>
    <row r="5012" spans="1:72" ht="13.5" customHeight="1">
      <c r="A5012" s="3" t="str">
        <f>HYPERLINK("http://kyu.snu.ac.kr/sdhj/index.jsp?type=hj/GK14657_00IH_0001_0054.jpg","1777_각북면_54")</f>
        <v>1777_각북면_54</v>
      </c>
      <c r="B5012" s="2">
        <v>1777</v>
      </c>
      <c r="C5012" s="2" t="s">
        <v>12868</v>
      </c>
      <c r="D5012" s="2" t="s">
        <v>12865</v>
      </c>
      <c r="E5012" s="2">
        <v>5011</v>
      </c>
      <c r="F5012" s="1">
        <v>20</v>
      </c>
      <c r="G5012" s="1" t="s">
        <v>3889</v>
      </c>
      <c r="H5012" s="1" t="s">
        <v>7337</v>
      </c>
      <c r="I5012" s="1">
        <v>1</v>
      </c>
      <c r="L5012" s="1">
        <v>3</v>
      </c>
      <c r="M5012" s="2" t="s">
        <v>14164</v>
      </c>
      <c r="N5012" s="2" t="s">
        <v>14165</v>
      </c>
      <c r="S5012" s="1" t="s">
        <v>47</v>
      </c>
      <c r="T5012" s="1" t="s">
        <v>179</v>
      </c>
      <c r="W5012" s="1" t="s">
        <v>878</v>
      </c>
      <c r="X5012" s="1" t="s">
        <v>7686</v>
      </c>
      <c r="Y5012" s="1" t="s">
        <v>101</v>
      </c>
      <c r="Z5012" s="1" t="s">
        <v>7731</v>
      </c>
      <c r="AC5012" s="1">
        <v>62</v>
      </c>
      <c r="AD5012" s="1" t="s">
        <v>161</v>
      </c>
      <c r="AE5012" s="1" t="s">
        <v>9657</v>
      </c>
      <c r="AJ5012" s="1" t="s">
        <v>465</v>
      </c>
      <c r="AK5012" s="1" t="s">
        <v>9766</v>
      </c>
      <c r="AL5012" s="1" t="s">
        <v>879</v>
      </c>
      <c r="AM5012" s="1" t="s">
        <v>9780</v>
      </c>
      <c r="AT5012" s="1" t="s">
        <v>6807</v>
      </c>
      <c r="AU5012" s="1" t="s">
        <v>9847</v>
      </c>
      <c r="AV5012" s="1" t="s">
        <v>6808</v>
      </c>
      <c r="AW5012" s="1" t="s">
        <v>9964</v>
      </c>
      <c r="BG5012" s="1" t="s">
        <v>79</v>
      </c>
      <c r="BH5012" s="1" t="s">
        <v>9844</v>
      </c>
      <c r="BI5012" s="1" t="s">
        <v>1358</v>
      </c>
      <c r="BJ5012" s="1" t="s">
        <v>8476</v>
      </c>
      <c r="BK5012" s="1" t="s">
        <v>79</v>
      </c>
      <c r="BL5012" s="1" t="s">
        <v>9844</v>
      </c>
      <c r="BM5012" s="1" t="s">
        <v>6809</v>
      </c>
      <c r="BN5012" s="1" t="s">
        <v>10814</v>
      </c>
      <c r="BO5012" s="1" t="s">
        <v>79</v>
      </c>
      <c r="BP5012" s="1" t="s">
        <v>9844</v>
      </c>
      <c r="BQ5012" s="1" t="s">
        <v>6810</v>
      </c>
      <c r="BR5012" s="1" t="s">
        <v>11977</v>
      </c>
      <c r="BS5012" s="1" t="s">
        <v>6811</v>
      </c>
      <c r="BT5012" s="1" t="s">
        <v>12684</v>
      </c>
    </row>
    <row r="5013" spans="1:72" ht="13.5" customHeight="1">
      <c r="A5013" s="3" t="str">
        <f>HYPERLINK("http://kyu.snu.ac.kr/sdhj/index.jsp?type=hj/GK14657_00IH_0001_0054.jpg","1777_각북면_54")</f>
        <v>1777_각북면_54</v>
      </c>
      <c r="B5013" s="2">
        <v>1777</v>
      </c>
      <c r="C5013" s="2" t="s">
        <v>12868</v>
      </c>
      <c r="D5013" s="2" t="s">
        <v>12865</v>
      </c>
      <c r="E5013" s="2">
        <v>5012</v>
      </c>
      <c r="F5013" s="1">
        <v>20</v>
      </c>
      <c r="G5013" s="1" t="s">
        <v>3889</v>
      </c>
      <c r="H5013" s="1" t="s">
        <v>7337</v>
      </c>
      <c r="I5013" s="1">
        <v>1</v>
      </c>
      <c r="L5013" s="1">
        <v>3</v>
      </c>
      <c r="M5013" s="2" t="s">
        <v>14164</v>
      </c>
      <c r="N5013" s="2" t="s">
        <v>14165</v>
      </c>
      <c r="T5013" s="1" t="s">
        <v>15262</v>
      </c>
      <c r="U5013" s="1" t="s">
        <v>109</v>
      </c>
      <c r="V5013" s="1" t="s">
        <v>7521</v>
      </c>
      <c r="Y5013" s="1" t="s">
        <v>113</v>
      </c>
      <c r="Z5013" s="1" t="s">
        <v>7749</v>
      </c>
      <c r="AC5013" s="1">
        <v>5</v>
      </c>
      <c r="AD5013" s="1" t="s">
        <v>70</v>
      </c>
      <c r="AE5013" s="1" t="s">
        <v>9627</v>
      </c>
    </row>
    <row r="5014" spans="1:72" ht="13.5" customHeight="1">
      <c r="A5014" s="3" t="str">
        <f>HYPERLINK("http://kyu.snu.ac.kr/sdhj/index.jsp?type=hj/GK14657_00IH_0001_0054.jpg","1777_각북면_54")</f>
        <v>1777_각북면_54</v>
      </c>
      <c r="B5014" s="2">
        <v>1777</v>
      </c>
      <c r="C5014" s="2" t="s">
        <v>12868</v>
      </c>
      <c r="D5014" s="2" t="s">
        <v>12865</v>
      </c>
      <c r="E5014" s="2">
        <v>5013</v>
      </c>
      <c r="F5014" s="1">
        <v>20</v>
      </c>
      <c r="G5014" s="1" t="s">
        <v>3889</v>
      </c>
      <c r="H5014" s="1" t="s">
        <v>7337</v>
      </c>
      <c r="I5014" s="1">
        <v>1</v>
      </c>
      <c r="L5014" s="1">
        <v>4</v>
      </c>
      <c r="M5014" s="2" t="s">
        <v>6994</v>
      </c>
      <c r="N5014" s="2" t="s">
        <v>14166</v>
      </c>
      <c r="T5014" s="1" t="s">
        <v>12957</v>
      </c>
      <c r="U5014" s="1" t="s">
        <v>37</v>
      </c>
      <c r="V5014" s="1" t="s">
        <v>7529</v>
      </c>
      <c r="W5014" s="1" t="s">
        <v>73</v>
      </c>
      <c r="X5014" s="1" t="s">
        <v>12958</v>
      </c>
      <c r="Y5014" s="1" t="s">
        <v>6812</v>
      </c>
      <c r="Z5014" s="1" t="s">
        <v>7912</v>
      </c>
      <c r="AC5014" s="1">
        <v>48</v>
      </c>
      <c r="AD5014" s="1" t="s">
        <v>334</v>
      </c>
      <c r="AE5014" s="1" t="s">
        <v>9662</v>
      </c>
      <c r="AJ5014" s="1" t="s">
        <v>17</v>
      </c>
      <c r="AK5014" s="1" t="s">
        <v>9765</v>
      </c>
      <c r="AL5014" s="1" t="s">
        <v>147</v>
      </c>
      <c r="AM5014" s="1" t="s">
        <v>9773</v>
      </c>
      <c r="AT5014" s="1" t="s">
        <v>79</v>
      </c>
      <c r="AU5014" s="1" t="s">
        <v>9844</v>
      </c>
      <c r="AV5014" s="1" t="s">
        <v>6813</v>
      </c>
      <c r="AW5014" s="1" t="s">
        <v>9960</v>
      </c>
      <c r="BG5014" s="1" t="s">
        <v>79</v>
      </c>
      <c r="BH5014" s="1" t="s">
        <v>9844</v>
      </c>
      <c r="BI5014" s="1" t="s">
        <v>6814</v>
      </c>
      <c r="BJ5014" s="1" t="s">
        <v>9961</v>
      </c>
      <c r="BK5014" s="1" t="s">
        <v>79</v>
      </c>
      <c r="BL5014" s="1" t="s">
        <v>9844</v>
      </c>
      <c r="BM5014" s="1" t="s">
        <v>6815</v>
      </c>
      <c r="BN5014" s="1" t="s">
        <v>9904</v>
      </c>
      <c r="BO5014" s="1" t="s">
        <v>79</v>
      </c>
      <c r="BP5014" s="1" t="s">
        <v>9844</v>
      </c>
      <c r="BQ5014" s="1" t="s">
        <v>6816</v>
      </c>
      <c r="BR5014" s="1" t="s">
        <v>11964</v>
      </c>
      <c r="BS5014" s="1" t="s">
        <v>263</v>
      </c>
      <c r="BT5014" s="1" t="s">
        <v>9775</v>
      </c>
    </row>
    <row r="5015" spans="1:72" ht="13.5" customHeight="1">
      <c r="A5015" s="3" t="str">
        <f>HYPERLINK("http://kyu.snu.ac.kr/sdhj/index.jsp?type=hj/GK14657_00IH_0001_0054.jpg","1777_각북면_54")</f>
        <v>1777_각북면_54</v>
      </c>
      <c r="B5015" s="2">
        <v>1777</v>
      </c>
      <c r="C5015" s="2" t="s">
        <v>12868</v>
      </c>
      <c r="D5015" s="2" t="s">
        <v>12865</v>
      </c>
      <c r="E5015" s="2">
        <v>5014</v>
      </c>
      <c r="F5015" s="1">
        <v>20</v>
      </c>
      <c r="G5015" s="1" t="s">
        <v>3889</v>
      </c>
      <c r="H5015" s="1" t="s">
        <v>7337</v>
      </c>
      <c r="I5015" s="1">
        <v>1</v>
      </c>
      <c r="L5015" s="1">
        <v>4</v>
      </c>
      <c r="M5015" s="2" t="s">
        <v>6994</v>
      </c>
      <c r="N5015" s="2" t="s">
        <v>14166</v>
      </c>
      <c r="S5015" s="1" t="s">
        <v>47</v>
      </c>
      <c r="T5015" s="1" t="s">
        <v>179</v>
      </c>
      <c r="W5015" s="1" t="s">
        <v>48</v>
      </c>
      <c r="X5015" s="1" t="s">
        <v>7670</v>
      </c>
      <c r="Y5015" s="1" t="s">
        <v>10</v>
      </c>
      <c r="Z5015" s="1" t="s">
        <v>7691</v>
      </c>
      <c r="AC5015" s="1">
        <v>52</v>
      </c>
      <c r="AD5015" s="1" t="s">
        <v>83</v>
      </c>
      <c r="AE5015" s="1" t="s">
        <v>9666</v>
      </c>
      <c r="AJ5015" s="1" t="s">
        <v>17</v>
      </c>
      <c r="AK5015" s="1" t="s">
        <v>9765</v>
      </c>
      <c r="AL5015" s="1" t="s">
        <v>50</v>
      </c>
      <c r="AM5015" s="1" t="s">
        <v>9712</v>
      </c>
      <c r="AT5015" s="1" t="s">
        <v>79</v>
      </c>
      <c r="AU5015" s="1" t="s">
        <v>9844</v>
      </c>
      <c r="AV5015" s="1" t="s">
        <v>1135</v>
      </c>
      <c r="AW5015" s="1" t="s">
        <v>9963</v>
      </c>
      <c r="BG5015" s="1" t="s">
        <v>79</v>
      </c>
      <c r="BH5015" s="1" t="s">
        <v>9844</v>
      </c>
      <c r="BI5015" s="1" t="s">
        <v>2124</v>
      </c>
      <c r="BJ5015" s="1" t="s">
        <v>14629</v>
      </c>
      <c r="BK5015" s="1" t="s">
        <v>79</v>
      </c>
      <c r="BL5015" s="1" t="s">
        <v>9844</v>
      </c>
      <c r="BM5015" s="1" t="s">
        <v>6817</v>
      </c>
      <c r="BN5015" s="1" t="s">
        <v>11440</v>
      </c>
      <c r="BO5015" s="1" t="s">
        <v>79</v>
      </c>
      <c r="BP5015" s="1" t="s">
        <v>9844</v>
      </c>
      <c r="BQ5015" s="1" t="s">
        <v>2285</v>
      </c>
      <c r="BR5015" s="1" t="s">
        <v>9452</v>
      </c>
      <c r="BS5015" s="1" t="s">
        <v>335</v>
      </c>
      <c r="BT5015" s="1" t="s">
        <v>9740</v>
      </c>
    </row>
    <row r="5016" spans="1:72" ht="13.5" customHeight="1">
      <c r="A5016" s="3" t="str">
        <f>HYPERLINK("http://kyu.snu.ac.kr/sdhj/index.jsp?type=hj/GK14657_00IH_0001_0054.jpg","1777_각북면_54")</f>
        <v>1777_각북면_54</v>
      </c>
      <c r="B5016" s="2">
        <v>1777</v>
      </c>
      <c r="C5016" s="2" t="s">
        <v>12868</v>
      </c>
      <c r="D5016" s="2" t="s">
        <v>12865</v>
      </c>
      <c r="E5016" s="2">
        <v>5015</v>
      </c>
      <c r="F5016" s="1">
        <v>20</v>
      </c>
      <c r="G5016" s="1" t="s">
        <v>3889</v>
      </c>
      <c r="H5016" s="1" t="s">
        <v>7337</v>
      </c>
      <c r="I5016" s="1">
        <v>1</v>
      </c>
      <c r="L5016" s="1">
        <v>4</v>
      </c>
      <c r="M5016" s="2" t="s">
        <v>6994</v>
      </c>
      <c r="N5016" s="2" t="s">
        <v>14166</v>
      </c>
      <c r="S5016" s="1" t="s">
        <v>57</v>
      </c>
      <c r="T5016" s="1" t="s">
        <v>7485</v>
      </c>
      <c r="Y5016" s="1" t="s">
        <v>6818</v>
      </c>
      <c r="Z5016" s="1" t="s">
        <v>7911</v>
      </c>
      <c r="AC5016" s="1">
        <v>21</v>
      </c>
      <c r="AD5016" s="1" t="s">
        <v>243</v>
      </c>
      <c r="AE5016" s="1" t="s">
        <v>9633</v>
      </c>
    </row>
    <row r="5017" spans="1:72" ht="13.5" customHeight="1">
      <c r="A5017" s="3" t="str">
        <f>HYPERLINK("http://kyu.snu.ac.kr/sdhj/index.jsp?type=hj/GK14657_00IH_0001_0054.jpg","1777_각북면_54")</f>
        <v>1777_각북면_54</v>
      </c>
      <c r="B5017" s="2">
        <v>1777</v>
      </c>
      <c r="C5017" s="2" t="s">
        <v>12868</v>
      </c>
      <c r="D5017" s="2" t="s">
        <v>12865</v>
      </c>
      <c r="E5017" s="2">
        <v>5016</v>
      </c>
      <c r="F5017" s="1">
        <v>20</v>
      </c>
      <c r="G5017" s="1" t="s">
        <v>3889</v>
      </c>
      <c r="H5017" s="1" t="s">
        <v>7337</v>
      </c>
      <c r="I5017" s="1">
        <v>1</v>
      </c>
      <c r="L5017" s="1">
        <v>4</v>
      </c>
      <c r="M5017" s="2" t="s">
        <v>6994</v>
      </c>
      <c r="N5017" s="2" t="s">
        <v>14166</v>
      </c>
      <c r="S5017" s="1" t="s">
        <v>57</v>
      </c>
      <c r="T5017" s="1" t="s">
        <v>7485</v>
      </c>
      <c r="Y5017" s="1" t="s">
        <v>6819</v>
      </c>
      <c r="Z5017" s="1" t="s">
        <v>7910</v>
      </c>
      <c r="AF5017" s="1" t="s">
        <v>93</v>
      </c>
      <c r="AG5017" s="1" t="s">
        <v>7486</v>
      </c>
    </row>
    <row r="5018" spans="1:72" ht="13.5" customHeight="1">
      <c r="A5018" s="3" t="str">
        <f>HYPERLINK("http://kyu.snu.ac.kr/sdhj/index.jsp?type=hj/GK14657_00IH_0001_0054.jpg","1777_각북면_54")</f>
        <v>1777_각북면_54</v>
      </c>
      <c r="B5018" s="2">
        <v>1777</v>
      </c>
      <c r="C5018" s="2" t="s">
        <v>12868</v>
      </c>
      <c r="D5018" s="2" t="s">
        <v>12865</v>
      </c>
      <c r="E5018" s="2">
        <v>5017</v>
      </c>
      <c r="F5018" s="1">
        <v>20</v>
      </c>
      <c r="G5018" s="1" t="s">
        <v>3889</v>
      </c>
      <c r="H5018" s="1" t="s">
        <v>7337</v>
      </c>
      <c r="I5018" s="1">
        <v>1</v>
      </c>
      <c r="L5018" s="1">
        <v>4</v>
      </c>
      <c r="M5018" s="2" t="s">
        <v>6994</v>
      </c>
      <c r="N5018" s="2" t="s">
        <v>14166</v>
      </c>
      <c r="T5018" s="1" t="s">
        <v>15262</v>
      </c>
      <c r="U5018" s="1" t="s">
        <v>6820</v>
      </c>
      <c r="V5018" s="1" t="s">
        <v>7545</v>
      </c>
      <c r="Y5018" s="1" t="s">
        <v>6821</v>
      </c>
      <c r="Z5018" s="1" t="s">
        <v>7909</v>
      </c>
      <c r="AC5018" s="1">
        <v>42</v>
      </c>
      <c r="AD5018" s="1" t="s">
        <v>348</v>
      </c>
      <c r="AE5018" s="1" t="s">
        <v>9645</v>
      </c>
    </row>
    <row r="5019" spans="1:72" ht="13.5" customHeight="1">
      <c r="A5019" s="3" t="str">
        <f>HYPERLINK("http://kyu.snu.ac.kr/sdhj/index.jsp?type=hj/GK14657_00IH_0001_0054.jpg","1777_각북면_54")</f>
        <v>1777_각북면_54</v>
      </c>
      <c r="B5019" s="2">
        <v>1777</v>
      </c>
      <c r="C5019" s="2" t="s">
        <v>12868</v>
      </c>
      <c r="D5019" s="2" t="s">
        <v>12865</v>
      </c>
      <c r="E5019" s="2">
        <v>5018</v>
      </c>
      <c r="F5019" s="1">
        <v>20</v>
      </c>
      <c r="G5019" s="1" t="s">
        <v>3889</v>
      </c>
      <c r="H5019" s="1" t="s">
        <v>7337</v>
      </c>
      <c r="I5019" s="1">
        <v>1</v>
      </c>
      <c r="L5019" s="1">
        <v>4</v>
      </c>
      <c r="M5019" s="2" t="s">
        <v>6994</v>
      </c>
      <c r="N5019" s="2" t="s">
        <v>14166</v>
      </c>
      <c r="T5019" s="1" t="s">
        <v>15262</v>
      </c>
      <c r="U5019" s="1" t="s">
        <v>109</v>
      </c>
      <c r="V5019" s="1" t="s">
        <v>7521</v>
      </c>
      <c r="Y5019" s="1" t="s">
        <v>3453</v>
      </c>
      <c r="Z5019" s="1" t="s">
        <v>7908</v>
      </c>
      <c r="AC5019" s="1">
        <v>41</v>
      </c>
      <c r="AD5019" s="1" t="s">
        <v>753</v>
      </c>
      <c r="AE5019" s="1" t="s">
        <v>9644</v>
      </c>
    </row>
    <row r="5020" spans="1:72" ht="13.5" customHeight="1">
      <c r="A5020" s="3" t="str">
        <f>HYPERLINK("http://kyu.snu.ac.kr/sdhj/index.jsp?type=hj/GK14657_00IH_0001_0054.jpg","1777_각북면_54")</f>
        <v>1777_각북면_54</v>
      </c>
      <c r="B5020" s="2">
        <v>1777</v>
      </c>
      <c r="C5020" s="2" t="s">
        <v>12868</v>
      </c>
      <c r="D5020" s="2" t="s">
        <v>12865</v>
      </c>
      <c r="E5020" s="2">
        <v>5019</v>
      </c>
      <c r="F5020" s="1">
        <v>20</v>
      </c>
      <c r="G5020" s="1" t="s">
        <v>3889</v>
      </c>
      <c r="H5020" s="1" t="s">
        <v>7337</v>
      </c>
      <c r="I5020" s="1">
        <v>1</v>
      </c>
      <c r="L5020" s="1">
        <v>4</v>
      </c>
      <c r="M5020" s="2" t="s">
        <v>6994</v>
      </c>
      <c r="N5020" s="2" t="s">
        <v>14166</v>
      </c>
      <c r="T5020" s="1" t="s">
        <v>15262</v>
      </c>
      <c r="U5020" s="1" t="s">
        <v>109</v>
      </c>
      <c r="V5020" s="1" t="s">
        <v>7521</v>
      </c>
      <c r="Y5020" s="1" t="s">
        <v>6822</v>
      </c>
      <c r="Z5020" s="1" t="s">
        <v>7907</v>
      </c>
      <c r="AC5020" s="1">
        <v>14</v>
      </c>
      <c r="AD5020" s="1" t="s">
        <v>268</v>
      </c>
      <c r="AE5020" s="1" t="s">
        <v>9614</v>
      </c>
    </row>
    <row r="5021" spans="1:72" ht="13.5" customHeight="1">
      <c r="A5021" s="3" t="str">
        <f>HYPERLINK("http://kyu.snu.ac.kr/sdhj/index.jsp?type=hj/GK14657_00IH_0001_0054.jpg","1777_각북면_54")</f>
        <v>1777_각북면_54</v>
      </c>
      <c r="B5021" s="2">
        <v>1777</v>
      </c>
      <c r="C5021" s="2" t="s">
        <v>12868</v>
      </c>
      <c r="D5021" s="2" t="s">
        <v>12865</v>
      </c>
      <c r="E5021" s="2">
        <v>5020</v>
      </c>
      <c r="F5021" s="1">
        <v>20</v>
      </c>
      <c r="G5021" s="1" t="s">
        <v>3889</v>
      </c>
      <c r="H5021" s="1" t="s">
        <v>7337</v>
      </c>
      <c r="I5021" s="1">
        <v>1</v>
      </c>
      <c r="L5021" s="1">
        <v>4</v>
      </c>
      <c r="M5021" s="2" t="s">
        <v>6994</v>
      </c>
      <c r="N5021" s="2" t="s">
        <v>14166</v>
      </c>
      <c r="T5021" s="1" t="s">
        <v>15262</v>
      </c>
      <c r="U5021" s="1" t="s">
        <v>109</v>
      </c>
      <c r="V5021" s="1" t="s">
        <v>7521</v>
      </c>
      <c r="Y5021" s="1" t="s">
        <v>4942</v>
      </c>
      <c r="Z5021" s="1" t="s">
        <v>7906</v>
      </c>
      <c r="AC5021" s="1">
        <v>7</v>
      </c>
      <c r="AD5021" s="1" t="s">
        <v>108</v>
      </c>
      <c r="AE5021" s="1" t="s">
        <v>9615</v>
      </c>
    </row>
    <row r="5022" spans="1:72" ht="13.5" customHeight="1">
      <c r="A5022" s="3" t="str">
        <f>HYPERLINK("http://kyu.snu.ac.kr/sdhj/index.jsp?type=hj/GK14657_00IH_0001_0054.jpg","1777_각북면_54")</f>
        <v>1777_각북면_54</v>
      </c>
      <c r="B5022" s="2">
        <v>1777</v>
      </c>
      <c r="C5022" s="2" t="s">
        <v>12868</v>
      </c>
      <c r="D5022" s="2" t="s">
        <v>12865</v>
      </c>
      <c r="E5022" s="2">
        <v>5021</v>
      </c>
      <c r="F5022" s="1">
        <v>20</v>
      </c>
      <c r="G5022" s="1" t="s">
        <v>3889</v>
      </c>
      <c r="H5022" s="1" t="s">
        <v>7337</v>
      </c>
      <c r="I5022" s="1">
        <v>1</v>
      </c>
      <c r="L5022" s="1">
        <v>4</v>
      </c>
      <c r="M5022" s="2" t="s">
        <v>6994</v>
      </c>
      <c r="N5022" s="2" t="s">
        <v>14166</v>
      </c>
      <c r="T5022" s="1" t="s">
        <v>15262</v>
      </c>
      <c r="U5022" s="1" t="s">
        <v>109</v>
      </c>
      <c r="V5022" s="1" t="s">
        <v>7521</v>
      </c>
      <c r="Y5022" s="1" t="s">
        <v>4178</v>
      </c>
      <c r="Z5022" s="1" t="s">
        <v>7905</v>
      </c>
      <c r="AC5022" s="1">
        <v>8</v>
      </c>
      <c r="AD5022" s="1" t="s">
        <v>157</v>
      </c>
      <c r="AE5022" s="1" t="s">
        <v>9078</v>
      </c>
    </row>
    <row r="5023" spans="1:72" ht="13.5" customHeight="1">
      <c r="A5023" s="3" t="str">
        <f>HYPERLINK("http://kyu.snu.ac.kr/sdhj/index.jsp?type=hj/GK14657_00IH_0001_0054.jpg","1777_각북면_54")</f>
        <v>1777_각북면_54</v>
      </c>
      <c r="B5023" s="2">
        <v>1777</v>
      </c>
      <c r="C5023" s="2" t="s">
        <v>12868</v>
      </c>
      <c r="D5023" s="2" t="s">
        <v>12865</v>
      </c>
      <c r="E5023" s="2">
        <v>5022</v>
      </c>
      <c r="F5023" s="1">
        <v>20</v>
      </c>
      <c r="G5023" s="1" t="s">
        <v>3889</v>
      </c>
      <c r="H5023" s="1" t="s">
        <v>7337</v>
      </c>
      <c r="I5023" s="1">
        <v>1</v>
      </c>
      <c r="L5023" s="1">
        <v>4</v>
      </c>
      <c r="M5023" s="2" t="s">
        <v>6994</v>
      </c>
      <c r="N5023" s="2" t="s">
        <v>14166</v>
      </c>
      <c r="T5023" s="1" t="s">
        <v>15262</v>
      </c>
      <c r="U5023" s="1" t="s">
        <v>109</v>
      </c>
      <c r="V5023" s="1" t="s">
        <v>7521</v>
      </c>
      <c r="Y5023" s="1" t="s">
        <v>1226</v>
      </c>
      <c r="Z5023" s="1" t="s">
        <v>7904</v>
      </c>
      <c r="AC5023" s="1">
        <v>3</v>
      </c>
      <c r="AD5023" s="1" t="s">
        <v>92</v>
      </c>
      <c r="AE5023" s="1" t="s">
        <v>9651</v>
      </c>
    </row>
    <row r="5024" spans="1:72" ht="13.5" customHeight="1">
      <c r="A5024" s="3" t="str">
        <f>HYPERLINK("http://kyu.snu.ac.kr/sdhj/index.jsp?type=hj/GK14657_00IH_0001_0054.jpg","1777_각북면_54")</f>
        <v>1777_각북면_54</v>
      </c>
      <c r="B5024" s="2">
        <v>1777</v>
      </c>
      <c r="C5024" s="2" t="s">
        <v>12868</v>
      </c>
      <c r="D5024" s="2" t="s">
        <v>12865</v>
      </c>
      <c r="E5024" s="2">
        <v>5023</v>
      </c>
      <c r="F5024" s="1">
        <v>20</v>
      </c>
      <c r="G5024" s="1" t="s">
        <v>3889</v>
      </c>
      <c r="H5024" s="1" t="s">
        <v>7337</v>
      </c>
      <c r="I5024" s="1">
        <v>1</v>
      </c>
      <c r="L5024" s="1">
        <v>4</v>
      </c>
      <c r="M5024" s="2" t="s">
        <v>6994</v>
      </c>
      <c r="N5024" s="2" t="s">
        <v>14166</v>
      </c>
      <c r="T5024" s="1" t="s">
        <v>15262</v>
      </c>
      <c r="U5024" s="1" t="s">
        <v>109</v>
      </c>
      <c r="V5024" s="1" t="s">
        <v>7521</v>
      </c>
      <c r="Y5024" s="1" t="s">
        <v>2077</v>
      </c>
      <c r="Z5024" s="1" t="s">
        <v>7903</v>
      </c>
      <c r="AC5024" s="1">
        <v>3</v>
      </c>
      <c r="AD5024" s="1" t="s">
        <v>92</v>
      </c>
      <c r="AE5024" s="1" t="s">
        <v>9651</v>
      </c>
      <c r="AF5024" s="1" t="s">
        <v>71</v>
      </c>
      <c r="AG5024" s="1" t="s">
        <v>9052</v>
      </c>
    </row>
    <row r="5025" spans="1:72" ht="13.5" customHeight="1">
      <c r="A5025" s="3" t="str">
        <f>HYPERLINK("http://kyu.snu.ac.kr/sdhj/index.jsp?type=hj/GK14657_00IH_0001_0054.jpg","1777_각북면_54")</f>
        <v>1777_각북면_54</v>
      </c>
      <c r="B5025" s="2">
        <v>1777</v>
      </c>
      <c r="C5025" s="2" t="s">
        <v>12868</v>
      </c>
      <c r="D5025" s="2" t="s">
        <v>12865</v>
      </c>
      <c r="E5025" s="2">
        <v>5024</v>
      </c>
      <c r="F5025" s="1">
        <v>20</v>
      </c>
      <c r="G5025" s="1" t="s">
        <v>3889</v>
      </c>
      <c r="H5025" s="1" t="s">
        <v>7337</v>
      </c>
      <c r="I5025" s="1">
        <v>1</v>
      </c>
      <c r="L5025" s="1">
        <v>5</v>
      </c>
      <c r="M5025" s="2" t="s">
        <v>14167</v>
      </c>
      <c r="N5025" s="2" t="s">
        <v>14168</v>
      </c>
      <c r="T5025" s="1" t="s">
        <v>12957</v>
      </c>
      <c r="U5025" s="1" t="s">
        <v>219</v>
      </c>
      <c r="V5025" s="1" t="s">
        <v>7531</v>
      </c>
      <c r="W5025" s="1" t="s">
        <v>310</v>
      </c>
      <c r="X5025" s="1" t="s">
        <v>7494</v>
      </c>
      <c r="Y5025" s="1" t="s">
        <v>2105</v>
      </c>
      <c r="Z5025" s="1" t="s">
        <v>7759</v>
      </c>
      <c r="AC5025" s="1">
        <v>62</v>
      </c>
      <c r="AD5025" s="1" t="s">
        <v>161</v>
      </c>
      <c r="AE5025" s="1" t="s">
        <v>9657</v>
      </c>
      <c r="AJ5025" s="1" t="s">
        <v>17</v>
      </c>
      <c r="AK5025" s="1" t="s">
        <v>9765</v>
      </c>
      <c r="AL5025" s="1" t="s">
        <v>50</v>
      </c>
      <c r="AM5025" s="1" t="s">
        <v>9712</v>
      </c>
      <c r="AT5025" s="1" t="s">
        <v>37</v>
      </c>
      <c r="AU5025" s="1" t="s">
        <v>7529</v>
      </c>
      <c r="AV5025" s="1" t="s">
        <v>6823</v>
      </c>
      <c r="AW5025" s="1" t="s">
        <v>9962</v>
      </c>
      <c r="BG5025" s="1" t="s">
        <v>37</v>
      </c>
      <c r="BH5025" s="1" t="s">
        <v>7529</v>
      </c>
      <c r="BI5025" s="1" t="s">
        <v>6824</v>
      </c>
      <c r="BJ5025" s="1" t="s">
        <v>10804</v>
      </c>
      <c r="BK5025" s="1" t="s">
        <v>37</v>
      </c>
      <c r="BL5025" s="1" t="s">
        <v>7529</v>
      </c>
      <c r="BM5025" s="1" t="s">
        <v>2134</v>
      </c>
      <c r="BN5025" s="1" t="s">
        <v>9892</v>
      </c>
      <c r="BO5025" s="1" t="s">
        <v>37</v>
      </c>
      <c r="BP5025" s="1" t="s">
        <v>7529</v>
      </c>
      <c r="BQ5025" s="1" t="s">
        <v>6825</v>
      </c>
      <c r="BR5025" s="1" t="s">
        <v>11976</v>
      </c>
      <c r="BS5025" s="1" t="s">
        <v>46</v>
      </c>
      <c r="BT5025" s="1" t="s">
        <v>9757</v>
      </c>
    </row>
    <row r="5026" spans="1:72" ht="13.5" customHeight="1">
      <c r="A5026" s="3" t="str">
        <f>HYPERLINK("http://kyu.snu.ac.kr/sdhj/index.jsp?type=hj/GK14657_00IH_0001_0054.jpg","1777_각북면_54")</f>
        <v>1777_각북면_54</v>
      </c>
      <c r="B5026" s="2">
        <v>1777</v>
      </c>
      <c r="C5026" s="2" t="s">
        <v>12868</v>
      </c>
      <c r="D5026" s="2" t="s">
        <v>12865</v>
      </c>
      <c r="E5026" s="2">
        <v>5025</v>
      </c>
      <c r="F5026" s="1">
        <v>20</v>
      </c>
      <c r="G5026" s="1" t="s">
        <v>3889</v>
      </c>
      <c r="H5026" s="1" t="s">
        <v>7337</v>
      </c>
      <c r="I5026" s="1">
        <v>1</v>
      </c>
      <c r="L5026" s="1">
        <v>5</v>
      </c>
      <c r="M5026" s="2" t="s">
        <v>14167</v>
      </c>
      <c r="N5026" s="2" t="s">
        <v>14168</v>
      </c>
      <c r="S5026" s="1" t="s">
        <v>47</v>
      </c>
      <c r="T5026" s="1" t="s">
        <v>179</v>
      </c>
      <c r="Y5026" s="1" t="s">
        <v>210</v>
      </c>
      <c r="Z5026" s="1" t="s">
        <v>7726</v>
      </c>
      <c r="AC5026" s="1">
        <v>43</v>
      </c>
      <c r="AD5026" s="1" t="s">
        <v>176</v>
      </c>
      <c r="AE5026" s="1" t="s">
        <v>9648</v>
      </c>
      <c r="AJ5026" s="1" t="s">
        <v>17</v>
      </c>
      <c r="AK5026" s="1" t="s">
        <v>9765</v>
      </c>
      <c r="AL5026" s="1" t="s">
        <v>147</v>
      </c>
      <c r="AM5026" s="1" t="s">
        <v>9773</v>
      </c>
      <c r="AT5026" s="1" t="s">
        <v>37</v>
      </c>
      <c r="AU5026" s="1" t="s">
        <v>7529</v>
      </c>
      <c r="AV5026" s="1" t="s">
        <v>980</v>
      </c>
      <c r="AW5026" s="1" t="s">
        <v>7795</v>
      </c>
      <c r="BG5026" s="1" t="s">
        <v>37</v>
      </c>
      <c r="BH5026" s="1" t="s">
        <v>7529</v>
      </c>
      <c r="BI5026" s="1" t="s">
        <v>6489</v>
      </c>
      <c r="BJ5026" s="1" t="s">
        <v>10017</v>
      </c>
      <c r="BK5026" s="1" t="s">
        <v>37</v>
      </c>
      <c r="BL5026" s="1" t="s">
        <v>7529</v>
      </c>
      <c r="BM5026" s="1" t="s">
        <v>6826</v>
      </c>
      <c r="BN5026" s="1" t="s">
        <v>11439</v>
      </c>
      <c r="BO5026" s="1" t="s">
        <v>37</v>
      </c>
      <c r="BP5026" s="1" t="s">
        <v>7529</v>
      </c>
      <c r="BQ5026" s="1" t="s">
        <v>6827</v>
      </c>
      <c r="BR5026" s="1" t="s">
        <v>15134</v>
      </c>
      <c r="BS5026" s="1" t="s">
        <v>41</v>
      </c>
      <c r="BT5026" s="1" t="s">
        <v>9711</v>
      </c>
    </row>
    <row r="5027" spans="1:72" ht="13.5" customHeight="1">
      <c r="A5027" s="3" t="str">
        <f>HYPERLINK("http://kyu.snu.ac.kr/sdhj/index.jsp?type=hj/GK14657_00IH_0001_0054.jpg","1777_각북면_54")</f>
        <v>1777_각북면_54</v>
      </c>
      <c r="B5027" s="2">
        <v>1777</v>
      </c>
      <c r="C5027" s="2" t="s">
        <v>12868</v>
      </c>
      <c r="D5027" s="2" t="s">
        <v>12865</v>
      </c>
      <c r="E5027" s="2">
        <v>5026</v>
      </c>
      <c r="F5027" s="1">
        <v>20</v>
      </c>
      <c r="G5027" s="1" t="s">
        <v>3889</v>
      </c>
      <c r="H5027" s="1" t="s">
        <v>7337</v>
      </c>
      <c r="I5027" s="1">
        <v>1</v>
      </c>
      <c r="L5027" s="1">
        <v>5</v>
      </c>
      <c r="M5027" s="2" t="s">
        <v>14167</v>
      </c>
      <c r="N5027" s="2" t="s">
        <v>14168</v>
      </c>
      <c r="S5027" s="1" t="s">
        <v>57</v>
      </c>
      <c r="T5027" s="1" t="s">
        <v>7485</v>
      </c>
      <c r="U5027" s="1" t="s">
        <v>196</v>
      </c>
      <c r="V5027" s="1" t="s">
        <v>7543</v>
      </c>
      <c r="Y5027" s="1" t="s">
        <v>6828</v>
      </c>
      <c r="Z5027" s="1" t="s">
        <v>7902</v>
      </c>
      <c r="AC5027" s="1">
        <v>22</v>
      </c>
      <c r="AD5027" s="1" t="s">
        <v>12856</v>
      </c>
      <c r="AE5027" s="1" t="s">
        <v>9670</v>
      </c>
    </row>
    <row r="5028" spans="1:72" ht="13.5" customHeight="1">
      <c r="A5028" s="3" t="str">
        <f>HYPERLINK("http://kyu.snu.ac.kr/sdhj/index.jsp?type=hj/GK14657_00IH_0001_0054.jpg","1777_각북면_54")</f>
        <v>1777_각북면_54</v>
      </c>
      <c r="B5028" s="2">
        <v>1777</v>
      </c>
      <c r="C5028" s="2" t="s">
        <v>12868</v>
      </c>
      <c r="D5028" s="2" t="s">
        <v>12865</v>
      </c>
      <c r="E5028" s="2">
        <v>5027</v>
      </c>
      <c r="F5028" s="1">
        <v>20</v>
      </c>
      <c r="G5028" s="1" t="s">
        <v>3889</v>
      </c>
      <c r="H5028" s="1" t="s">
        <v>7337</v>
      </c>
      <c r="I5028" s="1">
        <v>1</v>
      </c>
      <c r="L5028" s="1">
        <v>5</v>
      </c>
      <c r="M5028" s="2" t="s">
        <v>14167</v>
      </c>
      <c r="N5028" s="2" t="s">
        <v>14168</v>
      </c>
      <c r="S5028" s="1" t="s">
        <v>57</v>
      </c>
      <c r="T5028" s="1" t="s">
        <v>7485</v>
      </c>
      <c r="Y5028" s="1" t="s">
        <v>4591</v>
      </c>
      <c r="Z5028" s="1" t="s">
        <v>7901</v>
      </c>
      <c r="AF5028" s="1" t="s">
        <v>93</v>
      </c>
      <c r="AG5028" s="1" t="s">
        <v>7486</v>
      </c>
    </row>
    <row r="5029" spans="1:72" ht="13.5" customHeight="1">
      <c r="A5029" s="3" t="str">
        <f>HYPERLINK("http://kyu.snu.ac.kr/sdhj/index.jsp?type=hj/GK14657_00IH_0001_0054.jpg","1777_각북면_54")</f>
        <v>1777_각북면_54</v>
      </c>
      <c r="B5029" s="2">
        <v>1777</v>
      </c>
      <c r="C5029" s="2" t="s">
        <v>12868</v>
      </c>
      <c r="D5029" s="2" t="s">
        <v>12865</v>
      </c>
      <c r="E5029" s="2">
        <v>5028</v>
      </c>
      <c r="F5029" s="1">
        <v>20</v>
      </c>
      <c r="G5029" s="1" t="s">
        <v>3889</v>
      </c>
      <c r="H5029" s="1" t="s">
        <v>7337</v>
      </c>
      <c r="I5029" s="1">
        <v>1</v>
      </c>
      <c r="L5029" s="1">
        <v>5</v>
      </c>
      <c r="M5029" s="2" t="s">
        <v>14167</v>
      </c>
      <c r="N5029" s="2" t="s">
        <v>14168</v>
      </c>
      <c r="S5029" s="1" t="s">
        <v>67</v>
      </c>
      <c r="T5029" s="1" t="s">
        <v>5121</v>
      </c>
      <c r="AC5029" s="1">
        <v>16</v>
      </c>
      <c r="AD5029" s="1" t="s">
        <v>68</v>
      </c>
      <c r="AE5029" s="1" t="s">
        <v>9623</v>
      </c>
    </row>
    <row r="5030" spans="1:72" ht="13.5" customHeight="1">
      <c r="A5030" s="3" t="str">
        <f>HYPERLINK("http://kyu.snu.ac.kr/sdhj/index.jsp?type=hj/GK14657_00IH_0001_0054.jpg","1777_각북면_54")</f>
        <v>1777_각북면_54</v>
      </c>
      <c r="B5030" s="2">
        <v>1777</v>
      </c>
      <c r="C5030" s="2" t="s">
        <v>12868</v>
      </c>
      <c r="D5030" s="2" t="s">
        <v>12865</v>
      </c>
      <c r="E5030" s="2">
        <v>5029</v>
      </c>
      <c r="F5030" s="1">
        <v>20</v>
      </c>
      <c r="G5030" s="1" t="s">
        <v>3889</v>
      </c>
      <c r="H5030" s="1" t="s">
        <v>7337</v>
      </c>
      <c r="I5030" s="1">
        <v>1</v>
      </c>
      <c r="L5030" s="1">
        <v>5</v>
      </c>
      <c r="M5030" s="2" t="s">
        <v>14167</v>
      </c>
      <c r="N5030" s="2" t="s">
        <v>14168</v>
      </c>
      <c r="S5030" s="1" t="s">
        <v>67</v>
      </c>
      <c r="T5030" s="1" t="s">
        <v>5121</v>
      </c>
      <c r="AC5030" s="1">
        <v>14</v>
      </c>
      <c r="AD5030" s="1" t="s">
        <v>268</v>
      </c>
      <c r="AE5030" s="1" t="s">
        <v>9614</v>
      </c>
    </row>
    <row r="5031" spans="1:72" ht="13.5" customHeight="1">
      <c r="A5031" s="3" t="str">
        <f>HYPERLINK("http://kyu.snu.ac.kr/sdhj/index.jsp?type=hj/GK14657_00IH_0001_0054.jpg","1777_각북면_54")</f>
        <v>1777_각북면_54</v>
      </c>
      <c r="B5031" s="2">
        <v>1777</v>
      </c>
      <c r="C5031" s="2" t="s">
        <v>12868</v>
      </c>
      <c r="D5031" s="2" t="s">
        <v>12865</v>
      </c>
      <c r="E5031" s="2">
        <v>5030</v>
      </c>
      <c r="F5031" s="1">
        <v>20</v>
      </c>
      <c r="G5031" s="1" t="s">
        <v>3889</v>
      </c>
      <c r="H5031" s="1" t="s">
        <v>7337</v>
      </c>
      <c r="I5031" s="1">
        <v>1</v>
      </c>
      <c r="L5031" s="1">
        <v>5</v>
      </c>
      <c r="M5031" s="2" t="s">
        <v>14167</v>
      </c>
      <c r="N5031" s="2" t="s">
        <v>14168</v>
      </c>
      <c r="S5031" s="1" t="s">
        <v>57</v>
      </c>
      <c r="T5031" s="1" t="s">
        <v>7485</v>
      </c>
      <c r="U5031" s="1" t="s">
        <v>89</v>
      </c>
      <c r="V5031" s="1" t="s">
        <v>7550</v>
      </c>
      <c r="Y5031" s="1" t="s">
        <v>389</v>
      </c>
      <c r="Z5031" s="1" t="s">
        <v>7843</v>
      </c>
      <c r="AC5031" s="1">
        <v>10</v>
      </c>
      <c r="AD5031" s="1" t="s">
        <v>386</v>
      </c>
      <c r="AE5031" s="1" t="s">
        <v>9619</v>
      </c>
      <c r="AF5031" s="1" t="s">
        <v>71</v>
      </c>
      <c r="AG5031" s="1" t="s">
        <v>9052</v>
      </c>
    </row>
    <row r="5032" spans="1:72" ht="13.5" customHeight="1">
      <c r="A5032" s="3" t="str">
        <f>HYPERLINK("http://kyu.snu.ac.kr/sdhj/index.jsp?type=hj/GK14657_00IH_0001_0054.jpg","1777_각북면_54")</f>
        <v>1777_각북면_54</v>
      </c>
      <c r="B5032" s="2">
        <v>1777</v>
      </c>
      <c r="C5032" s="2" t="s">
        <v>12868</v>
      </c>
      <c r="D5032" s="2" t="s">
        <v>12865</v>
      </c>
      <c r="E5032" s="2">
        <v>5031</v>
      </c>
      <c r="F5032" s="1">
        <v>20</v>
      </c>
      <c r="G5032" s="1" t="s">
        <v>3889</v>
      </c>
      <c r="H5032" s="1" t="s">
        <v>7337</v>
      </c>
      <c r="I5032" s="1">
        <v>1</v>
      </c>
      <c r="L5032" s="1">
        <v>5</v>
      </c>
      <c r="M5032" s="2" t="s">
        <v>14167</v>
      </c>
      <c r="N5032" s="2" t="s">
        <v>14168</v>
      </c>
      <c r="S5032" s="1" t="s">
        <v>67</v>
      </c>
      <c r="T5032" s="1" t="s">
        <v>5121</v>
      </c>
      <c r="AC5032" s="1">
        <v>10</v>
      </c>
      <c r="AD5032" s="1" t="s">
        <v>386</v>
      </c>
      <c r="AE5032" s="1" t="s">
        <v>9619</v>
      </c>
    </row>
    <row r="5033" spans="1:72" ht="13.5" customHeight="1">
      <c r="A5033" s="3" t="str">
        <f>HYPERLINK("http://kyu.snu.ac.kr/sdhj/index.jsp?type=hj/GK14657_00IH_0001_0054.jpg","1777_각북면_54")</f>
        <v>1777_각북면_54</v>
      </c>
      <c r="B5033" s="2">
        <v>1777</v>
      </c>
      <c r="C5033" s="2" t="s">
        <v>12868</v>
      </c>
      <c r="D5033" s="2" t="s">
        <v>12865</v>
      </c>
      <c r="E5033" s="2">
        <v>5032</v>
      </c>
      <c r="F5033" s="1">
        <v>20</v>
      </c>
      <c r="G5033" s="1" t="s">
        <v>3889</v>
      </c>
      <c r="H5033" s="1" t="s">
        <v>7337</v>
      </c>
      <c r="I5033" s="1">
        <v>1</v>
      </c>
      <c r="L5033" s="1">
        <v>5</v>
      </c>
      <c r="M5033" s="2" t="s">
        <v>14167</v>
      </c>
      <c r="N5033" s="2" t="s">
        <v>14168</v>
      </c>
      <c r="S5033" s="1" t="s">
        <v>67</v>
      </c>
      <c r="T5033" s="1" t="s">
        <v>5121</v>
      </c>
      <c r="AC5033" s="1">
        <v>8</v>
      </c>
      <c r="AD5033" s="1" t="s">
        <v>157</v>
      </c>
      <c r="AE5033" s="1" t="s">
        <v>9078</v>
      </c>
    </row>
    <row r="5034" spans="1:72" ht="13.5" customHeight="1">
      <c r="A5034" s="3" t="str">
        <f>HYPERLINK("http://kyu.snu.ac.kr/sdhj/index.jsp?type=hj/GK14657_00IH_0001_0054.jpg","1777_각북면_54")</f>
        <v>1777_각북면_54</v>
      </c>
      <c r="B5034" s="2">
        <v>1777</v>
      </c>
      <c r="C5034" s="2" t="s">
        <v>12868</v>
      </c>
      <c r="D5034" s="2" t="s">
        <v>12865</v>
      </c>
      <c r="E5034" s="2">
        <v>5033</v>
      </c>
      <c r="F5034" s="1">
        <v>20</v>
      </c>
      <c r="G5034" s="1" t="s">
        <v>3889</v>
      </c>
      <c r="H5034" s="1" t="s">
        <v>7337</v>
      </c>
      <c r="I5034" s="1">
        <v>1</v>
      </c>
      <c r="L5034" s="1">
        <v>5</v>
      </c>
      <c r="M5034" s="2" t="s">
        <v>14167</v>
      </c>
      <c r="N5034" s="2" t="s">
        <v>14168</v>
      </c>
      <c r="S5034" s="1" t="s">
        <v>67</v>
      </c>
      <c r="T5034" s="1" t="s">
        <v>5121</v>
      </c>
      <c r="AC5034" s="1">
        <v>7</v>
      </c>
      <c r="AD5034" s="1" t="s">
        <v>108</v>
      </c>
      <c r="AE5034" s="1" t="s">
        <v>9615</v>
      </c>
    </row>
    <row r="5035" spans="1:72" ht="13.5" customHeight="1">
      <c r="A5035" s="3" t="str">
        <f>HYPERLINK("http://kyu.snu.ac.kr/sdhj/index.jsp?type=hj/GK14657_00IH_0001_0054.jpg","1777_각북면_54")</f>
        <v>1777_각북면_54</v>
      </c>
      <c r="B5035" s="2">
        <v>1777</v>
      </c>
      <c r="C5035" s="2" t="s">
        <v>12868</v>
      </c>
      <c r="D5035" s="2" t="s">
        <v>12865</v>
      </c>
      <c r="E5035" s="2">
        <v>5034</v>
      </c>
      <c r="F5035" s="1">
        <v>20</v>
      </c>
      <c r="G5035" s="1" t="s">
        <v>3889</v>
      </c>
      <c r="H5035" s="1" t="s">
        <v>7337</v>
      </c>
      <c r="I5035" s="1">
        <v>2</v>
      </c>
      <c r="J5035" s="1" t="s">
        <v>6829</v>
      </c>
      <c r="K5035" s="1" t="s">
        <v>12900</v>
      </c>
      <c r="L5035" s="1">
        <v>1</v>
      </c>
      <c r="M5035" s="2" t="s">
        <v>6829</v>
      </c>
      <c r="N5035" s="2" t="s">
        <v>12900</v>
      </c>
      <c r="T5035" s="1" t="s">
        <v>12957</v>
      </c>
      <c r="U5035" s="1" t="s">
        <v>525</v>
      </c>
      <c r="V5035" s="1" t="s">
        <v>7533</v>
      </c>
      <c r="W5035" s="1" t="s">
        <v>73</v>
      </c>
      <c r="X5035" s="1" t="s">
        <v>12958</v>
      </c>
      <c r="Y5035" s="1" t="s">
        <v>373</v>
      </c>
      <c r="Z5035" s="1" t="s">
        <v>7900</v>
      </c>
      <c r="AC5035" s="1">
        <v>76</v>
      </c>
      <c r="AD5035" s="1" t="s">
        <v>143</v>
      </c>
      <c r="AE5035" s="1" t="s">
        <v>9655</v>
      </c>
      <c r="AJ5035" s="1" t="s">
        <v>17</v>
      </c>
      <c r="AK5035" s="1" t="s">
        <v>9765</v>
      </c>
      <c r="AL5035" s="1" t="s">
        <v>147</v>
      </c>
      <c r="AM5035" s="1" t="s">
        <v>9773</v>
      </c>
      <c r="AT5035" s="1" t="s">
        <v>79</v>
      </c>
      <c r="AU5035" s="1" t="s">
        <v>9844</v>
      </c>
      <c r="AV5035" s="1" t="s">
        <v>6814</v>
      </c>
      <c r="AW5035" s="1" t="s">
        <v>9961</v>
      </c>
      <c r="BG5035" s="1" t="s">
        <v>79</v>
      </c>
      <c r="BH5035" s="1" t="s">
        <v>9844</v>
      </c>
      <c r="BI5035" s="1" t="s">
        <v>6815</v>
      </c>
      <c r="BJ5035" s="1" t="s">
        <v>9904</v>
      </c>
      <c r="BK5035" s="1" t="s">
        <v>79</v>
      </c>
      <c r="BL5035" s="1" t="s">
        <v>9844</v>
      </c>
      <c r="BM5035" s="1" t="s">
        <v>6830</v>
      </c>
      <c r="BN5035" s="1" t="s">
        <v>8092</v>
      </c>
      <c r="BO5035" s="1" t="s">
        <v>79</v>
      </c>
      <c r="BP5035" s="1" t="s">
        <v>9844</v>
      </c>
      <c r="BQ5035" s="1" t="s">
        <v>6831</v>
      </c>
      <c r="BR5035" s="1" t="s">
        <v>11975</v>
      </c>
      <c r="BS5035" s="1" t="s">
        <v>205</v>
      </c>
      <c r="BT5035" s="1" t="s">
        <v>9777</v>
      </c>
    </row>
    <row r="5036" spans="1:72" ht="13.5" customHeight="1">
      <c r="A5036" s="3" t="str">
        <f>HYPERLINK("http://kyu.snu.ac.kr/sdhj/index.jsp?type=hj/GK14657_00IH_0001_0054.jpg","1777_각북면_54")</f>
        <v>1777_각북면_54</v>
      </c>
      <c r="B5036" s="2">
        <v>1777</v>
      </c>
      <c r="C5036" s="2" t="s">
        <v>12868</v>
      </c>
      <c r="D5036" s="2" t="s">
        <v>12865</v>
      </c>
      <c r="E5036" s="2">
        <v>5035</v>
      </c>
      <c r="F5036" s="1">
        <v>20</v>
      </c>
      <c r="G5036" s="1" t="s">
        <v>3889</v>
      </c>
      <c r="H5036" s="1" t="s">
        <v>7337</v>
      </c>
      <c r="I5036" s="1">
        <v>2</v>
      </c>
      <c r="L5036" s="1">
        <v>1</v>
      </c>
      <c r="M5036" s="2" t="s">
        <v>6829</v>
      </c>
      <c r="N5036" s="2" t="s">
        <v>12900</v>
      </c>
      <c r="S5036" s="1" t="s">
        <v>47</v>
      </c>
      <c r="T5036" s="1" t="s">
        <v>179</v>
      </c>
      <c r="W5036" s="1" t="s">
        <v>38</v>
      </c>
      <c r="X5036" s="1" t="s">
        <v>12968</v>
      </c>
      <c r="Y5036" s="1" t="s">
        <v>10</v>
      </c>
      <c r="Z5036" s="1" t="s">
        <v>7691</v>
      </c>
      <c r="AC5036" s="1">
        <v>71</v>
      </c>
      <c r="AD5036" s="1" t="s">
        <v>69</v>
      </c>
      <c r="AE5036" s="1" t="s">
        <v>9646</v>
      </c>
      <c r="AJ5036" s="1" t="s">
        <v>17</v>
      </c>
      <c r="AK5036" s="1" t="s">
        <v>9765</v>
      </c>
      <c r="AL5036" s="1" t="s">
        <v>147</v>
      </c>
      <c r="AM5036" s="1" t="s">
        <v>9773</v>
      </c>
      <c r="AT5036" s="1" t="s">
        <v>79</v>
      </c>
      <c r="AU5036" s="1" t="s">
        <v>9844</v>
      </c>
      <c r="AV5036" s="1" t="s">
        <v>6060</v>
      </c>
      <c r="AW5036" s="1" t="s">
        <v>8854</v>
      </c>
      <c r="BG5036" s="1" t="s">
        <v>79</v>
      </c>
      <c r="BH5036" s="1" t="s">
        <v>9844</v>
      </c>
      <c r="BI5036" s="1" t="s">
        <v>6832</v>
      </c>
      <c r="BJ5036" s="1" t="s">
        <v>10803</v>
      </c>
      <c r="BK5036" s="1" t="s">
        <v>79</v>
      </c>
      <c r="BL5036" s="1" t="s">
        <v>9844</v>
      </c>
      <c r="BM5036" s="1" t="s">
        <v>6830</v>
      </c>
      <c r="BN5036" s="1" t="s">
        <v>8092</v>
      </c>
      <c r="BO5036" s="1" t="s">
        <v>79</v>
      </c>
      <c r="BP5036" s="1" t="s">
        <v>9844</v>
      </c>
      <c r="BQ5036" s="1" t="s">
        <v>6833</v>
      </c>
      <c r="BR5036" s="1" t="s">
        <v>15059</v>
      </c>
      <c r="BS5036" s="1" t="s">
        <v>118</v>
      </c>
      <c r="BT5036" s="1" t="s">
        <v>9769</v>
      </c>
    </row>
    <row r="5037" spans="1:72" ht="13.5" customHeight="1">
      <c r="A5037" s="3" t="str">
        <f>HYPERLINK("http://kyu.snu.ac.kr/sdhj/index.jsp?type=hj/GK14657_00IH_0001_0054.jpg","1777_각북면_54")</f>
        <v>1777_각북면_54</v>
      </c>
      <c r="B5037" s="2">
        <v>1777</v>
      </c>
      <c r="C5037" s="2" t="s">
        <v>12868</v>
      </c>
      <c r="D5037" s="2" t="s">
        <v>12865</v>
      </c>
      <c r="E5037" s="2">
        <v>5036</v>
      </c>
      <c r="F5037" s="1">
        <v>20</v>
      </c>
      <c r="G5037" s="1" t="s">
        <v>3889</v>
      </c>
      <c r="H5037" s="1" t="s">
        <v>7337</v>
      </c>
      <c r="I5037" s="1">
        <v>2</v>
      </c>
      <c r="L5037" s="1">
        <v>1</v>
      </c>
      <c r="M5037" s="2" t="s">
        <v>6829</v>
      </c>
      <c r="N5037" s="2" t="s">
        <v>12900</v>
      </c>
      <c r="S5037" s="1" t="s">
        <v>67</v>
      </c>
      <c r="T5037" s="1" t="s">
        <v>5121</v>
      </c>
      <c r="AC5037" s="1">
        <v>7</v>
      </c>
      <c r="AD5037" s="1" t="s">
        <v>108</v>
      </c>
      <c r="AE5037" s="1" t="s">
        <v>9615</v>
      </c>
    </row>
    <row r="5038" spans="1:72" ht="13.5" customHeight="1">
      <c r="A5038" s="3" t="str">
        <f>HYPERLINK("http://kyu.snu.ac.kr/sdhj/index.jsp?type=hj/GK14657_00IH_0001_0054.jpg","1777_각북면_54")</f>
        <v>1777_각북면_54</v>
      </c>
      <c r="B5038" s="2">
        <v>1777</v>
      </c>
      <c r="C5038" s="2" t="s">
        <v>12868</v>
      </c>
      <c r="D5038" s="2" t="s">
        <v>12865</v>
      </c>
      <c r="E5038" s="2">
        <v>5037</v>
      </c>
      <c r="F5038" s="1">
        <v>20</v>
      </c>
      <c r="G5038" s="1" t="s">
        <v>3889</v>
      </c>
      <c r="H5038" s="1" t="s">
        <v>7337</v>
      </c>
      <c r="I5038" s="1">
        <v>2</v>
      </c>
      <c r="L5038" s="1">
        <v>1</v>
      </c>
      <c r="M5038" s="2" t="s">
        <v>6829</v>
      </c>
      <c r="N5038" s="2" t="s">
        <v>12900</v>
      </c>
      <c r="T5038" s="1" t="s">
        <v>15262</v>
      </c>
      <c r="U5038" s="1" t="s">
        <v>109</v>
      </c>
      <c r="V5038" s="1" t="s">
        <v>7521</v>
      </c>
      <c r="Y5038" s="1" t="s">
        <v>5501</v>
      </c>
      <c r="Z5038" s="1" t="s">
        <v>7899</v>
      </c>
      <c r="AC5038" s="1">
        <v>80</v>
      </c>
      <c r="AD5038" s="1" t="s">
        <v>49</v>
      </c>
      <c r="AE5038" s="1" t="s">
        <v>9624</v>
      </c>
    </row>
    <row r="5039" spans="1:72" ht="13.5" customHeight="1">
      <c r="A5039" s="3" t="str">
        <f>HYPERLINK("http://kyu.snu.ac.kr/sdhj/index.jsp?type=hj/GK14657_00IH_0001_0054.jpg","1777_각북면_54")</f>
        <v>1777_각북면_54</v>
      </c>
      <c r="B5039" s="2">
        <v>1777</v>
      </c>
      <c r="C5039" s="2" t="s">
        <v>12868</v>
      </c>
      <c r="D5039" s="2" t="s">
        <v>12865</v>
      </c>
      <c r="E5039" s="2">
        <v>5038</v>
      </c>
      <c r="F5039" s="1">
        <v>20</v>
      </c>
      <c r="G5039" s="1" t="s">
        <v>3889</v>
      </c>
      <c r="H5039" s="1" t="s">
        <v>7337</v>
      </c>
      <c r="I5039" s="1">
        <v>2</v>
      </c>
      <c r="L5039" s="1">
        <v>1</v>
      </c>
      <c r="M5039" s="2" t="s">
        <v>6829</v>
      </c>
      <c r="N5039" s="2" t="s">
        <v>12900</v>
      </c>
      <c r="T5039" s="1" t="s">
        <v>15262</v>
      </c>
      <c r="U5039" s="1" t="s">
        <v>109</v>
      </c>
      <c r="V5039" s="1" t="s">
        <v>7521</v>
      </c>
      <c r="Y5039" s="1" t="s">
        <v>6834</v>
      </c>
      <c r="Z5039" s="1" t="s">
        <v>7898</v>
      </c>
      <c r="AC5039" s="1">
        <v>10</v>
      </c>
      <c r="AD5039" s="1" t="s">
        <v>386</v>
      </c>
      <c r="AE5039" s="1" t="s">
        <v>9619</v>
      </c>
    </row>
    <row r="5040" spans="1:72" ht="13.5" customHeight="1">
      <c r="A5040" s="3" t="str">
        <f>HYPERLINK("http://kyu.snu.ac.kr/sdhj/index.jsp?type=hj/GK14657_00IH_0001_0054.jpg","1777_각북면_54")</f>
        <v>1777_각북면_54</v>
      </c>
      <c r="B5040" s="2">
        <v>1777</v>
      </c>
      <c r="C5040" s="2" t="s">
        <v>12868</v>
      </c>
      <c r="D5040" s="2" t="s">
        <v>12865</v>
      </c>
      <c r="E5040" s="2">
        <v>5039</v>
      </c>
      <c r="F5040" s="1">
        <v>20</v>
      </c>
      <c r="G5040" s="1" t="s">
        <v>3889</v>
      </c>
      <c r="H5040" s="1" t="s">
        <v>7337</v>
      </c>
      <c r="I5040" s="1">
        <v>2</v>
      </c>
      <c r="L5040" s="1">
        <v>1</v>
      </c>
      <c r="M5040" s="2" t="s">
        <v>6829</v>
      </c>
      <c r="N5040" s="2" t="s">
        <v>12900</v>
      </c>
      <c r="T5040" s="1" t="s">
        <v>15262</v>
      </c>
      <c r="U5040" s="1" t="s">
        <v>109</v>
      </c>
      <c r="V5040" s="1" t="s">
        <v>7521</v>
      </c>
      <c r="Y5040" s="1" t="s">
        <v>113</v>
      </c>
      <c r="Z5040" s="1" t="s">
        <v>7749</v>
      </c>
      <c r="AC5040" s="1">
        <v>14</v>
      </c>
      <c r="AD5040" s="1" t="s">
        <v>268</v>
      </c>
      <c r="AE5040" s="1" t="s">
        <v>9614</v>
      </c>
    </row>
    <row r="5041" spans="1:72" ht="13.5" customHeight="1">
      <c r="A5041" s="3" t="str">
        <f>HYPERLINK("http://kyu.snu.ac.kr/sdhj/index.jsp?type=hj/GK14657_00IH_0001_0054.jpg","1777_각북면_54")</f>
        <v>1777_각북면_54</v>
      </c>
      <c r="B5041" s="2">
        <v>1777</v>
      </c>
      <c r="C5041" s="2" t="s">
        <v>12868</v>
      </c>
      <c r="D5041" s="2" t="s">
        <v>12865</v>
      </c>
      <c r="E5041" s="2">
        <v>5040</v>
      </c>
      <c r="F5041" s="1">
        <v>20</v>
      </c>
      <c r="G5041" s="1" t="s">
        <v>3889</v>
      </c>
      <c r="H5041" s="1" t="s">
        <v>7337</v>
      </c>
      <c r="I5041" s="1">
        <v>2</v>
      </c>
      <c r="L5041" s="1">
        <v>2</v>
      </c>
      <c r="M5041" s="2" t="s">
        <v>14169</v>
      </c>
      <c r="N5041" s="2" t="s">
        <v>14170</v>
      </c>
      <c r="O5041" s="1" t="s">
        <v>6</v>
      </c>
      <c r="P5041" s="1" t="s">
        <v>7461</v>
      </c>
      <c r="T5041" s="1" t="s">
        <v>12957</v>
      </c>
      <c r="U5041" s="1" t="s">
        <v>453</v>
      </c>
      <c r="V5041" s="1" t="s">
        <v>7530</v>
      </c>
      <c r="W5041" s="1" t="s">
        <v>115</v>
      </c>
      <c r="X5041" s="1" t="s">
        <v>7675</v>
      </c>
      <c r="Y5041" s="1" t="s">
        <v>6835</v>
      </c>
      <c r="Z5041" s="1" t="s">
        <v>7897</v>
      </c>
      <c r="AC5041" s="1">
        <v>81</v>
      </c>
      <c r="AD5041" s="1" t="s">
        <v>581</v>
      </c>
      <c r="AE5041" s="1" t="s">
        <v>9637</v>
      </c>
      <c r="AJ5041" s="1" t="s">
        <v>17</v>
      </c>
      <c r="AK5041" s="1" t="s">
        <v>9765</v>
      </c>
      <c r="AL5041" s="1" t="s">
        <v>129</v>
      </c>
      <c r="AM5041" s="1" t="s">
        <v>9723</v>
      </c>
      <c r="AT5041" s="1" t="s">
        <v>235</v>
      </c>
      <c r="AU5041" s="1" t="s">
        <v>7607</v>
      </c>
      <c r="AV5041" s="1" t="s">
        <v>6836</v>
      </c>
      <c r="AW5041" s="1" t="s">
        <v>14566</v>
      </c>
      <c r="BG5041" s="1" t="s">
        <v>235</v>
      </c>
      <c r="BH5041" s="1" t="s">
        <v>7607</v>
      </c>
      <c r="BI5041" s="1" t="s">
        <v>833</v>
      </c>
      <c r="BJ5041" s="1" t="s">
        <v>7956</v>
      </c>
      <c r="BK5041" s="1" t="s">
        <v>235</v>
      </c>
      <c r="BL5041" s="1" t="s">
        <v>7607</v>
      </c>
      <c r="BM5041" s="1" t="s">
        <v>4364</v>
      </c>
      <c r="BN5041" s="1" t="s">
        <v>8017</v>
      </c>
      <c r="BO5041" s="1" t="s">
        <v>235</v>
      </c>
      <c r="BP5041" s="1" t="s">
        <v>7607</v>
      </c>
      <c r="BQ5041" s="1" t="s">
        <v>6837</v>
      </c>
      <c r="BR5041" s="1" t="s">
        <v>14854</v>
      </c>
      <c r="BS5041" s="1" t="s">
        <v>76</v>
      </c>
      <c r="BT5041" s="1" t="s">
        <v>14465</v>
      </c>
    </row>
    <row r="5042" spans="1:72" ht="13.5" customHeight="1">
      <c r="A5042" s="3" t="str">
        <f>HYPERLINK("http://kyu.snu.ac.kr/sdhj/index.jsp?type=hj/GK14657_00IH_0001_0054.jpg","1777_각북면_54")</f>
        <v>1777_각북면_54</v>
      </c>
      <c r="B5042" s="2">
        <v>1777</v>
      </c>
      <c r="C5042" s="2" t="s">
        <v>12868</v>
      </c>
      <c r="D5042" s="2" t="s">
        <v>12865</v>
      </c>
      <c r="E5042" s="2">
        <v>5041</v>
      </c>
      <c r="F5042" s="1">
        <v>20</v>
      </c>
      <c r="G5042" s="1" t="s">
        <v>3889</v>
      </c>
      <c r="H5042" s="1" t="s">
        <v>7337</v>
      </c>
      <c r="I5042" s="1">
        <v>2</v>
      </c>
      <c r="L5042" s="1">
        <v>2</v>
      </c>
      <c r="M5042" s="2" t="s">
        <v>14169</v>
      </c>
      <c r="N5042" s="2" t="s">
        <v>14170</v>
      </c>
      <c r="S5042" s="1" t="s">
        <v>47</v>
      </c>
      <c r="T5042" s="1" t="s">
        <v>179</v>
      </c>
      <c r="W5042" s="1" t="s">
        <v>898</v>
      </c>
      <c r="X5042" s="1" t="s">
        <v>7681</v>
      </c>
      <c r="Y5042" s="1" t="s">
        <v>210</v>
      </c>
      <c r="Z5042" s="1" t="s">
        <v>7726</v>
      </c>
      <c r="AC5042" s="1">
        <v>23</v>
      </c>
      <c r="AD5042" s="1" t="s">
        <v>455</v>
      </c>
      <c r="AE5042" s="1" t="s">
        <v>9661</v>
      </c>
    </row>
    <row r="5043" spans="1:72" ht="13.5" customHeight="1">
      <c r="A5043" s="3" t="str">
        <f>HYPERLINK("http://kyu.snu.ac.kr/sdhj/index.jsp?type=hj/GK14657_00IH_0001_0054.jpg","1777_각북면_54")</f>
        <v>1777_각북면_54</v>
      </c>
      <c r="B5043" s="2">
        <v>1777</v>
      </c>
      <c r="C5043" s="2" t="s">
        <v>12868</v>
      </c>
      <c r="D5043" s="2" t="s">
        <v>12865</v>
      </c>
      <c r="E5043" s="2">
        <v>5042</v>
      </c>
      <c r="F5043" s="1">
        <v>20</v>
      </c>
      <c r="G5043" s="1" t="s">
        <v>3889</v>
      </c>
      <c r="H5043" s="1" t="s">
        <v>7337</v>
      </c>
      <c r="I5043" s="1">
        <v>2</v>
      </c>
      <c r="L5043" s="1">
        <v>2</v>
      </c>
      <c r="M5043" s="2" t="s">
        <v>14169</v>
      </c>
      <c r="N5043" s="2" t="s">
        <v>14170</v>
      </c>
      <c r="T5043" s="1" t="s">
        <v>15262</v>
      </c>
      <c r="U5043" s="1" t="s">
        <v>109</v>
      </c>
      <c r="V5043" s="1" t="s">
        <v>7521</v>
      </c>
      <c r="Y5043" s="1" t="s">
        <v>210</v>
      </c>
      <c r="Z5043" s="1" t="s">
        <v>7726</v>
      </c>
      <c r="AC5043" s="1">
        <v>7</v>
      </c>
      <c r="AD5043" s="1" t="s">
        <v>108</v>
      </c>
      <c r="AE5043" s="1" t="s">
        <v>9615</v>
      </c>
    </row>
    <row r="5044" spans="1:72" ht="13.5" customHeight="1">
      <c r="A5044" s="3" t="str">
        <f>HYPERLINK("http://kyu.snu.ac.kr/sdhj/index.jsp?type=hj/GK14657_00IH_0001_0054.jpg","1777_각북면_54")</f>
        <v>1777_각북면_54</v>
      </c>
      <c r="B5044" s="2">
        <v>1777</v>
      </c>
      <c r="C5044" s="2" t="s">
        <v>12868</v>
      </c>
      <c r="D5044" s="2" t="s">
        <v>12865</v>
      </c>
      <c r="E5044" s="2">
        <v>5043</v>
      </c>
      <c r="F5044" s="1">
        <v>20</v>
      </c>
      <c r="G5044" s="1" t="s">
        <v>3889</v>
      </c>
      <c r="H5044" s="1" t="s">
        <v>7337</v>
      </c>
      <c r="I5044" s="1">
        <v>2</v>
      </c>
      <c r="L5044" s="1">
        <v>2</v>
      </c>
      <c r="M5044" s="2" t="s">
        <v>14169</v>
      </c>
      <c r="N5044" s="2" t="s">
        <v>14170</v>
      </c>
      <c r="T5044" s="1" t="s">
        <v>15262</v>
      </c>
      <c r="U5044" s="1" t="s">
        <v>109</v>
      </c>
      <c r="V5044" s="1" t="s">
        <v>7521</v>
      </c>
      <c r="Y5044" s="1" t="s">
        <v>113</v>
      </c>
      <c r="Z5044" s="1" t="s">
        <v>7749</v>
      </c>
      <c r="AC5044" s="1">
        <v>5</v>
      </c>
      <c r="AD5044" s="1" t="s">
        <v>201</v>
      </c>
      <c r="AE5044" s="1" t="s">
        <v>9636</v>
      </c>
    </row>
    <row r="5045" spans="1:72" ht="13.5" customHeight="1">
      <c r="A5045" s="3" t="str">
        <f>HYPERLINK("http://kyu.snu.ac.kr/sdhj/index.jsp?type=hj/GK14657_00IH_0001_0054.jpg","1777_각북면_54")</f>
        <v>1777_각북면_54</v>
      </c>
      <c r="B5045" s="2">
        <v>1777</v>
      </c>
      <c r="C5045" s="2" t="s">
        <v>12868</v>
      </c>
      <c r="D5045" s="2" t="s">
        <v>12865</v>
      </c>
      <c r="E5045" s="2">
        <v>5044</v>
      </c>
      <c r="F5045" s="1">
        <v>20</v>
      </c>
      <c r="G5045" s="1" t="s">
        <v>3889</v>
      </c>
      <c r="H5045" s="1" t="s">
        <v>7337</v>
      </c>
      <c r="I5045" s="1">
        <v>2</v>
      </c>
      <c r="L5045" s="1">
        <v>3</v>
      </c>
      <c r="M5045" s="2" t="s">
        <v>14171</v>
      </c>
      <c r="N5045" s="2" t="s">
        <v>14172</v>
      </c>
      <c r="T5045" s="1" t="s">
        <v>12957</v>
      </c>
      <c r="U5045" s="1" t="s">
        <v>37</v>
      </c>
      <c r="V5045" s="1" t="s">
        <v>7529</v>
      </c>
      <c r="W5045" s="1" t="s">
        <v>73</v>
      </c>
      <c r="X5045" s="1" t="s">
        <v>12958</v>
      </c>
      <c r="Y5045" s="1" t="s">
        <v>6838</v>
      </c>
      <c r="Z5045" s="1" t="s">
        <v>7896</v>
      </c>
      <c r="AC5045" s="1">
        <v>35</v>
      </c>
      <c r="AD5045" s="1" t="s">
        <v>291</v>
      </c>
      <c r="AE5045" s="1" t="s">
        <v>9641</v>
      </c>
      <c r="AJ5045" s="1" t="s">
        <v>17</v>
      </c>
      <c r="AK5045" s="1" t="s">
        <v>9765</v>
      </c>
      <c r="AL5045" s="1" t="s">
        <v>147</v>
      </c>
      <c r="AM5045" s="1" t="s">
        <v>9773</v>
      </c>
      <c r="AT5045" s="1" t="s">
        <v>79</v>
      </c>
      <c r="AU5045" s="1" t="s">
        <v>9844</v>
      </c>
      <c r="AV5045" s="1" t="s">
        <v>6839</v>
      </c>
      <c r="AW5045" s="1" t="s">
        <v>9960</v>
      </c>
      <c r="BG5045" s="1" t="s">
        <v>79</v>
      </c>
      <c r="BH5045" s="1" t="s">
        <v>9844</v>
      </c>
      <c r="BI5045" s="1" t="s">
        <v>6814</v>
      </c>
      <c r="BJ5045" s="1" t="s">
        <v>9961</v>
      </c>
      <c r="BK5045" s="1" t="s">
        <v>79</v>
      </c>
      <c r="BL5045" s="1" t="s">
        <v>9844</v>
      </c>
      <c r="BM5045" s="1" t="s">
        <v>6815</v>
      </c>
      <c r="BN5045" s="1" t="s">
        <v>9904</v>
      </c>
      <c r="BO5045" s="1" t="s">
        <v>79</v>
      </c>
      <c r="BP5045" s="1" t="s">
        <v>9844</v>
      </c>
      <c r="BQ5045" s="1" t="s">
        <v>6816</v>
      </c>
      <c r="BR5045" s="1" t="s">
        <v>11964</v>
      </c>
      <c r="BS5045" s="1" t="s">
        <v>263</v>
      </c>
      <c r="BT5045" s="1" t="s">
        <v>9775</v>
      </c>
    </row>
    <row r="5046" spans="1:72" ht="13.5" customHeight="1">
      <c r="A5046" s="3" t="str">
        <f>HYPERLINK("http://kyu.snu.ac.kr/sdhj/index.jsp?type=hj/GK14657_00IH_0001_0054.jpg","1777_각북면_54")</f>
        <v>1777_각북면_54</v>
      </c>
      <c r="B5046" s="2">
        <v>1777</v>
      </c>
      <c r="C5046" s="2" t="s">
        <v>12868</v>
      </c>
      <c r="D5046" s="2" t="s">
        <v>12865</v>
      </c>
      <c r="E5046" s="2">
        <v>5045</v>
      </c>
      <c r="F5046" s="1">
        <v>20</v>
      </c>
      <c r="G5046" s="1" t="s">
        <v>3889</v>
      </c>
      <c r="H5046" s="1" t="s">
        <v>7337</v>
      </c>
      <c r="I5046" s="1">
        <v>2</v>
      </c>
      <c r="L5046" s="1">
        <v>3</v>
      </c>
      <c r="M5046" s="2" t="s">
        <v>14171</v>
      </c>
      <c r="N5046" s="2" t="s">
        <v>14172</v>
      </c>
      <c r="S5046" s="1" t="s">
        <v>47</v>
      </c>
      <c r="T5046" s="1" t="s">
        <v>179</v>
      </c>
      <c r="W5046" s="1" t="s">
        <v>1680</v>
      </c>
      <c r="X5046" s="1" t="s">
        <v>7689</v>
      </c>
      <c r="Y5046" s="1" t="s">
        <v>10</v>
      </c>
      <c r="Z5046" s="1" t="s">
        <v>7691</v>
      </c>
      <c r="AC5046" s="1">
        <v>37</v>
      </c>
      <c r="AD5046" s="1" t="s">
        <v>262</v>
      </c>
      <c r="AE5046" s="1" t="s">
        <v>9642</v>
      </c>
      <c r="AJ5046" s="1" t="s">
        <v>17</v>
      </c>
      <c r="AK5046" s="1" t="s">
        <v>9765</v>
      </c>
      <c r="AL5046" s="1" t="s">
        <v>129</v>
      </c>
      <c r="AM5046" s="1" t="s">
        <v>9723</v>
      </c>
      <c r="AT5046" s="1" t="s">
        <v>79</v>
      </c>
      <c r="AU5046" s="1" t="s">
        <v>9844</v>
      </c>
      <c r="AV5046" s="1" t="s">
        <v>6840</v>
      </c>
      <c r="AW5046" s="1" t="s">
        <v>9959</v>
      </c>
      <c r="BG5046" s="1" t="s">
        <v>79</v>
      </c>
      <c r="BH5046" s="1" t="s">
        <v>9844</v>
      </c>
      <c r="BI5046" s="1" t="s">
        <v>6166</v>
      </c>
      <c r="BJ5046" s="1" t="s">
        <v>8104</v>
      </c>
      <c r="BK5046" s="1" t="s">
        <v>79</v>
      </c>
      <c r="BL5046" s="1" t="s">
        <v>9844</v>
      </c>
      <c r="BM5046" s="1" t="s">
        <v>6841</v>
      </c>
      <c r="BN5046" s="1" t="s">
        <v>11438</v>
      </c>
      <c r="BO5046" s="1" t="s">
        <v>79</v>
      </c>
      <c r="BP5046" s="1" t="s">
        <v>9844</v>
      </c>
      <c r="BQ5046" s="1" t="s">
        <v>6842</v>
      </c>
      <c r="BR5046" s="1" t="s">
        <v>14706</v>
      </c>
      <c r="BS5046" s="1" t="s">
        <v>416</v>
      </c>
      <c r="BT5046" s="1" t="s">
        <v>9801</v>
      </c>
    </row>
    <row r="5047" spans="1:72" ht="13.5" customHeight="1">
      <c r="A5047" s="3" t="str">
        <f>HYPERLINK("http://kyu.snu.ac.kr/sdhj/index.jsp?type=hj/GK14657_00IH_0001_0054.jpg","1777_각북면_54")</f>
        <v>1777_각북면_54</v>
      </c>
      <c r="B5047" s="2">
        <v>1777</v>
      </c>
      <c r="C5047" s="2" t="s">
        <v>12868</v>
      </c>
      <c r="D5047" s="2" t="s">
        <v>12865</v>
      </c>
      <c r="E5047" s="2">
        <v>5046</v>
      </c>
      <c r="F5047" s="1">
        <v>20</v>
      </c>
      <c r="G5047" s="1" t="s">
        <v>3889</v>
      </c>
      <c r="H5047" s="1" t="s">
        <v>7337</v>
      </c>
      <c r="I5047" s="1">
        <v>2</v>
      </c>
      <c r="L5047" s="1">
        <v>3</v>
      </c>
      <c r="M5047" s="2" t="s">
        <v>14171</v>
      </c>
      <c r="N5047" s="2" t="s">
        <v>14172</v>
      </c>
      <c r="S5047" s="1" t="s">
        <v>67</v>
      </c>
      <c r="T5047" s="1" t="s">
        <v>5121</v>
      </c>
      <c r="AC5047" s="1">
        <v>8</v>
      </c>
      <c r="AD5047" s="1" t="s">
        <v>157</v>
      </c>
      <c r="AE5047" s="1" t="s">
        <v>9078</v>
      </c>
      <c r="AF5047" s="1" t="s">
        <v>71</v>
      </c>
      <c r="AG5047" s="1" t="s">
        <v>9052</v>
      </c>
    </row>
    <row r="5048" spans="1:72" ht="13.5" customHeight="1">
      <c r="A5048" s="3" t="str">
        <f>HYPERLINK("http://kyu.snu.ac.kr/sdhj/index.jsp?type=hj/GK14657_00IH_0001_0054.jpg","1777_각북면_54")</f>
        <v>1777_각북면_54</v>
      </c>
      <c r="B5048" s="2">
        <v>1777</v>
      </c>
      <c r="C5048" s="2" t="s">
        <v>12868</v>
      </c>
      <c r="D5048" s="2" t="s">
        <v>12865</v>
      </c>
      <c r="E5048" s="2">
        <v>5047</v>
      </c>
      <c r="F5048" s="1">
        <v>20</v>
      </c>
      <c r="G5048" s="1" t="s">
        <v>3889</v>
      </c>
      <c r="H5048" s="1" t="s">
        <v>7337</v>
      </c>
      <c r="I5048" s="1">
        <v>2</v>
      </c>
      <c r="L5048" s="1">
        <v>3</v>
      </c>
      <c r="M5048" s="2" t="s">
        <v>14171</v>
      </c>
      <c r="N5048" s="2" t="s">
        <v>14172</v>
      </c>
      <c r="T5048" s="1" t="s">
        <v>15262</v>
      </c>
      <c r="U5048" s="1" t="s">
        <v>109</v>
      </c>
      <c r="V5048" s="1" t="s">
        <v>7521</v>
      </c>
      <c r="Y5048" s="1" t="s">
        <v>3336</v>
      </c>
      <c r="Z5048" s="1" t="s">
        <v>7895</v>
      </c>
      <c r="AC5048" s="1">
        <v>30</v>
      </c>
      <c r="AD5048" s="1" t="s">
        <v>372</v>
      </c>
      <c r="AE5048" s="1" t="s">
        <v>9667</v>
      </c>
    </row>
    <row r="5049" spans="1:72" ht="13.5" customHeight="1">
      <c r="A5049" s="3" t="str">
        <f>HYPERLINK("http://kyu.snu.ac.kr/sdhj/index.jsp?type=hj/GK14657_00IH_0001_0054.jpg","1777_각북면_54")</f>
        <v>1777_각북면_54</v>
      </c>
      <c r="B5049" s="2">
        <v>1777</v>
      </c>
      <c r="C5049" s="2" t="s">
        <v>12868</v>
      </c>
      <c r="D5049" s="2" t="s">
        <v>12865</v>
      </c>
      <c r="E5049" s="2">
        <v>5048</v>
      </c>
      <c r="F5049" s="1">
        <v>20</v>
      </c>
      <c r="G5049" s="1" t="s">
        <v>3889</v>
      </c>
      <c r="H5049" s="1" t="s">
        <v>7337</v>
      </c>
      <c r="I5049" s="1">
        <v>2</v>
      </c>
      <c r="L5049" s="1">
        <v>3</v>
      </c>
      <c r="M5049" s="2" t="s">
        <v>14171</v>
      </c>
      <c r="N5049" s="2" t="s">
        <v>14172</v>
      </c>
      <c r="T5049" s="1" t="s">
        <v>15262</v>
      </c>
      <c r="U5049" s="1" t="s">
        <v>109</v>
      </c>
      <c r="V5049" s="1" t="s">
        <v>7521</v>
      </c>
      <c r="Y5049" s="1" t="s">
        <v>6843</v>
      </c>
      <c r="Z5049" s="1" t="s">
        <v>7854</v>
      </c>
      <c r="AC5049" s="1">
        <v>8</v>
      </c>
      <c r="AD5049" s="1" t="s">
        <v>157</v>
      </c>
      <c r="AE5049" s="1" t="s">
        <v>9078</v>
      </c>
      <c r="BB5049" s="1" t="s">
        <v>1187</v>
      </c>
      <c r="BC5049" s="1" t="s">
        <v>10685</v>
      </c>
      <c r="BE5049" s="1" t="s">
        <v>7895</v>
      </c>
      <c r="BF5049" s="1" t="s">
        <v>14592</v>
      </c>
    </row>
    <row r="5050" spans="1:72" ht="13.5" customHeight="1">
      <c r="A5050" s="3" t="str">
        <f>HYPERLINK("http://kyu.snu.ac.kr/sdhj/index.jsp?type=hj/GK14657_00IH_0001_0054.jpg","1777_각북면_54")</f>
        <v>1777_각북면_54</v>
      </c>
      <c r="B5050" s="2">
        <v>1777</v>
      </c>
      <c r="C5050" s="2" t="s">
        <v>12868</v>
      </c>
      <c r="D5050" s="2" t="s">
        <v>12865</v>
      </c>
      <c r="E5050" s="2">
        <v>5049</v>
      </c>
      <c r="F5050" s="1">
        <v>20</v>
      </c>
      <c r="G5050" s="1" t="s">
        <v>3889</v>
      </c>
      <c r="H5050" s="1" t="s">
        <v>7337</v>
      </c>
      <c r="I5050" s="1">
        <v>2</v>
      </c>
      <c r="L5050" s="1">
        <v>3</v>
      </c>
      <c r="M5050" s="2" t="s">
        <v>14171</v>
      </c>
      <c r="N5050" s="2" t="s">
        <v>14172</v>
      </c>
      <c r="T5050" s="1" t="s">
        <v>15262</v>
      </c>
      <c r="U5050" s="1" t="s">
        <v>109</v>
      </c>
      <c r="V5050" s="1" t="s">
        <v>7521</v>
      </c>
      <c r="Y5050" s="1" t="s">
        <v>3025</v>
      </c>
      <c r="Z5050" s="1" t="s">
        <v>7822</v>
      </c>
      <c r="AC5050" s="1">
        <v>12</v>
      </c>
      <c r="AD5050" s="1" t="s">
        <v>344</v>
      </c>
      <c r="AE5050" s="1" t="s">
        <v>9647</v>
      </c>
    </row>
    <row r="5051" spans="1:72" ht="13.5" customHeight="1">
      <c r="A5051" s="3" t="str">
        <f>HYPERLINK("http://kyu.snu.ac.kr/sdhj/index.jsp?type=hj/GK14657_00IH_0001_0054.jpg","1777_각북면_54")</f>
        <v>1777_각북면_54</v>
      </c>
      <c r="B5051" s="2">
        <v>1777</v>
      </c>
      <c r="C5051" s="2" t="s">
        <v>12868</v>
      </c>
      <c r="D5051" s="2" t="s">
        <v>12865</v>
      </c>
      <c r="E5051" s="2">
        <v>5050</v>
      </c>
      <c r="F5051" s="1">
        <v>20</v>
      </c>
      <c r="G5051" s="1" t="s">
        <v>3889</v>
      </c>
      <c r="H5051" s="1" t="s">
        <v>7337</v>
      </c>
      <c r="I5051" s="1">
        <v>2</v>
      </c>
      <c r="L5051" s="1">
        <v>3</v>
      </c>
      <c r="M5051" s="2" t="s">
        <v>14171</v>
      </c>
      <c r="N5051" s="2" t="s">
        <v>14172</v>
      </c>
      <c r="T5051" s="1" t="s">
        <v>15262</v>
      </c>
      <c r="U5051" s="1" t="s">
        <v>109</v>
      </c>
      <c r="V5051" s="1" t="s">
        <v>7521</v>
      </c>
      <c r="Y5051" s="1" t="s">
        <v>993</v>
      </c>
      <c r="Z5051" s="1" t="s">
        <v>7894</v>
      </c>
      <c r="AC5051" s="1">
        <v>9</v>
      </c>
      <c r="AD5051" s="1" t="s">
        <v>366</v>
      </c>
      <c r="AE5051" s="1" t="s">
        <v>9626</v>
      </c>
    </row>
    <row r="5052" spans="1:72" ht="13.5" customHeight="1">
      <c r="A5052" s="3" t="str">
        <f>HYPERLINK("http://kyu.snu.ac.kr/sdhj/index.jsp?type=hj/GK14657_00IH_0001_0054.jpg","1777_각북면_54")</f>
        <v>1777_각북면_54</v>
      </c>
      <c r="B5052" s="2">
        <v>1777</v>
      </c>
      <c r="C5052" s="2" t="s">
        <v>12868</v>
      </c>
      <c r="D5052" s="2" t="s">
        <v>12865</v>
      </c>
      <c r="E5052" s="2">
        <v>5051</v>
      </c>
      <c r="F5052" s="1">
        <v>20</v>
      </c>
      <c r="G5052" s="1" t="s">
        <v>3889</v>
      </c>
      <c r="H5052" s="1" t="s">
        <v>7337</v>
      </c>
      <c r="I5052" s="1">
        <v>2</v>
      </c>
      <c r="L5052" s="1">
        <v>3</v>
      </c>
      <c r="M5052" s="2" t="s">
        <v>14171</v>
      </c>
      <c r="N5052" s="2" t="s">
        <v>14172</v>
      </c>
      <c r="T5052" s="1" t="s">
        <v>15262</v>
      </c>
      <c r="U5052" s="1" t="s">
        <v>3451</v>
      </c>
      <c r="V5052" s="1" t="s">
        <v>7549</v>
      </c>
      <c r="Y5052" s="1" t="s">
        <v>6844</v>
      </c>
      <c r="Z5052" s="1" t="s">
        <v>7893</v>
      </c>
      <c r="AC5052" s="1">
        <v>42</v>
      </c>
      <c r="AD5052" s="1" t="s">
        <v>348</v>
      </c>
      <c r="AE5052" s="1" t="s">
        <v>9645</v>
      </c>
    </row>
    <row r="5053" spans="1:72" ht="13.5" customHeight="1">
      <c r="A5053" s="3" t="str">
        <f>HYPERLINK("http://kyu.snu.ac.kr/sdhj/index.jsp?type=hj/GK14657_00IH_0001_0054.jpg","1777_각북면_54")</f>
        <v>1777_각북면_54</v>
      </c>
      <c r="B5053" s="2">
        <v>1777</v>
      </c>
      <c r="C5053" s="2" t="s">
        <v>12868</v>
      </c>
      <c r="D5053" s="2" t="s">
        <v>12865</v>
      </c>
      <c r="E5053" s="2">
        <v>5052</v>
      </c>
      <c r="F5053" s="1">
        <v>20</v>
      </c>
      <c r="G5053" s="1" t="s">
        <v>3889</v>
      </c>
      <c r="H5053" s="1" t="s">
        <v>7337</v>
      </c>
      <c r="I5053" s="1">
        <v>2</v>
      </c>
      <c r="L5053" s="1">
        <v>3</v>
      </c>
      <c r="M5053" s="2" t="s">
        <v>14171</v>
      </c>
      <c r="N5053" s="2" t="s">
        <v>14172</v>
      </c>
      <c r="T5053" s="1" t="s">
        <v>15262</v>
      </c>
      <c r="U5053" s="1" t="s">
        <v>109</v>
      </c>
      <c r="V5053" s="1" t="s">
        <v>7521</v>
      </c>
      <c r="Y5053" s="1" t="s">
        <v>3025</v>
      </c>
      <c r="Z5053" s="1" t="s">
        <v>7822</v>
      </c>
      <c r="AC5053" s="1">
        <v>6</v>
      </c>
      <c r="AD5053" s="1" t="s">
        <v>70</v>
      </c>
      <c r="AE5053" s="1" t="s">
        <v>9627</v>
      </c>
    </row>
    <row r="5054" spans="1:72" ht="13.5" customHeight="1">
      <c r="A5054" s="3" t="str">
        <f>HYPERLINK("http://kyu.snu.ac.kr/sdhj/index.jsp?type=hj/GK14657_00IH_0001_0054.jpg","1777_각북면_54")</f>
        <v>1777_각북면_54</v>
      </c>
      <c r="B5054" s="2">
        <v>1777</v>
      </c>
      <c r="C5054" s="2" t="s">
        <v>12868</v>
      </c>
      <c r="D5054" s="2" t="s">
        <v>12865</v>
      </c>
      <c r="E5054" s="2">
        <v>5053</v>
      </c>
      <c r="F5054" s="1">
        <v>20</v>
      </c>
      <c r="G5054" s="1" t="s">
        <v>3889</v>
      </c>
      <c r="H5054" s="1" t="s">
        <v>7337</v>
      </c>
      <c r="I5054" s="1">
        <v>2</v>
      </c>
      <c r="L5054" s="1">
        <v>3</v>
      </c>
      <c r="M5054" s="2" t="s">
        <v>14171</v>
      </c>
      <c r="N5054" s="2" t="s">
        <v>14172</v>
      </c>
      <c r="T5054" s="1" t="s">
        <v>15262</v>
      </c>
      <c r="U5054" s="1" t="s">
        <v>109</v>
      </c>
      <c r="V5054" s="1" t="s">
        <v>7521</v>
      </c>
      <c r="Y5054" s="1" t="s">
        <v>6845</v>
      </c>
      <c r="Z5054" s="1" t="s">
        <v>7854</v>
      </c>
      <c r="AC5054" s="1">
        <v>5</v>
      </c>
      <c r="AD5054" s="1" t="s">
        <v>201</v>
      </c>
      <c r="AE5054" s="1" t="s">
        <v>9636</v>
      </c>
    </row>
    <row r="5055" spans="1:72" ht="13.5" customHeight="1">
      <c r="A5055" s="3" t="str">
        <f>HYPERLINK("http://kyu.snu.ac.kr/sdhj/index.jsp?type=hj/GK14657_00IH_0001_0054.jpg","1777_각북면_54")</f>
        <v>1777_각북면_54</v>
      </c>
      <c r="B5055" s="2">
        <v>1777</v>
      </c>
      <c r="C5055" s="2" t="s">
        <v>12868</v>
      </c>
      <c r="D5055" s="2" t="s">
        <v>12865</v>
      </c>
      <c r="E5055" s="2">
        <v>5054</v>
      </c>
      <c r="F5055" s="1">
        <v>20</v>
      </c>
      <c r="G5055" s="1" t="s">
        <v>3889</v>
      </c>
      <c r="H5055" s="1" t="s">
        <v>7337</v>
      </c>
      <c r="I5055" s="1">
        <v>2</v>
      </c>
      <c r="L5055" s="1">
        <v>3</v>
      </c>
      <c r="M5055" s="2" t="s">
        <v>14171</v>
      </c>
      <c r="N5055" s="2" t="s">
        <v>14172</v>
      </c>
      <c r="S5055" s="1" t="s">
        <v>112</v>
      </c>
      <c r="T5055" s="1" t="s">
        <v>15263</v>
      </c>
      <c r="U5055" s="1" t="s">
        <v>109</v>
      </c>
      <c r="V5055" s="1" t="s">
        <v>7521</v>
      </c>
      <c r="Y5055" s="1" t="s">
        <v>113</v>
      </c>
      <c r="Z5055" s="1" t="s">
        <v>7749</v>
      </c>
      <c r="AC5055" s="1">
        <v>5</v>
      </c>
      <c r="AD5055" s="1" t="s">
        <v>201</v>
      </c>
      <c r="AE5055" s="1" t="s">
        <v>9636</v>
      </c>
    </row>
    <row r="5056" spans="1:72" ht="13.5" customHeight="1">
      <c r="A5056" s="3" t="str">
        <f>HYPERLINK("http://kyu.snu.ac.kr/sdhj/index.jsp?type=hj/GK14657_00IH_0001_0054.jpg","1777_각북면_54")</f>
        <v>1777_각북면_54</v>
      </c>
      <c r="B5056" s="2">
        <v>1777</v>
      </c>
      <c r="C5056" s="2" t="s">
        <v>12868</v>
      </c>
      <c r="D5056" s="2" t="s">
        <v>12865</v>
      </c>
      <c r="E5056" s="2">
        <v>5055</v>
      </c>
      <c r="F5056" s="1">
        <v>20</v>
      </c>
      <c r="G5056" s="1" t="s">
        <v>3889</v>
      </c>
      <c r="H5056" s="1" t="s">
        <v>7337</v>
      </c>
      <c r="I5056" s="1">
        <v>2</v>
      </c>
      <c r="L5056" s="1">
        <v>4</v>
      </c>
      <c r="M5056" s="2" t="s">
        <v>14173</v>
      </c>
      <c r="N5056" s="2" t="s">
        <v>14174</v>
      </c>
      <c r="T5056" s="1" t="s">
        <v>12957</v>
      </c>
      <c r="U5056" s="1" t="s">
        <v>525</v>
      </c>
      <c r="V5056" s="1" t="s">
        <v>7533</v>
      </c>
      <c r="W5056" s="1" t="s">
        <v>65</v>
      </c>
      <c r="X5056" s="1" t="s">
        <v>7674</v>
      </c>
      <c r="Y5056" s="1" t="s">
        <v>6846</v>
      </c>
      <c r="Z5056" s="1" t="s">
        <v>7892</v>
      </c>
      <c r="AC5056" s="1">
        <v>47</v>
      </c>
      <c r="AD5056" s="1" t="s">
        <v>364</v>
      </c>
      <c r="AE5056" s="1" t="s">
        <v>9634</v>
      </c>
      <c r="AJ5056" s="1" t="s">
        <v>17</v>
      </c>
      <c r="AK5056" s="1" t="s">
        <v>9765</v>
      </c>
      <c r="AL5056" s="1" t="s">
        <v>432</v>
      </c>
      <c r="AM5056" s="1" t="s">
        <v>9776</v>
      </c>
      <c r="AT5056" s="1" t="s">
        <v>79</v>
      </c>
      <c r="AU5056" s="1" t="s">
        <v>9844</v>
      </c>
      <c r="AV5056" s="1" t="s">
        <v>6733</v>
      </c>
      <c r="AW5056" s="1" t="s">
        <v>9952</v>
      </c>
      <c r="BG5056" s="1" t="s">
        <v>79</v>
      </c>
      <c r="BH5056" s="1" t="s">
        <v>9844</v>
      </c>
      <c r="BI5056" s="1" t="s">
        <v>5759</v>
      </c>
      <c r="BJ5056" s="1" t="s">
        <v>10118</v>
      </c>
      <c r="BK5056" s="1" t="s">
        <v>79</v>
      </c>
      <c r="BL5056" s="1" t="s">
        <v>9844</v>
      </c>
      <c r="BM5056" s="1" t="s">
        <v>5547</v>
      </c>
      <c r="BN5056" s="1" t="s">
        <v>7942</v>
      </c>
      <c r="BO5056" s="1" t="s">
        <v>79</v>
      </c>
      <c r="BP5056" s="1" t="s">
        <v>9844</v>
      </c>
      <c r="BQ5056" s="1" t="s">
        <v>6734</v>
      </c>
      <c r="BR5056" s="1" t="s">
        <v>14728</v>
      </c>
      <c r="BS5056" s="1" t="s">
        <v>76</v>
      </c>
      <c r="BT5056" s="1" t="s">
        <v>14465</v>
      </c>
    </row>
    <row r="5057" spans="1:72" ht="13.5" customHeight="1">
      <c r="A5057" s="3" t="str">
        <f>HYPERLINK("http://kyu.snu.ac.kr/sdhj/index.jsp?type=hj/GK14657_00IH_0001_0054.jpg","1777_각북면_54")</f>
        <v>1777_각북면_54</v>
      </c>
      <c r="B5057" s="2">
        <v>1777</v>
      </c>
      <c r="C5057" s="2" t="s">
        <v>12868</v>
      </c>
      <c r="D5057" s="2" t="s">
        <v>12865</v>
      </c>
      <c r="E5057" s="2">
        <v>5056</v>
      </c>
      <c r="F5057" s="1">
        <v>20</v>
      </c>
      <c r="G5057" s="1" t="s">
        <v>3889</v>
      </c>
      <c r="H5057" s="1" t="s">
        <v>7337</v>
      </c>
      <c r="I5057" s="1">
        <v>2</v>
      </c>
      <c r="L5057" s="1">
        <v>4</v>
      </c>
      <c r="M5057" s="2" t="s">
        <v>14173</v>
      </c>
      <c r="N5057" s="2" t="s">
        <v>14174</v>
      </c>
      <c r="S5057" s="1" t="s">
        <v>47</v>
      </c>
      <c r="T5057" s="1" t="s">
        <v>179</v>
      </c>
      <c r="W5057" s="1" t="s">
        <v>115</v>
      </c>
      <c r="X5057" s="1" t="s">
        <v>7675</v>
      </c>
      <c r="Y5057" s="1" t="s">
        <v>10</v>
      </c>
      <c r="Z5057" s="1" t="s">
        <v>7691</v>
      </c>
      <c r="AC5057" s="1">
        <v>47</v>
      </c>
      <c r="AD5057" s="1" t="s">
        <v>364</v>
      </c>
      <c r="AE5057" s="1" t="s">
        <v>9634</v>
      </c>
      <c r="AJ5057" s="1" t="s">
        <v>17</v>
      </c>
      <c r="AK5057" s="1" t="s">
        <v>9765</v>
      </c>
      <c r="AL5057" s="1" t="s">
        <v>147</v>
      </c>
      <c r="AM5057" s="1" t="s">
        <v>9773</v>
      </c>
      <c r="AT5057" s="1" t="s">
        <v>174</v>
      </c>
      <c r="AU5057" s="1" t="s">
        <v>7523</v>
      </c>
      <c r="AV5057" s="1" t="s">
        <v>6847</v>
      </c>
      <c r="AW5057" s="1" t="s">
        <v>9958</v>
      </c>
      <c r="BG5057" s="1" t="s">
        <v>79</v>
      </c>
      <c r="BH5057" s="1" t="s">
        <v>9844</v>
      </c>
      <c r="BI5057" s="1" t="s">
        <v>6848</v>
      </c>
      <c r="BJ5057" s="1" t="s">
        <v>8515</v>
      </c>
      <c r="BK5057" s="1" t="s">
        <v>79</v>
      </c>
      <c r="BL5057" s="1" t="s">
        <v>9844</v>
      </c>
      <c r="BM5057" s="1" t="s">
        <v>6849</v>
      </c>
      <c r="BN5057" s="1" t="s">
        <v>7681</v>
      </c>
      <c r="BO5057" s="1" t="s">
        <v>79</v>
      </c>
      <c r="BP5057" s="1" t="s">
        <v>9844</v>
      </c>
      <c r="BQ5057" s="1" t="s">
        <v>6850</v>
      </c>
      <c r="BR5057" s="1" t="s">
        <v>15032</v>
      </c>
      <c r="BS5057" s="1" t="s">
        <v>118</v>
      </c>
      <c r="BT5057" s="1" t="s">
        <v>9769</v>
      </c>
    </row>
    <row r="5058" spans="1:72" ht="13.5" customHeight="1">
      <c r="A5058" s="3" t="str">
        <f>HYPERLINK("http://kyu.snu.ac.kr/sdhj/index.jsp?type=hj/GK14657_00IH_0001_0054.jpg","1777_각북면_54")</f>
        <v>1777_각북면_54</v>
      </c>
      <c r="B5058" s="2">
        <v>1777</v>
      </c>
      <c r="C5058" s="2" t="s">
        <v>12868</v>
      </c>
      <c r="D5058" s="2" t="s">
        <v>12865</v>
      </c>
      <c r="E5058" s="2">
        <v>5057</v>
      </c>
      <c r="F5058" s="1">
        <v>20</v>
      </c>
      <c r="G5058" s="1" t="s">
        <v>3889</v>
      </c>
      <c r="H5058" s="1" t="s">
        <v>7337</v>
      </c>
      <c r="I5058" s="1">
        <v>2</v>
      </c>
      <c r="L5058" s="1">
        <v>4</v>
      </c>
      <c r="M5058" s="2" t="s">
        <v>14173</v>
      </c>
      <c r="N5058" s="2" t="s">
        <v>14174</v>
      </c>
      <c r="S5058" s="1" t="s">
        <v>67</v>
      </c>
      <c r="T5058" s="1" t="s">
        <v>5121</v>
      </c>
      <c r="AC5058" s="1">
        <v>14</v>
      </c>
      <c r="AD5058" s="1" t="s">
        <v>268</v>
      </c>
      <c r="AE5058" s="1" t="s">
        <v>9614</v>
      </c>
    </row>
    <row r="5059" spans="1:72" ht="13.5" customHeight="1">
      <c r="A5059" s="3" t="str">
        <f>HYPERLINK("http://kyu.snu.ac.kr/sdhj/index.jsp?type=hj/GK14657_00IH_0001_0054.jpg","1777_각북면_54")</f>
        <v>1777_각북면_54</v>
      </c>
      <c r="B5059" s="2">
        <v>1777</v>
      </c>
      <c r="C5059" s="2" t="s">
        <v>12868</v>
      </c>
      <c r="D5059" s="2" t="s">
        <v>12865</v>
      </c>
      <c r="E5059" s="2">
        <v>5058</v>
      </c>
      <c r="F5059" s="1">
        <v>20</v>
      </c>
      <c r="G5059" s="1" t="s">
        <v>3889</v>
      </c>
      <c r="H5059" s="1" t="s">
        <v>7337</v>
      </c>
      <c r="I5059" s="1">
        <v>2</v>
      </c>
      <c r="L5059" s="1">
        <v>4</v>
      </c>
      <c r="M5059" s="2" t="s">
        <v>14173</v>
      </c>
      <c r="N5059" s="2" t="s">
        <v>14174</v>
      </c>
      <c r="S5059" s="1" t="s">
        <v>67</v>
      </c>
      <c r="T5059" s="1" t="s">
        <v>5121</v>
      </c>
      <c r="AG5059" s="1" t="s">
        <v>7486</v>
      </c>
    </row>
    <row r="5060" spans="1:72" ht="13.5" customHeight="1">
      <c r="A5060" s="3" t="str">
        <f>HYPERLINK("http://kyu.snu.ac.kr/sdhj/index.jsp?type=hj/GK14657_00IH_0001_0054.jpg","1777_각북면_54")</f>
        <v>1777_각북면_54</v>
      </c>
      <c r="B5060" s="2">
        <v>1777</v>
      </c>
      <c r="C5060" s="2" t="s">
        <v>12868</v>
      </c>
      <c r="D5060" s="2" t="s">
        <v>12865</v>
      </c>
      <c r="E5060" s="2">
        <v>5059</v>
      </c>
      <c r="F5060" s="1">
        <v>20</v>
      </c>
      <c r="G5060" s="1" t="s">
        <v>3889</v>
      </c>
      <c r="H5060" s="1" t="s">
        <v>7337</v>
      </c>
      <c r="I5060" s="1">
        <v>2</v>
      </c>
      <c r="L5060" s="1">
        <v>4</v>
      </c>
      <c r="M5060" s="2" t="s">
        <v>14173</v>
      </c>
      <c r="N5060" s="2" t="s">
        <v>14174</v>
      </c>
      <c r="S5060" s="1" t="s">
        <v>67</v>
      </c>
      <c r="T5060" s="1" t="s">
        <v>5121</v>
      </c>
      <c r="AF5060" s="1" t="s">
        <v>14321</v>
      </c>
      <c r="AG5060" s="1" t="s">
        <v>14325</v>
      </c>
    </row>
    <row r="5061" spans="1:72" ht="13.5" customHeight="1">
      <c r="A5061" s="3" t="str">
        <f>HYPERLINK("http://kyu.snu.ac.kr/sdhj/index.jsp?type=hj/GK14657_00IH_0001_0054.jpg","1777_각북면_54")</f>
        <v>1777_각북면_54</v>
      </c>
      <c r="B5061" s="2">
        <v>1777</v>
      </c>
      <c r="C5061" s="2" t="s">
        <v>12868</v>
      </c>
      <c r="D5061" s="2" t="s">
        <v>12865</v>
      </c>
      <c r="E5061" s="2">
        <v>5060</v>
      </c>
      <c r="F5061" s="1">
        <v>20</v>
      </c>
      <c r="G5061" s="1" t="s">
        <v>3889</v>
      </c>
      <c r="H5061" s="1" t="s">
        <v>7337</v>
      </c>
      <c r="I5061" s="1">
        <v>2</v>
      </c>
      <c r="L5061" s="1">
        <v>4</v>
      </c>
      <c r="M5061" s="2" t="s">
        <v>14173</v>
      </c>
      <c r="N5061" s="2" t="s">
        <v>14174</v>
      </c>
      <c r="T5061" s="1" t="s">
        <v>15262</v>
      </c>
      <c r="U5061" s="1" t="s">
        <v>109</v>
      </c>
      <c r="V5061" s="1" t="s">
        <v>7521</v>
      </c>
      <c r="Y5061" s="1" t="s">
        <v>3280</v>
      </c>
      <c r="Z5061" s="1" t="s">
        <v>7891</v>
      </c>
      <c r="AC5061" s="1">
        <v>34</v>
      </c>
      <c r="AD5061" s="1" t="s">
        <v>63</v>
      </c>
      <c r="AE5061" s="1" t="s">
        <v>9638</v>
      </c>
    </row>
    <row r="5062" spans="1:72" ht="13.5" customHeight="1">
      <c r="A5062" s="3" t="str">
        <f>HYPERLINK("http://kyu.snu.ac.kr/sdhj/index.jsp?type=hj/GK14657_00IH_0001_0054.jpg","1777_각북면_54")</f>
        <v>1777_각북면_54</v>
      </c>
      <c r="B5062" s="2">
        <v>1777</v>
      </c>
      <c r="C5062" s="2" t="s">
        <v>12868</v>
      </c>
      <c r="D5062" s="2" t="s">
        <v>12865</v>
      </c>
      <c r="E5062" s="2">
        <v>5061</v>
      </c>
      <c r="F5062" s="1">
        <v>20</v>
      </c>
      <c r="G5062" s="1" t="s">
        <v>3889</v>
      </c>
      <c r="H5062" s="1" t="s">
        <v>7337</v>
      </c>
      <c r="I5062" s="1">
        <v>2</v>
      </c>
      <c r="L5062" s="1">
        <v>5</v>
      </c>
      <c r="M5062" s="2" t="s">
        <v>15250</v>
      </c>
      <c r="N5062" s="2" t="s">
        <v>15251</v>
      </c>
      <c r="T5062" s="1" t="s">
        <v>12957</v>
      </c>
      <c r="U5062" s="1" t="s">
        <v>525</v>
      </c>
      <c r="V5062" s="1" t="s">
        <v>7533</v>
      </c>
      <c r="W5062" s="1" t="s">
        <v>65</v>
      </c>
      <c r="X5062" s="1" t="s">
        <v>7674</v>
      </c>
      <c r="Y5062" s="1" t="s">
        <v>6851</v>
      </c>
      <c r="Z5062" s="1" t="s">
        <v>7890</v>
      </c>
      <c r="AA5062" s="1" t="s">
        <v>6852</v>
      </c>
      <c r="AB5062" s="1" t="s">
        <v>8421</v>
      </c>
      <c r="AC5062" s="1">
        <v>31</v>
      </c>
      <c r="AD5062" s="1" t="s">
        <v>507</v>
      </c>
      <c r="AE5062" s="1" t="s">
        <v>9635</v>
      </c>
      <c r="AJ5062" s="1" t="s">
        <v>17</v>
      </c>
      <c r="AK5062" s="1" t="s">
        <v>9765</v>
      </c>
      <c r="AL5062" s="1" t="s">
        <v>432</v>
      </c>
      <c r="AM5062" s="1" t="s">
        <v>9776</v>
      </c>
      <c r="AT5062" s="1" t="s">
        <v>79</v>
      </c>
      <c r="AU5062" s="1" t="s">
        <v>9844</v>
      </c>
      <c r="AV5062" s="1" t="s">
        <v>6423</v>
      </c>
      <c r="AW5062" s="1" t="s">
        <v>8017</v>
      </c>
      <c r="BG5062" s="1" t="s">
        <v>1322</v>
      </c>
      <c r="BH5062" s="1" t="s">
        <v>7570</v>
      </c>
      <c r="BI5062" s="1" t="s">
        <v>7332</v>
      </c>
      <c r="BJ5062" s="1" t="s">
        <v>9578</v>
      </c>
      <c r="BK5062" s="1" t="s">
        <v>79</v>
      </c>
      <c r="BL5062" s="1" t="s">
        <v>9844</v>
      </c>
      <c r="BM5062" s="1" t="s">
        <v>924</v>
      </c>
      <c r="BN5062" s="1" t="s">
        <v>9488</v>
      </c>
      <c r="BO5062" s="1" t="s">
        <v>79</v>
      </c>
      <c r="BP5062" s="1" t="s">
        <v>9844</v>
      </c>
      <c r="BQ5062" s="1" t="s">
        <v>6853</v>
      </c>
      <c r="BR5062" s="1" t="s">
        <v>11974</v>
      </c>
      <c r="BS5062" s="1" t="s">
        <v>183</v>
      </c>
      <c r="BT5062" s="1" t="s">
        <v>9710</v>
      </c>
    </row>
    <row r="5063" spans="1:72" ht="13.5" customHeight="1">
      <c r="A5063" s="3" t="str">
        <f>HYPERLINK("http://kyu.snu.ac.kr/sdhj/index.jsp?type=hj/GK14657_00IH_0001_0054.jpg","1777_각북면_54")</f>
        <v>1777_각북면_54</v>
      </c>
      <c r="B5063" s="2">
        <v>1777</v>
      </c>
      <c r="C5063" s="2" t="s">
        <v>12868</v>
      </c>
      <c r="D5063" s="2" t="s">
        <v>12865</v>
      </c>
      <c r="E5063" s="2">
        <v>5062</v>
      </c>
      <c r="F5063" s="1">
        <v>20</v>
      </c>
      <c r="G5063" s="1" t="s">
        <v>3889</v>
      </c>
      <c r="H5063" s="1" t="s">
        <v>7337</v>
      </c>
      <c r="I5063" s="1">
        <v>2</v>
      </c>
      <c r="L5063" s="1">
        <v>5</v>
      </c>
      <c r="M5063" s="2" t="s">
        <v>15250</v>
      </c>
      <c r="N5063" s="2" t="s">
        <v>15251</v>
      </c>
      <c r="S5063" s="1" t="s">
        <v>47</v>
      </c>
      <c r="T5063" s="1" t="s">
        <v>179</v>
      </c>
      <c r="W5063" s="1" t="s">
        <v>38</v>
      </c>
      <c r="X5063" s="1" t="s">
        <v>12968</v>
      </c>
      <c r="Y5063" s="1" t="s">
        <v>10</v>
      </c>
      <c r="Z5063" s="1" t="s">
        <v>7691</v>
      </c>
      <c r="AC5063" s="1">
        <v>35</v>
      </c>
      <c r="AD5063" s="1" t="s">
        <v>291</v>
      </c>
      <c r="AE5063" s="1" t="s">
        <v>9641</v>
      </c>
      <c r="AJ5063" s="1" t="s">
        <v>17</v>
      </c>
      <c r="AK5063" s="1" t="s">
        <v>9765</v>
      </c>
      <c r="AL5063" s="1" t="s">
        <v>129</v>
      </c>
      <c r="AM5063" s="1" t="s">
        <v>9723</v>
      </c>
      <c r="AT5063" s="1" t="s">
        <v>174</v>
      </c>
      <c r="AU5063" s="1" t="s">
        <v>7523</v>
      </c>
      <c r="AV5063" s="1" t="s">
        <v>6854</v>
      </c>
      <c r="AW5063" s="1" t="s">
        <v>9957</v>
      </c>
      <c r="BG5063" s="1" t="s">
        <v>79</v>
      </c>
      <c r="BH5063" s="1" t="s">
        <v>9844</v>
      </c>
      <c r="BI5063" s="1" t="s">
        <v>6855</v>
      </c>
      <c r="BJ5063" s="1" t="s">
        <v>14617</v>
      </c>
      <c r="BK5063" s="1" t="s">
        <v>79</v>
      </c>
      <c r="BL5063" s="1" t="s">
        <v>9844</v>
      </c>
      <c r="BM5063" s="1" t="s">
        <v>6856</v>
      </c>
      <c r="BN5063" s="1" t="s">
        <v>11437</v>
      </c>
      <c r="BO5063" s="1" t="s">
        <v>79</v>
      </c>
      <c r="BP5063" s="1" t="s">
        <v>9844</v>
      </c>
      <c r="BQ5063" s="1" t="s">
        <v>6857</v>
      </c>
      <c r="BR5063" s="1" t="s">
        <v>14899</v>
      </c>
      <c r="BS5063" s="1" t="s">
        <v>76</v>
      </c>
      <c r="BT5063" s="1" t="s">
        <v>14465</v>
      </c>
    </row>
    <row r="5064" spans="1:72" ht="13.5" customHeight="1">
      <c r="A5064" s="3" t="str">
        <f>HYPERLINK("http://kyu.snu.ac.kr/sdhj/index.jsp?type=hj/GK14657_00IH_0001_0054.jpg","1777_각북면_54")</f>
        <v>1777_각북면_54</v>
      </c>
      <c r="B5064" s="2">
        <v>1777</v>
      </c>
      <c r="C5064" s="2" t="s">
        <v>12868</v>
      </c>
      <c r="D5064" s="2" t="s">
        <v>12865</v>
      </c>
      <c r="E5064" s="2">
        <v>5063</v>
      </c>
      <c r="F5064" s="1">
        <v>20</v>
      </c>
      <c r="G5064" s="1" t="s">
        <v>3889</v>
      </c>
      <c r="H5064" s="1" t="s">
        <v>7337</v>
      </c>
      <c r="I5064" s="1">
        <v>2</v>
      </c>
      <c r="L5064" s="1">
        <v>5</v>
      </c>
      <c r="M5064" s="2" t="s">
        <v>15250</v>
      </c>
      <c r="N5064" s="2" t="s">
        <v>15251</v>
      </c>
      <c r="S5064" s="1" t="s">
        <v>130</v>
      </c>
      <c r="T5064" s="1" t="s">
        <v>7487</v>
      </c>
      <c r="W5064" s="1" t="s">
        <v>1208</v>
      </c>
      <c r="X5064" s="1" t="s">
        <v>7691</v>
      </c>
      <c r="Y5064" s="1" t="s">
        <v>101</v>
      </c>
      <c r="Z5064" s="1" t="s">
        <v>7731</v>
      </c>
      <c r="AC5064" s="1">
        <v>50</v>
      </c>
      <c r="AD5064" s="1" t="s">
        <v>334</v>
      </c>
      <c r="AE5064" s="1" t="s">
        <v>9662</v>
      </c>
      <c r="AF5064" s="1" t="s">
        <v>71</v>
      </c>
      <c r="AG5064" s="1" t="s">
        <v>9052</v>
      </c>
    </row>
    <row r="5065" spans="1:72" ht="13.5" customHeight="1">
      <c r="A5065" s="3" t="str">
        <f>HYPERLINK("http://kyu.snu.ac.kr/sdhj/index.jsp?type=hj/GK14657_00IH_0001_0054.jpg","1777_각북면_54")</f>
        <v>1777_각북면_54</v>
      </c>
      <c r="B5065" s="2">
        <v>1777</v>
      </c>
      <c r="C5065" s="2" t="s">
        <v>12868</v>
      </c>
      <c r="D5065" s="2" t="s">
        <v>12865</v>
      </c>
      <c r="E5065" s="2">
        <v>5064</v>
      </c>
      <c r="F5065" s="1">
        <v>20</v>
      </c>
      <c r="G5065" s="1" t="s">
        <v>3889</v>
      </c>
      <c r="H5065" s="1" t="s">
        <v>7337</v>
      </c>
      <c r="I5065" s="1">
        <v>2</v>
      </c>
      <c r="L5065" s="1">
        <v>5</v>
      </c>
      <c r="M5065" s="2" t="s">
        <v>15250</v>
      </c>
      <c r="N5065" s="2" t="s">
        <v>15251</v>
      </c>
      <c r="S5065" s="1" t="s">
        <v>67</v>
      </c>
      <c r="T5065" s="1" t="s">
        <v>5121</v>
      </c>
      <c r="AC5065" s="1">
        <v>13</v>
      </c>
      <c r="AD5065" s="1" t="s">
        <v>40</v>
      </c>
      <c r="AE5065" s="1" t="s">
        <v>9663</v>
      </c>
    </row>
    <row r="5066" spans="1:72" ht="13.5" customHeight="1">
      <c r="A5066" s="3" t="str">
        <f>HYPERLINK("http://kyu.snu.ac.kr/sdhj/index.jsp?type=hj/GK14657_00IH_0001_0054.jpg","1777_각북면_54")</f>
        <v>1777_각북면_54</v>
      </c>
      <c r="B5066" s="2">
        <v>1777</v>
      </c>
      <c r="C5066" s="2" t="s">
        <v>12868</v>
      </c>
      <c r="D5066" s="2" t="s">
        <v>12865</v>
      </c>
      <c r="E5066" s="2">
        <v>5065</v>
      </c>
      <c r="F5066" s="1">
        <v>20</v>
      </c>
      <c r="G5066" s="1" t="s">
        <v>3889</v>
      </c>
      <c r="H5066" s="1" t="s">
        <v>7337</v>
      </c>
      <c r="I5066" s="1">
        <v>2</v>
      </c>
      <c r="L5066" s="1">
        <v>5</v>
      </c>
      <c r="M5066" s="2" t="s">
        <v>15250</v>
      </c>
      <c r="N5066" s="2" t="s">
        <v>15251</v>
      </c>
      <c r="S5066" s="1" t="s">
        <v>67</v>
      </c>
      <c r="T5066" s="1" t="s">
        <v>5121</v>
      </c>
      <c r="AC5066" s="1">
        <v>9</v>
      </c>
      <c r="AD5066" s="1" t="s">
        <v>366</v>
      </c>
      <c r="AE5066" s="1" t="s">
        <v>9626</v>
      </c>
    </row>
    <row r="5067" spans="1:72" ht="13.5" customHeight="1">
      <c r="A5067" s="3" t="str">
        <f>HYPERLINK("http://kyu.snu.ac.kr/sdhj/index.jsp?type=hj/GK14657_00IH_0001_0054.jpg","1777_각북면_54")</f>
        <v>1777_각북면_54</v>
      </c>
      <c r="B5067" s="2">
        <v>1777</v>
      </c>
      <c r="C5067" s="2" t="s">
        <v>12868</v>
      </c>
      <c r="D5067" s="2" t="s">
        <v>12865</v>
      </c>
      <c r="E5067" s="2">
        <v>5066</v>
      </c>
      <c r="F5067" s="1">
        <v>20</v>
      </c>
      <c r="G5067" s="1" t="s">
        <v>3889</v>
      </c>
      <c r="H5067" s="1" t="s">
        <v>7337</v>
      </c>
      <c r="I5067" s="1">
        <v>2</v>
      </c>
      <c r="L5067" s="1">
        <v>5</v>
      </c>
      <c r="M5067" s="2" t="s">
        <v>15250</v>
      </c>
      <c r="N5067" s="2" t="s">
        <v>15251</v>
      </c>
      <c r="S5067" s="1" t="s">
        <v>67</v>
      </c>
      <c r="T5067" s="1" t="s">
        <v>5121</v>
      </c>
      <c r="AC5067" s="1">
        <v>7</v>
      </c>
      <c r="AD5067" s="1" t="s">
        <v>108</v>
      </c>
      <c r="AE5067" s="1" t="s">
        <v>9615</v>
      </c>
    </row>
    <row r="5068" spans="1:72" ht="13.5" customHeight="1">
      <c r="A5068" s="3" t="str">
        <f>HYPERLINK("http://kyu.snu.ac.kr/sdhj/index.jsp?type=hj/GK14657_00IH_0001_0054.jpg","1777_각북면_54")</f>
        <v>1777_각북면_54</v>
      </c>
      <c r="B5068" s="2">
        <v>1777</v>
      </c>
      <c r="C5068" s="2" t="s">
        <v>12868</v>
      </c>
      <c r="D5068" s="2" t="s">
        <v>12865</v>
      </c>
      <c r="E5068" s="2">
        <v>5067</v>
      </c>
      <c r="F5068" s="1">
        <v>20</v>
      </c>
      <c r="G5068" s="1" t="s">
        <v>3889</v>
      </c>
      <c r="H5068" s="1" t="s">
        <v>7337</v>
      </c>
      <c r="I5068" s="1">
        <v>2</v>
      </c>
      <c r="L5068" s="1">
        <v>5</v>
      </c>
      <c r="M5068" s="2" t="s">
        <v>15250</v>
      </c>
      <c r="N5068" s="2" t="s">
        <v>15251</v>
      </c>
      <c r="T5068" s="1" t="s">
        <v>15262</v>
      </c>
      <c r="U5068" s="1" t="s">
        <v>109</v>
      </c>
      <c r="V5068" s="1" t="s">
        <v>7521</v>
      </c>
      <c r="Y5068" s="1" t="s">
        <v>113</v>
      </c>
      <c r="Z5068" s="1" t="s">
        <v>7749</v>
      </c>
      <c r="AC5068" s="1">
        <v>3</v>
      </c>
      <c r="AD5068" s="1" t="s">
        <v>92</v>
      </c>
      <c r="AE5068" s="1" t="s">
        <v>9651</v>
      </c>
      <c r="AF5068" s="1" t="s">
        <v>71</v>
      </c>
      <c r="AG5068" s="1" t="s">
        <v>9052</v>
      </c>
    </row>
    <row r="5069" spans="1:72" ht="13.5" customHeight="1">
      <c r="A5069" s="3" t="str">
        <f>HYPERLINK("http://kyu.snu.ac.kr/sdhj/index.jsp?type=hj/GK14657_00IH_0001_0054.jpg","1777_각북면_54")</f>
        <v>1777_각북면_54</v>
      </c>
      <c r="B5069" s="2">
        <v>1777</v>
      </c>
      <c r="C5069" s="2" t="s">
        <v>12868</v>
      </c>
      <c r="D5069" s="2" t="s">
        <v>12865</v>
      </c>
      <c r="E5069" s="2">
        <v>5068</v>
      </c>
      <c r="F5069" s="1">
        <v>20</v>
      </c>
      <c r="G5069" s="1" t="s">
        <v>3889</v>
      </c>
      <c r="H5069" s="1" t="s">
        <v>7337</v>
      </c>
      <c r="I5069" s="1">
        <v>3</v>
      </c>
      <c r="J5069" s="1" t="s">
        <v>6858</v>
      </c>
      <c r="K5069" s="1" t="s">
        <v>7362</v>
      </c>
      <c r="L5069" s="1">
        <v>1</v>
      </c>
      <c r="M5069" s="2" t="s">
        <v>6858</v>
      </c>
      <c r="N5069" s="2" t="s">
        <v>7362</v>
      </c>
      <c r="T5069" s="1" t="s">
        <v>12957</v>
      </c>
      <c r="U5069" s="1" t="s">
        <v>525</v>
      </c>
      <c r="V5069" s="1" t="s">
        <v>7533</v>
      </c>
      <c r="W5069" s="1" t="s">
        <v>65</v>
      </c>
      <c r="X5069" s="1" t="s">
        <v>7674</v>
      </c>
      <c r="Y5069" s="1" t="s">
        <v>6859</v>
      </c>
      <c r="Z5069" s="1" t="s">
        <v>7889</v>
      </c>
      <c r="AC5069" s="1">
        <v>40</v>
      </c>
      <c r="AD5069" s="1" t="s">
        <v>1099</v>
      </c>
      <c r="AE5069" s="1" t="s">
        <v>9620</v>
      </c>
      <c r="AJ5069" s="1" t="s">
        <v>17</v>
      </c>
      <c r="AK5069" s="1" t="s">
        <v>9765</v>
      </c>
      <c r="AL5069" s="1" t="s">
        <v>432</v>
      </c>
      <c r="AM5069" s="1" t="s">
        <v>9776</v>
      </c>
      <c r="AT5069" s="1" t="s">
        <v>79</v>
      </c>
      <c r="AU5069" s="1" t="s">
        <v>9844</v>
      </c>
      <c r="AV5069" s="1" t="s">
        <v>2971</v>
      </c>
      <c r="AW5069" s="1" t="s">
        <v>8852</v>
      </c>
      <c r="BG5069" s="1" t="s">
        <v>79</v>
      </c>
      <c r="BH5069" s="1" t="s">
        <v>9844</v>
      </c>
      <c r="BI5069" s="1" t="s">
        <v>4251</v>
      </c>
      <c r="BJ5069" s="1" t="s">
        <v>8750</v>
      </c>
      <c r="BK5069" s="1" t="s">
        <v>79</v>
      </c>
      <c r="BL5069" s="1" t="s">
        <v>9844</v>
      </c>
      <c r="BM5069" s="1" t="s">
        <v>924</v>
      </c>
      <c r="BN5069" s="1" t="s">
        <v>9488</v>
      </c>
      <c r="BO5069" s="1" t="s">
        <v>79</v>
      </c>
      <c r="BP5069" s="1" t="s">
        <v>9844</v>
      </c>
      <c r="BQ5069" s="1" t="s">
        <v>6860</v>
      </c>
      <c r="BR5069" s="1" t="s">
        <v>14950</v>
      </c>
      <c r="BS5069" s="1" t="s">
        <v>76</v>
      </c>
      <c r="BT5069" s="1" t="s">
        <v>14465</v>
      </c>
    </row>
    <row r="5070" spans="1:72" ht="13.5" customHeight="1">
      <c r="A5070" s="3" t="str">
        <f>HYPERLINK("http://kyu.snu.ac.kr/sdhj/index.jsp?type=hj/GK14657_00IH_0001_0054.jpg","1777_각북면_54")</f>
        <v>1777_각북면_54</v>
      </c>
      <c r="B5070" s="2">
        <v>1777</v>
      </c>
      <c r="C5070" s="2" t="s">
        <v>12868</v>
      </c>
      <c r="D5070" s="2" t="s">
        <v>12865</v>
      </c>
      <c r="E5070" s="2">
        <v>5069</v>
      </c>
      <c r="F5070" s="1">
        <v>20</v>
      </c>
      <c r="G5070" s="1" t="s">
        <v>3889</v>
      </c>
      <c r="H5070" s="1" t="s">
        <v>7337</v>
      </c>
      <c r="I5070" s="1">
        <v>3</v>
      </c>
      <c r="L5070" s="1">
        <v>1</v>
      </c>
      <c r="M5070" s="2" t="s">
        <v>6858</v>
      </c>
      <c r="N5070" s="2" t="s">
        <v>7362</v>
      </c>
      <c r="S5070" s="1" t="s">
        <v>47</v>
      </c>
      <c r="T5070" s="1" t="s">
        <v>179</v>
      </c>
      <c r="W5070" s="1" t="s">
        <v>131</v>
      </c>
      <c r="X5070" s="1" t="s">
        <v>7695</v>
      </c>
      <c r="Y5070" s="1" t="s">
        <v>10</v>
      </c>
      <c r="Z5070" s="1" t="s">
        <v>7691</v>
      </c>
      <c r="AC5070" s="1">
        <v>38</v>
      </c>
      <c r="AD5070" s="1" t="s">
        <v>66</v>
      </c>
      <c r="AE5070" s="1" t="s">
        <v>9631</v>
      </c>
      <c r="AJ5070" s="1" t="s">
        <v>17</v>
      </c>
      <c r="AK5070" s="1" t="s">
        <v>9765</v>
      </c>
      <c r="AL5070" s="1" t="s">
        <v>46</v>
      </c>
      <c r="AM5070" s="1" t="s">
        <v>9757</v>
      </c>
      <c r="AT5070" s="1" t="s">
        <v>79</v>
      </c>
      <c r="AU5070" s="1" t="s">
        <v>9844</v>
      </c>
      <c r="AV5070" s="1" t="s">
        <v>6861</v>
      </c>
      <c r="AW5070" s="1" t="s">
        <v>9956</v>
      </c>
      <c r="BG5070" s="1" t="s">
        <v>79</v>
      </c>
      <c r="BH5070" s="1" t="s">
        <v>9844</v>
      </c>
      <c r="BI5070" s="1" t="s">
        <v>6862</v>
      </c>
      <c r="BJ5070" s="1" t="s">
        <v>8815</v>
      </c>
      <c r="BK5070" s="1" t="s">
        <v>79</v>
      </c>
      <c r="BL5070" s="1" t="s">
        <v>9844</v>
      </c>
      <c r="BM5070" s="1" t="s">
        <v>1149</v>
      </c>
      <c r="BN5070" s="1" t="s">
        <v>9412</v>
      </c>
      <c r="BO5070" s="1" t="s">
        <v>79</v>
      </c>
      <c r="BP5070" s="1" t="s">
        <v>9844</v>
      </c>
      <c r="BQ5070" s="1" t="s">
        <v>6863</v>
      </c>
      <c r="BR5070" s="1" t="s">
        <v>15137</v>
      </c>
      <c r="BS5070" s="1" t="s">
        <v>129</v>
      </c>
      <c r="BT5070" s="1" t="s">
        <v>9723</v>
      </c>
    </row>
    <row r="5071" spans="1:72" ht="13.5" customHeight="1">
      <c r="A5071" s="3" t="str">
        <f>HYPERLINK("http://kyu.snu.ac.kr/sdhj/index.jsp?type=hj/GK14657_00IH_0001_0054.jpg","1777_각북면_54")</f>
        <v>1777_각북면_54</v>
      </c>
      <c r="B5071" s="2">
        <v>1777</v>
      </c>
      <c r="C5071" s="2" t="s">
        <v>12868</v>
      </c>
      <c r="D5071" s="2" t="s">
        <v>12865</v>
      </c>
      <c r="E5071" s="2">
        <v>5070</v>
      </c>
      <c r="F5071" s="1">
        <v>20</v>
      </c>
      <c r="G5071" s="1" t="s">
        <v>3889</v>
      </c>
      <c r="H5071" s="1" t="s">
        <v>7337</v>
      </c>
      <c r="I5071" s="1">
        <v>3</v>
      </c>
      <c r="L5071" s="1">
        <v>1</v>
      </c>
      <c r="M5071" s="2" t="s">
        <v>6858</v>
      </c>
      <c r="N5071" s="2" t="s">
        <v>7362</v>
      </c>
      <c r="S5071" s="1" t="s">
        <v>130</v>
      </c>
      <c r="T5071" s="1" t="s">
        <v>7487</v>
      </c>
      <c r="W5071" s="1" t="s">
        <v>310</v>
      </c>
      <c r="X5071" s="1" t="s">
        <v>7494</v>
      </c>
      <c r="Y5071" s="1" t="s">
        <v>101</v>
      </c>
      <c r="Z5071" s="1" t="s">
        <v>7731</v>
      </c>
      <c r="AC5071" s="1">
        <v>77</v>
      </c>
      <c r="AD5071" s="1" t="s">
        <v>68</v>
      </c>
      <c r="AE5071" s="1" t="s">
        <v>9623</v>
      </c>
    </row>
    <row r="5072" spans="1:72" ht="13.5" customHeight="1">
      <c r="A5072" s="3" t="str">
        <f>HYPERLINK("http://kyu.snu.ac.kr/sdhj/index.jsp?type=hj/GK14657_00IH_0001_0054.jpg","1777_각북면_54")</f>
        <v>1777_각북면_54</v>
      </c>
      <c r="B5072" s="2">
        <v>1777</v>
      </c>
      <c r="C5072" s="2" t="s">
        <v>12868</v>
      </c>
      <c r="D5072" s="2" t="s">
        <v>12865</v>
      </c>
      <c r="E5072" s="2">
        <v>5071</v>
      </c>
      <c r="F5072" s="1">
        <v>20</v>
      </c>
      <c r="G5072" s="1" t="s">
        <v>3889</v>
      </c>
      <c r="H5072" s="1" t="s">
        <v>7337</v>
      </c>
      <c r="I5072" s="1">
        <v>3</v>
      </c>
      <c r="L5072" s="1">
        <v>1</v>
      </c>
      <c r="M5072" s="2" t="s">
        <v>6858</v>
      </c>
      <c r="N5072" s="2" t="s">
        <v>7362</v>
      </c>
      <c r="S5072" s="1" t="s">
        <v>67</v>
      </c>
      <c r="T5072" s="1" t="s">
        <v>5121</v>
      </c>
      <c r="AC5072" s="1">
        <v>16</v>
      </c>
      <c r="AD5072" s="1" t="s">
        <v>143</v>
      </c>
      <c r="AE5072" s="1" t="s">
        <v>9655</v>
      </c>
    </row>
    <row r="5073" spans="1:72" ht="13.5" customHeight="1">
      <c r="A5073" s="3" t="str">
        <f>HYPERLINK("http://kyu.snu.ac.kr/sdhj/index.jsp?type=hj/GK14657_00IH_0001_0054.jpg","1777_각북면_54")</f>
        <v>1777_각북면_54</v>
      </c>
      <c r="B5073" s="2">
        <v>1777</v>
      </c>
      <c r="C5073" s="2" t="s">
        <v>12868</v>
      </c>
      <c r="D5073" s="2" t="s">
        <v>12865</v>
      </c>
      <c r="E5073" s="2">
        <v>5072</v>
      </c>
      <c r="F5073" s="1">
        <v>20</v>
      </c>
      <c r="G5073" s="1" t="s">
        <v>3889</v>
      </c>
      <c r="H5073" s="1" t="s">
        <v>7337</v>
      </c>
      <c r="I5073" s="1">
        <v>3</v>
      </c>
      <c r="L5073" s="1">
        <v>1</v>
      </c>
      <c r="M5073" s="2" t="s">
        <v>6858</v>
      </c>
      <c r="N5073" s="2" t="s">
        <v>7362</v>
      </c>
      <c r="T5073" s="1" t="s">
        <v>15262</v>
      </c>
      <c r="U5073" s="1" t="s">
        <v>109</v>
      </c>
      <c r="V5073" s="1" t="s">
        <v>7521</v>
      </c>
      <c r="Y5073" s="1" t="s">
        <v>6864</v>
      </c>
      <c r="Z5073" s="1" t="s">
        <v>7888</v>
      </c>
      <c r="AC5073" s="1">
        <v>35</v>
      </c>
      <c r="AD5073" s="1" t="s">
        <v>291</v>
      </c>
      <c r="AE5073" s="1" t="s">
        <v>9641</v>
      </c>
    </row>
    <row r="5074" spans="1:72" ht="13.5" customHeight="1">
      <c r="A5074" s="3" t="str">
        <f>HYPERLINK("http://kyu.snu.ac.kr/sdhj/index.jsp?type=hj/GK14657_00IH_0001_0054.jpg","1777_각북면_54")</f>
        <v>1777_각북면_54</v>
      </c>
      <c r="B5074" s="2">
        <v>1777</v>
      </c>
      <c r="C5074" s="2" t="s">
        <v>12868</v>
      </c>
      <c r="D5074" s="2" t="s">
        <v>12865</v>
      </c>
      <c r="E5074" s="2">
        <v>5073</v>
      </c>
      <c r="F5074" s="1">
        <v>20</v>
      </c>
      <c r="G5074" s="1" t="s">
        <v>3889</v>
      </c>
      <c r="H5074" s="1" t="s">
        <v>7337</v>
      </c>
      <c r="I5074" s="1">
        <v>3</v>
      </c>
      <c r="L5074" s="1">
        <v>1</v>
      </c>
      <c r="M5074" s="2" t="s">
        <v>6858</v>
      </c>
      <c r="N5074" s="2" t="s">
        <v>7362</v>
      </c>
      <c r="T5074" s="1" t="s">
        <v>15262</v>
      </c>
      <c r="U5074" s="1" t="s">
        <v>109</v>
      </c>
      <c r="V5074" s="1" t="s">
        <v>7521</v>
      </c>
      <c r="Y5074" s="1" t="s">
        <v>210</v>
      </c>
      <c r="Z5074" s="1" t="s">
        <v>7726</v>
      </c>
      <c r="AC5074" s="1">
        <v>12</v>
      </c>
      <c r="AD5074" s="1" t="s">
        <v>344</v>
      </c>
      <c r="AE5074" s="1" t="s">
        <v>9647</v>
      </c>
    </row>
    <row r="5075" spans="1:72" ht="13.5" customHeight="1">
      <c r="A5075" s="3" t="str">
        <f>HYPERLINK("http://kyu.snu.ac.kr/sdhj/index.jsp?type=hj/GK14657_00IH_0001_0054.jpg","1777_각북면_54")</f>
        <v>1777_각북면_54</v>
      </c>
      <c r="B5075" s="2">
        <v>1777</v>
      </c>
      <c r="C5075" s="2" t="s">
        <v>12868</v>
      </c>
      <c r="D5075" s="2" t="s">
        <v>12865</v>
      </c>
      <c r="E5075" s="2">
        <v>5074</v>
      </c>
      <c r="F5075" s="1">
        <v>20</v>
      </c>
      <c r="G5075" s="1" t="s">
        <v>3889</v>
      </c>
      <c r="H5075" s="1" t="s">
        <v>7337</v>
      </c>
      <c r="I5075" s="1">
        <v>3</v>
      </c>
      <c r="L5075" s="1">
        <v>1</v>
      </c>
      <c r="M5075" s="2" t="s">
        <v>6858</v>
      </c>
      <c r="N5075" s="2" t="s">
        <v>7362</v>
      </c>
      <c r="T5075" s="1" t="s">
        <v>15262</v>
      </c>
      <c r="U5075" s="1" t="s">
        <v>109</v>
      </c>
      <c r="V5075" s="1" t="s">
        <v>7521</v>
      </c>
      <c r="Y5075" s="1" t="s">
        <v>6865</v>
      </c>
      <c r="Z5075" s="1" t="s">
        <v>7887</v>
      </c>
      <c r="AF5075" s="1" t="s">
        <v>93</v>
      </c>
      <c r="AG5075" s="1" t="s">
        <v>7486</v>
      </c>
    </row>
    <row r="5076" spans="1:72" ht="13.5" customHeight="1">
      <c r="A5076" s="3" t="str">
        <f>HYPERLINK("http://kyu.snu.ac.kr/sdhj/index.jsp?type=hj/GK14657_00IH_0001_0054.jpg","1777_각북면_54")</f>
        <v>1777_각북면_54</v>
      </c>
      <c r="B5076" s="2">
        <v>1777</v>
      </c>
      <c r="C5076" s="2" t="s">
        <v>12868</v>
      </c>
      <c r="D5076" s="2" t="s">
        <v>12865</v>
      </c>
      <c r="E5076" s="2">
        <v>5075</v>
      </c>
      <c r="F5076" s="1">
        <v>20</v>
      </c>
      <c r="G5076" s="1" t="s">
        <v>3889</v>
      </c>
      <c r="H5076" s="1" t="s">
        <v>7337</v>
      </c>
      <c r="I5076" s="1">
        <v>3</v>
      </c>
      <c r="L5076" s="1">
        <v>1</v>
      </c>
      <c r="M5076" s="2" t="s">
        <v>6858</v>
      </c>
      <c r="N5076" s="2" t="s">
        <v>7362</v>
      </c>
      <c r="T5076" s="1" t="s">
        <v>15262</v>
      </c>
      <c r="U5076" s="1" t="s">
        <v>109</v>
      </c>
      <c r="V5076" s="1" t="s">
        <v>7521</v>
      </c>
      <c r="Y5076" s="1" t="s">
        <v>2837</v>
      </c>
      <c r="Z5076" s="1" t="s">
        <v>7886</v>
      </c>
      <c r="AC5076" s="1">
        <v>4</v>
      </c>
      <c r="AD5076" s="1" t="s">
        <v>201</v>
      </c>
      <c r="AE5076" s="1" t="s">
        <v>9636</v>
      </c>
      <c r="AF5076" s="1" t="s">
        <v>71</v>
      </c>
      <c r="AG5076" s="1" t="s">
        <v>9052</v>
      </c>
    </row>
    <row r="5077" spans="1:72" ht="13.5" customHeight="1">
      <c r="A5077" s="3" t="str">
        <f>HYPERLINK("http://kyu.snu.ac.kr/sdhj/index.jsp?type=hj/GK14657_00IH_0001_0054.jpg","1777_각북면_54")</f>
        <v>1777_각북면_54</v>
      </c>
      <c r="B5077" s="2">
        <v>1777</v>
      </c>
      <c r="C5077" s="2" t="s">
        <v>12868</v>
      </c>
      <c r="D5077" s="2" t="s">
        <v>12865</v>
      </c>
      <c r="E5077" s="2">
        <v>5076</v>
      </c>
      <c r="F5077" s="1">
        <v>20</v>
      </c>
      <c r="G5077" s="1" t="s">
        <v>3889</v>
      </c>
      <c r="H5077" s="1" t="s">
        <v>7337</v>
      </c>
      <c r="I5077" s="1">
        <v>3</v>
      </c>
      <c r="L5077" s="1">
        <v>2</v>
      </c>
      <c r="M5077" s="2" t="s">
        <v>13808</v>
      </c>
      <c r="N5077" s="2" t="s">
        <v>13809</v>
      </c>
      <c r="T5077" s="1" t="s">
        <v>12957</v>
      </c>
      <c r="W5077" s="1" t="s">
        <v>1078</v>
      </c>
      <c r="X5077" s="1" t="s">
        <v>7678</v>
      </c>
      <c r="Y5077" s="1" t="s">
        <v>10</v>
      </c>
      <c r="Z5077" s="1" t="s">
        <v>7691</v>
      </c>
      <c r="AC5077" s="1">
        <v>67</v>
      </c>
      <c r="AD5077" s="1" t="s">
        <v>108</v>
      </c>
      <c r="AE5077" s="1" t="s">
        <v>9615</v>
      </c>
      <c r="AJ5077" s="1" t="s">
        <v>17</v>
      </c>
      <c r="AK5077" s="1" t="s">
        <v>9765</v>
      </c>
      <c r="AL5077" s="1" t="s">
        <v>107</v>
      </c>
      <c r="AM5077" s="1" t="s">
        <v>9484</v>
      </c>
      <c r="AT5077" s="1" t="s">
        <v>79</v>
      </c>
      <c r="AU5077" s="1" t="s">
        <v>9844</v>
      </c>
      <c r="AV5077" s="1" t="s">
        <v>6866</v>
      </c>
      <c r="AW5077" s="1" t="s">
        <v>9955</v>
      </c>
      <c r="BG5077" s="1" t="s">
        <v>79</v>
      </c>
      <c r="BH5077" s="1" t="s">
        <v>9844</v>
      </c>
      <c r="BI5077" s="1" t="s">
        <v>6867</v>
      </c>
      <c r="BJ5077" s="1" t="s">
        <v>10802</v>
      </c>
      <c r="BK5077" s="1" t="s">
        <v>79</v>
      </c>
      <c r="BL5077" s="1" t="s">
        <v>9844</v>
      </c>
      <c r="BM5077" s="1" t="s">
        <v>6868</v>
      </c>
      <c r="BN5077" s="1" t="s">
        <v>11436</v>
      </c>
      <c r="BO5077" s="1" t="s">
        <v>79</v>
      </c>
      <c r="BP5077" s="1" t="s">
        <v>9844</v>
      </c>
      <c r="BQ5077" s="1" t="s">
        <v>6869</v>
      </c>
      <c r="BR5077" s="1" t="s">
        <v>15186</v>
      </c>
      <c r="BS5077" s="1" t="s">
        <v>471</v>
      </c>
      <c r="BT5077" s="1" t="s">
        <v>9770</v>
      </c>
    </row>
    <row r="5078" spans="1:72" ht="13.5" customHeight="1">
      <c r="A5078" s="3" t="str">
        <f>HYPERLINK("http://kyu.snu.ac.kr/sdhj/index.jsp?type=hj/GK14657_00IH_0001_0054.jpg","1777_각북면_54")</f>
        <v>1777_각북면_54</v>
      </c>
      <c r="B5078" s="2">
        <v>1777</v>
      </c>
      <c r="C5078" s="2" t="s">
        <v>12868</v>
      </c>
      <c r="D5078" s="2" t="s">
        <v>12865</v>
      </c>
      <c r="E5078" s="2">
        <v>5077</v>
      </c>
      <c r="F5078" s="1">
        <v>20</v>
      </c>
      <c r="G5078" s="1" t="s">
        <v>3889</v>
      </c>
      <c r="H5078" s="1" t="s">
        <v>7337</v>
      </c>
      <c r="I5078" s="1">
        <v>3</v>
      </c>
      <c r="L5078" s="1">
        <v>2</v>
      </c>
      <c r="M5078" s="2" t="s">
        <v>13808</v>
      </c>
      <c r="N5078" s="2" t="s">
        <v>13809</v>
      </c>
      <c r="S5078" s="1" t="s">
        <v>57</v>
      </c>
      <c r="T5078" s="1" t="s">
        <v>7485</v>
      </c>
      <c r="U5078" s="1" t="s">
        <v>6870</v>
      </c>
      <c r="V5078" s="1" t="s">
        <v>7548</v>
      </c>
      <c r="W5078" s="1" t="s">
        <v>65</v>
      </c>
      <c r="X5078" s="1" t="s">
        <v>7674</v>
      </c>
      <c r="Y5078" s="1" t="s">
        <v>2542</v>
      </c>
      <c r="Z5078" s="1" t="s">
        <v>7885</v>
      </c>
      <c r="AC5078" s="1">
        <v>24</v>
      </c>
      <c r="AD5078" s="1" t="s">
        <v>259</v>
      </c>
      <c r="AE5078" s="1" t="s">
        <v>9658</v>
      </c>
    </row>
    <row r="5079" spans="1:72" ht="13.5" customHeight="1">
      <c r="A5079" s="3" t="str">
        <f>HYPERLINK("http://kyu.snu.ac.kr/sdhj/index.jsp?type=hj/GK14657_00IH_0001_0054.jpg","1777_각북면_54")</f>
        <v>1777_각북면_54</v>
      </c>
      <c r="B5079" s="2">
        <v>1777</v>
      </c>
      <c r="C5079" s="2" t="s">
        <v>12868</v>
      </c>
      <c r="D5079" s="2" t="s">
        <v>12865</v>
      </c>
      <c r="E5079" s="2">
        <v>5078</v>
      </c>
      <c r="F5079" s="1">
        <v>20</v>
      </c>
      <c r="G5079" s="1" t="s">
        <v>3889</v>
      </c>
      <c r="H5079" s="1" t="s">
        <v>7337</v>
      </c>
      <c r="I5079" s="1">
        <v>3</v>
      </c>
      <c r="L5079" s="1">
        <v>2</v>
      </c>
      <c r="M5079" s="2" t="s">
        <v>13808</v>
      </c>
      <c r="N5079" s="2" t="s">
        <v>13809</v>
      </c>
      <c r="T5079" s="1" t="s">
        <v>15262</v>
      </c>
      <c r="U5079" s="1" t="s">
        <v>109</v>
      </c>
      <c r="V5079" s="1" t="s">
        <v>7521</v>
      </c>
      <c r="Y5079" s="1" t="s">
        <v>113</v>
      </c>
      <c r="Z5079" s="1" t="s">
        <v>7749</v>
      </c>
      <c r="AC5079" s="1">
        <v>17</v>
      </c>
      <c r="AD5079" s="1" t="s">
        <v>68</v>
      </c>
      <c r="AE5079" s="1" t="s">
        <v>9623</v>
      </c>
    </row>
    <row r="5080" spans="1:72" ht="13.5" customHeight="1">
      <c r="A5080" s="3" t="str">
        <f>HYPERLINK("http://kyu.snu.ac.kr/sdhj/index.jsp?type=hj/GK14657_00IH_0001_0054.jpg","1777_각북면_54")</f>
        <v>1777_각북면_54</v>
      </c>
      <c r="B5080" s="2">
        <v>1777</v>
      </c>
      <c r="C5080" s="2" t="s">
        <v>12868</v>
      </c>
      <c r="D5080" s="2" t="s">
        <v>12865</v>
      </c>
      <c r="E5080" s="2">
        <v>5079</v>
      </c>
      <c r="F5080" s="1">
        <v>20</v>
      </c>
      <c r="G5080" s="1" t="s">
        <v>3889</v>
      </c>
      <c r="H5080" s="1" t="s">
        <v>7337</v>
      </c>
      <c r="I5080" s="1">
        <v>3</v>
      </c>
      <c r="L5080" s="1">
        <v>2</v>
      </c>
      <c r="M5080" s="2" t="s">
        <v>13808</v>
      </c>
      <c r="N5080" s="2" t="s">
        <v>13809</v>
      </c>
      <c r="T5080" s="1" t="s">
        <v>15262</v>
      </c>
      <c r="U5080" s="1" t="s">
        <v>109</v>
      </c>
      <c r="V5080" s="1" t="s">
        <v>7521</v>
      </c>
      <c r="Y5080" s="1" t="s">
        <v>6871</v>
      </c>
      <c r="Z5080" s="1" t="s">
        <v>7884</v>
      </c>
      <c r="AC5080" s="1">
        <v>21</v>
      </c>
      <c r="AD5080" s="1" t="s">
        <v>243</v>
      </c>
      <c r="AE5080" s="1" t="s">
        <v>9633</v>
      </c>
    </row>
    <row r="5081" spans="1:72" ht="13.5" customHeight="1">
      <c r="A5081" s="3" t="str">
        <f>HYPERLINK("http://kyu.snu.ac.kr/sdhj/index.jsp?type=hj/GK14657_00IH_0001_0054.jpg","1777_각북면_54")</f>
        <v>1777_각북면_54</v>
      </c>
      <c r="B5081" s="2">
        <v>1777</v>
      </c>
      <c r="C5081" s="2" t="s">
        <v>12868</v>
      </c>
      <c r="D5081" s="2" t="s">
        <v>12865</v>
      </c>
      <c r="E5081" s="2">
        <v>5080</v>
      </c>
      <c r="F5081" s="1">
        <v>20</v>
      </c>
      <c r="G5081" s="1" t="s">
        <v>3889</v>
      </c>
      <c r="H5081" s="1" t="s">
        <v>7337</v>
      </c>
      <c r="I5081" s="1">
        <v>3</v>
      </c>
      <c r="L5081" s="1">
        <v>2</v>
      </c>
      <c r="M5081" s="2" t="s">
        <v>13808</v>
      </c>
      <c r="N5081" s="2" t="s">
        <v>13809</v>
      </c>
      <c r="T5081" s="1" t="s">
        <v>15262</v>
      </c>
      <c r="U5081" s="1" t="s">
        <v>109</v>
      </c>
      <c r="V5081" s="1" t="s">
        <v>7521</v>
      </c>
      <c r="Y5081" s="1" t="s">
        <v>6872</v>
      </c>
      <c r="Z5081" s="1" t="s">
        <v>8535</v>
      </c>
      <c r="AC5081" s="1">
        <v>11</v>
      </c>
      <c r="AD5081" s="1" t="s">
        <v>69</v>
      </c>
      <c r="AE5081" s="1" t="s">
        <v>9646</v>
      </c>
    </row>
    <row r="5082" spans="1:72" ht="13.5" customHeight="1">
      <c r="A5082" s="3" t="str">
        <f>HYPERLINK("http://kyu.snu.ac.kr/sdhj/index.jsp?type=hj/GK14657_00IH_0001_0054.jpg","1777_각북면_54")</f>
        <v>1777_각북면_54</v>
      </c>
      <c r="B5082" s="2">
        <v>1777</v>
      </c>
      <c r="C5082" s="2" t="s">
        <v>12868</v>
      </c>
      <c r="D5082" s="2" t="s">
        <v>12865</v>
      </c>
      <c r="E5082" s="2">
        <v>5081</v>
      </c>
      <c r="F5082" s="1">
        <v>20</v>
      </c>
      <c r="G5082" s="1" t="s">
        <v>3889</v>
      </c>
      <c r="H5082" s="1" t="s">
        <v>7337</v>
      </c>
      <c r="I5082" s="1">
        <v>3</v>
      </c>
      <c r="L5082" s="1">
        <v>2</v>
      </c>
      <c r="M5082" s="2" t="s">
        <v>13808</v>
      </c>
      <c r="N5082" s="2" t="s">
        <v>13809</v>
      </c>
      <c r="T5082" s="1" t="s">
        <v>15262</v>
      </c>
      <c r="U5082" s="1" t="s">
        <v>109</v>
      </c>
      <c r="V5082" s="1" t="s">
        <v>7521</v>
      </c>
      <c r="Y5082" s="1" t="s">
        <v>6873</v>
      </c>
      <c r="Z5082" s="1" t="s">
        <v>12986</v>
      </c>
      <c r="AC5082" s="1">
        <v>7</v>
      </c>
      <c r="AD5082" s="1" t="s">
        <v>108</v>
      </c>
      <c r="AE5082" s="1" t="s">
        <v>9615</v>
      </c>
    </row>
    <row r="5083" spans="1:72" ht="13.5" customHeight="1">
      <c r="A5083" s="3" t="str">
        <f>HYPERLINK("http://kyu.snu.ac.kr/sdhj/index.jsp?type=hj/GK14657_00IH_0001_0054.jpg","1777_각북면_54")</f>
        <v>1777_각북면_54</v>
      </c>
      <c r="B5083" s="2">
        <v>1777</v>
      </c>
      <c r="C5083" s="2" t="s">
        <v>12868</v>
      </c>
      <c r="D5083" s="2" t="s">
        <v>12865</v>
      </c>
      <c r="E5083" s="2">
        <v>5082</v>
      </c>
      <c r="F5083" s="1">
        <v>20</v>
      </c>
      <c r="G5083" s="1" t="s">
        <v>3889</v>
      </c>
      <c r="H5083" s="1" t="s">
        <v>7337</v>
      </c>
      <c r="I5083" s="1">
        <v>3</v>
      </c>
      <c r="L5083" s="1">
        <v>2</v>
      </c>
      <c r="M5083" s="2" t="s">
        <v>13808</v>
      </c>
      <c r="N5083" s="2" t="s">
        <v>13809</v>
      </c>
      <c r="T5083" s="1" t="s">
        <v>15262</v>
      </c>
      <c r="U5083" s="1" t="s">
        <v>109</v>
      </c>
      <c r="V5083" s="1" t="s">
        <v>7521</v>
      </c>
      <c r="Y5083" s="1" t="s">
        <v>210</v>
      </c>
      <c r="Z5083" s="1" t="s">
        <v>7726</v>
      </c>
      <c r="AC5083" s="1">
        <v>27</v>
      </c>
      <c r="AD5083" s="1" t="s">
        <v>91</v>
      </c>
      <c r="AE5083" s="1" t="s">
        <v>9654</v>
      </c>
    </row>
    <row r="5084" spans="1:72" ht="13.5" customHeight="1">
      <c r="A5084" s="3" t="str">
        <f>HYPERLINK("http://kyu.snu.ac.kr/sdhj/index.jsp?type=hj/GK14657_00IH_0001_0054.jpg","1777_각북면_54")</f>
        <v>1777_각북면_54</v>
      </c>
      <c r="B5084" s="2">
        <v>1777</v>
      </c>
      <c r="C5084" s="2" t="s">
        <v>12868</v>
      </c>
      <c r="D5084" s="2" t="s">
        <v>12865</v>
      </c>
      <c r="E5084" s="2">
        <v>5083</v>
      </c>
      <c r="F5084" s="1">
        <v>20</v>
      </c>
      <c r="G5084" s="1" t="s">
        <v>3889</v>
      </c>
      <c r="H5084" s="1" t="s">
        <v>7337</v>
      </c>
      <c r="I5084" s="1">
        <v>3</v>
      </c>
      <c r="L5084" s="1">
        <v>3</v>
      </c>
      <c r="M5084" s="2" t="s">
        <v>14175</v>
      </c>
      <c r="N5084" s="2" t="s">
        <v>14176</v>
      </c>
      <c r="T5084" s="1" t="s">
        <v>12957</v>
      </c>
      <c r="U5084" s="1" t="s">
        <v>223</v>
      </c>
      <c r="V5084" s="1" t="s">
        <v>7526</v>
      </c>
      <c r="W5084" s="1" t="s">
        <v>73</v>
      </c>
      <c r="X5084" s="1" t="s">
        <v>12958</v>
      </c>
      <c r="Y5084" s="1" t="s">
        <v>6874</v>
      </c>
      <c r="Z5084" s="1" t="s">
        <v>7883</v>
      </c>
      <c r="AC5084" s="1">
        <v>44</v>
      </c>
      <c r="AD5084" s="1" t="s">
        <v>102</v>
      </c>
      <c r="AE5084" s="1" t="s">
        <v>9629</v>
      </c>
      <c r="AJ5084" s="1" t="s">
        <v>17</v>
      </c>
      <c r="AK5084" s="1" t="s">
        <v>9765</v>
      </c>
      <c r="AL5084" s="1" t="s">
        <v>317</v>
      </c>
      <c r="AM5084" s="1" t="s">
        <v>9709</v>
      </c>
      <c r="AT5084" s="1" t="s">
        <v>223</v>
      </c>
      <c r="AU5084" s="1" t="s">
        <v>7526</v>
      </c>
      <c r="AV5084" s="1" t="s">
        <v>6875</v>
      </c>
      <c r="AW5084" s="1" t="s">
        <v>9954</v>
      </c>
      <c r="BG5084" s="1" t="s">
        <v>223</v>
      </c>
      <c r="BH5084" s="1" t="s">
        <v>7526</v>
      </c>
      <c r="BI5084" s="1" t="s">
        <v>6876</v>
      </c>
      <c r="BJ5084" s="1" t="s">
        <v>8934</v>
      </c>
      <c r="BK5084" s="1" t="s">
        <v>223</v>
      </c>
      <c r="BL5084" s="1" t="s">
        <v>7526</v>
      </c>
      <c r="BM5084" s="1" t="s">
        <v>52</v>
      </c>
      <c r="BN5084" s="1" t="s">
        <v>10667</v>
      </c>
      <c r="BO5084" s="1" t="s">
        <v>37</v>
      </c>
      <c r="BP5084" s="1" t="s">
        <v>7529</v>
      </c>
      <c r="BQ5084" s="1" t="s">
        <v>6877</v>
      </c>
      <c r="BR5084" s="1" t="s">
        <v>14702</v>
      </c>
      <c r="BS5084" s="1" t="s">
        <v>76</v>
      </c>
      <c r="BT5084" s="1" t="s">
        <v>14465</v>
      </c>
    </row>
    <row r="5085" spans="1:72" ht="13.5" customHeight="1">
      <c r="A5085" s="3" t="str">
        <f>HYPERLINK("http://kyu.snu.ac.kr/sdhj/index.jsp?type=hj/GK14657_00IH_0001_0054.jpg","1777_각북면_54")</f>
        <v>1777_각북면_54</v>
      </c>
      <c r="B5085" s="2">
        <v>1777</v>
      </c>
      <c r="C5085" s="2" t="s">
        <v>12868</v>
      </c>
      <c r="D5085" s="2" t="s">
        <v>12865</v>
      </c>
      <c r="E5085" s="2">
        <v>5084</v>
      </c>
      <c r="F5085" s="1">
        <v>20</v>
      </c>
      <c r="G5085" s="1" t="s">
        <v>3889</v>
      </c>
      <c r="H5085" s="1" t="s">
        <v>7337</v>
      </c>
      <c r="I5085" s="1">
        <v>3</v>
      </c>
      <c r="L5085" s="1">
        <v>3</v>
      </c>
      <c r="M5085" s="2" t="s">
        <v>14175</v>
      </c>
      <c r="N5085" s="2" t="s">
        <v>14176</v>
      </c>
      <c r="S5085" s="1" t="s">
        <v>47</v>
      </c>
      <c r="T5085" s="1" t="s">
        <v>179</v>
      </c>
      <c r="W5085" s="1" t="s">
        <v>1078</v>
      </c>
      <c r="X5085" s="1" t="s">
        <v>7678</v>
      </c>
      <c r="Y5085" s="1" t="s">
        <v>10</v>
      </c>
      <c r="Z5085" s="1" t="s">
        <v>7691</v>
      </c>
      <c r="AC5085" s="1">
        <v>45</v>
      </c>
      <c r="AD5085" s="1" t="s">
        <v>306</v>
      </c>
      <c r="AE5085" s="1" t="s">
        <v>9664</v>
      </c>
      <c r="AF5085" s="1" t="s">
        <v>71</v>
      </c>
      <c r="AG5085" s="1" t="s">
        <v>9052</v>
      </c>
      <c r="AJ5085" s="1" t="s">
        <v>17</v>
      </c>
      <c r="AK5085" s="1" t="s">
        <v>9765</v>
      </c>
      <c r="AL5085" s="1" t="s">
        <v>107</v>
      </c>
      <c r="AM5085" s="1" t="s">
        <v>9484</v>
      </c>
      <c r="AT5085" s="1" t="s">
        <v>1231</v>
      </c>
      <c r="AU5085" s="1" t="s">
        <v>9846</v>
      </c>
      <c r="AV5085" s="1" t="s">
        <v>6878</v>
      </c>
      <c r="AW5085" s="1" t="s">
        <v>9953</v>
      </c>
      <c r="BG5085" s="1" t="s">
        <v>1322</v>
      </c>
      <c r="BH5085" s="1" t="s">
        <v>7570</v>
      </c>
      <c r="BI5085" s="1" t="s">
        <v>5138</v>
      </c>
      <c r="BJ5085" s="1" t="s">
        <v>8519</v>
      </c>
      <c r="BK5085" s="1" t="s">
        <v>37</v>
      </c>
      <c r="BL5085" s="1" t="s">
        <v>7529</v>
      </c>
      <c r="BM5085" s="1" t="s">
        <v>6426</v>
      </c>
      <c r="BN5085" s="1" t="s">
        <v>10802</v>
      </c>
      <c r="BO5085" s="1" t="s">
        <v>37</v>
      </c>
      <c r="BP5085" s="1" t="s">
        <v>7529</v>
      </c>
      <c r="BQ5085" s="1" t="s">
        <v>6879</v>
      </c>
      <c r="BR5085" s="1" t="s">
        <v>11973</v>
      </c>
    </row>
    <row r="5086" spans="1:72" ht="13.5" customHeight="1">
      <c r="A5086" s="3" t="str">
        <f>HYPERLINK("http://kyu.snu.ac.kr/sdhj/index.jsp?type=hj/GK14657_00IH_0001_0054.jpg","1777_각북면_54")</f>
        <v>1777_각북면_54</v>
      </c>
      <c r="B5086" s="2">
        <v>1777</v>
      </c>
      <c r="C5086" s="2" t="s">
        <v>12868</v>
      </c>
      <c r="D5086" s="2" t="s">
        <v>12865</v>
      </c>
      <c r="E5086" s="2">
        <v>5085</v>
      </c>
      <c r="F5086" s="1">
        <v>20</v>
      </c>
      <c r="G5086" s="1" t="s">
        <v>3889</v>
      </c>
      <c r="H5086" s="1" t="s">
        <v>7337</v>
      </c>
      <c r="I5086" s="1">
        <v>3</v>
      </c>
      <c r="L5086" s="1">
        <v>3</v>
      </c>
      <c r="M5086" s="2" t="s">
        <v>14175</v>
      </c>
      <c r="N5086" s="2" t="s">
        <v>14176</v>
      </c>
      <c r="S5086" s="1" t="s">
        <v>57</v>
      </c>
      <c r="T5086" s="1" t="s">
        <v>7485</v>
      </c>
      <c r="Y5086" s="1" t="s">
        <v>1424</v>
      </c>
      <c r="Z5086" s="1" t="s">
        <v>10501</v>
      </c>
      <c r="AC5086" s="1">
        <v>14</v>
      </c>
      <c r="AD5086" s="1" t="s">
        <v>268</v>
      </c>
      <c r="AE5086" s="1" t="s">
        <v>9614</v>
      </c>
    </row>
    <row r="5087" spans="1:72" ht="13.5" customHeight="1">
      <c r="A5087" s="3" t="str">
        <f>HYPERLINK("http://kyu.snu.ac.kr/sdhj/index.jsp?type=hj/GK14657_00IH_0001_0054.jpg","1777_각북면_54")</f>
        <v>1777_각북면_54</v>
      </c>
      <c r="B5087" s="2">
        <v>1777</v>
      </c>
      <c r="C5087" s="2" t="s">
        <v>12868</v>
      </c>
      <c r="D5087" s="2" t="s">
        <v>12865</v>
      </c>
      <c r="E5087" s="2">
        <v>5086</v>
      </c>
      <c r="F5087" s="1">
        <v>20</v>
      </c>
      <c r="G5087" s="1" t="s">
        <v>3889</v>
      </c>
      <c r="H5087" s="1" t="s">
        <v>7337</v>
      </c>
      <c r="I5087" s="1">
        <v>3</v>
      </c>
      <c r="L5087" s="1">
        <v>3</v>
      </c>
      <c r="M5087" s="2" t="s">
        <v>14175</v>
      </c>
      <c r="N5087" s="2" t="s">
        <v>14176</v>
      </c>
      <c r="S5087" s="1" t="s">
        <v>67</v>
      </c>
      <c r="T5087" s="1" t="s">
        <v>5121</v>
      </c>
      <c r="AC5087" s="1">
        <v>6</v>
      </c>
      <c r="AD5087" s="1" t="s">
        <v>70</v>
      </c>
      <c r="AE5087" s="1" t="s">
        <v>9627</v>
      </c>
    </row>
    <row r="5088" spans="1:72" ht="13.5" customHeight="1">
      <c r="A5088" s="3" t="str">
        <f>HYPERLINK("http://kyu.snu.ac.kr/sdhj/index.jsp?type=hj/GK14657_00IH_0001_0054.jpg","1777_각북면_54")</f>
        <v>1777_각북면_54</v>
      </c>
      <c r="B5088" s="2">
        <v>1777</v>
      </c>
      <c r="C5088" s="2" t="s">
        <v>12868</v>
      </c>
      <c r="D5088" s="2" t="s">
        <v>12865</v>
      </c>
      <c r="E5088" s="2">
        <v>5087</v>
      </c>
      <c r="F5088" s="1">
        <v>20</v>
      </c>
      <c r="G5088" s="1" t="s">
        <v>3889</v>
      </c>
      <c r="H5088" s="1" t="s">
        <v>7337</v>
      </c>
      <c r="I5088" s="1">
        <v>3</v>
      </c>
      <c r="L5088" s="1">
        <v>3</v>
      </c>
      <c r="M5088" s="2" t="s">
        <v>14175</v>
      </c>
      <c r="N5088" s="2" t="s">
        <v>14176</v>
      </c>
      <c r="S5088" s="1" t="s">
        <v>566</v>
      </c>
      <c r="T5088" s="1" t="s">
        <v>7488</v>
      </c>
      <c r="AC5088" s="1">
        <v>44</v>
      </c>
      <c r="AD5088" s="1" t="s">
        <v>102</v>
      </c>
      <c r="AE5088" s="1" t="s">
        <v>9629</v>
      </c>
    </row>
    <row r="5089" spans="1:72" ht="13.5" customHeight="1">
      <c r="A5089" s="3" t="str">
        <f>HYPERLINK("http://kyu.snu.ac.kr/sdhj/index.jsp?type=hj/GK14657_00IH_0001_0054.jpg","1777_각북면_54")</f>
        <v>1777_각북면_54</v>
      </c>
      <c r="B5089" s="2">
        <v>1777</v>
      </c>
      <c r="C5089" s="2" t="s">
        <v>12868</v>
      </c>
      <c r="D5089" s="2" t="s">
        <v>12865</v>
      </c>
      <c r="E5089" s="2">
        <v>5088</v>
      </c>
      <c r="F5089" s="1">
        <v>20</v>
      </c>
      <c r="G5089" s="1" t="s">
        <v>3889</v>
      </c>
      <c r="H5089" s="1" t="s">
        <v>7337</v>
      </c>
      <c r="I5089" s="1">
        <v>3</v>
      </c>
      <c r="L5089" s="1">
        <v>3</v>
      </c>
      <c r="M5089" s="2" t="s">
        <v>14175</v>
      </c>
      <c r="N5089" s="2" t="s">
        <v>14176</v>
      </c>
      <c r="S5089" s="1" t="s">
        <v>130</v>
      </c>
      <c r="T5089" s="1" t="s">
        <v>7487</v>
      </c>
      <c r="W5089" s="1" t="s">
        <v>73</v>
      </c>
      <c r="X5089" s="1" t="s">
        <v>12958</v>
      </c>
      <c r="Y5089" s="1" t="s">
        <v>10</v>
      </c>
      <c r="Z5089" s="1" t="s">
        <v>7691</v>
      </c>
      <c r="AF5089" s="1" t="s">
        <v>93</v>
      </c>
      <c r="AG5089" s="1" t="s">
        <v>7486</v>
      </c>
    </row>
    <row r="5090" spans="1:72" ht="13.5" customHeight="1">
      <c r="A5090" s="3" t="str">
        <f>HYPERLINK("http://kyu.snu.ac.kr/sdhj/index.jsp?type=hj/GK14657_00IH_0001_0054.jpg","1777_각북면_54")</f>
        <v>1777_각북면_54</v>
      </c>
      <c r="B5090" s="2">
        <v>1777</v>
      </c>
      <c r="C5090" s="2" t="s">
        <v>12868</v>
      </c>
      <c r="D5090" s="2" t="s">
        <v>12865</v>
      </c>
      <c r="E5090" s="2">
        <v>5089</v>
      </c>
      <c r="F5090" s="1">
        <v>20</v>
      </c>
      <c r="G5090" s="1" t="s">
        <v>3889</v>
      </c>
      <c r="H5090" s="1" t="s">
        <v>7337</v>
      </c>
      <c r="I5090" s="1">
        <v>3</v>
      </c>
      <c r="L5090" s="1">
        <v>3</v>
      </c>
      <c r="M5090" s="2" t="s">
        <v>14175</v>
      </c>
      <c r="N5090" s="2" t="s">
        <v>14176</v>
      </c>
      <c r="T5090" s="1" t="s">
        <v>15262</v>
      </c>
      <c r="U5090" s="1" t="s">
        <v>109</v>
      </c>
      <c r="V5090" s="1" t="s">
        <v>7521</v>
      </c>
      <c r="Y5090" s="1" t="s">
        <v>2875</v>
      </c>
      <c r="Z5090" s="1" t="s">
        <v>7882</v>
      </c>
      <c r="AC5090" s="1">
        <v>20</v>
      </c>
      <c r="AD5090" s="1" t="s">
        <v>49</v>
      </c>
      <c r="AE5090" s="1" t="s">
        <v>9624</v>
      </c>
    </row>
    <row r="5091" spans="1:72" ht="13.5" customHeight="1">
      <c r="A5091" s="3" t="str">
        <f>HYPERLINK("http://kyu.snu.ac.kr/sdhj/index.jsp?type=hj/GK14657_00IH_0001_0054.jpg","1777_각북면_54")</f>
        <v>1777_각북면_54</v>
      </c>
      <c r="B5091" s="2">
        <v>1777</v>
      </c>
      <c r="C5091" s="2" t="s">
        <v>12868</v>
      </c>
      <c r="D5091" s="2" t="s">
        <v>12865</v>
      </c>
      <c r="E5091" s="2">
        <v>5090</v>
      </c>
      <c r="F5091" s="1">
        <v>20</v>
      </c>
      <c r="G5091" s="1" t="s">
        <v>3889</v>
      </c>
      <c r="H5091" s="1" t="s">
        <v>7337</v>
      </c>
      <c r="I5091" s="1">
        <v>3</v>
      </c>
      <c r="L5091" s="1">
        <v>3</v>
      </c>
      <c r="M5091" s="2" t="s">
        <v>14175</v>
      </c>
      <c r="N5091" s="2" t="s">
        <v>14176</v>
      </c>
      <c r="T5091" s="1" t="s">
        <v>15262</v>
      </c>
      <c r="U5091" s="1" t="s">
        <v>109</v>
      </c>
      <c r="V5091" s="1" t="s">
        <v>7521</v>
      </c>
      <c r="Y5091" s="1" t="s">
        <v>4920</v>
      </c>
      <c r="Z5091" s="1" t="s">
        <v>7881</v>
      </c>
      <c r="AC5091" s="1">
        <v>3</v>
      </c>
      <c r="AD5091" s="1" t="s">
        <v>92</v>
      </c>
      <c r="AE5091" s="1" t="s">
        <v>9651</v>
      </c>
      <c r="AF5091" s="1" t="s">
        <v>71</v>
      </c>
      <c r="AG5091" s="1" t="s">
        <v>9052</v>
      </c>
    </row>
    <row r="5092" spans="1:72" ht="13.5" customHeight="1">
      <c r="A5092" s="3" t="str">
        <f>HYPERLINK("http://kyu.snu.ac.kr/sdhj/index.jsp?type=hj/GK14657_00IH_0001_0054.jpg","1777_각북면_54")</f>
        <v>1777_각북면_54</v>
      </c>
      <c r="B5092" s="2">
        <v>1777</v>
      </c>
      <c r="C5092" s="2" t="s">
        <v>12868</v>
      </c>
      <c r="D5092" s="2" t="s">
        <v>12865</v>
      </c>
      <c r="E5092" s="2">
        <v>5091</v>
      </c>
      <c r="F5092" s="1">
        <v>20</v>
      </c>
      <c r="G5092" s="1" t="s">
        <v>3889</v>
      </c>
      <c r="H5092" s="1" t="s">
        <v>7337</v>
      </c>
      <c r="I5092" s="1">
        <v>3</v>
      </c>
      <c r="L5092" s="1">
        <v>4</v>
      </c>
      <c r="M5092" s="2" t="s">
        <v>14177</v>
      </c>
      <c r="N5092" s="2" t="s">
        <v>14178</v>
      </c>
      <c r="T5092" s="1" t="s">
        <v>12957</v>
      </c>
      <c r="U5092" s="1" t="s">
        <v>1300</v>
      </c>
      <c r="V5092" s="1" t="s">
        <v>7547</v>
      </c>
      <c r="W5092" s="1" t="s">
        <v>65</v>
      </c>
      <c r="X5092" s="1" t="s">
        <v>7674</v>
      </c>
      <c r="Y5092" s="1" t="s">
        <v>6880</v>
      </c>
      <c r="Z5092" s="1" t="s">
        <v>7880</v>
      </c>
      <c r="AC5092" s="1">
        <v>58</v>
      </c>
      <c r="AD5092" s="1" t="s">
        <v>117</v>
      </c>
      <c r="AE5092" s="1" t="s">
        <v>9628</v>
      </c>
      <c r="AJ5092" s="1" t="s">
        <v>17</v>
      </c>
      <c r="AK5092" s="1" t="s">
        <v>9765</v>
      </c>
      <c r="AL5092" s="1" t="s">
        <v>432</v>
      </c>
      <c r="AM5092" s="1" t="s">
        <v>9776</v>
      </c>
      <c r="AT5092" s="1" t="s">
        <v>79</v>
      </c>
      <c r="AU5092" s="1" t="s">
        <v>9844</v>
      </c>
      <c r="AV5092" s="1" t="s">
        <v>6733</v>
      </c>
      <c r="AW5092" s="1" t="s">
        <v>9952</v>
      </c>
      <c r="BG5092" s="1" t="s">
        <v>79</v>
      </c>
      <c r="BH5092" s="1" t="s">
        <v>9844</v>
      </c>
      <c r="BI5092" s="1" t="s">
        <v>5759</v>
      </c>
      <c r="BJ5092" s="1" t="s">
        <v>10118</v>
      </c>
      <c r="BK5092" s="1" t="s">
        <v>79</v>
      </c>
      <c r="BL5092" s="1" t="s">
        <v>9844</v>
      </c>
      <c r="BM5092" s="1" t="s">
        <v>5547</v>
      </c>
      <c r="BN5092" s="1" t="s">
        <v>7942</v>
      </c>
      <c r="BO5092" s="1" t="s">
        <v>79</v>
      </c>
      <c r="BP5092" s="1" t="s">
        <v>9844</v>
      </c>
      <c r="BQ5092" s="1" t="s">
        <v>6881</v>
      </c>
      <c r="BR5092" s="1" t="s">
        <v>14729</v>
      </c>
      <c r="BS5092" s="1" t="s">
        <v>76</v>
      </c>
      <c r="BT5092" s="1" t="s">
        <v>14465</v>
      </c>
    </row>
    <row r="5093" spans="1:72" ht="13.5" customHeight="1">
      <c r="A5093" s="3" t="str">
        <f>HYPERLINK("http://kyu.snu.ac.kr/sdhj/index.jsp?type=hj/GK14657_00IH_0001_0054.jpg","1777_각북면_54")</f>
        <v>1777_각북면_54</v>
      </c>
      <c r="B5093" s="2">
        <v>1777</v>
      </c>
      <c r="C5093" s="2" t="s">
        <v>12868</v>
      </c>
      <c r="D5093" s="2" t="s">
        <v>12865</v>
      </c>
      <c r="E5093" s="2">
        <v>5092</v>
      </c>
      <c r="F5093" s="1">
        <v>20</v>
      </c>
      <c r="G5093" s="1" t="s">
        <v>3889</v>
      </c>
      <c r="H5093" s="1" t="s">
        <v>7337</v>
      </c>
      <c r="I5093" s="1">
        <v>3</v>
      </c>
      <c r="L5093" s="1">
        <v>4</v>
      </c>
      <c r="M5093" s="2" t="s">
        <v>14177</v>
      </c>
      <c r="N5093" s="2" t="s">
        <v>14178</v>
      </c>
      <c r="S5093" s="1" t="s">
        <v>47</v>
      </c>
      <c r="T5093" s="1" t="s">
        <v>179</v>
      </c>
      <c r="W5093" s="1" t="s">
        <v>1761</v>
      </c>
      <c r="X5093" s="1" t="s">
        <v>7694</v>
      </c>
      <c r="Y5093" s="1" t="s">
        <v>10</v>
      </c>
      <c r="Z5093" s="1" t="s">
        <v>7691</v>
      </c>
      <c r="AC5093" s="1">
        <v>47</v>
      </c>
      <c r="AD5093" s="1" t="s">
        <v>364</v>
      </c>
      <c r="AE5093" s="1" t="s">
        <v>9634</v>
      </c>
      <c r="AJ5093" s="1" t="s">
        <v>17</v>
      </c>
      <c r="AK5093" s="1" t="s">
        <v>9765</v>
      </c>
      <c r="AL5093" s="1" t="s">
        <v>237</v>
      </c>
      <c r="AM5093" s="1" t="s">
        <v>9715</v>
      </c>
      <c r="AT5093" s="1" t="s">
        <v>79</v>
      </c>
      <c r="AU5093" s="1" t="s">
        <v>9844</v>
      </c>
      <c r="AV5093" s="1" t="s">
        <v>6882</v>
      </c>
      <c r="AW5093" s="1" t="s">
        <v>9951</v>
      </c>
      <c r="BG5093" s="1" t="s">
        <v>79</v>
      </c>
      <c r="BH5093" s="1" t="s">
        <v>9844</v>
      </c>
      <c r="BI5093" s="1" t="s">
        <v>6883</v>
      </c>
      <c r="BJ5093" s="1" t="s">
        <v>10543</v>
      </c>
      <c r="BK5093" s="1" t="s">
        <v>79</v>
      </c>
      <c r="BL5093" s="1" t="s">
        <v>9844</v>
      </c>
      <c r="BM5093" s="1" t="s">
        <v>6884</v>
      </c>
      <c r="BN5093" s="1" t="s">
        <v>11392</v>
      </c>
      <c r="BO5093" s="1" t="s">
        <v>79</v>
      </c>
      <c r="BP5093" s="1" t="s">
        <v>9844</v>
      </c>
      <c r="BQ5093" s="1" t="s">
        <v>2226</v>
      </c>
      <c r="BR5093" s="1" t="s">
        <v>11972</v>
      </c>
      <c r="BS5093" s="1" t="s">
        <v>50</v>
      </c>
      <c r="BT5093" s="1" t="s">
        <v>9712</v>
      </c>
    </row>
    <row r="5094" spans="1:72" ht="13.5" customHeight="1">
      <c r="A5094" s="3" t="str">
        <f>HYPERLINK("http://kyu.snu.ac.kr/sdhj/index.jsp?type=hj/GK14657_00IH_0001_0054.jpg","1777_각북면_54")</f>
        <v>1777_각북면_54</v>
      </c>
      <c r="B5094" s="2">
        <v>1777</v>
      </c>
      <c r="C5094" s="2" t="s">
        <v>12868</v>
      </c>
      <c r="D5094" s="2" t="s">
        <v>12865</v>
      </c>
      <c r="E5094" s="2">
        <v>5093</v>
      </c>
      <c r="F5094" s="1">
        <v>20</v>
      </c>
      <c r="G5094" s="1" t="s">
        <v>3889</v>
      </c>
      <c r="H5094" s="1" t="s">
        <v>7337</v>
      </c>
      <c r="I5094" s="1">
        <v>3</v>
      </c>
      <c r="L5094" s="1">
        <v>4</v>
      </c>
      <c r="M5094" s="2" t="s">
        <v>14177</v>
      </c>
      <c r="N5094" s="2" t="s">
        <v>14178</v>
      </c>
      <c r="T5094" s="1" t="s">
        <v>15262</v>
      </c>
      <c r="U5094" s="1" t="s">
        <v>109</v>
      </c>
      <c r="V5094" s="1" t="s">
        <v>7521</v>
      </c>
      <c r="Y5094" s="1" t="s">
        <v>2338</v>
      </c>
      <c r="Z5094" s="1" t="s">
        <v>7754</v>
      </c>
      <c r="AC5094" s="1">
        <v>36</v>
      </c>
      <c r="AD5094" s="1" t="s">
        <v>309</v>
      </c>
      <c r="AE5094" s="1" t="s">
        <v>9639</v>
      </c>
    </row>
    <row r="5095" spans="1:72" ht="13.5" customHeight="1">
      <c r="A5095" s="3" t="str">
        <f>HYPERLINK("http://kyu.snu.ac.kr/sdhj/index.jsp?type=hj/GK14657_00IH_0001_0054.jpg","1777_각북면_54")</f>
        <v>1777_각북면_54</v>
      </c>
      <c r="B5095" s="2">
        <v>1777</v>
      </c>
      <c r="C5095" s="2" t="s">
        <v>12868</v>
      </c>
      <c r="D5095" s="2" t="s">
        <v>12865</v>
      </c>
      <c r="E5095" s="2">
        <v>5094</v>
      </c>
      <c r="F5095" s="1">
        <v>20</v>
      </c>
      <c r="G5095" s="1" t="s">
        <v>3889</v>
      </c>
      <c r="H5095" s="1" t="s">
        <v>7337</v>
      </c>
      <c r="I5095" s="1">
        <v>3</v>
      </c>
      <c r="L5095" s="1">
        <v>4</v>
      </c>
      <c r="M5095" s="2" t="s">
        <v>14177</v>
      </c>
      <c r="N5095" s="2" t="s">
        <v>14178</v>
      </c>
      <c r="T5095" s="1" t="s">
        <v>15262</v>
      </c>
      <c r="U5095" s="1" t="s">
        <v>109</v>
      </c>
      <c r="V5095" s="1" t="s">
        <v>7521</v>
      </c>
      <c r="Y5095" s="1" t="s">
        <v>274</v>
      </c>
      <c r="Z5095" s="1" t="s">
        <v>7879</v>
      </c>
      <c r="AC5095" s="1">
        <v>17</v>
      </c>
      <c r="AD5095" s="1" t="s">
        <v>68</v>
      </c>
      <c r="AE5095" s="1" t="s">
        <v>9623</v>
      </c>
    </row>
    <row r="5096" spans="1:72" ht="13.5" customHeight="1">
      <c r="A5096" s="3" t="str">
        <f>HYPERLINK("http://kyu.snu.ac.kr/sdhj/index.jsp?type=hj/GK14657_00IH_0001_0054.jpg","1777_각북면_54")</f>
        <v>1777_각북면_54</v>
      </c>
      <c r="B5096" s="2">
        <v>1777</v>
      </c>
      <c r="C5096" s="2" t="s">
        <v>12868</v>
      </c>
      <c r="D5096" s="2" t="s">
        <v>12865</v>
      </c>
      <c r="E5096" s="2">
        <v>5095</v>
      </c>
      <c r="F5096" s="1">
        <v>20</v>
      </c>
      <c r="G5096" s="1" t="s">
        <v>3889</v>
      </c>
      <c r="H5096" s="1" t="s">
        <v>7337</v>
      </c>
      <c r="I5096" s="1">
        <v>3</v>
      </c>
      <c r="L5096" s="1">
        <v>4</v>
      </c>
      <c r="M5096" s="2" t="s">
        <v>14177</v>
      </c>
      <c r="N5096" s="2" t="s">
        <v>14178</v>
      </c>
      <c r="T5096" s="1" t="s">
        <v>15262</v>
      </c>
      <c r="U5096" s="1" t="s">
        <v>109</v>
      </c>
      <c r="V5096" s="1" t="s">
        <v>7521</v>
      </c>
      <c r="Y5096" s="1" t="s">
        <v>4370</v>
      </c>
      <c r="Z5096" s="1" t="s">
        <v>7878</v>
      </c>
      <c r="AC5096" s="1">
        <v>22</v>
      </c>
      <c r="AD5096" s="1" t="s">
        <v>581</v>
      </c>
      <c r="AE5096" s="1" t="s">
        <v>9637</v>
      </c>
    </row>
    <row r="5097" spans="1:72" ht="13.5" customHeight="1">
      <c r="A5097" s="3" t="str">
        <f>HYPERLINK("http://kyu.snu.ac.kr/sdhj/index.jsp?type=hj/GK14657_00IH_0001_0054.jpg","1777_각북면_54")</f>
        <v>1777_각북면_54</v>
      </c>
      <c r="B5097" s="2">
        <v>1777</v>
      </c>
      <c r="C5097" s="2" t="s">
        <v>12868</v>
      </c>
      <c r="D5097" s="2" t="s">
        <v>12865</v>
      </c>
      <c r="E5097" s="2">
        <v>5096</v>
      </c>
      <c r="F5097" s="1">
        <v>20</v>
      </c>
      <c r="G5097" s="1" t="s">
        <v>3889</v>
      </c>
      <c r="H5097" s="1" t="s">
        <v>7337</v>
      </c>
      <c r="I5097" s="1">
        <v>3</v>
      </c>
      <c r="L5097" s="1">
        <v>5</v>
      </c>
      <c r="M5097" s="2" t="s">
        <v>14179</v>
      </c>
      <c r="N5097" s="2" t="s">
        <v>14180</v>
      </c>
      <c r="T5097" s="1" t="s">
        <v>12957</v>
      </c>
      <c r="U5097" s="1" t="s">
        <v>223</v>
      </c>
      <c r="V5097" s="1" t="s">
        <v>7526</v>
      </c>
      <c r="W5097" s="1" t="s">
        <v>131</v>
      </c>
      <c r="X5097" s="1" t="s">
        <v>7695</v>
      </c>
      <c r="Y5097" s="1" t="s">
        <v>2464</v>
      </c>
      <c r="Z5097" s="1" t="s">
        <v>7685</v>
      </c>
      <c r="AC5097" s="1">
        <v>60</v>
      </c>
      <c r="AD5097" s="1" t="s">
        <v>539</v>
      </c>
      <c r="AE5097" s="1" t="s">
        <v>9669</v>
      </c>
      <c r="AJ5097" s="1" t="s">
        <v>17</v>
      </c>
      <c r="AK5097" s="1" t="s">
        <v>9765</v>
      </c>
      <c r="AL5097" s="1" t="s">
        <v>46</v>
      </c>
      <c r="AM5097" s="1" t="s">
        <v>9757</v>
      </c>
      <c r="AT5097" s="1" t="s">
        <v>223</v>
      </c>
      <c r="AU5097" s="1" t="s">
        <v>7526</v>
      </c>
      <c r="AV5097" s="1" t="s">
        <v>6885</v>
      </c>
      <c r="AW5097" s="1" t="s">
        <v>14558</v>
      </c>
      <c r="BG5097" s="1" t="s">
        <v>223</v>
      </c>
      <c r="BH5097" s="1" t="s">
        <v>7526</v>
      </c>
      <c r="BI5097" s="1" t="s">
        <v>6886</v>
      </c>
      <c r="BJ5097" s="1" t="s">
        <v>10801</v>
      </c>
      <c r="BK5097" s="1" t="s">
        <v>223</v>
      </c>
      <c r="BL5097" s="1" t="s">
        <v>7526</v>
      </c>
      <c r="BM5097" s="1" t="s">
        <v>4676</v>
      </c>
      <c r="BN5097" s="1" t="s">
        <v>10814</v>
      </c>
      <c r="BO5097" s="1" t="s">
        <v>223</v>
      </c>
      <c r="BP5097" s="1" t="s">
        <v>7526</v>
      </c>
      <c r="BQ5097" s="1" t="s">
        <v>6887</v>
      </c>
      <c r="BR5097" s="1" t="s">
        <v>15147</v>
      </c>
      <c r="BS5097" s="1" t="s">
        <v>129</v>
      </c>
      <c r="BT5097" s="1" t="s">
        <v>9723</v>
      </c>
    </row>
    <row r="5098" spans="1:72" ht="13.5" customHeight="1">
      <c r="A5098" s="3" t="str">
        <f>HYPERLINK("http://kyu.snu.ac.kr/sdhj/index.jsp?type=hj/GK14657_00IH_0001_0054.jpg","1777_각북면_54")</f>
        <v>1777_각북면_54</v>
      </c>
      <c r="B5098" s="2">
        <v>1777</v>
      </c>
      <c r="C5098" s="2" t="s">
        <v>12868</v>
      </c>
      <c r="D5098" s="2" t="s">
        <v>12865</v>
      </c>
      <c r="E5098" s="2">
        <v>5097</v>
      </c>
      <c r="F5098" s="1">
        <v>20</v>
      </c>
      <c r="G5098" s="1" t="s">
        <v>3889</v>
      </c>
      <c r="H5098" s="1" t="s">
        <v>7337</v>
      </c>
      <c r="I5098" s="1">
        <v>3</v>
      </c>
      <c r="L5098" s="1">
        <v>5</v>
      </c>
      <c r="M5098" s="2" t="s">
        <v>14179</v>
      </c>
      <c r="N5098" s="2" t="s">
        <v>14180</v>
      </c>
      <c r="S5098" s="1" t="s">
        <v>47</v>
      </c>
      <c r="T5098" s="1" t="s">
        <v>179</v>
      </c>
      <c r="W5098" s="1" t="s">
        <v>1208</v>
      </c>
      <c r="X5098" s="1" t="s">
        <v>7691</v>
      </c>
      <c r="Y5098" s="1" t="s">
        <v>10</v>
      </c>
      <c r="Z5098" s="1" t="s">
        <v>7691</v>
      </c>
      <c r="AC5098" s="1">
        <v>39</v>
      </c>
      <c r="AD5098" s="1" t="s">
        <v>1099</v>
      </c>
      <c r="AE5098" s="1" t="s">
        <v>9620</v>
      </c>
      <c r="AJ5098" s="1" t="s">
        <v>17</v>
      </c>
      <c r="AK5098" s="1" t="s">
        <v>9765</v>
      </c>
      <c r="AL5098" s="1" t="s">
        <v>183</v>
      </c>
      <c r="AM5098" s="1" t="s">
        <v>9710</v>
      </c>
      <c r="AT5098" s="1" t="s">
        <v>58</v>
      </c>
      <c r="AU5098" s="1" t="s">
        <v>7556</v>
      </c>
      <c r="AV5098" s="1" t="s">
        <v>6888</v>
      </c>
      <c r="AW5098" s="1" t="s">
        <v>9950</v>
      </c>
      <c r="BG5098" s="1" t="s">
        <v>58</v>
      </c>
      <c r="BH5098" s="1" t="s">
        <v>7556</v>
      </c>
      <c r="BI5098" s="1" t="s">
        <v>6889</v>
      </c>
      <c r="BJ5098" s="1" t="s">
        <v>10800</v>
      </c>
      <c r="BK5098" s="1" t="s">
        <v>58</v>
      </c>
      <c r="BL5098" s="1" t="s">
        <v>7556</v>
      </c>
      <c r="BM5098" s="1" t="s">
        <v>1426</v>
      </c>
      <c r="BN5098" s="1" t="s">
        <v>8709</v>
      </c>
      <c r="BO5098" s="1" t="s">
        <v>58</v>
      </c>
      <c r="BP5098" s="1" t="s">
        <v>7556</v>
      </c>
      <c r="BQ5098" s="1" t="s">
        <v>6890</v>
      </c>
      <c r="BR5098" s="1" t="s">
        <v>11971</v>
      </c>
      <c r="BS5098" s="1" t="s">
        <v>589</v>
      </c>
      <c r="BT5098" s="1" t="s">
        <v>9724</v>
      </c>
    </row>
    <row r="5099" spans="1:72" ht="13.5" customHeight="1">
      <c r="A5099" s="3" t="str">
        <f>HYPERLINK("http://kyu.snu.ac.kr/sdhj/index.jsp?type=hj/GK14657_00IH_0001_0055.jpg","1777_각북면_55")</f>
        <v>1777_각북면_55</v>
      </c>
      <c r="B5099" s="2">
        <v>1777</v>
      </c>
      <c r="C5099" s="2" t="s">
        <v>12868</v>
      </c>
      <c r="D5099" s="2" t="s">
        <v>12865</v>
      </c>
      <c r="E5099" s="2">
        <v>5098</v>
      </c>
      <c r="F5099" s="1">
        <v>20</v>
      </c>
      <c r="G5099" s="1" t="s">
        <v>3889</v>
      </c>
      <c r="H5099" s="1" t="s">
        <v>7337</v>
      </c>
      <c r="I5099" s="1">
        <v>3</v>
      </c>
      <c r="L5099" s="1">
        <v>5</v>
      </c>
      <c r="M5099" s="2" t="s">
        <v>14179</v>
      </c>
      <c r="N5099" s="2" t="s">
        <v>14180</v>
      </c>
      <c r="S5099" s="1" t="s">
        <v>67</v>
      </c>
      <c r="T5099" s="1" t="s">
        <v>5121</v>
      </c>
      <c r="AC5099" s="1">
        <v>7</v>
      </c>
      <c r="AD5099" s="1" t="s">
        <v>108</v>
      </c>
      <c r="AE5099" s="1" t="s">
        <v>9615</v>
      </c>
    </row>
    <row r="5100" spans="1:72" ht="13.5" customHeight="1">
      <c r="A5100" s="3" t="str">
        <f>HYPERLINK("http://kyu.snu.ac.kr/sdhj/index.jsp?type=hj/GK14657_00IH_0001_0055.jpg","1777_각북면_55")</f>
        <v>1777_각북면_55</v>
      </c>
      <c r="B5100" s="2">
        <v>1777</v>
      </c>
      <c r="C5100" s="2" t="s">
        <v>12868</v>
      </c>
      <c r="D5100" s="2" t="s">
        <v>12865</v>
      </c>
      <c r="E5100" s="2">
        <v>5099</v>
      </c>
      <c r="F5100" s="1">
        <v>20</v>
      </c>
      <c r="G5100" s="1" t="s">
        <v>3889</v>
      </c>
      <c r="H5100" s="1" t="s">
        <v>7337</v>
      </c>
      <c r="I5100" s="1">
        <v>3</v>
      </c>
      <c r="L5100" s="1">
        <v>5</v>
      </c>
      <c r="M5100" s="2" t="s">
        <v>14179</v>
      </c>
      <c r="N5100" s="2" t="s">
        <v>14180</v>
      </c>
      <c r="S5100" s="1" t="s">
        <v>67</v>
      </c>
      <c r="T5100" s="1" t="s">
        <v>5121</v>
      </c>
      <c r="AC5100" s="1">
        <v>5</v>
      </c>
      <c r="AD5100" s="1" t="s">
        <v>201</v>
      </c>
      <c r="AE5100" s="1" t="s">
        <v>9636</v>
      </c>
    </row>
    <row r="5101" spans="1:72" ht="13.5" customHeight="1">
      <c r="A5101" s="3" t="str">
        <f>HYPERLINK("http://kyu.snu.ac.kr/sdhj/index.jsp?type=hj/GK14657_00IH_0001_0055.jpg","1777_각북면_55")</f>
        <v>1777_각북면_55</v>
      </c>
      <c r="B5101" s="2">
        <v>1777</v>
      </c>
      <c r="C5101" s="2" t="s">
        <v>12868</v>
      </c>
      <c r="D5101" s="2" t="s">
        <v>12865</v>
      </c>
      <c r="E5101" s="2">
        <v>5100</v>
      </c>
      <c r="F5101" s="1">
        <v>20</v>
      </c>
      <c r="G5101" s="1" t="s">
        <v>3889</v>
      </c>
      <c r="H5101" s="1" t="s">
        <v>7337</v>
      </c>
      <c r="I5101" s="1">
        <v>4</v>
      </c>
      <c r="J5101" s="1" t="s">
        <v>6891</v>
      </c>
      <c r="K5101" s="1" t="s">
        <v>12893</v>
      </c>
      <c r="L5101" s="1">
        <v>1</v>
      </c>
      <c r="M5101" s="2" t="s">
        <v>6891</v>
      </c>
      <c r="N5101" s="2" t="s">
        <v>12893</v>
      </c>
      <c r="Q5101" s="1" t="s">
        <v>6892</v>
      </c>
      <c r="R5101" s="1" t="s">
        <v>14279</v>
      </c>
      <c r="T5101" s="1" t="s">
        <v>12957</v>
      </c>
      <c r="U5101" s="1" t="s">
        <v>219</v>
      </c>
      <c r="V5101" s="1" t="s">
        <v>7531</v>
      </c>
      <c r="W5101" s="1" t="s">
        <v>73</v>
      </c>
      <c r="X5101" s="1" t="s">
        <v>12958</v>
      </c>
      <c r="Y5101" s="1" t="s">
        <v>6893</v>
      </c>
      <c r="Z5101" s="1" t="s">
        <v>7876</v>
      </c>
      <c r="AC5101" s="1">
        <v>21</v>
      </c>
      <c r="AD5101" s="1" t="s">
        <v>243</v>
      </c>
      <c r="AE5101" s="1" t="s">
        <v>9633</v>
      </c>
      <c r="AJ5101" s="1" t="s">
        <v>17</v>
      </c>
      <c r="AK5101" s="1" t="s">
        <v>9765</v>
      </c>
      <c r="AL5101" s="1" t="s">
        <v>76</v>
      </c>
      <c r="AM5101" s="1" t="s">
        <v>14465</v>
      </c>
      <c r="AT5101" s="1" t="s">
        <v>525</v>
      </c>
      <c r="AU5101" s="1" t="s">
        <v>7533</v>
      </c>
      <c r="AV5101" s="1" t="s">
        <v>2737</v>
      </c>
      <c r="AW5101" s="1" t="s">
        <v>9239</v>
      </c>
      <c r="BG5101" s="1" t="s">
        <v>525</v>
      </c>
      <c r="BH5101" s="1" t="s">
        <v>7533</v>
      </c>
      <c r="BI5101" s="1" t="s">
        <v>3035</v>
      </c>
      <c r="BJ5101" s="1" t="s">
        <v>8267</v>
      </c>
      <c r="BK5101" s="1" t="s">
        <v>525</v>
      </c>
      <c r="BL5101" s="1" t="s">
        <v>7533</v>
      </c>
      <c r="BM5101" s="1" t="s">
        <v>6894</v>
      </c>
      <c r="BN5101" s="1" t="s">
        <v>10795</v>
      </c>
      <c r="BO5101" s="1" t="s">
        <v>2623</v>
      </c>
      <c r="BP5101" s="1" t="s">
        <v>7585</v>
      </c>
      <c r="BQ5101" s="1" t="s">
        <v>6895</v>
      </c>
      <c r="BR5101" s="1" t="s">
        <v>11970</v>
      </c>
      <c r="BS5101" s="1" t="s">
        <v>859</v>
      </c>
      <c r="BT5101" s="1" t="s">
        <v>15203</v>
      </c>
    </row>
    <row r="5102" spans="1:72" ht="13.5" customHeight="1">
      <c r="A5102" s="3" t="str">
        <f>HYPERLINK("http://kyu.snu.ac.kr/sdhj/index.jsp?type=hj/GK14657_00IH_0001_0055.jpg","1777_각북면_55")</f>
        <v>1777_각북면_55</v>
      </c>
      <c r="B5102" s="2">
        <v>1777</v>
      </c>
      <c r="C5102" s="2" t="s">
        <v>12868</v>
      </c>
      <c r="D5102" s="2" t="s">
        <v>12865</v>
      </c>
      <c r="E5102" s="2">
        <v>5101</v>
      </c>
      <c r="F5102" s="1">
        <v>20</v>
      </c>
      <c r="G5102" s="1" t="s">
        <v>3889</v>
      </c>
      <c r="H5102" s="1" t="s">
        <v>7337</v>
      </c>
      <c r="I5102" s="1">
        <v>4</v>
      </c>
      <c r="L5102" s="1">
        <v>1</v>
      </c>
      <c r="M5102" s="2" t="s">
        <v>6891</v>
      </c>
      <c r="N5102" s="2" t="s">
        <v>12893</v>
      </c>
      <c r="S5102" s="1" t="s">
        <v>3047</v>
      </c>
      <c r="T5102" s="1" t="s">
        <v>7490</v>
      </c>
      <c r="W5102" s="1" t="s">
        <v>38</v>
      </c>
      <c r="X5102" s="1" t="s">
        <v>12968</v>
      </c>
      <c r="Y5102" s="1" t="s">
        <v>10</v>
      </c>
      <c r="Z5102" s="1" t="s">
        <v>7691</v>
      </c>
      <c r="AC5102" s="1">
        <v>75</v>
      </c>
      <c r="AD5102" s="1" t="s">
        <v>173</v>
      </c>
      <c r="AE5102" s="1" t="s">
        <v>9622</v>
      </c>
    </row>
    <row r="5103" spans="1:72" ht="13.5" customHeight="1">
      <c r="A5103" s="3" t="str">
        <f>HYPERLINK("http://kyu.snu.ac.kr/sdhj/index.jsp?type=hj/GK14657_00IH_0001_0055.jpg","1777_각북면_55")</f>
        <v>1777_각북면_55</v>
      </c>
      <c r="B5103" s="2">
        <v>1777</v>
      </c>
      <c r="C5103" s="2" t="s">
        <v>12868</v>
      </c>
      <c r="D5103" s="2" t="s">
        <v>12865</v>
      </c>
      <c r="E5103" s="2">
        <v>5102</v>
      </c>
      <c r="F5103" s="1">
        <v>20</v>
      </c>
      <c r="G5103" s="1" t="s">
        <v>3889</v>
      </c>
      <c r="H5103" s="1" t="s">
        <v>7337</v>
      </c>
      <c r="I5103" s="1">
        <v>4</v>
      </c>
      <c r="L5103" s="1">
        <v>1</v>
      </c>
      <c r="M5103" s="2" t="s">
        <v>6891</v>
      </c>
      <c r="N5103" s="2" t="s">
        <v>12893</v>
      </c>
      <c r="S5103" s="1" t="s">
        <v>130</v>
      </c>
      <c r="T5103" s="1" t="s">
        <v>7487</v>
      </c>
      <c r="W5103" s="1" t="s">
        <v>2464</v>
      </c>
      <c r="X5103" s="1" t="s">
        <v>7685</v>
      </c>
      <c r="Y5103" s="1" t="s">
        <v>10</v>
      </c>
      <c r="Z5103" s="1" t="s">
        <v>7691</v>
      </c>
      <c r="AC5103" s="1">
        <v>43</v>
      </c>
      <c r="AD5103" s="1" t="s">
        <v>176</v>
      </c>
      <c r="AE5103" s="1" t="s">
        <v>9648</v>
      </c>
    </row>
    <row r="5104" spans="1:72" ht="13.5" customHeight="1">
      <c r="A5104" s="3" t="str">
        <f>HYPERLINK("http://kyu.snu.ac.kr/sdhj/index.jsp?type=hj/GK14657_00IH_0001_0055.jpg","1777_각북면_55")</f>
        <v>1777_각북면_55</v>
      </c>
      <c r="B5104" s="2">
        <v>1777</v>
      </c>
      <c r="C5104" s="2" t="s">
        <v>12868</v>
      </c>
      <c r="D5104" s="2" t="s">
        <v>12865</v>
      </c>
      <c r="E5104" s="2">
        <v>5103</v>
      </c>
      <c r="F5104" s="1">
        <v>20</v>
      </c>
      <c r="G5104" s="1" t="s">
        <v>3889</v>
      </c>
      <c r="H5104" s="1" t="s">
        <v>7337</v>
      </c>
      <c r="I5104" s="1">
        <v>4</v>
      </c>
      <c r="L5104" s="1">
        <v>1</v>
      </c>
      <c r="M5104" s="2" t="s">
        <v>6891</v>
      </c>
      <c r="N5104" s="2" t="s">
        <v>12893</v>
      </c>
      <c r="S5104" s="1" t="s">
        <v>566</v>
      </c>
      <c r="T5104" s="1" t="s">
        <v>7488</v>
      </c>
      <c r="AC5104" s="1">
        <v>7</v>
      </c>
      <c r="AD5104" s="1" t="s">
        <v>108</v>
      </c>
      <c r="AE5104" s="1" t="s">
        <v>9615</v>
      </c>
      <c r="AG5104" s="1" t="s">
        <v>9052</v>
      </c>
    </row>
    <row r="5105" spans="1:72" ht="13.5" customHeight="1">
      <c r="A5105" s="3" t="str">
        <f>HYPERLINK("http://kyu.snu.ac.kr/sdhj/index.jsp?type=hj/GK14657_00IH_0001_0055.jpg","1777_각북면_55")</f>
        <v>1777_각북면_55</v>
      </c>
      <c r="B5105" s="2">
        <v>1777</v>
      </c>
      <c r="C5105" s="2" t="s">
        <v>12868</v>
      </c>
      <c r="D5105" s="2" t="s">
        <v>12865</v>
      </c>
      <c r="E5105" s="2">
        <v>5104</v>
      </c>
      <c r="F5105" s="1">
        <v>20</v>
      </c>
      <c r="G5105" s="1" t="s">
        <v>3889</v>
      </c>
      <c r="H5105" s="1" t="s">
        <v>7337</v>
      </c>
      <c r="I5105" s="1">
        <v>4</v>
      </c>
      <c r="L5105" s="1">
        <v>1</v>
      </c>
      <c r="M5105" s="2" t="s">
        <v>6891</v>
      </c>
      <c r="N5105" s="2" t="s">
        <v>12893</v>
      </c>
      <c r="S5105" s="1" t="s">
        <v>6896</v>
      </c>
      <c r="T5105" s="1" t="s">
        <v>7489</v>
      </c>
      <c r="Y5105" s="1" t="s">
        <v>534</v>
      </c>
      <c r="Z5105" s="1" t="s">
        <v>7877</v>
      </c>
      <c r="AC5105" s="1">
        <v>34</v>
      </c>
      <c r="AD5105" s="1" t="s">
        <v>63</v>
      </c>
      <c r="AE5105" s="1" t="s">
        <v>9638</v>
      </c>
      <c r="AF5105" s="1" t="s">
        <v>14355</v>
      </c>
      <c r="AG5105" s="1" t="s">
        <v>14358</v>
      </c>
    </row>
    <row r="5106" spans="1:72" ht="13.5" customHeight="1">
      <c r="A5106" s="3" t="str">
        <f>HYPERLINK("http://kyu.snu.ac.kr/sdhj/index.jsp?type=hj/GK14657_00IH_0001_0055.jpg","1777_각북면_55")</f>
        <v>1777_각북면_55</v>
      </c>
      <c r="B5106" s="2">
        <v>1777</v>
      </c>
      <c r="C5106" s="2" t="s">
        <v>12868</v>
      </c>
      <c r="D5106" s="2" t="s">
        <v>12865</v>
      </c>
      <c r="E5106" s="2">
        <v>5105</v>
      </c>
      <c r="F5106" s="1">
        <v>20</v>
      </c>
      <c r="G5106" s="1" t="s">
        <v>3889</v>
      </c>
      <c r="H5106" s="1" t="s">
        <v>7337</v>
      </c>
      <c r="I5106" s="1">
        <v>4</v>
      </c>
      <c r="L5106" s="1">
        <v>1</v>
      </c>
      <c r="M5106" s="2" t="s">
        <v>6891</v>
      </c>
      <c r="N5106" s="2" t="s">
        <v>12893</v>
      </c>
      <c r="S5106" s="1" t="s">
        <v>67</v>
      </c>
      <c r="T5106" s="1" t="s">
        <v>5121</v>
      </c>
      <c r="AC5106" s="1">
        <v>6</v>
      </c>
      <c r="AD5106" s="1" t="s">
        <v>108</v>
      </c>
      <c r="AE5106" s="1" t="s">
        <v>9615</v>
      </c>
    </row>
    <row r="5107" spans="1:72" ht="13.5" customHeight="1">
      <c r="A5107" s="3" t="str">
        <f>HYPERLINK("http://kyu.snu.ac.kr/sdhj/index.jsp?type=hj/GK14657_00IH_0001_0055.jpg","1777_각북면_55")</f>
        <v>1777_각북면_55</v>
      </c>
      <c r="B5107" s="2">
        <v>1777</v>
      </c>
      <c r="C5107" s="2" t="s">
        <v>12868</v>
      </c>
      <c r="D5107" s="2" t="s">
        <v>12865</v>
      </c>
      <c r="E5107" s="2">
        <v>5106</v>
      </c>
      <c r="F5107" s="1">
        <v>20</v>
      </c>
      <c r="G5107" s="1" t="s">
        <v>3889</v>
      </c>
      <c r="H5107" s="1" t="s">
        <v>7337</v>
      </c>
      <c r="I5107" s="1">
        <v>4</v>
      </c>
      <c r="L5107" s="1">
        <v>1</v>
      </c>
      <c r="M5107" s="2" t="s">
        <v>6891</v>
      </c>
      <c r="N5107" s="2" t="s">
        <v>12893</v>
      </c>
      <c r="S5107" s="1" t="s">
        <v>57</v>
      </c>
      <c r="T5107" s="1" t="s">
        <v>7485</v>
      </c>
      <c r="Y5107" s="1" t="s">
        <v>7331</v>
      </c>
      <c r="Z5107" s="1" t="s">
        <v>7876</v>
      </c>
      <c r="AC5107" s="1">
        <v>11</v>
      </c>
      <c r="AD5107" s="1" t="s">
        <v>69</v>
      </c>
      <c r="AE5107" s="1" t="s">
        <v>9646</v>
      </c>
    </row>
    <row r="5108" spans="1:72" ht="13.5" customHeight="1">
      <c r="A5108" s="3" t="str">
        <f>HYPERLINK("http://kyu.snu.ac.kr/sdhj/index.jsp?type=hj/GK14657_00IH_0001_0055.jpg","1777_각북면_55")</f>
        <v>1777_각북면_55</v>
      </c>
      <c r="B5108" s="2">
        <v>1777</v>
      </c>
      <c r="C5108" s="2" t="s">
        <v>12868</v>
      </c>
      <c r="D5108" s="2" t="s">
        <v>12865</v>
      </c>
      <c r="E5108" s="2">
        <v>5107</v>
      </c>
      <c r="F5108" s="1">
        <v>20</v>
      </c>
      <c r="G5108" s="1" t="s">
        <v>3889</v>
      </c>
      <c r="H5108" s="1" t="s">
        <v>7337</v>
      </c>
      <c r="I5108" s="1">
        <v>4</v>
      </c>
      <c r="L5108" s="1">
        <v>2</v>
      </c>
      <c r="M5108" s="2" t="s">
        <v>15495</v>
      </c>
      <c r="N5108" s="2" t="s">
        <v>14181</v>
      </c>
      <c r="T5108" s="1" t="s">
        <v>12957</v>
      </c>
      <c r="U5108" s="1" t="s">
        <v>525</v>
      </c>
      <c r="V5108" s="1" t="s">
        <v>7533</v>
      </c>
      <c r="W5108" s="1" t="s">
        <v>65</v>
      </c>
      <c r="X5108" s="1" t="s">
        <v>7674</v>
      </c>
      <c r="Y5108" s="1" t="s">
        <v>15496</v>
      </c>
      <c r="Z5108" s="1" t="s">
        <v>10127</v>
      </c>
      <c r="AC5108" s="1">
        <v>63</v>
      </c>
      <c r="AD5108" s="1" t="s">
        <v>92</v>
      </c>
      <c r="AE5108" s="1" t="s">
        <v>9651</v>
      </c>
      <c r="AJ5108" s="1" t="s">
        <v>17</v>
      </c>
      <c r="AK5108" s="1" t="s">
        <v>9765</v>
      </c>
      <c r="AL5108" s="1" t="s">
        <v>432</v>
      </c>
      <c r="AM5108" s="1" t="s">
        <v>9776</v>
      </c>
      <c r="AT5108" s="1" t="s">
        <v>79</v>
      </c>
      <c r="AU5108" s="1" t="s">
        <v>9844</v>
      </c>
      <c r="AV5108" s="1" t="s">
        <v>6761</v>
      </c>
      <c r="AW5108" s="1" t="s">
        <v>9913</v>
      </c>
      <c r="BG5108" s="1" t="s">
        <v>79</v>
      </c>
      <c r="BH5108" s="1" t="s">
        <v>9844</v>
      </c>
      <c r="BI5108" s="1" t="s">
        <v>5759</v>
      </c>
      <c r="BJ5108" s="1" t="s">
        <v>10118</v>
      </c>
      <c r="BK5108" s="1" t="s">
        <v>79</v>
      </c>
      <c r="BL5108" s="1" t="s">
        <v>9844</v>
      </c>
      <c r="BM5108" s="1" t="s">
        <v>5547</v>
      </c>
      <c r="BN5108" s="1" t="s">
        <v>7942</v>
      </c>
      <c r="BO5108" s="1" t="s">
        <v>286</v>
      </c>
      <c r="BP5108" s="1" t="s">
        <v>10733</v>
      </c>
      <c r="BQ5108" s="1" t="s">
        <v>6897</v>
      </c>
      <c r="BR5108" s="1" t="s">
        <v>11969</v>
      </c>
      <c r="BS5108" s="1" t="s">
        <v>431</v>
      </c>
      <c r="BT5108" s="1" t="s">
        <v>9730</v>
      </c>
    </row>
    <row r="5109" spans="1:72" ht="13.5" customHeight="1">
      <c r="A5109" s="3" t="str">
        <f>HYPERLINK("http://kyu.snu.ac.kr/sdhj/index.jsp?type=hj/GK14657_00IH_0001_0055.jpg","1777_각북면_55")</f>
        <v>1777_각북면_55</v>
      </c>
      <c r="B5109" s="2">
        <v>1777</v>
      </c>
      <c r="C5109" s="2" t="s">
        <v>12868</v>
      </c>
      <c r="D5109" s="2" t="s">
        <v>12865</v>
      </c>
      <c r="E5109" s="2">
        <v>5108</v>
      </c>
      <c r="F5109" s="1">
        <v>20</v>
      </c>
      <c r="G5109" s="1" t="s">
        <v>3889</v>
      </c>
      <c r="H5109" s="1" t="s">
        <v>7337</v>
      </c>
      <c r="I5109" s="1">
        <v>4</v>
      </c>
      <c r="L5109" s="1">
        <v>2</v>
      </c>
      <c r="M5109" s="2" t="s">
        <v>15495</v>
      </c>
      <c r="N5109" s="2" t="s">
        <v>14181</v>
      </c>
      <c r="S5109" s="1" t="s">
        <v>47</v>
      </c>
      <c r="T5109" s="1" t="s">
        <v>179</v>
      </c>
      <c r="W5109" s="1" t="s">
        <v>1761</v>
      </c>
      <c r="X5109" s="1" t="s">
        <v>7694</v>
      </c>
      <c r="Y5109" s="1" t="s">
        <v>10</v>
      </c>
      <c r="Z5109" s="1" t="s">
        <v>7691</v>
      </c>
      <c r="AC5109" s="1">
        <v>62</v>
      </c>
      <c r="AD5109" s="1" t="s">
        <v>161</v>
      </c>
      <c r="AE5109" s="1" t="s">
        <v>9657</v>
      </c>
      <c r="AJ5109" s="1" t="s">
        <v>17</v>
      </c>
      <c r="AK5109" s="1" t="s">
        <v>9765</v>
      </c>
      <c r="AL5109" s="1" t="s">
        <v>237</v>
      </c>
      <c r="AM5109" s="1" t="s">
        <v>9715</v>
      </c>
      <c r="AT5109" s="1" t="s">
        <v>314</v>
      </c>
      <c r="AU5109" s="1" t="s">
        <v>7566</v>
      </c>
      <c r="AV5109" s="1" t="s">
        <v>2046</v>
      </c>
      <c r="AW5109" s="1" t="s">
        <v>9949</v>
      </c>
      <c r="BG5109" s="1" t="s">
        <v>314</v>
      </c>
      <c r="BH5109" s="1" t="s">
        <v>7566</v>
      </c>
      <c r="BI5109" s="1" t="s">
        <v>6898</v>
      </c>
      <c r="BJ5109" s="1" t="s">
        <v>8664</v>
      </c>
      <c r="BK5109" s="1" t="s">
        <v>79</v>
      </c>
      <c r="BL5109" s="1" t="s">
        <v>9844</v>
      </c>
      <c r="BM5109" s="1" t="s">
        <v>6899</v>
      </c>
      <c r="BN5109" s="1" t="s">
        <v>11435</v>
      </c>
      <c r="BO5109" s="1" t="s">
        <v>79</v>
      </c>
      <c r="BP5109" s="1" t="s">
        <v>9844</v>
      </c>
      <c r="BQ5109" s="1" t="s">
        <v>6900</v>
      </c>
      <c r="BR5109" s="1" t="s">
        <v>11968</v>
      </c>
      <c r="BS5109" s="1" t="s">
        <v>50</v>
      </c>
      <c r="BT5109" s="1" t="s">
        <v>9712</v>
      </c>
    </row>
    <row r="5110" spans="1:72" ht="13.5" customHeight="1">
      <c r="A5110" s="3" t="str">
        <f>HYPERLINK("http://kyu.snu.ac.kr/sdhj/index.jsp?type=hj/GK14657_00IH_0001_0055.jpg","1777_각북면_55")</f>
        <v>1777_각북면_55</v>
      </c>
      <c r="B5110" s="2">
        <v>1777</v>
      </c>
      <c r="C5110" s="2" t="s">
        <v>12868</v>
      </c>
      <c r="D5110" s="2" t="s">
        <v>12865</v>
      </c>
      <c r="E5110" s="2">
        <v>5109</v>
      </c>
      <c r="F5110" s="1">
        <v>20</v>
      </c>
      <c r="G5110" s="1" t="s">
        <v>3889</v>
      </c>
      <c r="H5110" s="1" t="s">
        <v>7337</v>
      </c>
      <c r="I5110" s="1">
        <v>4</v>
      </c>
      <c r="L5110" s="1">
        <v>2</v>
      </c>
      <c r="M5110" s="2" t="s">
        <v>15495</v>
      </c>
      <c r="N5110" s="2" t="s">
        <v>14181</v>
      </c>
      <c r="S5110" s="1" t="s">
        <v>67</v>
      </c>
      <c r="T5110" s="1" t="s">
        <v>5121</v>
      </c>
      <c r="AC5110" s="1">
        <v>8</v>
      </c>
      <c r="AD5110" s="1" t="s">
        <v>157</v>
      </c>
      <c r="AE5110" s="1" t="s">
        <v>9078</v>
      </c>
    </row>
    <row r="5111" spans="1:72" ht="13.5" customHeight="1">
      <c r="A5111" s="3" t="str">
        <f>HYPERLINK("http://kyu.snu.ac.kr/sdhj/index.jsp?type=hj/GK14657_00IH_0001_0055.jpg","1777_각북면_55")</f>
        <v>1777_각북면_55</v>
      </c>
      <c r="B5111" s="2">
        <v>1777</v>
      </c>
      <c r="C5111" s="2" t="s">
        <v>12868</v>
      </c>
      <c r="D5111" s="2" t="s">
        <v>12865</v>
      </c>
      <c r="E5111" s="2">
        <v>5110</v>
      </c>
      <c r="F5111" s="1">
        <v>20</v>
      </c>
      <c r="G5111" s="1" t="s">
        <v>3889</v>
      </c>
      <c r="H5111" s="1" t="s">
        <v>7337</v>
      </c>
      <c r="I5111" s="1">
        <v>4</v>
      </c>
      <c r="L5111" s="1">
        <v>2</v>
      </c>
      <c r="M5111" s="2" t="s">
        <v>15495</v>
      </c>
      <c r="N5111" s="2" t="s">
        <v>14181</v>
      </c>
      <c r="T5111" s="1" t="s">
        <v>15262</v>
      </c>
      <c r="U5111" s="1" t="s">
        <v>109</v>
      </c>
      <c r="V5111" s="1" t="s">
        <v>7521</v>
      </c>
      <c r="Y5111" s="1" t="s">
        <v>6901</v>
      </c>
      <c r="Z5111" s="1" t="s">
        <v>7875</v>
      </c>
      <c r="AC5111" s="1">
        <v>23</v>
      </c>
      <c r="AD5111" s="1" t="s">
        <v>455</v>
      </c>
      <c r="AE5111" s="1" t="s">
        <v>9661</v>
      </c>
    </row>
    <row r="5112" spans="1:72" ht="13.5" customHeight="1">
      <c r="A5112" s="3" t="str">
        <f>HYPERLINK("http://kyu.snu.ac.kr/sdhj/index.jsp?type=hj/GK14657_00IH_0001_0055.jpg","1777_각북면_55")</f>
        <v>1777_각북면_55</v>
      </c>
      <c r="B5112" s="2">
        <v>1777</v>
      </c>
      <c r="C5112" s="2" t="s">
        <v>12868</v>
      </c>
      <c r="D5112" s="2" t="s">
        <v>12865</v>
      </c>
      <c r="E5112" s="2">
        <v>5111</v>
      </c>
      <c r="F5112" s="1">
        <v>20</v>
      </c>
      <c r="G5112" s="1" t="s">
        <v>3889</v>
      </c>
      <c r="H5112" s="1" t="s">
        <v>7337</v>
      </c>
      <c r="I5112" s="1">
        <v>4</v>
      </c>
      <c r="L5112" s="1">
        <v>3</v>
      </c>
      <c r="M5112" s="2" t="s">
        <v>14182</v>
      </c>
      <c r="N5112" s="2" t="s">
        <v>14183</v>
      </c>
      <c r="T5112" s="1" t="s">
        <v>12957</v>
      </c>
      <c r="U5112" s="1" t="s">
        <v>174</v>
      </c>
      <c r="V5112" s="1" t="s">
        <v>7523</v>
      </c>
      <c r="W5112" s="1" t="s">
        <v>1208</v>
      </c>
      <c r="X5112" s="1" t="s">
        <v>7691</v>
      </c>
      <c r="Y5112" s="1" t="s">
        <v>6902</v>
      </c>
      <c r="Z5112" s="1" t="s">
        <v>7874</v>
      </c>
      <c r="AC5112" s="1">
        <v>38</v>
      </c>
      <c r="AD5112" s="1" t="s">
        <v>111</v>
      </c>
      <c r="AE5112" s="1" t="s">
        <v>9656</v>
      </c>
      <c r="AJ5112" s="1" t="s">
        <v>17</v>
      </c>
      <c r="AK5112" s="1" t="s">
        <v>9765</v>
      </c>
      <c r="AL5112" s="1" t="s">
        <v>183</v>
      </c>
      <c r="AM5112" s="1" t="s">
        <v>9710</v>
      </c>
      <c r="AT5112" s="1" t="s">
        <v>79</v>
      </c>
      <c r="AU5112" s="1" t="s">
        <v>9844</v>
      </c>
      <c r="AV5112" s="1" t="s">
        <v>6903</v>
      </c>
      <c r="AW5112" s="1" t="s">
        <v>9948</v>
      </c>
      <c r="AX5112" s="1" t="s">
        <v>79</v>
      </c>
      <c r="AY5112" s="1" t="s">
        <v>9844</v>
      </c>
      <c r="AZ5112" s="1" t="s">
        <v>4383</v>
      </c>
      <c r="BA5112" s="1" t="s">
        <v>8143</v>
      </c>
      <c r="BG5112" s="1" t="s">
        <v>668</v>
      </c>
      <c r="BH5112" s="1" t="s">
        <v>14537</v>
      </c>
      <c r="BI5112" s="1" t="s">
        <v>6904</v>
      </c>
      <c r="BJ5112" s="1" t="s">
        <v>10446</v>
      </c>
      <c r="BK5112" s="1" t="s">
        <v>79</v>
      </c>
      <c r="BL5112" s="1" t="s">
        <v>9844</v>
      </c>
      <c r="BM5112" s="1" t="s">
        <v>6905</v>
      </c>
      <c r="BN5112" s="1" t="s">
        <v>11434</v>
      </c>
      <c r="BO5112" s="1" t="s">
        <v>79</v>
      </c>
      <c r="BP5112" s="1" t="s">
        <v>9844</v>
      </c>
      <c r="BQ5112" s="1" t="s">
        <v>6906</v>
      </c>
      <c r="BR5112" s="1" t="s">
        <v>11967</v>
      </c>
      <c r="BS5112" s="1" t="s">
        <v>859</v>
      </c>
      <c r="BT5112" s="1" t="s">
        <v>15203</v>
      </c>
    </row>
    <row r="5113" spans="1:72" ht="13.5" customHeight="1">
      <c r="A5113" s="3" t="str">
        <f>HYPERLINK("http://kyu.snu.ac.kr/sdhj/index.jsp?type=hj/GK14657_00IH_0001_0055.jpg","1777_각북면_55")</f>
        <v>1777_각북면_55</v>
      </c>
      <c r="B5113" s="2">
        <v>1777</v>
      </c>
      <c r="C5113" s="2" t="s">
        <v>12868</v>
      </c>
      <c r="D5113" s="2" t="s">
        <v>12865</v>
      </c>
      <c r="E5113" s="2">
        <v>5112</v>
      </c>
      <c r="F5113" s="1">
        <v>20</v>
      </c>
      <c r="G5113" s="1" t="s">
        <v>3889</v>
      </c>
      <c r="H5113" s="1" t="s">
        <v>7337</v>
      </c>
      <c r="I5113" s="1">
        <v>4</v>
      </c>
      <c r="L5113" s="1">
        <v>3</v>
      </c>
      <c r="M5113" s="2" t="s">
        <v>14182</v>
      </c>
      <c r="N5113" s="2" t="s">
        <v>14183</v>
      </c>
      <c r="S5113" s="1" t="s">
        <v>47</v>
      </c>
      <c r="T5113" s="1" t="s">
        <v>179</v>
      </c>
      <c r="W5113" s="1" t="s">
        <v>2891</v>
      </c>
      <c r="X5113" s="1" t="s">
        <v>7693</v>
      </c>
      <c r="Y5113" s="1" t="s">
        <v>101</v>
      </c>
      <c r="Z5113" s="1" t="s">
        <v>7731</v>
      </c>
      <c r="AC5113" s="1">
        <v>37</v>
      </c>
      <c r="AD5113" s="1" t="s">
        <v>262</v>
      </c>
      <c r="AE5113" s="1" t="s">
        <v>9642</v>
      </c>
      <c r="AJ5113" s="1" t="s">
        <v>465</v>
      </c>
      <c r="AK5113" s="1" t="s">
        <v>9766</v>
      </c>
      <c r="AL5113" s="1" t="s">
        <v>2987</v>
      </c>
      <c r="AM5113" s="1" t="s">
        <v>9783</v>
      </c>
      <c r="AT5113" s="1" t="s">
        <v>79</v>
      </c>
      <c r="AU5113" s="1" t="s">
        <v>9844</v>
      </c>
      <c r="AV5113" s="1" t="s">
        <v>6907</v>
      </c>
      <c r="AW5113" s="1" t="s">
        <v>9947</v>
      </c>
      <c r="BG5113" s="1" t="s">
        <v>79</v>
      </c>
      <c r="BH5113" s="1" t="s">
        <v>9844</v>
      </c>
      <c r="BI5113" s="1" t="s">
        <v>6035</v>
      </c>
      <c r="BJ5113" s="1" t="s">
        <v>8361</v>
      </c>
      <c r="BK5113" s="1" t="s">
        <v>79</v>
      </c>
      <c r="BL5113" s="1" t="s">
        <v>9844</v>
      </c>
      <c r="BM5113" s="1" t="s">
        <v>6908</v>
      </c>
      <c r="BN5113" s="1" t="s">
        <v>11433</v>
      </c>
      <c r="BO5113" s="1" t="s">
        <v>79</v>
      </c>
      <c r="BP5113" s="1" t="s">
        <v>9844</v>
      </c>
      <c r="BQ5113" s="1" t="s">
        <v>6909</v>
      </c>
      <c r="BR5113" s="1" t="s">
        <v>11966</v>
      </c>
      <c r="BS5113" s="1" t="s">
        <v>50</v>
      </c>
      <c r="BT5113" s="1" t="s">
        <v>9712</v>
      </c>
    </row>
    <row r="5114" spans="1:72" ht="13.5" customHeight="1">
      <c r="A5114" s="3" t="str">
        <f>HYPERLINK("http://kyu.snu.ac.kr/sdhj/index.jsp?type=hj/GK14657_00IH_0001_0055.jpg","1777_각북면_55")</f>
        <v>1777_각북면_55</v>
      </c>
      <c r="B5114" s="2">
        <v>1777</v>
      </c>
      <c r="C5114" s="2" t="s">
        <v>12868</v>
      </c>
      <c r="D5114" s="2" t="s">
        <v>12865</v>
      </c>
      <c r="E5114" s="2">
        <v>5113</v>
      </c>
      <c r="F5114" s="1">
        <v>20</v>
      </c>
      <c r="G5114" s="1" t="s">
        <v>3889</v>
      </c>
      <c r="H5114" s="1" t="s">
        <v>7337</v>
      </c>
      <c r="I5114" s="1">
        <v>4</v>
      </c>
      <c r="L5114" s="1">
        <v>3</v>
      </c>
      <c r="M5114" s="2" t="s">
        <v>14182</v>
      </c>
      <c r="N5114" s="2" t="s">
        <v>14183</v>
      </c>
      <c r="T5114" s="1" t="s">
        <v>15262</v>
      </c>
      <c r="U5114" s="1" t="s">
        <v>109</v>
      </c>
      <c r="V5114" s="1" t="s">
        <v>7521</v>
      </c>
      <c r="Y5114" s="1" t="s">
        <v>3735</v>
      </c>
      <c r="Z5114" s="1" t="s">
        <v>7873</v>
      </c>
      <c r="AC5114" s="1">
        <v>44</v>
      </c>
      <c r="AD5114" s="1" t="s">
        <v>102</v>
      </c>
      <c r="AE5114" s="1" t="s">
        <v>9629</v>
      </c>
    </row>
    <row r="5115" spans="1:72" ht="13.5" customHeight="1">
      <c r="A5115" s="3" t="str">
        <f>HYPERLINK("http://kyu.snu.ac.kr/sdhj/index.jsp?type=hj/GK14657_00IH_0001_0055.jpg","1777_각북면_55")</f>
        <v>1777_각북면_55</v>
      </c>
      <c r="B5115" s="2">
        <v>1777</v>
      </c>
      <c r="C5115" s="2" t="s">
        <v>12868</v>
      </c>
      <c r="D5115" s="2" t="s">
        <v>12865</v>
      </c>
      <c r="E5115" s="2">
        <v>5114</v>
      </c>
      <c r="F5115" s="1">
        <v>20</v>
      </c>
      <c r="G5115" s="1" t="s">
        <v>3889</v>
      </c>
      <c r="H5115" s="1" t="s">
        <v>7337</v>
      </c>
      <c r="I5115" s="1">
        <v>4</v>
      </c>
      <c r="L5115" s="1">
        <v>3</v>
      </c>
      <c r="M5115" s="2" t="s">
        <v>14182</v>
      </c>
      <c r="N5115" s="2" t="s">
        <v>14183</v>
      </c>
      <c r="T5115" s="1" t="s">
        <v>15262</v>
      </c>
      <c r="U5115" s="1" t="s">
        <v>109</v>
      </c>
      <c r="V5115" s="1" t="s">
        <v>7521</v>
      </c>
      <c r="Y5115" s="1" t="s">
        <v>6910</v>
      </c>
      <c r="Z5115" s="1" t="s">
        <v>7872</v>
      </c>
      <c r="AC5115" s="1">
        <v>20</v>
      </c>
      <c r="AD5115" s="1" t="s">
        <v>49</v>
      </c>
      <c r="AE5115" s="1" t="s">
        <v>9624</v>
      </c>
    </row>
    <row r="5116" spans="1:72" ht="13.5" customHeight="1">
      <c r="A5116" s="3" t="str">
        <f>HYPERLINK("http://kyu.snu.ac.kr/sdhj/index.jsp?type=hj/GK14657_00IH_0001_0055.jpg","1777_각북면_55")</f>
        <v>1777_각북면_55</v>
      </c>
      <c r="B5116" s="2">
        <v>1777</v>
      </c>
      <c r="C5116" s="2" t="s">
        <v>12868</v>
      </c>
      <c r="D5116" s="2" t="s">
        <v>12865</v>
      </c>
      <c r="E5116" s="2">
        <v>5115</v>
      </c>
      <c r="F5116" s="1">
        <v>20</v>
      </c>
      <c r="G5116" s="1" t="s">
        <v>3889</v>
      </c>
      <c r="H5116" s="1" t="s">
        <v>7337</v>
      </c>
      <c r="I5116" s="1">
        <v>4</v>
      </c>
      <c r="L5116" s="1">
        <v>3</v>
      </c>
      <c r="M5116" s="2" t="s">
        <v>14182</v>
      </c>
      <c r="N5116" s="2" t="s">
        <v>14183</v>
      </c>
      <c r="T5116" s="1" t="s">
        <v>15262</v>
      </c>
      <c r="U5116" s="1" t="s">
        <v>109</v>
      </c>
      <c r="V5116" s="1" t="s">
        <v>7521</v>
      </c>
      <c r="Y5116" s="1" t="s">
        <v>3100</v>
      </c>
      <c r="Z5116" s="1" t="s">
        <v>7871</v>
      </c>
      <c r="AF5116" s="1" t="s">
        <v>93</v>
      </c>
      <c r="AG5116" s="1" t="s">
        <v>7486</v>
      </c>
    </row>
    <row r="5117" spans="1:72" ht="13.5" customHeight="1">
      <c r="A5117" s="3" t="str">
        <f>HYPERLINK("http://kyu.snu.ac.kr/sdhj/index.jsp?type=hj/GK14657_00IH_0001_0055.jpg","1777_각북면_55")</f>
        <v>1777_각북면_55</v>
      </c>
      <c r="B5117" s="2">
        <v>1777</v>
      </c>
      <c r="C5117" s="2" t="s">
        <v>12868</v>
      </c>
      <c r="D5117" s="2" t="s">
        <v>12865</v>
      </c>
      <c r="E5117" s="2">
        <v>5116</v>
      </c>
      <c r="F5117" s="1">
        <v>20</v>
      </c>
      <c r="G5117" s="1" t="s">
        <v>3889</v>
      </c>
      <c r="H5117" s="1" t="s">
        <v>7337</v>
      </c>
      <c r="I5117" s="1">
        <v>4</v>
      </c>
      <c r="L5117" s="1">
        <v>4</v>
      </c>
      <c r="M5117" s="2" t="s">
        <v>14184</v>
      </c>
      <c r="N5117" s="2" t="s">
        <v>14185</v>
      </c>
      <c r="T5117" s="1" t="s">
        <v>12957</v>
      </c>
      <c r="U5117" s="1" t="s">
        <v>525</v>
      </c>
      <c r="V5117" s="1" t="s">
        <v>7533</v>
      </c>
      <c r="W5117" s="1" t="s">
        <v>65</v>
      </c>
      <c r="X5117" s="1" t="s">
        <v>7674</v>
      </c>
      <c r="Y5117" s="1" t="s">
        <v>1875</v>
      </c>
      <c r="Z5117" s="1" t="s">
        <v>7870</v>
      </c>
      <c r="AC5117" s="1">
        <v>56</v>
      </c>
      <c r="AD5117" s="1" t="s">
        <v>323</v>
      </c>
      <c r="AE5117" s="1" t="s">
        <v>9659</v>
      </c>
      <c r="AJ5117" s="1" t="s">
        <v>17</v>
      </c>
      <c r="AK5117" s="1" t="s">
        <v>9765</v>
      </c>
      <c r="AL5117" s="1" t="s">
        <v>432</v>
      </c>
      <c r="AM5117" s="1" t="s">
        <v>9776</v>
      </c>
      <c r="AT5117" s="1" t="s">
        <v>79</v>
      </c>
      <c r="AU5117" s="1" t="s">
        <v>9844</v>
      </c>
      <c r="AV5117" s="1" t="s">
        <v>4065</v>
      </c>
      <c r="AW5117" s="1" t="s">
        <v>9946</v>
      </c>
      <c r="BG5117" s="1" t="s">
        <v>79</v>
      </c>
      <c r="BH5117" s="1" t="s">
        <v>9844</v>
      </c>
      <c r="BI5117" s="1" t="s">
        <v>5547</v>
      </c>
      <c r="BJ5117" s="1" t="s">
        <v>7942</v>
      </c>
      <c r="BK5117" s="1" t="s">
        <v>79</v>
      </c>
      <c r="BL5117" s="1" t="s">
        <v>9844</v>
      </c>
      <c r="BM5117" s="1" t="s">
        <v>6800</v>
      </c>
      <c r="BN5117" s="1" t="s">
        <v>11432</v>
      </c>
      <c r="BO5117" s="1" t="s">
        <v>79</v>
      </c>
      <c r="BP5117" s="1" t="s">
        <v>9844</v>
      </c>
      <c r="BQ5117" s="1" t="s">
        <v>6911</v>
      </c>
      <c r="BR5117" s="1" t="s">
        <v>14888</v>
      </c>
      <c r="BS5117" s="1" t="s">
        <v>147</v>
      </c>
      <c r="BT5117" s="1" t="s">
        <v>9773</v>
      </c>
    </row>
    <row r="5118" spans="1:72" ht="13.5" customHeight="1">
      <c r="A5118" s="3" t="str">
        <f>HYPERLINK("http://kyu.snu.ac.kr/sdhj/index.jsp?type=hj/GK14657_00IH_0001_0055.jpg","1777_각북면_55")</f>
        <v>1777_각북면_55</v>
      </c>
      <c r="B5118" s="2">
        <v>1777</v>
      </c>
      <c r="C5118" s="2" t="s">
        <v>12868</v>
      </c>
      <c r="D5118" s="2" t="s">
        <v>12865</v>
      </c>
      <c r="E5118" s="2">
        <v>5117</v>
      </c>
      <c r="F5118" s="1">
        <v>20</v>
      </c>
      <c r="G5118" s="1" t="s">
        <v>3889</v>
      </c>
      <c r="H5118" s="1" t="s">
        <v>7337</v>
      </c>
      <c r="I5118" s="1">
        <v>4</v>
      </c>
      <c r="L5118" s="1">
        <v>4</v>
      </c>
      <c r="M5118" s="2" t="s">
        <v>14184</v>
      </c>
      <c r="N5118" s="2" t="s">
        <v>14185</v>
      </c>
      <c r="S5118" s="1" t="s">
        <v>47</v>
      </c>
      <c r="T5118" s="1" t="s">
        <v>179</v>
      </c>
      <c r="W5118" s="1" t="s">
        <v>73</v>
      </c>
      <c r="X5118" s="1" t="s">
        <v>12958</v>
      </c>
      <c r="Y5118" s="1" t="s">
        <v>101</v>
      </c>
      <c r="Z5118" s="1" t="s">
        <v>7731</v>
      </c>
      <c r="AC5118" s="1">
        <v>57</v>
      </c>
      <c r="AD5118" s="1" t="s">
        <v>302</v>
      </c>
      <c r="AE5118" s="1" t="s">
        <v>9660</v>
      </c>
      <c r="AJ5118" s="1" t="s">
        <v>465</v>
      </c>
      <c r="AK5118" s="1" t="s">
        <v>9766</v>
      </c>
      <c r="AL5118" s="1" t="s">
        <v>4420</v>
      </c>
      <c r="AM5118" s="1" t="s">
        <v>9768</v>
      </c>
      <c r="AT5118" s="1" t="s">
        <v>79</v>
      </c>
      <c r="AU5118" s="1" t="s">
        <v>9844</v>
      </c>
      <c r="AV5118" s="1" t="s">
        <v>6912</v>
      </c>
      <c r="AW5118" s="1" t="s">
        <v>8053</v>
      </c>
      <c r="BG5118" s="1" t="s">
        <v>79</v>
      </c>
      <c r="BH5118" s="1" t="s">
        <v>9844</v>
      </c>
      <c r="BI5118" s="1" t="s">
        <v>3955</v>
      </c>
      <c r="BJ5118" s="1" t="s">
        <v>10799</v>
      </c>
      <c r="BK5118" s="1" t="s">
        <v>79</v>
      </c>
      <c r="BL5118" s="1" t="s">
        <v>9844</v>
      </c>
      <c r="BM5118" s="1" t="s">
        <v>6913</v>
      </c>
      <c r="BN5118" s="1" t="s">
        <v>11420</v>
      </c>
      <c r="BO5118" s="1" t="s">
        <v>79</v>
      </c>
      <c r="BP5118" s="1" t="s">
        <v>9844</v>
      </c>
      <c r="BQ5118" s="1" t="s">
        <v>6914</v>
      </c>
      <c r="BR5118" s="1" t="s">
        <v>15138</v>
      </c>
      <c r="BS5118" s="1" t="s">
        <v>41</v>
      </c>
      <c r="BT5118" s="1" t="s">
        <v>9711</v>
      </c>
    </row>
    <row r="5119" spans="1:72" ht="13.5" customHeight="1">
      <c r="A5119" s="3" t="str">
        <f>HYPERLINK("http://kyu.snu.ac.kr/sdhj/index.jsp?type=hj/GK14657_00IH_0001_0055.jpg","1777_각북면_55")</f>
        <v>1777_각북면_55</v>
      </c>
      <c r="B5119" s="2">
        <v>1777</v>
      </c>
      <c r="C5119" s="2" t="s">
        <v>12868</v>
      </c>
      <c r="D5119" s="2" t="s">
        <v>12865</v>
      </c>
      <c r="E5119" s="2">
        <v>5118</v>
      </c>
      <c r="F5119" s="1">
        <v>20</v>
      </c>
      <c r="G5119" s="1" t="s">
        <v>3889</v>
      </c>
      <c r="H5119" s="1" t="s">
        <v>7337</v>
      </c>
      <c r="I5119" s="1">
        <v>4</v>
      </c>
      <c r="L5119" s="1">
        <v>4</v>
      </c>
      <c r="M5119" s="2" t="s">
        <v>14184</v>
      </c>
      <c r="N5119" s="2" t="s">
        <v>14185</v>
      </c>
      <c r="S5119" s="1" t="s">
        <v>67</v>
      </c>
      <c r="T5119" s="1" t="s">
        <v>5121</v>
      </c>
      <c r="AG5119" s="1" t="s">
        <v>7486</v>
      </c>
    </row>
    <row r="5120" spans="1:72" ht="13.5" customHeight="1">
      <c r="A5120" s="3" t="str">
        <f>HYPERLINK("http://kyu.snu.ac.kr/sdhj/index.jsp?type=hj/GK14657_00IH_0001_0055.jpg","1777_각북면_55")</f>
        <v>1777_각북면_55</v>
      </c>
      <c r="B5120" s="2">
        <v>1777</v>
      </c>
      <c r="C5120" s="2" t="s">
        <v>12868</v>
      </c>
      <c r="D5120" s="2" t="s">
        <v>12865</v>
      </c>
      <c r="E5120" s="2">
        <v>5119</v>
      </c>
      <c r="F5120" s="1">
        <v>20</v>
      </c>
      <c r="G5120" s="1" t="s">
        <v>3889</v>
      </c>
      <c r="H5120" s="1" t="s">
        <v>7337</v>
      </c>
      <c r="I5120" s="1">
        <v>4</v>
      </c>
      <c r="L5120" s="1">
        <v>4</v>
      </c>
      <c r="M5120" s="2" t="s">
        <v>14184</v>
      </c>
      <c r="N5120" s="2" t="s">
        <v>14185</v>
      </c>
      <c r="S5120" s="1" t="s">
        <v>5121</v>
      </c>
      <c r="T5120" s="1" t="s">
        <v>5121</v>
      </c>
      <c r="AG5120" s="1" t="s">
        <v>7486</v>
      </c>
    </row>
    <row r="5121" spans="1:72" ht="13.5" customHeight="1">
      <c r="A5121" s="3" t="str">
        <f>HYPERLINK("http://kyu.snu.ac.kr/sdhj/index.jsp?type=hj/GK14657_00IH_0001_0055.jpg","1777_각북면_55")</f>
        <v>1777_각북면_55</v>
      </c>
      <c r="B5121" s="2">
        <v>1777</v>
      </c>
      <c r="C5121" s="2" t="s">
        <v>12868</v>
      </c>
      <c r="D5121" s="2" t="s">
        <v>12865</v>
      </c>
      <c r="E5121" s="2">
        <v>5120</v>
      </c>
      <c r="F5121" s="1">
        <v>20</v>
      </c>
      <c r="G5121" s="1" t="s">
        <v>3889</v>
      </c>
      <c r="H5121" s="1" t="s">
        <v>7337</v>
      </c>
      <c r="I5121" s="1">
        <v>4</v>
      </c>
      <c r="L5121" s="1">
        <v>4</v>
      </c>
      <c r="M5121" s="2" t="s">
        <v>14184</v>
      </c>
      <c r="N5121" s="2" t="s">
        <v>14185</v>
      </c>
      <c r="S5121" s="1" t="s">
        <v>5121</v>
      </c>
      <c r="T5121" s="1" t="s">
        <v>5121</v>
      </c>
      <c r="AG5121" s="1" t="s">
        <v>7486</v>
      </c>
    </row>
    <row r="5122" spans="1:72" ht="13.5" customHeight="1">
      <c r="A5122" s="3" t="str">
        <f>HYPERLINK("http://kyu.snu.ac.kr/sdhj/index.jsp?type=hj/GK14657_00IH_0001_0055.jpg","1777_각북면_55")</f>
        <v>1777_각북면_55</v>
      </c>
      <c r="B5122" s="2">
        <v>1777</v>
      </c>
      <c r="C5122" s="2" t="s">
        <v>12868</v>
      </c>
      <c r="D5122" s="2" t="s">
        <v>12865</v>
      </c>
      <c r="E5122" s="2">
        <v>5121</v>
      </c>
      <c r="F5122" s="1">
        <v>20</v>
      </c>
      <c r="G5122" s="1" t="s">
        <v>3889</v>
      </c>
      <c r="H5122" s="1" t="s">
        <v>7337</v>
      </c>
      <c r="I5122" s="1">
        <v>4</v>
      </c>
      <c r="L5122" s="1">
        <v>4</v>
      </c>
      <c r="M5122" s="2" t="s">
        <v>14184</v>
      </c>
      <c r="N5122" s="2" t="s">
        <v>14185</v>
      </c>
      <c r="S5122" s="1" t="s">
        <v>5121</v>
      </c>
      <c r="T5122" s="1" t="s">
        <v>5121</v>
      </c>
      <c r="AF5122" s="1" t="s">
        <v>14498</v>
      </c>
      <c r="AG5122" s="1" t="s">
        <v>14497</v>
      </c>
    </row>
    <row r="5123" spans="1:72" ht="13.5" customHeight="1">
      <c r="A5123" s="3" t="str">
        <f>HYPERLINK("http://kyu.snu.ac.kr/sdhj/index.jsp?type=hj/GK14657_00IH_0001_0055.jpg","1777_각북면_55")</f>
        <v>1777_각북면_55</v>
      </c>
      <c r="B5123" s="2">
        <v>1777</v>
      </c>
      <c r="C5123" s="2" t="s">
        <v>12868</v>
      </c>
      <c r="D5123" s="2" t="s">
        <v>12865</v>
      </c>
      <c r="E5123" s="2">
        <v>5122</v>
      </c>
      <c r="F5123" s="1">
        <v>20</v>
      </c>
      <c r="G5123" s="1" t="s">
        <v>3889</v>
      </c>
      <c r="H5123" s="1" t="s">
        <v>7337</v>
      </c>
      <c r="I5123" s="1">
        <v>4</v>
      </c>
      <c r="L5123" s="1">
        <v>4</v>
      </c>
      <c r="M5123" s="2" t="s">
        <v>14184</v>
      </c>
      <c r="N5123" s="2" t="s">
        <v>14185</v>
      </c>
      <c r="T5123" s="1" t="s">
        <v>15262</v>
      </c>
      <c r="U5123" s="1" t="s">
        <v>109</v>
      </c>
      <c r="V5123" s="1" t="s">
        <v>7521</v>
      </c>
      <c r="Y5123" s="1" t="s">
        <v>113</v>
      </c>
      <c r="Z5123" s="1" t="s">
        <v>7749</v>
      </c>
      <c r="AC5123" s="1">
        <v>6</v>
      </c>
      <c r="AD5123" s="1" t="s">
        <v>70</v>
      </c>
      <c r="AE5123" s="1" t="s">
        <v>9627</v>
      </c>
    </row>
    <row r="5124" spans="1:72" ht="13.5" customHeight="1">
      <c r="A5124" s="3" t="str">
        <f>HYPERLINK("http://kyu.snu.ac.kr/sdhj/index.jsp?type=hj/GK14657_00IH_0001_0055.jpg","1777_각북면_55")</f>
        <v>1777_각북면_55</v>
      </c>
      <c r="B5124" s="2">
        <v>1777</v>
      </c>
      <c r="C5124" s="2" t="s">
        <v>12868</v>
      </c>
      <c r="D5124" s="2" t="s">
        <v>12865</v>
      </c>
      <c r="E5124" s="2">
        <v>5123</v>
      </c>
      <c r="F5124" s="1">
        <v>20</v>
      </c>
      <c r="G5124" s="1" t="s">
        <v>3889</v>
      </c>
      <c r="H5124" s="1" t="s">
        <v>7337</v>
      </c>
      <c r="I5124" s="1">
        <v>4</v>
      </c>
      <c r="L5124" s="1">
        <v>5</v>
      </c>
      <c r="M5124" s="2" t="s">
        <v>15497</v>
      </c>
      <c r="N5124" s="2" t="s">
        <v>15252</v>
      </c>
      <c r="T5124" s="1" t="s">
        <v>12957</v>
      </c>
      <c r="U5124" s="1" t="s">
        <v>6915</v>
      </c>
      <c r="V5124" s="1" t="s">
        <v>7546</v>
      </c>
      <c r="W5124" s="1" t="s">
        <v>65</v>
      </c>
      <c r="X5124" s="1" t="s">
        <v>7674</v>
      </c>
      <c r="Y5124" s="1" t="s">
        <v>6916</v>
      </c>
      <c r="Z5124" s="1" t="s">
        <v>7869</v>
      </c>
      <c r="AA5124" s="1" t="s">
        <v>7332</v>
      </c>
      <c r="AB5124" s="1" t="s">
        <v>9578</v>
      </c>
      <c r="AC5124" s="1">
        <v>92</v>
      </c>
      <c r="AD5124" s="1" t="s">
        <v>137</v>
      </c>
      <c r="AE5124" s="1" t="s">
        <v>7603</v>
      </c>
      <c r="AJ5124" s="1" t="s">
        <v>17</v>
      </c>
      <c r="AK5124" s="1" t="s">
        <v>9765</v>
      </c>
      <c r="AL5124" s="1" t="s">
        <v>432</v>
      </c>
      <c r="AM5124" s="1" t="s">
        <v>9776</v>
      </c>
      <c r="AT5124" s="1" t="s">
        <v>79</v>
      </c>
      <c r="AU5124" s="1" t="s">
        <v>9844</v>
      </c>
      <c r="AV5124" s="1" t="s">
        <v>924</v>
      </c>
      <c r="AW5124" s="1" t="s">
        <v>9488</v>
      </c>
      <c r="BG5124" s="1" t="s">
        <v>79</v>
      </c>
      <c r="BH5124" s="1" t="s">
        <v>9844</v>
      </c>
      <c r="BI5124" s="1" t="s">
        <v>5547</v>
      </c>
      <c r="BJ5124" s="1" t="s">
        <v>7942</v>
      </c>
      <c r="BK5124" s="1" t="s">
        <v>79</v>
      </c>
      <c r="BL5124" s="1" t="s">
        <v>9844</v>
      </c>
      <c r="BM5124" s="1" t="s">
        <v>6800</v>
      </c>
      <c r="BN5124" s="1" t="s">
        <v>11432</v>
      </c>
      <c r="BO5124" s="1" t="s">
        <v>79</v>
      </c>
      <c r="BP5124" s="1" t="s">
        <v>9844</v>
      </c>
      <c r="BQ5124" s="1" t="s">
        <v>6917</v>
      </c>
      <c r="BR5124" s="1" t="s">
        <v>14876</v>
      </c>
      <c r="BS5124" s="1" t="s">
        <v>317</v>
      </c>
      <c r="BT5124" s="1" t="s">
        <v>9709</v>
      </c>
    </row>
    <row r="5125" spans="1:72" ht="13.5" customHeight="1">
      <c r="A5125" s="3" t="str">
        <f>HYPERLINK("http://kyu.snu.ac.kr/sdhj/index.jsp?type=hj/GK14657_00IH_0001_0055.jpg","1777_각북면_55")</f>
        <v>1777_각북면_55</v>
      </c>
      <c r="B5125" s="2">
        <v>1777</v>
      </c>
      <c r="C5125" s="2" t="s">
        <v>12868</v>
      </c>
      <c r="D5125" s="2" t="s">
        <v>12865</v>
      </c>
      <c r="E5125" s="2">
        <v>5124</v>
      </c>
      <c r="F5125" s="1">
        <v>20</v>
      </c>
      <c r="G5125" s="1" t="s">
        <v>3889</v>
      </c>
      <c r="H5125" s="1" t="s">
        <v>7337</v>
      </c>
      <c r="I5125" s="1">
        <v>4</v>
      </c>
      <c r="L5125" s="1">
        <v>5</v>
      </c>
      <c r="M5125" s="2" t="s">
        <v>15497</v>
      </c>
      <c r="N5125" s="2" t="s">
        <v>15252</v>
      </c>
      <c r="S5125" s="1" t="s">
        <v>47</v>
      </c>
      <c r="T5125" s="1" t="s">
        <v>179</v>
      </c>
      <c r="W5125" s="1" t="s">
        <v>654</v>
      </c>
      <c r="X5125" s="1" t="s">
        <v>7673</v>
      </c>
      <c r="Y5125" s="1" t="s">
        <v>101</v>
      </c>
      <c r="Z5125" s="1" t="s">
        <v>7731</v>
      </c>
      <c r="AF5125" s="1" t="s">
        <v>93</v>
      </c>
      <c r="AG5125" s="1" t="s">
        <v>7486</v>
      </c>
    </row>
    <row r="5126" spans="1:72" ht="13.5" customHeight="1">
      <c r="A5126" s="3" t="str">
        <f>HYPERLINK("http://kyu.snu.ac.kr/sdhj/index.jsp?type=hj/GK14657_00IH_0001_0055.jpg","1777_각북면_55")</f>
        <v>1777_각북면_55</v>
      </c>
      <c r="B5126" s="2">
        <v>1777</v>
      </c>
      <c r="C5126" s="2" t="s">
        <v>12868</v>
      </c>
      <c r="D5126" s="2" t="s">
        <v>12865</v>
      </c>
      <c r="E5126" s="2">
        <v>5125</v>
      </c>
      <c r="F5126" s="1">
        <v>20</v>
      </c>
      <c r="G5126" s="1" t="s">
        <v>3889</v>
      </c>
      <c r="H5126" s="1" t="s">
        <v>7337</v>
      </c>
      <c r="I5126" s="1">
        <v>4</v>
      </c>
      <c r="L5126" s="1">
        <v>5</v>
      </c>
      <c r="M5126" s="2" t="s">
        <v>15497</v>
      </c>
      <c r="N5126" s="2" t="s">
        <v>15252</v>
      </c>
      <c r="T5126" s="1" t="s">
        <v>15262</v>
      </c>
      <c r="U5126" s="1" t="s">
        <v>109</v>
      </c>
      <c r="V5126" s="1" t="s">
        <v>7521</v>
      </c>
      <c r="Y5126" s="1" t="s">
        <v>113</v>
      </c>
      <c r="Z5126" s="1" t="s">
        <v>7749</v>
      </c>
      <c r="AC5126" s="1">
        <v>8</v>
      </c>
      <c r="AD5126" s="1" t="s">
        <v>157</v>
      </c>
      <c r="AE5126" s="1" t="s">
        <v>9078</v>
      </c>
    </row>
    <row r="5127" spans="1:72" ht="13.5" customHeight="1">
      <c r="A5127" s="3" t="str">
        <f>HYPERLINK("http://kyu.snu.ac.kr/sdhj/index.jsp?type=hj/GK14657_00IH_0001_0055.jpg","1777_각북면_55")</f>
        <v>1777_각북면_55</v>
      </c>
      <c r="B5127" s="2">
        <v>1777</v>
      </c>
      <c r="C5127" s="2" t="s">
        <v>12868</v>
      </c>
      <c r="D5127" s="2" t="s">
        <v>12865</v>
      </c>
      <c r="E5127" s="2">
        <v>5126</v>
      </c>
      <c r="F5127" s="1">
        <v>20</v>
      </c>
      <c r="G5127" s="1" t="s">
        <v>3889</v>
      </c>
      <c r="H5127" s="1" t="s">
        <v>7337</v>
      </c>
      <c r="I5127" s="1">
        <v>5</v>
      </c>
      <c r="J5127" s="1" t="s">
        <v>6918</v>
      </c>
      <c r="K5127" s="1" t="s">
        <v>7361</v>
      </c>
      <c r="L5127" s="1">
        <v>1</v>
      </c>
      <c r="M5127" s="2" t="s">
        <v>6918</v>
      </c>
      <c r="N5127" s="2" t="s">
        <v>7361</v>
      </c>
      <c r="O5127" s="1" t="s">
        <v>6</v>
      </c>
      <c r="P5127" s="1" t="s">
        <v>7461</v>
      </c>
      <c r="T5127" s="1" t="s">
        <v>12957</v>
      </c>
      <c r="U5127" s="1" t="s">
        <v>394</v>
      </c>
      <c r="V5127" s="1" t="s">
        <v>7532</v>
      </c>
      <c r="W5127" s="1" t="s">
        <v>1944</v>
      </c>
      <c r="X5127" s="1" t="s">
        <v>7692</v>
      </c>
      <c r="Y5127" s="1" t="s">
        <v>630</v>
      </c>
      <c r="Z5127" s="1" t="s">
        <v>7868</v>
      </c>
      <c r="AC5127" s="1">
        <v>60</v>
      </c>
      <c r="AD5127" s="1" t="s">
        <v>161</v>
      </c>
      <c r="AE5127" s="1" t="s">
        <v>9657</v>
      </c>
      <c r="AJ5127" s="1" t="s">
        <v>17</v>
      </c>
      <c r="AK5127" s="1" t="s">
        <v>9765</v>
      </c>
      <c r="AL5127" s="1" t="s">
        <v>129</v>
      </c>
      <c r="AM5127" s="1" t="s">
        <v>9723</v>
      </c>
      <c r="AT5127" s="1" t="s">
        <v>235</v>
      </c>
      <c r="AU5127" s="1" t="s">
        <v>7607</v>
      </c>
      <c r="AV5127" s="1" t="s">
        <v>6919</v>
      </c>
      <c r="AW5127" s="1" t="s">
        <v>9945</v>
      </c>
      <c r="BG5127" s="1" t="s">
        <v>235</v>
      </c>
      <c r="BH5127" s="1" t="s">
        <v>7607</v>
      </c>
      <c r="BI5127" s="1" t="s">
        <v>6920</v>
      </c>
      <c r="BJ5127" s="1" t="s">
        <v>10798</v>
      </c>
      <c r="BK5127" s="1" t="s">
        <v>235</v>
      </c>
      <c r="BL5127" s="1" t="s">
        <v>7607</v>
      </c>
      <c r="BM5127" s="1" t="s">
        <v>1644</v>
      </c>
      <c r="BN5127" s="1" t="s">
        <v>9287</v>
      </c>
      <c r="BO5127" s="1" t="s">
        <v>37</v>
      </c>
      <c r="BP5127" s="1" t="s">
        <v>7529</v>
      </c>
      <c r="BQ5127" s="1" t="s">
        <v>6921</v>
      </c>
      <c r="BR5127" s="1" t="s">
        <v>11965</v>
      </c>
      <c r="BS5127" s="1" t="s">
        <v>589</v>
      </c>
      <c r="BT5127" s="1" t="s">
        <v>9724</v>
      </c>
    </row>
    <row r="5128" spans="1:72" ht="13.5" customHeight="1">
      <c r="A5128" s="3" t="str">
        <f>HYPERLINK("http://kyu.snu.ac.kr/sdhj/index.jsp?type=hj/GK14657_00IH_0001_0055.jpg","1777_각북면_55")</f>
        <v>1777_각북면_55</v>
      </c>
      <c r="B5128" s="2">
        <v>1777</v>
      </c>
      <c r="C5128" s="2" t="s">
        <v>12868</v>
      </c>
      <c r="D5128" s="2" t="s">
        <v>12865</v>
      </c>
      <c r="E5128" s="2">
        <v>5127</v>
      </c>
      <c r="F5128" s="1">
        <v>20</v>
      </c>
      <c r="G5128" s="1" t="s">
        <v>3889</v>
      </c>
      <c r="H5128" s="1" t="s">
        <v>7337</v>
      </c>
      <c r="I5128" s="1">
        <v>5</v>
      </c>
      <c r="L5128" s="1">
        <v>1</v>
      </c>
      <c r="M5128" s="2" t="s">
        <v>6918</v>
      </c>
      <c r="N5128" s="2" t="s">
        <v>7361</v>
      </c>
      <c r="S5128" s="1" t="s">
        <v>47</v>
      </c>
      <c r="T5128" s="1" t="s">
        <v>179</v>
      </c>
      <c r="W5128" s="1" t="s">
        <v>48</v>
      </c>
      <c r="X5128" s="1" t="s">
        <v>7670</v>
      </c>
      <c r="Y5128" s="1" t="s">
        <v>210</v>
      </c>
      <c r="Z5128" s="1" t="s">
        <v>7726</v>
      </c>
      <c r="AC5128" s="1">
        <v>62</v>
      </c>
      <c r="AD5128" s="1" t="s">
        <v>161</v>
      </c>
      <c r="AE5128" s="1" t="s">
        <v>9657</v>
      </c>
      <c r="AJ5128" s="1" t="s">
        <v>17</v>
      </c>
      <c r="AK5128" s="1" t="s">
        <v>9765</v>
      </c>
      <c r="AL5128" s="1" t="s">
        <v>50</v>
      </c>
      <c r="AM5128" s="1" t="s">
        <v>9712</v>
      </c>
      <c r="AT5128" s="1" t="s">
        <v>235</v>
      </c>
      <c r="AU5128" s="1" t="s">
        <v>7607</v>
      </c>
      <c r="AV5128" s="1" t="s">
        <v>6922</v>
      </c>
      <c r="AW5128" s="1" t="s">
        <v>9944</v>
      </c>
      <c r="BG5128" s="1" t="s">
        <v>235</v>
      </c>
      <c r="BH5128" s="1" t="s">
        <v>7607</v>
      </c>
      <c r="BI5128" s="1" t="s">
        <v>1810</v>
      </c>
      <c r="BJ5128" s="1" t="s">
        <v>9381</v>
      </c>
      <c r="BK5128" s="1" t="s">
        <v>235</v>
      </c>
      <c r="BL5128" s="1" t="s">
        <v>7607</v>
      </c>
      <c r="BM5128" s="1" t="s">
        <v>6923</v>
      </c>
      <c r="BN5128" s="1" t="s">
        <v>11431</v>
      </c>
      <c r="BO5128" s="1" t="s">
        <v>37</v>
      </c>
      <c r="BP5128" s="1" t="s">
        <v>7529</v>
      </c>
      <c r="BQ5128" s="1" t="s">
        <v>6924</v>
      </c>
      <c r="BR5128" s="1" t="s">
        <v>14760</v>
      </c>
      <c r="BS5128" s="1" t="s">
        <v>76</v>
      </c>
      <c r="BT5128" s="1" t="s">
        <v>14465</v>
      </c>
    </row>
    <row r="5129" spans="1:72" ht="13.5" customHeight="1">
      <c r="A5129" s="3" t="str">
        <f>HYPERLINK("http://kyu.snu.ac.kr/sdhj/index.jsp?type=hj/GK14657_00IH_0001_0055.jpg","1777_각북면_55")</f>
        <v>1777_각북면_55</v>
      </c>
      <c r="B5129" s="2">
        <v>1777</v>
      </c>
      <c r="C5129" s="2" t="s">
        <v>12868</v>
      </c>
      <c r="D5129" s="2" t="s">
        <v>12865</v>
      </c>
      <c r="E5129" s="2">
        <v>5128</v>
      </c>
      <c r="F5129" s="1">
        <v>20</v>
      </c>
      <c r="G5129" s="1" t="s">
        <v>3889</v>
      </c>
      <c r="H5129" s="1" t="s">
        <v>7337</v>
      </c>
      <c r="I5129" s="1">
        <v>5</v>
      </c>
      <c r="L5129" s="1">
        <v>1</v>
      </c>
      <c r="M5129" s="2" t="s">
        <v>6918</v>
      </c>
      <c r="N5129" s="2" t="s">
        <v>7361</v>
      </c>
      <c r="S5129" s="1" t="s">
        <v>67</v>
      </c>
      <c r="T5129" s="1" t="s">
        <v>5121</v>
      </c>
      <c r="AC5129" s="1">
        <v>6</v>
      </c>
      <c r="AD5129" s="1" t="s">
        <v>70</v>
      </c>
      <c r="AE5129" s="1" t="s">
        <v>9627</v>
      </c>
    </row>
    <row r="5130" spans="1:72" ht="13.5" customHeight="1">
      <c r="A5130" s="3" t="str">
        <f>HYPERLINK("http://kyu.snu.ac.kr/sdhj/index.jsp?type=hj/GK14657_00IH_0001_0055.jpg","1777_각북면_55")</f>
        <v>1777_각북면_55</v>
      </c>
      <c r="B5130" s="2">
        <v>1777</v>
      </c>
      <c r="C5130" s="2" t="s">
        <v>12868</v>
      </c>
      <c r="D5130" s="2" t="s">
        <v>12865</v>
      </c>
      <c r="E5130" s="2">
        <v>5129</v>
      </c>
      <c r="F5130" s="1">
        <v>20</v>
      </c>
      <c r="G5130" s="1" t="s">
        <v>3889</v>
      </c>
      <c r="H5130" s="1" t="s">
        <v>7337</v>
      </c>
      <c r="I5130" s="1">
        <v>5</v>
      </c>
      <c r="L5130" s="1">
        <v>1</v>
      </c>
      <c r="M5130" s="2" t="s">
        <v>6918</v>
      </c>
      <c r="N5130" s="2" t="s">
        <v>7361</v>
      </c>
      <c r="S5130" s="1" t="s">
        <v>67</v>
      </c>
      <c r="T5130" s="1" t="s">
        <v>5121</v>
      </c>
      <c r="AC5130" s="1">
        <v>2</v>
      </c>
      <c r="AD5130" s="1" t="s">
        <v>161</v>
      </c>
      <c r="AE5130" s="1" t="s">
        <v>9657</v>
      </c>
    </row>
    <row r="5131" spans="1:72" ht="13.5" customHeight="1">
      <c r="A5131" s="3" t="str">
        <f>HYPERLINK("http://kyu.snu.ac.kr/sdhj/index.jsp?type=hj/GK14657_00IH_0001_0055.jpg","1777_각북면_55")</f>
        <v>1777_각북면_55</v>
      </c>
      <c r="B5131" s="2">
        <v>1777</v>
      </c>
      <c r="C5131" s="2" t="s">
        <v>12868</v>
      </c>
      <c r="D5131" s="2" t="s">
        <v>12865</v>
      </c>
      <c r="E5131" s="2">
        <v>5130</v>
      </c>
      <c r="F5131" s="1">
        <v>20</v>
      </c>
      <c r="G5131" s="1" t="s">
        <v>3889</v>
      </c>
      <c r="H5131" s="1" t="s">
        <v>7337</v>
      </c>
      <c r="I5131" s="1">
        <v>5</v>
      </c>
      <c r="L5131" s="1">
        <v>2</v>
      </c>
      <c r="M5131" s="2" t="s">
        <v>14186</v>
      </c>
      <c r="N5131" s="2" t="s">
        <v>14187</v>
      </c>
      <c r="T5131" s="1" t="s">
        <v>12957</v>
      </c>
      <c r="U5131" s="1" t="s">
        <v>37</v>
      </c>
      <c r="V5131" s="1" t="s">
        <v>7529</v>
      </c>
      <c r="W5131" s="1" t="s">
        <v>73</v>
      </c>
      <c r="X5131" s="1" t="s">
        <v>12958</v>
      </c>
      <c r="Y5131" s="1" t="s">
        <v>6925</v>
      </c>
      <c r="Z5131" s="1" t="s">
        <v>7867</v>
      </c>
      <c r="AC5131" s="1">
        <v>41</v>
      </c>
      <c r="AD5131" s="1" t="s">
        <v>753</v>
      </c>
      <c r="AE5131" s="1" t="s">
        <v>9644</v>
      </c>
      <c r="AJ5131" s="1" t="s">
        <v>17</v>
      </c>
      <c r="AK5131" s="1" t="s">
        <v>9765</v>
      </c>
      <c r="AL5131" s="1" t="s">
        <v>147</v>
      </c>
      <c r="AM5131" s="1" t="s">
        <v>9773</v>
      </c>
      <c r="AT5131" s="1" t="s">
        <v>37</v>
      </c>
      <c r="AU5131" s="1" t="s">
        <v>7529</v>
      </c>
      <c r="AV5131" s="1" t="s">
        <v>5402</v>
      </c>
      <c r="AW5131" s="1" t="s">
        <v>8401</v>
      </c>
      <c r="BG5131" s="1" t="s">
        <v>37</v>
      </c>
      <c r="BH5131" s="1" t="s">
        <v>7529</v>
      </c>
      <c r="BI5131" s="1" t="s">
        <v>6926</v>
      </c>
      <c r="BJ5131" s="1" t="s">
        <v>9473</v>
      </c>
      <c r="BK5131" s="1" t="s">
        <v>37</v>
      </c>
      <c r="BL5131" s="1" t="s">
        <v>7529</v>
      </c>
      <c r="BM5131" s="1" t="s">
        <v>6815</v>
      </c>
      <c r="BN5131" s="1" t="s">
        <v>9904</v>
      </c>
      <c r="BO5131" s="1" t="s">
        <v>37</v>
      </c>
      <c r="BP5131" s="1" t="s">
        <v>7529</v>
      </c>
      <c r="BQ5131" s="1" t="s">
        <v>6927</v>
      </c>
      <c r="BR5131" s="1" t="s">
        <v>11964</v>
      </c>
      <c r="BS5131" s="1" t="s">
        <v>263</v>
      </c>
      <c r="BT5131" s="1" t="s">
        <v>9775</v>
      </c>
    </row>
    <row r="5132" spans="1:72" ht="13.5" customHeight="1">
      <c r="A5132" s="3" t="str">
        <f>HYPERLINK("http://kyu.snu.ac.kr/sdhj/index.jsp?type=hj/GK14657_00IH_0001_0055.jpg","1777_각북면_55")</f>
        <v>1777_각북면_55</v>
      </c>
      <c r="B5132" s="2">
        <v>1777</v>
      </c>
      <c r="C5132" s="2" t="s">
        <v>12868</v>
      </c>
      <c r="D5132" s="2" t="s">
        <v>12865</v>
      </c>
      <c r="E5132" s="2">
        <v>5131</v>
      </c>
      <c r="F5132" s="1">
        <v>20</v>
      </c>
      <c r="G5132" s="1" t="s">
        <v>3889</v>
      </c>
      <c r="H5132" s="1" t="s">
        <v>7337</v>
      </c>
      <c r="I5132" s="1">
        <v>5</v>
      </c>
      <c r="L5132" s="1">
        <v>2</v>
      </c>
      <c r="M5132" s="2" t="s">
        <v>14186</v>
      </c>
      <c r="N5132" s="2" t="s">
        <v>14187</v>
      </c>
      <c r="S5132" s="1" t="s">
        <v>47</v>
      </c>
      <c r="T5132" s="1" t="s">
        <v>179</v>
      </c>
      <c r="W5132" s="1" t="s">
        <v>65</v>
      </c>
      <c r="X5132" s="1" t="s">
        <v>7674</v>
      </c>
      <c r="Y5132" s="1" t="s">
        <v>10</v>
      </c>
      <c r="Z5132" s="1" t="s">
        <v>7691</v>
      </c>
      <c r="AC5132" s="1">
        <v>47</v>
      </c>
      <c r="AD5132" s="1" t="s">
        <v>364</v>
      </c>
      <c r="AE5132" s="1" t="s">
        <v>9634</v>
      </c>
      <c r="AJ5132" s="1" t="s">
        <v>17</v>
      </c>
      <c r="AK5132" s="1" t="s">
        <v>9765</v>
      </c>
      <c r="AL5132" s="1" t="s">
        <v>432</v>
      </c>
      <c r="AM5132" s="1" t="s">
        <v>9776</v>
      </c>
      <c r="AT5132" s="1" t="s">
        <v>37</v>
      </c>
      <c r="AU5132" s="1" t="s">
        <v>7529</v>
      </c>
      <c r="AV5132" s="1" t="s">
        <v>6928</v>
      </c>
      <c r="AW5132" s="1" t="s">
        <v>8750</v>
      </c>
      <c r="BG5132" s="1" t="s">
        <v>37</v>
      </c>
      <c r="BH5132" s="1" t="s">
        <v>7529</v>
      </c>
      <c r="BI5132" s="1" t="s">
        <v>924</v>
      </c>
      <c r="BJ5132" s="1" t="s">
        <v>9488</v>
      </c>
      <c r="BK5132" s="1" t="s">
        <v>37</v>
      </c>
      <c r="BL5132" s="1" t="s">
        <v>7529</v>
      </c>
      <c r="BM5132" s="1" t="s">
        <v>5547</v>
      </c>
      <c r="BN5132" s="1" t="s">
        <v>7942</v>
      </c>
      <c r="BO5132" s="1" t="s">
        <v>37</v>
      </c>
      <c r="BP5132" s="1" t="s">
        <v>7529</v>
      </c>
      <c r="BQ5132" s="1" t="s">
        <v>6929</v>
      </c>
      <c r="BR5132" s="1" t="s">
        <v>11963</v>
      </c>
      <c r="BS5132" s="1" t="s">
        <v>50</v>
      </c>
      <c r="BT5132" s="1" t="s">
        <v>9712</v>
      </c>
    </row>
    <row r="5133" spans="1:72" ht="13.5" customHeight="1">
      <c r="A5133" s="3" t="str">
        <f>HYPERLINK("http://kyu.snu.ac.kr/sdhj/index.jsp?type=hj/GK14657_00IH_0001_0055.jpg","1777_각북면_55")</f>
        <v>1777_각북면_55</v>
      </c>
      <c r="B5133" s="2">
        <v>1777</v>
      </c>
      <c r="C5133" s="2" t="s">
        <v>12868</v>
      </c>
      <c r="D5133" s="2" t="s">
        <v>12865</v>
      </c>
      <c r="E5133" s="2">
        <v>5132</v>
      </c>
      <c r="F5133" s="1">
        <v>20</v>
      </c>
      <c r="G5133" s="1" t="s">
        <v>3889</v>
      </c>
      <c r="H5133" s="1" t="s">
        <v>7337</v>
      </c>
      <c r="I5133" s="1">
        <v>5</v>
      </c>
      <c r="L5133" s="1">
        <v>2</v>
      </c>
      <c r="M5133" s="2" t="s">
        <v>14186</v>
      </c>
      <c r="N5133" s="2" t="s">
        <v>14187</v>
      </c>
      <c r="S5133" s="1" t="s">
        <v>57</v>
      </c>
      <c r="T5133" s="1" t="s">
        <v>7485</v>
      </c>
      <c r="Y5133" s="1" t="s">
        <v>6778</v>
      </c>
      <c r="Z5133" s="1" t="s">
        <v>7866</v>
      </c>
      <c r="AC5133" s="1">
        <v>23</v>
      </c>
      <c r="AD5133" s="1" t="s">
        <v>455</v>
      </c>
      <c r="AE5133" s="1" t="s">
        <v>9661</v>
      </c>
    </row>
    <row r="5134" spans="1:72" ht="13.5" customHeight="1">
      <c r="A5134" s="3" t="str">
        <f>HYPERLINK("http://kyu.snu.ac.kr/sdhj/index.jsp?type=hj/GK14657_00IH_0001_0055.jpg","1777_각북면_55")</f>
        <v>1777_각북면_55</v>
      </c>
      <c r="B5134" s="2">
        <v>1777</v>
      </c>
      <c r="C5134" s="2" t="s">
        <v>12868</v>
      </c>
      <c r="D5134" s="2" t="s">
        <v>12865</v>
      </c>
      <c r="E5134" s="2">
        <v>5133</v>
      </c>
      <c r="F5134" s="1">
        <v>20</v>
      </c>
      <c r="G5134" s="1" t="s">
        <v>3889</v>
      </c>
      <c r="H5134" s="1" t="s">
        <v>7337</v>
      </c>
      <c r="I5134" s="1">
        <v>5</v>
      </c>
      <c r="L5134" s="1">
        <v>2</v>
      </c>
      <c r="M5134" s="2" t="s">
        <v>14186</v>
      </c>
      <c r="N5134" s="2" t="s">
        <v>14187</v>
      </c>
      <c r="S5134" s="1" t="s">
        <v>64</v>
      </c>
      <c r="T5134" s="1" t="s">
        <v>4015</v>
      </c>
      <c r="W5134" s="1" t="s">
        <v>73</v>
      </c>
      <c r="X5134" s="1" t="s">
        <v>12958</v>
      </c>
      <c r="Y5134" s="1" t="s">
        <v>10</v>
      </c>
      <c r="Z5134" s="1" t="s">
        <v>7691</v>
      </c>
      <c r="AC5134" s="1">
        <v>30</v>
      </c>
      <c r="AD5134" s="1" t="s">
        <v>723</v>
      </c>
      <c r="AE5134" s="1" t="s">
        <v>9668</v>
      </c>
    </row>
    <row r="5135" spans="1:72" ht="13.5" customHeight="1">
      <c r="A5135" s="3" t="str">
        <f>HYPERLINK("http://kyu.snu.ac.kr/sdhj/index.jsp?type=hj/GK14657_00IH_0001_0055.jpg","1777_각북면_55")</f>
        <v>1777_각북면_55</v>
      </c>
      <c r="B5135" s="2">
        <v>1777</v>
      </c>
      <c r="C5135" s="2" t="s">
        <v>12868</v>
      </c>
      <c r="D5135" s="2" t="s">
        <v>12865</v>
      </c>
      <c r="E5135" s="2">
        <v>5134</v>
      </c>
      <c r="F5135" s="1">
        <v>20</v>
      </c>
      <c r="G5135" s="1" t="s">
        <v>3889</v>
      </c>
      <c r="H5135" s="1" t="s">
        <v>7337</v>
      </c>
      <c r="I5135" s="1">
        <v>5</v>
      </c>
      <c r="L5135" s="1">
        <v>2</v>
      </c>
      <c r="M5135" s="2" t="s">
        <v>14186</v>
      </c>
      <c r="N5135" s="2" t="s">
        <v>14187</v>
      </c>
      <c r="T5135" s="1" t="s">
        <v>15262</v>
      </c>
      <c r="U5135" s="1" t="s">
        <v>109</v>
      </c>
      <c r="V5135" s="1" t="s">
        <v>7521</v>
      </c>
      <c r="Y5135" s="1" t="s">
        <v>6930</v>
      </c>
      <c r="Z5135" s="1" t="s">
        <v>7865</v>
      </c>
      <c r="AC5135" s="1">
        <v>32</v>
      </c>
      <c r="AD5135" s="1" t="s">
        <v>135</v>
      </c>
      <c r="AE5135" s="1" t="s">
        <v>9650</v>
      </c>
    </row>
    <row r="5136" spans="1:72" ht="13.5" customHeight="1">
      <c r="A5136" s="3" t="str">
        <f>HYPERLINK("http://kyu.snu.ac.kr/sdhj/index.jsp?type=hj/GK14657_00IH_0001_0055.jpg","1777_각북면_55")</f>
        <v>1777_각북면_55</v>
      </c>
      <c r="B5136" s="2">
        <v>1777</v>
      </c>
      <c r="C5136" s="2" t="s">
        <v>12868</v>
      </c>
      <c r="D5136" s="2" t="s">
        <v>12865</v>
      </c>
      <c r="E5136" s="2">
        <v>5135</v>
      </c>
      <c r="F5136" s="1">
        <v>20</v>
      </c>
      <c r="G5136" s="1" t="s">
        <v>3889</v>
      </c>
      <c r="H5136" s="1" t="s">
        <v>7337</v>
      </c>
      <c r="I5136" s="1">
        <v>5</v>
      </c>
      <c r="L5136" s="1">
        <v>2</v>
      </c>
      <c r="M5136" s="2" t="s">
        <v>14186</v>
      </c>
      <c r="N5136" s="2" t="s">
        <v>14187</v>
      </c>
      <c r="T5136" s="1" t="s">
        <v>15262</v>
      </c>
      <c r="U5136" s="1" t="s">
        <v>109</v>
      </c>
      <c r="V5136" s="1" t="s">
        <v>7521</v>
      </c>
      <c r="Y5136" s="1" t="s">
        <v>4432</v>
      </c>
      <c r="Z5136" s="1" t="s">
        <v>7864</v>
      </c>
      <c r="AC5136" s="1">
        <v>10</v>
      </c>
      <c r="AD5136" s="1" t="s">
        <v>386</v>
      </c>
      <c r="AE5136" s="1" t="s">
        <v>9619</v>
      </c>
      <c r="BB5136" s="1" t="s">
        <v>1187</v>
      </c>
      <c r="BC5136" s="1" t="s">
        <v>10685</v>
      </c>
      <c r="BE5136" s="1" t="s">
        <v>7865</v>
      </c>
      <c r="BF5136" s="1" t="s">
        <v>14592</v>
      </c>
    </row>
    <row r="5137" spans="1:72" ht="13.5" customHeight="1">
      <c r="A5137" s="3" t="str">
        <f>HYPERLINK("http://kyu.snu.ac.kr/sdhj/index.jsp?type=hj/GK14657_00IH_0001_0055.jpg","1777_각북면_55")</f>
        <v>1777_각북면_55</v>
      </c>
      <c r="B5137" s="2">
        <v>1777</v>
      </c>
      <c r="C5137" s="2" t="s">
        <v>12868</v>
      </c>
      <c r="D5137" s="2" t="s">
        <v>12865</v>
      </c>
      <c r="E5137" s="2">
        <v>5136</v>
      </c>
      <c r="F5137" s="1">
        <v>20</v>
      </c>
      <c r="G5137" s="1" t="s">
        <v>3889</v>
      </c>
      <c r="H5137" s="1" t="s">
        <v>7337</v>
      </c>
      <c r="I5137" s="1">
        <v>5</v>
      </c>
      <c r="L5137" s="1">
        <v>2</v>
      </c>
      <c r="M5137" s="2" t="s">
        <v>14186</v>
      </c>
      <c r="N5137" s="2" t="s">
        <v>14187</v>
      </c>
      <c r="T5137" s="1" t="s">
        <v>15262</v>
      </c>
      <c r="U5137" s="1" t="s">
        <v>109</v>
      </c>
      <c r="V5137" s="1" t="s">
        <v>7521</v>
      </c>
      <c r="Y5137" s="1" t="s">
        <v>1191</v>
      </c>
      <c r="Z5137" s="1" t="s">
        <v>7863</v>
      </c>
      <c r="AC5137" s="1">
        <v>8</v>
      </c>
      <c r="AD5137" s="1" t="s">
        <v>157</v>
      </c>
      <c r="AE5137" s="1" t="s">
        <v>9078</v>
      </c>
    </row>
    <row r="5138" spans="1:72" ht="13.5" customHeight="1">
      <c r="A5138" s="3" t="str">
        <f>HYPERLINK("http://kyu.snu.ac.kr/sdhj/index.jsp?type=hj/GK14657_00IH_0001_0055.jpg","1777_각북면_55")</f>
        <v>1777_각북면_55</v>
      </c>
      <c r="B5138" s="2">
        <v>1777</v>
      </c>
      <c r="C5138" s="2" t="s">
        <v>12868</v>
      </c>
      <c r="D5138" s="2" t="s">
        <v>12865</v>
      </c>
      <c r="E5138" s="2">
        <v>5137</v>
      </c>
      <c r="F5138" s="1">
        <v>20</v>
      </c>
      <c r="G5138" s="1" t="s">
        <v>3889</v>
      </c>
      <c r="H5138" s="1" t="s">
        <v>7337</v>
      </c>
      <c r="I5138" s="1">
        <v>5</v>
      </c>
      <c r="L5138" s="1">
        <v>2</v>
      </c>
      <c r="M5138" s="2" t="s">
        <v>14186</v>
      </c>
      <c r="N5138" s="2" t="s">
        <v>14187</v>
      </c>
      <c r="T5138" s="1" t="s">
        <v>15262</v>
      </c>
      <c r="U5138" s="1" t="s">
        <v>109</v>
      </c>
      <c r="V5138" s="1" t="s">
        <v>7521</v>
      </c>
      <c r="Y5138" s="1" t="s">
        <v>3443</v>
      </c>
      <c r="Z5138" s="1" t="s">
        <v>7862</v>
      </c>
      <c r="AC5138" s="1">
        <v>9</v>
      </c>
      <c r="AD5138" s="1" t="s">
        <v>366</v>
      </c>
      <c r="AE5138" s="1" t="s">
        <v>9626</v>
      </c>
    </row>
    <row r="5139" spans="1:72" ht="13.5" customHeight="1">
      <c r="A5139" s="3" t="str">
        <f>HYPERLINK("http://kyu.snu.ac.kr/sdhj/index.jsp?type=hj/GK14657_00IH_0001_0055.jpg","1777_각북면_55")</f>
        <v>1777_각북면_55</v>
      </c>
      <c r="B5139" s="2">
        <v>1777</v>
      </c>
      <c r="C5139" s="2" t="s">
        <v>12868</v>
      </c>
      <c r="D5139" s="2" t="s">
        <v>12865</v>
      </c>
      <c r="E5139" s="2">
        <v>5138</v>
      </c>
      <c r="F5139" s="1">
        <v>20</v>
      </c>
      <c r="G5139" s="1" t="s">
        <v>3889</v>
      </c>
      <c r="H5139" s="1" t="s">
        <v>7337</v>
      </c>
      <c r="I5139" s="1">
        <v>5</v>
      </c>
      <c r="L5139" s="1">
        <v>2</v>
      </c>
      <c r="M5139" s="2" t="s">
        <v>14186</v>
      </c>
      <c r="N5139" s="2" t="s">
        <v>14187</v>
      </c>
      <c r="T5139" s="1" t="s">
        <v>15262</v>
      </c>
      <c r="U5139" s="1" t="s">
        <v>109</v>
      </c>
      <c r="V5139" s="1" t="s">
        <v>7521</v>
      </c>
      <c r="Y5139" s="1" t="s">
        <v>2784</v>
      </c>
      <c r="Z5139" s="1" t="s">
        <v>7861</v>
      </c>
      <c r="AC5139" s="1">
        <v>21</v>
      </c>
      <c r="AD5139" s="1" t="s">
        <v>192</v>
      </c>
      <c r="AE5139" s="1" t="s">
        <v>192</v>
      </c>
    </row>
    <row r="5140" spans="1:72" ht="13.5" customHeight="1">
      <c r="A5140" s="3" t="str">
        <f>HYPERLINK("http://kyu.snu.ac.kr/sdhj/index.jsp?type=hj/GK14657_00IH_0001_0055.jpg","1777_각북면_55")</f>
        <v>1777_각북면_55</v>
      </c>
      <c r="B5140" s="2">
        <v>1777</v>
      </c>
      <c r="C5140" s="2" t="s">
        <v>12868</v>
      </c>
      <c r="D5140" s="2" t="s">
        <v>12865</v>
      </c>
      <c r="E5140" s="2">
        <v>5139</v>
      </c>
      <c r="F5140" s="1">
        <v>20</v>
      </c>
      <c r="G5140" s="1" t="s">
        <v>3889</v>
      </c>
      <c r="H5140" s="1" t="s">
        <v>7337</v>
      </c>
      <c r="I5140" s="1">
        <v>5</v>
      </c>
      <c r="L5140" s="1">
        <v>2</v>
      </c>
      <c r="M5140" s="2" t="s">
        <v>14186</v>
      </c>
      <c r="N5140" s="2" t="s">
        <v>14187</v>
      </c>
      <c r="T5140" s="1" t="s">
        <v>15262</v>
      </c>
      <c r="U5140" s="1" t="s">
        <v>109</v>
      </c>
      <c r="V5140" s="1" t="s">
        <v>7521</v>
      </c>
      <c r="Y5140" s="1" t="s">
        <v>319</v>
      </c>
      <c r="Z5140" s="1" t="s">
        <v>12988</v>
      </c>
      <c r="AC5140" s="1">
        <v>3</v>
      </c>
      <c r="AD5140" s="1" t="s">
        <v>385</v>
      </c>
      <c r="AE5140" s="1" t="s">
        <v>9640</v>
      </c>
    </row>
    <row r="5141" spans="1:72" ht="13.5" customHeight="1">
      <c r="A5141" s="3" t="str">
        <f>HYPERLINK("http://kyu.snu.ac.kr/sdhj/index.jsp?type=hj/GK14657_00IH_0001_0055.jpg","1777_각북면_55")</f>
        <v>1777_각북면_55</v>
      </c>
      <c r="B5141" s="2">
        <v>1777</v>
      </c>
      <c r="C5141" s="2" t="s">
        <v>12868</v>
      </c>
      <c r="D5141" s="2" t="s">
        <v>12865</v>
      </c>
      <c r="E5141" s="2">
        <v>5140</v>
      </c>
      <c r="F5141" s="1">
        <v>20</v>
      </c>
      <c r="G5141" s="1" t="s">
        <v>3889</v>
      </c>
      <c r="H5141" s="1" t="s">
        <v>7337</v>
      </c>
      <c r="I5141" s="1">
        <v>5</v>
      </c>
      <c r="L5141" s="1">
        <v>3</v>
      </c>
      <c r="M5141" s="2" t="s">
        <v>15253</v>
      </c>
      <c r="N5141" s="2" t="s">
        <v>15254</v>
      </c>
      <c r="T5141" s="1" t="s">
        <v>12957</v>
      </c>
      <c r="U5141" s="1" t="s">
        <v>37</v>
      </c>
      <c r="V5141" s="1" t="s">
        <v>7529</v>
      </c>
      <c r="W5141" s="1" t="s">
        <v>73</v>
      </c>
      <c r="X5141" s="1" t="s">
        <v>12958</v>
      </c>
      <c r="Y5141" s="1" t="s">
        <v>6931</v>
      </c>
      <c r="Z5141" s="1" t="s">
        <v>7859</v>
      </c>
      <c r="AA5141" s="1" t="s">
        <v>6932</v>
      </c>
      <c r="AB5141" s="1" t="s">
        <v>9577</v>
      </c>
      <c r="AC5141" s="1">
        <v>43</v>
      </c>
      <c r="AD5141" s="1" t="s">
        <v>176</v>
      </c>
      <c r="AE5141" s="1" t="s">
        <v>9648</v>
      </c>
      <c r="AJ5141" s="1" t="s">
        <v>17</v>
      </c>
      <c r="AK5141" s="1" t="s">
        <v>9765</v>
      </c>
      <c r="AL5141" s="1" t="s">
        <v>76</v>
      </c>
      <c r="AM5141" s="1" t="s">
        <v>14465</v>
      </c>
      <c r="AT5141" s="1" t="s">
        <v>6933</v>
      </c>
      <c r="AU5141" s="1" t="s">
        <v>14533</v>
      </c>
      <c r="AV5141" s="1" t="s">
        <v>6934</v>
      </c>
      <c r="AW5141" s="1" t="s">
        <v>7858</v>
      </c>
      <c r="BG5141" s="1" t="s">
        <v>37</v>
      </c>
      <c r="BH5141" s="1" t="s">
        <v>7529</v>
      </c>
      <c r="BI5141" s="1" t="s">
        <v>3419</v>
      </c>
      <c r="BJ5141" s="1" t="s">
        <v>10367</v>
      </c>
      <c r="BK5141" s="1" t="s">
        <v>37</v>
      </c>
      <c r="BL5141" s="1" t="s">
        <v>7529</v>
      </c>
      <c r="BM5141" s="1" t="s">
        <v>6935</v>
      </c>
      <c r="BN5141" s="1" t="s">
        <v>11430</v>
      </c>
      <c r="BO5141" s="1" t="s">
        <v>37</v>
      </c>
      <c r="BP5141" s="1" t="s">
        <v>7529</v>
      </c>
      <c r="BQ5141" s="1" t="s">
        <v>6936</v>
      </c>
      <c r="BR5141" s="1" t="s">
        <v>14866</v>
      </c>
      <c r="BS5141" s="1" t="s">
        <v>147</v>
      </c>
      <c r="BT5141" s="1" t="s">
        <v>9773</v>
      </c>
    </row>
    <row r="5142" spans="1:72" ht="13.5" customHeight="1">
      <c r="A5142" s="3" t="str">
        <f>HYPERLINK("http://kyu.snu.ac.kr/sdhj/index.jsp?type=hj/GK14657_00IH_0001_0055.jpg","1777_각북면_55")</f>
        <v>1777_각북면_55</v>
      </c>
      <c r="B5142" s="2">
        <v>1777</v>
      </c>
      <c r="C5142" s="2" t="s">
        <v>12868</v>
      </c>
      <c r="D5142" s="2" t="s">
        <v>12865</v>
      </c>
      <c r="E5142" s="2">
        <v>5141</v>
      </c>
      <c r="F5142" s="1">
        <v>20</v>
      </c>
      <c r="G5142" s="1" t="s">
        <v>3889</v>
      </c>
      <c r="H5142" s="1" t="s">
        <v>7337</v>
      </c>
      <c r="I5142" s="1">
        <v>5</v>
      </c>
      <c r="L5142" s="1">
        <v>3</v>
      </c>
      <c r="M5142" s="2" t="s">
        <v>15253</v>
      </c>
      <c r="N5142" s="2" t="s">
        <v>15254</v>
      </c>
      <c r="S5142" s="1" t="s">
        <v>2590</v>
      </c>
      <c r="T5142" s="1" t="s">
        <v>2590</v>
      </c>
      <c r="U5142" s="1" t="s">
        <v>6933</v>
      </c>
      <c r="V5142" s="1" t="s">
        <v>14533</v>
      </c>
      <c r="Y5142" s="1" t="s">
        <v>6934</v>
      </c>
      <c r="Z5142" s="1" t="s">
        <v>7858</v>
      </c>
      <c r="AC5142" s="1">
        <v>96</v>
      </c>
      <c r="AD5142" s="1" t="s">
        <v>309</v>
      </c>
      <c r="AE5142" s="1" t="s">
        <v>9639</v>
      </c>
    </row>
    <row r="5143" spans="1:72" ht="13.5" customHeight="1">
      <c r="A5143" s="3" t="str">
        <f>HYPERLINK("http://kyu.snu.ac.kr/sdhj/index.jsp?type=hj/GK14657_00IH_0001_0055.jpg","1777_각북면_55")</f>
        <v>1777_각북면_55</v>
      </c>
      <c r="B5143" s="2">
        <v>1777</v>
      </c>
      <c r="C5143" s="2" t="s">
        <v>12868</v>
      </c>
      <c r="D5143" s="2" t="s">
        <v>12865</v>
      </c>
      <c r="E5143" s="2">
        <v>5142</v>
      </c>
      <c r="F5143" s="1">
        <v>20</v>
      </c>
      <c r="G5143" s="1" t="s">
        <v>3889</v>
      </c>
      <c r="H5143" s="1" t="s">
        <v>7337</v>
      </c>
      <c r="I5143" s="1">
        <v>5</v>
      </c>
      <c r="L5143" s="1">
        <v>3</v>
      </c>
      <c r="M5143" s="2" t="s">
        <v>15253</v>
      </c>
      <c r="N5143" s="2" t="s">
        <v>15254</v>
      </c>
      <c r="S5143" s="1" t="s">
        <v>47</v>
      </c>
      <c r="T5143" s="1" t="s">
        <v>179</v>
      </c>
      <c r="W5143" s="1" t="s">
        <v>115</v>
      </c>
      <c r="X5143" s="1" t="s">
        <v>7675</v>
      </c>
      <c r="Y5143" s="1" t="s">
        <v>10</v>
      </c>
      <c r="Z5143" s="1" t="s">
        <v>7691</v>
      </c>
      <c r="AC5143" s="1">
        <v>42</v>
      </c>
      <c r="AJ5143" s="1" t="s">
        <v>17</v>
      </c>
      <c r="AK5143" s="1" t="s">
        <v>9765</v>
      </c>
      <c r="AL5143" s="1" t="s">
        <v>147</v>
      </c>
      <c r="AM5143" s="1" t="s">
        <v>9773</v>
      </c>
      <c r="AT5143" s="1" t="s">
        <v>37</v>
      </c>
      <c r="AU5143" s="1" t="s">
        <v>7529</v>
      </c>
      <c r="AV5143" s="1" t="s">
        <v>6937</v>
      </c>
      <c r="AW5143" s="1" t="s">
        <v>9943</v>
      </c>
      <c r="BG5143" s="1" t="s">
        <v>37</v>
      </c>
      <c r="BH5143" s="1" t="s">
        <v>7529</v>
      </c>
      <c r="BI5143" s="1" t="s">
        <v>6938</v>
      </c>
      <c r="BJ5143" s="1" t="s">
        <v>9425</v>
      </c>
      <c r="BK5143" s="1" t="s">
        <v>37</v>
      </c>
      <c r="BL5143" s="1" t="s">
        <v>7529</v>
      </c>
      <c r="BM5143" s="1" t="s">
        <v>6939</v>
      </c>
      <c r="BN5143" s="1" t="s">
        <v>11429</v>
      </c>
      <c r="BO5143" s="1" t="s">
        <v>37</v>
      </c>
      <c r="BP5143" s="1" t="s">
        <v>7529</v>
      </c>
      <c r="BQ5143" s="1" t="s">
        <v>6940</v>
      </c>
      <c r="BR5143" s="1" t="s">
        <v>11962</v>
      </c>
      <c r="BS5143" s="1" t="s">
        <v>1290</v>
      </c>
      <c r="BT5143" s="1" t="s">
        <v>9774</v>
      </c>
    </row>
    <row r="5144" spans="1:72" ht="13.5" customHeight="1">
      <c r="A5144" s="3" t="str">
        <f>HYPERLINK("http://kyu.snu.ac.kr/sdhj/index.jsp?type=hj/GK14657_00IH_0001_0055.jpg","1777_각북면_55")</f>
        <v>1777_각북면_55</v>
      </c>
      <c r="B5144" s="2">
        <v>1777</v>
      </c>
      <c r="C5144" s="2" t="s">
        <v>12868</v>
      </c>
      <c r="D5144" s="2" t="s">
        <v>12865</v>
      </c>
      <c r="E5144" s="2">
        <v>5143</v>
      </c>
      <c r="F5144" s="1">
        <v>20</v>
      </c>
      <c r="G5144" s="1" t="s">
        <v>3889</v>
      </c>
      <c r="H5144" s="1" t="s">
        <v>7337</v>
      </c>
      <c r="I5144" s="1">
        <v>5</v>
      </c>
      <c r="L5144" s="1">
        <v>3</v>
      </c>
      <c r="M5144" s="2" t="s">
        <v>15253</v>
      </c>
      <c r="N5144" s="2" t="s">
        <v>15254</v>
      </c>
      <c r="S5144" s="1" t="s">
        <v>130</v>
      </c>
      <c r="T5144" s="1" t="s">
        <v>7487</v>
      </c>
      <c r="W5144" s="1" t="s">
        <v>73</v>
      </c>
      <c r="X5144" s="1" t="s">
        <v>12958</v>
      </c>
      <c r="Y5144" s="1" t="s">
        <v>10</v>
      </c>
      <c r="Z5144" s="1" t="s">
        <v>7691</v>
      </c>
      <c r="AC5144" s="1">
        <v>95</v>
      </c>
      <c r="AD5144" s="1" t="s">
        <v>306</v>
      </c>
      <c r="AE5144" s="1" t="s">
        <v>9664</v>
      </c>
    </row>
    <row r="5145" spans="1:72" ht="13.5" customHeight="1">
      <c r="A5145" s="3" t="str">
        <f>HYPERLINK("http://kyu.snu.ac.kr/sdhj/index.jsp?type=hj/GK14657_00IH_0001_0055.jpg","1777_각북면_55")</f>
        <v>1777_각북면_55</v>
      </c>
      <c r="B5145" s="2">
        <v>1777</v>
      </c>
      <c r="C5145" s="2" t="s">
        <v>12868</v>
      </c>
      <c r="D5145" s="2" t="s">
        <v>12865</v>
      </c>
      <c r="E5145" s="2">
        <v>5144</v>
      </c>
      <c r="F5145" s="1">
        <v>20</v>
      </c>
      <c r="G5145" s="1" t="s">
        <v>3889</v>
      </c>
      <c r="H5145" s="1" t="s">
        <v>7337</v>
      </c>
      <c r="I5145" s="1">
        <v>5</v>
      </c>
      <c r="L5145" s="1">
        <v>3</v>
      </c>
      <c r="M5145" s="2" t="s">
        <v>15253</v>
      </c>
      <c r="N5145" s="2" t="s">
        <v>15254</v>
      </c>
      <c r="S5145" s="1" t="s">
        <v>57</v>
      </c>
      <c r="T5145" s="1" t="s">
        <v>7485</v>
      </c>
      <c r="Y5145" s="1" t="s">
        <v>6941</v>
      </c>
      <c r="Z5145" s="1" t="s">
        <v>7857</v>
      </c>
      <c r="AC5145" s="1">
        <v>19</v>
      </c>
      <c r="AD5145" s="1" t="s">
        <v>49</v>
      </c>
      <c r="AE5145" s="1" t="s">
        <v>9624</v>
      </c>
      <c r="AF5145" s="1" t="s">
        <v>71</v>
      </c>
      <c r="AG5145" s="1" t="s">
        <v>9052</v>
      </c>
    </row>
    <row r="5146" spans="1:72" ht="13.5" customHeight="1">
      <c r="A5146" s="3" t="str">
        <f>HYPERLINK("http://kyu.snu.ac.kr/sdhj/index.jsp?type=hj/GK14657_00IH_0001_0055.jpg","1777_각북면_55")</f>
        <v>1777_각북면_55</v>
      </c>
      <c r="B5146" s="2">
        <v>1777</v>
      </c>
      <c r="C5146" s="2" t="s">
        <v>12868</v>
      </c>
      <c r="D5146" s="2" t="s">
        <v>12865</v>
      </c>
      <c r="E5146" s="2">
        <v>5145</v>
      </c>
      <c r="F5146" s="1">
        <v>20</v>
      </c>
      <c r="G5146" s="1" t="s">
        <v>3889</v>
      </c>
      <c r="H5146" s="1" t="s">
        <v>7337</v>
      </c>
      <c r="I5146" s="1">
        <v>5</v>
      </c>
      <c r="L5146" s="1">
        <v>3</v>
      </c>
      <c r="M5146" s="2" t="s">
        <v>15253</v>
      </c>
      <c r="N5146" s="2" t="s">
        <v>15254</v>
      </c>
      <c r="T5146" s="1" t="s">
        <v>15262</v>
      </c>
      <c r="U5146" s="1" t="s">
        <v>6820</v>
      </c>
      <c r="V5146" s="1" t="s">
        <v>7545</v>
      </c>
      <c r="Y5146" s="1" t="s">
        <v>3282</v>
      </c>
      <c r="Z5146" s="1" t="s">
        <v>7856</v>
      </c>
      <c r="AC5146" s="1">
        <v>32</v>
      </c>
      <c r="AD5146" s="1" t="s">
        <v>137</v>
      </c>
      <c r="AE5146" s="1" t="s">
        <v>7603</v>
      </c>
    </row>
    <row r="5147" spans="1:72" ht="13.5" customHeight="1">
      <c r="A5147" s="3" t="str">
        <f>HYPERLINK("http://kyu.snu.ac.kr/sdhj/index.jsp?type=hj/GK14657_00IH_0001_0055.jpg","1777_각북면_55")</f>
        <v>1777_각북면_55</v>
      </c>
      <c r="B5147" s="2">
        <v>1777</v>
      </c>
      <c r="C5147" s="2" t="s">
        <v>12868</v>
      </c>
      <c r="D5147" s="2" t="s">
        <v>12865</v>
      </c>
      <c r="E5147" s="2">
        <v>5146</v>
      </c>
      <c r="F5147" s="1">
        <v>20</v>
      </c>
      <c r="G5147" s="1" t="s">
        <v>3889</v>
      </c>
      <c r="H5147" s="1" t="s">
        <v>7337</v>
      </c>
      <c r="I5147" s="1">
        <v>5</v>
      </c>
      <c r="L5147" s="1">
        <v>3</v>
      </c>
      <c r="M5147" s="2" t="s">
        <v>15253</v>
      </c>
      <c r="N5147" s="2" t="s">
        <v>15254</v>
      </c>
      <c r="T5147" s="1" t="s">
        <v>15262</v>
      </c>
      <c r="U5147" s="1" t="s">
        <v>109</v>
      </c>
      <c r="V5147" s="1" t="s">
        <v>7521</v>
      </c>
      <c r="Y5147" s="1" t="s">
        <v>1936</v>
      </c>
      <c r="Z5147" s="1" t="s">
        <v>7855</v>
      </c>
      <c r="AC5147" s="1">
        <v>29</v>
      </c>
      <c r="AD5147" s="1" t="s">
        <v>723</v>
      </c>
      <c r="AE5147" s="1" t="s">
        <v>9668</v>
      </c>
    </row>
    <row r="5148" spans="1:72" ht="13.5" customHeight="1">
      <c r="A5148" s="3" t="str">
        <f>HYPERLINK("http://kyu.snu.ac.kr/sdhj/index.jsp?type=hj/GK14657_00IH_0001_0055.jpg","1777_각북면_55")</f>
        <v>1777_각북면_55</v>
      </c>
      <c r="B5148" s="2">
        <v>1777</v>
      </c>
      <c r="C5148" s="2" t="s">
        <v>12868</v>
      </c>
      <c r="D5148" s="2" t="s">
        <v>12865</v>
      </c>
      <c r="E5148" s="2">
        <v>5147</v>
      </c>
      <c r="F5148" s="1">
        <v>20</v>
      </c>
      <c r="G5148" s="1" t="s">
        <v>3889</v>
      </c>
      <c r="H5148" s="1" t="s">
        <v>7337</v>
      </c>
      <c r="I5148" s="1">
        <v>5</v>
      </c>
      <c r="L5148" s="1">
        <v>3</v>
      </c>
      <c r="M5148" s="2" t="s">
        <v>15253</v>
      </c>
      <c r="N5148" s="2" t="s">
        <v>15254</v>
      </c>
      <c r="T5148" s="1" t="s">
        <v>15262</v>
      </c>
      <c r="U5148" s="1" t="s">
        <v>109</v>
      </c>
      <c r="V5148" s="1" t="s">
        <v>7521</v>
      </c>
      <c r="Y5148" s="1" t="s">
        <v>6843</v>
      </c>
      <c r="Z5148" s="1" t="s">
        <v>7854</v>
      </c>
      <c r="AC5148" s="1">
        <v>7</v>
      </c>
      <c r="AD5148" s="1" t="s">
        <v>108</v>
      </c>
      <c r="AE5148" s="1" t="s">
        <v>9615</v>
      </c>
      <c r="BB5148" s="1" t="s">
        <v>1187</v>
      </c>
      <c r="BC5148" s="1" t="s">
        <v>10685</v>
      </c>
      <c r="BE5148" s="1" t="s">
        <v>7855</v>
      </c>
      <c r="BF5148" s="1" t="s">
        <v>14592</v>
      </c>
    </row>
    <row r="5149" spans="1:72" ht="13.5" customHeight="1">
      <c r="A5149" s="3" t="str">
        <f>HYPERLINK("http://kyu.snu.ac.kr/sdhj/index.jsp?type=hj/GK14657_00IH_0001_0055.jpg","1777_각북면_55")</f>
        <v>1777_각북면_55</v>
      </c>
      <c r="B5149" s="2">
        <v>1777</v>
      </c>
      <c r="C5149" s="2" t="s">
        <v>12868</v>
      </c>
      <c r="D5149" s="2" t="s">
        <v>12865</v>
      </c>
      <c r="E5149" s="2">
        <v>5148</v>
      </c>
      <c r="F5149" s="1">
        <v>20</v>
      </c>
      <c r="G5149" s="1" t="s">
        <v>3889</v>
      </c>
      <c r="H5149" s="1" t="s">
        <v>7337</v>
      </c>
      <c r="I5149" s="1">
        <v>5</v>
      </c>
      <c r="L5149" s="1">
        <v>3</v>
      </c>
      <c r="M5149" s="2" t="s">
        <v>15253</v>
      </c>
      <c r="N5149" s="2" t="s">
        <v>15254</v>
      </c>
      <c r="T5149" s="1" t="s">
        <v>15262</v>
      </c>
      <c r="U5149" s="1" t="s">
        <v>109</v>
      </c>
      <c r="V5149" s="1" t="s">
        <v>7521</v>
      </c>
      <c r="Y5149" s="1" t="s">
        <v>1028</v>
      </c>
      <c r="Z5149" s="1" t="s">
        <v>7853</v>
      </c>
      <c r="AC5149" s="1">
        <v>10</v>
      </c>
      <c r="AD5149" s="1" t="s">
        <v>386</v>
      </c>
      <c r="AE5149" s="1" t="s">
        <v>9619</v>
      </c>
    </row>
    <row r="5150" spans="1:72" ht="13.5" customHeight="1">
      <c r="A5150" s="3" t="str">
        <f>HYPERLINK("http://kyu.snu.ac.kr/sdhj/index.jsp?type=hj/GK14657_00IH_0001_0055.jpg","1777_각북면_55")</f>
        <v>1777_각북면_55</v>
      </c>
      <c r="B5150" s="2">
        <v>1777</v>
      </c>
      <c r="C5150" s="2" t="s">
        <v>12868</v>
      </c>
      <c r="D5150" s="2" t="s">
        <v>12865</v>
      </c>
      <c r="E5150" s="2">
        <v>5149</v>
      </c>
      <c r="F5150" s="1">
        <v>20</v>
      </c>
      <c r="G5150" s="1" t="s">
        <v>3889</v>
      </c>
      <c r="H5150" s="1" t="s">
        <v>7337</v>
      </c>
      <c r="I5150" s="1">
        <v>5</v>
      </c>
      <c r="L5150" s="1">
        <v>3</v>
      </c>
      <c r="M5150" s="2" t="s">
        <v>15253</v>
      </c>
      <c r="N5150" s="2" t="s">
        <v>15254</v>
      </c>
      <c r="T5150" s="1" t="s">
        <v>15262</v>
      </c>
      <c r="U5150" s="1" t="s">
        <v>109</v>
      </c>
      <c r="V5150" s="1" t="s">
        <v>7521</v>
      </c>
      <c r="Y5150" s="1" t="s">
        <v>113</v>
      </c>
      <c r="Z5150" s="1" t="s">
        <v>7749</v>
      </c>
      <c r="AC5150" s="1">
        <v>15</v>
      </c>
      <c r="AD5150" s="1" t="s">
        <v>173</v>
      </c>
      <c r="AE5150" s="1" t="s">
        <v>9622</v>
      </c>
    </row>
    <row r="5151" spans="1:72" ht="13.5" customHeight="1">
      <c r="A5151" s="3" t="str">
        <f>HYPERLINK("http://kyu.snu.ac.kr/sdhj/index.jsp?type=hj/GK14657_00IH_0001_0055.jpg","1777_각북면_55")</f>
        <v>1777_각북면_55</v>
      </c>
      <c r="B5151" s="2">
        <v>1777</v>
      </c>
      <c r="C5151" s="2" t="s">
        <v>12868</v>
      </c>
      <c r="D5151" s="2" t="s">
        <v>12865</v>
      </c>
      <c r="E5151" s="2">
        <v>5150</v>
      </c>
      <c r="F5151" s="1">
        <v>20</v>
      </c>
      <c r="G5151" s="1" t="s">
        <v>3889</v>
      </c>
      <c r="H5151" s="1" t="s">
        <v>7337</v>
      </c>
      <c r="I5151" s="1">
        <v>5</v>
      </c>
      <c r="L5151" s="1">
        <v>4</v>
      </c>
      <c r="M5151" s="2" t="s">
        <v>14188</v>
      </c>
      <c r="N5151" s="2" t="s">
        <v>14189</v>
      </c>
      <c r="T5151" s="1" t="s">
        <v>12957</v>
      </c>
      <c r="U5151" s="1" t="s">
        <v>37</v>
      </c>
      <c r="V5151" s="1" t="s">
        <v>7529</v>
      </c>
      <c r="W5151" s="1" t="s">
        <v>73</v>
      </c>
      <c r="X5151" s="1" t="s">
        <v>12958</v>
      </c>
      <c r="Y5151" s="1" t="s">
        <v>6942</v>
      </c>
      <c r="Z5151" s="1" t="s">
        <v>7852</v>
      </c>
      <c r="AC5151" s="1">
        <v>44</v>
      </c>
      <c r="AD5151" s="1" t="s">
        <v>102</v>
      </c>
      <c r="AE5151" s="1" t="s">
        <v>9629</v>
      </c>
      <c r="AJ5151" s="1" t="s">
        <v>17</v>
      </c>
      <c r="AK5151" s="1" t="s">
        <v>9765</v>
      </c>
      <c r="AL5151" s="1" t="s">
        <v>76</v>
      </c>
      <c r="AM5151" s="1" t="s">
        <v>14465</v>
      </c>
      <c r="AT5151" s="1" t="s">
        <v>53</v>
      </c>
      <c r="AU5151" s="1" t="s">
        <v>7653</v>
      </c>
      <c r="AV5151" s="1" t="s">
        <v>1033</v>
      </c>
      <c r="AW5151" s="1" t="s">
        <v>8226</v>
      </c>
      <c r="BG5151" s="1" t="s">
        <v>77</v>
      </c>
      <c r="BH5151" s="1" t="s">
        <v>7576</v>
      </c>
      <c r="BI5151" s="1" t="s">
        <v>2858</v>
      </c>
      <c r="BJ5151" s="1" t="s">
        <v>10797</v>
      </c>
      <c r="BK5151" s="1" t="s">
        <v>6943</v>
      </c>
      <c r="BL5151" s="1" t="s">
        <v>14596</v>
      </c>
      <c r="BM5151" s="1" t="s">
        <v>6944</v>
      </c>
      <c r="BN5151" s="1" t="s">
        <v>11428</v>
      </c>
      <c r="BO5151" s="1" t="s">
        <v>53</v>
      </c>
      <c r="BP5151" s="1" t="s">
        <v>7653</v>
      </c>
      <c r="BQ5151" s="1" t="s">
        <v>6945</v>
      </c>
      <c r="BR5151" s="1" t="s">
        <v>11961</v>
      </c>
      <c r="BS5151" s="1" t="s">
        <v>50</v>
      </c>
      <c r="BT5151" s="1" t="s">
        <v>9712</v>
      </c>
    </row>
    <row r="5152" spans="1:72" ht="13.5" customHeight="1">
      <c r="A5152" s="3" t="str">
        <f>HYPERLINK("http://kyu.snu.ac.kr/sdhj/index.jsp?type=hj/GK14657_00IH_0001_0055.jpg","1777_각북면_55")</f>
        <v>1777_각북면_55</v>
      </c>
      <c r="B5152" s="2">
        <v>1777</v>
      </c>
      <c r="C5152" s="2" t="s">
        <v>12868</v>
      </c>
      <c r="D5152" s="2" t="s">
        <v>12865</v>
      </c>
      <c r="E5152" s="2">
        <v>5151</v>
      </c>
      <c r="F5152" s="1">
        <v>20</v>
      </c>
      <c r="G5152" s="1" t="s">
        <v>3889</v>
      </c>
      <c r="H5152" s="1" t="s">
        <v>7337</v>
      </c>
      <c r="I5152" s="1">
        <v>5</v>
      </c>
      <c r="L5152" s="1">
        <v>4</v>
      </c>
      <c r="M5152" s="2" t="s">
        <v>14188</v>
      </c>
      <c r="N5152" s="2" t="s">
        <v>14189</v>
      </c>
      <c r="S5152" s="1" t="s">
        <v>47</v>
      </c>
      <c r="T5152" s="1" t="s">
        <v>179</v>
      </c>
      <c r="W5152" s="1" t="s">
        <v>65</v>
      </c>
      <c r="X5152" s="1" t="s">
        <v>7674</v>
      </c>
      <c r="Y5152" s="1" t="s">
        <v>10</v>
      </c>
      <c r="Z5152" s="1" t="s">
        <v>7691</v>
      </c>
      <c r="AC5152" s="1">
        <v>58</v>
      </c>
      <c r="AD5152" s="1" t="s">
        <v>117</v>
      </c>
      <c r="AE5152" s="1" t="s">
        <v>9628</v>
      </c>
      <c r="AJ5152" s="1" t="s">
        <v>17</v>
      </c>
      <c r="AK5152" s="1" t="s">
        <v>9765</v>
      </c>
      <c r="AL5152" s="1" t="s">
        <v>432</v>
      </c>
      <c r="AM5152" s="1" t="s">
        <v>9776</v>
      </c>
      <c r="AT5152" s="1" t="s">
        <v>525</v>
      </c>
      <c r="AU5152" s="1" t="s">
        <v>7533</v>
      </c>
      <c r="AV5152" s="1" t="s">
        <v>6916</v>
      </c>
      <c r="AW5152" s="1" t="s">
        <v>7869</v>
      </c>
      <c r="BG5152" s="1" t="s">
        <v>79</v>
      </c>
      <c r="BH5152" s="1" t="s">
        <v>9844</v>
      </c>
      <c r="BI5152" s="1" t="s">
        <v>924</v>
      </c>
      <c r="BJ5152" s="1" t="s">
        <v>9488</v>
      </c>
      <c r="BK5152" s="1" t="s">
        <v>79</v>
      </c>
      <c r="BL5152" s="1" t="s">
        <v>9844</v>
      </c>
      <c r="BM5152" s="1" t="s">
        <v>5547</v>
      </c>
      <c r="BN5152" s="1" t="s">
        <v>7942</v>
      </c>
      <c r="BO5152" s="1" t="s">
        <v>77</v>
      </c>
      <c r="BP5152" s="1" t="s">
        <v>7576</v>
      </c>
      <c r="BQ5152" s="1" t="s">
        <v>6946</v>
      </c>
      <c r="BR5152" s="1" t="s">
        <v>11960</v>
      </c>
      <c r="BS5152" s="1" t="s">
        <v>647</v>
      </c>
      <c r="BT5152" s="1" t="s">
        <v>9725</v>
      </c>
    </row>
    <row r="5153" spans="1:72" ht="13.5" customHeight="1">
      <c r="A5153" s="3" t="str">
        <f>HYPERLINK("http://kyu.snu.ac.kr/sdhj/index.jsp?type=hj/GK14657_00IH_0001_0055.jpg","1777_각북면_55")</f>
        <v>1777_각북면_55</v>
      </c>
      <c r="B5153" s="2">
        <v>1777</v>
      </c>
      <c r="C5153" s="2" t="s">
        <v>12868</v>
      </c>
      <c r="D5153" s="2" t="s">
        <v>12865</v>
      </c>
      <c r="E5153" s="2">
        <v>5152</v>
      </c>
      <c r="F5153" s="1">
        <v>20</v>
      </c>
      <c r="G5153" s="1" t="s">
        <v>3889</v>
      </c>
      <c r="H5153" s="1" t="s">
        <v>7337</v>
      </c>
      <c r="I5153" s="1">
        <v>5</v>
      </c>
      <c r="L5153" s="1">
        <v>4</v>
      </c>
      <c r="M5153" s="2" t="s">
        <v>14188</v>
      </c>
      <c r="N5153" s="2" t="s">
        <v>14189</v>
      </c>
      <c r="S5153" s="1" t="s">
        <v>67</v>
      </c>
      <c r="T5153" s="1" t="s">
        <v>5121</v>
      </c>
      <c r="AC5153" s="1">
        <v>19</v>
      </c>
      <c r="AD5153" s="1" t="s">
        <v>293</v>
      </c>
      <c r="AE5153" s="1" t="s">
        <v>9632</v>
      </c>
    </row>
    <row r="5154" spans="1:72" ht="13.5" customHeight="1">
      <c r="A5154" s="3" t="str">
        <f>HYPERLINK("http://kyu.snu.ac.kr/sdhj/index.jsp?type=hj/GK14657_00IH_0001_0055.jpg","1777_각북면_55")</f>
        <v>1777_각북면_55</v>
      </c>
      <c r="B5154" s="2">
        <v>1777</v>
      </c>
      <c r="C5154" s="2" t="s">
        <v>12868</v>
      </c>
      <c r="D5154" s="2" t="s">
        <v>12865</v>
      </c>
      <c r="E5154" s="2">
        <v>5153</v>
      </c>
      <c r="F5154" s="1">
        <v>20</v>
      </c>
      <c r="G5154" s="1" t="s">
        <v>3889</v>
      </c>
      <c r="H5154" s="1" t="s">
        <v>7337</v>
      </c>
      <c r="I5154" s="1">
        <v>5</v>
      </c>
      <c r="L5154" s="1">
        <v>4</v>
      </c>
      <c r="M5154" s="2" t="s">
        <v>14188</v>
      </c>
      <c r="N5154" s="2" t="s">
        <v>14189</v>
      </c>
      <c r="S5154" s="1" t="s">
        <v>67</v>
      </c>
      <c r="T5154" s="1" t="s">
        <v>5121</v>
      </c>
      <c r="AC5154" s="1">
        <v>7</v>
      </c>
      <c r="AD5154" s="1" t="s">
        <v>108</v>
      </c>
      <c r="AE5154" s="1" t="s">
        <v>9615</v>
      </c>
    </row>
    <row r="5155" spans="1:72" ht="13.5" customHeight="1">
      <c r="A5155" s="3" t="str">
        <f>HYPERLINK("http://kyu.snu.ac.kr/sdhj/index.jsp?type=hj/GK14657_00IH_0001_0055.jpg","1777_각북면_55")</f>
        <v>1777_각북면_55</v>
      </c>
      <c r="B5155" s="2">
        <v>1777</v>
      </c>
      <c r="C5155" s="2" t="s">
        <v>12868</v>
      </c>
      <c r="D5155" s="2" t="s">
        <v>12865</v>
      </c>
      <c r="E5155" s="2">
        <v>5154</v>
      </c>
      <c r="F5155" s="1">
        <v>20</v>
      </c>
      <c r="G5155" s="1" t="s">
        <v>3889</v>
      </c>
      <c r="H5155" s="1" t="s">
        <v>7337</v>
      </c>
      <c r="I5155" s="1">
        <v>5</v>
      </c>
      <c r="L5155" s="1">
        <v>4</v>
      </c>
      <c r="M5155" s="2" t="s">
        <v>14188</v>
      </c>
      <c r="N5155" s="2" t="s">
        <v>14189</v>
      </c>
      <c r="T5155" s="1" t="s">
        <v>15262</v>
      </c>
      <c r="U5155" s="1" t="s">
        <v>109</v>
      </c>
      <c r="V5155" s="1" t="s">
        <v>7521</v>
      </c>
      <c r="Y5155" s="1" t="s">
        <v>6947</v>
      </c>
      <c r="Z5155" s="1" t="s">
        <v>7812</v>
      </c>
      <c r="AC5155" s="1">
        <v>21</v>
      </c>
      <c r="AD5155" s="1" t="s">
        <v>243</v>
      </c>
      <c r="AE5155" s="1" t="s">
        <v>9633</v>
      </c>
    </row>
    <row r="5156" spans="1:72" ht="13.5" customHeight="1">
      <c r="A5156" s="3" t="str">
        <f>HYPERLINK("http://kyu.snu.ac.kr/sdhj/index.jsp?type=hj/GK14657_00IH_0001_0055.jpg","1777_각북면_55")</f>
        <v>1777_각북면_55</v>
      </c>
      <c r="B5156" s="2">
        <v>1777</v>
      </c>
      <c r="C5156" s="2" t="s">
        <v>12868</v>
      </c>
      <c r="D5156" s="2" t="s">
        <v>12865</v>
      </c>
      <c r="E5156" s="2">
        <v>5155</v>
      </c>
      <c r="F5156" s="1">
        <v>20</v>
      </c>
      <c r="G5156" s="1" t="s">
        <v>3889</v>
      </c>
      <c r="H5156" s="1" t="s">
        <v>7337</v>
      </c>
      <c r="I5156" s="1">
        <v>5</v>
      </c>
      <c r="L5156" s="1">
        <v>4</v>
      </c>
      <c r="M5156" s="2" t="s">
        <v>14188</v>
      </c>
      <c r="N5156" s="2" t="s">
        <v>14189</v>
      </c>
      <c r="T5156" s="1" t="s">
        <v>15262</v>
      </c>
      <c r="U5156" s="1" t="s">
        <v>109</v>
      </c>
      <c r="V5156" s="1" t="s">
        <v>7521</v>
      </c>
      <c r="Y5156" s="1" t="s">
        <v>6948</v>
      </c>
      <c r="Z5156" s="1" t="s">
        <v>7811</v>
      </c>
      <c r="AC5156" s="1">
        <v>11</v>
      </c>
      <c r="AD5156" s="1" t="s">
        <v>344</v>
      </c>
      <c r="AE5156" s="1" t="s">
        <v>9647</v>
      </c>
    </row>
    <row r="5157" spans="1:72" ht="13.5" customHeight="1">
      <c r="A5157" s="3" t="str">
        <f>HYPERLINK("http://kyu.snu.ac.kr/sdhj/index.jsp?type=hj/GK14657_00IH_0001_0055.jpg","1777_각북면_55")</f>
        <v>1777_각북면_55</v>
      </c>
      <c r="B5157" s="2">
        <v>1777</v>
      </c>
      <c r="C5157" s="2" t="s">
        <v>12868</v>
      </c>
      <c r="D5157" s="2" t="s">
        <v>12865</v>
      </c>
      <c r="E5157" s="2">
        <v>5156</v>
      </c>
      <c r="F5157" s="1">
        <v>20</v>
      </c>
      <c r="G5157" s="1" t="s">
        <v>3889</v>
      </c>
      <c r="H5157" s="1" t="s">
        <v>7337</v>
      </c>
      <c r="I5157" s="1">
        <v>5</v>
      </c>
      <c r="L5157" s="1">
        <v>4</v>
      </c>
      <c r="M5157" s="2" t="s">
        <v>14188</v>
      </c>
      <c r="N5157" s="2" t="s">
        <v>14189</v>
      </c>
      <c r="S5157" s="1" t="s">
        <v>112</v>
      </c>
      <c r="T5157" s="1" t="s">
        <v>15263</v>
      </c>
      <c r="U5157" s="1" t="s">
        <v>138</v>
      </c>
      <c r="V5157" s="1" t="s">
        <v>7522</v>
      </c>
      <c r="Y5157" s="1" t="s">
        <v>6949</v>
      </c>
      <c r="Z5157" s="1" t="s">
        <v>7851</v>
      </c>
      <c r="AC5157" s="1">
        <v>69</v>
      </c>
      <c r="AD5157" s="1" t="s">
        <v>366</v>
      </c>
      <c r="AE5157" s="1" t="s">
        <v>9626</v>
      </c>
    </row>
    <row r="5158" spans="1:72" ht="13.5" customHeight="1">
      <c r="A5158" s="3" t="str">
        <f>HYPERLINK("http://kyu.snu.ac.kr/sdhj/index.jsp?type=hj/GK14657_00IH_0001_0055.jpg","1777_각북면_55")</f>
        <v>1777_각북면_55</v>
      </c>
      <c r="B5158" s="2">
        <v>1777</v>
      </c>
      <c r="C5158" s="2" t="s">
        <v>12868</v>
      </c>
      <c r="D5158" s="2" t="s">
        <v>12865</v>
      </c>
      <c r="E5158" s="2">
        <v>5157</v>
      </c>
      <c r="F5158" s="1">
        <v>20</v>
      </c>
      <c r="G5158" s="1" t="s">
        <v>3889</v>
      </c>
      <c r="H5158" s="1" t="s">
        <v>7337</v>
      </c>
      <c r="I5158" s="1">
        <v>5</v>
      </c>
      <c r="L5158" s="1">
        <v>4</v>
      </c>
      <c r="M5158" s="2" t="s">
        <v>14188</v>
      </c>
      <c r="N5158" s="2" t="s">
        <v>14189</v>
      </c>
      <c r="S5158" s="1" t="s">
        <v>112</v>
      </c>
      <c r="T5158" s="1" t="s">
        <v>15263</v>
      </c>
      <c r="U5158" s="1" t="s">
        <v>109</v>
      </c>
      <c r="V5158" s="1" t="s">
        <v>7521</v>
      </c>
      <c r="Y5158" s="1" t="s">
        <v>113</v>
      </c>
      <c r="Z5158" s="1" t="s">
        <v>7749</v>
      </c>
      <c r="AC5158" s="1">
        <v>20</v>
      </c>
      <c r="AD5158" s="1" t="s">
        <v>49</v>
      </c>
      <c r="AE5158" s="1" t="s">
        <v>9624</v>
      </c>
    </row>
    <row r="5159" spans="1:72" ht="13.5" customHeight="1">
      <c r="A5159" s="3" t="str">
        <f>HYPERLINK("http://kyu.snu.ac.kr/sdhj/index.jsp?type=hj/GK14657_00IH_0001_0055.jpg","1777_각북면_55")</f>
        <v>1777_각북면_55</v>
      </c>
      <c r="B5159" s="2">
        <v>1777</v>
      </c>
      <c r="C5159" s="2" t="s">
        <v>12868</v>
      </c>
      <c r="D5159" s="2" t="s">
        <v>12865</v>
      </c>
      <c r="E5159" s="2">
        <v>5158</v>
      </c>
      <c r="F5159" s="1">
        <v>20</v>
      </c>
      <c r="G5159" s="1" t="s">
        <v>3889</v>
      </c>
      <c r="H5159" s="1" t="s">
        <v>7337</v>
      </c>
      <c r="I5159" s="1">
        <v>5</v>
      </c>
      <c r="L5159" s="1">
        <v>5</v>
      </c>
      <c r="M5159" s="2" t="s">
        <v>14190</v>
      </c>
      <c r="N5159" s="2" t="s">
        <v>14191</v>
      </c>
      <c r="T5159" s="1" t="s">
        <v>12957</v>
      </c>
      <c r="U5159" s="1" t="s">
        <v>174</v>
      </c>
      <c r="V5159" s="1" t="s">
        <v>7523</v>
      </c>
      <c r="W5159" s="1" t="s">
        <v>1208</v>
      </c>
      <c r="X5159" s="1" t="s">
        <v>7691</v>
      </c>
      <c r="Y5159" s="1" t="s">
        <v>6950</v>
      </c>
      <c r="Z5159" s="1" t="s">
        <v>7850</v>
      </c>
      <c r="AC5159" s="1">
        <v>36</v>
      </c>
      <c r="AD5159" s="1" t="s">
        <v>309</v>
      </c>
      <c r="AE5159" s="1" t="s">
        <v>9639</v>
      </c>
      <c r="AJ5159" s="1" t="s">
        <v>17</v>
      </c>
      <c r="AK5159" s="1" t="s">
        <v>9765</v>
      </c>
      <c r="AL5159" s="1" t="s">
        <v>183</v>
      </c>
      <c r="AM5159" s="1" t="s">
        <v>9710</v>
      </c>
      <c r="AT5159" s="1" t="s">
        <v>79</v>
      </c>
      <c r="AU5159" s="1" t="s">
        <v>9844</v>
      </c>
      <c r="AV5159" s="1" t="s">
        <v>1925</v>
      </c>
      <c r="AW5159" s="1" t="s">
        <v>9942</v>
      </c>
      <c r="BG5159" s="1" t="s">
        <v>79</v>
      </c>
      <c r="BH5159" s="1" t="s">
        <v>9844</v>
      </c>
      <c r="BI5159" s="1" t="s">
        <v>1926</v>
      </c>
      <c r="BJ5159" s="1" t="s">
        <v>10796</v>
      </c>
      <c r="BK5159" s="1" t="s">
        <v>79</v>
      </c>
      <c r="BL5159" s="1" t="s">
        <v>9844</v>
      </c>
      <c r="BM5159" s="1" t="s">
        <v>1927</v>
      </c>
      <c r="BN5159" s="1" t="s">
        <v>11427</v>
      </c>
      <c r="BO5159" s="1" t="s">
        <v>79</v>
      </c>
      <c r="BP5159" s="1" t="s">
        <v>9844</v>
      </c>
      <c r="BQ5159" s="1" t="s">
        <v>6951</v>
      </c>
      <c r="BR5159" s="1" t="s">
        <v>11959</v>
      </c>
      <c r="BS5159" s="1" t="s">
        <v>859</v>
      </c>
      <c r="BT5159" s="1" t="s">
        <v>15203</v>
      </c>
    </row>
    <row r="5160" spans="1:72" ht="13.5" customHeight="1">
      <c r="A5160" s="3" t="str">
        <f>HYPERLINK("http://kyu.snu.ac.kr/sdhj/index.jsp?type=hj/GK14657_00IH_0001_0055.jpg","1777_각북면_55")</f>
        <v>1777_각북면_55</v>
      </c>
      <c r="B5160" s="2">
        <v>1777</v>
      </c>
      <c r="C5160" s="2" t="s">
        <v>12868</v>
      </c>
      <c r="D5160" s="2" t="s">
        <v>12865</v>
      </c>
      <c r="E5160" s="2">
        <v>5159</v>
      </c>
      <c r="F5160" s="1">
        <v>20</v>
      </c>
      <c r="G5160" s="1" t="s">
        <v>3889</v>
      </c>
      <c r="H5160" s="1" t="s">
        <v>7337</v>
      </c>
      <c r="I5160" s="1">
        <v>5</v>
      </c>
      <c r="L5160" s="1">
        <v>5</v>
      </c>
      <c r="M5160" s="2" t="s">
        <v>14190</v>
      </c>
      <c r="N5160" s="2" t="s">
        <v>14191</v>
      </c>
      <c r="S5160" s="1" t="s">
        <v>130</v>
      </c>
      <c r="T5160" s="1" t="s">
        <v>7487</v>
      </c>
      <c r="W5160" s="1" t="s">
        <v>3245</v>
      </c>
      <c r="X5160" s="1" t="s">
        <v>7690</v>
      </c>
      <c r="Y5160" s="1" t="s">
        <v>101</v>
      </c>
      <c r="Z5160" s="1" t="s">
        <v>7731</v>
      </c>
      <c r="AC5160" s="1">
        <v>84</v>
      </c>
      <c r="AD5160" s="1" t="s">
        <v>259</v>
      </c>
      <c r="AE5160" s="1" t="s">
        <v>9658</v>
      </c>
    </row>
    <row r="5161" spans="1:72" ht="13.5" customHeight="1">
      <c r="A5161" s="3" t="str">
        <f>HYPERLINK("http://kyu.snu.ac.kr/sdhj/index.jsp?type=hj/GK14657_00IH_0001_0055.jpg","1777_각북면_55")</f>
        <v>1777_각북면_55</v>
      </c>
      <c r="B5161" s="2">
        <v>1777</v>
      </c>
      <c r="C5161" s="2" t="s">
        <v>12868</v>
      </c>
      <c r="D5161" s="2" t="s">
        <v>12865</v>
      </c>
      <c r="E5161" s="2">
        <v>5160</v>
      </c>
      <c r="F5161" s="1">
        <v>20</v>
      </c>
      <c r="G5161" s="1" t="s">
        <v>3889</v>
      </c>
      <c r="H5161" s="1" t="s">
        <v>7337</v>
      </c>
      <c r="I5161" s="1">
        <v>5</v>
      </c>
      <c r="L5161" s="1">
        <v>5</v>
      </c>
      <c r="M5161" s="2" t="s">
        <v>14190</v>
      </c>
      <c r="N5161" s="2" t="s">
        <v>14191</v>
      </c>
      <c r="T5161" s="1" t="s">
        <v>15262</v>
      </c>
      <c r="U5161" s="1" t="s">
        <v>109</v>
      </c>
      <c r="V5161" s="1" t="s">
        <v>7521</v>
      </c>
      <c r="Y5161" s="1" t="s">
        <v>2939</v>
      </c>
      <c r="Z5161" s="1" t="s">
        <v>7849</v>
      </c>
      <c r="AC5161" s="1">
        <v>8</v>
      </c>
      <c r="AD5161" s="1" t="s">
        <v>157</v>
      </c>
      <c r="AE5161" s="1" t="s">
        <v>9078</v>
      </c>
    </row>
    <row r="5162" spans="1:72" ht="13.5" customHeight="1">
      <c r="A5162" s="3" t="str">
        <f>HYPERLINK("http://kyu.snu.ac.kr/sdhj/index.jsp?type=hj/GK14657_00IH_0001_0055.jpg","1777_각북면_55")</f>
        <v>1777_각북면_55</v>
      </c>
      <c r="B5162" s="2">
        <v>1777</v>
      </c>
      <c r="C5162" s="2" t="s">
        <v>12868</v>
      </c>
      <c r="D5162" s="2" t="s">
        <v>12865</v>
      </c>
      <c r="E5162" s="2">
        <v>5161</v>
      </c>
      <c r="F5162" s="1">
        <v>20</v>
      </c>
      <c r="G5162" s="1" t="s">
        <v>3889</v>
      </c>
      <c r="H5162" s="1" t="s">
        <v>7337</v>
      </c>
      <c r="I5162" s="1">
        <v>5</v>
      </c>
      <c r="L5162" s="1">
        <v>5</v>
      </c>
      <c r="M5162" s="2" t="s">
        <v>14190</v>
      </c>
      <c r="N5162" s="2" t="s">
        <v>14191</v>
      </c>
      <c r="T5162" s="1" t="s">
        <v>15262</v>
      </c>
      <c r="U5162" s="1" t="s">
        <v>109</v>
      </c>
      <c r="V5162" s="1" t="s">
        <v>7521</v>
      </c>
      <c r="Y5162" s="1" t="s">
        <v>6952</v>
      </c>
      <c r="Z5162" s="1" t="s">
        <v>7848</v>
      </c>
      <c r="AC5162" s="1">
        <v>5</v>
      </c>
      <c r="AD5162" s="1" t="s">
        <v>201</v>
      </c>
      <c r="AE5162" s="1" t="s">
        <v>9636</v>
      </c>
    </row>
    <row r="5163" spans="1:72" ht="13.5" customHeight="1">
      <c r="A5163" s="3" t="str">
        <f>HYPERLINK("http://kyu.snu.ac.kr/sdhj/index.jsp?type=hj/GK14657_00IH_0001_0055.jpg","1777_각북면_55")</f>
        <v>1777_각북면_55</v>
      </c>
      <c r="B5163" s="2">
        <v>1777</v>
      </c>
      <c r="C5163" s="2" t="s">
        <v>12868</v>
      </c>
      <c r="D5163" s="2" t="s">
        <v>12865</v>
      </c>
      <c r="E5163" s="2">
        <v>5162</v>
      </c>
      <c r="F5163" s="1">
        <v>20</v>
      </c>
      <c r="G5163" s="1" t="s">
        <v>3889</v>
      </c>
      <c r="H5163" s="1" t="s">
        <v>7337</v>
      </c>
      <c r="I5163" s="1">
        <v>6</v>
      </c>
      <c r="J5163" s="1" t="s">
        <v>3718</v>
      </c>
      <c r="K5163" s="1" t="s">
        <v>12903</v>
      </c>
      <c r="L5163" s="1">
        <v>1</v>
      </c>
      <c r="M5163" s="2" t="s">
        <v>3718</v>
      </c>
      <c r="N5163" s="2" t="s">
        <v>12903</v>
      </c>
      <c r="T5163" s="1" t="s">
        <v>12957</v>
      </c>
      <c r="U5163" s="1" t="s">
        <v>37</v>
      </c>
      <c r="V5163" s="1" t="s">
        <v>7529</v>
      </c>
      <c r="W5163" s="1" t="s">
        <v>73</v>
      </c>
      <c r="X5163" s="1" t="s">
        <v>12958</v>
      </c>
      <c r="Y5163" s="1" t="s">
        <v>39</v>
      </c>
      <c r="Z5163" s="1" t="s">
        <v>7734</v>
      </c>
      <c r="AC5163" s="1">
        <v>48</v>
      </c>
      <c r="AD5163" s="1" t="s">
        <v>334</v>
      </c>
      <c r="AE5163" s="1" t="s">
        <v>9662</v>
      </c>
      <c r="AJ5163" s="1" t="s">
        <v>17</v>
      </c>
      <c r="AK5163" s="1" t="s">
        <v>9765</v>
      </c>
      <c r="AL5163" s="1" t="s">
        <v>76</v>
      </c>
      <c r="AM5163" s="1" t="s">
        <v>14465</v>
      </c>
      <c r="AT5163" s="1" t="s">
        <v>37</v>
      </c>
      <c r="AU5163" s="1" t="s">
        <v>7529</v>
      </c>
      <c r="AV5163" s="1" t="s">
        <v>3035</v>
      </c>
      <c r="AW5163" s="1" t="s">
        <v>8267</v>
      </c>
      <c r="BG5163" s="1" t="s">
        <v>37</v>
      </c>
      <c r="BH5163" s="1" t="s">
        <v>7529</v>
      </c>
      <c r="BI5163" s="1" t="s">
        <v>6894</v>
      </c>
      <c r="BJ5163" s="1" t="s">
        <v>10795</v>
      </c>
      <c r="BK5163" s="1" t="s">
        <v>37</v>
      </c>
      <c r="BL5163" s="1" t="s">
        <v>7529</v>
      </c>
      <c r="BM5163" s="1" t="s">
        <v>5200</v>
      </c>
      <c r="BN5163" s="1" t="s">
        <v>7818</v>
      </c>
      <c r="BO5163" s="1" t="s">
        <v>37</v>
      </c>
      <c r="BP5163" s="1" t="s">
        <v>7529</v>
      </c>
      <c r="BQ5163" s="1" t="s">
        <v>6953</v>
      </c>
      <c r="BR5163" s="1" t="s">
        <v>15021</v>
      </c>
      <c r="BS5163" s="1" t="s">
        <v>118</v>
      </c>
      <c r="BT5163" s="1" t="s">
        <v>9769</v>
      </c>
    </row>
    <row r="5164" spans="1:72" ht="13.5" customHeight="1">
      <c r="A5164" s="3" t="str">
        <f>HYPERLINK("http://kyu.snu.ac.kr/sdhj/index.jsp?type=hj/GK14657_00IH_0001_0055.jpg","1777_각북면_55")</f>
        <v>1777_각북면_55</v>
      </c>
      <c r="B5164" s="2">
        <v>1777</v>
      </c>
      <c r="C5164" s="2" t="s">
        <v>12868</v>
      </c>
      <c r="D5164" s="2" t="s">
        <v>12865</v>
      </c>
      <c r="E5164" s="2">
        <v>5163</v>
      </c>
      <c r="F5164" s="1">
        <v>20</v>
      </c>
      <c r="G5164" s="1" t="s">
        <v>3889</v>
      </c>
      <c r="H5164" s="1" t="s">
        <v>7337</v>
      </c>
      <c r="I5164" s="1">
        <v>6</v>
      </c>
      <c r="L5164" s="1">
        <v>1</v>
      </c>
      <c r="M5164" s="2" t="s">
        <v>3718</v>
      </c>
      <c r="N5164" s="2" t="s">
        <v>12903</v>
      </c>
      <c r="S5164" s="1" t="s">
        <v>47</v>
      </c>
      <c r="T5164" s="1" t="s">
        <v>179</v>
      </c>
      <c r="W5164" s="1" t="s">
        <v>73</v>
      </c>
      <c r="X5164" s="1" t="s">
        <v>12958</v>
      </c>
      <c r="Y5164" s="1" t="s">
        <v>10</v>
      </c>
      <c r="Z5164" s="1" t="s">
        <v>7691</v>
      </c>
      <c r="AC5164" s="1">
        <v>57</v>
      </c>
      <c r="AD5164" s="1" t="s">
        <v>302</v>
      </c>
      <c r="AE5164" s="1" t="s">
        <v>9660</v>
      </c>
      <c r="AJ5164" s="1" t="s">
        <v>17</v>
      </c>
      <c r="AK5164" s="1" t="s">
        <v>9765</v>
      </c>
      <c r="AL5164" s="1" t="s">
        <v>76</v>
      </c>
      <c r="AM5164" s="1" t="s">
        <v>14465</v>
      </c>
      <c r="AT5164" s="1" t="s">
        <v>543</v>
      </c>
      <c r="AU5164" s="1" t="s">
        <v>14531</v>
      </c>
      <c r="AV5164" s="1" t="s">
        <v>78</v>
      </c>
      <c r="AW5164" s="1" t="s">
        <v>9887</v>
      </c>
      <c r="BG5164" s="1" t="s">
        <v>37</v>
      </c>
      <c r="BH5164" s="1" t="s">
        <v>7529</v>
      </c>
      <c r="BI5164" s="1" t="s">
        <v>80</v>
      </c>
      <c r="BJ5164" s="1" t="s">
        <v>8808</v>
      </c>
      <c r="BK5164" s="1" t="s">
        <v>37</v>
      </c>
      <c r="BL5164" s="1" t="s">
        <v>7529</v>
      </c>
      <c r="BM5164" s="1" t="s">
        <v>6954</v>
      </c>
      <c r="BN5164" s="1" t="s">
        <v>11426</v>
      </c>
      <c r="BO5164" s="1" t="s">
        <v>37</v>
      </c>
      <c r="BP5164" s="1" t="s">
        <v>7529</v>
      </c>
      <c r="BQ5164" s="1" t="s">
        <v>82</v>
      </c>
      <c r="BR5164" s="1" t="s">
        <v>11958</v>
      </c>
      <c r="BS5164" s="1" t="s">
        <v>46</v>
      </c>
      <c r="BT5164" s="1" t="s">
        <v>9757</v>
      </c>
    </row>
    <row r="5165" spans="1:72" ht="13.5" customHeight="1">
      <c r="A5165" s="3" t="str">
        <f>HYPERLINK("http://kyu.snu.ac.kr/sdhj/index.jsp?type=hj/GK14657_00IH_0001_0055.jpg","1777_각북면_55")</f>
        <v>1777_각북면_55</v>
      </c>
      <c r="B5165" s="2">
        <v>1777</v>
      </c>
      <c r="C5165" s="2" t="s">
        <v>12868</v>
      </c>
      <c r="D5165" s="2" t="s">
        <v>12865</v>
      </c>
      <c r="E5165" s="2">
        <v>5164</v>
      </c>
      <c r="F5165" s="1">
        <v>20</v>
      </c>
      <c r="G5165" s="1" t="s">
        <v>3889</v>
      </c>
      <c r="H5165" s="1" t="s">
        <v>7337</v>
      </c>
      <c r="I5165" s="1">
        <v>6</v>
      </c>
      <c r="L5165" s="1">
        <v>1</v>
      </c>
      <c r="M5165" s="2" t="s">
        <v>3718</v>
      </c>
      <c r="N5165" s="2" t="s">
        <v>12903</v>
      </c>
      <c r="S5165" s="1" t="s">
        <v>57</v>
      </c>
      <c r="T5165" s="1" t="s">
        <v>7485</v>
      </c>
      <c r="Y5165" s="1" t="s">
        <v>6955</v>
      </c>
      <c r="Z5165" s="1" t="s">
        <v>7847</v>
      </c>
      <c r="AC5165" s="1">
        <v>20</v>
      </c>
      <c r="AD5165" s="1" t="s">
        <v>49</v>
      </c>
      <c r="AE5165" s="1" t="s">
        <v>9624</v>
      </c>
    </row>
    <row r="5166" spans="1:72" ht="13.5" customHeight="1">
      <c r="A5166" s="3" t="str">
        <f>HYPERLINK("http://kyu.snu.ac.kr/sdhj/index.jsp?type=hj/GK14657_00IH_0001_0055.jpg","1777_각북면_55")</f>
        <v>1777_각북면_55</v>
      </c>
      <c r="B5166" s="2">
        <v>1777</v>
      </c>
      <c r="C5166" s="2" t="s">
        <v>12868</v>
      </c>
      <c r="D5166" s="2" t="s">
        <v>12865</v>
      </c>
      <c r="E5166" s="2">
        <v>5165</v>
      </c>
      <c r="F5166" s="1">
        <v>20</v>
      </c>
      <c r="G5166" s="1" t="s">
        <v>3889</v>
      </c>
      <c r="H5166" s="1" t="s">
        <v>7337</v>
      </c>
      <c r="I5166" s="1">
        <v>6</v>
      </c>
      <c r="L5166" s="1">
        <v>1</v>
      </c>
      <c r="M5166" s="2" t="s">
        <v>3718</v>
      </c>
      <c r="N5166" s="2" t="s">
        <v>12903</v>
      </c>
      <c r="S5166" s="1" t="s">
        <v>67</v>
      </c>
      <c r="T5166" s="1" t="s">
        <v>5121</v>
      </c>
      <c r="AC5166" s="1">
        <v>17</v>
      </c>
      <c r="AD5166" s="1" t="s">
        <v>68</v>
      </c>
      <c r="AE5166" s="1" t="s">
        <v>9623</v>
      </c>
    </row>
    <row r="5167" spans="1:72" ht="13.5" customHeight="1">
      <c r="A5167" s="3" t="str">
        <f>HYPERLINK("http://kyu.snu.ac.kr/sdhj/index.jsp?type=hj/GK14657_00IH_0001_0055.jpg","1777_각북면_55")</f>
        <v>1777_각북면_55</v>
      </c>
      <c r="B5167" s="2">
        <v>1777</v>
      </c>
      <c r="C5167" s="2" t="s">
        <v>12868</v>
      </c>
      <c r="D5167" s="2" t="s">
        <v>12865</v>
      </c>
      <c r="E5167" s="2">
        <v>5166</v>
      </c>
      <c r="F5167" s="1">
        <v>20</v>
      </c>
      <c r="G5167" s="1" t="s">
        <v>3889</v>
      </c>
      <c r="H5167" s="1" t="s">
        <v>7337</v>
      </c>
      <c r="I5167" s="1">
        <v>6</v>
      </c>
      <c r="L5167" s="1">
        <v>1</v>
      </c>
      <c r="M5167" s="2" t="s">
        <v>3718</v>
      </c>
      <c r="N5167" s="2" t="s">
        <v>12903</v>
      </c>
      <c r="S5167" s="1" t="s">
        <v>67</v>
      </c>
      <c r="T5167" s="1" t="s">
        <v>5121</v>
      </c>
      <c r="AC5167" s="1">
        <v>14</v>
      </c>
      <c r="AD5167" s="1" t="s">
        <v>268</v>
      </c>
      <c r="AE5167" s="1" t="s">
        <v>9614</v>
      </c>
    </row>
    <row r="5168" spans="1:72" ht="13.5" customHeight="1">
      <c r="A5168" s="3" t="str">
        <f>HYPERLINK("http://kyu.snu.ac.kr/sdhj/index.jsp?type=hj/GK14657_00IH_0001_0055.jpg","1777_각북면_55")</f>
        <v>1777_각북면_55</v>
      </c>
      <c r="B5168" s="2">
        <v>1777</v>
      </c>
      <c r="C5168" s="2" t="s">
        <v>12868</v>
      </c>
      <c r="D5168" s="2" t="s">
        <v>12865</v>
      </c>
      <c r="E5168" s="2">
        <v>5167</v>
      </c>
      <c r="F5168" s="1">
        <v>20</v>
      </c>
      <c r="G5168" s="1" t="s">
        <v>3889</v>
      </c>
      <c r="H5168" s="1" t="s">
        <v>7337</v>
      </c>
      <c r="I5168" s="1">
        <v>6</v>
      </c>
      <c r="L5168" s="1">
        <v>1</v>
      </c>
      <c r="M5168" s="2" t="s">
        <v>3718</v>
      </c>
      <c r="N5168" s="2" t="s">
        <v>12903</v>
      </c>
      <c r="S5168" s="1" t="s">
        <v>67</v>
      </c>
      <c r="T5168" s="1" t="s">
        <v>5121</v>
      </c>
      <c r="AC5168" s="1">
        <v>7</v>
      </c>
      <c r="AD5168" s="1" t="s">
        <v>108</v>
      </c>
      <c r="AE5168" s="1" t="s">
        <v>9615</v>
      </c>
    </row>
    <row r="5169" spans="1:72" ht="13.5" customHeight="1">
      <c r="A5169" s="3" t="str">
        <f>HYPERLINK("http://kyu.snu.ac.kr/sdhj/index.jsp?type=hj/GK14657_00IH_0001_0055.jpg","1777_각북면_55")</f>
        <v>1777_각북면_55</v>
      </c>
      <c r="B5169" s="2">
        <v>1777</v>
      </c>
      <c r="C5169" s="2" t="s">
        <v>12868</v>
      </c>
      <c r="D5169" s="2" t="s">
        <v>12865</v>
      </c>
      <c r="E5169" s="2">
        <v>5168</v>
      </c>
      <c r="F5169" s="1">
        <v>20</v>
      </c>
      <c r="G5169" s="1" t="s">
        <v>3889</v>
      </c>
      <c r="H5169" s="1" t="s">
        <v>7337</v>
      </c>
      <c r="I5169" s="1">
        <v>6</v>
      </c>
      <c r="L5169" s="1">
        <v>1</v>
      </c>
      <c r="M5169" s="2" t="s">
        <v>3718</v>
      </c>
      <c r="N5169" s="2" t="s">
        <v>12903</v>
      </c>
      <c r="S5169" s="1" t="s">
        <v>67</v>
      </c>
      <c r="T5169" s="1" t="s">
        <v>5121</v>
      </c>
      <c r="AC5169" s="1">
        <v>4</v>
      </c>
      <c r="AD5169" s="1" t="s">
        <v>201</v>
      </c>
      <c r="AE5169" s="1" t="s">
        <v>9636</v>
      </c>
    </row>
    <row r="5170" spans="1:72" ht="13.5" customHeight="1">
      <c r="A5170" s="3" t="str">
        <f>HYPERLINK("http://kyu.snu.ac.kr/sdhj/index.jsp?type=hj/GK14657_00IH_0001_0055.jpg","1777_각북면_55")</f>
        <v>1777_각북면_55</v>
      </c>
      <c r="B5170" s="2">
        <v>1777</v>
      </c>
      <c r="C5170" s="2" t="s">
        <v>12868</v>
      </c>
      <c r="D5170" s="2" t="s">
        <v>12865</v>
      </c>
      <c r="E5170" s="2">
        <v>5169</v>
      </c>
      <c r="F5170" s="1">
        <v>20</v>
      </c>
      <c r="G5170" s="1" t="s">
        <v>3889</v>
      </c>
      <c r="H5170" s="1" t="s">
        <v>7337</v>
      </c>
      <c r="I5170" s="1">
        <v>6</v>
      </c>
      <c r="L5170" s="1">
        <v>1</v>
      </c>
      <c r="M5170" s="2" t="s">
        <v>3718</v>
      </c>
      <c r="N5170" s="2" t="s">
        <v>12903</v>
      </c>
      <c r="S5170" s="1" t="s">
        <v>67</v>
      </c>
      <c r="T5170" s="1" t="s">
        <v>5121</v>
      </c>
      <c r="AC5170" s="1">
        <v>2</v>
      </c>
      <c r="AD5170" s="1" t="s">
        <v>161</v>
      </c>
      <c r="AE5170" s="1" t="s">
        <v>9657</v>
      </c>
    </row>
    <row r="5171" spans="1:72" ht="13.5" customHeight="1">
      <c r="A5171" s="3" t="str">
        <f>HYPERLINK("http://kyu.snu.ac.kr/sdhj/index.jsp?type=hj/GK14657_00IH_0001_0055.jpg","1777_각북면_55")</f>
        <v>1777_각북면_55</v>
      </c>
      <c r="B5171" s="2">
        <v>1777</v>
      </c>
      <c r="C5171" s="2" t="s">
        <v>12868</v>
      </c>
      <c r="D5171" s="2" t="s">
        <v>12865</v>
      </c>
      <c r="E5171" s="2">
        <v>5170</v>
      </c>
      <c r="F5171" s="1">
        <v>20</v>
      </c>
      <c r="G5171" s="1" t="s">
        <v>3889</v>
      </c>
      <c r="H5171" s="1" t="s">
        <v>7337</v>
      </c>
      <c r="I5171" s="1">
        <v>6</v>
      </c>
      <c r="L5171" s="1">
        <v>1</v>
      </c>
      <c r="M5171" s="2" t="s">
        <v>3718</v>
      </c>
      <c r="N5171" s="2" t="s">
        <v>12903</v>
      </c>
      <c r="T5171" s="1" t="s">
        <v>15262</v>
      </c>
      <c r="U5171" s="1" t="s">
        <v>109</v>
      </c>
      <c r="V5171" s="1" t="s">
        <v>7521</v>
      </c>
      <c r="Y5171" s="1" t="s">
        <v>6956</v>
      </c>
      <c r="Z5171" s="1" t="s">
        <v>7846</v>
      </c>
      <c r="AC5171" s="1">
        <v>16</v>
      </c>
      <c r="AD5171" s="1" t="s">
        <v>268</v>
      </c>
      <c r="AE5171" s="1" t="s">
        <v>9614</v>
      </c>
    </row>
    <row r="5172" spans="1:72" ht="13.5" customHeight="1">
      <c r="A5172" s="3" t="str">
        <f>HYPERLINK("http://kyu.snu.ac.kr/sdhj/index.jsp?type=hj/GK14657_00IH_0001_0055.jpg","1777_각북면_55")</f>
        <v>1777_각북면_55</v>
      </c>
      <c r="B5172" s="2">
        <v>1777</v>
      </c>
      <c r="C5172" s="2" t="s">
        <v>12868</v>
      </c>
      <c r="D5172" s="2" t="s">
        <v>12865</v>
      </c>
      <c r="E5172" s="2">
        <v>5171</v>
      </c>
      <c r="F5172" s="1">
        <v>20</v>
      </c>
      <c r="G5172" s="1" t="s">
        <v>3889</v>
      </c>
      <c r="H5172" s="1" t="s">
        <v>7337</v>
      </c>
      <c r="I5172" s="1">
        <v>6</v>
      </c>
      <c r="L5172" s="1">
        <v>2</v>
      </c>
      <c r="M5172" s="2" t="s">
        <v>14192</v>
      </c>
      <c r="N5172" s="2" t="s">
        <v>14193</v>
      </c>
      <c r="T5172" s="1" t="s">
        <v>12957</v>
      </c>
      <c r="U5172" s="1" t="s">
        <v>2250</v>
      </c>
      <c r="V5172" s="1" t="s">
        <v>7544</v>
      </c>
      <c r="W5172" s="1" t="s">
        <v>1680</v>
      </c>
      <c r="X5172" s="1" t="s">
        <v>7689</v>
      </c>
      <c r="Y5172" s="1" t="s">
        <v>6957</v>
      </c>
      <c r="Z5172" s="1" t="s">
        <v>7845</v>
      </c>
      <c r="AC5172" s="1">
        <v>59</v>
      </c>
      <c r="AD5172" s="1" t="s">
        <v>168</v>
      </c>
      <c r="AE5172" s="1" t="s">
        <v>9616</v>
      </c>
      <c r="AJ5172" s="1" t="s">
        <v>17</v>
      </c>
      <c r="AK5172" s="1" t="s">
        <v>9765</v>
      </c>
      <c r="AL5172" s="1" t="s">
        <v>384</v>
      </c>
      <c r="AM5172" s="1" t="s">
        <v>9782</v>
      </c>
      <c r="AT5172" s="1" t="s">
        <v>235</v>
      </c>
      <c r="AU5172" s="1" t="s">
        <v>7607</v>
      </c>
      <c r="AV5172" s="1" t="s">
        <v>6958</v>
      </c>
      <c r="AW5172" s="1" t="s">
        <v>9941</v>
      </c>
      <c r="BG5172" s="1" t="s">
        <v>235</v>
      </c>
      <c r="BH5172" s="1" t="s">
        <v>7607</v>
      </c>
      <c r="BI5172" s="1" t="s">
        <v>786</v>
      </c>
      <c r="BJ5172" s="1" t="s">
        <v>8422</v>
      </c>
      <c r="BK5172" s="1" t="s">
        <v>37</v>
      </c>
      <c r="BL5172" s="1" t="s">
        <v>7529</v>
      </c>
      <c r="BM5172" s="1" t="s">
        <v>6959</v>
      </c>
      <c r="BN5172" s="1" t="s">
        <v>11223</v>
      </c>
      <c r="BO5172" s="1" t="s">
        <v>235</v>
      </c>
      <c r="BP5172" s="1" t="s">
        <v>7607</v>
      </c>
      <c r="BQ5172" s="1" t="s">
        <v>6960</v>
      </c>
      <c r="BR5172" s="1" t="s">
        <v>11957</v>
      </c>
      <c r="BS5172" s="1" t="s">
        <v>50</v>
      </c>
      <c r="BT5172" s="1" t="s">
        <v>9712</v>
      </c>
    </row>
    <row r="5173" spans="1:72" ht="13.5" customHeight="1">
      <c r="A5173" s="3" t="str">
        <f>HYPERLINK("http://kyu.snu.ac.kr/sdhj/index.jsp?type=hj/GK14657_00IH_0001_0055.jpg","1777_각북면_55")</f>
        <v>1777_각북면_55</v>
      </c>
      <c r="B5173" s="2">
        <v>1777</v>
      </c>
      <c r="C5173" s="2" t="s">
        <v>12868</v>
      </c>
      <c r="D5173" s="2" t="s">
        <v>12865</v>
      </c>
      <c r="E5173" s="2">
        <v>5172</v>
      </c>
      <c r="F5173" s="1">
        <v>20</v>
      </c>
      <c r="G5173" s="1" t="s">
        <v>3889</v>
      </c>
      <c r="H5173" s="1" t="s">
        <v>7337</v>
      </c>
      <c r="I5173" s="1">
        <v>6</v>
      </c>
      <c r="L5173" s="1">
        <v>2</v>
      </c>
      <c r="M5173" s="2" t="s">
        <v>14192</v>
      </c>
      <c r="N5173" s="2" t="s">
        <v>14193</v>
      </c>
      <c r="S5173" s="1" t="s">
        <v>47</v>
      </c>
      <c r="T5173" s="1" t="s">
        <v>179</v>
      </c>
      <c r="W5173" s="1" t="s">
        <v>38</v>
      </c>
      <c r="X5173" s="1" t="s">
        <v>12968</v>
      </c>
      <c r="Y5173" s="1" t="s">
        <v>210</v>
      </c>
      <c r="Z5173" s="1" t="s">
        <v>7726</v>
      </c>
      <c r="AC5173" s="1">
        <v>55</v>
      </c>
      <c r="AD5173" s="1" t="s">
        <v>75</v>
      </c>
      <c r="AE5173" s="1" t="s">
        <v>9665</v>
      </c>
      <c r="AJ5173" s="1" t="s">
        <v>17</v>
      </c>
      <c r="AK5173" s="1" t="s">
        <v>9765</v>
      </c>
      <c r="AL5173" s="1" t="s">
        <v>129</v>
      </c>
      <c r="AM5173" s="1" t="s">
        <v>9723</v>
      </c>
      <c r="AT5173" s="1" t="s">
        <v>235</v>
      </c>
      <c r="AU5173" s="1" t="s">
        <v>7607</v>
      </c>
      <c r="AV5173" s="1" t="s">
        <v>6961</v>
      </c>
      <c r="AW5173" s="1" t="s">
        <v>9940</v>
      </c>
      <c r="BG5173" s="1" t="s">
        <v>235</v>
      </c>
      <c r="BH5173" s="1" t="s">
        <v>7607</v>
      </c>
      <c r="BI5173" s="1" t="s">
        <v>1302</v>
      </c>
      <c r="BJ5173" s="1" t="s">
        <v>9072</v>
      </c>
      <c r="BK5173" s="1" t="s">
        <v>235</v>
      </c>
      <c r="BL5173" s="1" t="s">
        <v>7607</v>
      </c>
      <c r="BM5173" s="1" t="s">
        <v>718</v>
      </c>
      <c r="BN5173" s="1" t="s">
        <v>8164</v>
      </c>
      <c r="BO5173" s="1" t="s">
        <v>235</v>
      </c>
      <c r="BP5173" s="1" t="s">
        <v>7607</v>
      </c>
      <c r="BQ5173" s="1" t="s">
        <v>6962</v>
      </c>
      <c r="BR5173" s="1" t="s">
        <v>15171</v>
      </c>
      <c r="BS5173" s="1" t="s">
        <v>3663</v>
      </c>
      <c r="BT5173" s="1" t="s">
        <v>9786</v>
      </c>
    </row>
    <row r="5174" spans="1:72" ht="13.5" customHeight="1">
      <c r="A5174" s="3" t="str">
        <f>HYPERLINK("http://kyu.snu.ac.kr/sdhj/index.jsp?type=hj/GK14657_00IH_0001_0055.jpg","1777_각북면_55")</f>
        <v>1777_각북면_55</v>
      </c>
      <c r="B5174" s="2">
        <v>1777</v>
      </c>
      <c r="C5174" s="2" t="s">
        <v>12868</v>
      </c>
      <c r="D5174" s="2" t="s">
        <v>12865</v>
      </c>
      <c r="E5174" s="2">
        <v>5173</v>
      </c>
      <c r="F5174" s="1">
        <v>20</v>
      </c>
      <c r="G5174" s="1" t="s">
        <v>3889</v>
      </c>
      <c r="H5174" s="1" t="s">
        <v>7337</v>
      </c>
      <c r="I5174" s="1">
        <v>6</v>
      </c>
      <c r="L5174" s="1">
        <v>2</v>
      </c>
      <c r="M5174" s="2" t="s">
        <v>14192</v>
      </c>
      <c r="N5174" s="2" t="s">
        <v>14193</v>
      </c>
      <c r="S5174" s="1" t="s">
        <v>57</v>
      </c>
      <c r="T5174" s="1" t="s">
        <v>7485</v>
      </c>
      <c r="U5174" s="1" t="s">
        <v>2822</v>
      </c>
      <c r="V5174" s="1" t="s">
        <v>7534</v>
      </c>
      <c r="Y5174" s="1" t="s">
        <v>1304</v>
      </c>
      <c r="Z5174" s="1" t="s">
        <v>7844</v>
      </c>
      <c r="AC5174" s="1">
        <v>30</v>
      </c>
      <c r="AD5174" s="1" t="s">
        <v>372</v>
      </c>
      <c r="AE5174" s="1" t="s">
        <v>9667</v>
      </c>
    </row>
    <row r="5175" spans="1:72" ht="13.5" customHeight="1">
      <c r="A5175" s="3" t="str">
        <f>HYPERLINK("http://kyu.snu.ac.kr/sdhj/index.jsp?type=hj/GK14657_00IH_0001_0055.jpg","1777_각북면_55")</f>
        <v>1777_각북면_55</v>
      </c>
      <c r="B5175" s="2">
        <v>1777</v>
      </c>
      <c r="C5175" s="2" t="s">
        <v>12868</v>
      </c>
      <c r="D5175" s="2" t="s">
        <v>12865</v>
      </c>
      <c r="E5175" s="2">
        <v>5174</v>
      </c>
      <c r="F5175" s="1">
        <v>20</v>
      </c>
      <c r="G5175" s="1" t="s">
        <v>3889</v>
      </c>
      <c r="H5175" s="1" t="s">
        <v>7337</v>
      </c>
      <c r="I5175" s="1">
        <v>6</v>
      </c>
      <c r="L5175" s="1">
        <v>2</v>
      </c>
      <c r="M5175" s="2" t="s">
        <v>14192</v>
      </c>
      <c r="N5175" s="2" t="s">
        <v>14193</v>
      </c>
      <c r="S5175" s="1" t="s">
        <v>67</v>
      </c>
      <c r="T5175" s="1" t="s">
        <v>5121</v>
      </c>
      <c r="AC5175" s="1">
        <v>19</v>
      </c>
      <c r="AD5175" s="1" t="s">
        <v>293</v>
      </c>
      <c r="AE5175" s="1" t="s">
        <v>9632</v>
      </c>
    </row>
    <row r="5176" spans="1:72" ht="13.5" customHeight="1">
      <c r="A5176" s="3" t="str">
        <f>HYPERLINK("http://kyu.snu.ac.kr/sdhj/index.jsp?type=hj/GK14657_00IH_0001_0055.jpg","1777_각북면_55")</f>
        <v>1777_각북면_55</v>
      </c>
      <c r="B5176" s="2">
        <v>1777</v>
      </c>
      <c r="C5176" s="2" t="s">
        <v>12868</v>
      </c>
      <c r="D5176" s="2" t="s">
        <v>12865</v>
      </c>
      <c r="E5176" s="2">
        <v>5175</v>
      </c>
      <c r="F5176" s="1">
        <v>20</v>
      </c>
      <c r="G5176" s="1" t="s">
        <v>3889</v>
      </c>
      <c r="H5176" s="1" t="s">
        <v>7337</v>
      </c>
      <c r="I5176" s="1">
        <v>6</v>
      </c>
      <c r="L5176" s="1">
        <v>2</v>
      </c>
      <c r="M5176" s="2" t="s">
        <v>14192</v>
      </c>
      <c r="N5176" s="2" t="s">
        <v>14193</v>
      </c>
      <c r="S5176" s="1" t="s">
        <v>67</v>
      </c>
      <c r="T5176" s="1" t="s">
        <v>5121</v>
      </c>
      <c r="AC5176" s="1">
        <v>15</v>
      </c>
      <c r="AD5176" s="1" t="s">
        <v>173</v>
      </c>
      <c r="AE5176" s="1" t="s">
        <v>9622</v>
      </c>
    </row>
    <row r="5177" spans="1:72" ht="13.5" customHeight="1">
      <c r="A5177" s="3" t="str">
        <f>HYPERLINK("http://kyu.snu.ac.kr/sdhj/index.jsp?type=hj/GK14657_00IH_0001_0055.jpg","1777_각북면_55")</f>
        <v>1777_각북면_55</v>
      </c>
      <c r="B5177" s="2">
        <v>1777</v>
      </c>
      <c r="C5177" s="2" t="s">
        <v>12868</v>
      </c>
      <c r="D5177" s="2" t="s">
        <v>12865</v>
      </c>
      <c r="E5177" s="2">
        <v>5176</v>
      </c>
      <c r="F5177" s="1">
        <v>20</v>
      </c>
      <c r="G5177" s="1" t="s">
        <v>3889</v>
      </c>
      <c r="H5177" s="1" t="s">
        <v>7337</v>
      </c>
      <c r="I5177" s="1">
        <v>6</v>
      </c>
      <c r="L5177" s="1">
        <v>2</v>
      </c>
      <c r="M5177" s="2" t="s">
        <v>14192</v>
      </c>
      <c r="N5177" s="2" t="s">
        <v>14193</v>
      </c>
      <c r="S5177" s="1" t="s">
        <v>57</v>
      </c>
      <c r="T5177" s="1" t="s">
        <v>7485</v>
      </c>
      <c r="U5177" s="1" t="s">
        <v>196</v>
      </c>
      <c r="V5177" s="1" t="s">
        <v>7543</v>
      </c>
      <c r="Y5177" s="1" t="s">
        <v>389</v>
      </c>
      <c r="Z5177" s="1" t="s">
        <v>7843</v>
      </c>
      <c r="AC5177" s="1">
        <v>18</v>
      </c>
      <c r="AD5177" s="1" t="s">
        <v>417</v>
      </c>
      <c r="AE5177" s="1" t="s">
        <v>9116</v>
      </c>
    </row>
    <row r="5178" spans="1:72" ht="13.5" customHeight="1">
      <c r="A5178" s="3" t="str">
        <f>HYPERLINK("http://kyu.snu.ac.kr/sdhj/index.jsp?type=hj/GK14657_00IH_0001_0055.jpg","1777_각북면_55")</f>
        <v>1777_각북면_55</v>
      </c>
      <c r="B5178" s="2">
        <v>1777</v>
      </c>
      <c r="C5178" s="2" t="s">
        <v>12868</v>
      </c>
      <c r="D5178" s="2" t="s">
        <v>12865</v>
      </c>
      <c r="E5178" s="2">
        <v>5177</v>
      </c>
      <c r="F5178" s="1">
        <v>20</v>
      </c>
      <c r="G5178" s="1" t="s">
        <v>3889</v>
      </c>
      <c r="H5178" s="1" t="s">
        <v>7337</v>
      </c>
      <c r="I5178" s="1">
        <v>6</v>
      </c>
      <c r="L5178" s="1">
        <v>2</v>
      </c>
      <c r="M5178" s="2" t="s">
        <v>14192</v>
      </c>
      <c r="N5178" s="2" t="s">
        <v>14193</v>
      </c>
      <c r="S5178" s="1" t="s">
        <v>67</v>
      </c>
      <c r="T5178" s="1" t="s">
        <v>5121</v>
      </c>
      <c r="AC5178" s="1">
        <v>7</v>
      </c>
      <c r="AD5178" s="1" t="s">
        <v>108</v>
      </c>
      <c r="AE5178" s="1" t="s">
        <v>9615</v>
      </c>
    </row>
    <row r="5179" spans="1:72" ht="13.5" customHeight="1">
      <c r="A5179" s="3" t="str">
        <f>HYPERLINK("http://kyu.snu.ac.kr/sdhj/index.jsp?type=hj/GK14657_00IH_0001_0055.jpg","1777_각북면_55")</f>
        <v>1777_각북면_55</v>
      </c>
      <c r="B5179" s="2">
        <v>1777</v>
      </c>
      <c r="C5179" s="2" t="s">
        <v>12868</v>
      </c>
      <c r="D5179" s="2" t="s">
        <v>12865</v>
      </c>
      <c r="E5179" s="2">
        <v>5178</v>
      </c>
      <c r="F5179" s="1">
        <v>20</v>
      </c>
      <c r="G5179" s="1" t="s">
        <v>3889</v>
      </c>
      <c r="H5179" s="1" t="s">
        <v>7337</v>
      </c>
      <c r="I5179" s="1">
        <v>6</v>
      </c>
      <c r="L5179" s="1">
        <v>2</v>
      </c>
      <c r="M5179" s="2" t="s">
        <v>14192</v>
      </c>
      <c r="N5179" s="2" t="s">
        <v>14193</v>
      </c>
      <c r="S5179" s="1" t="s">
        <v>67</v>
      </c>
      <c r="T5179" s="1" t="s">
        <v>5121</v>
      </c>
      <c r="AC5179" s="1">
        <v>4</v>
      </c>
      <c r="AD5179" s="1" t="s">
        <v>385</v>
      </c>
      <c r="AE5179" s="1" t="s">
        <v>9640</v>
      </c>
    </row>
    <row r="5180" spans="1:72" ht="13.5" customHeight="1">
      <c r="A5180" s="3" t="str">
        <f>HYPERLINK("http://kyu.snu.ac.kr/sdhj/index.jsp?type=hj/GK14657_00IH_0001_0055.jpg","1777_각북면_55")</f>
        <v>1777_각북면_55</v>
      </c>
      <c r="B5180" s="2">
        <v>1777</v>
      </c>
      <c r="C5180" s="2" t="s">
        <v>12868</v>
      </c>
      <c r="D5180" s="2" t="s">
        <v>12865</v>
      </c>
      <c r="E5180" s="2">
        <v>5179</v>
      </c>
      <c r="F5180" s="1">
        <v>20</v>
      </c>
      <c r="G5180" s="1" t="s">
        <v>3889</v>
      </c>
      <c r="H5180" s="1" t="s">
        <v>7337</v>
      </c>
      <c r="I5180" s="1">
        <v>6</v>
      </c>
      <c r="L5180" s="1">
        <v>3</v>
      </c>
      <c r="M5180" s="2" t="s">
        <v>14194</v>
      </c>
      <c r="N5180" s="2" t="s">
        <v>14195</v>
      </c>
      <c r="T5180" s="1" t="s">
        <v>12957</v>
      </c>
      <c r="U5180" s="1" t="s">
        <v>525</v>
      </c>
      <c r="V5180" s="1" t="s">
        <v>7533</v>
      </c>
      <c r="W5180" s="1" t="s">
        <v>73</v>
      </c>
      <c r="X5180" s="1" t="s">
        <v>12958</v>
      </c>
      <c r="Y5180" s="1" t="s">
        <v>6963</v>
      </c>
      <c r="Z5180" s="1" t="s">
        <v>7842</v>
      </c>
      <c r="AC5180" s="1">
        <v>39</v>
      </c>
      <c r="AD5180" s="1" t="s">
        <v>995</v>
      </c>
      <c r="AE5180" s="1" t="s">
        <v>9643</v>
      </c>
      <c r="AJ5180" s="1" t="s">
        <v>17</v>
      </c>
      <c r="AK5180" s="1" t="s">
        <v>9765</v>
      </c>
      <c r="AL5180" s="1" t="s">
        <v>147</v>
      </c>
      <c r="AM5180" s="1" t="s">
        <v>9773</v>
      </c>
      <c r="AT5180" s="1" t="s">
        <v>525</v>
      </c>
      <c r="AU5180" s="1" t="s">
        <v>7533</v>
      </c>
      <c r="AV5180" s="1" t="s">
        <v>740</v>
      </c>
      <c r="AW5180" s="1" t="s">
        <v>7841</v>
      </c>
      <c r="BG5180" s="1" t="s">
        <v>525</v>
      </c>
      <c r="BH5180" s="1" t="s">
        <v>7533</v>
      </c>
      <c r="BI5180" s="1" t="s">
        <v>6814</v>
      </c>
      <c r="BJ5180" s="1" t="s">
        <v>9961</v>
      </c>
      <c r="BK5180" s="1" t="s">
        <v>525</v>
      </c>
      <c r="BL5180" s="1" t="s">
        <v>7533</v>
      </c>
      <c r="BM5180" s="1" t="s">
        <v>6815</v>
      </c>
      <c r="BN5180" s="1" t="s">
        <v>9904</v>
      </c>
      <c r="BO5180" s="1" t="s">
        <v>525</v>
      </c>
      <c r="BP5180" s="1" t="s">
        <v>7533</v>
      </c>
      <c r="BQ5180" s="1" t="s">
        <v>6964</v>
      </c>
      <c r="BR5180" s="1" t="s">
        <v>14842</v>
      </c>
      <c r="BS5180" s="1" t="s">
        <v>76</v>
      </c>
      <c r="BT5180" s="1" t="s">
        <v>14465</v>
      </c>
    </row>
    <row r="5181" spans="1:72" ht="13.5" customHeight="1">
      <c r="A5181" s="3" t="str">
        <f>HYPERLINK("http://kyu.snu.ac.kr/sdhj/index.jsp?type=hj/GK14657_00IH_0001_0055.jpg","1777_각북면_55")</f>
        <v>1777_각북면_55</v>
      </c>
      <c r="B5181" s="2">
        <v>1777</v>
      </c>
      <c r="C5181" s="2" t="s">
        <v>12868</v>
      </c>
      <c r="D5181" s="2" t="s">
        <v>12865</v>
      </c>
      <c r="E5181" s="2">
        <v>5180</v>
      </c>
      <c r="F5181" s="1">
        <v>20</v>
      </c>
      <c r="G5181" s="1" t="s">
        <v>3889</v>
      </c>
      <c r="H5181" s="1" t="s">
        <v>7337</v>
      </c>
      <c r="I5181" s="1">
        <v>6</v>
      </c>
      <c r="L5181" s="1">
        <v>3</v>
      </c>
      <c r="M5181" s="2" t="s">
        <v>14194</v>
      </c>
      <c r="N5181" s="2" t="s">
        <v>14195</v>
      </c>
      <c r="S5181" s="1" t="s">
        <v>2590</v>
      </c>
      <c r="T5181" s="1" t="s">
        <v>2590</v>
      </c>
      <c r="U5181" s="1" t="s">
        <v>525</v>
      </c>
      <c r="V5181" s="1" t="s">
        <v>7533</v>
      </c>
      <c r="Y5181" s="1" t="s">
        <v>740</v>
      </c>
      <c r="Z5181" s="1" t="s">
        <v>7841</v>
      </c>
      <c r="AC5181" s="1">
        <v>71</v>
      </c>
      <c r="AD5181" s="1" t="s">
        <v>69</v>
      </c>
      <c r="AE5181" s="1" t="s">
        <v>9646</v>
      </c>
    </row>
    <row r="5182" spans="1:72" ht="13.5" customHeight="1">
      <c r="A5182" s="3" t="str">
        <f>HYPERLINK("http://kyu.snu.ac.kr/sdhj/index.jsp?type=hj/GK14657_00IH_0001_0055.jpg","1777_각북면_55")</f>
        <v>1777_각북면_55</v>
      </c>
      <c r="B5182" s="2">
        <v>1777</v>
      </c>
      <c r="C5182" s="2" t="s">
        <v>12868</v>
      </c>
      <c r="D5182" s="2" t="s">
        <v>12865</v>
      </c>
      <c r="E5182" s="2">
        <v>5181</v>
      </c>
      <c r="F5182" s="1">
        <v>20</v>
      </c>
      <c r="G5182" s="1" t="s">
        <v>3889</v>
      </c>
      <c r="H5182" s="1" t="s">
        <v>7337</v>
      </c>
      <c r="I5182" s="1">
        <v>6</v>
      </c>
      <c r="L5182" s="1">
        <v>3</v>
      </c>
      <c r="M5182" s="2" t="s">
        <v>14194</v>
      </c>
      <c r="N5182" s="2" t="s">
        <v>14195</v>
      </c>
      <c r="S5182" s="1" t="s">
        <v>47</v>
      </c>
      <c r="T5182" s="1" t="s">
        <v>179</v>
      </c>
      <c r="W5182" s="1" t="s">
        <v>475</v>
      </c>
      <c r="X5182" s="1" t="s">
        <v>7679</v>
      </c>
      <c r="Y5182" s="1" t="s">
        <v>10</v>
      </c>
      <c r="Z5182" s="1" t="s">
        <v>7691</v>
      </c>
      <c r="AC5182" s="1">
        <v>42</v>
      </c>
      <c r="AD5182" s="1" t="s">
        <v>348</v>
      </c>
      <c r="AE5182" s="1" t="s">
        <v>9645</v>
      </c>
      <c r="AJ5182" s="1" t="s">
        <v>17</v>
      </c>
      <c r="AK5182" s="1" t="s">
        <v>9765</v>
      </c>
      <c r="AL5182" s="1" t="s">
        <v>425</v>
      </c>
      <c r="AM5182" s="1" t="s">
        <v>9737</v>
      </c>
      <c r="AT5182" s="1" t="s">
        <v>79</v>
      </c>
      <c r="AU5182" s="1" t="s">
        <v>9844</v>
      </c>
      <c r="AV5182" s="1" t="s">
        <v>6965</v>
      </c>
      <c r="AW5182" s="1" t="s">
        <v>9939</v>
      </c>
      <c r="BG5182" s="1" t="s">
        <v>79</v>
      </c>
      <c r="BH5182" s="1" t="s">
        <v>9844</v>
      </c>
      <c r="BI5182" s="1" t="s">
        <v>6966</v>
      </c>
      <c r="BJ5182" s="1" t="s">
        <v>14630</v>
      </c>
      <c r="BK5182" s="1" t="s">
        <v>79</v>
      </c>
      <c r="BL5182" s="1" t="s">
        <v>9844</v>
      </c>
      <c r="BM5182" s="1" t="s">
        <v>3932</v>
      </c>
      <c r="BN5182" s="1" t="s">
        <v>10790</v>
      </c>
      <c r="BO5182" s="1" t="s">
        <v>79</v>
      </c>
      <c r="BP5182" s="1" t="s">
        <v>9844</v>
      </c>
      <c r="BQ5182" s="1" t="s">
        <v>6162</v>
      </c>
      <c r="BR5182" s="1" t="s">
        <v>14696</v>
      </c>
      <c r="BS5182" s="1" t="s">
        <v>76</v>
      </c>
      <c r="BT5182" s="1" t="s">
        <v>14465</v>
      </c>
    </row>
    <row r="5183" spans="1:72" ht="13.5" customHeight="1">
      <c r="A5183" s="3" t="str">
        <f>HYPERLINK("http://kyu.snu.ac.kr/sdhj/index.jsp?type=hj/GK14657_00IH_0001_0055.jpg","1777_각북면_55")</f>
        <v>1777_각북면_55</v>
      </c>
      <c r="B5183" s="2">
        <v>1777</v>
      </c>
      <c r="C5183" s="2" t="s">
        <v>12868</v>
      </c>
      <c r="D5183" s="2" t="s">
        <v>12865</v>
      </c>
      <c r="E5183" s="2">
        <v>5182</v>
      </c>
      <c r="F5183" s="1">
        <v>20</v>
      </c>
      <c r="G5183" s="1" t="s">
        <v>3889</v>
      </c>
      <c r="H5183" s="1" t="s">
        <v>7337</v>
      </c>
      <c r="I5183" s="1">
        <v>6</v>
      </c>
      <c r="L5183" s="1">
        <v>3</v>
      </c>
      <c r="M5183" s="2" t="s">
        <v>14194</v>
      </c>
      <c r="N5183" s="2" t="s">
        <v>14195</v>
      </c>
      <c r="S5183" s="1" t="s">
        <v>67</v>
      </c>
      <c r="T5183" s="1" t="s">
        <v>5121</v>
      </c>
      <c r="AC5183" s="1">
        <v>17</v>
      </c>
      <c r="AD5183" s="1" t="s">
        <v>68</v>
      </c>
      <c r="AE5183" s="1" t="s">
        <v>9623</v>
      </c>
    </row>
    <row r="5184" spans="1:72" ht="13.5" customHeight="1">
      <c r="A5184" s="3" t="str">
        <f>HYPERLINK("http://kyu.snu.ac.kr/sdhj/index.jsp?type=hj/GK14657_00IH_0001_0055.jpg","1777_각북면_55")</f>
        <v>1777_각북면_55</v>
      </c>
      <c r="B5184" s="2">
        <v>1777</v>
      </c>
      <c r="C5184" s="2" t="s">
        <v>12868</v>
      </c>
      <c r="D5184" s="2" t="s">
        <v>12865</v>
      </c>
      <c r="E5184" s="2">
        <v>5183</v>
      </c>
      <c r="F5184" s="1">
        <v>20</v>
      </c>
      <c r="G5184" s="1" t="s">
        <v>3889</v>
      </c>
      <c r="H5184" s="1" t="s">
        <v>7337</v>
      </c>
      <c r="I5184" s="1">
        <v>6</v>
      </c>
      <c r="L5184" s="1">
        <v>3</v>
      </c>
      <c r="M5184" s="2" t="s">
        <v>14194</v>
      </c>
      <c r="N5184" s="2" t="s">
        <v>14195</v>
      </c>
      <c r="S5184" s="1" t="s">
        <v>67</v>
      </c>
      <c r="T5184" s="1" t="s">
        <v>5121</v>
      </c>
      <c r="AC5184" s="1">
        <v>7</v>
      </c>
      <c r="AD5184" s="1" t="s">
        <v>108</v>
      </c>
      <c r="AE5184" s="1" t="s">
        <v>9615</v>
      </c>
    </row>
    <row r="5185" spans="1:72" ht="13.5" customHeight="1">
      <c r="A5185" s="3" t="str">
        <f>HYPERLINK("http://kyu.snu.ac.kr/sdhj/index.jsp?type=hj/GK14657_00IH_0001_0055.jpg","1777_각북면_55")</f>
        <v>1777_각북면_55</v>
      </c>
      <c r="B5185" s="2">
        <v>1777</v>
      </c>
      <c r="C5185" s="2" t="s">
        <v>12868</v>
      </c>
      <c r="D5185" s="2" t="s">
        <v>12865</v>
      </c>
      <c r="E5185" s="2">
        <v>5184</v>
      </c>
      <c r="F5185" s="1">
        <v>20</v>
      </c>
      <c r="G5185" s="1" t="s">
        <v>3889</v>
      </c>
      <c r="H5185" s="1" t="s">
        <v>7337</v>
      </c>
      <c r="I5185" s="1">
        <v>6</v>
      </c>
      <c r="L5185" s="1">
        <v>3</v>
      </c>
      <c r="M5185" s="2" t="s">
        <v>14194</v>
      </c>
      <c r="N5185" s="2" t="s">
        <v>14195</v>
      </c>
      <c r="S5185" s="1" t="s">
        <v>112</v>
      </c>
      <c r="T5185" s="1" t="s">
        <v>15263</v>
      </c>
      <c r="U5185" s="1" t="s">
        <v>109</v>
      </c>
      <c r="V5185" s="1" t="s">
        <v>7521</v>
      </c>
      <c r="Y5185" s="1" t="s">
        <v>6967</v>
      </c>
      <c r="Z5185" s="1" t="s">
        <v>7840</v>
      </c>
      <c r="AC5185" s="1">
        <v>12</v>
      </c>
      <c r="AD5185" s="1" t="s">
        <v>344</v>
      </c>
      <c r="AE5185" s="1" t="s">
        <v>9647</v>
      </c>
    </row>
    <row r="5186" spans="1:72" ht="13.5" customHeight="1">
      <c r="A5186" s="3" t="str">
        <f>HYPERLINK("http://kyu.snu.ac.kr/sdhj/index.jsp?type=hj/GK14657_00IH_0001_0055.jpg","1777_각북면_55")</f>
        <v>1777_각북면_55</v>
      </c>
      <c r="B5186" s="2">
        <v>1777</v>
      </c>
      <c r="C5186" s="2" t="s">
        <v>12868</v>
      </c>
      <c r="D5186" s="2" t="s">
        <v>12865</v>
      </c>
      <c r="E5186" s="2">
        <v>5185</v>
      </c>
      <c r="F5186" s="1">
        <v>20</v>
      </c>
      <c r="G5186" s="1" t="s">
        <v>3889</v>
      </c>
      <c r="H5186" s="1" t="s">
        <v>7337</v>
      </c>
      <c r="I5186" s="1">
        <v>6</v>
      </c>
      <c r="L5186" s="1">
        <v>3</v>
      </c>
      <c r="M5186" s="2" t="s">
        <v>14194</v>
      </c>
      <c r="N5186" s="2" t="s">
        <v>14195</v>
      </c>
      <c r="S5186" s="1" t="s">
        <v>112</v>
      </c>
      <c r="T5186" s="1" t="s">
        <v>15263</v>
      </c>
      <c r="U5186" s="1" t="s">
        <v>109</v>
      </c>
      <c r="V5186" s="1" t="s">
        <v>7521</v>
      </c>
      <c r="Y5186" s="1" t="s">
        <v>113</v>
      </c>
      <c r="Z5186" s="1" t="s">
        <v>7749</v>
      </c>
      <c r="AC5186" s="1">
        <v>5</v>
      </c>
      <c r="AD5186" s="1" t="s">
        <v>201</v>
      </c>
      <c r="AE5186" s="1" t="s">
        <v>9636</v>
      </c>
    </row>
    <row r="5187" spans="1:72" ht="13.5" customHeight="1">
      <c r="A5187" s="3" t="str">
        <f>HYPERLINK("http://kyu.snu.ac.kr/sdhj/index.jsp?type=hj/GK14657_00IH_0001_0055.jpg","1777_각북면_55")</f>
        <v>1777_각북면_55</v>
      </c>
      <c r="B5187" s="2">
        <v>1777</v>
      </c>
      <c r="C5187" s="2" t="s">
        <v>12868</v>
      </c>
      <c r="D5187" s="2" t="s">
        <v>12865</v>
      </c>
      <c r="E5187" s="2">
        <v>5186</v>
      </c>
      <c r="F5187" s="1">
        <v>20</v>
      </c>
      <c r="G5187" s="1" t="s">
        <v>3889</v>
      </c>
      <c r="H5187" s="1" t="s">
        <v>7337</v>
      </c>
      <c r="I5187" s="1">
        <v>6</v>
      </c>
      <c r="L5187" s="1">
        <v>3</v>
      </c>
      <c r="M5187" s="2" t="s">
        <v>14194</v>
      </c>
      <c r="N5187" s="2" t="s">
        <v>14195</v>
      </c>
      <c r="T5187" s="1" t="s">
        <v>15262</v>
      </c>
      <c r="U5187" s="1" t="s">
        <v>109</v>
      </c>
      <c r="V5187" s="1" t="s">
        <v>7521</v>
      </c>
      <c r="Y5187" s="1" t="s">
        <v>2696</v>
      </c>
      <c r="Z5187" s="1" t="s">
        <v>7839</v>
      </c>
      <c r="AC5187" s="1">
        <v>10</v>
      </c>
      <c r="AD5187" s="1" t="s">
        <v>386</v>
      </c>
      <c r="AE5187" s="1" t="s">
        <v>9619</v>
      </c>
    </row>
    <row r="5188" spans="1:72" ht="13.5" customHeight="1">
      <c r="A5188" s="3" t="str">
        <f>HYPERLINK("http://kyu.snu.ac.kr/sdhj/index.jsp?type=hj/GK14657_00IH_0001_0055.jpg","1777_각북면_55")</f>
        <v>1777_각북면_55</v>
      </c>
      <c r="B5188" s="2">
        <v>1777</v>
      </c>
      <c r="C5188" s="2" t="s">
        <v>12868</v>
      </c>
      <c r="D5188" s="2" t="s">
        <v>12865</v>
      </c>
      <c r="E5188" s="2">
        <v>5187</v>
      </c>
      <c r="F5188" s="1">
        <v>20</v>
      </c>
      <c r="G5188" s="1" t="s">
        <v>3889</v>
      </c>
      <c r="H5188" s="1" t="s">
        <v>7337</v>
      </c>
      <c r="I5188" s="1">
        <v>6</v>
      </c>
      <c r="L5188" s="1">
        <v>4</v>
      </c>
      <c r="M5188" s="2" t="s">
        <v>13818</v>
      </c>
      <c r="N5188" s="2" t="s">
        <v>13819</v>
      </c>
      <c r="T5188" s="1" t="s">
        <v>12957</v>
      </c>
      <c r="U5188" s="1" t="s">
        <v>3980</v>
      </c>
      <c r="V5188" s="1" t="s">
        <v>7542</v>
      </c>
      <c r="W5188" s="1" t="s">
        <v>65</v>
      </c>
      <c r="X5188" s="1" t="s">
        <v>7674</v>
      </c>
      <c r="Y5188" s="1" t="s">
        <v>10</v>
      </c>
      <c r="Z5188" s="1" t="s">
        <v>7691</v>
      </c>
      <c r="AC5188" s="1">
        <v>52</v>
      </c>
      <c r="AD5188" s="1" t="s">
        <v>83</v>
      </c>
      <c r="AE5188" s="1" t="s">
        <v>9666</v>
      </c>
      <c r="AJ5188" s="1" t="s">
        <v>17</v>
      </c>
      <c r="AK5188" s="1" t="s">
        <v>9765</v>
      </c>
      <c r="AL5188" s="1" t="s">
        <v>432</v>
      </c>
      <c r="AM5188" s="1" t="s">
        <v>9776</v>
      </c>
      <c r="AT5188" s="1" t="s">
        <v>79</v>
      </c>
      <c r="AU5188" s="1" t="s">
        <v>9844</v>
      </c>
      <c r="AV5188" s="1" t="s">
        <v>6968</v>
      </c>
      <c r="AW5188" s="1" t="s">
        <v>9938</v>
      </c>
      <c r="BG5188" s="1" t="s">
        <v>79</v>
      </c>
      <c r="BH5188" s="1" t="s">
        <v>9844</v>
      </c>
      <c r="BI5188" s="1" t="s">
        <v>4065</v>
      </c>
      <c r="BJ5188" s="1" t="s">
        <v>9946</v>
      </c>
      <c r="BK5188" s="1" t="s">
        <v>79</v>
      </c>
      <c r="BL5188" s="1" t="s">
        <v>9844</v>
      </c>
      <c r="BM5188" s="1" t="s">
        <v>5547</v>
      </c>
      <c r="BN5188" s="1" t="s">
        <v>7942</v>
      </c>
      <c r="BO5188" s="1" t="s">
        <v>543</v>
      </c>
      <c r="BP5188" s="1" t="s">
        <v>14531</v>
      </c>
      <c r="BQ5188" s="1" t="s">
        <v>6969</v>
      </c>
      <c r="BR5188" s="1" t="s">
        <v>11956</v>
      </c>
      <c r="BS5188" s="1" t="s">
        <v>129</v>
      </c>
      <c r="BT5188" s="1" t="s">
        <v>9723</v>
      </c>
    </row>
    <row r="5189" spans="1:72" ht="13.5" customHeight="1">
      <c r="A5189" s="3" t="str">
        <f>HYPERLINK("http://kyu.snu.ac.kr/sdhj/index.jsp?type=hj/GK14657_00IH_0001_0055.jpg","1777_각북면_55")</f>
        <v>1777_각북면_55</v>
      </c>
      <c r="B5189" s="2">
        <v>1777</v>
      </c>
      <c r="C5189" s="2" t="s">
        <v>12868</v>
      </c>
      <c r="D5189" s="2" t="s">
        <v>12865</v>
      </c>
      <c r="E5189" s="2">
        <v>5188</v>
      </c>
      <c r="F5189" s="1">
        <v>20</v>
      </c>
      <c r="G5189" s="1" t="s">
        <v>3889</v>
      </c>
      <c r="H5189" s="1" t="s">
        <v>7337</v>
      </c>
      <c r="I5189" s="1">
        <v>6</v>
      </c>
      <c r="L5189" s="1">
        <v>4</v>
      </c>
      <c r="M5189" s="2" t="s">
        <v>13818</v>
      </c>
      <c r="N5189" s="2" t="s">
        <v>13819</v>
      </c>
      <c r="S5189" s="1" t="s">
        <v>67</v>
      </c>
      <c r="T5189" s="1" t="s">
        <v>5121</v>
      </c>
      <c r="AC5189" s="1">
        <v>19</v>
      </c>
      <c r="AD5189" s="1" t="s">
        <v>293</v>
      </c>
      <c r="AE5189" s="1" t="s">
        <v>9632</v>
      </c>
    </row>
    <row r="5190" spans="1:72" ht="13.5" customHeight="1">
      <c r="A5190" s="3" t="str">
        <f>HYPERLINK("http://kyu.snu.ac.kr/sdhj/index.jsp?type=hj/GK14657_00IH_0001_0055.jpg","1777_각북면_55")</f>
        <v>1777_각북면_55</v>
      </c>
      <c r="B5190" s="2">
        <v>1777</v>
      </c>
      <c r="C5190" s="2" t="s">
        <v>12868</v>
      </c>
      <c r="D5190" s="2" t="s">
        <v>12865</v>
      </c>
      <c r="E5190" s="2">
        <v>5189</v>
      </c>
      <c r="F5190" s="1">
        <v>20</v>
      </c>
      <c r="G5190" s="1" t="s">
        <v>3889</v>
      </c>
      <c r="H5190" s="1" t="s">
        <v>7337</v>
      </c>
      <c r="I5190" s="1">
        <v>6</v>
      </c>
      <c r="L5190" s="1">
        <v>4</v>
      </c>
      <c r="M5190" s="2" t="s">
        <v>13818</v>
      </c>
      <c r="N5190" s="2" t="s">
        <v>13819</v>
      </c>
      <c r="S5190" s="1" t="s">
        <v>112</v>
      </c>
      <c r="T5190" s="1" t="s">
        <v>15263</v>
      </c>
      <c r="U5190" s="1" t="s">
        <v>6970</v>
      </c>
      <c r="V5190" s="1" t="s">
        <v>7541</v>
      </c>
      <c r="Y5190" s="1" t="s">
        <v>2708</v>
      </c>
      <c r="Z5190" s="1" t="s">
        <v>7838</v>
      </c>
      <c r="AC5190" s="1">
        <v>65</v>
      </c>
      <c r="AD5190" s="1" t="s">
        <v>201</v>
      </c>
      <c r="AE5190" s="1" t="s">
        <v>9636</v>
      </c>
    </row>
    <row r="5191" spans="1:72" ht="13.5" customHeight="1">
      <c r="A5191" s="3" t="str">
        <f>HYPERLINK("http://kyu.snu.ac.kr/sdhj/index.jsp?type=hj/GK14657_00IH_0001_0055.jpg","1777_각북면_55")</f>
        <v>1777_각북면_55</v>
      </c>
      <c r="B5191" s="2">
        <v>1777</v>
      </c>
      <c r="C5191" s="2" t="s">
        <v>12868</v>
      </c>
      <c r="D5191" s="2" t="s">
        <v>12865</v>
      </c>
      <c r="E5191" s="2">
        <v>5190</v>
      </c>
      <c r="F5191" s="1">
        <v>20</v>
      </c>
      <c r="G5191" s="1" t="s">
        <v>3889</v>
      </c>
      <c r="H5191" s="1" t="s">
        <v>7337</v>
      </c>
      <c r="I5191" s="1">
        <v>6</v>
      </c>
      <c r="L5191" s="1">
        <v>4</v>
      </c>
      <c r="M5191" s="2" t="s">
        <v>13818</v>
      </c>
      <c r="N5191" s="2" t="s">
        <v>13819</v>
      </c>
      <c r="T5191" s="1" t="s">
        <v>15262</v>
      </c>
      <c r="U5191" s="1" t="s">
        <v>109</v>
      </c>
      <c r="V5191" s="1" t="s">
        <v>7521</v>
      </c>
      <c r="Y5191" s="1" t="s">
        <v>113</v>
      </c>
      <c r="Z5191" s="1" t="s">
        <v>7749</v>
      </c>
      <c r="AC5191" s="1">
        <v>4</v>
      </c>
      <c r="AD5191" s="1" t="s">
        <v>385</v>
      </c>
      <c r="AE5191" s="1" t="s">
        <v>9640</v>
      </c>
    </row>
    <row r="5192" spans="1:72" ht="13.5" customHeight="1">
      <c r="A5192" s="3" t="str">
        <f>HYPERLINK("http://kyu.snu.ac.kr/sdhj/index.jsp?type=hj/GK14657_00IH_0001_0055.jpg","1777_각북면_55")</f>
        <v>1777_각북면_55</v>
      </c>
      <c r="B5192" s="2">
        <v>1777</v>
      </c>
      <c r="C5192" s="2" t="s">
        <v>12868</v>
      </c>
      <c r="D5192" s="2" t="s">
        <v>12865</v>
      </c>
      <c r="E5192" s="2">
        <v>5191</v>
      </c>
      <c r="F5192" s="1">
        <v>20</v>
      </c>
      <c r="G5192" s="1" t="s">
        <v>3889</v>
      </c>
      <c r="H5192" s="1" t="s">
        <v>7337</v>
      </c>
      <c r="I5192" s="1">
        <v>6</v>
      </c>
      <c r="L5192" s="1">
        <v>5</v>
      </c>
      <c r="M5192" s="2" t="s">
        <v>14196</v>
      </c>
      <c r="N5192" s="2" t="s">
        <v>14197</v>
      </c>
      <c r="T5192" s="1" t="s">
        <v>12957</v>
      </c>
      <c r="U5192" s="1" t="s">
        <v>37</v>
      </c>
      <c r="V5192" s="1" t="s">
        <v>7529</v>
      </c>
      <c r="W5192" s="1" t="s">
        <v>65</v>
      </c>
      <c r="X5192" s="1" t="s">
        <v>7674</v>
      </c>
      <c r="Y5192" s="1" t="s">
        <v>6971</v>
      </c>
      <c r="Z5192" s="1" t="s">
        <v>7837</v>
      </c>
      <c r="AC5192" s="1">
        <v>39</v>
      </c>
      <c r="AD5192" s="1" t="s">
        <v>995</v>
      </c>
      <c r="AE5192" s="1" t="s">
        <v>9643</v>
      </c>
      <c r="AJ5192" s="1" t="s">
        <v>17</v>
      </c>
      <c r="AK5192" s="1" t="s">
        <v>9765</v>
      </c>
      <c r="AL5192" s="1" t="s">
        <v>432</v>
      </c>
      <c r="AM5192" s="1" t="s">
        <v>9776</v>
      </c>
      <c r="AT5192" s="1" t="s">
        <v>79</v>
      </c>
      <c r="AU5192" s="1" t="s">
        <v>9844</v>
      </c>
      <c r="AV5192" s="1" t="s">
        <v>6968</v>
      </c>
      <c r="AW5192" s="1" t="s">
        <v>9938</v>
      </c>
      <c r="BG5192" s="1" t="s">
        <v>79</v>
      </c>
      <c r="BH5192" s="1" t="s">
        <v>9844</v>
      </c>
      <c r="BI5192" s="1" t="s">
        <v>4065</v>
      </c>
      <c r="BJ5192" s="1" t="s">
        <v>9946</v>
      </c>
      <c r="BK5192" s="1" t="s">
        <v>79</v>
      </c>
      <c r="BL5192" s="1" t="s">
        <v>9844</v>
      </c>
      <c r="BM5192" s="1" t="s">
        <v>5547</v>
      </c>
      <c r="BN5192" s="1" t="s">
        <v>7942</v>
      </c>
      <c r="BO5192" s="1" t="s">
        <v>77</v>
      </c>
      <c r="BP5192" s="1" t="s">
        <v>7576</v>
      </c>
      <c r="BQ5192" s="1" t="s">
        <v>6969</v>
      </c>
      <c r="BR5192" s="1" t="s">
        <v>11956</v>
      </c>
      <c r="BS5192" s="1" t="s">
        <v>129</v>
      </c>
      <c r="BT5192" s="1" t="s">
        <v>9723</v>
      </c>
    </row>
    <row r="5193" spans="1:72" ht="13.5" customHeight="1">
      <c r="A5193" s="3" t="str">
        <f>HYPERLINK("http://kyu.snu.ac.kr/sdhj/index.jsp?type=hj/GK14657_00IH_0001_0055.jpg","1777_각북면_55")</f>
        <v>1777_각북면_55</v>
      </c>
      <c r="B5193" s="2">
        <v>1777</v>
      </c>
      <c r="C5193" s="2" t="s">
        <v>12868</v>
      </c>
      <c r="D5193" s="2" t="s">
        <v>12865</v>
      </c>
      <c r="E5193" s="2">
        <v>5192</v>
      </c>
      <c r="F5193" s="1">
        <v>20</v>
      </c>
      <c r="G5193" s="1" t="s">
        <v>3889</v>
      </c>
      <c r="H5193" s="1" t="s">
        <v>7337</v>
      </c>
      <c r="I5193" s="1">
        <v>6</v>
      </c>
      <c r="L5193" s="1">
        <v>5</v>
      </c>
      <c r="M5193" s="2" t="s">
        <v>14196</v>
      </c>
      <c r="N5193" s="2" t="s">
        <v>14197</v>
      </c>
      <c r="S5193" s="1" t="s">
        <v>47</v>
      </c>
      <c r="T5193" s="1" t="s">
        <v>179</v>
      </c>
      <c r="W5193" s="1" t="s">
        <v>73</v>
      </c>
      <c r="X5193" s="1" t="s">
        <v>12958</v>
      </c>
      <c r="Y5193" s="1" t="s">
        <v>10</v>
      </c>
      <c r="Z5193" s="1" t="s">
        <v>7691</v>
      </c>
      <c r="AC5193" s="1">
        <v>40</v>
      </c>
      <c r="AD5193" s="1" t="s">
        <v>60</v>
      </c>
      <c r="AE5193" s="1" t="s">
        <v>9617</v>
      </c>
      <c r="AJ5193" s="1" t="s">
        <v>17</v>
      </c>
      <c r="AK5193" s="1" t="s">
        <v>9765</v>
      </c>
      <c r="AL5193" s="1" t="s">
        <v>76</v>
      </c>
      <c r="AM5193" s="1" t="s">
        <v>14465</v>
      </c>
      <c r="AT5193" s="1" t="s">
        <v>79</v>
      </c>
      <c r="AU5193" s="1" t="s">
        <v>9844</v>
      </c>
      <c r="AV5193" s="1" t="s">
        <v>1499</v>
      </c>
      <c r="AW5193" s="1" t="s">
        <v>9937</v>
      </c>
      <c r="BG5193" s="1" t="s">
        <v>79</v>
      </c>
      <c r="BH5193" s="1" t="s">
        <v>9844</v>
      </c>
      <c r="BI5193" s="1" t="s">
        <v>6972</v>
      </c>
      <c r="BJ5193" s="1" t="s">
        <v>10794</v>
      </c>
      <c r="BK5193" s="1" t="s">
        <v>79</v>
      </c>
      <c r="BL5193" s="1" t="s">
        <v>9844</v>
      </c>
      <c r="BM5193" s="1" t="s">
        <v>6973</v>
      </c>
      <c r="BN5193" s="1" t="s">
        <v>11425</v>
      </c>
      <c r="BO5193" s="1" t="s">
        <v>79</v>
      </c>
      <c r="BP5193" s="1" t="s">
        <v>9844</v>
      </c>
      <c r="BQ5193" s="1" t="s">
        <v>6974</v>
      </c>
      <c r="BR5193" s="1" t="s">
        <v>11955</v>
      </c>
      <c r="BS5193" s="1" t="s">
        <v>6975</v>
      </c>
      <c r="BT5193" s="1" t="s">
        <v>12683</v>
      </c>
    </row>
    <row r="5194" spans="1:72" ht="13.5" customHeight="1">
      <c r="A5194" s="3" t="str">
        <f>HYPERLINK("http://kyu.snu.ac.kr/sdhj/index.jsp?type=hj/GK14657_00IH_0001_0055.jpg","1777_각북면_55")</f>
        <v>1777_각북면_55</v>
      </c>
      <c r="B5194" s="2">
        <v>1777</v>
      </c>
      <c r="C5194" s="2" t="s">
        <v>12868</v>
      </c>
      <c r="D5194" s="2" t="s">
        <v>12865</v>
      </c>
      <c r="E5194" s="2">
        <v>5193</v>
      </c>
      <c r="F5194" s="1">
        <v>20</v>
      </c>
      <c r="G5194" s="1" t="s">
        <v>3889</v>
      </c>
      <c r="H5194" s="1" t="s">
        <v>7337</v>
      </c>
      <c r="I5194" s="1">
        <v>6</v>
      </c>
      <c r="L5194" s="1">
        <v>5</v>
      </c>
      <c r="M5194" s="2" t="s">
        <v>14196</v>
      </c>
      <c r="N5194" s="2" t="s">
        <v>14197</v>
      </c>
      <c r="S5194" s="1" t="s">
        <v>57</v>
      </c>
      <c r="T5194" s="1" t="s">
        <v>7485</v>
      </c>
      <c r="Y5194" s="1" t="s">
        <v>6976</v>
      </c>
      <c r="Z5194" s="1" t="s">
        <v>7836</v>
      </c>
      <c r="AC5194" s="1">
        <v>23</v>
      </c>
      <c r="AD5194" s="1" t="s">
        <v>455</v>
      </c>
      <c r="AE5194" s="1" t="s">
        <v>9661</v>
      </c>
    </row>
    <row r="5195" spans="1:72" ht="13.5" customHeight="1">
      <c r="A5195" s="3" t="str">
        <f>HYPERLINK("http://kyu.snu.ac.kr/sdhj/index.jsp?type=hj/GK14657_00IH_0001_0055.jpg","1777_각북면_55")</f>
        <v>1777_각북면_55</v>
      </c>
      <c r="B5195" s="2">
        <v>1777</v>
      </c>
      <c r="C5195" s="2" t="s">
        <v>12868</v>
      </c>
      <c r="D5195" s="2" t="s">
        <v>12865</v>
      </c>
      <c r="E5195" s="2">
        <v>5194</v>
      </c>
      <c r="F5195" s="1">
        <v>20</v>
      </c>
      <c r="G5195" s="1" t="s">
        <v>3889</v>
      </c>
      <c r="H5195" s="1" t="s">
        <v>7337</v>
      </c>
      <c r="I5195" s="1">
        <v>6</v>
      </c>
      <c r="L5195" s="1">
        <v>5</v>
      </c>
      <c r="M5195" s="2" t="s">
        <v>14196</v>
      </c>
      <c r="N5195" s="2" t="s">
        <v>14197</v>
      </c>
      <c r="T5195" s="1" t="s">
        <v>15262</v>
      </c>
      <c r="U5195" s="1" t="s">
        <v>109</v>
      </c>
      <c r="V5195" s="1" t="s">
        <v>7521</v>
      </c>
      <c r="Y5195" s="1" t="s">
        <v>3452</v>
      </c>
      <c r="Z5195" s="1" t="s">
        <v>7835</v>
      </c>
      <c r="AC5195" s="1">
        <v>25</v>
      </c>
      <c r="AD5195" s="1" t="s">
        <v>798</v>
      </c>
      <c r="AE5195" s="1" t="s">
        <v>9630</v>
      </c>
    </row>
    <row r="5196" spans="1:72" ht="13.5" customHeight="1">
      <c r="A5196" s="3" t="str">
        <f>HYPERLINK("http://kyu.snu.ac.kr/sdhj/index.jsp?type=hj/GK14657_00IH_0001_0055.jpg","1777_각북면_55")</f>
        <v>1777_각북면_55</v>
      </c>
      <c r="B5196" s="2">
        <v>1777</v>
      </c>
      <c r="C5196" s="2" t="s">
        <v>12868</v>
      </c>
      <c r="D5196" s="2" t="s">
        <v>12865</v>
      </c>
      <c r="E5196" s="2">
        <v>5195</v>
      </c>
      <c r="F5196" s="1">
        <v>20</v>
      </c>
      <c r="G5196" s="1" t="s">
        <v>3889</v>
      </c>
      <c r="H5196" s="1" t="s">
        <v>7337</v>
      </c>
      <c r="I5196" s="1">
        <v>6</v>
      </c>
      <c r="L5196" s="1">
        <v>5</v>
      </c>
      <c r="M5196" s="2" t="s">
        <v>14196</v>
      </c>
      <c r="N5196" s="2" t="s">
        <v>14197</v>
      </c>
      <c r="T5196" s="1" t="s">
        <v>15262</v>
      </c>
      <c r="U5196" s="1" t="s">
        <v>138</v>
      </c>
      <c r="V5196" s="1" t="s">
        <v>7522</v>
      </c>
      <c r="Y5196" s="1" t="s">
        <v>2785</v>
      </c>
      <c r="Z5196" s="1" t="s">
        <v>7834</v>
      </c>
      <c r="AC5196" s="1">
        <v>40</v>
      </c>
      <c r="AD5196" s="1" t="s">
        <v>1099</v>
      </c>
      <c r="AE5196" s="1" t="s">
        <v>9620</v>
      </c>
    </row>
    <row r="5197" spans="1:72" ht="13.5" customHeight="1">
      <c r="A5197" s="3" t="str">
        <f>HYPERLINK("http://kyu.snu.ac.kr/sdhj/index.jsp?type=hj/GK14657_00IH_0001_0055.jpg","1777_각북면_55")</f>
        <v>1777_각북면_55</v>
      </c>
      <c r="B5197" s="2">
        <v>1777</v>
      </c>
      <c r="C5197" s="2" t="s">
        <v>12868</v>
      </c>
      <c r="D5197" s="2" t="s">
        <v>12865</v>
      </c>
      <c r="E5197" s="2">
        <v>5196</v>
      </c>
      <c r="F5197" s="1">
        <v>20</v>
      </c>
      <c r="G5197" s="1" t="s">
        <v>3889</v>
      </c>
      <c r="H5197" s="1" t="s">
        <v>7337</v>
      </c>
      <c r="I5197" s="1">
        <v>6</v>
      </c>
      <c r="L5197" s="1">
        <v>5</v>
      </c>
      <c r="M5197" s="2" t="s">
        <v>14196</v>
      </c>
      <c r="N5197" s="2" t="s">
        <v>14197</v>
      </c>
      <c r="T5197" s="1" t="s">
        <v>15262</v>
      </c>
      <c r="U5197" s="1" t="s">
        <v>109</v>
      </c>
      <c r="V5197" s="1" t="s">
        <v>7521</v>
      </c>
      <c r="Y5197" s="1" t="s">
        <v>2876</v>
      </c>
      <c r="Z5197" s="1" t="s">
        <v>7770</v>
      </c>
      <c r="AC5197" s="1">
        <v>20</v>
      </c>
      <c r="AD5197" s="1" t="s">
        <v>293</v>
      </c>
      <c r="AE5197" s="1" t="s">
        <v>9632</v>
      </c>
    </row>
    <row r="5198" spans="1:72" ht="13.5" customHeight="1">
      <c r="A5198" s="3" t="str">
        <f>HYPERLINK("http://kyu.snu.ac.kr/sdhj/index.jsp?type=hj/GK14657_00IH_0001_0055.jpg","1777_각북면_55")</f>
        <v>1777_각북면_55</v>
      </c>
      <c r="B5198" s="2">
        <v>1777</v>
      </c>
      <c r="C5198" s="2" t="s">
        <v>12868</v>
      </c>
      <c r="D5198" s="2" t="s">
        <v>12865</v>
      </c>
      <c r="E5198" s="2">
        <v>5197</v>
      </c>
      <c r="F5198" s="1">
        <v>20</v>
      </c>
      <c r="G5198" s="1" t="s">
        <v>3889</v>
      </c>
      <c r="H5198" s="1" t="s">
        <v>7337</v>
      </c>
      <c r="I5198" s="1">
        <v>6</v>
      </c>
      <c r="L5198" s="1">
        <v>5</v>
      </c>
      <c r="M5198" s="2" t="s">
        <v>14196</v>
      </c>
      <c r="N5198" s="2" t="s">
        <v>14197</v>
      </c>
      <c r="T5198" s="1" t="s">
        <v>15262</v>
      </c>
      <c r="U5198" s="1" t="s">
        <v>109</v>
      </c>
      <c r="V5198" s="1" t="s">
        <v>7521</v>
      </c>
      <c r="Y5198" s="1" t="s">
        <v>2873</v>
      </c>
      <c r="Z5198" s="1" t="s">
        <v>7833</v>
      </c>
      <c r="AF5198" s="1" t="s">
        <v>93</v>
      </c>
      <c r="AG5198" s="1" t="s">
        <v>7486</v>
      </c>
    </row>
    <row r="5199" spans="1:72" ht="13.5" customHeight="1">
      <c r="A5199" s="3" t="str">
        <f>HYPERLINK("http://kyu.snu.ac.kr/sdhj/index.jsp?type=hj/GK14657_00IH_0001_0055.jpg","1777_각북면_55")</f>
        <v>1777_각북면_55</v>
      </c>
      <c r="B5199" s="2">
        <v>1777</v>
      </c>
      <c r="C5199" s="2" t="s">
        <v>12868</v>
      </c>
      <c r="D5199" s="2" t="s">
        <v>12865</v>
      </c>
      <c r="E5199" s="2">
        <v>5198</v>
      </c>
      <c r="F5199" s="1">
        <v>20</v>
      </c>
      <c r="G5199" s="1" t="s">
        <v>3889</v>
      </c>
      <c r="H5199" s="1" t="s">
        <v>7337</v>
      </c>
      <c r="I5199" s="1">
        <v>7</v>
      </c>
      <c r="J5199" s="1" t="s">
        <v>6977</v>
      </c>
      <c r="K5199" s="1" t="s">
        <v>7360</v>
      </c>
      <c r="L5199" s="1">
        <v>1</v>
      </c>
      <c r="M5199" s="2" t="s">
        <v>6977</v>
      </c>
      <c r="N5199" s="2" t="s">
        <v>7360</v>
      </c>
      <c r="T5199" s="1" t="s">
        <v>12957</v>
      </c>
      <c r="U5199" s="1" t="s">
        <v>525</v>
      </c>
      <c r="V5199" s="1" t="s">
        <v>7533</v>
      </c>
      <c r="W5199" s="1" t="s">
        <v>65</v>
      </c>
      <c r="X5199" s="1" t="s">
        <v>7674</v>
      </c>
      <c r="Y5199" s="1" t="s">
        <v>39</v>
      </c>
      <c r="Z5199" s="1" t="s">
        <v>7734</v>
      </c>
      <c r="AC5199" s="1">
        <v>55</v>
      </c>
      <c r="AD5199" s="1" t="s">
        <v>75</v>
      </c>
      <c r="AE5199" s="1" t="s">
        <v>9665</v>
      </c>
      <c r="AJ5199" s="1" t="s">
        <v>17</v>
      </c>
      <c r="AK5199" s="1" t="s">
        <v>9765</v>
      </c>
      <c r="AL5199" s="1" t="s">
        <v>432</v>
      </c>
      <c r="AM5199" s="1" t="s">
        <v>9776</v>
      </c>
      <c r="AT5199" s="1" t="s">
        <v>79</v>
      </c>
      <c r="AU5199" s="1" t="s">
        <v>9844</v>
      </c>
      <c r="AV5199" s="1" t="s">
        <v>6978</v>
      </c>
      <c r="AW5199" s="1" t="s">
        <v>9936</v>
      </c>
      <c r="BG5199" s="1" t="s">
        <v>79</v>
      </c>
      <c r="BH5199" s="1" t="s">
        <v>9844</v>
      </c>
      <c r="BI5199" s="1" t="s">
        <v>924</v>
      </c>
      <c r="BJ5199" s="1" t="s">
        <v>9488</v>
      </c>
      <c r="BK5199" s="1" t="s">
        <v>79</v>
      </c>
      <c r="BL5199" s="1" t="s">
        <v>9844</v>
      </c>
      <c r="BM5199" s="1" t="s">
        <v>5547</v>
      </c>
      <c r="BN5199" s="1" t="s">
        <v>7942</v>
      </c>
      <c r="BO5199" s="1" t="s">
        <v>79</v>
      </c>
      <c r="BP5199" s="1" t="s">
        <v>9844</v>
      </c>
      <c r="BQ5199" s="1" t="s">
        <v>6979</v>
      </c>
      <c r="BR5199" s="1" t="s">
        <v>14893</v>
      </c>
      <c r="BS5199" s="1" t="s">
        <v>147</v>
      </c>
      <c r="BT5199" s="1" t="s">
        <v>9773</v>
      </c>
    </row>
    <row r="5200" spans="1:72" ht="13.5" customHeight="1">
      <c r="A5200" s="3" t="str">
        <f>HYPERLINK("http://kyu.snu.ac.kr/sdhj/index.jsp?type=hj/GK14657_00IH_0001_0055.jpg","1777_각북면_55")</f>
        <v>1777_각북면_55</v>
      </c>
      <c r="B5200" s="2">
        <v>1777</v>
      </c>
      <c r="C5200" s="2" t="s">
        <v>12868</v>
      </c>
      <c r="D5200" s="2" t="s">
        <v>12865</v>
      </c>
      <c r="E5200" s="2">
        <v>5199</v>
      </c>
      <c r="F5200" s="1">
        <v>20</v>
      </c>
      <c r="G5200" s="1" t="s">
        <v>3889</v>
      </c>
      <c r="H5200" s="1" t="s">
        <v>7337</v>
      </c>
      <c r="I5200" s="1">
        <v>7</v>
      </c>
      <c r="L5200" s="1">
        <v>1</v>
      </c>
      <c r="M5200" s="2" t="s">
        <v>6977</v>
      </c>
      <c r="N5200" s="2" t="s">
        <v>7360</v>
      </c>
      <c r="S5200" s="1" t="s">
        <v>47</v>
      </c>
      <c r="T5200" s="1" t="s">
        <v>179</v>
      </c>
      <c r="W5200" s="1" t="s">
        <v>73</v>
      </c>
      <c r="X5200" s="1" t="s">
        <v>12958</v>
      </c>
      <c r="Y5200" s="1" t="s">
        <v>10</v>
      </c>
      <c r="Z5200" s="1" t="s">
        <v>7691</v>
      </c>
      <c r="AC5200" s="1">
        <v>55</v>
      </c>
      <c r="AD5200" s="1" t="s">
        <v>75</v>
      </c>
      <c r="AE5200" s="1" t="s">
        <v>9665</v>
      </c>
      <c r="AJ5200" s="1" t="s">
        <v>17</v>
      </c>
      <c r="AK5200" s="1" t="s">
        <v>9765</v>
      </c>
      <c r="AL5200" s="1" t="s">
        <v>76</v>
      </c>
      <c r="AM5200" s="1" t="s">
        <v>14465</v>
      </c>
      <c r="AT5200" s="1" t="s">
        <v>525</v>
      </c>
      <c r="AU5200" s="1" t="s">
        <v>7533</v>
      </c>
      <c r="AV5200" s="1" t="s">
        <v>6980</v>
      </c>
      <c r="AW5200" s="1" t="s">
        <v>9050</v>
      </c>
      <c r="BG5200" s="1" t="s">
        <v>79</v>
      </c>
      <c r="BH5200" s="1" t="s">
        <v>9844</v>
      </c>
      <c r="BI5200" s="1" t="s">
        <v>6981</v>
      </c>
      <c r="BJ5200" s="1" t="s">
        <v>7801</v>
      </c>
      <c r="BK5200" s="1" t="s">
        <v>79</v>
      </c>
      <c r="BL5200" s="1" t="s">
        <v>9844</v>
      </c>
      <c r="BM5200" s="1" t="s">
        <v>6982</v>
      </c>
      <c r="BN5200" s="1" t="s">
        <v>11424</v>
      </c>
      <c r="BO5200" s="1" t="s">
        <v>79</v>
      </c>
      <c r="BP5200" s="1" t="s">
        <v>9844</v>
      </c>
      <c r="BQ5200" s="1" t="s">
        <v>6983</v>
      </c>
      <c r="BR5200" s="1" t="s">
        <v>11954</v>
      </c>
      <c r="BS5200" s="1" t="s">
        <v>6984</v>
      </c>
      <c r="BT5200" s="1" t="s">
        <v>12682</v>
      </c>
    </row>
    <row r="5201" spans="1:72" ht="13.5" customHeight="1">
      <c r="A5201" s="3" t="str">
        <f>HYPERLINK("http://kyu.snu.ac.kr/sdhj/index.jsp?type=hj/GK14657_00IH_0001_0055.jpg","1777_각북면_55")</f>
        <v>1777_각북면_55</v>
      </c>
      <c r="B5201" s="2">
        <v>1777</v>
      </c>
      <c r="C5201" s="2" t="s">
        <v>12868</v>
      </c>
      <c r="D5201" s="2" t="s">
        <v>12865</v>
      </c>
      <c r="E5201" s="2">
        <v>5200</v>
      </c>
      <c r="F5201" s="1">
        <v>20</v>
      </c>
      <c r="G5201" s="1" t="s">
        <v>3889</v>
      </c>
      <c r="H5201" s="1" t="s">
        <v>7337</v>
      </c>
      <c r="I5201" s="1">
        <v>7</v>
      </c>
      <c r="L5201" s="1">
        <v>1</v>
      </c>
      <c r="M5201" s="2" t="s">
        <v>6977</v>
      </c>
      <c r="N5201" s="2" t="s">
        <v>7360</v>
      </c>
      <c r="S5201" s="1" t="s">
        <v>67</v>
      </c>
      <c r="T5201" s="1" t="s">
        <v>5121</v>
      </c>
      <c r="AC5201" s="1">
        <v>16</v>
      </c>
      <c r="AD5201" s="1" t="s">
        <v>143</v>
      </c>
      <c r="AE5201" s="1" t="s">
        <v>9655</v>
      </c>
    </row>
    <row r="5202" spans="1:72" ht="13.5" customHeight="1">
      <c r="A5202" s="3" t="str">
        <f>HYPERLINK("http://kyu.snu.ac.kr/sdhj/index.jsp?type=hj/GK14657_00IH_0001_0055.jpg","1777_각북면_55")</f>
        <v>1777_각북면_55</v>
      </c>
      <c r="B5202" s="2">
        <v>1777</v>
      </c>
      <c r="C5202" s="2" t="s">
        <v>12868</v>
      </c>
      <c r="D5202" s="2" t="s">
        <v>12865</v>
      </c>
      <c r="E5202" s="2">
        <v>5201</v>
      </c>
      <c r="F5202" s="1">
        <v>20</v>
      </c>
      <c r="G5202" s="1" t="s">
        <v>3889</v>
      </c>
      <c r="H5202" s="1" t="s">
        <v>7337</v>
      </c>
      <c r="I5202" s="1">
        <v>7</v>
      </c>
      <c r="L5202" s="1">
        <v>1</v>
      </c>
      <c r="M5202" s="2" t="s">
        <v>6977</v>
      </c>
      <c r="N5202" s="2" t="s">
        <v>7360</v>
      </c>
      <c r="S5202" s="1" t="s">
        <v>67</v>
      </c>
      <c r="T5202" s="1" t="s">
        <v>5121</v>
      </c>
      <c r="AC5202" s="1">
        <v>14</v>
      </c>
      <c r="AD5202" s="1" t="s">
        <v>268</v>
      </c>
      <c r="AE5202" s="1" t="s">
        <v>9614</v>
      </c>
    </row>
    <row r="5203" spans="1:72" ht="13.5" customHeight="1">
      <c r="A5203" s="3" t="str">
        <f>HYPERLINK("http://kyu.snu.ac.kr/sdhj/index.jsp?type=hj/GK14657_00IH_0001_0055.jpg","1777_각북면_55")</f>
        <v>1777_각북면_55</v>
      </c>
      <c r="B5203" s="2">
        <v>1777</v>
      </c>
      <c r="C5203" s="2" t="s">
        <v>12868</v>
      </c>
      <c r="D5203" s="2" t="s">
        <v>12865</v>
      </c>
      <c r="E5203" s="2">
        <v>5202</v>
      </c>
      <c r="F5203" s="1">
        <v>20</v>
      </c>
      <c r="G5203" s="1" t="s">
        <v>3889</v>
      </c>
      <c r="H5203" s="1" t="s">
        <v>7337</v>
      </c>
      <c r="I5203" s="1">
        <v>7</v>
      </c>
      <c r="L5203" s="1">
        <v>1</v>
      </c>
      <c r="M5203" s="2" t="s">
        <v>6977</v>
      </c>
      <c r="N5203" s="2" t="s">
        <v>7360</v>
      </c>
      <c r="T5203" s="1" t="s">
        <v>15262</v>
      </c>
      <c r="U5203" s="1" t="s">
        <v>138</v>
      </c>
      <c r="V5203" s="1" t="s">
        <v>7522</v>
      </c>
      <c r="Y5203" s="1" t="s">
        <v>6985</v>
      </c>
      <c r="Z5203" s="1" t="s">
        <v>7832</v>
      </c>
      <c r="AC5203" s="1">
        <v>92</v>
      </c>
      <c r="AD5203" s="1" t="s">
        <v>581</v>
      </c>
      <c r="AE5203" s="1" t="s">
        <v>9637</v>
      </c>
    </row>
    <row r="5204" spans="1:72" ht="13.5" customHeight="1">
      <c r="A5204" s="3" t="str">
        <f>HYPERLINK("http://kyu.snu.ac.kr/sdhj/index.jsp?type=hj/GK14657_00IH_0001_0055.jpg","1777_각북면_55")</f>
        <v>1777_각북면_55</v>
      </c>
      <c r="B5204" s="2">
        <v>1777</v>
      </c>
      <c r="C5204" s="2" t="s">
        <v>12868</v>
      </c>
      <c r="D5204" s="2" t="s">
        <v>12865</v>
      </c>
      <c r="E5204" s="2">
        <v>5203</v>
      </c>
      <c r="F5204" s="1">
        <v>20</v>
      </c>
      <c r="G5204" s="1" t="s">
        <v>3889</v>
      </c>
      <c r="H5204" s="1" t="s">
        <v>7337</v>
      </c>
      <c r="I5204" s="1">
        <v>7</v>
      </c>
      <c r="L5204" s="1">
        <v>2</v>
      </c>
      <c r="M5204" s="2" t="s">
        <v>14198</v>
      </c>
      <c r="N5204" s="2" t="s">
        <v>14199</v>
      </c>
      <c r="T5204" s="1" t="s">
        <v>12957</v>
      </c>
      <c r="U5204" s="1" t="s">
        <v>525</v>
      </c>
      <c r="V5204" s="1" t="s">
        <v>7533</v>
      </c>
      <c r="W5204" s="1" t="s">
        <v>878</v>
      </c>
      <c r="X5204" s="1" t="s">
        <v>7686</v>
      </c>
      <c r="Y5204" s="1" t="s">
        <v>6986</v>
      </c>
      <c r="Z5204" s="1" t="s">
        <v>7831</v>
      </c>
      <c r="AC5204" s="1">
        <v>51</v>
      </c>
      <c r="AD5204" s="1" t="s">
        <v>502</v>
      </c>
      <c r="AE5204" s="1" t="s">
        <v>9621</v>
      </c>
      <c r="AJ5204" s="1" t="s">
        <v>17</v>
      </c>
      <c r="AK5204" s="1" t="s">
        <v>9765</v>
      </c>
      <c r="AL5204" s="1" t="s">
        <v>879</v>
      </c>
      <c r="AM5204" s="1" t="s">
        <v>9780</v>
      </c>
      <c r="AT5204" s="1" t="s">
        <v>79</v>
      </c>
      <c r="AU5204" s="1" t="s">
        <v>9844</v>
      </c>
      <c r="AV5204" s="1" t="s">
        <v>284</v>
      </c>
      <c r="AW5204" s="1" t="s">
        <v>7732</v>
      </c>
      <c r="BG5204" s="1" t="s">
        <v>79</v>
      </c>
      <c r="BH5204" s="1" t="s">
        <v>9844</v>
      </c>
      <c r="BI5204" s="1" t="s">
        <v>6987</v>
      </c>
      <c r="BJ5204" s="1" t="s">
        <v>10422</v>
      </c>
      <c r="BK5204" s="1" t="s">
        <v>79</v>
      </c>
      <c r="BL5204" s="1" t="s">
        <v>9844</v>
      </c>
      <c r="BM5204" s="1" t="s">
        <v>1792</v>
      </c>
      <c r="BN5204" s="1" t="s">
        <v>10891</v>
      </c>
      <c r="BO5204" s="1" t="s">
        <v>79</v>
      </c>
      <c r="BP5204" s="1" t="s">
        <v>9844</v>
      </c>
      <c r="BQ5204" s="1" t="s">
        <v>6988</v>
      </c>
      <c r="BR5204" s="1" t="s">
        <v>11953</v>
      </c>
      <c r="BS5204" s="1" t="s">
        <v>432</v>
      </c>
      <c r="BT5204" s="1" t="s">
        <v>9776</v>
      </c>
    </row>
    <row r="5205" spans="1:72" ht="13.5" customHeight="1">
      <c r="A5205" s="3" t="str">
        <f>HYPERLINK("http://kyu.snu.ac.kr/sdhj/index.jsp?type=hj/GK14657_00IH_0001_0055.jpg","1777_각북면_55")</f>
        <v>1777_각북면_55</v>
      </c>
      <c r="B5205" s="2">
        <v>1777</v>
      </c>
      <c r="C5205" s="2" t="s">
        <v>12868</v>
      </c>
      <c r="D5205" s="2" t="s">
        <v>12865</v>
      </c>
      <c r="E5205" s="2">
        <v>5204</v>
      </c>
      <c r="F5205" s="1">
        <v>20</v>
      </c>
      <c r="G5205" s="1" t="s">
        <v>3889</v>
      </c>
      <c r="H5205" s="1" t="s">
        <v>7337</v>
      </c>
      <c r="I5205" s="1">
        <v>7</v>
      </c>
      <c r="L5205" s="1">
        <v>2</v>
      </c>
      <c r="M5205" s="2" t="s">
        <v>14198</v>
      </c>
      <c r="N5205" s="2" t="s">
        <v>14199</v>
      </c>
      <c r="S5205" s="1" t="s">
        <v>47</v>
      </c>
      <c r="T5205" s="1" t="s">
        <v>179</v>
      </c>
      <c r="W5205" s="1" t="s">
        <v>48</v>
      </c>
      <c r="X5205" s="1" t="s">
        <v>7670</v>
      </c>
      <c r="Y5205" s="1" t="s">
        <v>10</v>
      </c>
      <c r="Z5205" s="1" t="s">
        <v>7691</v>
      </c>
      <c r="AC5205" s="1">
        <v>52</v>
      </c>
      <c r="AD5205" s="1" t="s">
        <v>83</v>
      </c>
      <c r="AE5205" s="1" t="s">
        <v>9666</v>
      </c>
      <c r="AJ5205" s="1" t="s">
        <v>17</v>
      </c>
      <c r="AK5205" s="1" t="s">
        <v>9765</v>
      </c>
      <c r="AL5205" s="1" t="s">
        <v>50</v>
      </c>
      <c r="AM5205" s="1" t="s">
        <v>9712</v>
      </c>
      <c r="AT5205" s="1" t="s">
        <v>79</v>
      </c>
      <c r="AU5205" s="1" t="s">
        <v>9844</v>
      </c>
      <c r="AV5205" s="1" t="s">
        <v>6567</v>
      </c>
      <c r="AW5205" s="1" t="s">
        <v>9935</v>
      </c>
      <c r="BG5205" s="1" t="s">
        <v>79</v>
      </c>
      <c r="BH5205" s="1" t="s">
        <v>9844</v>
      </c>
      <c r="BI5205" s="1" t="s">
        <v>5685</v>
      </c>
      <c r="BJ5205" s="1" t="s">
        <v>8303</v>
      </c>
      <c r="BK5205" s="1" t="s">
        <v>79</v>
      </c>
      <c r="BL5205" s="1" t="s">
        <v>9844</v>
      </c>
      <c r="BM5205" s="1" t="s">
        <v>6989</v>
      </c>
      <c r="BN5205" s="1" t="s">
        <v>11423</v>
      </c>
      <c r="BO5205" s="1" t="s">
        <v>79</v>
      </c>
      <c r="BP5205" s="1" t="s">
        <v>9844</v>
      </c>
      <c r="BQ5205" s="1" t="s">
        <v>5904</v>
      </c>
      <c r="BR5205" s="1" t="s">
        <v>14957</v>
      </c>
      <c r="BS5205" s="1" t="s">
        <v>76</v>
      </c>
      <c r="BT5205" s="1" t="s">
        <v>14465</v>
      </c>
    </row>
    <row r="5206" spans="1:72" ht="13.5" customHeight="1">
      <c r="A5206" s="3" t="str">
        <f>HYPERLINK("http://kyu.snu.ac.kr/sdhj/index.jsp?type=hj/GK14657_00IH_0001_0055.jpg","1777_각북면_55")</f>
        <v>1777_각북면_55</v>
      </c>
      <c r="B5206" s="2">
        <v>1777</v>
      </c>
      <c r="C5206" s="2" t="s">
        <v>12868</v>
      </c>
      <c r="D5206" s="2" t="s">
        <v>12865</v>
      </c>
      <c r="E5206" s="2">
        <v>5205</v>
      </c>
      <c r="F5206" s="1">
        <v>20</v>
      </c>
      <c r="G5206" s="1" t="s">
        <v>3889</v>
      </c>
      <c r="H5206" s="1" t="s">
        <v>7337</v>
      </c>
      <c r="I5206" s="1">
        <v>7</v>
      </c>
      <c r="L5206" s="1">
        <v>2</v>
      </c>
      <c r="M5206" s="2" t="s">
        <v>14198</v>
      </c>
      <c r="N5206" s="2" t="s">
        <v>14199</v>
      </c>
      <c r="S5206" s="1" t="s">
        <v>67</v>
      </c>
      <c r="T5206" s="1" t="s">
        <v>5121</v>
      </c>
      <c r="AC5206" s="1">
        <v>11</v>
      </c>
      <c r="AD5206" s="1" t="s">
        <v>69</v>
      </c>
      <c r="AE5206" s="1" t="s">
        <v>9646</v>
      </c>
    </row>
    <row r="5207" spans="1:72" ht="13.5" customHeight="1">
      <c r="A5207" s="3" t="str">
        <f>HYPERLINK("http://kyu.snu.ac.kr/sdhj/index.jsp?type=hj/GK14657_00IH_0001_0055.jpg","1777_각북면_55")</f>
        <v>1777_각북면_55</v>
      </c>
      <c r="B5207" s="2">
        <v>1777</v>
      </c>
      <c r="C5207" s="2" t="s">
        <v>12868</v>
      </c>
      <c r="D5207" s="2" t="s">
        <v>12865</v>
      </c>
      <c r="E5207" s="2">
        <v>5206</v>
      </c>
      <c r="F5207" s="1">
        <v>20</v>
      </c>
      <c r="G5207" s="1" t="s">
        <v>3889</v>
      </c>
      <c r="H5207" s="1" t="s">
        <v>7337</v>
      </c>
      <c r="I5207" s="1">
        <v>7</v>
      </c>
      <c r="L5207" s="1">
        <v>2</v>
      </c>
      <c r="M5207" s="2" t="s">
        <v>14198</v>
      </c>
      <c r="N5207" s="2" t="s">
        <v>14199</v>
      </c>
      <c r="S5207" s="1" t="s">
        <v>67</v>
      </c>
      <c r="T5207" s="1" t="s">
        <v>5121</v>
      </c>
      <c r="AC5207" s="1">
        <v>7</v>
      </c>
      <c r="AD5207" s="1" t="s">
        <v>108</v>
      </c>
      <c r="AE5207" s="1" t="s">
        <v>9615</v>
      </c>
    </row>
    <row r="5208" spans="1:72" ht="13.5" customHeight="1">
      <c r="A5208" s="3" t="str">
        <f>HYPERLINK("http://kyu.snu.ac.kr/sdhj/index.jsp?type=hj/GK14657_00IH_0001_0055.jpg","1777_각북면_55")</f>
        <v>1777_각북면_55</v>
      </c>
      <c r="B5208" s="2">
        <v>1777</v>
      </c>
      <c r="C5208" s="2" t="s">
        <v>12868</v>
      </c>
      <c r="D5208" s="2" t="s">
        <v>12865</v>
      </c>
      <c r="E5208" s="2">
        <v>5207</v>
      </c>
      <c r="F5208" s="1">
        <v>20</v>
      </c>
      <c r="G5208" s="1" t="s">
        <v>3889</v>
      </c>
      <c r="H5208" s="1" t="s">
        <v>7337</v>
      </c>
      <c r="I5208" s="1">
        <v>7</v>
      </c>
      <c r="L5208" s="1">
        <v>2</v>
      </c>
      <c r="M5208" s="2" t="s">
        <v>14198</v>
      </c>
      <c r="N5208" s="2" t="s">
        <v>14199</v>
      </c>
      <c r="T5208" s="1" t="s">
        <v>15262</v>
      </c>
      <c r="U5208" s="1" t="s">
        <v>109</v>
      </c>
      <c r="V5208" s="1" t="s">
        <v>7521</v>
      </c>
      <c r="Y5208" s="1" t="s">
        <v>113</v>
      </c>
      <c r="Z5208" s="1" t="s">
        <v>7749</v>
      </c>
      <c r="AC5208" s="1">
        <v>13</v>
      </c>
      <c r="AD5208" s="1" t="s">
        <v>40</v>
      </c>
      <c r="AE5208" s="1" t="s">
        <v>9663</v>
      </c>
    </row>
    <row r="5209" spans="1:72" ht="13.5" customHeight="1">
      <c r="A5209" s="3" t="str">
        <f>HYPERLINK("http://kyu.snu.ac.kr/sdhj/index.jsp?type=hj/GK14657_00IH_0001_0055.jpg","1777_각북면_55")</f>
        <v>1777_각북면_55</v>
      </c>
      <c r="B5209" s="2">
        <v>1777</v>
      </c>
      <c r="C5209" s="2" t="s">
        <v>12868</v>
      </c>
      <c r="D5209" s="2" t="s">
        <v>12865</v>
      </c>
      <c r="E5209" s="2">
        <v>5208</v>
      </c>
      <c r="F5209" s="1">
        <v>20</v>
      </c>
      <c r="G5209" s="1" t="s">
        <v>3889</v>
      </c>
      <c r="H5209" s="1" t="s">
        <v>7337</v>
      </c>
      <c r="I5209" s="1">
        <v>7</v>
      </c>
      <c r="L5209" s="1">
        <v>2</v>
      </c>
      <c r="M5209" s="2" t="s">
        <v>14198</v>
      </c>
      <c r="N5209" s="2" t="s">
        <v>14199</v>
      </c>
      <c r="S5209" s="1" t="s">
        <v>112</v>
      </c>
      <c r="T5209" s="1" t="s">
        <v>15263</v>
      </c>
      <c r="U5209" s="1" t="s">
        <v>109</v>
      </c>
      <c r="V5209" s="1" t="s">
        <v>7521</v>
      </c>
      <c r="Y5209" s="1" t="s">
        <v>3373</v>
      </c>
      <c r="Z5209" s="1" t="s">
        <v>7798</v>
      </c>
      <c r="AC5209" s="1">
        <v>18</v>
      </c>
      <c r="AD5209" s="1" t="s">
        <v>417</v>
      </c>
      <c r="AE5209" s="1" t="s">
        <v>9116</v>
      </c>
    </row>
    <row r="5210" spans="1:72" ht="13.5" customHeight="1">
      <c r="A5210" s="3" t="str">
        <f>HYPERLINK("http://kyu.snu.ac.kr/sdhj/index.jsp?type=hj/GK14657_00IH_0001_0055.jpg","1777_각북면_55")</f>
        <v>1777_각북면_55</v>
      </c>
      <c r="B5210" s="2">
        <v>1777</v>
      </c>
      <c r="C5210" s="2" t="s">
        <v>12868</v>
      </c>
      <c r="D5210" s="2" t="s">
        <v>12865</v>
      </c>
      <c r="E5210" s="2">
        <v>5209</v>
      </c>
      <c r="F5210" s="1">
        <v>20</v>
      </c>
      <c r="G5210" s="1" t="s">
        <v>3889</v>
      </c>
      <c r="H5210" s="1" t="s">
        <v>7337</v>
      </c>
      <c r="I5210" s="1">
        <v>7</v>
      </c>
      <c r="L5210" s="1">
        <v>2</v>
      </c>
      <c r="M5210" s="2" t="s">
        <v>14198</v>
      </c>
      <c r="N5210" s="2" t="s">
        <v>14199</v>
      </c>
      <c r="S5210" s="1" t="s">
        <v>112</v>
      </c>
      <c r="T5210" s="1" t="s">
        <v>15263</v>
      </c>
      <c r="U5210" s="1" t="s">
        <v>109</v>
      </c>
      <c r="V5210" s="1" t="s">
        <v>7521</v>
      </c>
      <c r="Y5210" s="1" t="s">
        <v>2622</v>
      </c>
      <c r="Z5210" s="1" t="s">
        <v>7830</v>
      </c>
      <c r="AC5210" s="1">
        <v>5</v>
      </c>
      <c r="AD5210" s="1" t="s">
        <v>201</v>
      </c>
      <c r="AE5210" s="1" t="s">
        <v>9636</v>
      </c>
      <c r="AF5210" s="1" t="s">
        <v>71</v>
      </c>
      <c r="AG5210" s="1" t="s">
        <v>9052</v>
      </c>
    </row>
    <row r="5211" spans="1:72" ht="13.5" customHeight="1">
      <c r="A5211" s="3" t="str">
        <f>HYPERLINK("http://kyu.snu.ac.kr/sdhj/index.jsp?type=hj/GK14657_00IH_0001_0055.jpg","1777_각북면_55")</f>
        <v>1777_각북면_55</v>
      </c>
      <c r="B5211" s="2">
        <v>1777</v>
      </c>
      <c r="C5211" s="2" t="s">
        <v>12868</v>
      </c>
      <c r="D5211" s="2" t="s">
        <v>12865</v>
      </c>
      <c r="E5211" s="2">
        <v>5210</v>
      </c>
      <c r="F5211" s="1">
        <v>20</v>
      </c>
      <c r="G5211" s="1" t="s">
        <v>3889</v>
      </c>
      <c r="H5211" s="1" t="s">
        <v>7337</v>
      </c>
      <c r="I5211" s="1">
        <v>7</v>
      </c>
      <c r="L5211" s="1">
        <v>3</v>
      </c>
      <c r="M5211" s="2" t="s">
        <v>14012</v>
      </c>
      <c r="N5211" s="2" t="s">
        <v>14013</v>
      </c>
      <c r="Q5211" s="1" t="s">
        <v>6990</v>
      </c>
      <c r="R5211" s="1" t="s">
        <v>14280</v>
      </c>
      <c r="T5211" s="1" t="s">
        <v>12957</v>
      </c>
      <c r="U5211" s="1" t="s">
        <v>327</v>
      </c>
      <c r="V5211" s="1" t="s">
        <v>7520</v>
      </c>
      <c r="W5211" s="1" t="s">
        <v>260</v>
      </c>
      <c r="X5211" s="1" t="s">
        <v>7486</v>
      </c>
      <c r="Y5211" s="1" t="s">
        <v>210</v>
      </c>
      <c r="Z5211" s="1" t="s">
        <v>7726</v>
      </c>
      <c r="AC5211" s="1">
        <v>55</v>
      </c>
      <c r="AD5211" s="1" t="s">
        <v>75</v>
      </c>
      <c r="AE5211" s="1" t="s">
        <v>9665</v>
      </c>
      <c r="AJ5211" s="1" t="s">
        <v>17</v>
      </c>
      <c r="AK5211" s="1" t="s">
        <v>9765</v>
      </c>
      <c r="AL5211" s="1" t="s">
        <v>6991</v>
      </c>
      <c r="AM5211" s="1" t="s">
        <v>7709</v>
      </c>
      <c r="AT5211" s="1" t="s">
        <v>235</v>
      </c>
      <c r="AU5211" s="1" t="s">
        <v>7607</v>
      </c>
      <c r="AV5211" s="1" t="s">
        <v>6626</v>
      </c>
      <c r="AW5211" s="1" t="s">
        <v>7991</v>
      </c>
      <c r="BG5211" s="1" t="s">
        <v>235</v>
      </c>
      <c r="BH5211" s="1" t="s">
        <v>7607</v>
      </c>
      <c r="BI5211" s="1" t="s">
        <v>6992</v>
      </c>
      <c r="BJ5211" s="1" t="s">
        <v>10014</v>
      </c>
      <c r="BK5211" s="1" t="s">
        <v>235</v>
      </c>
      <c r="BL5211" s="1" t="s">
        <v>7607</v>
      </c>
      <c r="BM5211" s="1" t="s">
        <v>6512</v>
      </c>
      <c r="BN5211" s="1" t="s">
        <v>10847</v>
      </c>
      <c r="BO5211" s="1" t="s">
        <v>37</v>
      </c>
      <c r="BP5211" s="1" t="s">
        <v>7529</v>
      </c>
      <c r="BQ5211" s="1" t="s">
        <v>6628</v>
      </c>
      <c r="BR5211" s="1" t="s">
        <v>11952</v>
      </c>
      <c r="BS5211" s="1" t="s">
        <v>589</v>
      </c>
      <c r="BT5211" s="1" t="s">
        <v>9724</v>
      </c>
    </row>
    <row r="5212" spans="1:72" ht="13.5" customHeight="1">
      <c r="A5212" s="3" t="str">
        <f>HYPERLINK("http://kyu.snu.ac.kr/sdhj/index.jsp?type=hj/GK14657_00IH_0001_0055.jpg","1777_각북면_55")</f>
        <v>1777_각북면_55</v>
      </c>
      <c r="B5212" s="2">
        <v>1777</v>
      </c>
      <c r="C5212" s="2" t="s">
        <v>12868</v>
      </c>
      <c r="D5212" s="2" t="s">
        <v>12865</v>
      </c>
      <c r="E5212" s="2">
        <v>5211</v>
      </c>
      <c r="F5212" s="1">
        <v>20</v>
      </c>
      <c r="G5212" s="1" t="s">
        <v>3889</v>
      </c>
      <c r="H5212" s="1" t="s">
        <v>7337</v>
      </c>
      <c r="I5212" s="1">
        <v>7</v>
      </c>
      <c r="L5212" s="1">
        <v>3</v>
      </c>
      <c r="M5212" s="2" t="s">
        <v>14012</v>
      </c>
      <c r="N5212" s="2" t="s">
        <v>14013</v>
      </c>
      <c r="S5212" s="1" t="s">
        <v>67</v>
      </c>
      <c r="T5212" s="1" t="s">
        <v>5121</v>
      </c>
      <c r="AC5212" s="1">
        <v>10</v>
      </c>
      <c r="AD5212" s="1" t="s">
        <v>386</v>
      </c>
      <c r="AE5212" s="1" t="s">
        <v>9619</v>
      </c>
    </row>
    <row r="5213" spans="1:72" ht="13.5" customHeight="1">
      <c r="A5213" s="3" t="str">
        <f>HYPERLINK("http://kyu.snu.ac.kr/sdhj/index.jsp?type=hj/GK14657_00IH_0001_0055.jpg","1777_각북면_55")</f>
        <v>1777_각북면_55</v>
      </c>
      <c r="B5213" s="2">
        <v>1777</v>
      </c>
      <c r="C5213" s="2" t="s">
        <v>12868</v>
      </c>
      <c r="D5213" s="2" t="s">
        <v>12865</v>
      </c>
      <c r="E5213" s="2">
        <v>5212</v>
      </c>
      <c r="F5213" s="1">
        <v>20</v>
      </c>
      <c r="G5213" s="1" t="s">
        <v>3889</v>
      </c>
      <c r="H5213" s="1" t="s">
        <v>7337</v>
      </c>
      <c r="I5213" s="1">
        <v>7</v>
      </c>
      <c r="L5213" s="1">
        <v>3</v>
      </c>
      <c r="M5213" s="2" t="s">
        <v>14012</v>
      </c>
      <c r="N5213" s="2" t="s">
        <v>14013</v>
      </c>
      <c r="S5213" s="1" t="s">
        <v>67</v>
      </c>
      <c r="T5213" s="1" t="s">
        <v>5121</v>
      </c>
      <c r="AC5213" s="1">
        <v>8</v>
      </c>
      <c r="AD5213" s="1" t="s">
        <v>157</v>
      </c>
      <c r="AE5213" s="1" t="s">
        <v>9078</v>
      </c>
    </row>
    <row r="5214" spans="1:72" ht="13.5" customHeight="1">
      <c r="A5214" s="3" t="str">
        <f>HYPERLINK("http://kyu.snu.ac.kr/sdhj/index.jsp?type=hj/GK14657_00IH_0001_0055.jpg","1777_각북면_55")</f>
        <v>1777_각북면_55</v>
      </c>
      <c r="B5214" s="2">
        <v>1777</v>
      </c>
      <c r="C5214" s="2" t="s">
        <v>12868</v>
      </c>
      <c r="D5214" s="2" t="s">
        <v>12865</v>
      </c>
      <c r="E5214" s="2">
        <v>5213</v>
      </c>
      <c r="F5214" s="1">
        <v>20</v>
      </c>
      <c r="G5214" s="1" t="s">
        <v>3889</v>
      </c>
      <c r="H5214" s="1" t="s">
        <v>7337</v>
      </c>
      <c r="I5214" s="1">
        <v>7</v>
      </c>
      <c r="L5214" s="1">
        <v>3</v>
      </c>
      <c r="M5214" s="2" t="s">
        <v>14012</v>
      </c>
      <c r="N5214" s="2" t="s">
        <v>14013</v>
      </c>
      <c r="S5214" s="1" t="s">
        <v>67</v>
      </c>
      <c r="T5214" s="1" t="s">
        <v>5121</v>
      </c>
      <c r="AC5214" s="1">
        <v>4</v>
      </c>
      <c r="AD5214" s="1" t="s">
        <v>385</v>
      </c>
      <c r="AE5214" s="1" t="s">
        <v>9640</v>
      </c>
      <c r="AF5214" s="1" t="s">
        <v>71</v>
      </c>
      <c r="AG5214" s="1" t="s">
        <v>9052</v>
      </c>
    </row>
    <row r="5215" spans="1:72" ht="13.5" customHeight="1">
      <c r="A5215" s="3" t="str">
        <f>HYPERLINK("http://kyu.snu.ac.kr/sdhj/index.jsp?type=hj/GK14657_00IH_0001_0056.jpg","1777_각북면_56")</f>
        <v>1777_각북면_56</v>
      </c>
      <c r="B5215" s="2">
        <v>1777</v>
      </c>
      <c r="C5215" s="2" t="s">
        <v>12868</v>
      </c>
      <c r="D5215" s="2" t="s">
        <v>12865</v>
      </c>
      <c r="E5215" s="2">
        <v>5214</v>
      </c>
      <c r="F5215" s="1">
        <v>20</v>
      </c>
      <c r="G5215" s="1" t="s">
        <v>3889</v>
      </c>
      <c r="H5215" s="1" t="s">
        <v>7337</v>
      </c>
      <c r="I5215" s="1">
        <v>7</v>
      </c>
      <c r="L5215" s="1">
        <v>3</v>
      </c>
      <c r="M5215" s="2" t="s">
        <v>14012</v>
      </c>
      <c r="N5215" s="2" t="s">
        <v>14013</v>
      </c>
      <c r="S5215" s="1" t="s">
        <v>67</v>
      </c>
      <c r="T5215" s="1" t="s">
        <v>5121</v>
      </c>
      <c r="AC5215" s="1">
        <v>10</v>
      </c>
      <c r="AD5215" s="1" t="s">
        <v>386</v>
      </c>
      <c r="AE5215" s="1" t="s">
        <v>9619</v>
      </c>
    </row>
    <row r="5216" spans="1:72" ht="13.5" customHeight="1">
      <c r="A5216" s="3" t="str">
        <f>HYPERLINK("http://kyu.snu.ac.kr/sdhj/index.jsp?type=hj/GK14657_00IH_0001_0056.jpg","1777_각북면_56")</f>
        <v>1777_각북면_56</v>
      </c>
      <c r="B5216" s="2">
        <v>1777</v>
      </c>
      <c r="C5216" s="2" t="s">
        <v>12868</v>
      </c>
      <c r="D5216" s="2" t="s">
        <v>12865</v>
      </c>
      <c r="E5216" s="2">
        <v>5215</v>
      </c>
      <c r="F5216" s="1">
        <v>20</v>
      </c>
      <c r="G5216" s="1" t="s">
        <v>3889</v>
      </c>
      <c r="H5216" s="1" t="s">
        <v>7337</v>
      </c>
      <c r="I5216" s="1">
        <v>7</v>
      </c>
      <c r="L5216" s="1">
        <v>4</v>
      </c>
      <c r="M5216" s="2" t="s">
        <v>6993</v>
      </c>
      <c r="N5216" s="2" t="s">
        <v>7829</v>
      </c>
      <c r="T5216" s="1" t="s">
        <v>12957</v>
      </c>
      <c r="U5216" s="1" t="s">
        <v>595</v>
      </c>
      <c r="V5216" s="1" t="s">
        <v>7540</v>
      </c>
      <c r="Y5216" s="1" t="s">
        <v>6993</v>
      </c>
      <c r="Z5216" s="1" t="s">
        <v>7829</v>
      </c>
      <c r="AC5216" s="1">
        <v>78</v>
      </c>
      <c r="AD5216" s="1" t="s">
        <v>417</v>
      </c>
      <c r="AE5216" s="1" t="s">
        <v>9116</v>
      </c>
      <c r="AJ5216" s="1" t="s">
        <v>17</v>
      </c>
      <c r="AK5216" s="1" t="s">
        <v>9765</v>
      </c>
      <c r="AL5216" s="1" t="s">
        <v>129</v>
      </c>
      <c r="AM5216" s="1" t="s">
        <v>9723</v>
      </c>
      <c r="AN5216" s="1" t="s">
        <v>1994</v>
      </c>
      <c r="AO5216" s="1" t="s">
        <v>4015</v>
      </c>
      <c r="AR5216" s="1" t="s">
        <v>6994</v>
      </c>
      <c r="AS5216" s="1" t="s">
        <v>14526</v>
      </c>
      <c r="AT5216" s="1" t="s">
        <v>2189</v>
      </c>
      <c r="AU5216" s="1" t="s">
        <v>14527</v>
      </c>
      <c r="AV5216" s="1" t="s">
        <v>6995</v>
      </c>
      <c r="AW5216" s="1" t="s">
        <v>9911</v>
      </c>
      <c r="BG5216" s="1" t="s">
        <v>2189</v>
      </c>
      <c r="BH5216" s="1" t="s">
        <v>14527</v>
      </c>
      <c r="BI5216" s="1" t="s">
        <v>6996</v>
      </c>
      <c r="BJ5216" s="1" t="s">
        <v>10793</v>
      </c>
      <c r="BK5216" s="1" t="s">
        <v>235</v>
      </c>
      <c r="BL5216" s="1" t="s">
        <v>7607</v>
      </c>
      <c r="BM5216" s="1" t="s">
        <v>6997</v>
      </c>
      <c r="BN5216" s="1" t="s">
        <v>11422</v>
      </c>
      <c r="BO5216" s="1" t="s">
        <v>235</v>
      </c>
      <c r="BP5216" s="1" t="s">
        <v>7607</v>
      </c>
      <c r="BQ5216" s="1" t="s">
        <v>6998</v>
      </c>
      <c r="BR5216" s="1" t="s">
        <v>15125</v>
      </c>
      <c r="BS5216" s="1" t="s">
        <v>41</v>
      </c>
      <c r="BT5216" s="1" t="s">
        <v>9711</v>
      </c>
    </row>
    <row r="5217" spans="1:72" ht="13.5" customHeight="1">
      <c r="A5217" s="3" t="str">
        <f>HYPERLINK("http://kyu.snu.ac.kr/sdhj/index.jsp?type=hj/GK14657_00IH_0001_0056.jpg","1777_각북면_56")</f>
        <v>1777_각북면_56</v>
      </c>
      <c r="B5217" s="2">
        <v>1777</v>
      </c>
      <c r="C5217" s="2" t="s">
        <v>12868</v>
      </c>
      <c r="D5217" s="2" t="s">
        <v>12865</v>
      </c>
      <c r="E5217" s="2">
        <v>5216</v>
      </c>
      <c r="F5217" s="1">
        <v>20</v>
      </c>
      <c r="G5217" s="1" t="s">
        <v>3889</v>
      </c>
      <c r="H5217" s="1" t="s">
        <v>7337</v>
      </c>
      <c r="I5217" s="1">
        <v>7</v>
      </c>
      <c r="L5217" s="1">
        <v>4</v>
      </c>
      <c r="M5217" s="2" t="s">
        <v>6993</v>
      </c>
      <c r="N5217" s="2" t="s">
        <v>7829</v>
      </c>
      <c r="S5217" s="1" t="s">
        <v>47</v>
      </c>
      <c r="T5217" s="1" t="s">
        <v>179</v>
      </c>
      <c r="W5217" s="1" t="s">
        <v>38</v>
      </c>
      <c r="X5217" s="1" t="s">
        <v>12968</v>
      </c>
      <c r="Y5217" s="1" t="s">
        <v>210</v>
      </c>
      <c r="Z5217" s="1" t="s">
        <v>7726</v>
      </c>
      <c r="AC5217" s="1">
        <v>78</v>
      </c>
      <c r="AD5217" s="1" t="s">
        <v>417</v>
      </c>
      <c r="AE5217" s="1" t="s">
        <v>9116</v>
      </c>
      <c r="AJ5217" s="1" t="s">
        <v>17</v>
      </c>
      <c r="AK5217" s="1" t="s">
        <v>9765</v>
      </c>
      <c r="AL5217" s="1" t="s">
        <v>41</v>
      </c>
      <c r="AM5217" s="1" t="s">
        <v>9711</v>
      </c>
      <c r="AT5217" s="1" t="s">
        <v>235</v>
      </c>
      <c r="AU5217" s="1" t="s">
        <v>7607</v>
      </c>
      <c r="AV5217" s="1" t="s">
        <v>786</v>
      </c>
      <c r="AW5217" s="1" t="s">
        <v>8422</v>
      </c>
      <c r="BG5217" s="1" t="s">
        <v>235</v>
      </c>
      <c r="BH5217" s="1" t="s">
        <v>7607</v>
      </c>
      <c r="BI5217" s="1" t="s">
        <v>4711</v>
      </c>
      <c r="BJ5217" s="1" t="s">
        <v>14614</v>
      </c>
      <c r="BK5217" s="1" t="s">
        <v>235</v>
      </c>
      <c r="BL5217" s="1" t="s">
        <v>7607</v>
      </c>
      <c r="BM5217" s="1" t="s">
        <v>6999</v>
      </c>
      <c r="BN5217" s="1" t="s">
        <v>8827</v>
      </c>
      <c r="BO5217" s="1" t="s">
        <v>235</v>
      </c>
      <c r="BP5217" s="1" t="s">
        <v>7607</v>
      </c>
      <c r="BQ5217" s="1" t="s">
        <v>7000</v>
      </c>
      <c r="BR5217" s="1" t="s">
        <v>14740</v>
      </c>
      <c r="BS5217" s="1" t="s">
        <v>76</v>
      </c>
      <c r="BT5217" s="1" t="s">
        <v>14465</v>
      </c>
    </row>
    <row r="5218" spans="1:72" ht="13.5" customHeight="1">
      <c r="A5218" s="3" t="str">
        <f>HYPERLINK("http://kyu.snu.ac.kr/sdhj/index.jsp?type=hj/GK14657_00IH_0001_0056.jpg","1777_각북면_56")</f>
        <v>1777_각북면_56</v>
      </c>
      <c r="B5218" s="2">
        <v>1777</v>
      </c>
      <c r="C5218" s="2" t="s">
        <v>12868</v>
      </c>
      <c r="D5218" s="2" t="s">
        <v>12865</v>
      </c>
      <c r="E5218" s="2">
        <v>5217</v>
      </c>
      <c r="F5218" s="1">
        <v>20</v>
      </c>
      <c r="G5218" s="1" t="s">
        <v>3889</v>
      </c>
      <c r="H5218" s="1" t="s">
        <v>7337</v>
      </c>
      <c r="I5218" s="1">
        <v>7</v>
      </c>
      <c r="L5218" s="1">
        <v>4</v>
      </c>
      <c r="M5218" s="2" t="s">
        <v>6993</v>
      </c>
      <c r="N5218" s="2" t="s">
        <v>7829</v>
      </c>
      <c r="T5218" s="1" t="s">
        <v>15262</v>
      </c>
      <c r="U5218" s="1" t="s">
        <v>109</v>
      </c>
      <c r="V5218" s="1" t="s">
        <v>7521</v>
      </c>
      <c r="Y5218" s="1" t="s">
        <v>7001</v>
      </c>
      <c r="Z5218" s="1" t="s">
        <v>7828</v>
      </c>
      <c r="AC5218" s="1">
        <v>65</v>
      </c>
      <c r="AD5218" s="1" t="s">
        <v>201</v>
      </c>
      <c r="AE5218" s="1" t="s">
        <v>9636</v>
      </c>
    </row>
    <row r="5219" spans="1:72" ht="13.5" customHeight="1">
      <c r="A5219" s="3" t="str">
        <f>HYPERLINK("http://kyu.snu.ac.kr/sdhj/index.jsp?type=hj/GK14657_00IH_0001_0056.jpg","1777_각북면_56")</f>
        <v>1777_각북면_56</v>
      </c>
      <c r="B5219" s="2">
        <v>1777</v>
      </c>
      <c r="C5219" s="2" t="s">
        <v>12868</v>
      </c>
      <c r="D5219" s="2" t="s">
        <v>12865</v>
      </c>
      <c r="E5219" s="2">
        <v>5218</v>
      </c>
      <c r="F5219" s="1">
        <v>20</v>
      </c>
      <c r="G5219" s="1" t="s">
        <v>3889</v>
      </c>
      <c r="H5219" s="1" t="s">
        <v>7337</v>
      </c>
      <c r="I5219" s="1">
        <v>7</v>
      </c>
      <c r="L5219" s="1">
        <v>5</v>
      </c>
      <c r="M5219" s="2" t="s">
        <v>14200</v>
      </c>
      <c r="N5219" s="2" t="s">
        <v>14201</v>
      </c>
      <c r="O5219" s="1" t="s">
        <v>6</v>
      </c>
      <c r="P5219" s="1" t="s">
        <v>7461</v>
      </c>
      <c r="T5219" s="1" t="s">
        <v>12957</v>
      </c>
      <c r="U5219" s="1" t="s">
        <v>7002</v>
      </c>
      <c r="V5219" s="1" t="s">
        <v>7539</v>
      </c>
      <c r="W5219" s="1" t="s">
        <v>48</v>
      </c>
      <c r="X5219" s="1" t="s">
        <v>7670</v>
      </c>
      <c r="Y5219" s="1" t="s">
        <v>3587</v>
      </c>
      <c r="Z5219" s="1" t="s">
        <v>7827</v>
      </c>
      <c r="AC5219" s="1">
        <v>47</v>
      </c>
      <c r="AD5219" s="1" t="s">
        <v>334</v>
      </c>
      <c r="AE5219" s="1" t="s">
        <v>9662</v>
      </c>
      <c r="AJ5219" s="1" t="s">
        <v>17</v>
      </c>
      <c r="AK5219" s="1" t="s">
        <v>9765</v>
      </c>
      <c r="AL5219" s="1" t="s">
        <v>50</v>
      </c>
      <c r="AM5219" s="1" t="s">
        <v>9712</v>
      </c>
      <c r="AT5219" s="1" t="s">
        <v>235</v>
      </c>
      <c r="AU5219" s="1" t="s">
        <v>7607</v>
      </c>
      <c r="AV5219" s="1" t="s">
        <v>999</v>
      </c>
      <c r="AW5219" s="1" t="s">
        <v>7741</v>
      </c>
      <c r="BG5219" s="1" t="s">
        <v>235</v>
      </c>
      <c r="BH5219" s="1" t="s">
        <v>7607</v>
      </c>
      <c r="BI5219" s="1" t="s">
        <v>2031</v>
      </c>
      <c r="BJ5219" s="1" t="s">
        <v>9342</v>
      </c>
      <c r="BK5219" s="1" t="s">
        <v>543</v>
      </c>
      <c r="BL5219" s="1" t="s">
        <v>14531</v>
      </c>
      <c r="BM5219" s="1" t="s">
        <v>7003</v>
      </c>
      <c r="BN5219" s="1" t="s">
        <v>11421</v>
      </c>
      <c r="BO5219" s="1" t="s">
        <v>235</v>
      </c>
      <c r="BP5219" s="1" t="s">
        <v>7607</v>
      </c>
      <c r="BQ5219" s="1" t="s">
        <v>7004</v>
      </c>
      <c r="BR5219" s="1" t="s">
        <v>14909</v>
      </c>
      <c r="BS5219" s="1" t="s">
        <v>76</v>
      </c>
      <c r="BT5219" s="1" t="s">
        <v>14465</v>
      </c>
    </row>
    <row r="5220" spans="1:72" ht="13.5" customHeight="1">
      <c r="A5220" s="3" t="str">
        <f>HYPERLINK("http://kyu.snu.ac.kr/sdhj/index.jsp?type=hj/GK14657_00IH_0001_0056.jpg","1777_각북면_56")</f>
        <v>1777_각북면_56</v>
      </c>
      <c r="B5220" s="2">
        <v>1777</v>
      </c>
      <c r="C5220" s="2" t="s">
        <v>12868</v>
      </c>
      <c r="D5220" s="2" t="s">
        <v>12865</v>
      </c>
      <c r="E5220" s="2">
        <v>5219</v>
      </c>
      <c r="F5220" s="1">
        <v>20</v>
      </c>
      <c r="G5220" s="1" t="s">
        <v>3889</v>
      </c>
      <c r="H5220" s="1" t="s">
        <v>7337</v>
      </c>
      <c r="I5220" s="1">
        <v>7</v>
      </c>
      <c r="L5220" s="1">
        <v>5</v>
      </c>
      <c r="M5220" s="2" t="s">
        <v>14200</v>
      </c>
      <c r="N5220" s="2" t="s">
        <v>14201</v>
      </c>
      <c r="S5220" s="1" t="s">
        <v>566</v>
      </c>
      <c r="T5220" s="1" t="s">
        <v>7488</v>
      </c>
      <c r="AC5220" s="1">
        <v>27</v>
      </c>
      <c r="AD5220" s="1" t="s">
        <v>91</v>
      </c>
      <c r="AE5220" s="1" t="s">
        <v>9654</v>
      </c>
    </row>
    <row r="5221" spans="1:72" ht="13.5" customHeight="1">
      <c r="A5221" s="3" t="str">
        <f>HYPERLINK("http://kyu.snu.ac.kr/sdhj/index.jsp?type=hj/GK14657_00IH_0001_0056.jpg","1777_각북면_56")</f>
        <v>1777_각북면_56</v>
      </c>
      <c r="B5221" s="2">
        <v>1777</v>
      </c>
      <c r="C5221" s="2" t="s">
        <v>12868</v>
      </c>
      <c r="D5221" s="2" t="s">
        <v>12865</v>
      </c>
      <c r="E5221" s="2">
        <v>5220</v>
      </c>
      <c r="F5221" s="1">
        <v>20</v>
      </c>
      <c r="G5221" s="1" t="s">
        <v>3889</v>
      </c>
      <c r="H5221" s="1" t="s">
        <v>7337</v>
      </c>
      <c r="I5221" s="1">
        <v>8</v>
      </c>
      <c r="J5221" s="1" t="s">
        <v>724</v>
      </c>
      <c r="K5221" s="1" t="s">
        <v>12894</v>
      </c>
      <c r="L5221" s="1">
        <v>1</v>
      </c>
      <c r="M5221" s="2" t="s">
        <v>724</v>
      </c>
      <c r="N5221" s="2" t="s">
        <v>12894</v>
      </c>
      <c r="O5221" s="1" t="s">
        <v>6</v>
      </c>
      <c r="P5221" s="1" t="s">
        <v>7461</v>
      </c>
      <c r="T5221" s="1" t="s">
        <v>12957</v>
      </c>
      <c r="U5221" s="1" t="s">
        <v>37</v>
      </c>
      <c r="V5221" s="1" t="s">
        <v>7529</v>
      </c>
      <c r="W5221" s="1" t="s">
        <v>73</v>
      </c>
      <c r="X5221" s="1" t="s">
        <v>12958</v>
      </c>
      <c r="Y5221" s="1" t="s">
        <v>725</v>
      </c>
      <c r="Z5221" s="1" t="s">
        <v>7826</v>
      </c>
      <c r="AC5221" s="1">
        <v>50</v>
      </c>
      <c r="AD5221" s="1" t="s">
        <v>60</v>
      </c>
      <c r="AE5221" s="1" t="s">
        <v>9617</v>
      </c>
      <c r="AJ5221" s="1" t="s">
        <v>17</v>
      </c>
      <c r="AK5221" s="1" t="s">
        <v>9765</v>
      </c>
      <c r="AL5221" s="1" t="s">
        <v>4420</v>
      </c>
      <c r="AM5221" s="1" t="s">
        <v>9768</v>
      </c>
      <c r="AT5221" s="1" t="s">
        <v>79</v>
      </c>
      <c r="AU5221" s="1" t="s">
        <v>9844</v>
      </c>
      <c r="AV5221" s="1" t="s">
        <v>6293</v>
      </c>
      <c r="AW5221" s="1" t="s">
        <v>8053</v>
      </c>
      <c r="BG5221" s="1" t="s">
        <v>79</v>
      </c>
      <c r="BH5221" s="1" t="s">
        <v>9844</v>
      </c>
      <c r="BI5221" s="1" t="s">
        <v>981</v>
      </c>
      <c r="BJ5221" s="1" t="s">
        <v>9470</v>
      </c>
      <c r="BK5221" s="1" t="s">
        <v>314</v>
      </c>
      <c r="BL5221" s="1" t="s">
        <v>7566</v>
      </c>
      <c r="BM5221" s="1" t="s">
        <v>6913</v>
      </c>
      <c r="BN5221" s="1" t="s">
        <v>11420</v>
      </c>
      <c r="BO5221" s="1" t="s">
        <v>79</v>
      </c>
      <c r="BP5221" s="1" t="s">
        <v>9844</v>
      </c>
      <c r="BQ5221" s="1" t="s">
        <v>7005</v>
      </c>
      <c r="BR5221" s="1" t="s">
        <v>15062</v>
      </c>
      <c r="BS5221" s="1" t="s">
        <v>41</v>
      </c>
      <c r="BT5221" s="1" t="s">
        <v>9711</v>
      </c>
    </row>
    <row r="5222" spans="1:72" ht="13.5" customHeight="1">
      <c r="A5222" s="3" t="str">
        <f>HYPERLINK("http://kyu.snu.ac.kr/sdhj/index.jsp?type=hj/GK14657_00IH_0001_0056.jpg","1777_각북면_56")</f>
        <v>1777_각북면_56</v>
      </c>
      <c r="B5222" s="2">
        <v>1777</v>
      </c>
      <c r="C5222" s="2" t="s">
        <v>12868</v>
      </c>
      <c r="D5222" s="2" t="s">
        <v>12865</v>
      </c>
      <c r="E5222" s="2">
        <v>5221</v>
      </c>
      <c r="F5222" s="1">
        <v>20</v>
      </c>
      <c r="G5222" s="1" t="s">
        <v>3889</v>
      </c>
      <c r="H5222" s="1" t="s">
        <v>7337</v>
      </c>
      <c r="I5222" s="1">
        <v>8</v>
      </c>
      <c r="L5222" s="1">
        <v>1</v>
      </c>
      <c r="M5222" s="2" t="s">
        <v>724</v>
      </c>
      <c r="N5222" s="2" t="s">
        <v>12894</v>
      </c>
      <c r="S5222" s="1" t="s">
        <v>47</v>
      </c>
      <c r="T5222" s="1" t="s">
        <v>179</v>
      </c>
      <c r="W5222" s="1" t="s">
        <v>459</v>
      </c>
      <c r="X5222" s="1" t="s">
        <v>7509</v>
      </c>
      <c r="Y5222" s="1" t="s">
        <v>10</v>
      </c>
      <c r="Z5222" s="1" t="s">
        <v>7691</v>
      </c>
      <c r="AC5222" s="1">
        <v>49</v>
      </c>
      <c r="AD5222" s="1" t="s">
        <v>95</v>
      </c>
      <c r="AE5222" s="1" t="s">
        <v>9649</v>
      </c>
      <c r="AJ5222" s="1" t="s">
        <v>17</v>
      </c>
      <c r="AK5222" s="1" t="s">
        <v>9765</v>
      </c>
      <c r="AL5222" s="1" t="s">
        <v>183</v>
      </c>
      <c r="AM5222" s="1" t="s">
        <v>9710</v>
      </c>
      <c r="AT5222" s="1" t="s">
        <v>79</v>
      </c>
      <c r="AU5222" s="1" t="s">
        <v>9844</v>
      </c>
      <c r="AV5222" s="1" t="s">
        <v>7006</v>
      </c>
      <c r="AW5222" s="1" t="s">
        <v>9934</v>
      </c>
      <c r="BG5222" s="1" t="s">
        <v>79</v>
      </c>
      <c r="BH5222" s="1" t="s">
        <v>9844</v>
      </c>
      <c r="BI5222" s="1" t="s">
        <v>6413</v>
      </c>
      <c r="BJ5222" s="1" t="s">
        <v>8020</v>
      </c>
      <c r="BK5222" s="1" t="s">
        <v>79</v>
      </c>
      <c r="BL5222" s="1" t="s">
        <v>9844</v>
      </c>
      <c r="BM5222" s="1" t="s">
        <v>7007</v>
      </c>
      <c r="BN5222" s="1" t="s">
        <v>7912</v>
      </c>
      <c r="BO5222" s="1" t="s">
        <v>79</v>
      </c>
      <c r="BP5222" s="1" t="s">
        <v>9844</v>
      </c>
      <c r="BQ5222" s="1" t="s">
        <v>7008</v>
      </c>
      <c r="BR5222" s="1" t="s">
        <v>11951</v>
      </c>
      <c r="BS5222" s="1" t="s">
        <v>390</v>
      </c>
      <c r="BT5222" s="1" t="s">
        <v>8455</v>
      </c>
    </row>
    <row r="5223" spans="1:72" ht="13.5" customHeight="1">
      <c r="A5223" s="3" t="str">
        <f>HYPERLINK("http://kyu.snu.ac.kr/sdhj/index.jsp?type=hj/GK14657_00IH_0001_0056.jpg","1777_각북면_56")</f>
        <v>1777_각북면_56</v>
      </c>
      <c r="B5223" s="2">
        <v>1777</v>
      </c>
      <c r="C5223" s="2" t="s">
        <v>12868</v>
      </c>
      <c r="D5223" s="2" t="s">
        <v>12865</v>
      </c>
      <c r="E5223" s="2">
        <v>5222</v>
      </c>
      <c r="F5223" s="1">
        <v>20</v>
      </c>
      <c r="G5223" s="1" t="s">
        <v>3889</v>
      </c>
      <c r="H5223" s="1" t="s">
        <v>7337</v>
      </c>
      <c r="I5223" s="1">
        <v>8</v>
      </c>
      <c r="L5223" s="1">
        <v>1</v>
      </c>
      <c r="M5223" s="2" t="s">
        <v>724</v>
      </c>
      <c r="N5223" s="2" t="s">
        <v>12894</v>
      </c>
      <c r="S5223" s="1" t="s">
        <v>57</v>
      </c>
      <c r="T5223" s="1" t="s">
        <v>7485</v>
      </c>
      <c r="Y5223" s="1" t="s">
        <v>7009</v>
      </c>
      <c r="Z5223" s="1" t="s">
        <v>7825</v>
      </c>
      <c r="AC5223" s="1">
        <v>26</v>
      </c>
      <c r="AD5223" s="1" t="s">
        <v>258</v>
      </c>
      <c r="AE5223" s="1" t="s">
        <v>9652</v>
      </c>
    </row>
    <row r="5224" spans="1:72" ht="13.5" customHeight="1">
      <c r="A5224" s="3" t="str">
        <f>HYPERLINK("http://kyu.snu.ac.kr/sdhj/index.jsp?type=hj/GK14657_00IH_0001_0056.jpg","1777_각북면_56")</f>
        <v>1777_각북면_56</v>
      </c>
      <c r="B5224" s="2">
        <v>1777</v>
      </c>
      <c r="C5224" s="2" t="s">
        <v>12868</v>
      </c>
      <c r="D5224" s="2" t="s">
        <v>12865</v>
      </c>
      <c r="E5224" s="2">
        <v>5223</v>
      </c>
      <c r="F5224" s="1">
        <v>20</v>
      </c>
      <c r="G5224" s="1" t="s">
        <v>3889</v>
      </c>
      <c r="H5224" s="1" t="s">
        <v>7337</v>
      </c>
      <c r="I5224" s="1">
        <v>8</v>
      </c>
      <c r="L5224" s="1">
        <v>1</v>
      </c>
      <c r="M5224" s="2" t="s">
        <v>724</v>
      </c>
      <c r="N5224" s="2" t="s">
        <v>12894</v>
      </c>
      <c r="T5224" s="1" t="s">
        <v>15262</v>
      </c>
      <c r="U5224" s="1" t="s">
        <v>138</v>
      </c>
      <c r="V5224" s="1" t="s">
        <v>7522</v>
      </c>
      <c r="W5224" s="1" t="s">
        <v>38</v>
      </c>
      <c r="X5224" s="1" t="s">
        <v>12968</v>
      </c>
      <c r="Y5224" s="1" t="s">
        <v>7010</v>
      </c>
      <c r="Z5224" s="1" t="s">
        <v>7824</v>
      </c>
      <c r="AF5224" s="1" t="s">
        <v>270</v>
      </c>
      <c r="AG5224" s="1" t="s">
        <v>9680</v>
      </c>
      <c r="AH5224" s="1" t="s">
        <v>41</v>
      </c>
      <c r="AI5224" s="1" t="s">
        <v>9711</v>
      </c>
      <c r="BB5224" s="1" t="s">
        <v>109</v>
      </c>
      <c r="BC5224" s="1" t="s">
        <v>7521</v>
      </c>
      <c r="BD5224" s="1" t="s">
        <v>7011</v>
      </c>
      <c r="BE5224" s="1" t="s">
        <v>10690</v>
      </c>
      <c r="BF5224" s="1" t="s">
        <v>14592</v>
      </c>
    </row>
    <row r="5225" spans="1:72" ht="13.5" customHeight="1">
      <c r="A5225" s="3" t="str">
        <f>HYPERLINK("http://kyu.snu.ac.kr/sdhj/index.jsp?type=hj/GK14657_00IH_0001_0056.jpg","1777_각북면_56")</f>
        <v>1777_각북면_56</v>
      </c>
      <c r="B5225" s="2">
        <v>1777</v>
      </c>
      <c r="C5225" s="2" t="s">
        <v>12868</v>
      </c>
      <c r="D5225" s="2" t="s">
        <v>12865</v>
      </c>
      <c r="E5225" s="2">
        <v>5224</v>
      </c>
      <c r="F5225" s="1">
        <v>20</v>
      </c>
      <c r="G5225" s="1" t="s">
        <v>3889</v>
      </c>
      <c r="H5225" s="1" t="s">
        <v>7337</v>
      </c>
      <c r="I5225" s="1">
        <v>8</v>
      </c>
      <c r="L5225" s="1">
        <v>1</v>
      </c>
      <c r="M5225" s="2" t="s">
        <v>724</v>
      </c>
      <c r="N5225" s="2" t="s">
        <v>12894</v>
      </c>
      <c r="T5225" s="1" t="s">
        <v>15262</v>
      </c>
      <c r="U5225" s="1" t="s">
        <v>109</v>
      </c>
      <c r="V5225" s="1" t="s">
        <v>7521</v>
      </c>
      <c r="Y5225" s="1" t="s">
        <v>7012</v>
      </c>
      <c r="Z5225" s="1" t="s">
        <v>7823</v>
      </c>
      <c r="AF5225" s="1" t="s">
        <v>270</v>
      </c>
      <c r="AG5225" s="1" t="s">
        <v>9680</v>
      </c>
      <c r="AH5225" s="1" t="s">
        <v>183</v>
      </c>
      <c r="AI5225" s="1" t="s">
        <v>9710</v>
      </c>
      <c r="BC5225" s="1" t="s">
        <v>7521</v>
      </c>
      <c r="BE5225" s="1" t="s">
        <v>10690</v>
      </c>
      <c r="BF5225" s="1" t="s">
        <v>14591</v>
      </c>
    </row>
    <row r="5226" spans="1:72" ht="13.5" customHeight="1">
      <c r="A5226" s="3" t="str">
        <f>HYPERLINK("http://kyu.snu.ac.kr/sdhj/index.jsp?type=hj/GK14657_00IH_0001_0056.jpg","1777_각북면_56")</f>
        <v>1777_각북면_56</v>
      </c>
      <c r="B5226" s="2">
        <v>1777</v>
      </c>
      <c r="C5226" s="2" t="s">
        <v>12868</v>
      </c>
      <c r="D5226" s="2" t="s">
        <v>12865</v>
      </c>
      <c r="E5226" s="2">
        <v>5225</v>
      </c>
      <c r="F5226" s="1">
        <v>20</v>
      </c>
      <c r="G5226" s="1" t="s">
        <v>3889</v>
      </c>
      <c r="H5226" s="1" t="s">
        <v>7337</v>
      </c>
      <c r="I5226" s="1">
        <v>8</v>
      </c>
      <c r="L5226" s="1">
        <v>2</v>
      </c>
      <c r="M5226" s="2" t="s">
        <v>14202</v>
      </c>
      <c r="N5226" s="2" t="s">
        <v>14203</v>
      </c>
      <c r="T5226" s="1" t="s">
        <v>12957</v>
      </c>
      <c r="U5226" s="1" t="s">
        <v>327</v>
      </c>
      <c r="V5226" s="1" t="s">
        <v>7520</v>
      </c>
      <c r="W5226" s="1" t="s">
        <v>197</v>
      </c>
      <c r="X5226" s="1" t="s">
        <v>7688</v>
      </c>
      <c r="Y5226" s="1" t="s">
        <v>101</v>
      </c>
      <c r="Z5226" s="1" t="s">
        <v>7731</v>
      </c>
      <c r="AC5226" s="1">
        <v>64</v>
      </c>
      <c r="AD5226" s="1" t="s">
        <v>385</v>
      </c>
      <c r="AE5226" s="1" t="s">
        <v>9640</v>
      </c>
      <c r="AJ5226" s="1" t="s">
        <v>17</v>
      </c>
      <c r="AK5226" s="1" t="s">
        <v>9765</v>
      </c>
      <c r="AL5226" s="1" t="s">
        <v>76</v>
      </c>
      <c r="AM5226" s="1" t="s">
        <v>14465</v>
      </c>
      <c r="AT5226" s="1" t="s">
        <v>79</v>
      </c>
      <c r="AU5226" s="1" t="s">
        <v>9844</v>
      </c>
      <c r="AV5226" s="1" t="s">
        <v>3407</v>
      </c>
      <c r="AW5226" s="1" t="s">
        <v>9933</v>
      </c>
      <c r="BG5226" s="1" t="s">
        <v>79</v>
      </c>
      <c r="BH5226" s="1" t="s">
        <v>9844</v>
      </c>
      <c r="BI5226" s="1" t="s">
        <v>7013</v>
      </c>
      <c r="BJ5226" s="1" t="s">
        <v>8194</v>
      </c>
      <c r="BK5226" s="1" t="s">
        <v>79</v>
      </c>
      <c r="BL5226" s="1" t="s">
        <v>9844</v>
      </c>
      <c r="BM5226" s="1" t="s">
        <v>7014</v>
      </c>
      <c r="BN5226" s="1" t="s">
        <v>11419</v>
      </c>
      <c r="BO5226" s="1" t="s">
        <v>79</v>
      </c>
      <c r="BP5226" s="1" t="s">
        <v>9844</v>
      </c>
      <c r="BQ5226" s="1" t="s">
        <v>7015</v>
      </c>
      <c r="BR5226" s="1" t="s">
        <v>11950</v>
      </c>
      <c r="BS5226" s="1" t="s">
        <v>183</v>
      </c>
      <c r="BT5226" s="1" t="s">
        <v>9710</v>
      </c>
    </row>
    <row r="5227" spans="1:72" ht="13.5" customHeight="1">
      <c r="A5227" s="3" t="str">
        <f>HYPERLINK("http://kyu.snu.ac.kr/sdhj/index.jsp?type=hj/GK14657_00IH_0001_0056.jpg","1777_각북면_56")</f>
        <v>1777_각북면_56</v>
      </c>
      <c r="B5227" s="2">
        <v>1777</v>
      </c>
      <c r="C5227" s="2" t="s">
        <v>12868</v>
      </c>
      <c r="D5227" s="2" t="s">
        <v>12865</v>
      </c>
      <c r="E5227" s="2">
        <v>5226</v>
      </c>
      <c r="F5227" s="1">
        <v>20</v>
      </c>
      <c r="G5227" s="1" t="s">
        <v>3889</v>
      </c>
      <c r="H5227" s="1" t="s">
        <v>7337</v>
      </c>
      <c r="I5227" s="1">
        <v>8</v>
      </c>
      <c r="L5227" s="1">
        <v>2</v>
      </c>
      <c r="M5227" s="2" t="s">
        <v>14202</v>
      </c>
      <c r="N5227" s="2" t="s">
        <v>14203</v>
      </c>
      <c r="T5227" s="1" t="s">
        <v>15262</v>
      </c>
      <c r="U5227" s="1" t="s">
        <v>109</v>
      </c>
      <c r="V5227" s="1" t="s">
        <v>7521</v>
      </c>
      <c r="Y5227" s="1" t="s">
        <v>15460</v>
      </c>
      <c r="Z5227" s="1" t="s">
        <v>13002</v>
      </c>
      <c r="AC5227" s="1">
        <v>14</v>
      </c>
      <c r="AD5227" s="1" t="s">
        <v>268</v>
      </c>
      <c r="AE5227" s="1" t="s">
        <v>9614</v>
      </c>
    </row>
    <row r="5228" spans="1:72" ht="13.5" customHeight="1">
      <c r="A5228" s="3" t="str">
        <f>HYPERLINK("http://kyu.snu.ac.kr/sdhj/index.jsp?type=hj/GK14657_00IH_0001_0056.jpg","1777_각북면_56")</f>
        <v>1777_각북면_56</v>
      </c>
      <c r="B5228" s="2">
        <v>1777</v>
      </c>
      <c r="C5228" s="2" t="s">
        <v>12868</v>
      </c>
      <c r="D5228" s="2" t="s">
        <v>12865</v>
      </c>
      <c r="E5228" s="2">
        <v>5227</v>
      </c>
      <c r="F5228" s="1">
        <v>20</v>
      </c>
      <c r="G5228" s="1" t="s">
        <v>3889</v>
      </c>
      <c r="H5228" s="1" t="s">
        <v>7337</v>
      </c>
      <c r="I5228" s="1">
        <v>8</v>
      </c>
      <c r="L5228" s="1">
        <v>2</v>
      </c>
      <c r="M5228" s="2" t="s">
        <v>14202</v>
      </c>
      <c r="N5228" s="2" t="s">
        <v>14203</v>
      </c>
      <c r="T5228" s="1" t="s">
        <v>15262</v>
      </c>
      <c r="U5228" s="1" t="s">
        <v>109</v>
      </c>
      <c r="V5228" s="1" t="s">
        <v>7521</v>
      </c>
      <c r="Y5228" s="1" t="s">
        <v>3025</v>
      </c>
      <c r="Z5228" s="1" t="s">
        <v>7822</v>
      </c>
      <c r="AC5228" s="1">
        <v>65</v>
      </c>
      <c r="AD5228" s="1" t="s">
        <v>201</v>
      </c>
      <c r="AE5228" s="1" t="s">
        <v>9636</v>
      </c>
    </row>
    <row r="5229" spans="1:72" ht="13.5" customHeight="1">
      <c r="A5229" s="3" t="str">
        <f>HYPERLINK("http://kyu.snu.ac.kr/sdhj/index.jsp?type=hj/GK14657_00IH_0001_0056.jpg","1777_각북면_56")</f>
        <v>1777_각북면_56</v>
      </c>
      <c r="B5229" s="2">
        <v>1777</v>
      </c>
      <c r="C5229" s="2" t="s">
        <v>12868</v>
      </c>
      <c r="D5229" s="2" t="s">
        <v>12865</v>
      </c>
      <c r="E5229" s="2">
        <v>5228</v>
      </c>
      <c r="F5229" s="1">
        <v>20</v>
      </c>
      <c r="G5229" s="1" t="s">
        <v>3889</v>
      </c>
      <c r="H5229" s="1" t="s">
        <v>7337</v>
      </c>
      <c r="I5229" s="1">
        <v>8</v>
      </c>
      <c r="L5229" s="1">
        <v>2</v>
      </c>
      <c r="M5229" s="2" t="s">
        <v>14202</v>
      </c>
      <c r="N5229" s="2" t="s">
        <v>14203</v>
      </c>
      <c r="T5229" s="1" t="s">
        <v>15262</v>
      </c>
      <c r="U5229" s="1" t="s">
        <v>109</v>
      </c>
      <c r="V5229" s="1" t="s">
        <v>7521</v>
      </c>
      <c r="Y5229" s="1" t="s">
        <v>7016</v>
      </c>
      <c r="Z5229" s="1" t="s">
        <v>7821</v>
      </c>
      <c r="AC5229" s="1">
        <v>37</v>
      </c>
      <c r="AD5229" s="1" t="s">
        <v>262</v>
      </c>
      <c r="AE5229" s="1" t="s">
        <v>9642</v>
      </c>
    </row>
    <row r="5230" spans="1:72" ht="13.5" customHeight="1">
      <c r="A5230" s="3" t="str">
        <f>HYPERLINK("http://kyu.snu.ac.kr/sdhj/index.jsp?type=hj/GK14657_00IH_0001_0056.jpg","1777_각북면_56")</f>
        <v>1777_각북면_56</v>
      </c>
      <c r="B5230" s="2">
        <v>1777</v>
      </c>
      <c r="C5230" s="2" t="s">
        <v>12868</v>
      </c>
      <c r="D5230" s="2" t="s">
        <v>12865</v>
      </c>
      <c r="E5230" s="2">
        <v>5229</v>
      </c>
      <c r="F5230" s="1">
        <v>20</v>
      </c>
      <c r="G5230" s="1" t="s">
        <v>3889</v>
      </c>
      <c r="H5230" s="1" t="s">
        <v>7337</v>
      </c>
      <c r="I5230" s="1">
        <v>8</v>
      </c>
      <c r="L5230" s="1">
        <v>2</v>
      </c>
      <c r="M5230" s="2" t="s">
        <v>14202</v>
      </c>
      <c r="N5230" s="2" t="s">
        <v>14203</v>
      </c>
      <c r="T5230" s="1" t="s">
        <v>15262</v>
      </c>
      <c r="U5230" s="1" t="s">
        <v>138</v>
      </c>
      <c r="V5230" s="1" t="s">
        <v>7522</v>
      </c>
      <c r="Y5230" s="1" t="s">
        <v>4696</v>
      </c>
      <c r="Z5230" s="1" t="s">
        <v>7820</v>
      </c>
      <c r="AC5230" s="1">
        <v>78</v>
      </c>
      <c r="AD5230" s="1" t="s">
        <v>417</v>
      </c>
      <c r="AE5230" s="1" t="s">
        <v>9116</v>
      </c>
    </row>
    <row r="5231" spans="1:72" ht="13.5" customHeight="1">
      <c r="A5231" s="3" t="str">
        <f>HYPERLINK("http://kyu.snu.ac.kr/sdhj/index.jsp?type=hj/GK14657_00IH_0001_0056.jpg","1777_각북면_56")</f>
        <v>1777_각북면_56</v>
      </c>
      <c r="B5231" s="2">
        <v>1777</v>
      </c>
      <c r="C5231" s="2" t="s">
        <v>12868</v>
      </c>
      <c r="D5231" s="2" t="s">
        <v>12865</v>
      </c>
      <c r="E5231" s="2">
        <v>5230</v>
      </c>
      <c r="F5231" s="1">
        <v>20</v>
      </c>
      <c r="G5231" s="1" t="s">
        <v>3889</v>
      </c>
      <c r="H5231" s="1" t="s">
        <v>7337</v>
      </c>
      <c r="I5231" s="1">
        <v>8</v>
      </c>
      <c r="L5231" s="1">
        <v>3</v>
      </c>
      <c r="M5231" s="2" t="s">
        <v>3718</v>
      </c>
      <c r="N5231" s="2" t="s">
        <v>12903</v>
      </c>
      <c r="T5231" s="1" t="s">
        <v>12957</v>
      </c>
      <c r="U5231" s="1" t="s">
        <v>37</v>
      </c>
      <c r="V5231" s="1" t="s">
        <v>7529</v>
      </c>
      <c r="W5231" s="1" t="s">
        <v>73</v>
      </c>
      <c r="X5231" s="1" t="s">
        <v>12958</v>
      </c>
      <c r="Y5231" s="1" t="s">
        <v>39</v>
      </c>
      <c r="Z5231" s="1" t="s">
        <v>7734</v>
      </c>
      <c r="AC5231" s="1">
        <v>34</v>
      </c>
      <c r="AD5231" s="1" t="s">
        <v>63</v>
      </c>
      <c r="AE5231" s="1" t="s">
        <v>9638</v>
      </c>
      <c r="AJ5231" s="1" t="s">
        <v>17</v>
      </c>
      <c r="AK5231" s="1" t="s">
        <v>9765</v>
      </c>
      <c r="AL5231" s="1" t="s">
        <v>129</v>
      </c>
      <c r="AM5231" s="1" t="s">
        <v>9723</v>
      </c>
      <c r="AT5231" s="1" t="s">
        <v>37</v>
      </c>
      <c r="AU5231" s="1" t="s">
        <v>7529</v>
      </c>
      <c r="AV5231" s="1" t="s">
        <v>373</v>
      </c>
      <c r="AW5231" s="1" t="s">
        <v>7900</v>
      </c>
      <c r="BG5231" s="1" t="s">
        <v>37</v>
      </c>
      <c r="BH5231" s="1" t="s">
        <v>7529</v>
      </c>
      <c r="BI5231" s="1" t="s">
        <v>6814</v>
      </c>
      <c r="BJ5231" s="1" t="s">
        <v>9961</v>
      </c>
      <c r="BK5231" s="1" t="s">
        <v>37</v>
      </c>
      <c r="BL5231" s="1" t="s">
        <v>7529</v>
      </c>
      <c r="BM5231" s="1" t="s">
        <v>4533</v>
      </c>
      <c r="BN5231" s="1" t="s">
        <v>9904</v>
      </c>
      <c r="BO5231" s="1" t="s">
        <v>37</v>
      </c>
      <c r="BP5231" s="1" t="s">
        <v>7529</v>
      </c>
      <c r="BQ5231" s="1" t="s">
        <v>7017</v>
      </c>
      <c r="BR5231" s="1" t="s">
        <v>15131</v>
      </c>
      <c r="BS5231" s="1" t="s">
        <v>147</v>
      </c>
      <c r="BT5231" s="1" t="s">
        <v>9773</v>
      </c>
    </row>
    <row r="5232" spans="1:72" ht="13.5" customHeight="1">
      <c r="A5232" s="3" t="str">
        <f>HYPERLINK("http://kyu.snu.ac.kr/sdhj/index.jsp?type=hj/GK14657_00IH_0001_0056.jpg","1777_각북면_56")</f>
        <v>1777_각북면_56</v>
      </c>
      <c r="B5232" s="2">
        <v>1777</v>
      </c>
      <c r="C5232" s="2" t="s">
        <v>12868</v>
      </c>
      <c r="D5232" s="2" t="s">
        <v>12865</v>
      </c>
      <c r="E5232" s="2">
        <v>5231</v>
      </c>
      <c r="F5232" s="1">
        <v>20</v>
      </c>
      <c r="G5232" s="1" t="s">
        <v>3889</v>
      </c>
      <c r="H5232" s="1" t="s">
        <v>7337</v>
      </c>
      <c r="I5232" s="1">
        <v>8</v>
      </c>
      <c r="L5232" s="1">
        <v>3</v>
      </c>
      <c r="M5232" s="2" t="s">
        <v>3718</v>
      </c>
      <c r="N5232" s="2" t="s">
        <v>12903</v>
      </c>
      <c r="S5232" s="1" t="s">
        <v>47</v>
      </c>
      <c r="T5232" s="1" t="s">
        <v>179</v>
      </c>
      <c r="W5232" s="1" t="s">
        <v>73</v>
      </c>
      <c r="X5232" s="1" t="s">
        <v>12958</v>
      </c>
      <c r="Y5232" s="1" t="s">
        <v>10</v>
      </c>
      <c r="Z5232" s="1" t="s">
        <v>7691</v>
      </c>
      <c r="AC5232" s="1">
        <v>34</v>
      </c>
      <c r="AD5232" s="1" t="s">
        <v>63</v>
      </c>
      <c r="AE5232" s="1" t="s">
        <v>9638</v>
      </c>
      <c r="AJ5232" s="1" t="s">
        <v>17</v>
      </c>
      <c r="AK5232" s="1" t="s">
        <v>9765</v>
      </c>
      <c r="AL5232" s="1" t="s">
        <v>76</v>
      </c>
      <c r="AM5232" s="1" t="s">
        <v>14465</v>
      </c>
      <c r="AT5232" s="1" t="s">
        <v>37</v>
      </c>
      <c r="AU5232" s="1" t="s">
        <v>7529</v>
      </c>
      <c r="AV5232" s="1" t="s">
        <v>4970</v>
      </c>
      <c r="AW5232" s="1" t="s">
        <v>9932</v>
      </c>
      <c r="BG5232" s="1" t="s">
        <v>37</v>
      </c>
      <c r="BH5232" s="1" t="s">
        <v>7529</v>
      </c>
      <c r="BI5232" s="1" t="s">
        <v>7018</v>
      </c>
      <c r="BJ5232" s="1" t="s">
        <v>8113</v>
      </c>
      <c r="BK5232" s="1" t="s">
        <v>37</v>
      </c>
      <c r="BL5232" s="1" t="s">
        <v>7529</v>
      </c>
      <c r="BM5232" s="1" t="s">
        <v>7019</v>
      </c>
      <c r="BN5232" s="1" t="s">
        <v>11418</v>
      </c>
      <c r="BO5232" s="1" t="s">
        <v>37</v>
      </c>
      <c r="BP5232" s="1" t="s">
        <v>7529</v>
      </c>
      <c r="BQ5232" s="1" t="s">
        <v>7020</v>
      </c>
      <c r="BR5232" s="1" t="s">
        <v>15036</v>
      </c>
      <c r="BS5232" s="1" t="s">
        <v>1950</v>
      </c>
      <c r="BT5232" s="1" t="s">
        <v>9805</v>
      </c>
    </row>
    <row r="5233" spans="1:72" ht="13.5" customHeight="1">
      <c r="A5233" s="3" t="str">
        <f>HYPERLINK("http://kyu.snu.ac.kr/sdhj/index.jsp?type=hj/GK14657_00IH_0001_0056.jpg","1777_각북면_56")</f>
        <v>1777_각북면_56</v>
      </c>
      <c r="B5233" s="2">
        <v>1777</v>
      </c>
      <c r="C5233" s="2" t="s">
        <v>12868</v>
      </c>
      <c r="D5233" s="2" t="s">
        <v>12865</v>
      </c>
      <c r="E5233" s="2">
        <v>5232</v>
      </c>
      <c r="F5233" s="1">
        <v>20</v>
      </c>
      <c r="G5233" s="1" t="s">
        <v>3889</v>
      </c>
      <c r="H5233" s="1" t="s">
        <v>7337</v>
      </c>
      <c r="I5233" s="1">
        <v>8</v>
      </c>
      <c r="L5233" s="1">
        <v>3</v>
      </c>
      <c r="M5233" s="2" t="s">
        <v>3718</v>
      </c>
      <c r="N5233" s="2" t="s">
        <v>12903</v>
      </c>
      <c r="S5233" s="1" t="s">
        <v>67</v>
      </c>
      <c r="T5233" s="1" t="s">
        <v>5121</v>
      </c>
      <c r="AC5233" s="1">
        <v>18</v>
      </c>
      <c r="AD5233" s="1" t="s">
        <v>417</v>
      </c>
      <c r="AE5233" s="1" t="s">
        <v>9116</v>
      </c>
    </row>
    <row r="5234" spans="1:72" ht="13.5" customHeight="1">
      <c r="A5234" s="3" t="str">
        <f>HYPERLINK("http://kyu.snu.ac.kr/sdhj/index.jsp?type=hj/GK14657_00IH_0001_0056.jpg","1777_각북면_56")</f>
        <v>1777_각북면_56</v>
      </c>
      <c r="B5234" s="2">
        <v>1777</v>
      </c>
      <c r="C5234" s="2" t="s">
        <v>12868</v>
      </c>
      <c r="D5234" s="2" t="s">
        <v>12865</v>
      </c>
      <c r="E5234" s="2">
        <v>5233</v>
      </c>
      <c r="F5234" s="1">
        <v>20</v>
      </c>
      <c r="G5234" s="1" t="s">
        <v>3889</v>
      </c>
      <c r="H5234" s="1" t="s">
        <v>7337</v>
      </c>
      <c r="I5234" s="1">
        <v>8</v>
      </c>
      <c r="L5234" s="1">
        <v>3</v>
      </c>
      <c r="M5234" s="2" t="s">
        <v>3718</v>
      </c>
      <c r="N5234" s="2" t="s">
        <v>12903</v>
      </c>
      <c r="S5234" s="1" t="s">
        <v>67</v>
      </c>
      <c r="T5234" s="1" t="s">
        <v>5121</v>
      </c>
      <c r="AC5234" s="1">
        <v>7</v>
      </c>
      <c r="AD5234" s="1" t="s">
        <v>108</v>
      </c>
      <c r="AE5234" s="1" t="s">
        <v>9615</v>
      </c>
    </row>
    <row r="5235" spans="1:72" ht="13.5" customHeight="1">
      <c r="A5235" s="3" t="str">
        <f>HYPERLINK("http://kyu.snu.ac.kr/sdhj/index.jsp?type=hj/GK14657_00IH_0001_0056.jpg","1777_각북면_56")</f>
        <v>1777_각북면_56</v>
      </c>
      <c r="B5235" s="2">
        <v>1777</v>
      </c>
      <c r="C5235" s="2" t="s">
        <v>12868</v>
      </c>
      <c r="D5235" s="2" t="s">
        <v>12865</v>
      </c>
      <c r="E5235" s="2">
        <v>5234</v>
      </c>
      <c r="F5235" s="1">
        <v>20</v>
      </c>
      <c r="G5235" s="1" t="s">
        <v>3889</v>
      </c>
      <c r="H5235" s="1" t="s">
        <v>7337</v>
      </c>
      <c r="I5235" s="1">
        <v>8</v>
      </c>
      <c r="L5235" s="1">
        <v>3</v>
      </c>
      <c r="M5235" s="2" t="s">
        <v>3718</v>
      </c>
      <c r="N5235" s="2" t="s">
        <v>12903</v>
      </c>
      <c r="S5235" s="1" t="s">
        <v>67</v>
      </c>
      <c r="T5235" s="1" t="s">
        <v>5121</v>
      </c>
      <c r="AC5235" s="1">
        <v>5</v>
      </c>
      <c r="AD5235" s="1" t="s">
        <v>201</v>
      </c>
      <c r="AE5235" s="1" t="s">
        <v>9636</v>
      </c>
      <c r="AF5235" s="1" t="s">
        <v>71</v>
      </c>
      <c r="AG5235" s="1" t="s">
        <v>9052</v>
      </c>
    </row>
    <row r="5236" spans="1:72" ht="13.5" customHeight="1">
      <c r="A5236" s="3" t="str">
        <f>HYPERLINK("http://kyu.snu.ac.kr/sdhj/index.jsp?type=hj/GK14657_00IH_0001_0056.jpg","1777_각북면_56")</f>
        <v>1777_각북면_56</v>
      </c>
      <c r="B5236" s="2">
        <v>1777</v>
      </c>
      <c r="C5236" s="2" t="s">
        <v>12868</v>
      </c>
      <c r="D5236" s="2" t="s">
        <v>12865</v>
      </c>
      <c r="E5236" s="2">
        <v>5235</v>
      </c>
      <c r="F5236" s="1">
        <v>20</v>
      </c>
      <c r="G5236" s="1" t="s">
        <v>3889</v>
      </c>
      <c r="H5236" s="1" t="s">
        <v>7337</v>
      </c>
      <c r="I5236" s="1">
        <v>8</v>
      </c>
      <c r="L5236" s="1">
        <v>3</v>
      </c>
      <c r="M5236" s="2" t="s">
        <v>3718</v>
      </c>
      <c r="N5236" s="2" t="s">
        <v>12903</v>
      </c>
      <c r="S5236" s="1" t="s">
        <v>112</v>
      </c>
      <c r="T5236" s="1" t="s">
        <v>15263</v>
      </c>
      <c r="U5236" s="1" t="s">
        <v>109</v>
      </c>
      <c r="V5236" s="1" t="s">
        <v>7521</v>
      </c>
      <c r="Y5236" s="1" t="s">
        <v>113</v>
      </c>
      <c r="Z5236" s="1" t="s">
        <v>7749</v>
      </c>
      <c r="AC5236" s="1">
        <v>15</v>
      </c>
      <c r="AD5236" s="1" t="s">
        <v>173</v>
      </c>
      <c r="AE5236" s="1" t="s">
        <v>9622</v>
      </c>
    </row>
    <row r="5237" spans="1:72" ht="13.5" customHeight="1">
      <c r="A5237" s="3" t="str">
        <f>HYPERLINK("http://kyu.snu.ac.kr/sdhj/index.jsp?type=hj/GK14657_00IH_0001_0056.jpg","1777_각북면_56")</f>
        <v>1777_각북면_56</v>
      </c>
      <c r="B5237" s="2">
        <v>1777</v>
      </c>
      <c r="C5237" s="2" t="s">
        <v>12868</v>
      </c>
      <c r="D5237" s="2" t="s">
        <v>12865</v>
      </c>
      <c r="E5237" s="2">
        <v>5236</v>
      </c>
      <c r="F5237" s="1">
        <v>20</v>
      </c>
      <c r="G5237" s="1" t="s">
        <v>3889</v>
      </c>
      <c r="H5237" s="1" t="s">
        <v>7337</v>
      </c>
      <c r="I5237" s="1">
        <v>8</v>
      </c>
      <c r="L5237" s="1">
        <v>4</v>
      </c>
      <c r="M5237" s="2" t="s">
        <v>14204</v>
      </c>
      <c r="N5237" s="2" t="s">
        <v>14205</v>
      </c>
      <c r="O5237" s="1" t="s">
        <v>6</v>
      </c>
      <c r="P5237" s="1" t="s">
        <v>7461</v>
      </c>
      <c r="T5237" s="1" t="s">
        <v>12957</v>
      </c>
      <c r="U5237" s="1" t="s">
        <v>7021</v>
      </c>
      <c r="V5237" s="1" t="s">
        <v>7538</v>
      </c>
      <c r="W5237" s="1" t="s">
        <v>4357</v>
      </c>
      <c r="X5237" s="1" t="s">
        <v>7687</v>
      </c>
      <c r="Y5237" s="1" t="s">
        <v>99</v>
      </c>
      <c r="Z5237" s="1" t="s">
        <v>7819</v>
      </c>
      <c r="AC5237" s="1">
        <v>62</v>
      </c>
      <c r="AD5237" s="1" t="s">
        <v>161</v>
      </c>
      <c r="AE5237" s="1" t="s">
        <v>9657</v>
      </c>
      <c r="AJ5237" s="1" t="s">
        <v>17</v>
      </c>
      <c r="AK5237" s="1" t="s">
        <v>9765</v>
      </c>
      <c r="AL5237" s="1" t="s">
        <v>4951</v>
      </c>
      <c r="AM5237" s="1" t="s">
        <v>9781</v>
      </c>
      <c r="AT5237" s="1" t="s">
        <v>235</v>
      </c>
      <c r="AU5237" s="1" t="s">
        <v>7607</v>
      </c>
      <c r="AV5237" s="1" t="s">
        <v>7022</v>
      </c>
      <c r="AW5237" s="1" t="s">
        <v>9931</v>
      </c>
      <c r="BG5237" s="1" t="s">
        <v>235</v>
      </c>
      <c r="BH5237" s="1" t="s">
        <v>7607</v>
      </c>
      <c r="BI5237" s="1" t="s">
        <v>2575</v>
      </c>
      <c r="BJ5237" s="1" t="s">
        <v>8058</v>
      </c>
      <c r="BK5237" s="1" t="s">
        <v>235</v>
      </c>
      <c r="BL5237" s="1" t="s">
        <v>7607</v>
      </c>
      <c r="BM5237" s="1" t="s">
        <v>7023</v>
      </c>
      <c r="BN5237" s="1" t="s">
        <v>11417</v>
      </c>
      <c r="BO5237" s="1" t="s">
        <v>235</v>
      </c>
      <c r="BP5237" s="1" t="s">
        <v>7607</v>
      </c>
      <c r="BQ5237" s="1" t="s">
        <v>7024</v>
      </c>
      <c r="BR5237" s="1" t="s">
        <v>11949</v>
      </c>
      <c r="BS5237" s="1" t="s">
        <v>46</v>
      </c>
      <c r="BT5237" s="1" t="s">
        <v>9757</v>
      </c>
    </row>
    <row r="5238" spans="1:72" ht="13.5" customHeight="1">
      <c r="A5238" s="3" t="str">
        <f>HYPERLINK("http://kyu.snu.ac.kr/sdhj/index.jsp?type=hj/GK14657_00IH_0001_0056.jpg","1777_각북면_56")</f>
        <v>1777_각북면_56</v>
      </c>
      <c r="B5238" s="2">
        <v>1777</v>
      </c>
      <c r="C5238" s="2" t="s">
        <v>12868</v>
      </c>
      <c r="D5238" s="2" t="s">
        <v>12865</v>
      </c>
      <c r="E5238" s="2">
        <v>5237</v>
      </c>
      <c r="F5238" s="1">
        <v>20</v>
      </c>
      <c r="G5238" s="1" t="s">
        <v>3889</v>
      </c>
      <c r="H5238" s="1" t="s">
        <v>7337</v>
      </c>
      <c r="I5238" s="1">
        <v>8</v>
      </c>
      <c r="L5238" s="1">
        <v>4</v>
      </c>
      <c r="M5238" s="2" t="s">
        <v>14204</v>
      </c>
      <c r="N5238" s="2" t="s">
        <v>14205</v>
      </c>
      <c r="S5238" s="1" t="s">
        <v>47</v>
      </c>
      <c r="T5238" s="1" t="s">
        <v>179</v>
      </c>
      <c r="W5238" s="1" t="s">
        <v>73</v>
      </c>
      <c r="X5238" s="1" t="s">
        <v>12958</v>
      </c>
      <c r="Y5238" s="1" t="s">
        <v>210</v>
      </c>
      <c r="Z5238" s="1" t="s">
        <v>7726</v>
      </c>
      <c r="AC5238" s="1">
        <v>63</v>
      </c>
      <c r="AD5238" s="1" t="s">
        <v>92</v>
      </c>
      <c r="AE5238" s="1" t="s">
        <v>9651</v>
      </c>
      <c r="AJ5238" s="1" t="s">
        <v>17</v>
      </c>
      <c r="AK5238" s="1" t="s">
        <v>9765</v>
      </c>
      <c r="AL5238" s="1" t="s">
        <v>76</v>
      </c>
      <c r="AM5238" s="1" t="s">
        <v>14465</v>
      </c>
      <c r="AT5238" s="1" t="s">
        <v>235</v>
      </c>
      <c r="AU5238" s="1" t="s">
        <v>7607</v>
      </c>
      <c r="AV5238" s="1" t="s">
        <v>1525</v>
      </c>
      <c r="AW5238" s="1" t="s">
        <v>8806</v>
      </c>
      <c r="BG5238" s="1" t="s">
        <v>235</v>
      </c>
      <c r="BH5238" s="1" t="s">
        <v>7607</v>
      </c>
      <c r="BI5238" s="1" t="s">
        <v>4553</v>
      </c>
      <c r="BJ5238" s="1" t="s">
        <v>8763</v>
      </c>
      <c r="BK5238" s="1" t="s">
        <v>235</v>
      </c>
      <c r="BL5238" s="1" t="s">
        <v>7607</v>
      </c>
      <c r="BM5238" s="1" t="s">
        <v>1640</v>
      </c>
      <c r="BN5238" s="1" t="s">
        <v>10841</v>
      </c>
      <c r="BO5238" s="1" t="s">
        <v>235</v>
      </c>
      <c r="BP5238" s="1" t="s">
        <v>7607</v>
      </c>
      <c r="BQ5238" s="1" t="s">
        <v>7025</v>
      </c>
      <c r="BR5238" s="1" t="s">
        <v>14799</v>
      </c>
      <c r="BS5238" s="1" t="s">
        <v>76</v>
      </c>
      <c r="BT5238" s="1" t="s">
        <v>14465</v>
      </c>
    </row>
    <row r="5239" spans="1:72" ht="13.5" customHeight="1">
      <c r="A5239" s="3" t="str">
        <f>HYPERLINK("http://kyu.snu.ac.kr/sdhj/index.jsp?type=hj/GK14657_00IH_0001_0056.jpg","1777_각북면_56")</f>
        <v>1777_각북면_56</v>
      </c>
      <c r="B5239" s="2">
        <v>1777</v>
      </c>
      <c r="C5239" s="2" t="s">
        <v>12868</v>
      </c>
      <c r="D5239" s="2" t="s">
        <v>12865</v>
      </c>
      <c r="E5239" s="2">
        <v>5238</v>
      </c>
      <c r="F5239" s="1">
        <v>20</v>
      </c>
      <c r="G5239" s="1" t="s">
        <v>3889</v>
      </c>
      <c r="H5239" s="1" t="s">
        <v>7337</v>
      </c>
      <c r="I5239" s="1">
        <v>8</v>
      </c>
      <c r="L5239" s="1">
        <v>4</v>
      </c>
      <c r="M5239" s="2" t="s">
        <v>14204</v>
      </c>
      <c r="N5239" s="2" t="s">
        <v>14205</v>
      </c>
      <c r="S5239" s="1" t="s">
        <v>67</v>
      </c>
      <c r="T5239" s="1" t="s">
        <v>5121</v>
      </c>
      <c r="AC5239" s="1">
        <v>8</v>
      </c>
      <c r="AD5239" s="1" t="s">
        <v>157</v>
      </c>
      <c r="AE5239" s="1" t="s">
        <v>9078</v>
      </c>
    </row>
    <row r="5240" spans="1:72" ht="13.5" customHeight="1">
      <c r="A5240" s="3" t="str">
        <f>HYPERLINK("http://kyu.snu.ac.kr/sdhj/index.jsp?type=hj/GK14657_00IH_0001_0056.jpg","1777_각북면_56")</f>
        <v>1777_각북면_56</v>
      </c>
      <c r="B5240" s="2">
        <v>1777</v>
      </c>
      <c r="C5240" s="2" t="s">
        <v>12868</v>
      </c>
      <c r="D5240" s="2" t="s">
        <v>12865</v>
      </c>
      <c r="E5240" s="2">
        <v>5239</v>
      </c>
      <c r="F5240" s="1">
        <v>20</v>
      </c>
      <c r="G5240" s="1" t="s">
        <v>3889</v>
      </c>
      <c r="H5240" s="1" t="s">
        <v>7337</v>
      </c>
      <c r="I5240" s="1">
        <v>8</v>
      </c>
      <c r="L5240" s="1">
        <v>5</v>
      </c>
      <c r="M5240" s="2" t="s">
        <v>14206</v>
      </c>
      <c r="N5240" s="2" t="s">
        <v>14207</v>
      </c>
      <c r="T5240" s="1" t="s">
        <v>12957</v>
      </c>
      <c r="U5240" s="1" t="s">
        <v>219</v>
      </c>
      <c r="V5240" s="1" t="s">
        <v>7531</v>
      </c>
      <c r="W5240" s="1" t="s">
        <v>38</v>
      </c>
      <c r="X5240" s="1" t="s">
        <v>12968</v>
      </c>
      <c r="Y5240" s="1" t="s">
        <v>5200</v>
      </c>
      <c r="Z5240" s="1" t="s">
        <v>7818</v>
      </c>
      <c r="AC5240" s="1">
        <v>45</v>
      </c>
      <c r="AD5240" s="1" t="s">
        <v>306</v>
      </c>
      <c r="AE5240" s="1" t="s">
        <v>9664</v>
      </c>
      <c r="AJ5240" s="1" t="s">
        <v>17</v>
      </c>
      <c r="AK5240" s="1" t="s">
        <v>9765</v>
      </c>
      <c r="AL5240" s="1" t="s">
        <v>147</v>
      </c>
      <c r="AM5240" s="1" t="s">
        <v>9773</v>
      </c>
      <c r="AT5240" s="1" t="s">
        <v>235</v>
      </c>
      <c r="AU5240" s="1" t="s">
        <v>7607</v>
      </c>
      <c r="AV5240" s="1" t="s">
        <v>786</v>
      </c>
      <c r="AW5240" s="1" t="s">
        <v>8422</v>
      </c>
      <c r="BG5240" s="1" t="s">
        <v>235</v>
      </c>
      <c r="BH5240" s="1" t="s">
        <v>7607</v>
      </c>
      <c r="BI5240" s="1" t="s">
        <v>4621</v>
      </c>
      <c r="BJ5240" s="1" t="s">
        <v>9882</v>
      </c>
      <c r="BK5240" s="1" t="s">
        <v>235</v>
      </c>
      <c r="BL5240" s="1" t="s">
        <v>7607</v>
      </c>
      <c r="BM5240" s="1" t="s">
        <v>2287</v>
      </c>
      <c r="BN5240" s="1" t="s">
        <v>11199</v>
      </c>
      <c r="BO5240" s="1" t="s">
        <v>235</v>
      </c>
      <c r="BP5240" s="1" t="s">
        <v>7607</v>
      </c>
      <c r="BQ5240" s="1" t="s">
        <v>7026</v>
      </c>
      <c r="BR5240" s="1" t="s">
        <v>14936</v>
      </c>
      <c r="BS5240" s="1" t="s">
        <v>76</v>
      </c>
      <c r="BT5240" s="1" t="s">
        <v>14465</v>
      </c>
    </row>
    <row r="5241" spans="1:72" ht="13.5" customHeight="1">
      <c r="A5241" s="3" t="str">
        <f>HYPERLINK("http://kyu.snu.ac.kr/sdhj/index.jsp?type=hj/GK14657_00IH_0001_0056.jpg","1777_각북면_56")</f>
        <v>1777_각북면_56</v>
      </c>
      <c r="B5241" s="2">
        <v>1777</v>
      </c>
      <c r="C5241" s="2" t="s">
        <v>12868</v>
      </c>
      <c r="D5241" s="2" t="s">
        <v>12865</v>
      </c>
      <c r="E5241" s="2">
        <v>5240</v>
      </c>
      <c r="F5241" s="1">
        <v>20</v>
      </c>
      <c r="G5241" s="1" t="s">
        <v>3889</v>
      </c>
      <c r="H5241" s="1" t="s">
        <v>7337</v>
      </c>
      <c r="I5241" s="1">
        <v>8</v>
      </c>
      <c r="L5241" s="1">
        <v>5</v>
      </c>
      <c r="M5241" s="2" t="s">
        <v>14206</v>
      </c>
      <c r="N5241" s="2" t="s">
        <v>14207</v>
      </c>
      <c r="S5241" s="1" t="s">
        <v>47</v>
      </c>
      <c r="T5241" s="1" t="s">
        <v>179</v>
      </c>
      <c r="U5241" s="1" t="s">
        <v>1198</v>
      </c>
      <c r="V5241" s="1" t="s">
        <v>7537</v>
      </c>
      <c r="Y5241" s="1" t="s">
        <v>3888</v>
      </c>
      <c r="Z5241" s="1" t="s">
        <v>7817</v>
      </c>
      <c r="AC5241" s="1">
        <v>38</v>
      </c>
      <c r="AD5241" s="1" t="s">
        <v>111</v>
      </c>
      <c r="AE5241" s="1" t="s">
        <v>9656</v>
      </c>
      <c r="AJ5241" s="1" t="s">
        <v>17</v>
      </c>
      <c r="AK5241" s="1" t="s">
        <v>9765</v>
      </c>
      <c r="AL5241" s="1" t="s">
        <v>576</v>
      </c>
      <c r="AM5241" s="1" t="s">
        <v>9767</v>
      </c>
      <c r="AN5241" s="1" t="s">
        <v>1994</v>
      </c>
      <c r="AO5241" s="1" t="s">
        <v>4015</v>
      </c>
      <c r="AP5241" s="1" t="s">
        <v>174</v>
      </c>
      <c r="AQ5241" s="1" t="s">
        <v>7523</v>
      </c>
      <c r="AR5241" s="1" t="s">
        <v>7027</v>
      </c>
      <c r="AS5241" s="1" t="s">
        <v>9839</v>
      </c>
      <c r="AT5241" s="1" t="s">
        <v>595</v>
      </c>
      <c r="AU5241" s="1" t="s">
        <v>7540</v>
      </c>
      <c r="AV5241" s="1" t="s">
        <v>3288</v>
      </c>
      <c r="AW5241" s="1" t="s">
        <v>13033</v>
      </c>
      <c r="BG5241" s="1" t="s">
        <v>595</v>
      </c>
      <c r="BH5241" s="1" t="s">
        <v>7540</v>
      </c>
      <c r="BI5241" s="1" t="s">
        <v>7028</v>
      </c>
      <c r="BJ5241" s="1" t="s">
        <v>10791</v>
      </c>
      <c r="BK5241" s="1" t="s">
        <v>595</v>
      </c>
      <c r="BL5241" s="1" t="s">
        <v>7540</v>
      </c>
      <c r="BM5241" s="1" t="s">
        <v>1997</v>
      </c>
      <c r="BN5241" s="1" t="s">
        <v>15309</v>
      </c>
      <c r="BQ5241" s="1" t="s">
        <v>7029</v>
      </c>
      <c r="BR5241" s="1" t="s">
        <v>11948</v>
      </c>
      <c r="BS5241" s="1" t="s">
        <v>147</v>
      </c>
      <c r="BT5241" s="1" t="s">
        <v>9773</v>
      </c>
    </row>
    <row r="5242" spans="1:72" ht="13.5" customHeight="1">
      <c r="A5242" s="3" t="str">
        <f>HYPERLINK("http://kyu.snu.ac.kr/sdhj/index.jsp?type=hj/GK14657_00IH_0001_0056.jpg","1777_각북면_56")</f>
        <v>1777_각북면_56</v>
      </c>
      <c r="B5242" s="2">
        <v>1777</v>
      </c>
      <c r="C5242" s="2" t="s">
        <v>12868</v>
      </c>
      <c r="D5242" s="2" t="s">
        <v>12865</v>
      </c>
      <c r="E5242" s="2">
        <v>5241</v>
      </c>
      <c r="F5242" s="1">
        <v>20</v>
      </c>
      <c r="G5242" s="1" t="s">
        <v>3889</v>
      </c>
      <c r="H5242" s="1" t="s">
        <v>7337</v>
      </c>
      <c r="I5242" s="1">
        <v>8</v>
      </c>
      <c r="L5242" s="1">
        <v>5</v>
      </c>
      <c r="M5242" s="2" t="s">
        <v>14206</v>
      </c>
      <c r="N5242" s="2" t="s">
        <v>14207</v>
      </c>
      <c r="S5242" s="1" t="s">
        <v>67</v>
      </c>
      <c r="T5242" s="1" t="s">
        <v>5121</v>
      </c>
      <c r="Y5242" s="1" t="s">
        <v>1239</v>
      </c>
      <c r="Z5242" s="1" t="s">
        <v>7816</v>
      </c>
      <c r="AC5242" s="1">
        <v>13</v>
      </c>
      <c r="AD5242" s="1" t="s">
        <v>40</v>
      </c>
      <c r="AE5242" s="1" t="s">
        <v>9663</v>
      </c>
    </row>
    <row r="5243" spans="1:72" ht="13.5" customHeight="1">
      <c r="A5243" s="3" t="str">
        <f>HYPERLINK("http://kyu.snu.ac.kr/sdhj/index.jsp?type=hj/GK14657_00IH_0001_0056.jpg","1777_각북면_56")</f>
        <v>1777_각북면_56</v>
      </c>
      <c r="B5243" s="2">
        <v>1777</v>
      </c>
      <c r="C5243" s="2" t="s">
        <v>12868</v>
      </c>
      <c r="D5243" s="2" t="s">
        <v>12865</v>
      </c>
      <c r="E5243" s="2">
        <v>5242</v>
      </c>
      <c r="F5243" s="1">
        <v>20</v>
      </c>
      <c r="G5243" s="1" t="s">
        <v>3889</v>
      </c>
      <c r="H5243" s="1" t="s">
        <v>7337</v>
      </c>
      <c r="I5243" s="1">
        <v>8</v>
      </c>
      <c r="L5243" s="1">
        <v>5</v>
      </c>
      <c r="M5243" s="2" t="s">
        <v>14206</v>
      </c>
      <c r="N5243" s="2" t="s">
        <v>14207</v>
      </c>
      <c r="S5243" s="1" t="s">
        <v>67</v>
      </c>
      <c r="T5243" s="1" t="s">
        <v>5121</v>
      </c>
      <c r="Y5243" s="1" t="s">
        <v>3890</v>
      </c>
      <c r="Z5243" s="1" t="s">
        <v>7815</v>
      </c>
      <c r="AC5243" s="1">
        <v>12</v>
      </c>
      <c r="AD5243" s="1" t="s">
        <v>344</v>
      </c>
      <c r="AE5243" s="1" t="s">
        <v>9647</v>
      </c>
      <c r="AF5243" s="1" t="s">
        <v>71</v>
      </c>
      <c r="AG5243" s="1" t="s">
        <v>9052</v>
      </c>
    </row>
    <row r="5244" spans="1:72" ht="13.5" customHeight="1">
      <c r="A5244" s="3" t="str">
        <f>HYPERLINK("http://kyu.snu.ac.kr/sdhj/index.jsp?type=hj/GK14657_00IH_0001_0056.jpg","1777_각북면_56")</f>
        <v>1777_각북면_56</v>
      </c>
      <c r="B5244" s="2">
        <v>1777</v>
      </c>
      <c r="C5244" s="2" t="s">
        <v>12868</v>
      </c>
      <c r="D5244" s="2" t="s">
        <v>12865</v>
      </c>
      <c r="E5244" s="2">
        <v>5243</v>
      </c>
      <c r="F5244" s="1">
        <v>20</v>
      </c>
      <c r="G5244" s="1" t="s">
        <v>3889</v>
      </c>
      <c r="H5244" s="1" t="s">
        <v>7337</v>
      </c>
      <c r="I5244" s="1">
        <v>8</v>
      </c>
      <c r="L5244" s="1">
        <v>6</v>
      </c>
      <c r="M5244" s="2" t="s">
        <v>15255</v>
      </c>
      <c r="N5244" s="2" t="s">
        <v>15256</v>
      </c>
      <c r="T5244" s="1" t="s">
        <v>12957</v>
      </c>
      <c r="U5244" s="1" t="s">
        <v>525</v>
      </c>
      <c r="V5244" s="1" t="s">
        <v>7533</v>
      </c>
      <c r="W5244" s="1" t="s">
        <v>878</v>
      </c>
      <c r="X5244" s="1" t="s">
        <v>7686</v>
      </c>
      <c r="Y5244" s="1" t="s">
        <v>4272</v>
      </c>
      <c r="Z5244" s="1" t="s">
        <v>7814</v>
      </c>
      <c r="AA5244" s="1" t="s">
        <v>5675</v>
      </c>
      <c r="AB5244" s="1" t="s">
        <v>8307</v>
      </c>
      <c r="AC5244" s="1">
        <v>27</v>
      </c>
      <c r="AD5244" s="1" t="s">
        <v>91</v>
      </c>
      <c r="AE5244" s="1" t="s">
        <v>9654</v>
      </c>
      <c r="AJ5244" s="1" t="s">
        <v>17</v>
      </c>
      <c r="AK5244" s="1" t="s">
        <v>9765</v>
      </c>
      <c r="AL5244" s="1" t="s">
        <v>879</v>
      </c>
      <c r="AM5244" s="1" t="s">
        <v>9780</v>
      </c>
      <c r="AT5244" s="1" t="s">
        <v>79</v>
      </c>
      <c r="AU5244" s="1" t="s">
        <v>9844</v>
      </c>
      <c r="AV5244" s="1" t="s">
        <v>7030</v>
      </c>
      <c r="AW5244" s="1" t="s">
        <v>9930</v>
      </c>
      <c r="BG5244" s="1" t="s">
        <v>79</v>
      </c>
      <c r="BH5244" s="1" t="s">
        <v>9844</v>
      </c>
      <c r="BI5244" s="1" t="s">
        <v>7031</v>
      </c>
      <c r="BJ5244" s="1" t="s">
        <v>9920</v>
      </c>
      <c r="BK5244" s="1" t="s">
        <v>79</v>
      </c>
      <c r="BL5244" s="1" t="s">
        <v>9844</v>
      </c>
      <c r="BM5244" s="1" t="s">
        <v>6987</v>
      </c>
      <c r="BN5244" s="1" t="s">
        <v>10422</v>
      </c>
      <c r="BO5244" s="1" t="s">
        <v>174</v>
      </c>
      <c r="BP5244" s="1" t="s">
        <v>7523</v>
      </c>
      <c r="BQ5244" s="1" t="s">
        <v>15498</v>
      </c>
      <c r="BR5244" s="1" t="s">
        <v>15194</v>
      </c>
      <c r="BS5244" s="1" t="s">
        <v>432</v>
      </c>
      <c r="BT5244" s="1" t="s">
        <v>9776</v>
      </c>
    </row>
    <row r="5245" spans="1:72" ht="13.5" customHeight="1">
      <c r="A5245" s="3" t="str">
        <f>HYPERLINK("http://kyu.snu.ac.kr/sdhj/index.jsp?type=hj/GK14657_00IH_0001_0056.jpg","1777_각북면_56")</f>
        <v>1777_각북면_56</v>
      </c>
      <c r="B5245" s="2">
        <v>1777</v>
      </c>
      <c r="C5245" s="2" t="s">
        <v>12868</v>
      </c>
      <c r="D5245" s="2" t="s">
        <v>12865</v>
      </c>
      <c r="E5245" s="2">
        <v>5244</v>
      </c>
      <c r="F5245" s="1">
        <v>20</v>
      </c>
      <c r="G5245" s="1" t="s">
        <v>3889</v>
      </c>
      <c r="H5245" s="1" t="s">
        <v>7337</v>
      </c>
      <c r="I5245" s="1">
        <v>8</v>
      </c>
      <c r="L5245" s="1">
        <v>6</v>
      </c>
      <c r="M5245" s="2" t="s">
        <v>15255</v>
      </c>
      <c r="N5245" s="2" t="s">
        <v>15256</v>
      </c>
      <c r="S5245" s="1" t="s">
        <v>47</v>
      </c>
      <c r="T5245" s="1" t="s">
        <v>179</v>
      </c>
      <c r="W5245" s="1" t="s">
        <v>38</v>
      </c>
      <c r="X5245" s="1" t="s">
        <v>12968</v>
      </c>
      <c r="Y5245" s="1" t="s">
        <v>10</v>
      </c>
      <c r="Z5245" s="1" t="s">
        <v>7691</v>
      </c>
      <c r="AC5245" s="1">
        <v>27</v>
      </c>
      <c r="AD5245" s="1" t="s">
        <v>91</v>
      </c>
      <c r="AE5245" s="1" t="s">
        <v>9654</v>
      </c>
      <c r="AJ5245" s="1" t="s">
        <v>17</v>
      </c>
      <c r="AK5245" s="1" t="s">
        <v>9765</v>
      </c>
      <c r="AL5245" s="1" t="s">
        <v>147</v>
      </c>
      <c r="AM5245" s="1" t="s">
        <v>9773</v>
      </c>
      <c r="AT5245" s="1" t="s">
        <v>174</v>
      </c>
      <c r="AU5245" s="1" t="s">
        <v>7523</v>
      </c>
      <c r="AV5245" s="1" t="s">
        <v>7032</v>
      </c>
      <c r="AW5245" s="1" t="s">
        <v>9929</v>
      </c>
      <c r="BG5245" s="1" t="s">
        <v>79</v>
      </c>
      <c r="BH5245" s="1" t="s">
        <v>9844</v>
      </c>
      <c r="BI5245" s="1" t="s">
        <v>7033</v>
      </c>
      <c r="BJ5245" s="1" t="s">
        <v>10792</v>
      </c>
      <c r="BK5245" s="1" t="s">
        <v>79</v>
      </c>
      <c r="BL5245" s="1" t="s">
        <v>9844</v>
      </c>
      <c r="BM5245" s="1" t="s">
        <v>2724</v>
      </c>
      <c r="BN5245" s="1" t="s">
        <v>7943</v>
      </c>
      <c r="BO5245" s="1" t="s">
        <v>79</v>
      </c>
      <c r="BP5245" s="1" t="s">
        <v>9844</v>
      </c>
      <c r="BQ5245" s="1" t="s">
        <v>7034</v>
      </c>
      <c r="BR5245" s="1" t="s">
        <v>11947</v>
      </c>
      <c r="BS5245" s="1" t="s">
        <v>46</v>
      </c>
      <c r="BT5245" s="1" t="s">
        <v>9757</v>
      </c>
    </row>
    <row r="5246" spans="1:72" ht="13.5" customHeight="1">
      <c r="A5246" s="3" t="str">
        <f>HYPERLINK("http://kyu.snu.ac.kr/sdhj/index.jsp?type=hj/GK14657_00IH_0001_0056.jpg","1777_각북면_56")</f>
        <v>1777_각북면_56</v>
      </c>
      <c r="B5246" s="2">
        <v>1777</v>
      </c>
      <c r="C5246" s="2" t="s">
        <v>12868</v>
      </c>
      <c r="D5246" s="2" t="s">
        <v>12865</v>
      </c>
      <c r="E5246" s="2">
        <v>5245</v>
      </c>
      <c r="F5246" s="1">
        <v>20</v>
      </c>
      <c r="G5246" s="1" t="s">
        <v>3889</v>
      </c>
      <c r="H5246" s="1" t="s">
        <v>7337</v>
      </c>
      <c r="I5246" s="1">
        <v>8</v>
      </c>
      <c r="L5246" s="1">
        <v>6</v>
      </c>
      <c r="M5246" s="2" t="s">
        <v>15255</v>
      </c>
      <c r="N5246" s="2" t="s">
        <v>15256</v>
      </c>
      <c r="T5246" s="1" t="s">
        <v>15262</v>
      </c>
      <c r="U5246" s="1" t="s">
        <v>109</v>
      </c>
      <c r="V5246" s="1" t="s">
        <v>7521</v>
      </c>
      <c r="Y5246" s="1" t="s">
        <v>7035</v>
      </c>
      <c r="Z5246" s="1" t="s">
        <v>7813</v>
      </c>
      <c r="AC5246" s="1">
        <v>9</v>
      </c>
      <c r="AD5246" s="1" t="s">
        <v>366</v>
      </c>
      <c r="AE5246" s="1" t="s">
        <v>9626</v>
      </c>
    </row>
    <row r="5247" spans="1:72" ht="13.5" customHeight="1">
      <c r="A5247" s="3" t="str">
        <f>HYPERLINK("http://kyu.snu.ac.kr/sdhj/index.jsp?type=hj/GK14657_00IH_0001_0056.jpg","1777_각북면_56")</f>
        <v>1777_각북면_56</v>
      </c>
      <c r="B5247" s="2">
        <v>1777</v>
      </c>
      <c r="C5247" s="2" t="s">
        <v>12868</v>
      </c>
      <c r="D5247" s="2" t="s">
        <v>12865</v>
      </c>
      <c r="E5247" s="2">
        <v>5246</v>
      </c>
      <c r="F5247" s="1">
        <v>20</v>
      </c>
      <c r="G5247" s="1" t="s">
        <v>3889</v>
      </c>
      <c r="H5247" s="1" t="s">
        <v>7337</v>
      </c>
      <c r="I5247" s="1">
        <v>8</v>
      </c>
      <c r="L5247" s="1">
        <v>6</v>
      </c>
      <c r="M5247" s="2" t="s">
        <v>15255</v>
      </c>
      <c r="N5247" s="2" t="s">
        <v>15256</v>
      </c>
      <c r="T5247" s="1" t="s">
        <v>15262</v>
      </c>
      <c r="U5247" s="1" t="s">
        <v>109</v>
      </c>
      <c r="V5247" s="1" t="s">
        <v>7521</v>
      </c>
      <c r="Y5247" s="1" t="s">
        <v>6947</v>
      </c>
      <c r="Z5247" s="1" t="s">
        <v>7812</v>
      </c>
      <c r="AC5247" s="1">
        <v>19</v>
      </c>
      <c r="AD5247" s="1" t="s">
        <v>293</v>
      </c>
      <c r="AE5247" s="1" t="s">
        <v>9632</v>
      </c>
    </row>
    <row r="5248" spans="1:72" ht="13.5" customHeight="1">
      <c r="A5248" s="3" t="str">
        <f>HYPERLINK("http://kyu.snu.ac.kr/sdhj/index.jsp?type=hj/GK14657_00IH_0001_0056.jpg","1777_각북면_56")</f>
        <v>1777_각북면_56</v>
      </c>
      <c r="B5248" s="2">
        <v>1777</v>
      </c>
      <c r="C5248" s="2" t="s">
        <v>12868</v>
      </c>
      <c r="D5248" s="2" t="s">
        <v>12865</v>
      </c>
      <c r="E5248" s="2">
        <v>5247</v>
      </c>
      <c r="F5248" s="1">
        <v>20</v>
      </c>
      <c r="G5248" s="1" t="s">
        <v>3889</v>
      </c>
      <c r="H5248" s="1" t="s">
        <v>7337</v>
      </c>
      <c r="I5248" s="1">
        <v>8</v>
      </c>
      <c r="L5248" s="1">
        <v>6</v>
      </c>
      <c r="M5248" s="2" t="s">
        <v>15255</v>
      </c>
      <c r="N5248" s="2" t="s">
        <v>15256</v>
      </c>
      <c r="T5248" s="1" t="s">
        <v>15262</v>
      </c>
      <c r="U5248" s="1" t="s">
        <v>109</v>
      </c>
      <c r="V5248" s="1" t="s">
        <v>7521</v>
      </c>
      <c r="Y5248" s="1" t="s">
        <v>6948</v>
      </c>
      <c r="Z5248" s="1" t="s">
        <v>7811</v>
      </c>
      <c r="AC5248" s="1">
        <v>9</v>
      </c>
      <c r="AD5248" s="1" t="s">
        <v>366</v>
      </c>
      <c r="AE5248" s="1" t="s">
        <v>9626</v>
      </c>
    </row>
    <row r="5249" spans="1:72" ht="13.5" customHeight="1">
      <c r="A5249" s="3" t="str">
        <f>HYPERLINK("http://kyu.snu.ac.kr/sdhj/index.jsp?type=hj/GK14657_00IH_0001_0056.jpg","1777_각북면_56")</f>
        <v>1777_각북면_56</v>
      </c>
      <c r="B5249" s="2">
        <v>1777</v>
      </c>
      <c r="C5249" s="2" t="s">
        <v>12868</v>
      </c>
      <c r="D5249" s="2" t="s">
        <v>12865</v>
      </c>
      <c r="E5249" s="2">
        <v>5248</v>
      </c>
      <c r="F5249" s="1">
        <v>20</v>
      </c>
      <c r="G5249" s="1" t="s">
        <v>3889</v>
      </c>
      <c r="H5249" s="1" t="s">
        <v>7337</v>
      </c>
      <c r="I5249" s="1">
        <v>8</v>
      </c>
      <c r="L5249" s="1">
        <v>7</v>
      </c>
      <c r="M5249" s="2" t="s">
        <v>7037</v>
      </c>
      <c r="N5249" s="2" t="s">
        <v>7810</v>
      </c>
      <c r="O5249" s="1" t="s">
        <v>6</v>
      </c>
      <c r="P5249" s="1" t="s">
        <v>7461</v>
      </c>
      <c r="T5249" s="1" t="s">
        <v>12957</v>
      </c>
      <c r="U5249" s="1" t="s">
        <v>7036</v>
      </c>
      <c r="V5249" s="1" t="s">
        <v>7536</v>
      </c>
      <c r="Y5249" s="1" t="s">
        <v>7037</v>
      </c>
      <c r="Z5249" s="1" t="s">
        <v>7810</v>
      </c>
      <c r="AC5249" s="1">
        <v>62</v>
      </c>
      <c r="AD5249" s="1" t="s">
        <v>161</v>
      </c>
      <c r="AE5249" s="1" t="s">
        <v>9657</v>
      </c>
      <c r="AT5249" s="1" t="s">
        <v>235</v>
      </c>
      <c r="AU5249" s="1" t="s">
        <v>7607</v>
      </c>
      <c r="AV5249" s="1" t="s">
        <v>3452</v>
      </c>
      <c r="AW5249" s="1" t="s">
        <v>7835</v>
      </c>
      <c r="BG5249" s="1" t="s">
        <v>235</v>
      </c>
      <c r="BH5249" s="1" t="s">
        <v>7607</v>
      </c>
      <c r="BI5249" s="1" t="s">
        <v>2676</v>
      </c>
      <c r="BJ5249" s="1" t="s">
        <v>8608</v>
      </c>
      <c r="BK5249" s="1" t="s">
        <v>235</v>
      </c>
      <c r="BL5249" s="1" t="s">
        <v>7607</v>
      </c>
      <c r="BM5249" s="1" t="s">
        <v>7038</v>
      </c>
      <c r="BN5249" s="1" t="s">
        <v>11416</v>
      </c>
      <c r="BO5249" s="1" t="s">
        <v>235</v>
      </c>
      <c r="BP5249" s="1" t="s">
        <v>7607</v>
      </c>
      <c r="BQ5249" s="1" t="s">
        <v>7039</v>
      </c>
      <c r="BR5249" s="1" t="s">
        <v>11946</v>
      </c>
      <c r="BS5249" s="1" t="s">
        <v>147</v>
      </c>
      <c r="BT5249" s="1" t="s">
        <v>9773</v>
      </c>
    </row>
    <row r="5250" spans="1:72" ht="13.5" customHeight="1">
      <c r="A5250" s="3" t="str">
        <f>HYPERLINK("http://kyu.snu.ac.kr/sdhj/index.jsp?type=hj/GK14657_00IH_0001_0056.jpg","1777_각북면_56")</f>
        <v>1777_각북면_56</v>
      </c>
      <c r="B5250" s="2">
        <v>1777</v>
      </c>
      <c r="C5250" s="2" t="s">
        <v>12868</v>
      </c>
      <c r="D5250" s="2" t="s">
        <v>12865</v>
      </c>
      <c r="E5250" s="2">
        <v>5249</v>
      </c>
      <c r="F5250" s="1">
        <v>20</v>
      </c>
      <c r="G5250" s="1" t="s">
        <v>3889</v>
      </c>
      <c r="H5250" s="1" t="s">
        <v>7337</v>
      </c>
      <c r="I5250" s="1">
        <v>8</v>
      </c>
      <c r="L5250" s="1">
        <v>7</v>
      </c>
      <c r="M5250" s="2" t="s">
        <v>7037</v>
      </c>
      <c r="N5250" s="2" t="s">
        <v>7810</v>
      </c>
      <c r="S5250" s="1" t="s">
        <v>67</v>
      </c>
      <c r="T5250" s="1" t="s">
        <v>5121</v>
      </c>
      <c r="AC5250" s="1">
        <v>6</v>
      </c>
      <c r="AD5250" s="1" t="s">
        <v>70</v>
      </c>
      <c r="AE5250" s="1" t="s">
        <v>9627</v>
      </c>
    </row>
    <row r="5251" spans="1:72" ht="13.5" customHeight="1">
      <c r="A5251" s="3" t="str">
        <f>HYPERLINK("http://kyu.snu.ac.kr/sdhj/index.jsp?type=hj/GK14657_00IH_0001_0056.jpg","1777_각북면_56")</f>
        <v>1777_각북면_56</v>
      </c>
      <c r="B5251" s="2">
        <v>1777</v>
      </c>
      <c r="C5251" s="2" t="s">
        <v>12868</v>
      </c>
      <c r="D5251" s="2" t="s">
        <v>12865</v>
      </c>
      <c r="E5251" s="2">
        <v>5250</v>
      </c>
      <c r="F5251" s="1">
        <v>20</v>
      </c>
      <c r="G5251" s="1" t="s">
        <v>3889</v>
      </c>
      <c r="H5251" s="1" t="s">
        <v>7337</v>
      </c>
      <c r="I5251" s="1">
        <v>8</v>
      </c>
      <c r="L5251" s="1">
        <v>7</v>
      </c>
      <c r="M5251" s="2" t="s">
        <v>7037</v>
      </c>
      <c r="N5251" s="2" t="s">
        <v>7810</v>
      </c>
      <c r="S5251" s="1" t="s">
        <v>67</v>
      </c>
      <c r="T5251" s="1" t="s">
        <v>5121</v>
      </c>
      <c r="AC5251" s="1">
        <v>4</v>
      </c>
      <c r="AD5251" s="1" t="s">
        <v>385</v>
      </c>
      <c r="AE5251" s="1" t="s">
        <v>9640</v>
      </c>
    </row>
    <row r="5252" spans="1:72" ht="13.5" customHeight="1">
      <c r="A5252" s="3" t="str">
        <f>HYPERLINK("http://kyu.snu.ac.kr/sdhj/index.jsp?type=hj/GK14657_00IH_0001_0056.jpg","1777_각북면_56")</f>
        <v>1777_각북면_56</v>
      </c>
      <c r="B5252" s="2">
        <v>1777</v>
      </c>
      <c r="C5252" s="2" t="s">
        <v>12868</v>
      </c>
      <c r="D5252" s="2" t="s">
        <v>12865</v>
      </c>
      <c r="E5252" s="2">
        <v>5251</v>
      </c>
      <c r="F5252" s="1">
        <v>21</v>
      </c>
      <c r="G5252" s="1" t="s">
        <v>7040</v>
      </c>
      <c r="H5252" s="1" t="s">
        <v>7336</v>
      </c>
      <c r="I5252" s="1">
        <v>1</v>
      </c>
      <c r="J5252" s="1" t="s">
        <v>7041</v>
      </c>
      <c r="K5252" s="1" t="s">
        <v>12902</v>
      </c>
      <c r="L5252" s="1">
        <v>1</v>
      </c>
      <c r="M5252" s="2" t="s">
        <v>14208</v>
      </c>
      <c r="N5252" s="2" t="s">
        <v>14209</v>
      </c>
      <c r="T5252" s="1" t="s">
        <v>12957</v>
      </c>
      <c r="U5252" s="1" t="s">
        <v>668</v>
      </c>
      <c r="V5252" s="1" t="s">
        <v>14537</v>
      </c>
      <c r="W5252" s="1" t="s">
        <v>73</v>
      </c>
      <c r="X5252" s="1" t="s">
        <v>12958</v>
      </c>
      <c r="Y5252" s="1" t="s">
        <v>2710</v>
      </c>
      <c r="Z5252" s="1" t="s">
        <v>7809</v>
      </c>
      <c r="AC5252" s="1">
        <v>83</v>
      </c>
      <c r="AD5252" s="1" t="s">
        <v>455</v>
      </c>
      <c r="AE5252" s="1" t="s">
        <v>9661</v>
      </c>
      <c r="AJ5252" s="1" t="s">
        <v>17</v>
      </c>
      <c r="AK5252" s="1" t="s">
        <v>9765</v>
      </c>
      <c r="AL5252" s="1" t="s">
        <v>76</v>
      </c>
      <c r="AM5252" s="1" t="s">
        <v>14465</v>
      </c>
      <c r="AT5252" s="1" t="s">
        <v>79</v>
      </c>
      <c r="AU5252" s="1" t="s">
        <v>9844</v>
      </c>
      <c r="AV5252" s="1" t="s">
        <v>477</v>
      </c>
      <c r="AW5252" s="1" t="s">
        <v>9928</v>
      </c>
      <c r="BG5252" s="1" t="s">
        <v>79</v>
      </c>
      <c r="BH5252" s="1" t="s">
        <v>9844</v>
      </c>
      <c r="BI5252" s="1" t="s">
        <v>7028</v>
      </c>
      <c r="BJ5252" s="1" t="s">
        <v>10791</v>
      </c>
      <c r="BK5252" s="1" t="s">
        <v>79</v>
      </c>
      <c r="BL5252" s="1" t="s">
        <v>9844</v>
      </c>
      <c r="BM5252" s="1" t="s">
        <v>7042</v>
      </c>
      <c r="BN5252" s="1" t="s">
        <v>8064</v>
      </c>
      <c r="BO5252" s="1" t="s">
        <v>79</v>
      </c>
      <c r="BP5252" s="1" t="s">
        <v>9844</v>
      </c>
      <c r="BQ5252" s="1" t="s">
        <v>7043</v>
      </c>
      <c r="BR5252" s="1" t="s">
        <v>14969</v>
      </c>
      <c r="BS5252" s="1" t="s">
        <v>935</v>
      </c>
      <c r="BT5252" s="1" t="s">
        <v>9792</v>
      </c>
    </row>
    <row r="5253" spans="1:72" ht="13.5" customHeight="1">
      <c r="A5253" s="3" t="str">
        <f>HYPERLINK("http://kyu.snu.ac.kr/sdhj/index.jsp?type=hj/GK14657_00IH_0001_0056.jpg","1777_각북면_56")</f>
        <v>1777_각북면_56</v>
      </c>
      <c r="B5253" s="2">
        <v>1777</v>
      </c>
      <c r="C5253" s="2" t="s">
        <v>12868</v>
      </c>
      <c r="D5253" s="2" t="s">
        <v>12865</v>
      </c>
      <c r="E5253" s="2">
        <v>5252</v>
      </c>
      <c r="F5253" s="1">
        <v>21</v>
      </c>
      <c r="G5253" s="1" t="s">
        <v>7040</v>
      </c>
      <c r="H5253" s="1" t="s">
        <v>7336</v>
      </c>
      <c r="I5253" s="1">
        <v>1</v>
      </c>
      <c r="L5253" s="1">
        <v>1</v>
      </c>
      <c r="M5253" s="2" t="s">
        <v>14208</v>
      </c>
      <c r="N5253" s="2" t="s">
        <v>14209</v>
      </c>
      <c r="S5253" s="1" t="s">
        <v>57</v>
      </c>
      <c r="T5253" s="1" t="s">
        <v>7485</v>
      </c>
      <c r="Y5253" s="1" t="s">
        <v>4124</v>
      </c>
      <c r="Z5253" s="1" t="s">
        <v>7808</v>
      </c>
      <c r="AC5253" s="1">
        <v>47</v>
      </c>
      <c r="AD5253" s="1" t="s">
        <v>364</v>
      </c>
      <c r="AE5253" s="1" t="s">
        <v>9634</v>
      </c>
    </row>
    <row r="5254" spans="1:72" ht="13.5" customHeight="1">
      <c r="A5254" s="3" t="str">
        <f>HYPERLINK("http://kyu.snu.ac.kr/sdhj/index.jsp?type=hj/GK14657_00IH_0001_0056.jpg","1777_각북면_56")</f>
        <v>1777_각북면_56</v>
      </c>
      <c r="B5254" s="2">
        <v>1777</v>
      </c>
      <c r="C5254" s="2" t="s">
        <v>12868</v>
      </c>
      <c r="D5254" s="2" t="s">
        <v>12865</v>
      </c>
      <c r="E5254" s="2">
        <v>5253</v>
      </c>
      <c r="F5254" s="1">
        <v>21</v>
      </c>
      <c r="G5254" s="1" t="s">
        <v>7040</v>
      </c>
      <c r="H5254" s="1" t="s">
        <v>7336</v>
      </c>
      <c r="I5254" s="1">
        <v>1</v>
      </c>
      <c r="L5254" s="1">
        <v>1</v>
      </c>
      <c r="M5254" s="2" t="s">
        <v>14208</v>
      </c>
      <c r="N5254" s="2" t="s">
        <v>14209</v>
      </c>
      <c r="S5254" s="1" t="s">
        <v>64</v>
      </c>
      <c r="T5254" s="1" t="s">
        <v>4015</v>
      </c>
      <c r="W5254" s="1" t="s">
        <v>73</v>
      </c>
      <c r="X5254" s="1" t="s">
        <v>12958</v>
      </c>
      <c r="Y5254" s="1" t="s">
        <v>10</v>
      </c>
      <c r="Z5254" s="1" t="s">
        <v>7691</v>
      </c>
      <c r="AC5254" s="1">
        <v>47</v>
      </c>
      <c r="AD5254" s="1" t="s">
        <v>364</v>
      </c>
      <c r="AE5254" s="1" t="s">
        <v>9634</v>
      </c>
    </row>
    <row r="5255" spans="1:72" ht="13.5" customHeight="1">
      <c r="A5255" s="3" t="str">
        <f>HYPERLINK("http://kyu.snu.ac.kr/sdhj/index.jsp?type=hj/GK14657_00IH_0001_0056.jpg","1777_각북면_56")</f>
        <v>1777_각북면_56</v>
      </c>
      <c r="B5255" s="2">
        <v>1777</v>
      </c>
      <c r="C5255" s="2" t="s">
        <v>12868</v>
      </c>
      <c r="D5255" s="2" t="s">
        <v>12865</v>
      </c>
      <c r="E5255" s="2">
        <v>5254</v>
      </c>
      <c r="F5255" s="1">
        <v>21</v>
      </c>
      <c r="G5255" s="1" t="s">
        <v>7040</v>
      </c>
      <c r="H5255" s="1" t="s">
        <v>7336</v>
      </c>
      <c r="I5255" s="1">
        <v>1</v>
      </c>
      <c r="L5255" s="1">
        <v>1</v>
      </c>
      <c r="M5255" s="2" t="s">
        <v>14208</v>
      </c>
      <c r="N5255" s="2" t="s">
        <v>14209</v>
      </c>
      <c r="S5255" s="1" t="s">
        <v>67</v>
      </c>
      <c r="T5255" s="1" t="s">
        <v>5121</v>
      </c>
      <c r="AC5255" s="1">
        <v>17</v>
      </c>
      <c r="AD5255" s="1" t="s">
        <v>68</v>
      </c>
      <c r="AE5255" s="1" t="s">
        <v>9623</v>
      </c>
    </row>
    <row r="5256" spans="1:72" ht="13.5" customHeight="1">
      <c r="A5256" s="3" t="str">
        <f>HYPERLINK("http://kyu.snu.ac.kr/sdhj/index.jsp?type=hj/GK14657_00IH_0001_0056.jpg","1777_각북면_56")</f>
        <v>1777_각북면_56</v>
      </c>
      <c r="B5256" s="2">
        <v>1777</v>
      </c>
      <c r="C5256" s="2" t="s">
        <v>12868</v>
      </c>
      <c r="D5256" s="2" t="s">
        <v>12865</v>
      </c>
      <c r="E5256" s="2">
        <v>5255</v>
      </c>
      <c r="F5256" s="1">
        <v>21</v>
      </c>
      <c r="G5256" s="1" t="s">
        <v>7040</v>
      </c>
      <c r="H5256" s="1" t="s">
        <v>7336</v>
      </c>
      <c r="I5256" s="1">
        <v>1</v>
      </c>
      <c r="L5256" s="1">
        <v>1</v>
      </c>
      <c r="M5256" s="2" t="s">
        <v>14208</v>
      </c>
      <c r="N5256" s="2" t="s">
        <v>14209</v>
      </c>
      <c r="S5256" s="1" t="s">
        <v>1554</v>
      </c>
      <c r="T5256" s="1" t="s">
        <v>7484</v>
      </c>
      <c r="AF5256" s="1" t="s">
        <v>93</v>
      </c>
      <c r="AG5256" s="1" t="s">
        <v>7486</v>
      </c>
    </row>
    <row r="5257" spans="1:72" ht="13.5" customHeight="1">
      <c r="A5257" s="3" t="str">
        <f>HYPERLINK("http://kyu.snu.ac.kr/sdhj/index.jsp?type=hj/GK14657_00IH_0001_0056.jpg","1777_각북면_56")</f>
        <v>1777_각북면_56</v>
      </c>
      <c r="B5257" s="2">
        <v>1777</v>
      </c>
      <c r="C5257" s="2" t="s">
        <v>12868</v>
      </c>
      <c r="D5257" s="2" t="s">
        <v>12865</v>
      </c>
      <c r="E5257" s="2">
        <v>5256</v>
      </c>
      <c r="F5257" s="1">
        <v>21</v>
      </c>
      <c r="G5257" s="1" t="s">
        <v>7040</v>
      </c>
      <c r="H5257" s="1" t="s">
        <v>7336</v>
      </c>
      <c r="I5257" s="1">
        <v>1</v>
      </c>
      <c r="L5257" s="1">
        <v>1</v>
      </c>
      <c r="M5257" s="2" t="s">
        <v>14208</v>
      </c>
      <c r="N5257" s="2" t="s">
        <v>14209</v>
      </c>
      <c r="S5257" s="1" t="s">
        <v>1554</v>
      </c>
      <c r="T5257" s="1" t="s">
        <v>7484</v>
      </c>
      <c r="AC5257" s="1">
        <v>7</v>
      </c>
      <c r="AD5257" s="1" t="s">
        <v>108</v>
      </c>
      <c r="AE5257" s="1" t="s">
        <v>9615</v>
      </c>
    </row>
    <row r="5258" spans="1:72" ht="13.5" customHeight="1">
      <c r="A5258" s="3" t="str">
        <f>HYPERLINK("http://kyu.snu.ac.kr/sdhj/index.jsp?type=hj/GK14657_00IH_0001_0056.jpg","1777_각북면_56")</f>
        <v>1777_각북면_56</v>
      </c>
      <c r="B5258" s="2">
        <v>1777</v>
      </c>
      <c r="C5258" s="2" t="s">
        <v>12868</v>
      </c>
      <c r="D5258" s="2" t="s">
        <v>12865</v>
      </c>
      <c r="E5258" s="2">
        <v>5257</v>
      </c>
      <c r="F5258" s="1">
        <v>21</v>
      </c>
      <c r="G5258" s="1" t="s">
        <v>7040</v>
      </c>
      <c r="H5258" s="1" t="s">
        <v>7336</v>
      </c>
      <c r="I5258" s="1">
        <v>1</v>
      </c>
      <c r="L5258" s="1">
        <v>2</v>
      </c>
      <c r="M5258" s="2" t="s">
        <v>14210</v>
      </c>
      <c r="N5258" s="2" t="s">
        <v>14211</v>
      </c>
      <c r="T5258" s="1" t="s">
        <v>12957</v>
      </c>
      <c r="U5258" s="1" t="s">
        <v>525</v>
      </c>
      <c r="V5258" s="1" t="s">
        <v>7533</v>
      </c>
      <c r="W5258" s="1" t="s">
        <v>203</v>
      </c>
      <c r="X5258" s="1" t="s">
        <v>7683</v>
      </c>
      <c r="Y5258" s="1" t="s">
        <v>305</v>
      </c>
      <c r="Z5258" s="1" t="s">
        <v>7750</v>
      </c>
      <c r="AC5258" s="1">
        <v>47</v>
      </c>
      <c r="AD5258" s="1" t="s">
        <v>364</v>
      </c>
      <c r="AE5258" s="1" t="s">
        <v>9634</v>
      </c>
      <c r="AJ5258" s="1" t="s">
        <v>17</v>
      </c>
      <c r="AK5258" s="1" t="s">
        <v>9765</v>
      </c>
      <c r="AL5258" s="1" t="s">
        <v>205</v>
      </c>
      <c r="AM5258" s="1" t="s">
        <v>9777</v>
      </c>
      <c r="AT5258" s="1" t="s">
        <v>79</v>
      </c>
      <c r="AU5258" s="1" t="s">
        <v>9844</v>
      </c>
      <c r="AV5258" s="1" t="s">
        <v>3912</v>
      </c>
      <c r="AW5258" s="1" t="s">
        <v>9914</v>
      </c>
      <c r="BG5258" s="1" t="s">
        <v>1479</v>
      </c>
      <c r="BH5258" s="1" t="s">
        <v>7560</v>
      </c>
      <c r="BI5258" s="1" t="s">
        <v>7044</v>
      </c>
      <c r="BJ5258" s="1" t="s">
        <v>8793</v>
      </c>
      <c r="BK5258" s="1" t="s">
        <v>79</v>
      </c>
      <c r="BL5258" s="1" t="s">
        <v>9844</v>
      </c>
      <c r="BM5258" s="1" t="s">
        <v>2183</v>
      </c>
      <c r="BN5258" s="1" t="s">
        <v>11206</v>
      </c>
      <c r="BO5258" s="1" t="s">
        <v>79</v>
      </c>
      <c r="BP5258" s="1" t="s">
        <v>9844</v>
      </c>
      <c r="BQ5258" s="1" t="s">
        <v>3915</v>
      </c>
      <c r="BR5258" s="1" t="s">
        <v>15087</v>
      </c>
      <c r="BS5258" s="1" t="s">
        <v>147</v>
      </c>
      <c r="BT5258" s="1" t="s">
        <v>9773</v>
      </c>
    </row>
    <row r="5259" spans="1:72" ht="13.5" customHeight="1">
      <c r="A5259" s="3" t="str">
        <f>HYPERLINK("http://kyu.snu.ac.kr/sdhj/index.jsp?type=hj/GK14657_00IH_0001_0056.jpg","1777_각북면_56")</f>
        <v>1777_각북면_56</v>
      </c>
      <c r="B5259" s="2">
        <v>1777</v>
      </c>
      <c r="C5259" s="2" t="s">
        <v>12868</v>
      </c>
      <c r="D5259" s="2" t="s">
        <v>12865</v>
      </c>
      <c r="E5259" s="2">
        <v>5258</v>
      </c>
      <c r="F5259" s="1">
        <v>21</v>
      </c>
      <c r="G5259" s="1" t="s">
        <v>7040</v>
      </c>
      <c r="H5259" s="1" t="s">
        <v>7336</v>
      </c>
      <c r="I5259" s="1">
        <v>1</v>
      </c>
      <c r="L5259" s="1">
        <v>2</v>
      </c>
      <c r="M5259" s="2" t="s">
        <v>14210</v>
      </c>
      <c r="N5259" s="2" t="s">
        <v>14211</v>
      </c>
      <c r="S5259" s="1" t="s">
        <v>47</v>
      </c>
      <c r="T5259" s="1" t="s">
        <v>179</v>
      </c>
      <c r="W5259" s="1" t="s">
        <v>2464</v>
      </c>
      <c r="X5259" s="1" t="s">
        <v>7685</v>
      </c>
      <c r="Y5259" s="1" t="s">
        <v>10</v>
      </c>
      <c r="Z5259" s="1" t="s">
        <v>7691</v>
      </c>
      <c r="AC5259" s="1">
        <v>43</v>
      </c>
      <c r="AD5259" s="1" t="s">
        <v>176</v>
      </c>
      <c r="AE5259" s="1" t="s">
        <v>9648</v>
      </c>
      <c r="AJ5259" s="1" t="s">
        <v>17</v>
      </c>
      <c r="AK5259" s="1" t="s">
        <v>9765</v>
      </c>
      <c r="AL5259" s="1" t="s">
        <v>471</v>
      </c>
      <c r="AM5259" s="1" t="s">
        <v>9770</v>
      </c>
      <c r="AT5259" s="1" t="s">
        <v>525</v>
      </c>
      <c r="AU5259" s="1" t="s">
        <v>7533</v>
      </c>
      <c r="AV5259" s="1" t="s">
        <v>12857</v>
      </c>
      <c r="AW5259" s="1" t="s">
        <v>9927</v>
      </c>
      <c r="BG5259" s="1" t="s">
        <v>79</v>
      </c>
      <c r="BH5259" s="1" t="s">
        <v>9844</v>
      </c>
      <c r="BI5259" s="1" t="s">
        <v>2861</v>
      </c>
      <c r="BJ5259" s="1" t="s">
        <v>9609</v>
      </c>
      <c r="BK5259" s="1" t="s">
        <v>79</v>
      </c>
      <c r="BL5259" s="1" t="s">
        <v>9844</v>
      </c>
      <c r="BM5259" s="1" t="s">
        <v>7045</v>
      </c>
      <c r="BN5259" s="1" t="s">
        <v>9926</v>
      </c>
      <c r="BO5259" s="1" t="s">
        <v>79</v>
      </c>
      <c r="BP5259" s="1" t="s">
        <v>9844</v>
      </c>
      <c r="BQ5259" s="1" t="s">
        <v>7046</v>
      </c>
      <c r="BR5259" s="1" t="s">
        <v>14894</v>
      </c>
      <c r="BS5259" s="1" t="s">
        <v>76</v>
      </c>
      <c r="BT5259" s="1" t="s">
        <v>14465</v>
      </c>
    </row>
    <row r="5260" spans="1:72" ht="13.5" customHeight="1">
      <c r="A5260" s="3" t="str">
        <f>HYPERLINK("http://kyu.snu.ac.kr/sdhj/index.jsp?type=hj/GK14657_00IH_0001_0056.jpg","1777_각북면_56")</f>
        <v>1777_각북면_56</v>
      </c>
      <c r="B5260" s="2">
        <v>1777</v>
      </c>
      <c r="C5260" s="2" t="s">
        <v>12868</v>
      </c>
      <c r="D5260" s="2" t="s">
        <v>12865</v>
      </c>
      <c r="E5260" s="2">
        <v>5259</v>
      </c>
      <c r="F5260" s="1">
        <v>21</v>
      </c>
      <c r="G5260" s="1" t="s">
        <v>7040</v>
      </c>
      <c r="H5260" s="1" t="s">
        <v>7336</v>
      </c>
      <c r="I5260" s="1">
        <v>1</v>
      </c>
      <c r="L5260" s="1">
        <v>2</v>
      </c>
      <c r="M5260" s="2" t="s">
        <v>14210</v>
      </c>
      <c r="N5260" s="2" t="s">
        <v>14211</v>
      </c>
      <c r="S5260" s="1" t="s">
        <v>67</v>
      </c>
      <c r="T5260" s="1" t="s">
        <v>5121</v>
      </c>
      <c r="AC5260" s="1">
        <v>12</v>
      </c>
      <c r="AD5260" s="1" t="s">
        <v>344</v>
      </c>
      <c r="AE5260" s="1" t="s">
        <v>9647</v>
      </c>
    </row>
    <row r="5261" spans="1:72" ht="13.5" customHeight="1">
      <c r="A5261" s="3" t="str">
        <f>HYPERLINK("http://kyu.snu.ac.kr/sdhj/index.jsp?type=hj/GK14657_00IH_0001_0056.jpg","1777_각북면_56")</f>
        <v>1777_각북면_56</v>
      </c>
      <c r="B5261" s="2">
        <v>1777</v>
      </c>
      <c r="C5261" s="2" t="s">
        <v>12868</v>
      </c>
      <c r="D5261" s="2" t="s">
        <v>12865</v>
      </c>
      <c r="E5261" s="2">
        <v>5260</v>
      </c>
      <c r="F5261" s="1">
        <v>21</v>
      </c>
      <c r="G5261" s="1" t="s">
        <v>7040</v>
      </c>
      <c r="H5261" s="1" t="s">
        <v>7336</v>
      </c>
      <c r="I5261" s="1">
        <v>1</v>
      </c>
      <c r="L5261" s="1">
        <v>2</v>
      </c>
      <c r="M5261" s="2" t="s">
        <v>14210</v>
      </c>
      <c r="N5261" s="2" t="s">
        <v>14211</v>
      </c>
      <c r="S5261" s="1" t="s">
        <v>57</v>
      </c>
      <c r="T5261" s="1" t="s">
        <v>7485</v>
      </c>
      <c r="U5261" s="1" t="s">
        <v>525</v>
      </c>
      <c r="V5261" s="1" t="s">
        <v>7533</v>
      </c>
      <c r="Y5261" s="1" t="s">
        <v>5896</v>
      </c>
      <c r="Z5261" s="1" t="s">
        <v>7807</v>
      </c>
      <c r="AC5261" s="1">
        <v>14</v>
      </c>
      <c r="AD5261" s="1" t="s">
        <v>268</v>
      </c>
      <c r="AE5261" s="1" t="s">
        <v>9614</v>
      </c>
    </row>
    <row r="5262" spans="1:72" ht="13.5" customHeight="1">
      <c r="A5262" s="3" t="str">
        <f>HYPERLINK("http://kyu.snu.ac.kr/sdhj/index.jsp?type=hj/GK14657_00IH_0001_0056.jpg","1777_각북면_56")</f>
        <v>1777_각북면_56</v>
      </c>
      <c r="B5262" s="2">
        <v>1777</v>
      </c>
      <c r="C5262" s="2" t="s">
        <v>12868</v>
      </c>
      <c r="D5262" s="2" t="s">
        <v>12865</v>
      </c>
      <c r="E5262" s="2">
        <v>5261</v>
      </c>
      <c r="F5262" s="1">
        <v>21</v>
      </c>
      <c r="G5262" s="1" t="s">
        <v>7040</v>
      </c>
      <c r="H5262" s="1" t="s">
        <v>7336</v>
      </c>
      <c r="I5262" s="1">
        <v>1</v>
      </c>
      <c r="L5262" s="1">
        <v>3</v>
      </c>
      <c r="M5262" s="2" t="s">
        <v>15257</v>
      </c>
      <c r="N5262" s="2" t="s">
        <v>15258</v>
      </c>
      <c r="T5262" s="1" t="s">
        <v>12957</v>
      </c>
      <c r="U5262" s="1" t="s">
        <v>543</v>
      </c>
      <c r="V5262" s="1" t="s">
        <v>14531</v>
      </c>
      <c r="W5262" s="1" t="s">
        <v>475</v>
      </c>
      <c r="X5262" s="1" t="s">
        <v>7679</v>
      </c>
      <c r="Y5262" s="1" t="s">
        <v>5110</v>
      </c>
      <c r="Z5262" s="1" t="s">
        <v>7806</v>
      </c>
      <c r="AA5262" s="1" t="s">
        <v>7047</v>
      </c>
      <c r="AB5262" s="1" t="s">
        <v>9576</v>
      </c>
      <c r="AC5262" s="1">
        <v>83</v>
      </c>
      <c r="AD5262" s="1" t="s">
        <v>455</v>
      </c>
      <c r="AE5262" s="1" t="s">
        <v>9661</v>
      </c>
      <c r="AJ5262" s="1" t="s">
        <v>17</v>
      </c>
      <c r="AK5262" s="1" t="s">
        <v>9765</v>
      </c>
      <c r="AL5262" s="1" t="s">
        <v>425</v>
      </c>
      <c r="AM5262" s="1" t="s">
        <v>9737</v>
      </c>
      <c r="AT5262" s="1" t="s">
        <v>79</v>
      </c>
      <c r="AU5262" s="1" t="s">
        <v>9844</v>
      </c>
      <c r="AV5262" s="1" t="s">
        <v>3931</v>
      </c>
      <c r="AW5262" s="1" t="s">
        <v>14563</v>
      </c>
      <c r="BG5262" s="1" t="s">
        <v>79</v>
      </c>
      <c r="BH5262" s="1" t="s">
        <v>9844</v>
      </c>
      <c r="BI5262" s="1" t="s">
        <v>3932</v>
      </c>
      <c r="BJ5262" s="1" t="s">
        <v>10790</v>
      </c>
      <c r="BK5262" s="1" t="s">
        <v>79</v>
      </c>
      <c r="BL5262" s="1" t="s">
        <v>9844</v>
      </c>
      <c r="BM5262" s="1" t="s">
        <v>7048</v>
      </c>
      <c r="BN5262" s="1" t="s">
        <v>11415</v>
      </c>
      <c r="BO5262" s="1" t="s">
        <v>79</v>
      </c>
      <c r="BP5262" s="1" t="s">
        <v>9844</v>
      </c>
      <c r="BQ5262" s="1" t="s">
        <v>7049</v>
      </c>
      <c r="BR5262" s="1" t="s">
        <v>11422</v>
      </c>
      <c r="BS5262" s="1" t="s">
        <v>147</v>
      </c>
      <c r="BT5262" s="1" t="s">
        <v>9773</v>
      </c>
    </row>
    <row r="5263" spans="1:72" ht="13.5" customHeight="1">
      <c r="A5263" s="3" t="str">
        <f>HYPERLINK("http://kyu.snu.ac.kr/sdhj/index.jsp?type=hj/GK14657_00IH_0001_0056.jpg","1777_각북면_56")</f>
        <v>1777_각북면_56</v>
      </c>
      <c r="B5263" s="2">
        <v>1777</v>
      </c>
      <c r="C5263" s="2" t="s">
        <v>12868</v>
      </c>
      <c r="D5263" s="2" t="s">
        <v>12865</v>
      </c>
      <c r="E5263" s="2">
        <v>5262</v>
      </c>
      <c r="F5263" s="1">
        <v>21</v>
      </c>
      <c r="G5263" s="1" t="s">
        <v>7040</v>
      </c>
      <c r="H5263" s="1" t="s">
        <v>7336</v>
      </c>
      <c r="I5263" s="1">
        <v>1</v>
      </c>
      <c r="L5263" s="1">
        <v>3</v>
      </c>
      <c r="M5263" s="2" t="s">
        <v>15257</v>
      </c>
      <c r="N5263" s="2" t="s">
        <v>15258</v>
      </c>
      <c r="S5263" s="1" t="s">
        <v>57</v>
      </c>
      <c r="T5263" s="1" t="s">
        <v>7485</v>
      </c>
      <c r="Y5263" s="1" t="s">
        <v>7050</v>
      </c>
      <c r="Z5263" s="1" t="s">
        <v>13015</v>
      </c>
      <c r="AC5263" s="1">
        <v>27</v>
      </c>
      <c r="AD5263" s="1" t="s">
        <v>91</v>
      </c>
      <c r="AE5263" s="1" t="s">
        <v>9654</v>
      </c>
    </row>
    <row r="5264" spans="1:72" ht="13.5" customHeight="1">
      <c r="A5264" s="3" t="str">
        <f>HYPERLINK("http://kyu.snu.ac.kr/sdhj/index.jsp?type=hj/GK14657_00IH_0001_0056.jpg","1777_각북면_56")</f>
        <v>1777_각북면_56</v>
      </c>
      <c r="B5264" s="2">
        <v>1777</v>
      </c>
      <c r="C5264" s="2" t="s">
        <v>12868</v>
      </c>
      <c r="D5264" s="2" t="s">
        <v>12865</v>
      </c>
      <c r="E5264" s="2">
        <v>5263</v>
      </c>
      <c r="F5264" s="1">
        <v>21</v>
      </c>
      <c r="G5264" s="1" t="s">
        <v>7040</v>
      </c>
      <c r="H5264" s="1" t="s">
        <v>7336</v>
      </c>
      <c r="I5264" s="1">
        <v>1</v>
      </c>
      <c r="L5264" s="1">
        <v>3</v>
      </c>
      <c r="M5264" s="2" t="s">
        <v>15257</v>
      </c>
      <c r="N5264" s="2" t="s">
        <v>15258</v>
      </c>
      <c r="S5264" s="1" t="s">
        <v>67</v>
      </c>
      <c r="T5264" s="1" t="s">
        <v>5121</v>
      </c>
      <c r="AC5264" s="1">
        <v>25</v>
      </c>
      <c r="AD5264" s="1" t="s">
        <v>798</v>
      </c>
      <c r="AE5264" s="1" t="s">
        <v>9630</v>
      </c>
    </row>
    <row r="5265" spans="1:72" ht="13.5" customHeight="1">
      <c r="A5265" s="3" t="str">
        <f>HYPERLINK("http://kyu.snu.ac.kr/sdhj/index.jsp?type=hj/GK14657_00IH_0001_0056.jpg","1777_각북면_56")</f>
        <v>1777_각북면_56</v>
      </c>
      <c r="B5265" s="2">
        <v>1777</v>
      </c>
      <c r="C5265" s="2" t="s">
        <v>12868</v>
      </c>
      <c r="D5265" s="2" t="s">
        <v>12865</v>
      </c>
      <c r="E5265" s="2">
        <v>5264</v>
      </c>
      <c r="F5265" s="1">
        <v>21</v>
      </c>
      <c r="G5265" s="1" t="s">
        <v>7040</v>
      </c>
      <c r="H5265" s="1" t="s">
        <v>7336</v>
      </c>
      <c r="I5265" s="1">
        <v>1</v>
      </c>
      <c r="L5265" s="1">
        <v>3</v>
      </c>
      <c r="M5265" s="2" t="s">
        <v>15257</v>
      </c>
      <c r="N5265" s="2" t="s">
        <v>15258</v>
      </c>
      <c r="S5265" s="1" t="s">
        <v>67</v>
      </c>
      <c r="T5265" s="1" t="s">
        <v>5121</v>
      </c>
      <c r="AC5265" s="1">
        <v>21</v>
      </c>
      <c r="AD5265" s="1" t="s">
        <v>243</v>
      </c>
      <c r="AE5265" s="1" t="s">
        <v>9633</v>
      </c>
    </row>
    <row r="5266" spans="1:72" ht="13.5" customHeight="1">
      <c r="A5266" s="3" t="str">
        <f>HYPERLINK("http://kyu.snu.ac.kr/sdhj/index.jsp?type=hj/GK14657_00IH_0001_0056.jpg","1777_각북면_56")</f>
        <v>1777_각북면_56</v>
      </c>
      <c r="B5266" s="2">
        <v>1777</v>
      </c>
      <c r="C5266" s="2" t="s">
        <v>12868</v>
      </c>
      <c r="D5266" s="2" t="s">
        <v>12865</v>
      </c>
      <c r="E5266" s="2">
        <v>5265</v>
      </c>
      <c r="F5266" s="1">
        <v>21</v>
      </c>
      <c r="G5266" s="1" t="s">
        <v>7040</v>
      </c>
      <c r="H5266" s="1" t="s">
        <v>7336</v>
      </c>
      <c r="I5266" s="1">
        <v>1</v>
      </c>
      <c r="L5266" s="1">
        <v>4</v>
      </c>
      <c r="M5266" s="2" t="s">
        <v>14212</v>
      </c>
      <c r="N5266" s="2" t="s">
        <v>14213</v>
      </c>
      <c r="T5266" s="1" t="s">
        <v>12957</v>
      </c>
      <c r="U5266" s="1" t="s">
        <v>174</v>
      </c>
      <c r="V5266" s="1" t="s">
        <v>7523</v>
      </c>
      <c r="W5266" s="1" t="s">
        <v>475</v>
      </c>
      <c r="X5266" s="1" t="s">
        <v>7679</v>
      </c>
      <c r="Y5266" s="1" t="s">
        <v>7051</v>
      </c>
      <c r="Z5266" s="1" t="s">
        <v>7805</v>
      </c>
      <c r="AC5266" s="1">
        <v>40</v>
      </c>
      <c r="AD5266" s="1" t="s">
        <v>1099</v>
      </c>
      <c r="AE5266" s="1" t="s">
        <v>9620</v>
      </c>
      <c r="AJ5266" s="1" t="s">
        <v>17</v>
      </c>
      <c r="AK5266" s="1" t="s">
        <v>9765</v>
      </c>
      <c r="AL5266" s="1" t="s">
        <v>425</v>
      </c>
      <c r="AM5266" s="1" t="s">
        <v>9737</v>
      </c>
      <c r="AT5266" s="1" t="s">
        <v>79</v>
      </c>
      <c r="AU5266" s="1" t="s">
        <v>9844</v>
      </c>
      <c r="AV5266" s="1" t="s">
        <v>7052</v>
      </c>
      <c r="AW5266" s="1" t="s">
        <v>9903</v>
      </c>
      <c r="BG5266" s="1" t="s">
        <v>79</v>
      </c>
      <c r="BH5266" s="1" t="s">
        <v>9844</v>
      </c>
      <c r="BI5266" s="1" t="s">
        <v>3931</v>
      </c>
      <c r="BJ5266" s="1" t="s">
        <v>14563</v>
      </c>
      <c r="BK5266" s="1" t="s">
        <v>79</v>
      </c>
      <c r="BL5266" s="1" t="s">
        <v>9844</v>
      </c>
      <c r="BM5266" s="1" t="s">
        <v>3932</v>
      </c>
      <c r="BN5266" s="1" t="s">
        <v>10790</v>
      </c>
      <c r="BO5266" s="1" t="s">
        <v>79</v>
      </c>
      <c r="BP5266" s="1" t="s">
        <v>9844</v>
      </c>
      <c r="BQ5266" s="1" t="s">
        <v>7053</v>
      </c>
      <c r="BR5266" s="1" t="s">
        <v>11935</v>
      </c>
      <c r="BS5266" s="1" t="s">
        <v>50</v>
      </c>
      <c r="BT5266" s="1" t="s">
        <v>9712</v>
      </c>
    </row>
    <row r="5267" spans="1:72" ht="13.5" customHeight="1">
      <c r="A5267" s="3" t="str">
        <f>HYPERLINK("http://kyu.snu.ac.kr/sdhj/index.jsp?type=hj/GK14657_00IH_0001_0056.jpg","1777_각북면_56")</f>
        <v>1777_각북면_56</v>
      </c>
      <c r="B5267" s="2">
        <v>1777</v>
      </c>
      <c r="C5267" s="2" t="s">
        <v>12868</v>
      </c>
      <c r="D5267" s="2" t="s">
        <v>12865</v>
      </c>
      <c r="E5267" s="2">
        <v>5266</v>
      </c>
      <c r="F5267" s="1">
        <v>21</v>
      </c>
      <c r="G5267" s="1" t="s">
        <v>7040</v>
      </c>
      <c r="H5267" s="1" t="s">
        <v>7336</v>
      </c>
      <c r="I5267" s="1">
        <v>1</v>
      </c>
      <c r="L5267" s="1">
        <v>4</v>
      </c>
      <c r="M5267" s="2" t="s">
        <v>14212</v>
      </c>
      <c r="N5267" s="2" t="s">
        <v>14213</v>
      </c>
      <c r="S5267" s="1" t="s">
        <v>47</v>
      </c>
      <c r="T5267" s="1" t="s">
        <v>179</v>
      </c>
      <c r="W5267" s="1" t="s">
        <v>115</v>
      </c>
      <c r="X5267" s="1" t="s">
        <v>7675</v>
      </c>
      <c r="Y5267" s="1" t="s">
        <v>101</v>
      </c>
      <c r="Z5267" s="1" t="s">
        <v>7731</v>
      </c>
      <c r="AC5267" s="1">
        <v>41</v>
      </c>
      <c r="AD5267" s="1" t="s">
        <v>753</v>
      </c>
      <c r="AE5267" s="1" t="s">
        <v>9644</v>
      </c>
      <c r="AJ5267" s="1" t="s">
        <v>17</v>
      </c>
      <c r="AK5267" s="1" t="s">
        <v>9765</v>
      </c>
      <c r="AL5267" s="1" t="s">
        <v>147</v>
      </c>
      <c r="AM5267" s="1" t="s">
        <v>9773</v>
      </c>
      <c r="AT5267" s="1" t="s">
        <v>79</v>
      </c>
      <c r="AU5267" s="1" t="s">
        <v>9844</v>
      </c>
      <c r="AV5267" s="1" t="s">
        <v>6416</v>
      </c>
      <c r="AW5267" s="1" t="s">
        <v>8019</v>
      </c>
      <c r="BG5267" s="1" t="s">
        <v>79</v>
      </c>
      <c r="BH5267" s="1" t="s">
        <v>9844</v>
      </c>
      <c r="BI5267" s="1" t="s">
        <v>7054</v>
      </c>
      <c r="BJ5267" s="1" t="s">
        <v>10789</v>
      </c>
      <c r="BK5267" s="1" t="s">
        <v>79</v>
      </c>
      <c r="BL5267" s="1" t="s">
        <v>9844</v>
      </c>
      <c r="BM5267" s="1" t="s">
        <v>7055</v>
      </c>
      <c r="BN5267" s="1" t="s">
        <v>13060</v>
      </c>
      <c r="BO5267" s="1" t="s">
        <v>53</v>
      </c>
      <c r="BP5267" s="1" t="s">
        <v>7653</v>
      </c>
      <c r="BQ5267" s="1" t="s">
        <v>7056</v>
      </c>
      <c r="BR5267" s="1" t="s">
        <v>11945</v>
      </c>
      <c r="BS5267" s="1" t="s">
        <v>172</v>
      </c>
      <c r="BT5267" s="1" t="s">
        <v>9722</v>
      </c>
    </row>
    <row r="5268" spans="1:72" ht="13.5" customHeight="1">
      <c r="A5268" s="3" t="str">
        <f>HYPERLINK("http://kyu.snu.ac.kr/sdhj/index.jsp?type=hj/GK14657_00IH_0001_0056.jpg","1777_각북면_56")</f>
        <v>1777_각북면_56</v>
      </c>
      <c r="B5268" s="2">
        <v>1777</v>
      </c>
      <c r="C5268" s="2" t="s">
        <v>12868</v>
      </c>
      <c r="D5268" s="2" t="s">
        <v>12865</v>
      </c>
      <c r="E5268" s="2">
        <v>5267</v>
      </c>
      <c r="F5268" s="1">
        <v>21</v>
      </c>
      <c r="G5268" s="1" t="s">
        <v>7040</v>
      </c>
      <c r="H5268" s="1" t="s">
        <v>7336</v>
      </c>
      <c r="I5268" s="1">
        <v>1</v>
      </c>
      <c r="L5268" s="1">
        <v>4</v>
      </c>
      <c r="M5268" s="2" t="s">
        <v>14212</v>
      </c>
      <c r="N5268" s="2" t="s">
        <v>14213</v>
      </c>
      <c r="S5268" s="1" t="s">
        <v>130</v>
      </c>
      <c r="T5268" s="1" t="s">
        <v>7487</v>
      </c>
      <c r="W5268" s="1" t="s">
        <v>73</v>
      </c>
      <c r="X5268" s="1" t="s">
        <v>12958</v>
      </c>
      <c r="Y5268" s="1" t="s">
        <v>10</v>
      </c>
      <c r="Z5268" s="1" t="s">
        <v>7691</v>
      </c>
      <c r="AF5268" s="1" t="s">
        <v>93</v>
      </c>
      <c r="AG5268" s="1" t="s">
        <v>7486</v>
      </c>
    </row>
    <row r="5269" spans="1:72" ht="13.5" customHeight="1">
      <c r="A5269" s="3" t="str">
        <f>HYPERLINK("http://kyu.snu.ac.kr/sdhj/index.jsp?type=hj/GK14657_00IH_0001_0056.jpg","1777_각북면_56")</f>
        <v>1777_각북면_56</v>
      </c>
      <c r="B5269" s="2">
        <v>1777</v>
      </c>
      <c r="C5269" s="2" t="s">
        <v>12868</v>
      </c>
      <c r="D5269" s="2" t="s">
        <v>12865</v>
      </c>
      <c r="E5269" s="2">
        <v>5268</v>
      </c>
      <c r="F5269" s="1">
        <v>21</v>
      </c>
      <c r="G5269" s="1" t="s">
        <v>7040</v>
      </c>
      <c r="H5269" s="1" t="s">
        <v>7336</v>
      </c>
      <c r="I5269" s="1">
        <v>1</v>
      </c>
      <c r="L5269" s="1">
        <v>4</v>
      </c>
      <c r="M5269" s="2" t="s">
        <v>14212</v>
      </c>
      <c r="N5269" s="2" t="s">
        <v>14213</v>
      </c>
      <c r="S5269" s="1" t="s">
        <v>67</v>
      </c>
      <c r="T5269" s="1" t="s">
        <v>5121</v>
      </c>
      <c r="AC5269" s="1">
        <v>18</v>
      </c>
      <c r="AD5269" s="1" t="s">
        <v>417</v>
      </c>
      <c r="AE5269" s="1" t="s">
        <v>9116</v>
      </c>
    </row>
    <row r="5270" spans="1:72" ht="13.5" customHeight="1">
      <c r="A5270" s="3" t="str">
        <f>HYPERLINK("http://kyu.snu.ac.kr/sdhj/index.jsp?type=hj/GK14657_00IH_0001_0056.jpg","1777_각북면_56")</f>
        <v>1777_각북면_56</v>
      </c>
      <c r="B5270" s="2">
        <v>1777</v>
      </c>
      <c r="C5270" s="2" t="s">
        <v>12868</v>
      </c>
      <c r="D5270" s="2" t="s">
        <v>12865</v>
      </c>
      <c r="E5270" s="2">
        <v>5269</v>
      </c>
      <c r="F5270" s="1">
        <v>21</v>
      </c>
      <c r="G5270" s="1" t="s">
        <v>7040</v>
      </c>
      <c r="H5270" s="1" t="s">
        <v>7336</v>
      </c>
      <c r="I5270" s="1">
        <v>1</v>
      </c>
      <c r="L5270" s="1">
        <v>4</v>
      </c>
      <c r="M5270" s="2" t="s">
        <v>14212</v>
      </c>
      <c r="N5270" s="2" t="s">
        <v>14213</v>
      </c>
      <c r="S5270" s="1" t="s">
        <v>67</v>
      </c>
      <c r="T5270" s="1" t="s">
        <v>5121</v>
      </c>
      <c r="AC5270" s="1">
        <v>10</v>
      </c>
      <c r="AD5270" s="1" t="s">
        <v>386</v>
      </c>
      <c r="AE5270" s="1" t="s">
        <v>9619</v>
      </c>
    </row>
    <row r="5271" spans="1:72" ht="13.5" customHeight="1">
      <c r="A5271" s="3" t="str">
        <f>HYPERLINK("http://kyu.snu.ac.kr/sdhj/index.jsp?type=hj/GK14657_00IH_0001_0056.jpg","1777_각북면_56")</f>
        <v>1777_각북면_56</v>
      </c>
      <c r="B5271" s="2">
        <v>1777</v>
      </c>
      <c r="C5271" s="2" t="s">
        <v>12868</v>
      </c>
      <c r="D5271" s="2" t="s">
        <v>12865</v>
      </c>
      <c r="E5271" s="2">
        <v>5270</v>
      </c>
      <c r="F5271" s="1">
        <v>21</v>
      </c>
      <c r="G5271" s="1" t="s">
        <v>7040</v>
      </c>
      <c r="H5271" s="1" t="s">
        <v>7336</v>
      </c>
      <c r="I5271" s="1">
        <v>1</v>
      </c>
      <c r="L5271" s="1">
        <v>4</v>
      </c>
      <c r="M5271" s="2" t="s">
        <v>14212</v>
      </c>
      <c r="N5271" s="2" t="s">
        <v>14213</v>
      </c>
      <c r="S5271" s="1" t="s">
        <v>67</v>
      </c>
      <c r="T5271" s="1" t="s">
        <v>5121</v>
      </c>
      <c r="AC5271" s="1">
        <v>5</v>
      </c>
      <c r="AD5271" s="1" t="s">
        <v>201</v>
      </c>
      <c r="AE5271" s="1" t="s">
        <v>9636</v>
      </c>
    </row>
    <row r="5272" spans="1:72" ht="13.5" customHeight="1">
      <c r="A5272" s="3" t="str">
        <f>HYPERLINK("http://kyu.snu.ac.kr/sdhj/index.jsp?type=hj/GK14657_00IH_0001_0056.jpg","1777_각북면_56")</f>
        <v>1777_각북면_56</v>
      </c>
      <c r="B5272" s="2">
        <v>1777</v>
      </c>
      <c r="C5272" s="2" t="s">
        <v>12868</v>
      </c>
      <c r="D5272" s="2" t="s">
        <v>12865</v>
      </c>
      <c r="E5272" s="2">
        <v>5271</v>
      </c>
      <c r="F5272" s="1">
        <v>21</v>
      </c>
      <c r="G5272" s="1" t="s">
        <v>7040</v>
      </c>
      <c r="H5272" s="1" t="s">
        <v>7336</v>
      </c>
      <c r="I5272" s="1">
        <v>1</v>
      </c>
      <c r="L5272" s="1">
        <v>4</v>
      </c>
      <c r="M5272" s="2" t="s">
        <v>14212</v>
      </c>
      <c r="N5272" s="2" t="s">
        <v>14213</v>
      </c>
      <c r="S5272" s="1" t="s">
        <v>67</v>
      </c>
      <c r="T5272" s="1" t="s">
        <v>5121</v>
      </c>
      <c r="AC5272" s="1">
        <v>2</v>
      </c>
      <c r="AD5272" s="1" t="s">
        <v>161</v>
      </c>
      <c r="AE5272" s="1" t="s">
        <v>9657</v>
      </c>
    </row>
    <row r="5273" spans="1:72" ht="13.5" customHeight="1">
      <c r="A5273" s="3" t="str">
        <f>HYPERLINK("http://kyu.snu.ac.kr/sdhj/index.jsp?type=hj/GK14657_00IH_0001_0056.jpg","1777_각북면_56")</f>
        <v>1777_각북면_56</v>
      </c>
      <c r="B5273" s="2">
        <v>1777</v>
      </c>
      <c r="C5273" s="2" t="s">
        <v>12868</v>
      </c>
      <c r="D5273" s="2" t="s">
        <v>12865</v>
      </c>
      <c r="E5273" s="2">
        <v>5272</v>
      </c>
      <c r="F5273" s="1">
        <v>21</v>
      </c>
      <c r="G5273" s="1" t="s">
        <v>7040</v>
      </c>
      <c r="H5273" s="1" t="s">
        <v>7336</v>
      </c>
      <c r="I5273" s="1">
        <v>1</v>
      </c>
      <c r="L5273" s="1">
        <v>5</v>
      </c>
      <c r="M5273" s="2" t="s">
        <v>14214</v>
      </c>
      <c r="N5273" s="2" t="s">
        <v>14215</v>
      </c>
      <c r="T5273" s="1" t="s">
        <v>12957</v>
      </c>
      <c r="U5273" s="1" t="s">
        <v>174</v>
      </c>
      <c r="V5273" s="1" t="s">
        <v>7523</v>
      </c>
      <c r="W5273" s="1" t="s">
        <v>73</v>
      </c>
      <c r="X5273" s="1" t="s">
        <v>12958</v>
      </c>
      <c r="Y5273" s="1" t="s">
        <v>7057</v>
      </c>
      <c r="Z5273" s="1" t="s">
        <v>7804</v>
      </c>
      <c r="AC5273" s="1">
        <v>43</v>
      </c>
      <c r="AD5273" s="1" t="s">
        <v>176</v>
      </c>
      <c r="AE5273" s="1" t="s">
        <v>9648</v>
      </c>
      <c r="AJ5273" s="1" t="s">
        <v>17</v>
      </c>
      <c r="AK5273" s="1" t="s">
        <v>9765</v>
      </c>
      <c r="AL5273" s="1" t="s">
        <v>2654</v>
      </c>
      <c r="AM5273" s="1" t="s">
        <v>9779</v>
      </c>
      <c r="AT5273" s="1" t="s">
        <v>79</v>
      </c>
      <c r="AU5273" s="1" t="s">
        <v>9844</v>
      </c>
      <c r="AV5273" s="1" t="s">
        <v>7333</v>
      </c>
      <c r="AW5273" s="1" t="s">
        <v>9926</v>
      </c>
      <c r="BG5273" s="1" t="s">
        <v>79</v>
      </c>
      <c r="BH5273" s="1" t="s">
        <v>9844</v>
      </c>
      <c r="BI5273" s="1" t="s">
        <v>7058</v>
      </c>
      <c r="BJ5273" s="1" t="s">
        <v>10788</v>
      </c>
      <c r="BK5273" s="1" t="s">
        <v>7059</v>
      </c>
      <c r="BL5273" s="1" t="s">
        <v>11352</v>
      </c>
      <c r="BM5273" s="1" t="s">
        <v>7060</v>
      </c>
      <c r="BN5273" s="1" t="s">
        <v>11414</v>
      </c>
      <c r="BO5273" s="1" t="s">
        <v>79</v>
      </c>
      <c r="BP5273" s="1" t="s">
        <v>9844</v>
      </c>
      <c r="BQ5273" s="1" t="s">
        <v>7061</v>
      </c>
      <c r="BR5273" s="1" t="s">
        <v>11944</v>
      </c>
      <c r="BS5273" s="1" t="s">
        <v>7062</v>
      </c>
      <c r="BT5273" s="1" t="s">
        <v>12681</v>
      </c>
    </row>
    <row r="5274" spans="1:72" ht="13.5" customHeight="1">
      <c r="A5274" s="3" t="str">
        <f>HYPERLINK("http://kyu.snu.ac.kr/sdhj/index.jsp?type=hj/GK14657_00IH_0001_0056.jpg","1777_각북면_56")</f>
        <v>1777_각북면_56</v>
      </c>
      <c r="B5274" s="2">
        <v>1777</v>
      </c>
      <c r="C5274" s="2" t="s">
        <v>12868</v>
      </c>
      <c r="D5274" s="2" t="s">
        <v>12865</v>
      </c>
      <c r="E5274" s="2">
        <v>5273</v>
      </c>
      <c r="F5274" s="1">
        <v>21</v>
      </c>
      <c r="G5274" s="1" t="s">
        <v>7040</v>
      </c>
      <c r="H5274" s="1" t="s">
        <v>7336</v>
      </c>
      <c r="I5274" s="1">
        <v>1</v>
      </c>
      <c r="L5274" s="1">
        <v>5</v>
      </c>
      <c r="M5274" s="2" t="s">
        <v>14214</v>
      </c>
      <c r="N5274" s="2" t="s">
        <v>14215</v>
      </c>
      <c r="S5274" s="1" t="s">
        <v>47</v>
      </c>
      <c r="T5274" s="1" t="s">
        <v>179</v>
      </c>
      <c r="W5274" s="1" t="s">
        <v>73</v>
      </c>
      <c r="X5274" s="1" t="s">
        <v>12958</v>
      </c>
      <c r="Y5274" s="1" t="s">
        <v>101</v>
      </c>
      <c r="Z5274" s="1" t="s">
        <v>7731</v>
      </c>
      <c r="AC5274" s="1">
        <v>35</v>
      </c>
      <c r="AD5274" s="1" t="s">
        <v>291</v>
      </c>
      <c r="AE5274" s="1" t="s">
        <v>9641</v>
      </c>
      <c r="AJ5274" s="1" t="s">
        <v>465</v>
      </c>
      <c r="AK5274" s="1" t="s">
        <v>9766</v>
      </c>
      <c r="AL5274" s="1" t="s">
        <v>76</v>
      </c>
      <c r="AM5274" s="1" t="s">
        <v>14465</v>
      </c>
      <c r="AT5274" s="1" t="s">
        <v>79</v>
      </c>
      <c r="AU5274" s="1" t="s">
        <v>9844</v>
      </c>
      <c r="AV5274" s="1" t="s">
        <v>7063</v>
      </c>
      <c r="AW5274" s="1" t="s">
        <v>9925</v>
      </c>
      <c r="BG5274" s="1" t="s">
        <v>79</v>
      </c>
      <c r="BH5274" s="1" t="s">
        <v>9844</v>
      </c>
      <c r="BI5274" s="1" t="s">
        <v>7064</v>
      </c>
      <c r="BJ5274" s="1" t="s">
        <v>7902</v>
      </c>
      <c r="BK5274" s="1" t="s">
        <v>79</v>
      </c>
      <c r="BL5274" s="1" t="s">
        <v>9844</v>
      </c>
      <c r="BM5274" s="1" t="s">
        <v>7065</v>
      </c>
      <c r="BN5274" s="1" t="s">
        <v>10555</v>
      </c>
      <c r="BO5274" s="1" t="s">
        <v>79</v>
      </c>
      <c r="BP5274" s="1" t="s">
        <v>9844</v>
      </c>
      <c r="BQ5274" s="1" t="s">
        <v>7066</v>
      </c>
      <c r="BR5274" s="1" t="s">
        <v>15070</v>
      </c>
      <c r="BS5274" s="1" t="s">
        <v>41</v>
      </c>
      <c r="BT5274" s="1" t="s">
        <v>9711</v>
      </c>
    </row>
    <row r="5275" spans="1:72" ht="13.5" customHeight="1">
      <c r="A5275" s="3" t="str">
        <f>HYPERLINK("http://kyu.snu.ac.kr/sdhj/index.jsp?type=hj/GK14657_00IH_0001_0056.jpg","1777_각북면_56")</f>
        <v>1777_각북면_56</v>
      </c>
      <c r="B5275" s="2">
        <v>1777</v>
      </c>
      <c r="C5275" s="2" t="s">
        <v>12868</v>
      </c>
      <c r="D5275" s="2" t="s">
        <v>12865</v>
      </c>
      <c r="E5275" s="2">
        <v>5274</v>
      </c>
      <c r="F5275" s="1">
        <v>21</v>
      </c>
      <c r="G5275" s="1" t="s">
        <v>7040</v>
      </c>
      <c r="H5275" s="1" t="s">
        <v>7336</v>
      </c>
      <c r="I5275" s="1">
        <v>1</v>
      </c>
      <c r="L5275" s="1">
        <v>5</v>
      </c>
      <c r="M5275" s="2" t="s">
        <v>14214</v>
      </c>
      <c r="N5275" s="2" t="s">
        <v>14215</v>
      </c>
      <c r="T5275" s="1" t="s">
        <v>15262</v>
      </c>
      <c r="U5275" s="1" t="s">
        <v>3465</v>
      </c>
      <c r="V5275" s="1" t="s">
        <v>7535</v>
      </c>
      <c r="Y5275" s="1" t="s">
        <v>7067</v>
      </c>
      <c r="Z5275" s="1" t="s">
        <v>7803</v>
      </c>
      <c r="AC5275" s="1">
        <v>48</v>
      </c>
      <c r="AD5275" s="1" t="s">
        <v>334</v>
      </c>
      <c r="AE5275" s="1" t="s">
        <v>9662</v>
      </c>
    </row>
    <row r="5276" spans="1:72" ht="13.5" customHeight="1">
      <c r="A5276" s="3" t="str">
        <f>HYPERLINK("http://kyu.snu.ac.kr/sdhj/index.jsp?type=hj/GK14657_00IH_0001_0056.jpg","1777_각북면_56")</f>
        <v>1777_각북면_56</v>
      </c>
      <c r="B5276" s="2">
        <v>1777</v>
      </c>
      <c r="C5276" s="2" t="s">
        <v>12868</v>
      </c>
      <c r="D5276" s="2" t="s">
        <v>12865</v>
      </c>
      <c r="E5276" s="2">
        <v>5275</v>
      </c>
      <c r="F5276" s="1">
        <v>21</v>
      </c>
      <c r="G5276" s="1" t="s">
        <v>7040</v>
      </c>
      <c r="H5276" s="1" t="s">
        <v>7336</v>
      </c>
      <c r="I5276" s="1">
        <v>1</v>
      </c>
      <c r="L5276" s="1">
        <v>5</v>
      </c>
      <c r="M5276" s="2" t="s">
        <v>14214</v>
      </c>
      <c r="N5276" s="2" t="s">
        <v>14215</v>
      </c>
      <c r="T5276" s="1" t="s">
        <v>15262</v>
      </c>
      <c r="U5276" s="1" t="s">
        <v>138</v>
      </c>
      <c r="V5276" s="1" t="s">
        <v>7522</v>
      </c>
      <c r="Y5276" s="1" t="s">
        <v>2038</v>
      </c>
      <c r="Z5276" s="1" t="s">
        <v>7802</v>
      </c>
      <c r="AC5276" s="1">
        <v>84</v>
      </c>
      <c r="AD5276" s="1" t="s">
        <v>259</v>
      </c>
      <c r="AE5276" s="1" t="s">
        <v>9658</v>
      </c>
    </row>
    <row r="5277" spans="1:72" ht="13.5" customHeight="1">
      <c r="A5277" s="3" t="str">
        <f>HYPERLINK("http://kyu.snu.ac.kr/sdhj/index.jsp?type=hj/GK14657_00IH_0001_0056.jpg","1777_각북면_56")</f>
        <v>1777_각북면_56</v>
      </c>
      <c r="B5277" s="2">
        <v>1777</v>
      </c>
      <c r="C5277" s="2" t="s">
        <v>12868</v>
      </c>
      <c r="D5277" s="2" t="s">
        <v>12865</v>
      </c>
      <c r="E5277" s="2">
        <v>5276</v>
      </c>
      <c r="F5277" s="1">
        <v>21</v>
      </c>
      <c r="G5277" s="1" t="s">
        <v>7040</v>
      </c>
      <c r="H5277" s="1" t="s">
        <v>7336</v>
      </c>
      <c r="I5277" s="1">
        <v>2</v>
      </c>
      <c r="J5277" s="1" t="s">
        <v>7068</v>
      </c>
      <c r="K5277" s="1" t="s">
        <v>7359</v>
      </c>
      <c r="L5277" s="1">
        <v>1</v>
      </c>
      <c r="M5277" s="2" t="s">
        <v>14216</v>
      </c>
      <c r="N5277" s="2" t="s">
        <v>14217</v>
      </c>
      <c r="T5277" s="1" t="s">
        <v>12957</v>
      </c>
      <c r="U5277" s="1" t="s">
        <v>174</v>
      </c>
      <c r="V5277" s="1" t="s">
        <v>7523</v>
      </c>
      <c r="W5277" s="1" t="s">
        <v>475</v>
      </c>
      <c r="X5277" s="1" t="s">
        <v>7679</v>
      </c>
      <c r="Y5277" s="1" t="s">
        <v>6981</v>
      </c>
      <c r="Z5277" s="1" t="s">
        <v>7801</v>
      </c>
      <c r="AC5277" s="1">
        <v>42</v>
      </c>
      <c r="AD5277" s="1" t="s">
        <v>348</v>
      </c>
      <c r="AE5277" s="1" t="s">
        <v>9645</v>
      </c>
      <c r="AJ5277" s="1" t="s">
        <v>17</v>
      </c>
      <c r="AK5277" s="1" t="s">
        <v>9765</v>
      </c>
      <c r="AL5277" s="1" t="s">
        <v>425</v>
      </c>
      <c r="AM5277" s="1" t="s">
        <v>9737</v>
      </c>
      <c r="AT5277" s="1" t="s">
        <v>7069</v>
      </c>
      <c r="AU5277" s="1" t="s">
        <v>9845</v>
      </c>
      <c r="AV5277" s="1" t="s">
        <v>7070</v>
      </c>
      <c r="AW5277" s="1" t="s">
        <v>9924</v>
      </c>
      <c r="BG5277" s="1" t="s">
        <v>79</v>
      </c>
      <c r="BH5277" s="1" t="s">
        <v>9844</v>
      </c>
      <c r="BI5277" s="1" t="s">
        <v>7052</v>
      </c>
      <c r="BJ5277" s="1" t="s">
        <v>9903</v>
      </c>
      <c r="BK5277" s="1" t="s">
        <v>79</v>
      </c>
      <c r="BL5277" s="1" t="s">
        <v>9844</v>
      </c>
      <c r="BM5277" s="1" t="s">
        <v>3932</v>
      </c>
      <c r="BN5277" s="1" t="s">
        <v>10790</v>
      </c>
      <c r="BO5277" s="1" t="s">
        <v>286</v>
      </c>
      <c r="BP5277" s="1" t="s">
        <v>10733</v>
      </c>
      <c r="BQ5277" s="1" t="s">
        <v>7071</v>
      </c>
      <c r="BR5277" s="1" t="s">
        <v>11943</v>
      </c>
      <c r="BS5277" s="1" t="s">
        <v>50</v>
      </c>
      <c r="BT5277" s="1" t="s">
        <v>9712</v>
      </c>
    </row>
    <row r="5278" spans="1:72" ht="13.5" customHeight="1">
      <c r="A5278" s="3" t="str">
        <f>HYPERLINK("http://kyu.snu.ac.kr/sdhj/index.jsp?type=hj/GK14657_00IH_0001_0056.jpg","1777_각북면_56")</f>
        <v>1777_각북면_56</v>
      </c>
      <c r="B5278" s="2">
        <v>1777</v>
      </c>
      <c r="C5278" s="2" t="s">
        <v>12868</v>
      </c>
      <c r="D5278" s="2" t="s">
        <v>12865</v>
      </c>
      <c r="E5278" s="2">
        <v>5277</v>
      </c>
      <c r="F5278" s="1">
        <v>21</v>
      </c>
      <c r="G5278" s="1" t="s">
        <v>7040</v>
      </c>
      <c r="H5278" s="1" t="s">
        <v>7336</v>
      </c>
      <c r="I5278" s="1">
        <v>2</v>
      </c>
      <c r="L5278" s="1">
        <v>1</v>
      </c>
      <c r="M5278" s="2" t="s">
        <v>14216</v>
      </c>
      <c r="N5278" s="2" t="s">
        <v>14217</v>
      </c>
      <c r="S5278" s="1" t="s">
        <v>130</v>
      </c>
      <c r="T5278" s="1" t="s">
        <v>7487</v>
      </c>
      <c r="W5278" s="1" t="s">
        <v>654</v>
      </c>
      <c r="X5278" s="1" t="s">
        <v>7673</v>
      </c>
      <c r="Y5278" s="1" t="s">
        <v>10</v>
      </c>
      <c r="Z5278" s="1" t="s">
        <v>7691</v>
      </c>
      <c r="AC5278" s="1">
        <v>65</v>
      </c>
      <c r="AD5278" s="1" t="s">
        <v>201</v>
      </c>
      <c r="AE5278" s="1" t="s">
        <v>9636</v>
      </c>
    </row>
    <row r="5279" spans="1:72" ht="13.5" customHeight="1">
      <c r="A5279" s="3" t="str">
        <f>HYPERLINK("http://kyu.snu.ac.kr/sdhj/index.jsp?type=hj/GK14657_00IH_0001_0056.jpg","1777_각북면_56")</f>
        <v>1777_각북면_56</v>
      </c>
      <c r="B5279" s="2">
        <v>1777</v>
      </c>
      <c r="C5279" s="2" t="s">
        <v>12868</v>
      </c>
      <c r="D5279" s="2" t="s">
        <v>12865</v>
      </c>
      <c r="E5279" s="2">
        <v>5278</v>
      </c>
      <c r="F5279" s="1">
        <v>21</v>
      </c>
      <c r="G5279" s="1" t="s">
        <v>7040</v>
      </c>
      <c r="H5279" s="1" t="s">
        <v>7336</v>
      </c>
      <c r="I5279" s="1">
        <v>2</v>
      </c>
      <c r="L5279" s="1">
        <v>1</v>
      </c>
      <c r="M5279" s="2" t="s">
        <v>14216</v>
      </c>
      <c r="N5279" s="2" t="s">
        <v>14217</v>
      </c>
      <c r="S5279" s="1" t="s">
        <v>47</v>
      </c>
      <c r="T5279" s="1" t="s">
        <v>179</v>
      </c>
      <c r="W5279" s="1" t="s">
        <v>898</v>
      </c>
      <c r="X5279" s="1" t="s">
        <v>7681</v>
      </c>
      <c r="Y5279" s="1" t="s">
        <v>10</v>
      </c>
      <c r="Z5279" s="1" t="s">
        <v>7691</v>
      </c>
      <c r="AC5279" s="1">
        <v>39</v>
      </c>
      <c r="AD5279" s="1" t="s">
        <v>995</v>
      </c>
      <c r="AE5279" s="1" t="s">
        <v>9643</v>
      </c>
      <c r="AJ5279" s="1" t="s">
        <v>17</v>
      </c>
      <c r="AK5279" s="1" t="s">
        <v>9765</v>
      </c>
      <c r="AL5279" s="1" t="s">
        <v>716</v>
      </c>
      <c r="AM5279" s="1" t="s">
        <v>9772</v>
      </c>
      <c r="AT5279" s="1" t="s">
        <v>79</v>
      </c>
      <c r="AU5279" s="1" t="s">
        <v>9844</v>
      </c>
      <c r="AV5279" s="1" t="s">
        <v>7072</v>
      </c>
      <c r="AW5279" s="1" t="s">
        <v>9923</v>
      </c>
      <c r="BG5279" s="1" t="s">
        <v>79</v>
      </c>
      <c r="BH5279" s="1" t="s">
        <v>9844</v>
      </c>
      <c r="BI5279" s="1" t="s">
        <v>7073</v>
      </c>
      <c r="BJ5279" s="1" t="s">
        <v>7686</v>
      </c>
      <c r="BK5279" s="1" t="s">
        <v>543</v>
      </c>
      <c r="BL5279" s="1" t="s">
        <v>14531</v>
      </c>
      <c r="BM5279" s="1" t="s">
        <v>1559</v>
      </c>
      <c r="BN5279" s="1" t="s">
        <v>8216</v>
      </c>
      <c r="BO5279" s="1" t="s">
        <v>79</v>
      </c>
      <c r="BP5279" s="1" t="s">
        <v>9844</v>
      </c>
      <c r="BQ5279" s="1" t="s">
        <v>7074</v>
      </c>
      <c r="BR5279" s="1" t="s">
        <v>11942</v>
      </c>
      <c r="BS5279" s="1" t="s">
        <v>432</v>
      </c>
      <c r="BT5279" s="1" t="s">
        <v>9776</v>
      </c>
    </row>
    <row r="5280" spans="1:72" ht="13.5" customHeight="1">
      <c r="A5280" s="3" t="str">
        <f>HYPERLINK("http://kyu.snu.ac.kr/sdhj/index.jsp?type=hj/GK14657_00IH_0001_0056.jpg","1777_각북면_56")</f>
        <v>1777_각북면_56</v>
      </c>
      <c r="B5280" s="2">
        <v>1777</v>
      </c>
      <c r="C5280" s="2" t="s">
        <v>12868</v>
      </c>
      <c r="D5280" s="2" t="s">
        <v>12865</v>
      </c>
      <c r="E5280" s="2">
        <v>5279</v>
      </c>
      <c r="F5280" s="1">
        <v>21</v>
      </c>
      <c r="G5280" s="1" t="s">
        <v>7040</v>
      </c>
      <c r="H5280" s="1" t="s">
        <v>7336</v>
      </c>
      <c r="I5280" s="1">
        <v>2</v>
      </c>
      <c r="L5280" s="1">
        <v>1</v>
      </c>
      <c r="M5280" s="2" t="s">
        <v>14216</v>
      </c>
      <c r="N5280" s="2" t="s">
        <v>14217</v>
      </c>
      <c r="S5280" s="1" t="s">
        <v>57</v>
      </c>
      <c r="T5280" s="1" t="s">
        <v>7485</v>
      </c>
      <c r="Y5280" s="1" t="s">
        <v>7075</v>
      </c>
      <c r="Z5280" s="1" t="s">
        <v>7800</v>
      </c>
      <c r="AC5280" s="1">
        <v>23</v>
      </c>
      <c r="AD5280" s="1" t="s">
        <v>455</v>
      </c>
      <c r="AE5280" s="1" t="s">
        <v>9661</v>
      </c>
    </row>
    <row r="5281" spans="1:72" ht="13.5" customHeight="1">
      <c r="A5281" s="3" t="str">
        <f>HYPERLINK("http://kyu.snu.ac.kr/sdhj/index.jsp?type=hj/GK14657_00IH_0001_0056.jpg","1777_각북면_56")</f>
        <v>1777_각북면_56</v>
      </c>
      <c r="B5281" s="2">
        <v>1777</v>
      </c>
      <c r="C5281" s="2" t="s">
        <v>12868</v>
      </c>
      <c r="D5281" s="2" t="s">
        <v>12865</v>
      </c>
      <c r="E5281" s="2">
        <v>5280</v>
      </c>
      <c r="F5281" s="1">
        <v>21</v>
      </c>
      <c r="G5281" s="1" t="s">
        <v>7040</v>
      </c>
      <c r="H5281" s="1" t="s">
        <v>7336</v>
      </c>
      <c r="I5281" s="1">
        <v>2</v>
      </c>
      <c r="L5281" s="1">
        <v>1</v>
      </c>
      <c r="M5281" s="2" t="s">
        <v>14216</v>
      </c>
      <c r="N5281" s="2" t="s">
        <v>14217</v>
      </c>
      <c r="S5281" s="1" t="s">
        <v>112</v>
      </c>
      <c r="T5281" s="1" t="s">
        <v>15263</v>
      </c>
      <c r="U5281" s="1" t="s">
        <v>109</v>
      </c>
      <c r="V5281" s="1" t="s">
        <v>7521</v>
      </c>
      <c r="Y5281" s="1" t="s">
        <v>113</v>
      </c>
      <c r="Z5281" s="1" t="s">
        <v>7749</v>
      </c>
      <c r="AC5281" s="1">
        <v>12</v>
      </c>
      <c r="AD5281" s="1" t="s">
        <v>344</v>
      </c>
      <c r="AE5281" s="1" t="s">
        <v>9647</v>
      </c>
    </row>
    <row r="5282" spans="1:72" ht="13.5" customHeight="1">
      <c r="A5282" s="3" t="str">
        <f>HYPERLINK("http://kyu.snu.ac.kr/sdhj/index.jsp?type=hj/GK14657_00IH_0001_0056.jpg","1777_각북면_56")</f>
        <v>1777_각북면_56</v>
      </c>
      <c r="B5282" s="2">
        <v>1777</v>
      </c>
      <c r="C5282" s="2" t="s">
        <v>12868</v>
      </c>
      <c r="D5282" s="2" t="s">
        <v>12865</v>
      </c>
      <c r="E5282" s="2">
        <v>5281</v>
      </c>
      <c r="F5282" s="1">
        <v>21</v>
      </c>
      <c r="G5282" s="1" t="s">
        <v>7040</v>
      </c>
      <c r="H5282" s="1" t="s">
        <v>7336</v>
      </c>
      <c r="I5282" s="1">
        <v>2</v>
      </c>
      <c r="L5282" s="1">
        <v>2</v>
      </c>
      <c r="M5282" s="2" t="s">
        <v>15418</v>
      </c>
      <c r="N5282" s="2" t="s">
        <v>15419</v>
      </c>
      <c r="Q5282" s="1" t="s">
        <v>14294</v>
      </c>
      <c r="R5282" s="1" t="s">
        <v>7464</v>
      </c>
      <c r="T5282" s="1" t="s">
        <v>12957</v>
      </c>
      <c r="U5282" s="1" t="s">
        <v>525</v>
      </c>
      <c r="V5282" s="1" t="s">
        <v>7533</v>
      </c>
      <c r="W5282" s="1" t="s">
        <v>203</v>
      </c>
      <c r="X5282" s="1" t="s">
        <v>14281</v>
      </c>
      <c r="Y5282" s="1" t="s">
        <v>7076</v>
      </c>
      <c r="Z5282" s="1" t="s">
        <v>7799</v>
      </c>
      <c r="AC5282" s="1">
        <v>23</v>
      </c>
      <c r="AD5282" s="1" t="s">
        <v>455</v>
      </c>
      <c r="AE5282" s="1" t="s">
        <v>9661</v>
      </c>
      <c r="AJ5282" s="1" t="s">
        <v>17</v>
      </c>
      <c r="AK5282" s="1" t="s">
        <v>9765</v>
      </c>
      <c r="AL5282" s="1" t="s">
        <v>205</v>
      </c>
      <c r="AM5282" s="1" t="s">
        <v>9777</v>
      </c>
      <c r="AT5282" s="1" t="s">
        <v>525</v>
      </c>
      <c r="AU5282" s="1" t="s">
        <v>7533</v>
      </c>
      <c r="AV5282" s="1" t="s">
        <v>1301</v>
      </c>
      <c r="AW5282" s="1" t="s">
        <v>8486</v>
      </c>
      <c r="BG5282" s="1" t="s">
        <v>1479</v>
      </c>
      <c r="BH5282" s="1" t="s">
        <v>7560</v>
      </c>
      <c r="BI5282" s="1" t="s">
        <v>7044</v>
      </c>
      <c r="BJ5282" s="1" t="s">
        <v>8793</v>
      </c>
      <c r="BK5282" s="1" t="s">
        <v>79</v>
      </c>
      <c r="BL5282" s="1" t="s">
        <v>9844</v>
      </c>
      <c r="BM5282" s="1" t="s">
        <v>2183</v>
      </c>
      <c r="BN5282" s="1" t="s">
        <v>11206</v>
      </c>
      <c r="BO5282" s="1" t="s">
        <v>79</v>
      </c>
      <c r="BP5282" s="1" t="s">
        <v>9844</v>
      </c>
      <c r="BQ5282" s="1" t="s">
        <v>7077</v>
      </c>
      <c r="BR5282" s="1" t="s">
        <v>11932</v>
      </c>
      <c r="BS5282" s="1" t="s">
        <v>357</v>
      </c>
      <c r="BT5282" s="1" t="s">
        <v>9771</v>
      </c>
    </row>
    <row r="5283" spans="1:72" ht="13.5" customHeight="1">
      <c r="A5283" s="3" t="str">
        <f>HYPERLINK("http://kyu.snu.ac.kr/sdhj/index.jsp?type=hj/GK14657_00IH_0001_0056.jpg","1777_각북면_56")</f>
        <v>1777_각북면_56</v>
      </c>
      <c r="B5283" s="2">
        <v>1777</v>
      </c>
      <c r="C5283" s="2" t="s">
        <v>12868</v>
      </c>
      <c r="D5283" s="2" t="s">
        <v>12865</v>
      </c>
      <c r="E5283" s="2">
        <v>5282</v>
      </c>
      <c r="F5283" s="1">
        <v>21</v>
      </c>
      <c r="G5283" s="1" t="s">
        <v>7040</v>
      </c>
      <c r="H5283" s="1" t="s">
        <v>7336</v>
      </c>
      <c r="I5283" s="1">
        <v>2</v>
      </c>
      <c r="L5283" s="1">
        <v>2</v>
      </c>
      <c r="M5283" s="2" t="s">
        <v>15418</v>
      </c>
      <c r="N5283" s="2" t="s">
        <v>15419</v>
      </c>
      <c r="S5283" s="1" t="s">
        <v>47</v>
      </c>
      <c r="T5283" s="1" t="s">
        <v>179</v>
      </c>
      <c r="W5283" s="1" t="s">
        <v>2464</v>
      </c>
      <c r="X5283" s="1" t="s">
        <v>7685</v>
      </c>
      <c r="Y5283" s="1" t="s">
        <v>10</v>
      </c>
      <c r="Z5283" s="1" t="s">
        <v>7691</v>
      </c>
      <c r="AC5283" s="1">
        <v>31</v>
      </c>
      <c r="AD5283" s="1" t="s">
        <v>507</v>
      </c>
      <c r="AE5283" s="1" t="s">
        <v>9635</v>
      </c>
      <c r="AF5283" s="1" t="s">
        <v>71</v>
      </c>
      <c r="AG5283" s="1" t="s">
        <v>9052</v>
      </c>
      <c r="AJ5283" s="1" t="s">
        <v>17</v>
      </c>
      <c r="AK5283" s="1" t="s">
        <v>9765</v>
      </c>
      <c r="AL5283" s="1" t="s">
        <v>471</v>
      </c>
      <c r="AM5283" s="1" t="s">
        <v>9770</v>
      </c>
      <c r="AT5283" s="1" t="s">
        <v>525</v>
      </c>
      <c r="AU5283" s="1" t="s">
        <v>7533</v>
      </c>
      <c r="AV5283" s="1" t="s">
        <v>7078</v>
      </c>
      <c r="AW5283" s="1" t="s">
        <v>9922</v>
      </c>
      <c r="BG5283" s="1" t="s">
        <v>79</v>
      </c>
      <c r="BH5283" s="1" t="s">
        <v>9844</v>
      </c>
      <c r="BI5283" s="1" t="s">
        <v>2861</v>
      </c>
      <c r="BJ5283" s="1" t="s">
        <v>9609</v>
      </c>
      <c r="BK5283" s="1" t="s">
        <v>79</v>
      </c>
      <c r="BL5283" s="1" t="s">
        <v>9844</v>
      </c>
      <c r="BM5283" s="1" t="s">
        <v>7045</v>
      </c>
      <c r="BN5283" s="1" t="s">
        <v>9926</v>
      </c>
      <c r="BO5283" s="1" t="s">
        <v>79</v>
      </c>
      <c r="BP5283" s="1" t="s">
        <v>9844</v>
      </c>
      <c r="BQ5283" s="1" t="s">
        <v>7079</v>
      </c>
      <c r="BR5283" s="1" t="s">
        <v>14894</v>
      </c>
      <c r="BS5283" s="1" t="s">
        <v>76</v>
      </c>
      <c r="BT5283" s="1" t="s">
        <v>14465</v>
      </c>
    </row>
    <row r="5284" spans="1:72" ht="13.5" customHeight="1">
      <c r="A5284" s="3" t="str">
        <f>HYPERLINK("http://kyu.snu.ac.kr/sdhj/index.jsp?type=hj/GK14657_00IH_0001_0056.jpg","1777_각북면_56")</f>
        <v>1777_각북면_56</v>
      </c>
      <c r="B5284" s="2">
        <v>1777</v>
      </c>
      <c r="C5284" s="2" t="s">
        <v>12868</v>
      </c>
      <c r="D5284" s="2" t="s">
        <v>12865</v>
      </c>
      <c r="E5284" s="2">
        <v>5283</v>
      </c>
      <c r="F5284" s="1">
        <v>21</v>
      </c>
      <c r="G5284" s="1" t="s">
        <v>7040</v>
      </c>
      <c r="H5284" s="1" t="s">
        <v>7336</v>
      </c>
      <c r="I5284" s="1">
        <v>2</v>
      </c>
      <c r="L5284" s="1">
        <v>2</v>
      </c>
      <c r="M5284" s="2" t="s">
        <v>15418</v>
      </c>
      <c r="N5284" s="2" t="s">
        <v>15419</v>
      </c>
      <c r="S5284" s="1" t="s">
        <v>130</v>
      </c>
      <c r="T5284" s="1" t="s">
        <v>7487</v>
      </c>
      <c r="W5284" s="1" t="s">
        <v>136</v>
      </c>
      <c r="X5284" s="1" t="s">
        <v>7680</v>
      </c>
      <c r="Y5284" s="1" t="s">
        <v>10</v>
      </c>
      <c r="Z5284" s="1" t="s">
        <v>7691</v>
      </c>
      <c r="AC5284" s="1">
        <v>53</v>
      </c>
      <c r="AD5284" s="1" t="s">
        <v>1103</v>
      </c>
      <c r="AE5284" s="1" t="s">
        <v>9625</v>
      </c>
    </row>
    <row r="5285" spans="1:72" ht="13.5" customHeight="1">
      <c r="A5285" s="3" t="str">
        <f>HYPERLINK("http://kyu.snu.ac.kr/sdhj/index.jsp?type=hj/GK14657_00IH_0001_0056.jpg","1777_각북면_56")</f>
        <v>1777_각북면_56</v>
      </c>
      <c r="B5285" s="2">
        <v>1777</v>
      </c>
      <c r="C5285" s="2" t="s">
        <v>12868</v>
      </c>
      <c r="D5285" s="2" t="s">
        <v>12865</v>
      </c>
      <c r="E5285" s="2">
        <v>5284</v>
      </c>
      <c r="F5285" s="1">
        <v>21</v>
      </c>
      <c r="G5285" s="1" t="s">
        <v>7040</v>
      </c>
      <c r="H5285" s="1" t="s">
        <v>7336</v>
      </c>
      <c r="I5285" s="1">
        <v>2</v>
      </c>
      <c r="L5285" s="1">
        <v>2</v>
      </c>
      <c r="M5285" s="2" t="s">
        <v>15418</v>
      </c>
      <c r="N5285" s="2" t="s">
        <v>15419</v>
      </c>
      <c r="S5285" s="1" t="s">
        <v>67</v>
      </c>
      <c r="T5285" s="1" t="s">
        <v>5121</v>
      </c>
      <c r="AC5285" s="1">
        <v>16</v>
      </c>
      <c r="AD5285" s="1" t="s">
        <v>143</v>
      </c>
      <c r="AE5285" s="1" t="s">
        <v>9655</v>
      </c>
    </row>
    <row r="5286" spans="1:72" ht="13.5" customHeight="1">
      <c r="A5286" s="3" t="str">
        <f>HYPERLINK("http://kyu.snu.ac.kr/sdhj/index.jsp?type=hj/GK14657_00IH_0001_0056.jpg","1777_각북면_56")</f>
        <v>1777_각북면_56</v>
      </c>
      <c r="B5286" s="2">
        <v>1777</v>
      </c>
      <c r="C5286" s="2" t="s">
        <v>12868</v>
      </c>
      <c r="D5286" s="2" t="s">
        <v>12865</v>
      </c>
      <c r="E5286" s="2">
        <v>5285</v>
      </c>
      <c r="F5286" s="1">
        <v>21</v>
      </c>
      <c r="G5286" s="1" t="s">
        <v>7040</v>
      </c>
      <c r="H5286" s="1" t="s">
        <v>7336</v>
      </c>
      <c r="I5286" s="1">
        <v>2</v>
      </c>
      <c r="L5286" s="1">
        <v>2</v>
      </c>
      <c r="M5286" s="2" t="s">
        <v>15418</v>
      </c>
      <c r="N5286" s="2" t="s">
        <v>15419</v>
      </c>
      <c r="T5286" s="1" t="s">
        <v>15262</v>
      </c>
      <c r="U5286" s="1" t="s">
        <v>109</v>
      </c>
      <c r="V5286" s="1" t="s">
        <v>7521</v>
      </c>
      <c r="Y5286" s="1" t="s">
        <v>3373</v>
      </c>
      <c r="Z5286" s="1" t="s">
        <v>7798</v>
      </c>
      <c r="AC5286" s="1">
        <v>9</v>
      </c>
      <c r="AD5286" s="1" t="s">
        <v>366</v>
      </c>
      <c r="AE5286" s="1" t="s">
        <v>9626</v>
      </c>
    </row>
    <row r="5287" spans="1:72" ht="13.5" customHeight="1">
      <c r="A5287" s="3" t="str">
        <f>HYPERLINK("http://kyu.snu.ac.kr/sdhj/index.jsp?type=hj/GK14657_00IH_0001_0056.jpg","1777_각북면_56")</f>
        <v>1777_각북면_56</v>
      </c>
      <c r="B5287" s="2">
        <v>1777</v>
      </c>
      <c r="C5287" s="2" t="s">
        <v>12868</v>
      </c>
      <c r="D5287" s="2" t="s">
        <v>12865</v>
      </c>
      <c r="E5287" s="2">
        <v>5286</v>
      </c>
      <c r="F5287" s="1">
        <v>21</v>
      </c>
      <c r="G5287" s="1" t="s">
        <v>7040</v>
      </c>
      <c r="H5287" s="1" t="s">
        <v>7336</v>
      </c>
      <c r="I5287" s="1">
        <v>2</v>
      </c>
      <c r="L5287" s="1">
        <v>3</v>
      </c>
      <c r="M5287" s="2" t="s">
        <v>15499</v>
      </c>
      <c r="N5287" s="2" t="s">
        <v>14218</v>
      </c>
      <c r="T5287" s="1" t="s">
        <v>12957</v>
      </c>
      <c r="U5287" s="1" t="s">
        <v>174</v>
      </c>
      <c r="V5287" s="1" t="s">
        <v>7523</v>
      </c>
      <c r="W5287" s="1" t="s">
        <v>475</v>
      </c>
      <c r="X5287" s="1" t="s">
        <v>7679</v>
      </c>
      <c r="Y5287" s="1" t="s">
        <v>15500</v>
      </c>
      <c r="Z5287" s="1" t="s">
        <v>13014</v>
      </c>
      <c r="AC5287" s="1">
        <v>43</v>
      </c>
      <c r="AD5287" s="1" t="s">
        <v>176</v>
      </c>
      <c r="AE5287" s="1" t="s">
        <v>9648</v>
      </c>
      <c r="AJ5287" s="1" t="s">
        <v>17</v>
      </c>
      <c r="AK5287" s="1" t="s">
        <v>9765</v>
      </c>
      <c r="AL5287" s="1" t="s">
        <v>425</v>
      </c>
      <c r="AM5287" s="1" t="s">
        <v>9737</v>
      </c>
      <c r="AT5287" s="1" t="s">
        <v>543</v>
      </c>
      <c r="AU5287" s="1" t="s">
        <v>14531</v>
      </c>
      <c r="AV5287" s="1" t="s">
        <v>7047</v>
      </c>
      <c r="AW5287" s="1" t="s">
        <v>9576</v>
      </c>
      <c r="BG5287" s="1" t="s">
        <v>79</v>
      </c>
      <c r="BH5287" s="1" t="s">
        <v>9844</v>
      </c>
      <c r="BI5287" s="1" t="s">
        <v>3931</v>
      </c>
      <c r="BJ5287" s="1" t="s">
        <v>14563</v>
      </c>
      <c r="BK5287" s="1" t="s">
        <v>79</v>
      </c>
      <c r="BL5287" s="1" t="s">
        <v>9844</v>
      </c>
      <c r="BM5287" s="1" t="s">
        <v>3932</v>
      </c>
      <c r="BN5287" s="1" t="s">
        <v>10790</v>
      </c>
      <c r="BO5287" s="1" t="s">
        <v>79</v>
      </c>
      <c r="BP5287" s="1" t="s">
        <v>9844</v>
      </c>
      <c r="BQ5287" s="1" t="s">
        <v>7080</v>
      </c>
      <c r="BR5287" s="1" t="s">
        <v>15115</v>
      </c>
      <c r="BS5287" s="1" t="s">
        <v>147</v>
      </c>
      <c r="BT5287" s="1" t="s">
        <v>9773</v>
      </c>
    </row>
    <row r="5288" spans="1:72" ht="13.5" customHeight="1">
      <c r="A5288" s="3" t="str">
        <f>HYPERLINK("http://kyu.snu.ac.kr/sdhj/index.jsp?type=hj/GK14657_00IH_0001_0056.jpg","1777_각북면_56")</f>
        <v>1777_각북면_56</v>
      </c>
      <c r="B5288" s="2">
        <v>1777</v>
      </c>
      <c r="C5288" s="2" t="s">
        <v>12868</v>
      </c>
      <c r="D5288" s="2" t="s">
        <v>12865</v>
      </c>
      <c r="E5288" s="2">
        <v>5287</v>
      </c>
      <c r="F5288" s="1">
        <v>21</v>
      </c>
      <c r="G5288" s="1" t="s">
        <v>7040</v>
      </c>
      <c r="H5288" s="1" t="s">
        <v>7336</v>
      </c>
      <c r="I5288" s="1">
        <v>2</v>
      </c>
      <c r="L5288" s="1">
        <v>3</v>
      </c>
      <c r="M5288" s="2" t="s">
        <v>15499</v>
      </c>
      <c r="N5288" s="2" t="s">
        <v>14218</v>
      </c>
      <c r="S5288" s="1" t="s">
        <v>47</v>
      </c>
      <c r="T5288" s="1" t="s">
        <v>179</v>
      </c>
      <c r="W5288" s="1" t="s">
        <v>73</v>
      </c>
      <c r="X5288" s="1" t="s">
        <v>12958</v>
      </c>
      <c r="Y5288" s="1" t="s">
        <v>101</v>
      </c>
      <c r="Z5288" s="1" t="s">
        <v>7731</v>
      </c>
      <c r="AC5288" s="1">
        <v>43</v>
      </c>
      <c r="AD5288" s="1" t="s">
        <v>176</v>
      </c>
      <c r="AE5288" s="1" t="s">
        <v>9648</v>
      </c>
      <c r="AJ5288" s="1" t="s">
        <v>465</v>
      </c>
      <c r="AK5288" s="1" t="s">
        <v>9766</v>
      </c>
      <c r="AL5288" s="1" t="s">
        <v>431</v>
      </c>
      <c r="AM5288" s="1" t="s">
        <v>9730</v>
      </c>
      <c r="AT5288" s="1" t="s">
        <v>79</v>
      </c>
      <c r="AU5288" s="1" t="s">
        <v>9844</v>
      </c>
      <c r="AV5288" s="1" t="s">
        <v>7081</v>
      </c>
      <c r="AW5288" s="1" t="s">
        <v>9921</v>
      </c>
      <c r="BG5288" s="1" t="s">
        <v>79</v>
      </c>
      <c r="BH5288" s="1" t="s">
        <v>9844</v>
      </c>
      <c r="BI5288" s="1" t="s">
        <v>7082</v>
      </c>
      <c r="BJ5288" s="1" t="s">
        <v>10356</v>
      </c>
      <c r="BK5288" s="1" t="s">
        <v>79</v>
      </c>
      <c r="BL5288" s="1" t="s">
        <v>9844</v>
      </c>
      <c r="BM5288" s="1" t="s">
        <v>7083</v>
      </c>
      <c r="BN5288" s="1" t="s">
        <v>11413</v>
      </c>
      <c r="BO5288" s="1" t="s">
        <v>79</v>
      </c>
      <c r="BP5288" s="1" t="s">
        <v>9844</v>
      </c>
      <c r="BQ5288" s="1" t="s">
        <v>7084</v>
      </c>
      <c r="BR5288" s="1" t="s">
        <v>11941</v>
      </c>
      <c r="BS5288" s="1" t="s">
        <v>172</v>
      </c>
      <c r="BT5288" s="1" t="s">
        <v>9722</v>
      </c>
    </row>
    <row r="5289" spans="1:72" ht="13.5" customHeight="1">
      <c r="A5289" s="3" t="str">
        <f>HYPERLINK("http://kyu.snu.ac.kr/sdhj/index.jsp?type=hj/GK14657_00IH_0001_0056.jpg","1777_각북면_56")</f>
        <v>1777_각북면_56</v>
      </c>
      <c r="B5289" s="2">
        <v>1777</v>
      </c>
      <c r="C5289" s="2" t="s">
        <v>12868</v>
      </c>
      <c r="D5289" s="2" t="s">
        <v>12865</v>
      </c>
      <c r="E5289" s="2">
        <v>5288</v>
      </c>
      <c r="F5289" s="1">
        <v>21</v>
      </c>
      <c r="G5289" s="1" t="s">
        <v>7040</v>
      </c>
      <c r="H5289" s="1" t="s">
        <v>7336</v>
      </c>
      <c r="I5289" s="1">
        <v>2</v>
      </c>
      <c r="L5289" s="1">
        <v>3</v>
      </c>
      <c r="M5289" s="2" t="s">
        <v>15499</v>
      </c>
      <c r="N5289" s="2" t="s">
        <v>14218</v>
      </c>
      <c r="S5289" s="1" t="s">
        <v>67</v>
      </c>
      <c r="T5289" s="1" t="s">
        <v>5121</v>
      </c>
      <c r="AC5289" s="1">
        <v>15</v>
      </c>
      <c r="AD5289" s="1" t="s">
        <v>173</v>
      </c>
      <c r="AE5289" s="1" t="s">
        <v>9622</v>
      </c>
    </row>
    <row r="5290" spans="1:72" ht="13.5" customHeight="1">
      <c r="A5290" s="3" t="str">
        <f>HYPERLINK("http://kyu.snu.ac.kr/sdhj/index.jsp?type=hj/GK14657_00IH_0001_0056.jpg","1777_각북면_56")</f>
        <v>1777_각북면_56</v>
      </c>
      <c r="B5290" s="2">
        <v>1777</v>
      </c>
      <c r="C5290" s="2" t="s">
        <v>12868</v>
      </c>
      <c r="D5290" s="2" t="s">
        <v>12865</v>
      </c>
      <c r="E5290" s="2">
        <v>5289</v>
      </c>
      <c r="F5290" s="1">
        <v>21</v>
      </c>
      <c r="G5290" s="1" t="s">
        <v>7040</v>
      </c>
      <c r="H5290" s="1" t="s">
        <v>7336</v>
      </c>
      <c r="I5290" s="1">
        <v>2</v>
      </c>
      <c r="L5290" s="1">
        <v>3</v>
      </c>
      <c r="M5290" s="2" t="s">
        <v>15499</v>
      </c>
      <c r="N5290" s="2" t="s">
        <v>14218</v>
      </c>
      <c r="S5290" s="1" t="s">
        <v>67</v>
      </c>
      <c r="T5290" s="1" t="s">
        <v>5121</v>
      </c>
      <c r="AC5290" s="1">
        <v>7</v>
      </c>
      <c r="AD5290" s="1" t="s">
        <v>108</v>
      </c>
      <c r="AE5290" s="1" t="s">
        <v>9615</v>
      </c>
      <c r="AF5290" s="1" t="s">
        <v>71</v>
      </c>
      <c r="AG5290" s="1" t="s">
        <v>9052</v>
      </c>
    </row>
    <row r="5291" spans="1:72" ht="13.5" customHeight="1">
      <c r="A5291" s="3" t="str">
        <f>HYPERLINK("http://kyu.snu.ac.kr/sdhj/index.jsp?type=hj/GK14657_00IH_0001_0056.jpg","1777_각북면_56")</f>
        <v>1777_각북면_56</v>
      </c>
      <c r="B5291" s="2">
        <v>1777</v>
      </c>
      <c r="C5291" s="2" t="s">
        <v>12868</v>
      </c>
      <c r="D5291" s="2" t="s">
        <v>12865</v>
      </c>
      <c r="E5291" s="2">
        <v>5290</v>
      </c>
      <c r="F5291" s="1">
        <v>21</v>
      </c>
      <c r="G5291" s="1" t="s">
        <v>7040</v>
      </c>
      <c r="H5291" s="1" t="s">
        <v>7336</v>
      </c>
      <c r="I5291" s="1">
        <v>2</v>
      </c>
      <c r="L5291" s="1">
        <v>4</v>
      </c>
      <c r="M5291" s="2" t="s">
        <v>14219</v>
      </c>
      <c r="N5291" s="2" t="s">
        <v>14220</v>
      </c>
      <c r="T5291" s="1" t="s">
        <v>12957</v>
      </c>
      <c r="U5291" s="1" t="s">
        <v>37</v>
      </c>
      <c r="V5291" s="1" t="s">
        <v>7529</v>
      </c>
      <c r="W5291" s="1" t="s">
        <v>203</v>
      </c>
      <c r="X5291" s="1" t="s">
        <v>7683</v>
      </c>
      <c r="Y5291" s="1" t="s">
        <v>7073</v>
      </c>
      <c r="Z5291" s="1" t="s">
        <v>7686</v>
      </c>
      <c r="AC5291" s="1">
        <v>58</v>
      </c>
      <c r="AD5291" s="1" t="s">
        <v>117</v>
      </c>
      <c r="AE5291" s="1" t="s">
        <v>9628</v>
      </c>
      <c r="AJ5291" s="1" t="s">
        <v>17</v>
      </c>
      <c r="AK5291" s="1" t="s">
        <v>9765</v>
      </c>
      <c r="AL5291" s="1" t="s">
        <v>205</v>
      </c>
      <c r="AM5291" s="1" t="s">
        <v>9777</v>
      </c>
      <c r="AT5291" s="1" t="s">
        <v>79</v>
      </c>
      <c r="AU5291" s="1" t="s">
        <v>9844</v>
      </c>
      <c r="AV5291" s="1" t="s">
        <v>3912</v>
      </c>
      <c r="AW5291" s="1" t="s">
        <v>9914</v>
      </c>
      <c r="BG5291" s="1" t="s">
        <v>1479</v>
      </c>
      <c r="BH5291" s="1" t="s">
        <v>7560</v>
      </c>
      <c r="BI5291" s="1" t="s">
        <v>7044</v>
      </c>
      <c r="BJ5291" s="1" t="s">
        <v>8793</v>
      </c>
      <c r="BK5291" s="1" t="s">
        <v>79</v>
      </c>
      <c r="BL5291" s="1" t="s">
        <v>9844</v>
      </c>
      <c r="BM5291" s="1" t="s">
        <v>2183</v>
      </c>
      <c r="BN5291" s="1" t="s">
        <v>11206</v>
      </c>
      <c r="BO5291" s="1" t="s">
        <v>79</v>
      </c>
      <c r="BP5291" s="1" t="s">
        <v>9844</v>
      </c>
      <c r="BQ5291" s="1" t="s">
        <v>3915</v>
      </c>
      <c r="BR5291" s="1" t="s">
        <v>15087</v>
      </c>
      <c r="BS5291" s="1" t="s">
        <v>147</v>
      </c>
      <c r="BT5291" s="1" t="s">
        <v>9773</v>
      </c>
    </row>
    <row r="5292" spans="1:72" ht="13.5" customHeight="1">
      <c r="A5292" s="3" t="str">
        <f>HYPERLINK("http://kyu.snu.ac.kr/sdhj/index.jsp?type=hj/GK14657_00IH_0001_0056.jpg","1777_각북면_56")</f>
        <v>1777_각북면_56</v>
      </c>
      <c r="B5292" s="2">
        <v>1777</v>
      </c>
      <c r="C5292" s="2" t="s">
        <v>12868</v>
      </c>
      <c r="D5292" s="2" t="s">
        <v>12865</v>
      </c>
      <c r="E5292" s="2">
        <v>5291</v>
      </c>
      <c r="F5292" s="1">
        <v>21</v>
      </c>
      <c r="G5292" s="1" t="s">
        <v>7040</v>
      </c>
      <c r="H5292" s="1" t="s">
        <v>7336</v>
      </c>
      <c r="I5292" s="1">
        <v>2</v>
      </c>
      <c r="L5292" s="1">
        <v>4</v>
      </c>
      <c r="M5292" s="2" t="s">
        <v>14219</v>
      </c>
      <c r="N5292" s="2" t="s">
        <v>14220</v>
      </c>
      <c r="S5292" s="1" t="s">
        <v>47</v>
      </c>
      <c r="T5292" s="1" t="s">
        <v>179</v>
      </c>
      <c r="W5292" s="1" t="s">
        <v>475</v>
      </c>
      <c r="X5292" s="1" t="s">
        <v>7679</v>
      </c>
      <c r="Y5292" s="1" t="s">
        <v>101</v>
      </c>
      <c r="Z5292" s="1" t="s">
        <v>7731</v>
      </c>
      <c r="AC5292" s="1">
        <v>59</v>
      </c>
      <c r="AD5292" s="1" t="s">
        <v>168</v>
      </c>
      <c r="AE5292" s="1" t="s">
        <v>9616</v>
      </c>
      <c r="AJ5292" s="1" t="s">
        <v>17</v>
      </c>
      <c r="AK5292" s="1" t="s">
        <v>9765</v>
      </c>
      <c r="AL5292" s="1" t="s">
        <v>425</v>
      </c>
      <c r="AM5292" s="1" t="s">
        <v>9737</v>
      </c>
      <c r="AT5292" s="1" t="s">
        <v>543</v>
      </c>
      <c r="AU5292" s="1" t="s">
        <v>14531</v>
      </c>
      <c r="AV5292" s="1" t="s">
        <v>7047</v>
      </c>
      <c r="AW5292" s="1" t="s">
        <v>9576</v>
      </c>
      <c r="BG5292" s="1" t="s">
        <v>79</v>
      </c>
      <c r="BH5292" s="1" t="s">
        <v>9844</v>
      </c>
      <c r="BI5292" s="1" t="s">
        <v>3931</v>
      </c>
      <c r="BJ5292" s="1" t="s">
        <v>14563</v>
      </c>
      <c r="BK5292" s="1" t="s">
        <v>79</v>
      </c>
      <c r="BL5292" s="1" t="s">
        <v>9844</v>
      </c>
      <c r="BM5292" s="1" t="s">
        <v>3932</v>
      </c>
      <c r="BN5292" s="1" t="s">
        <v>10790</v>
      </c>
      <c r="BO5292" s="1" t="s">
        <v>79</v>
      </c>
      <c r="BP5292" s="1" t="s">
        <v>9844</v>
      </c>
      <c r="BQ5292" s="1" t="s">
        <v>7085</v>
      </c>
      <c r="BR5292" s="1" t="s">
        <v>11940</v>
      </c>
      <c r="BS5292" s="1" t="s">
        <v>147</v>
      </c>
      <c r="BT5292" s="1" t="s">
        <v>9773</v>
      </c>
    </row>
    <row r="5293" spans="1:72" ht="13.5" customHeight="1">
      <c r="A5293" s="3" t="str">
        <f>HYPERLINK("http://kyu.snu.ac.kr/sdhj/index.jsp?type=hj/GK14657_00IH_0001_0056.jpg","1777_각북면_56")</f>
        <v>1777_각북면_56</v>
      </c>
      <c r="B5293" s="2">
        <v>1777</v>
      </c>
      <c r="C5293" s="2" t="s">
        <v>12868</v>
      </c>
      <c r="D5293" s="2" t="s">
        <v>12865</v>
      </c>
      <c r="E5293" s="2">
        <v>5292</v>
      </c>
      <c r="F5293" s="1">
        <v>21</v>
      </c>
      <c r="G5293" s="1" t="s">
        <v>7040</v>
      </c>
      <c r="H5293" s="1" t="s">
        <v>7336</v>
      </c>
      <c r="I5293" s="1">
        <v>2</v>
      </c>
      <c r="L5293" s="1">
        <v>4</v>
      </c>
      <c r="M5293" s="2" t="s">
        <v>14219</v>
      </c>
      <c r="N5293" s="2" t="s">
        <v>14220</v>
      </c>
      <c r="S5293" s="1" t="s">
        <v>57</v>
      </c>
      <c r="T5293" s="1" t="s">
        <v>7485</v>
      </c>
      <c r="Y5293" s="1" t="s">
        <v>7086</v>
      </c>
      <c r="Z5293" s="1" t="s">
        <v>7797</v>
      </c>
      <c r="AC5293" s="1">
        <v>19</v>
      </c>
      <c r="AD5293" s="1" t="s">
        <v>293</v>
      </c>
      <c r="AE5293" s="1" t="s">
        <v>9632</v>
      </c>
    </row>
    <row r="5294" spans="1:72" ht="13.5" customHeight="1">
      <c r="A5294" s="3" t="str">
        <f>HYPERLINK("http://kyu.snu.ac.kr/sdhj/index.jsp?type=hj/GK14657_00IH_0001_0056.jpg","1777_각북면_56")</f>
        <v>1777_각북면_56</v>
      </c>
      <c r="B5294" s="2">
        <v>1777</v>
      </c>
      <c r="C5294" s="2" t="s">
        <v>12868</v>
      </c>
      <c r="D5294" s="2" t="s">
        <v>12865</v>
      </c>
      <c r="E5294" s="2">
        <v>5293</v>
      </c>
      <c r="F5294" s="1">
        <v>21</v>
      </c>
      <c r="G5294" s="1" t="s">
        <v>7040</v>
      </c>
      <c r="H5294" s="1" t="s">
        <v>7336</v>
      </c>
      <c r="I5294" s="1">
        <v>2</v>
      </c>
      <c r="L5294" s="1">
        <v>4</v>
      </c>
      <c r="M5294" s="2" t="s">
        <v>14219</v>
      </c>
      <c r="N5294" s="2" t="s">
        <v>14220</v>
      </c>
      <c r="S5294" s="1" t="s">
        <v>67</v>
      </c>
      <c r="T5294" s="1" t="s">
        <v>5121</v>
      </c>
      <c r="AC5294" s="1">
        <v>16</v>
      </c>
      <c r="AD5294" s="1" t="s">
        <v>143</v>
      </c>
      <c r="AE5294" s="1" t="s">
        <v>9655</v>
      </c>
      <c r="AF5294" s="1" t="s">
        <v>71</v>
      </c>
      <c r="AG5294" s="1" t="s">
        <v>9052</v>
      </c>
    </row>
    <row r="5295" spans="1:72" ht="13.5" customHeight="1">
      <c r="A5295" s="3" t="str">
        <f>HYPERLINK("http://kyu.snu.ac.kr/sdhj/index.jsp?type=hj/GK14657_00IH_0001_0056.jpg","1777_각북면_56")</f>
        <v>1777_각북면_56</v>
      </c>
      <c r="B5295" s="2">
        <v>1777</v>
      </c>
      <c r="C5295" s="2" t="s">
        <v>12868</v>
      </c>
      <c r="D5295" s="2" t="s">
        <v>12865</v>
      </c>
      <c r="E5295" s="2">
        <v>5294</v>
      </c>
      <c r="F5295" s="1">
        <v>21</v>
      </c>
      <c r="G5295" s="1" t="s">
        <v>7040</v>
      </c>
      <c r="H5295" s="1" t="s">
        <v>7336</v>
      </c>
      <c r="I5295" s="1">
        <v>2</v>
      </c>
      <c r="L5295" s="1">
        <v>5</v>
      </c>
      <c r="M5295" s="2" t="s">
        <v>13774</v>
      </c>
      <c r="N5295" s="2" t="s">
        <v>13775</v>
      </c>
      <c r="T5295" s="1" t="s">
        <v>12957</v>
      </c>
      <c r="U5295" s="1" t="s">
        <v>525</v>
      </c>
      <c r="V5295" s="1" t="s">
        <v>7533</v>
      </c>
      <c r="W5295" s="1" t="s">
        <v>136</v>
      </c>
      <c r="X5295" s="1" t="s">
        <v>7680</v>
      </c>
      <c r="Y5295" s="1" t="s">
        <v>39</v>
      </c>
      <c r="Z5295" s="1" t="s">
        <v>7734</v>
      </c>
      <c r="AC5295" s="1">
        <v>37</v>
      </c>
      <c r="AD5295" s="1" t="s">
        <v>262</v>
      </c>
      <c r="AE5295" s="1" t="s">
        <v>9642</v>
      </c>
      <c r="AJ5295" s="1" t="s">
        <v>17</v>
      </c>
      <c r="AK5295" s="1" t="s">
        <v>9765</v>
      </c>
      <c r="AL5295" s="1" t="s">
        <v>357</v>
      </c>
      <c r="AM5295" s="1" t="s">
        <v>9771</v>
      </c>
      <c r="AT5295" s="1" t="s">
        <v>37</v>
      </c>
      <c r="AU5295" s="1" t="s">
        <v>7529</v>
      </c>
      <c r="AV5295" s="1" t="s">
        <v>7087</v>
      </c>
      <c r="AW5295" s="1" t="s">
        <v>7792</v>
      </c>
      <c r="BG5295" s="1" t="s">
        <v>37</v>
      </c>
      <c r="BH5295" s="1" t="s">
        <v>7529</v>
      </c>
      <c r="BI5295" s="1" t="s">
        <v>7088</v>
      </c>
      <c r="BJ5295" s="1" t="s">
        <v>9916</v>
      </c>
      <c r="BK5295" s="1" t="s">
        <v>37</v>
      </c>
      <c r="BL5295" s="1" t="s">
        <v>7529</v>
      </c>
      <c r="BM5295" s="1" t="s">
        <v>7089</v>
      </c>
      <c r="BN5295" s="1" t="s">
        <v>10649</v>
      </c>
      <c r="BO5295" s="1" t="s">
        <v>37</v>
      </c>
      <c r="BP5295" s="1" t="s">
        <v>7529</v>
      </c>
      <c r="BQ5295" s="1" t="s">
        <v>7090</v>
      </c>
      <c r="BR5295" s="1" t="s">
        <v>14830</v>
      </c>
      <c r="BS5295" s="1" t="s">
        <v>76</v>
      </c>
      <c r="BT5295" s="1" t="s">
        <v>14465</v>
      </c>
    </row>
    <row r="5296" spans="1:72" ht="13.5" customHeight="1">
      <c r="A5296" s="3" t="str">
        <f>HYPERLINK("http://kyu.snu.ac.kr/sdhj/index.jsp?type=hj/GK14657_00IH_0001_0056.jpg","1777_각북면_56")</f>
        <v>1777_각북면_56</v>
      </c>
      <c r="B5296" s="2">
        <v>1777</v>
      </c>
      <c r="C5296" s="2" t="s">
        <v>12868</v>
      </c>
      <c r="D5296" s="2" t="s">
        <v>12865</v>
      </c>
      <c r="E5296" s="2">
        <v>5295</v>
      </c>
      <c r="F5296" s="1">
        <v>21</v>
      </c>
      <c r="G5296" s="1" t="s">
        <v>7040</v>
      </c>
      <c r="H5296" s="1" t="s">
        <v>7336</v>
      </c>
      <c r="I5296" s="1">
        <v>2</v>
      </c>
      <c r="L5296" s="1">
        <v>5</v>
      </c>
      <c r="M5296" s="2" t="s">
        <v>13774</v>
      </c>
      <c r="N5296" s="2" t="s">
        <v>13775</v>
      </c>
      <c r="S5296" s="1" t="s">
        <v>47</v>
      </c>
      <c r="T5296" s="1" t="s">
        <v>179</v>
      </c>
      <c r="W5296" s="1" t="s">
        <v>73</v>
      </c>
      <c r="X5296" s="1" t="s">
        <v>12958</v>
      </c>
      <c r="Y5296" s="1" t="s">
        <v>10</v>
      </c>
      <c r="Z5296" s="1" t="s">
        <v>7691</v>
      </c>
      <c r="AC5296" s="1">
        <v>31</v>
      </c>
      <c r="AD5296" s="1" t="s">
        <v>507</v>
      </c>
      <c r="AE5296" s="1" t="s">
        <v>9635</v>
      </c>
      <c r="AJ5296" s="1" t="s">
        <v>17</v>
      </c>
      <c r="AK5296" s="1" t="s">
        <v>9765</v>
      </c>
      <c r="AL5296" s="1" t="s">
        <v>76</v>
      </c>
      <c r="AM5296" s="1" t="s">
        <v>14465</v>
      </c>
      <c r="AT5296" s="1" t="s">
        <v>37</v>
      </c>
      <c r="AU5296" s="1" t="s">
        <v>7529</v>
      </c>
      <c r="AV5296" s="1" t="s">
        <v>349</v>
      </c>
      <c r="AW5296" s="1" t="s">
        <v>9920</v>
      </c>
      <c r="BG5296" s="1" t="s">
        <v>1479</v>
      </c>
      <c r="BH5296" s="1" t="s">
        <v>7560</v>
      </c>
      <c r="BI5296" s="1" t="s">
        <v>351</v>
      </c>
      <c r="BJ5296" s="1" t="s">
        <v>10471</v>
      </c>
      <c r="BK5296" s="1" t="s">
        <v>77</v>
      </c>
      <c r="BL5296" s="1" t="s">
        <v>7576</v>
      </c>
      <c r="BM5296" s="1" t="s">
        <v>7091</v>
      </c>
      <c r="BN5296" s="1" t="s">
        <v>11412</v>
      </c>
      <c r="BO5296" s="1" t="s">
        <v>79</v>
      </c>
      <c r="BP5296" s="1" t="s">
        <v>9844</v>
      </c>
      <c r="BQ5296" s="1" t="s">
        <v>3843</v>
      </c>
      <c r="BR5296" s="1" t="s">
        <v>11939</v>
      </c>
      <c r="BS5296" s="1" t="s">
        <v>50</v>
      </c>
      <c r="BT5296" s="1" t="s">
        <v>9712</v>
      </c>
    </row>
    <row r="5297" spans="1:72" ht="13.5" customHeight="1">
      <c r="A5297" s="3" t="str">
        <f>HYPERLINK("http://kyu.snu.ac.kr/sdhj/index.jsp?type=hj/GK14657_00IH_0001_0056.jpg","1777_각북면_56")</f>
        <v>1777_각북면_56</v>
      </c>
      <c r="B5297" s="2">
        <v>1777</v>
      </c>
      <c r="C5297" s="2" t="s">
        <v>12868</v>
      </c>
      <c r="D5297" s="2" t="s">
        <v>12865</v>
      </c>
      <c r="E5297" s="2">
        <v>5296</v>
      </c>
      <c r="F5297" s="1">
        <v>21</v>
      </c>
      <c r="G5297" s="1" t="s">
        <v>7040</v>
      </c>
      <c r="H5297" s="1" t="s">
        <v>7336</v>
      </c>
      <c r="I5297" s="1">
        <v>2</v>
      </c>
      <c r="L5297" s="1">
        <v>5</v>
      </c>
      <c r="M5297" s="2" t="s">
        <v>13774</v>
      </c>
      <c r="N5297" s="2" t="s">
        <v>13775</v>
      </c>
      <c r="S5297" s="1" t="s">
        <v>67</v>
      </c>
      <c r="T5297" s="1" t="s">
        <v>5121</v>
      </c>
      <c r="AC5297" s="1">
        <v>5</v>
      </c>
      <c r="AD5297" s="1" t="s">
        <v>201</v>
      </c>
      <c r="AE5297" s="1" t="s">
        <v>9636</v>
      </c>
      <c r="AF5297" s="1" t="s">
        <v>71</v>
      </c>
      <c r="AG5297" s="1" t="s">
        <v>9052</v>
      </c>
    </row>
    <row r="5298" spans="1:72" ht="13.5" customHeight="1">
      <c r="A5298" s="3" t="str">
        <f>HYPERLINK("http://kyu.snu.ac.kr/sdhj/index.jsp?type=hj/GK14657_00IH_0001_0057.jpg","1777_각북면_57")</f>
        <v>1777_각북면_57</v>
      </c>
      <c r="B5298" s="2">
        <v>1777</v>
      </c>
      <c r="C5298" s="2" t="s">
        <v>12868</v>
      </c>
      <c r="D5298" s="2" t="s">
        <v>12865</v>
      </c>
      <c r="E5298" s="2">
        <v>5297</v>
      </c>
      <c r="F5298" s="1">
        <v>21</v>
      </c>
      <c r="G5298" s="1" t="s">
        <v>7040</v>
      </c>
      <c r="H5298" s="1" t="s">
        <v>7336</v>
      </c>
      <c r="I5298" s="1">
        <v>3</v>
      </c>
      <c r="J5298" s="1" t="s">
        <v>7092</v>
      </c>
      <c r="K5298" s="1" t="s">
        <v>7358</v>
      </c>
      <c r="L5298" s="1">
        <v>1</v>
      </c>
      <c r="M5298" s="2" t="s">
        <v>7092</v>
      </c>
      <c r="N5298" s="2" t="s">
        <v>7358</v>
      </c>
      <c r="T5298" s="1" t="s">
        <v>12957</v>
      </c>
      <c r="U5298" s="1" t="s">
        <v>525</v>
      </c>
      <c r="V5298" s="1" t="s">
        <v>7533</v>
      </c>
      <c r="W5298" s="1" t="s">
        <v>475</v>
      </c>
      <c r="X5298" s="1" t="s">
        <v>7679</v>
      </c>
      <c r="Y5298" s="1" t="s">
        <v>7093</v>
      </c>
      <c r="Z5298" s="1" t="s">
        <v>7796</v>
      </c>
      <c r="AC5298" s="1">
        <v>47</v>
      </c>
      <c r="AD5298" s="1" t="s">
        <v>364</v>
      </c>
      <c r="AE5298" s="1" t="s">
        <v>9634</v>
      </c>
      <c r="AJ5298" s="1" t="s">
        <v>17</v>
      </c>
      <c r="AK5298" s="1" t="s">
        <v>9765</v>
      </c>
      <c r="AL5298" s="1" t="s">
        <v>425</v>
      </c>
      <c r="AM5298" s="1" t="s">
        <v>9737</v>
      </c>
      <c r="AT5298" s="1" t="s">
        <v>543</v>
      </c>
      <c r="AU5298" s="1" t="s">
        <v>14531</v>
      </c>
      <c r="AV5298" s="1" t="s">
        <v>7047</v>
      </c>
      <c r="AW5298" s="1" t="s">
        <v>9576</v>
      </c>
      <c r="BG5298" s="1" t="s">
        <v>79</v>
      </c>
      <c r="BH5298" s="1" t="s">
        <v>9844</v>
      </c>
      <c r="BI5298" s="1" t="s">
        <v>3931</v>
      </c>
      <c r="BJ5298" s="1" t="s">
        <v>14563</v>
      </c>
      <c r="BK5298" s="1" t="s">
        <v>79</v>
      </c>
      <c r="BL5298" s="1" t="s">
        <v>9844</v>
      </c>
      <c r="BM5298" s="1" t="s">
        <v>3932</v>
      </c>
      <c r="BN5298" s="1" t="s">
        <v>10790</v>
      </c>
      <c r="BO5298" s="1" t="s">
        <v>79</v>
      </c>
      <c r="BP5298" s="1" t="s">
        <v>9844</v>
      </c>
      <c r="BQ5298" s="1" t="s">
        <v>7094</v>
      </c>
      <c r="BR5298" s="1" t="s">
        <v>11938</v>
      </c>
      <c r="BS5298" s="1" t="s">
        <v>425</v>
      </c>
      <c r="BT5298" s="1" t="s">
        <v>9737</v>
      </c>
    </row>
    <row r="5299" spans="1:72" ht="13.5" customHeight="1">
      <c r="A5299" s="3" t="str">
        <f>HYPERLINK("http://kyu.snu.ac.kr/sdhj/index.jsp?type=hj/GK14657_00IH_0001_0057.jpg","1777_각북면_57")</f>
        <v>1777_각북면_57</v>
      </c>
      <c r="B5299" s="2">
        <v>1777</v>
      </c>
      <c r="C5299" s="2" t="s">
        <v>12868</v>
      </c>
      <c r="D5299" s="2" t="s">
        <v>12865</v>
      </c>
      <c r="E5299" s="2">
        <v>5298</v>
      </c>
      <c r="F5299" s="1">
        <v>21</v>
      </c>
      <c r="G5299" s="1" t="s">
        <v>7040</v>
      </c>
      <c r="H5299" s="1" t="s">
        <v>7336</v>
      </c>
      <c r="I5299" s="1">
        <v>3</v>
      </c>
      <c r="L5299" s="1">
        <v>1</v>
      </c>
      <c r="M5299" s="2" t="s">
        <v>7092</v>
      </c>
      <c r="N5299" s="2" t="s">
        <v>7358</v>
      </c>
      <c r="S5299" s="1" t="s">
        <v>47</v>
      </c>
      <c r="T5299" s="1" t="s">
        <v>179</v>
      </c>
      <c r="W5299" s="1" t="s">
        <v>115</v>
      </c>
      <c r="X5299" s="1" t="s">
        <v>7675</v>
      </c>
      <c r="Y5299" s="1" t="s">
        <v>10</v>
      </c>
      <c r="Z5299" s="1" t="s">
        <v>7691</v>
      </c>
      <c r="AC5299" s="1">
        <v>40</v>
      </c>
      <c r="AD5299" s="1" t="s">
        <v>1099</v>
      </c>
      <c r="AE5299" s="1" t="s">
        <v>9620</v>
      </c>
      <c r="AJ5299" s="1" t="s">
        <v>17</v>
      </c>
      <c r="AK5299" s="1" t="s">
        <v>9765</v>
      </c>
      <c r="AL5299" s="1" t="s">
        <v>147</v>
      </c>
      <c r="AM5299" s="1" t="s">
        <v>9773</v>
      </c>
      <c r="AT5299" s="1" t="s">
        <v>525</v>
      </c>
      <c r="AU5299" s="1" t="s">
        <v>7533</v>
      </c>
      <c r="AV5299" s="1" t="s">
        <v>2681</v>
      </c>
      <c r="AW5299" s="1" t="s">
        <v>9919</v>
      </c>
      <c r="BG5299" s="1" t="s">
        <v>525</v>
      </c>
      <c r="BH5299" s="1" t="s">
        <v>7533</v>
      </c>
      <c r="BI5299" s="1" t="s">
        <v>3687</v>
      </c>
      <c r="BJ5299" s="1" t="s">
        <v>7779</v>
      </c>
      <c r="BK5299" s="1" t="s">
        <v>525</v>
      </c>
      <c r="BL5299" s="1" t="s">
        <v>7533</v>
      </c>
      <c r="BM5299" s="1" t="s">
        <v>7095</v>
      </c>
      <c r="BN5299" s="1" t="s">
        <v>11411</v>
      </c>
      <c r="BO5299" s="1" t="s">
        <v>79</v>
      </c>
      <c r="BP5299" s="1" t="s">
        <v>9844</v>
      </c>
      <c r="BQ5299" s="1" t="s">
        <v>7096</v>
      </c>
      <c r="BR5299" s="1" t="s">
        <v>11937</v>
      </c>
      <c r="BS5299" s="1" t="s">
        <v>172</v>
      </c>
      <c r="BT5299" s="1" t="s">
        <v>9722</v>
      </c>
    </row>
    <row r="5300" spans="1:72" ht="13.5" customHeight="1">
      <c r="A5300" s="3" t="str">
        <f>HYPERLINK("http://kyu.snu.ac.kr/sdhj/index.jsp?type=hj/GK14657_00IH_0001_0057.jpg","1777_각북면_57")</f>
        <v>1777_각북면_57</v>
      </c>
      <c r="B5300" s="2">
        <v>1777</v>
      </c>
      <c r="C5300" s="2" t="s">
        <v>12868</v>
      </c>
      <c r="D5300" s="2" t="s">
        <v>12865</v>
      </c>
      <c r="E5300" s="2">
        <v>5299</v>
      </c>
      <c r="F5300" s="1">
        <v>21</v>
      </c>
      <c r="G5300" s="1" t="s">
        <v>7040</v>
      </c>
      <c r="H5300" s="1" t="s">
        <v>7336</v>
      </c>
      <c r="I5300" s="1">
        <v>3</v>
      </c>
      <c r="L5300" s="1">
        <v>1</v>
      </c>
      <c r="M5300" s="2" t="s">
        <v>7092</v>
      </c>
      <c r="N5300" s="2" t="s">
        <v>7358</v>
      </c>
      <c r="S5300" s="1" t="s">
        <v>67</v>
      </c>
      <c r="T5300" s="1" t="s">
        <v>5121</v>
      </c>
      <c r="AC5300" s="1">
        <v>17</v>
      </c>
      <c r="AD5300" s="1" t="s">
        <v>68</v>
      </c>
      <c r="AE5300" s="1" t="s">
        <v>9623</v>
      </c>
    </row>
    <row r="5301" spans="1:72" ht="13.5" customHeight="1">
      <c r="A5301" s="3" t="str">
        <f>HYPERLINK("http://kyu.snu.ac.kr/sdhj/index.jsp?type=hj/GK14657_00IH_0001_0057.jpg","1777_각북면_57")</f>
        <v>1777_각북면_57</v>
      </c>
      <c r="B5301" s="2">
        <v>1777</v>
      </c>
      <c r="C5301" s="2" t="s">
        <v>12868</v>
      </c>
      <c r="D5301" s="2" t="s">
        <v>12865</v>
      </c>
      <c r="E5301" s="2">
        <v>5300</v>
      </c>
      <c r="F5301" s="1">
        <v>21</v>
      </c>
      <c r="G5301" s="1" t="s">
        <v>7040</v>
      </c>
      <c r="H5301" s="1" t="s">
        <v>7336</v>
      </c>
      <c r="I5301" s="1">
        <v>3</v>
      </c>
      <c r="L5301" s="1">
        <v>1</v>
      </c>
      <c r="M5301" s="2" t="s">
        <v>7092</v>
      </c>
      <c r="N5301" s="2" t="s">
        <v>7358</v>
      </c>
      <c r="S5301" s="1" t="s">
        <v>67</v>
      </c>
      <c r="T5301" s="1" t="s">
        <v>5121</v>
      </c>
      <c r="AC5301" s="1">
        <v>7</v>
      </c>
      <c r="AD5301" s="1" t="s">
        <v>108</v>
      </c>
      <c r="AE5301" s="1" t="s">
        <v>9615</v>
      </c>
      <c r="AF5301" s="1" t="s">
        <v>71</v>
      </c>
      <c r="AG5301" s="1" t="s">
        <v>9052</v>
      </c>
    </row>
    <row r="5302" spans="1:72" ht="13.5" customHeight="1">
      <c r="A5302" s="3" t="str">
        <f>HYPERLINK("http://kyu.snu.ac.kr/sdhj/index.jsp?type=hj/GK14657_00IH_0001_0057.jpg","1777_각북면_57")</f>
        <v>1777_각북면_57</v>
      </c>
      <c r="B5302" s="2">
        <v>1777</v>
      </c>
      <c r="C5302" s="2" t="s">
        <v>12868</v>
      </c>
      <c r="D5302" s="2" t="s">
        <v>12865</v>
      </c>
      <c r="E5302" s="2">
        <v>5301</v>
      </c>
      <c r="F5302" s="1">
        <v>21</v>
      </c>
      <c r="G5302" s="1" t="s">
        <v>7040</v>
      </c>
      <c r="H5302" s="1" t="s">
        <v>7336</v>
      </c>
      <c r="I5302" s="1">
        <v>3</v>
      </c>
      <c r="L5302" s="1">
        <v>1</v>
      </c>
      <c r="M5302" s="2" t="s">
        <v>7092</v>
      </c>
      <c r="N5302" s="2" t="s">
        <v>7358</v>
      </c>
      <c r="S5302" s="1" t="s">
        <v>67</v>
      </c>
      <c r="T5302" s="1" t="s">
        <v>5121</v>
      </c>
      <c r="AF5302" s="1" t="s">
        <v>93</v>
      </c>
      <c r="AG5302" s="1" t="s">
        <v>7486</v>
      </c>
    </row>
    <row r="5303" spans="1:72" ht="13.5" customHeight="1">
      <c r="A5303" s="3" t="str">
        <f>HYPERLINK("http://kyu.snu.ac.kr/sdhj/index.jsp?type=hj/GK14657_00IH_0001_0057.jpg","1777_각북면_57")</f>
        <v>1777_각북면_57</v>
      </c>
      <c r="B5303" s="2">
        <v>1777</v>
      </c>
      <c r="C5303" s="2" t="s">
        <v>12868</v>
      </c>
      <c r="D5303" s="2" t="s">
        <v>12865</v>
      </c>
      <c r="E5303" s="2">
        <v>5302</v>
      </c>
      <c r="F5303" s="1">
        <v>21</v>
      </c>
      <c r="G5303" s="1" t="s">
        <v>7040</v>
      </c>
      <c r="H5303" s="1" t="s">
        <v>7336</v>
      </c>
      <c r="I5303" s="1">
        <v>3</v>
      </c>
      <c r="L5303" s="1">
        <v>2</v>
      </c>
      <c r="M5303" s="2" t="s">
        <v>14221</v>
      </c>
      <c r="N5303" s="2" t="s">
        <v>14222</v>
      </c>
      <c r="T5303" s="1" t="s">
        <v>12957</v>
      </c>
      <c r="U5303" s="1" t="s">
        <v>2822</v>
      </c>
      <c r="V5303" s="1" t="s">
        <v>7534</v>
      </c>
      <c r="W5303" s="1" t="s">
        <v>791</v>
      </c>
      <c r="X5303" s="1" t="s">
        <v>7510</v>
      </c>
      <c r="Y5303" s="1" t="s">
        <v>7097</v>
      </c>
      <c r="Z5303" s="1" t="s">
        <v>7795</v>
      </c>
      <c r="AC5303" s="1">
        <v>58</v>
      </c>
      <c r="AD5303" s="1" t="s">
        <v>117</v>
      </c>
      <c r="AE5303" s="1" t="s">
        <v>9628</v>
      </c>
      <c r="AJ5303" s="1" t="s">
        <v>17</v>
      </c>
      <c r="AK5303" s="1" t="s">
        <v>9765</v>
      </c>
      <c r="AL5303" s="1" t="s">
        <v>576</v>
      </c>
      <c r="AM5303" s="1" t="s">
        <v>9767</v>
      </c>
      <c r="AT5303" s="1" t="s">
        <v>235</v>
      </c>
      <c r="AU5303" s="1" t="s">
        <v>7607</v>
      </c>
      <c r="AV5303" s="1" t="s">
        <v>7098</v>
      </c>
      <c r="AW5303" s="1" t="s">
        <v>9918</v>
      </c>
      <c r="BG5303" s="1" t="s">
        <v>235</v>
      </c>
      <c r="BH5303" s="1" t="s">
        <v>7607</v>
      </c>
      <c r="BI5303" s="1" t="s">
        <v>2430</v>
      </c>
      <c r="BJ5303" s="1" t="s">
        <v>8292</v>
      </c>
      <c r="BK5303" s="1" t="s">
        <v>235</v>
      </c>
      <c r="BL5303" s="1" t="s">
        <v>7607</v>
      </c>
      <c r="BM5303" s="1" t="s">
        <v>7099</v>
      </c>
      <c r="BN5303" s="1" t="s">
        <v>11410</v>
      </c>
      <c r="BO5303" s="1" t="s">
        <v>37</v>
      </c>
      <c r="BP5303" s="1" t="s">
        <v>7529</v>
      </c>
      <c r="BQ5303" s="1" t="s">
        <v>7100</v>
      </c>
      <c r="BR5303" s="1" t="s">
        <v>11936</v>
      </c>
      <c r="BS5303" s="1" t="s">
        <v>425</v>
      </c>
      <c r="BT5303" s="1" t="s">
        <v>9737</v>
      </c>
    </row>
    <row r="5304" spans="1:72" ht="13.5" customHeight="1">
      <c r="A5304" s="3" t="str">
        <f>HYPERLINK("http://kyu.snu.ac.kr/sdhj/index.jsp?type=hj/GK14657_00IH_0001_0057.jpg","1777_각북면_57")</f>
        <v>1777_각북면_57</v>
      </c>
      <c r="B5304" s="2">
        <v>1777</v>
      </c>
      <c r="C5304" s="2" t="s">
        <v>12868</v>
      </c>
      <c r="D5304" s="2" t="s">
        <v>12865</v>
      </c>
      <c r="E5304" s="2">
        <v>5303</v>
      </c>
      <c r="F5304" s="1">
        <v>21</v>
      </c>
      <c r="G5304" s="1" t="s">
        <v>7040</v>
      </c>
      <c r="H5304" s="1" t="s">
        <v>7336</v>
      </c>
      <c r="I5304" s="1">
        <v>3</v>
      </c>
      <c r="L5304" s="1">
        <v>2</v>
      </c>
      <c r="M5304" s="2" t="s">
        <v>14221</v>
      </c>
      <c r="N5304" s="2" t="s">
        <v>14222</v>
      </c>
      <c r="S5304" s="1" t="s">
        <v>47</v>
      </c>
      <c r="T5304" s="1" t="s">
        <v>179</v>
      </c>
      <c r="W5304" s="1" t="s">
        <v>38</v>
      </c>
      <c r="X5304" s="1" t="s">
        <v>12968</v>
      </c>
      <c r="Y5304" s="1" t="s">
        <v>210</v>
      </c>
      <c r="Z5304" s="1" t="s">
        <v>7726</v>
      </c>
      <c r="AC5304" s="1">
        <v>42</v>
      </c>
      <c r="AD5304" s="1" t="s">
        <v>348</v>
      </c>
      <c r="AE5304" s="1" t="s">
        <v>9645</v>
      </c>
      <c r="AJ5304" s="1" t="s">
        <v>17</v>
      </c>
      <c r="AK5304" s="1" t="s">
        <v>9765</v>
      </c>
      <c r="AL5304" s="1" t="s">
        <v>147</v>
      </c>
      <c r="AM5304" s="1" t="s">
        <v>9773</v>
      </c>
      <c r="AT5304" s="1" t="s">
        <v>235</v>
      </c>
      <c r="AU5304" s="1" t="s">
        <v>7607</v>
      </c>
      <c r="AV5304" s="1" t="s">
        <v>1790</v>
      </c>
      <c r="AW5304" s="1" t="s">
        <v>7800</v>
      </c>
      <c r="BG5304" s="1" t="s">
        <v>235</v>
      </c>
      <c r="BH5304" s="1" t="s">
        <v>7607</v>
      </c>
      <c r="BI5304" s="1" t="s">
        <v>7101</v>
      </c>
      <c r="BJ5304" s="1" t="s">
        <v>10787</v>
      </c>
      <c r="BK5304" s="1" t="s">
        <v>235</v>
      </c>
      <c r="BL5304" s="1" t="s">
        <v>7607</v>
      </c>
      <c r="BM5304" s="1" t="s">
        <v>7102</v>
      </c>
      <c r="BN5304" s="1" t="s">
        <v>11409</v>
      </c>
      <c r="BO5304" s="1" t="s">
        <v>235</v>
      </c>
      <c r="BP5304" s="1" t="s">
        <v>7607</v>
      </c>
      <c r="BQ5304" s="1" t="s">
        <v>7103</v>
      </c>
      <c r="BR5304" s="1" t="s">
        <v>14691</v>
      </c>
      <c r="BS5304" s="1" t="s">
        <v>76</v>
      </c>
      <c r="BT5304" s="1" t="s">
        <v>14465</v>
      </c>
    </row>
    <row r="5305" spans="1:72" ht="13.5" customHeight="1">
      <c r="A5305" s="3" t="str">
        <f>HYPERLINK("http://kyu.snu.ac.kr/sdhj/index.jsp?type=hj/GK14657_00IH_0001_0057.jpg","1777_각북면_57")</f>
        <v>1777_각북면_57</v>
      </c>
      <c r="B5305" s="2">
        <v>1777</v>
      </c>
      <c r="C5305" s="2" t="s">
        <v>12868</v>
      </c>
      <c r="D5305" s="2" t="s">
        <v>12865</v>
      </c>
      <c r="E5305" s="2">
        <v>5304</v>
      </c>
      <c r="F5305" s="1">
        <v>21</v>
      </c>
      <c r="G5305" s="1" t="s">
        <v>7040</v>
      </c>
      <c r="H5305" s="1" t="s">
        <v>7336</v>
      </c>
      <c r="I5305" s="1">
        <v>3</v>
      </c>
      <c r="L5305" s="1">
        <v>2</v>
      </c>
      <c r="M5305" s="2" t="s">
        <v>14221</v>
      </c>
      <c r="N5305" s="2" t="s">
        <v>14222</v>
      </c>
      <c r="S5305" s="1" t="s">
        <v>67</v>
      </c>
      <c r="T5305" s="1" t="s">
        <v>5121</v>
      </c>
      <c r="AC5305" s="1">
        <v>15</v>
      </c>
      <c r="AD5305" s="1" t="s">
        <v>173</v>
      </c>
      <c r="AE5305" s="1" t="s">
        <v>9622</v>
      </c>
    </row>
    <row r="5306" spans="1:72" ht="13.5" customHeight="1">
      <c r="A5306" s="3" t="str">
        <f>HYPERLINK("http://kyu.snu.ac.kr/sdhj/index.jsp?type=hj/GK14657_00IH_0001_0057.jpg","1777_각북면_57")</f>
        <v>1777_각북면_57</v>
      </c>
      <c r="B5306" s="2">
        <v>1777</v>
      </c>
      <c r="C5306" s="2" t="s">
        <v>12868</v>
      </c>
      <c r="D5306" s="2" t="s">
        <v>12865</v>
      </c>
      <c r="E5306" s="2">
        <v>5305</v>
      </c>
      <c r="F5306" s="1">
        <v>21</v>
      </c>
      <c r="G5306" s="1" t="s">
        <v>7040</v>
      </c>
      <c r="H5306" s="1" t="s">
        <v>7336</v>
      </c>
      <c r="I5306" s="1">
        <v>3</v>
      </c>
      <c r="L5306" s="1">
        <v>2</v>
      </c>
      <c r="M5306" s="2" t="s">
        <v>14221</v>
      </c>
      <c r="N5306" s="2" t="s">
        <v>14222</v>
      </c>
      <c r="S5306" s="1" t="s">
        <v>67</v>
      </c>
      <c r="T5306" s="1" t="s">
        <v>5121</v>
      </c>
      <c r="AC5306" s="1">
        <v>14</v>
      </c>
      <c r="AD5306" s="1" t="s">
        <v>268</v>
      </c>
      <c r="AE5306" s="1" t="s">
        <v>9614</v>
      </c>
    </row>
    <row r="5307" spans="1:72" ht="13.5" customHeight="1">
      <c r="A5307" s="3" t="str">
        <f>HYPERLINK("http://kyu.snu.ac.kr/sdhj/index.jsp?type=hj/GK14657_00IH_0001_0057.jpg","1777_각북면_57")</f>
        <v>1777_각북면_57</v>
      </c>
      <c r="B5307" s="2">
        <v>1777</v>
      </c>
      <c r="C5307" s="2" t="s">
        <v>12868</v>
      </c>
      <c r="D5307" s="2" t="s">
        <v>12865</v>
      </c>
      <c r="E5307" s="2">
        <v>5306</v>
      </c>
      <c r="F5307" s="1">
        <v>21</v>
      </c>
      <c r="G5307" s="1" t="s">
        <v>7040</v>
      </c>
      <c r="H5307" s="1" t="s">
        <v>7336</v>
      </c>
      <c r="I5307" s="1">
        <v>3</v>
      </c>
      <c r="L5307" s="1">
        <v>2</v>
      </c>
      <c r="M5307" s="2" t="s">
        <v>14221</v>
      </c>
      <c r="N5307" s="2" t="s">
        <v>14222</v>
      </c>
      <c r="S5307" s="1" t="s">
        <v>67</v>
      </c>
      <c r="T5307" s="1" t="s">
        <v>5121</v>
      </c>
      <c r="AC5307" s="1">
        <v>5</v>
      </c>
      <c r="AD5307" s="1" t="s">
        <v>201</v>
      </c>
      <c r="AE5307" s="1" t="s">
        <v>9636</v>
      </c>
      <c r="AF5307" s="1" t="s">
        <v>71</v>
      </c>
      <c r="AG5307" s="1" t="s">
        <v>9052</v>
      </c>
    </row>
    <row r="5308" spans="1:72" ht="13.5" customHeight="1">
      <c r="A5308" s="3" t="str">
        <f>HYPERLINK("http://kyu.snu.ac.kr/sdhj/index.jsp?type=hj/GK14657_00IH_0001_0057.jpg","1777_각북면_57")</f>
        <v>1777_각북면_57</v>
      </c>
      <c r="B5308" s="2">
        <v>1777</v>
      </c>
      <c r="C5308" s="2" t="s">
        <v>12868</v>
      </c>
      <c r="D5308" s="2" t="s">
        <v>12865</v>
      </c>
      <c r="E5308" s="2">
        <v>5307</v>
      </c>
      <c r="F5308" s="1">
        <v>21</v>
      </c>
      <c r="G5308" s="1" t="s">
        <v>7040</v>
      </c>
      <c r="H5308" s="1" t="s">
        <v>7336</v>
      </c>
      <c r="I5308" s="1">
        <v>3</v>
      </c>
      <c r="L5308" s="1">
        <v>3</v>
      </c>
      <c r="M5308" s="2" t="s">
        <v>14223</v>
      </c>
      <c r="N5308" s="2" t="s">
        <v>14224</v>
      </c>
      <c r="T5308" s="1" t="s">
        <v>12957</v>
      </c>
      <c r="U5308" s="1" t="s">
        <v>174</v>
      </c>
      <c r="V5308" s="1" t="s">
        <v>7523</v>
      </c>
      <c r="W5308" s="1" t="s">
        <v>475</v>
      </c>
      <c r="X5308" s="1" t="s">
        <v>7679</v>
      </c>
      <c r="Y5308" s="1" t="s">
        <v>7104</v>
      </c>
      <c r="Z5308" s="1" t="s">
        <v>7794</v>
      </c>
      <c r="AC5308" s="1">
        <v>58</v>
      </c>
      <c r="AD5308" s="1" t="s">
        <v>117</v>
      </c>
      <c r="AE5308" s="1" t="s">
        <v>9628</v>
      </c>
      <c r="AJ5308" s="1" t="s">
        <v>17</v>
      </c>
      <c r="AK5308" s="1" t="s">
        <v>9765</v>
      </c>
      <c r="AL5308" s="1" t="s">
        <v>425</v>
      </c>
      <c r="AM5308" s="1" t="s">
        <v>9737</v>
      </c>
      <c r="AT5308" s="1" t="s">
        <v>79</v>
      </c>
      <c r="AU5308" s="1" t="s">
        <v>9844</v>
      </c>
      <c r="AV5308" s="1" t="s">
        <v>192</v>
      </c>
      <c r="AW5308" s="1" t="s">
        <v>192</v>
      </c>
      <c r="BG5308" s="1" t="s">
        <v>79</v>
      </c>
      <c r="BH5308" s="1" t="s">
        <v>9844</v>
      </c>
      <c r="BI5308" s="1" t="s">
        <v>3931</v>
      </c>
      <c r="BJ5308" s="1" t="s">
        <v>14563</v>
      </c>
      <c r="BK5308" s="1" t="s">
        <v>79</v>
      </c>
      <c r="BL5308" s="1" t="s">
        <v>9844</v>
      </c>
      <c r="BM5308" s="1" t="s">
        <v>3932</v>
      </c>
      <c r="BN5308" s="1" t="s">
        <v>10790</v>
      </c>
      <c r="BO5308" s="1" t="s">
        <v>79</v>
      </c>
      <c r="BP5308" s="1" t="s">
        <v>9844</v>
      </c>
      <c r="BQ5308" s="1" t="s">
        <v>7053</v>
      </c>
      <c r="BR5308" s="1" t="s">
        <v>11935</v>
      </c>
      <c r="BS5308" s="1" t="s">
        <v>50</v>
      </c>
      <c r="BT5308" s="1" t="s">
        <v>9712</v>
      </c>
    </row>
    <row r="5309" spans="1:72" ht="13.5" customHeight="1">
      <c r="A5309" s="3" t="str">
        <f>HYPERLINK("http://kyu.snu.ac.kr/sdhj/index.jsp?type=hj/GK14657_00IH_0001_0057.jpg","1777_각북면_57")</f>
        <v>1777_각북면_57</v>
      </c>
      <c r="B5309" s="2">
        <v>1777</v>
      </c>
      <c r="C5309" s="2" t="s">
        <v>12868</v>
      </c>
      <c r="D5309" s="2" t="s">
        <v>12865</v>
      </c>
      <c r="E5309" s="2">
        <v>5308</v>
      </c>
      <c r="F5309" s="1">
        <v>21</v>
      </c>
      <c r="G5309" s="1" t="s">
        <v>7040</v>
      </c>
      <c r="H5309" s="1" t="s">
        <v>7336</v>
      </c>
      <c r="I5309" s="1">
        <v>3</v>
      </c>
      <c r="L5309" s="1">
        <v>3</v>
      </c>
      <c r="M5309" s="2" t="s">
        <v>14223</v>
      </c>
      <c r="N5309" s="2" t="s">
        <v>14224</v>
      </c>
      <c r="S5309" s="1" t="s">
        <v>47</v>
      </c>
      <c r="T5309" s="1" t="s">
        <v>179</v>
      </c>
      <c r="W5309" s="1" t="s">
        <v>3041</v>
      </c>
      <c r="X5309" s="1" t="s">
        <v>12966</v>
      </c>
      <c r="Y5309" s="1" t="s">
        <v>10</v>
      </c>
      <c r="Z5309" s="1" t="s">
        <v>7691</v>
      </c>
      <c r="AC5309" s="1">
        <v>57</v>
      </c>
      <c r="AD5309" s="1" t="s">
        <v>302</v>
      </c>
      <c r="AE5309" s="1" t="s">
        <v>9660</v>
      </c>
      <c r="AJ5309" s="1" t="s">
        <v>17</v>
      </c>
      <c r="AK5309" s="1" t="s">
        <v>9765</v>
      </c>
      <c r="AL5309" s="1" t="s">
        <v>5059</v>
      </c>
      <c r="AM5309" s="1" t="s">
        <v>9778</v>
      </c>
      <c r="AT5309" s="1" t="s">
        <v>79</v>
      </c>
      <c r="AU5309" s="1" t="s">
        <v>9844</v>
      </c>
      <c r="AV5309" s="1" t="s">
        <v>7105</v>
      </c>
      <c r="AW5309" s="1" t="s">
        <v>9917</v>
      </c>
      <c r="BG5309" s="1" t="s">
        <v>79</v>
      </c>
      <c r="BH5309" s="1" t="s">
        <v>9844</v>
      </c>
      <c r="BI5309" s="1" t="s">
        <v>4384</v>
      </c>
      <c r="BJ5309" s="1" t="s">
        <v>10786</v>
      </c>
      <c r="BK5309" s="1" t="s">
        <v>79</v>
      </c>
      <c r="BL5309" s="1" t="s">
        <v>9844</v>
      </c>
      <c r="BM5309" s="1" t="s">
        <v>7106</v>
      </c>
      <c r="BN5309" s="1" t="s">
        <v>7741</v>
      </c>
      <c r="BO5309" s="1" t="s">
        <v>79</v>
      </c>
      <c r="BP5309" s="1" t="s">
        <v>9844</v>
      </c>
      <c r="BQ5309" s="1" t="s">
        <v>7107</v>
      </c>
      <c r="BR5309" s="1" t="s">
        <v>15117</v>
      </c>
      <c r="BS5309" s="1" t="s">
        <v>118</v>
      </c>
      <c r="BT5309" s="1" t="s">
        <v>9769</v>
      </c>
    </row>
    <row r="5310" spans="1:72" ht="13.5" customHeight="1">
      <c r="A5310" s="3" t="str">
        <f>HYPERLINK("http://kyu.snu.ac.kr/sdhj/index.jsp?type=hj/GK14657_00IH_0001_0057.jpg","1777_각북면_57")</f>
        <v>1777_각북면_57</v>
      </c>
      <c r="B5310" s="2">
        <v>1777</v>
      </c>
      <c r="C5310" s="2" t="s">
        <v>12868</v>
      </c>
      <c r="D5310" s="2" t="s">
        <v>12865</v>
      </c>
      <c r="E5310" s="2">
        <v>5309</v>
      </c>
      <c r="F5310" s="1">
        <v>21</v>
      </c>
      <c r="G5310" s="1" t="s">
        <v>7040</v>
      </c>
      <c r="H5310" s="1" t="s">
        <v>7336</v>
      </c>
      <c r="I5310" s="1">
        <v>3</v>
      </c>
      <c r="L5310" s="1">
        <v>3</v>
      </c>
      <c r="M5310" s="2" t="s">
        <v>14223</v>
      </c>
      <c r="N5310" s="2" t="s">
        <v>14224</v>
      </c>
      <c r="S5310" s="1" t="s">
        <v>67</v>
      </c>
      <c r="T5310" s="1" t="s">
        <v>5121</v>
      </c>
      <c r="AF5310" s="1" t="s">
        <v>294</v>
      </c>
      <c r="AG5310" s="1" t="s">
        <v>9678</v>
      </c>
    </row>
    <row r="5311" spans="1:72" ht="13.5" customHeight="1">
      <c r="A5311" s="3" t="str">
        <f>HYPERLINK("http://kyu.snu.ac.kr/sdhj/index.jsp?type=hj/GK14657_00IH_0001_0057.jpg","1777_각북면_57")</f>
        <v>1777_각북면_57</v>
      </c>
      <c r="B5311" s="2">
        <v>1777</v>
      </c>
      <c r="C5311" s="2" t="s">
        <v>12868</v>
      </c>
      <c r="D5311" s="2" t="s">
        <v>12865</v>
      </c>
      <c r="E5311" s="2">
        <v>5310</v>
      </c>
      <c r="F5311" s="1">
        <v>21</v>
      </c>
      <c r="G5311" s="1" t="s">
        <v>7040</v>
      </c>
      <c r="H5311" s="1" t="s">
        <v>7336</v>
      </c>
      <c r="I5311" s="1">
        <v>3</v>
      </c>
      <c r="L5311" s="1">
        <v>3</v>
      </c>
      <c r="M5311" s="2" t="s">
        <v>14223</v>
      </c>
      <c r="N5311" s="2" t="s">
        <v>14224</v>
      </c>
      <c r="S5311" s="1" t="s">
        <v>67</v>
      </c>
      <c r="T5311" s="1" t="s">
        <v>5121</v>
      </c>
      <c r="AC5311" s="1">
        <v>14</v>
      </c>
      <c r="AD5311" s="1" t="s">
        <v>268</v>
      </c>
      <c r="AE5311" s="1" t="s">
        <v>9614</v>
      </c>
    </row>
    <row r="5312" spans="1:72" ht="13.5" customHeight="1">
      <c r="A5312" s="3" t="str">
        <f>HYPERLINK("http://kyu.snu.ac.kr/sdhj/index.jsp?type=hj/GK14657_00IH_0001_0057.jpg","1777_각북면_57")</f>
        <v>1777_각북면_57</v>
      </c>
      <c r="B5312" s="2">
        <v>1777</v>
      </c>
      <c r="C5312" s="2" t="s">
        <v>12868</v>
      </c>
      <c r="D5312" s="2" t="s">
        <v>12865</v>
      </c>
      <c r="E5312" s="2">
        <v>5311</v>
      </c>
      <c r="F5312" s="1">
        <v>21</v>
      </c>
      <c r="G5312" s="1" t="s">
        <v>7040</v>
      </c>
      <c r="H5312" s="1" t="s">
        <v>7336</v>
      </c>
      <c r="I5312" s="1">
        <v>3</v>
      </c>
      <c r="L5312" s="1">
        <v>3</v>
      </c>
      <c r="M5312" s="2" t="s">
        <v>14223</v>
      </c>
      <c r="N5312" s="2" t="s">
        <v>14224</v>
      </c>
      <c r="T5312" s="1" t="s">
        <v>15262</v>
      </c>
      <c r="U5312" s="1" t="s">
        <v>109</v>
      </c>
      <c r="V5312" s="1" t="s">
        <v>7521</v>
      </c>
      <c r="Y5312" s="1" t="s">
        <v>4899</v>
      </c>
      <c r="Z5312" s="1" t="s">
        <v>7793</v>
      </c>
      <c r="AC5312" s="1">
        <v>22</v>
      </c>
      <c r="AD5312" s="1" t="s">
        <v>581</v>
      </c>
      <c r="AE5312" s="1" t="s">
        <v>9637</v>
      </c>
    </row>
    <row r="5313" spans="1:72" ht="13.5" customHeight="1">
      <c r="A5313" s="3" t="str">
        <f>HYPERLINK("http://kyu.snu.ac.kr/sdhj/index.jsp?type=hj/GK14657_00IH_0001_0057.jpg","1777_각북면_57")</f>
        <v>1777_각북면_57</v>
      </c>
      <c r="B5313" s="2">
        <v>1777</v>
      </c>
      <c r="C5313" s="2" t="s">
        <v>12868</v>
      </c>
      <c r="D5313" s="2" t="s">
        <v>12865</v>
      </c>
      <c r="E5313" s="2">
        <v>5312</v>
      </c>
      <c r="F5313" s="1">
        <v>21</v>
      </c>
      <c r="G5313" s="1" t="s">
        <v>7040</v>
      </c>
      <c r="H5313" s="1" t="s">
        <v>7336</v>
      </c>
      <c r="I5313" s="1">
        <v>3</v>
      </c>
      <c r="L5313" s="1">
        <v>4</v>
      </c>
      <c r="M5313" s="2" t="s">
        <v>14225</v>
      </c>
      <c r="N5313" s="2" t="s">
        <v>14226</v>
      </c>
      <c r="T5313" s="1" t="s">
        <v>12957</v>
      </c>
      <c r="U5313" s="1" t="s">
        <v>525</v>
      </c>
      <c r="V5313" s="1" t="s">
        <v>7533</v>
      </c>
      <c r="W5313" s="1" t="s">
        <v>136</v>
      </c>
      <c r="X5313" s="1" t="s">
        <v>7680</v>
      </c>
      <c r="Y5313" s="1" t="s">
        <v>7087</v>
      </c>
      <c r="Z5313" s="1" t="s">
        <v>7792</v>
      </c>
      <c r="AC5313" s="1">
        <v>72</v>
      </c>
      <c r="AD5313" s="1" t="s">
        <v>344</v>
      </c>
      <c r="AE5313" s="1" t="s">
        <v>9647</v>
      </c>
      <c r="AJ5313" s="1" t="s">
        <v>17</v>
      </c>
      <c r="AK5313" s="1" t="s">
        <v>9765</v>
      </c>
      <c r="AL5313" s="1" t="s">
        <v>357</v>
      </c>
      <c r="AM5313" s="1" t="s">
        <v>9771</v>
      </c>
      <c r="AT5313" s="1" t="s">
        <v>79</v>
      </c>
      <c r="AU5313" s="1" t="s">
        <v>9844</v>
      </c>
      <c r="AV5313" s="1" t="s">
        <v>7088</v>
      </c>
      <c r="AW5313" s="1" t="s">
        <v>9916</v>
      </c>
      <c r="BG5313" s="1" t="s">
        <v>79</v>
      </c>
      <c r="BH5313" s="1" t="s">
        <v>9844</v>
      </c>
      <c r="BI5313" s="1" t="s">
        <v>7089</v>
      </c>
      <c r="BJ5313" s="1" t="s">
        <v>10649</v>
      </c>
      <c r="BK5313" s="1" t="s">
        <v>53</v>
      </c>
      <c r="BL5313" s="1" t="s">
        <v>7653</v>
      </c>
      <c r="BM5313" s="1" t="s">
        <v>6371</v>
      </c>
      <c r="BN5313" s="1" t="s">
        <v>10032</v>
      </c>
      <c r="BO5313" s="1" t="s">
        <v>79</v>
      </c>
      <c r="BP5313" s="1" t="s">
        <v>9844</v>
      </c>
      <c r="BQ5313" s="1" t="s">
        <v>12858</v>
      </c>
      <c r="BR5313" s="1" t="s">
        <v>11934</v>
      </c>
      <c r="BS5313" s="1" t="s">
        <v>576</v>
      </c>
      <c r="BT5313" s="1" t="s">
        <v>9767</v>
      </c>
    </row>
    <row r="5314" spans="1:72" ht="13.5" customHeight="1">
      <c r="A5314" s="3" t="str">
        <f>HYPERLINK("http://kyu.snu.ac.kr/sdhj/index.jsp?type=hj/GK14657_00IH_0001_0057.jpg","1777_각북면_57")</f>
        <v>1777_각북면_57</v>
      </c>
      <c r="B5314" s="2">
        <v>1777</v>
      </c>
      <c r="C5314" s="2" t="s">
        <v>12868</v>
      </c>
      <c r="D5314" s="2" t="s">
        <v>12865</v>
      </c>
      <c r="E5314" s="2">
        <v>5313</v>
      </c>
      <c r="F5314" s="1">
        <v>21</v>
      </c>
      <c r="G5314" s="1" t="s">
        <v>7040</v>
      </c>
      <c r="H5314" s="1" t="s">
        <v>7336</v>
      </c>
      <c r="I5314" s="1">
        <v>3</v>
      </c>
      <c r="L5314" s="1">
        <v>4</v>
      </c>
      <c r="M5314" s="2" t="s">
        <v>14225</v>
      </c>
      <c r="N5314" s="2" t="s">
        <v>14226</v>
      </c>
      <c r="S5314" s="1" t="s">
        <v>47</v>
      </c>
      <c r="T5314" s="1" t="s">
        <v>179</v>
      </c>
      <c r="W5314" s="1" t="s">
        <v>1130</v>
      </c>
      <c r="X5314" s="1" t="s">
        <v>7684</v>
      </c>
      <c r="Y5314" s="1" t="s">
        <v>10</v>
      </c>
      <c r="Z5314" s="1" t="s">
        <v>7691</v>
      </c>
      <c r="AC5314" s="1">
        <v>67</v>
      </c>
      <c r="AD5314" s="1" t="s">
        <v>108</v>
      </c>
      <c r="AE5314" s="1" t="s">
        <v>9615</v>
      </c>
      <c r="AJ5314" s="1" t="s">
        <v>17</v>
      </c>
      <c r="AK5314" s="1" t="s">
        <v>9765</v>
      </c>
      <c r="AL5314" s="1" t="s">
        <v>363</v>
      </c>
      <c r="AM5314" s="1" t="s">
        <v>9713</v>
      </c>
      <c r="AT5314" s="1" t="s">
        <v>79</v>
      </c>
      <c r="AU5314" s="1" t="s">
        <v>9844</v>
      </c>
      <c r="AV5314" s="1" t="s">
        <v>7108</v>
      </c>
      <c r="AW5314" s="1" t="s">
        <v>9915</v>
      </c>
      <c r="BG5314" s="1" t="s">
        <v>79</v>
      </c>
      <c r="BH5314" s="1" t="s">
        <v>9844</v>
      </c>
      <c r="BI5314" s="1" t="s">
        <v>2230</v>
      </c>
      <c r="BJ5314" s="1" t="s">
        <v>14624</v>
      </c>
      <c r="BK5314" s="1" t="s">
        <v>79</v>
      </c>
      <c r="BL5314" s="1" t="s">
        <v>9844</v>
      </c>
      <c r="BM5314" s="1" t="s">
        <v>7109</v>
      </c>
      <c r="BN5314" s="1" t="s">
        <v>7515</v>
      </c>
      <c r="BO5314" s="1" t="s">
        <v>79</v>
      </c>
      <c r="BP5314" s="1" t="s">
        <v>9844</v>
      </c>
      <c r="BQ5314" s="1" t="s">
        <v>7110</v>
      </c>
      <c r="BR5314" s="1" t="s">
        <v>11933</v>
      </c>
      <c r="BS5314" s="1" t="s">
        <v>576</v>
      </c>
      <c r="BT5314" s="1" t="s">
        <v>9767</v>
      </c>
    </row>
    <row r="5315" spans="1:72" ht="13.5" customHeight="1">
      <c r="A5315" s="3" t="str">
        <f>HYPERLINK("http://kyu.snu.ac.kr/sdhj/index.jsp?type=hj/GK14657_00IH_0001_0057.jpg","1777_각북면_57")</f>
        <v>1777_각북면_57</v>
      </c>
      <c r="B5315" s="2">
        <v>1777</v>
      </c>
      <c r="C5315" s="2" t="s">
        <v>12868</v>
      </c>
      <c r="D5315" s="2" t="s">
        <v>12865</v>
      </c>
      <c r="E5315" s="2">
        <v>5314</v>
      </c>
      <c r="F5315" s="1">
        <v>21</v>
      </c>
      <c r="G5315" s="1" t="s">
        <v>7040</v>
      </c>
      <c r="H5315" s="1" t="s">
        <v>7336</v>
      </c>
      <c r="I5315" s="1">
        <v>3</v>
      </c>
      <c r="L5315" s="1">
        <v>4</v>
      </c>
      <c r="M5315" s="2" t="s">
        <v>14225</v>
      </c>
      <c r="N5315" s="2" t="s">
        <v>14226</v>
      </c>
      <c r="S5315" s="1" t="s">
        <v>57</v>
      </c>
      <c r="T5315" s="1" t="s">
        <v>7485</v>
      </c>
      <c r="Y5315" s="1" t="s">
        <v>1112</v>
      </c>
      <c r="Z5315" s="1" t="s">
        <v>7791</v>
      </c>
      <c r="AC5315" s="1">
        <v>44</v>
      </c>
      <c r="AD5315" s="1" t="s">
        <v>102</v>
      </c>
      <c r="AE5315" s="1" t="s">
        <v>9629</v>
      </c>
      <c r="AG5315" s="1" t="s">
        <v>9052</v>
      </c>
    </row>
    <row r="5316" spans="1:72" ht="13.5" customHeight="1">
      <c r="A5316" s="3" t="str">
        <f>HYPERLINK("http://kyu.snu.ac.kr/sdhj/index.jsp?type=hj/GK14657_00IH_0001_0057.jpg","1777_각북면_57")</f>
        <v>1777_각북면_57</v>
      </c>
      <c r="B5316" s="2">
        <v>1777</v>
      </c>
      <c r="C5316" s="2" t="s">
        <v>12868</v>
      </c>
      <c r="D5316" s="2" t="s">
        <v>12865</v>
      </c>
      <c r="E5316" s="2">
        <v>5315</v>
      </c>
      <c r="F5316" s="1">
        <v>21</v>
      </c>
      <c r="G5316" s="1" t="s">
        <v>7040</v>
      </c>
      <c r="H5316" s="1" t="s">
        <v>7336</v>
      </c>
      <c r="I5316" s="1">
        <v>3</v>
      </c>
      <c r="L5316" s="1">
        <v>4</v>
      </c>
      <c r="M5316" s="2" t="s">
        <v>14225</v>
      </c>
      <c r="N5316" s="2" t="s">
        <v>14226</v>
      </c>
      <c r="S5316" s="1" t="s">
        <v>64</v>
      </c>
      <c r="T5316" s="1" t="s">
        <v>4015</v>
      </c>
      <c r="W5316" s="1" t="s">
        <v>73</v>
      </c>
      <c r="X5316" s="1" t="s">
        <v>12958</v>
      </c>
      <c r="Y5316" s="1" t="s">
        <v>10</v>
      </c>
      <c r="Z5316" s="1" t="s">
        <v>7691</v>
      </c>
      <c r="AC5316" s="1">
        <v>49</v>
      </c>
      <c r="AD5316" s="1" t="s">
        <v>95</v>
      </c>
      <c r="AE5316" s="1" t="s">
        <v>9649</v>
      </c>
      <c r="AF5316" s="1" t="s">
        <v>14355</v>
      </c>
      <c r="AG5316" s="1" t="s">
        <v>14358</v>
      </c>
    </row>
    <row r="5317" spans="1:72" ht="13.5" customHeight="1">
      <c r="A5317" s="3" t="str">
        <f>HYPERLINK("http://kyu.snu.ac.kr/sdhj/index.jsp?type=hj/GK14657_00IH_0001_0057.jpg","1777_각북면_57")</f>
        <v>1777_각북면_57</v>
      </c>
      <c r="B5317" s="2">
        <v>1777</v>
      </c>
      <c r="C5317" s="2" t="s">
        <v>12868</v>
      </c>
      <c r="D5317" s="2" t="s">
        <v>12865</v>
      </c>
      <c r="E5317" s="2">
        <v>5316</v>
      </c>
      <c r="F5317" s="1">
        <v>21</v>
      </c>
      <c r="G5317" s="1" t="s">
        <v>7040</v>
      </c>
      <c r="H5317" s="1" t="s">
        <v>7336</v>
      </c>
      <c r="I5317" s="1">
        <v>3</v>
      </c>
      <c r="L5317" s="1">
        <v>4</v>
      </c>
      <c r="M5317" s="2" t="s">
        <v>14225</v>
      </c>
      <c r="N5317" s="2" t="s">
        <v>14226</v>
      </c>
      <c r="S5317" s="1" t="s">
        <v>57</v>
      </c>
      <c r="T5317" s="1" t="s">
        <v>7485</v>
      </c>
      <c r="Y5317" s="1" t="s">
        <v>39</v>
      </c>
      <c r="Z5317" s="1" t="s">
        <v>7734</v>
      </c>
      <c r="AF5317" s="1" t="s">
        <v>4429</v>
      </c>
      <c r="AG5317" s="1" t="s">
        <v>9679</v>
      </c>
    </row>
    <row r="5318" spans="1:72" ht="13.5" customHeight="1">
      <c r="A5318" s="3" t="str">
        <f>HYPERLINK("http://kyu.snu.ac.kr/sdhj/index.jsp?type=hj/GK14657_00IH_0001_0057.jpg","1777_각북면_57")</f>
        <v>1777_각북면_57</v>
      </c>
      <c r="B5318" s="2">
        <v>1777</v>
      </c>
      <c r="C5318" s="2" t="s">
        <v>12868</v>
      </c>
      <c r="D5318" s="2" t="s">
        <v>12865</v>
      </c>
      <c r="E5318" s="2">
        <v>5317</v>
      </c>
      <c r="F5318" s="1">
        <v>21</v>
      </c>
      <c r="G5318" s="1" t="s">
        <v>7040</v>
      </c>
      <c r="H5318" s="1" t="s">
        <v>7336</v>
      </c>
      <c r="I5318" s="1">
        <v>3</v>
      </c>
      <c r="L5318" s="1">
        <v>4</v>
      </c>
      <c r="M5318" s="2" t="s">
        <v>14225</v>
      </c>
      <c r="N5318" s="2" t="s">
        <v>14226</v>
      </c>
      <c r="S5318" s="1" t="s">
        <v>67</v>
      </c>
      <c r="T5318" s="1" t="s">
        <v>5121</v>
      </c>
      <c r="AF5318" s="1" t="s">
        <v>93</v>
      </c>
      <c r="AG5318" s="1" t="s">
        <v>7486</v>
      </c>
    </row>
    <row r="5319" spans="1:72" ht="13.5" customHeight="1">
      <c r="A5319" s="3" t="str">
        <f>HYPERLINK("http://kyu.snu.ac.kr/sdhj/index.jsp?type=hj/GK14657_00IH_0001_0057.jpg","1777_각북면_57")</f>
        <v>1777_각북면_57</v>
      </c>
      <c r="B5319" s="2">
        <v>1777</v>
      </c>
      <c r="C5319" s="2" t="s">
        <v>12868</v>
      </c>
      <c r="D5319" s="2" t="s">
        <v>12865</v>
      </c>
      <c r="E5319" s="2">
        <v>5318</v>
      </c>
      <c r="F5319" s="1">
        <v>21</v>
      </c>
      <c r="G5319" s="1" t="s">
        <v>7040</v>
      </c>
      <c r="H5319" s="1" t="s">
        <v>7336</v>
      </c>
      <c r="I5319" s="1">
        <v>3</v>
      </c>
      <c r="L5319" s="1">
        <v>4</v>
      </c>
      <c r="M5319" s="2" t="s">
        <v>14225</v>
      </c>
      <c r="N5319" s="2" t="s">
        <v>14226</v>
      </c>
      <c r="S5319" s="1" t="s">
        <v>1554</v>
      </c>
      <c r="T5319" s="1" t="s">
        <v>7484</v>
      </c>
      <c r="AF5319" s="1" t="s">
        <v>294</v>
      </c>
      <c r="AG5319" s="1" t="s">
        <v>9678</v>
      </c>
    </row>
    <row r="5320" spans="1:72" ht="13.5" customHeight="1">
      <c r="A5320" s="3" t="str">
        <f>HYPERLINK("http://kyu.snu.ac.kr/sdhj/index.jsp?type=hj/GK14657_00IH_0001_0057.jpg","1777_각북면_57")</f>
        <v>1777_각북면_57</v>
      </c>
      <c r="B5320" s="2">
        <v>1777</v>
      </c>
      <c r="C5320" s="2" t="s">
        <v>12868</v>
      </c>
      <c r="D5320" s="2" t="s">
        <v>12865</v>
      </c>
      <c r="E5320" s="2">
        <v>5319</v>
      </c>
      <c r="F5320" s="1">
        <v>21</v>
      </c>
      <c r="G5320" s="1" t="s">
        <v>7040</v>
      </c>
      <c r="H5320" s="1" t="s">
        <v>7336</v>
      </c>
      <c r="I5320" s="1">
        <v>3</v>
      </c>
      <c r="L5320" s="1">
        <v>5</v>
      </c>
      <c r="M5320" s="2" t="s">
        <v>15259</v>
      </c>
      <c r="N5320" s="2" t="s">
        <v>15260</v>
      </c>
      <c r="T5320" s="1" t="s">
        <v>12957</v>
      </c>
      <c r="U5320" s="1" t="s">
        <v>525</v>
      </c>
      <c r="V5320" s="1" t="s">
        <v>7533</v>
      </c>
      <c r="W5320" s="1" t="s">
        <v>203</v>
      </c>
      <c r="X5320" s="1" t="s">
        <v>7683</v>
      </c>
      <c r="Y5320" s="1" t="s">
        <v>1989</v>
      </c>
      <c r="Z5320" s="1" t="s">
        <v>7790</v>
      </c>
      <c r="AA5320" s="1" t="s">
        <v>7111</v>
      </c>
      <c r="AB5320" s="1" t="s">
        <v>9575</v>
      </c>
      <c r="AC5320" s="1">
        <v>47</v>
      </c>
      <c r="AD5320" s="1" t="s">
        <v>364</v>
      </c>
      <c r="AE5320" s="1" t="s">
        <v>9634</v>
      </c>
      <c r="AJ5320" s="1" t="s">
        <v>17</v>
      </c>
      <c r="AK5320" s="1" t="s">
        <v>9765</v>
      </c>
      <c r="AL5320" s="1" t="s">
        <v>205</v>
      </c>
      <c r="AM5320" s="1" t="s">
        <v>9777</v>
      </c>
      <c r="AT5320" s="1" t="s">
        <v>37</v>
      </c>
      <c r="AU5320" s="1" t="s">
        <v>7529</v>
      </c>
      <c r="AV5320" s="1" t="s">
        <v>3912</v>
      </c>
      <c r="AW5320" s="1" t="s">
        <v>9914</v>
      </c>
      <c r="BG5320" s="1" t="s">
        <v>1479</v>
      </c>
      <c r="BH5320" s="1" t="s">
        <v>7560</v>
      </c>
      <c r="BI5320" s="1" t="s">
        <v>7044</v>
      </c>
      <c r="BJ5320" s="1" t="s">
        <v>8793</v>
      </c>
      <c r="BK5320" s="1" t="s">
        <v>79</v>
      </c>
      <c r="BL5320" s="1" t="s">
        <v>9844</v>
      </c>
      <c r="BM5320" s="1" t="s">
        <v>2183</v>
      </c>
      <c r="BN5320" s="1" t="s">
        <v>11206</v>
      </c>
      <c r="BO5320" s="1" t="s">
        <v>79</v>
      </c>
      <c r="BP5320" s="1" t="s">
        <v>9844</v>
      </c>
      <c r="BQ5320" s="1" t="s">
        <v>3915</v>
      </c>
      <c r="BR5320" s="1" t="s">
        <v>15087</v>
      </c>
      <c r="BS5320" s="1" t="s">
        <v>147</v>
      </c>
      <c r="BT5320" s="1" t="s">
        <v>9773</v>
      </c>
    </row>
    <row r="5321" spans="1:72" ht="13.5" customHeight="1">
      <c r="A5321" s="3" t="str">
        <f>HYPERLINK("http://kyu.snu.ac.kr/sdhj/index.jsp?type=hj/GK14657_00IH_0001_0057.jpg","1777_각북면_57")</f>
        <v>1777_각북면_57</v>
      </c>
      <c r="B5321" s="2">
        <v>1777</v>
      </c>
      <c r="C5321" s="2" t="s">
        <v>12868</v>
      </c>
      <c r="D5321" s="2" t="s">
        <v>12865</v>
      </c>
      <c r="E5321" s="2">
        <v>5320</v>
      </c>
      <c r="F5321" s="1">
        <v>21</v>
      </c>
      <c r="G5321" s="1" t="s">
        <v>7040</v>
      </c>
      <c r="H5321" s="1" t="s">
        <v>7336</v>
      </c>
      <c r="I5321" s="1">
        <v>3</v>
      </c>
      <c r="L5321" s="1">
        <v>5</v>
      </c>
      <c r="M5321" s="2" t="s">
        <v>15259</v>
      </c>
      <c r="N5321" s="2" t="s">
        <v>15260</v>
      </c>
      <c r="S5321" s="1" t="s">
        <v>47</v>
      </c>
      <c r="T5321" s="1" t="s">
        <v>179</v>
      </c>
      <c r="W5321" s="1" t="s">
        <v>73</v>
      </c>
      <c r="X5321" s="1" t="s">
        <v>12958</v>
      </c>
      <c r="Y5321" s="1" t="s">
        <v>10</v>
      </c>
      <c r="Z5321" s="1" t="s">
        <v>7691</v>
      </c>
      <c r="AC5321" s="1">
        <v>31</v>
      </c>
      <c r="AD5321" s="1" t="s">
        <v>507</v>
      </c>
      <c r="AE5321" s="1" t="s">
        <v>9635</v>
      </c>
      <c r="AJ5321" s="1" t="s">
        <v>17</v>
      </c>
      <c r="AK5321" s="1" t="s">
        <v>9765</v>
      </c>
      <c r="AL5321" s="1" t="s">
        <v>76</v>
      </c>
      <c r="AM5321" s="1" t="s">
        <v>14465</v>
      </c>
      <c r="AT5321" s="1" t="s">
        <v>79</v>
      </c>
      <c r="AU5321" s="1" t="s">
        <v>9844</v>
      </c>
      <c r="AV5321" s="1" t="s">
        <v>5642</v>
      </c>
      <c r="AW5321" s="1" t="s">
        <v>7931</v>
      </c>
      <c r="BG5321" s="1" t="s">
        <v>79</v>
      </c>
      <c r="BH5321" s="1" t="s">
        <v>9844</v>
      </c>
      <c r="BI5321" s="1" t="s">
        <v>6828</v>
      </c>
      <c r="BJ5321" s="1" t="s">
        <v>7902</v>
      </c>
      <c r="BK5321" s="1" t="s">
        <v>53</v>
      </c>
      <c r="BL5321" s="1" t="s">
        <v>7653</v>
      </c>
      <c r="BM5321" s="1" t="s">
        <v>7065</v>
      </c>
      <c r="BN5321" s="1" t="s">
        <v>10555</v>
      </c>
      <c r="BO5321" s="1" t="s">
        <v>77</v>
      </c>
      <c r="BP5321" s="1" t="s">
        <v>7576</v>
      </c>
      <c r="BQ5321" s="1" t="s">
        <v>7066</v>
      </c>
      <c r="BR5321" s="1" t="s">
        <v>15070</v>
      </c>
      <c r="BS5321" s="1" t="s">
        <v>41</v>
      </c>
      <c r="BT5321" s="1" t="s">
        <v>9711</v>
      </c>
    </row>
    <row r="5322" spans="1:72" ht="13.5" customHeight="1">
      <c r="A5322" s="3" t="str">
        <f>HYPERLINK("http://kyu.snu.ac.kr/sdhj/index.jsp?type=hj/GK14657_00IH_0001_0057.jpg","1777_각북면_57")</f>
        <v>1777_각북면_57</v>
      </c>
      <c r="B5322" s="2">
        <v>1777</v>
      </c>
      <c r="C5322" s="2" t="s">
        <v>12868</v>
      </c>
      <c r="D5322" s="2" t="s">
        <v>12865</v>
      </c>
      <c r="E5322" s="2">
        <v>5321</v>
      </c>
      <c r="F5322" s="1">
        <v>21</v>
      </c>
      <c r="G5322" s="1" t="s">
        <v>7040</v>
      </c>
      <c r="H5322" s="1" t="s">
        <v>7336</v>
      </c>
      <c r="I5322" s="1">
        <v>3</v>
      </c>
      <c r="L5322" s="1">
        <v>5</v>
      </c>
      <c r="M5322" s="2" t="s">
        <v>15259</v>
      </c>
      <c r="N5322" s="2" t="s">
        <v>15260</v>
      </c>
      <c r="S5322" s="1" t="s">
        <v>67</v>
      </c>
      <c r="T5322" s="1" t="s">
        <v>5121</v>
      </c>
      <c r="AC5322" s="1">
        <v>9</v>
      </c>
      <c r="AD5322" s="1" t="s">
        <v>366</v>
      </c>
      <c r="AE5322" s="1" t="s">
        <v>9626</v>
      </c>
    </row>
    <row r="5323" spans="1:72" ht="13.5" customHeight="1">
      <c r="A5323" s="3" t="str">
        <f>HYPERLINK("http://kyu.snu.ac.kr/sdhj/index.jsp?type=hj/GK14657_00IH_0001_0057.jpg","1777_각북면_57")</f>
        <v>1777_각북면_57</v>
      </c>
      <c r="B5323" s="2">
        <v>1777</v>
      </c>
      <c r="C5323" s="2" t="s">
        <v>12868</v>
      </c>
      <c r="D5323" s="2" t="s">
        <v>12865</v>
      </c>
      <c r="E5323" s="2">
        <v>5322</v>
      </c>
      <c r="F5323" s="1">
        <v>21</v>
      </c>
      <c r="G5323" s="1" t="s">
        <v>7040</v>
      </c>
      <c r="H5323" s="1" t="s">
        <v>7336</v>
      </c>
      <c r="I5323" s="1">
        <v>3</v>
      </c>
      <c r="L5323" s="1">
        <v>5</v>
      </c>
      <c r="M5323" s="2" t="s">
        <v>15259</v>
      </c>
      <c r="N5323" s="2" t="s">
        <v>15260</v>
      </c>
      <c r="S5323" s="1" t="s">
        <v>112</v>
      </c>
      <c r="T5323" s="1" t="s">
        <v>15263</v>
      </c>
      <c r="U5323" s="1" t="s">
        <v>109</v>
      </c>
      <c r="V5323" s="1" t="s">
        <v>7521</v>
      </c>
      <c r="Y5323" s="1" t="s">
        <v>210</v>
      </c>
      <c r="Z5323" s="1" t="s">
        <v>7726</v>
      </c>
      <c r="AC5323" s="1">
        <v>34</v>
      </c>
      <c r="AD5323" s="1" t="s">
        <v>63</v>
      </c>
      <c r="AE5323" s="1" t="s">
        <v>9638</v>
      </c>
    </row>
    <row r="5324" spans="1:72" ht="13.5" customHeight="1">
      <c r="A5324" s="3" t="str">
        <f>HYPERLINK("http://kyu.snu.ac.kr/sdhj/index.jsp?type=hj/GK14657_00IH_0001_0057.jpg","1777_각북면_57")</f>
        <v>1777_각북면_57</v>
      </c>
      <c r="B5324" s="2">
        <v>1777</v>
      </c>
      <c r="C5324" s="2" t="s">
        <v>12868</v>
      </c>
      <c r="D5324" s="2" t="s">
        <v>12865</v>
      </c>
      <c r="E5324" s="2">
        <v>5323</v>
      </c>
      <c r="F5324" s="1">
        <v>21</v>
      </c>
      <c r="G5324" s="1" t="s">
        <v>7040</v>
      </c>
      <c r="H5324" s="1" t="s">
        <v>7336</v>
      </c>
      <c r="I5324" s="1">
        <v>3</v>
      </c>
      <c r="L5324" s="1">
        <v>6</v>
      </c>
      <c r="M5324" s="2" t="s">
        <v>14227</v>
      </c>
      <c r="N5324" s="2" t="s">
        <v>14228</v>
      </c>
      <c r="T5324" s="1" t="s">
        <v>12957</v>
      </c>
      <c r="U5324" s="1" t="s">
        <v>525</v>
      </c>
      <c r="V5324" s="1" t="s">
        <v>7533</v>
      </c>
      <c r="W5324" s="1" t="s">
        <v>203</v>
      </c>
      <c r="X5324" s="1" t="s">
        <v>7683</v>
      </c>
      <c r="Y5324" s="1" t="s">
        <v>7112</v>
      </c>
      <c r="Z5324" s="1" t="s">
        <v>7789</v>
      </c>
      <c r="AC5324" s="1">
        <v>39</v>
      </c>
      <c r="AD5324" s="1" t="s">
        <v>995</v>
      </c>
      <c r="AE5324" s="1" t="s">
        <v>9643</v>
      </c>
      <c r="AJ5324" s="1" t="s">
        <v>17</v>
      </c>
      <c r="AK5324" s="1" t="s">
        <v>9765</v>
      </c>
      <c r="AL5324" s="1" t="s">
        <v>205</v>
      </c>
      <c r="AM5324" s="1" t="s">
        <v>9777</v>
      </c>
      <c r="AT5324" s="1" t="s">
        <v>525</v>
      </c>
      <c r="AU5324" s="1" t="s">
        <v>7533</v>
      </c>
      <c r="AV5324" s="1" t="s">
        <v>1301</v>
      </c>
      <c r="AW5324" s="1" t="s">
        <v>8486</v>
      </c>
      <c r="BG5324" s="1" t="s">
        <v>1479</v>
      </c>
      <c r="BH5324" s="1" t="s">
        <v>7560</v>
      </c>
      <c r="BI5324" s="1" t="s">
        <v>7044</v>
      </c>
      <c r="BJ5324" s="1" t="s">
        <v>8793</v>
      </c>
      <c r="BK5324" s="1" t="s">
        <v>79</v>
      </c>
      <c r="BL5324" s="1" t="s">
        <v>9844</v>
      </c>
      <c r="BM5324" s="1" t="s">
        <v>2183</v>
      </c>
      <c r="BN5324" s="1" t="s">
        <v>11206</v>
      </c>
      <c r="BO5324" s="1" t="s">
        <v>79</v>
      </c>
      <c r="BP5324" s="1" t="s">
        <v>9844</v>
      </c>
      <c r="BQ5324" s="1" t="s">
        <v>7077</v>
      </c>
      <c r="BR5324" s="1" t="s">
        <v>11932</v>
      </c>
      <c r="BS5324" s="1" t="s">
        <v>357</v>
      </c>
      <c r="BT5324" s="1" t="s">
        <v>9771</v>
      </c>
    </row>
    <row r="5325" spans="1:72" ht="13.5" customHeight="1">
      <c r="A5325" s="3" t="str">
        <f>HYPERLINK("http://kyu.snu.ac.kr/sdhj/index.jsp?type=hj/GK14657_00IH_0001_0057.jpg","1777_각북면_57")</f>
        <v>1777_각북면_57</v>
      </c>
      <c r="B5325" s="2">
        <v>1777</v>
      </c>
      <c r="C5325" s="2" t="s">
        <v>12868</v>
      </c>
      <c r="D5325" s="2" t="s">
        <v>12865</v>
      </c>
      <c r="E5325" s="2">
        <v>5324</v>
      </c>
      <c r="F5325" s="1">
        <v>21</v>
      </c>
      <c r="G5325" s="1" t="s">
        <v>7040</v>
      </c>
      <c r="H5325" s="1" t="s">
        <v>7336</v>
      </c>
      <c r="I5325" s="1">
        <v>3</v>
      </c>
      <c r="L5325" s="1">
        <v>6</v>
      </c>
      <c r="M5325" s="2" t="s">
        <v>14227</v>
      </c>
      <c r="N5325" s="2" t="s">
        <v>14228</v>
      </c>
      <c r="S5325" s="1" t="s">
        <v>47</v>
      </c>
      <c r="T5325" s="1" t="s">
        <v>179</v>
      </c>
      <c r="W5325" s="1" t="s">
        <v>73</v>
      </c>
      <c r="X5325" s="1" t="s">
        <v>12958</v>
      </c>
      <c r="Y5325" s="1" t="s">
        <v>10</v>
      </c>
      <c r="Z5325" s="1" t="s">
        <v>7691</v>
      </c>
      <c r="AC5325" s="1">
        <v>35</v>
      </c>
      <c r="AD5325" s="1" t="s">
        <v>291</v>
      </c>
      <c r="AE5325" s="1" t="s">
        <v>9641</v>
      </c>
      <c r="AJ5325" s="1" t="s">
        <v>17</v>
      </c>
      <c r="AK5325" s="1" t="s">
        <v>9765</v>
      </c>
      <c r="AL5325" s="1" t="s">
        <v>76</v>
      </c>
      <c r="AM5325" s="1" t="s">
        <v>14465</v>
      </c>
      <c r="AT5325" s="1" t="s">
        <v>525</v>
      </c>
      <c r="AU5325" s="1" t="s">
        <v>7533</v>
      </c>
      <c r="AV5325" s="1" t="s">
        <v>7113</v>
      </c>
      <c r="AW5325" s="1" t="s">
        <v>7787</v>
      </c>
      <c r="BG5325" s="1" t="s">
        <v>79</v>
      </c>
      <c r="BH5325" s="1" t="s">
        <v>9844</v>
      </c>
      <c r="BI5325" s="1" t="s">
        <v>7114</v>
      </c>
      <c r="BJ5325" s="1" t="s">
        <v>9912</v>
      </c>
      <c r="BK5325" s="1" t="s">
        <v>79</v>
      </c>
      <c r="BL5325" s="1" t="s">
        <v>9844</v>
      </c>
      <c r="BM5325" s="1" t="s">
        <v>1807</v>
      </c>
      <c r="BN5325" s="1" t="s">
        <v>10571</v>
      </c>
      <c r="BO5325" s="1" t="s">
        <v>79</v>
      </c>
      <c r="BP5325" s="1" t="s">
        <v>9844</v>
      </c>
      <c r="BQ5325" s="1" t="s">
        <v>6536</v>
      </c>
      <c r="BR5325" s="1" t="s">
        <v>11922</v>
      </c>
      <c r="BS5325" s="1" t="s">
        <v>263</v>
      </c>
      <c r="BT5325" s="1" t="s">
        <v>9775</v>
      </c>
    </row>
    <row r="5326" spans="1:72" ht="13.5" customHeight="1">
      <c r="A5326" s="3" t="str">
        <f>HYPERLINK("http://kyu.snu.ac.kr/sdhj/index.jsp?type=hj/GK14657_00IH_0001_0057.jpg","1777_각북면_57")</f>
        <v>1777_각북면_57</v>
      </c>
      <c r="B5326" s="2">
        <v>1777</v>
      </c>
      <c r="C5326" s="2" t="s">
        <v>12868</v>
      </c>
      <c r="D5326" s="2" t="s">
        <v>12865</v>
      </c>
      <c r="E5326" s="2">
        <v>5325</v>
      </c>
      <c r="F5326" s="1">
        <v>21</v>
      </c>
      <c r="G5326" s="1" t="s">
        <v>7040</v>
      </c>
      <c r="H5326" s="1" t="s">
        <v>7336</v>
      </c>
      <c r="I5326" s="1">
        <v>3</v>
      </c>
      <c r="L5326" s="1">
        <v>6</v>
      </c>
      <c r="M5326" s="2" t="s">
        <v>14227</v>
      </c>
      <c r="N5326" s="2" t="s">
        <v>14228</v>
      </c>
      <c r="S5326" s="1" t="s">
        <v>67</v>
      </c>
      <c r="T5326" s="1" t="s">
        <v>5121</v>
      </c>
      <c r="AC5326" s="1">
        <v>14</v>
      </c>
      <c r="AD5326" s="1" t="s">
        <v>268</v>
      </c>
      <c r="AE5326" s="1" t="s">
        <v>9614</v>
      </c>
    </row>
    <row r="5327" spans="1:72" ht="13.5" customHeight="1">
      <c r="A5327" s="3" t="str">
        <f>HYPERLINK("http://kyu.snu.ac.kr/sdhj/index.jsp?type=hj/GK14657_00IH_0001_0057.jpg","1777_각북면_57")</f>
        <v>1777_각북면_57</v>
      </c>
      <c r="B5327" s="2">
        <v>1777</v>
      </c>
      <c r="C5327" s="2" t="s">
        <v>12868</v>
      </c>
      <c r="D5327" s="2" t="s">
        <v>12865</v>
      </c>
      <c r="E5327" s="2">
        <v>5326</v>
      </c>
      <c r="F5327" s="1">
        <v>21</v>
      </c>
      <c r="G5327" s="1" t="s">
        <v>7040</v>
      </c>
      <c r="H5327" s="1" t="s">
        <v>7336</v>
      </c>
      <c r="I5327" s="1">
        <v>3</v>
      </c>
      <c r="L5327" s="1">
        <v>6</v>
      </c>
      <c r="M5327" s="2" t="s">
        <v>14227</v>
      </c>
      <c r="N5327" s="2" t="s">
        <v>14228</v>
      </c>
      <c r="S5327" s="1" t="s">
        <v>67</v>
      </c>
      <c r="T5327" s="1" t="s">
        <v>5121</v>
      </c>
      <c r="AC5327" s="1">
        <v>5</v>
      </c>
      <c r="AD5327" s="1" t="s">
        <v>201</v>
      </c>
      <c r="AE5327" s="1" t="s">
        <v>9636</v>
      </c>
      <c r="AF5327" s="1" t="s">
        <v>71</v>
      </c>
      <c r="AG5327" s="1" t="s">
        <v>9052</v>
      </c>
    </row>
    <row r="5328" spans="1:72" ht="13.5" customHeight="1">
      <c r="A5328" s="3" t="str">
        <f>HYPERLINK("http://kyu.snu.ac.kr/sdhj/index.jsp?type=hj/GK14657_00IH_0001_0057.jpg","1777_각북면_57")</f>
        <v>1777_각북면_57</v>
      </c>
      <c r="B5328" s="2">
        <v>1777</v>
      </c>
      <c r="C5328" s="2" t="s">
        <v>12868</v>
      </c>
      <c r="D5328" s="2" t="s">
        <v>12865</v>
      </c>
      <c r="E5328" s="2">
        <v>5327</v>
      </c>
      <c r="F5328" s="1">
        <v>21</v>
      </c>
      <c r="G5328" s="1" t="s">
        <v>7040</v>
      </c>
      <c r="H5328" s="1" t="s">
        <v>7336</v>
      </c>
      <c r="I5328" s="1">
        <v>3</v>
      </c>
      <c r="L5328" s="1">
        <v>7</v>
      </c>
      <c r="M5328" s="2" t="s">
        <v>14229</v>
      </c>
      <c r="N5328" s="2" t="s">
        <v>14230</v>
      </c>
      <c r="T5328" s="1" t="s">
        <v>12957</v>
      </c>
      <c r="U5328" s="1" t="s">
        <v>525</v>
      </c>
      <c r="V5328" s="1" t="s">
        <v>7533</v>
      </c>
      <c r="W5328" s="1" t="s">
        <v>136</v>
      </c>
      <c r="X5328" s="1" t="s">
        <v>7680</v>
      </c>
      <c r="Y5328" s="1" t="s">
        <v>2233</v>
      </c>
      <c r="Z5328" s="1" t="s">
        <v>7788</v>
      </c>
      <c r="AC5328" s="1">
        <v>39</v>
      </c>
      <c r="AD5328" s="1" t="s">
        <v>995</v>
      </c>
      <c r="AE5328" s="1" t="s">
        <v>9643</v>
      </c>
      <c r="AJ5328" s="1" t="s">
        <v>17</v>
      </c>
      <c r="AK5328" s="1" t="s">
        <v>9765</v>
      </c>
      <c r="AL5328" s="1" t="s">
        <v>357</v>
      </c>
      <c r="AM5328" s="1" t="s">
        <v>9771</v>
      </c>
      <c r="AT5328" s="1" t="s">
        <v>525</v>
      </c>
      <c r="AU5328" s="1" t="s">
        <v>7533</v>
      </c>
      <c r="AV5328" s="1" t="s">
        <v>7087</v>
      </c>
      <c r="AW5328" s="1" t="s">
        <v>7792</v>
      </c>
      <c r="BG5328" s="1" t="s">
        <v>79</v>
      </c>
      <c r="BH5328" s="1" t="s">
        <v>9844</v>
      </c>
      <c r="BI5328" s="1" t="s">
        <v>7088</v>
      </c>
      <c r="BJ5328" s="1" t="s">
        <v>9916</v>
      </c>
      <c r="BK5328" s="1" t="s">
        <v>53</v>
      </c>
      <c r="BL5328" s="1" t="s">
        <v>7653</v>
      </c>
      <c r="BM5328" s="1" t="s">
        <v>7115</v>
      </c>
      <c r="BN5328" s="1" t="s">
        <v>10649</v>
      </c>
      <c r="BO5328" s="1" t="s">
        <v>79</v>
      </c>
      <c r="BP5328" s="1" t="s">
        <v>9844</v>
      </c>
      <c r="BQ5328" s="1" t="s">
        <v>7116</v>
      </c>
      <c r="BR5328" s="1" t="s">
        <v>11931</v>
      </c>
      <c r="BS5328" s="1" t="s">
        <v>363</v>
      </c>
      <c r="BT5328" s="1" t="s">
        <v>9713</v>
      </c>
    </row>
    <row r="5329" spans="1:72" ht="13.5" customHeight="1">
      <c r="A5329" s="3" t="str">
        <f>HYPERLINK("http://kyu.snu.ac.kr/sdhj/index.jsp?type=hj/GK14657_00IH_0001_0057.jpg","1777_각북면_57")</f>
        <v>1777_각북면_57</v>
      </c>
      <c r="B5329" s="2">
        <v>1777</v>
      </c>
      <c r="C5329" s="2" t="s">
        <v>12868</v>
      </c>
      <c r="D5329" s="2" t="s">
        <v>12865</v>
      </c>
      <c r="E5329" s="2">
        <v>5328</v>
      </c>
      <c r="F5329" s="1">
        <v>21</v>
      </c>
      <c r="G5329" s="1" t="s">
        <v>7040</v>
      </c>
      <c r="H5329" s="1" t="s">
        <v>7336</v>
      </c>
      <c r="I5329" s="1">
        <v>3</v>
      </c>
      <c r="L5329" s="1">
        <v>7</v>
      </c>
      <c r="M5329" s="2" t="s">
        <v>14229</v>
      </c>
      <c r="N5329" s="2" t="s">
        <v>14230</v>
      </c>
      <c r="S5329" s="1" t="s">
        <v>47</v>
      </c>
      <c r="T5329" s="1" t="s">
        <v>179</v>
      </c>
      <c r="W5329" s="1" t="s">
        <v>65</v>
      </c>
      <c r="X5329" s="1" t="s">
        <v>7674</v>
      </c>
      <c r="Y5329" s="1" t="s">
        <v>10</v>
      </c>
      <c r="Z5329" s="1" t="s">
        <v>7691</v>
      </c>
      <c r="AC5329" s="1">
        <v>39</v>
      </c>
      <c r="AD5329" s="1" t="s">
        <v>995</v>
      </c>
      <c r="AE5329" s="1" t="s">
        <v>9643</v>
      </c>
      <c r="AJ5329" s="1" t="s">
        <v>17</v>
      </c>
      <c r="AK5329" s="1" t="s">
        <v>9765</v>
      </c>
      <c r="AL5329" s="1" t="s">
        <v>432</v>
      </c>
      <c r="AM5329" s="1" t="s">
        <v>9776</v>
      </c>
      <c r="AT5329" s="1" t="s">
        <v>37</v>
      </c>
      <c r="AU5329" s="1" t="s">
        <v>7529</v>
      </c>
      <c r="AV5329" s="1" t="s">
        <v>7117</v>
      </c>
      <c r="AW5329" s="1" t="s">
        <v>9913</v>
      </c>
      <c r="BG5329" s="1" t="s">
        <v>79</v>
      </c>
      <c r="BH5329" s="1" t="s">
        <v>9844</v>
      </c>
      <c r="BI5329" s="1" t="s">
        <v>5759</v>
      </c>
      <c r="BJ5329" s="1" t="s">
        <v>10118</v>
      </c>
      <c r="BK5329" s="1" t="s">
        <v>79</v>
      </c>
      <c r="BL5329" s="1" t="s">
        <v>9844</v>
      </c>
      <c r="BM5329" s="1" t="s">
        <v>5547</v>
      </c>
      <c r="BN5329" s="1" t="s">
        <v>7942</v>
      </c>
      <c r="BO5329" s="1" t="s">
        <v>79</v>
      </c>
      <c r="BP5329" s="1" t="s">
        <v>9844</v>
      </c>
      <c r="BQ5329" s="1" t="s">
        <v>6762</v>
      </c>
      <c r="BR5329" s="1" t="s">
        <v>14905</v>
      </c>
      <c r="BS5329" s="1" t="s">
        <v>76</v>
      </c>
      <c r="BT5329" s="1" t="s">
        <v>14465</v>
      </c>
    </row>
    <row r="5330" spans="1:72" ht="13.5" customHeight="1">
      <c r="A5330" s="3" t="str">
        <f>HYPERLINK("http://kyu.snu.ac.kr/sdhj/index.jsp?type=hj/GK14657_00IH_0001_0057.jpg","1777_각북면_57")</f>
        <v>1777_각북면_57</v>
      </c>
      <c r="B5330" s="2">
        <v>1777</v>
      </c>
      <c r="C5330" s="2" t="s">
        <v>12868</v>
      </c>
      <c r="D5330" s="2" t="s">
        <v>12865</v>
      </c>
      <c r="E5330" s="2">
        <v>5329</v>
      </c>
      <c r="F5330" s="1">
        <v>21</v>
      </c>
      <c r="G5330" s="1" t="s">
        <v>7040</v>
      </c>
      <c r="H5330" s="1" t="s">
        <v>7336</v>
      </c>
      <c r="I5330" s="1">
        <v>3</v>
      </c>
      <c r="L5330" s="1">
        <v>7</v>
      </c>
      <c r="M5330" s="2" t="s">
        <v>14229</v>
      </c>
      <c r="N5330" s="2" t="s">
        <v>14230</v>
      </c>
      <c r="S5330" s="1" t="s">
        <v>67</v>
      </c>
      <c r="T5330" s="1" t="s">
        <v>5121</v>
      </c>
      <c r="AC5330" s="1">
        <v>16</v>
      </c>
      <c r="AD5330" s="1" t="s">
        <v>143</v>
      </c>
      <c r="AE5330" s="1" t="s">
        <v>9655</v>
      </c>
    </row>
    <row r="5331" spans="1:72" ht="13.5" customHeight="1">
      <c r="A5331" s="3" t="str">
        <f>HYPERLINK("http://kyu.snu.ac.kr/sdhj/index.jsp?type=hj/GK14657_00IH_0001_0057.jpg","1777_각북면_57")</f>
        <v>1777_각북면_57</v>
      </c>
      <c r="B5331" s="2">
        <v>1777</v>
      </c>
      <c r="C5331" s="2" t="s">
        <v>12868</v>
      </c>
      <c r="D5331" s="2" t="s">
        <v>12865</v>
      </c>
      <c r="E5331" s="2">
        <v>5330</v>
      </c>
      <c r="F5331" s="1">
        <v>21</v>
      </c>
      <c r="G5331" s="1" t="s">
        <v>7040</v>
      </c>
      <c r="H5331" s="1" t="s">
        <v>7336</v>
      </c>
      <c r="I5331" s="1">
        <v>3</v>
      </c>
      <c r="L5331" s="1">
        <v>7</v>
      </c>
      <c r="M5331" s="2" t="s">
        <v>14229</v>
      </c>
      <c r="N5331" s="2" t="s">
        <v>14230</v>
      </c>
      <c r="S5331" s="1" t="s">
        <v>67</v>
      </c>
      <c r="T5331" s="1" t="s">
        <v>5121</v>
      </c>
      <c r="AC5331" s="1">
        <v>12</v>
      </c>
      <c r="AD5331" s="1" t="s">
        <v>344</v>
      </c>
      <c r="AE5331" s="1" t="s">
        <v>9647</v>
      </c>
    </row>
    <row r="5332" spans="1:72" ht="13.5" customHeight="1">
      <c r="A5332" s="3" t="str">
        <f>HYPERLINK("http://kyu.snu.ac.kr/sdhj/index.jsp?type=hj/GK14657_00IH_0001_0057.jpg","1777_각북면_57")</f>
        <v>1777_각북면_57</v>
      </c>
      <c r="B5332" s="2">
        <v>1777</v>
      </c>
      <c r="C5332" s="2" t="s">
        <v>12868</v>
      </c>
      <c r="D5332" s="2" t="s">
        <v>12865</v>
      </c>
      <c r="E5332" s="2">
        <v>5331</v>
      </c>
      <c r="F5332" s="1">
        <v>22</v>
      </c>
      <c r="G5332" s="1" t="s">
        <v>7118</v>
      </c>
      <c r="H5332" s="1" t="s">
        <v>7335</v>
      </c>
      <c r="I5332" s="1">
        <v>1</v>
      </c>
      <c r="J5332" s="1" t="s">
        <v>7119</v>
      </c>
      <c r="K5332" s="1" t="s">
        <v>12908</v>
      </c>
      <c r="L5332" s="1">
        <v>1</v>
      </c>
      <c r="M5332" s="2" t="s">
        <v>7119</v>
      </c>
      <c r="N5332" s="2" t="s">
        <v>12908</v>
      </c>
      <c r="T5332" s="1" t="s">
        <v>12957</v>
      </c>
      <c r="U5332" s="1" t="s">
        <v>37</v>
      </c>
      <c r="V5332" s="1" t="s">
        <v>7529</v>
      </c>
      <c r="W5332" s="1" t="s">
        <v>73</v>
      </c>
      <c r="X5332" s="1" t="s">
        <v>12958</v>
      </c>
      <c r="Y5332" s="1" t="s">
        <v>7113</v>
      </c>
      <c r="Z5332" s="1" t="s">
        <v>7787</v>
      </c>
      <c r="AC5332" s="1">
        <v>56</v>
      </c>
      <c r="AD5332" s="1" t="s">
        <v>323</v>
      </c>
      <c r="AE5332" s="1" t="s">
        <v>9659</v>
      </c>
      <c r="AJ5332" s="1" t="s">
        <v>17</v>
      </c>
      <c r="AK5332" s="1" t="s">
        <v>9765</v>
      </c>
      <c r="AL5332" s="1" t="s">
        <v>76</v>
      </c>
      <c r="AM5332" s="1" t="s">
        <v>14465</v>
      </c>
      <c r="AT5332" s="1" t="s">
        <v>37</v>
      </c>
      <c r="AU5332" s="1" t="s">
        <v>7529</v>
      </c>
      <c r="AV5332" s="1" t="s">
        <v>7114</v>
      </c>
      <c r="AW5332" s="1" t="s">
        <v>9912</v>
      </c>
      <c r="BG5332" s="1" t="s">
        <v>37</v>
      </c>
      <c r="BH5332" s="1" t="s">
        <v>7529</v>
      </c>
      <c r="BI5332" s="1" t="s">
        <v>1517</v>
      </c>
      <c r="BJ5332" s="1" t="s">
        <v>10571</v>
      </c>
      <c r="BK5332" s="1" t="s">
        <v>37</v>
      </c>
      <c r="BL5332" s="1" t="s">
        <v>7529</v>
      </c>
      <c r="BM5332" s="1" t="s">
        <v>6484</v>
      </c>
      <c r="BN5332" s="1" t="s">
        <v>7981</v>
      </c>
      <c r="BO5332" s="1" t="s">
        <v>37</v>
      </c>
      <c r="BP5332" s="1" t="s">
        <v>7529</v>
      </c>
      <c r="BQ5332" s="1" t="s">
        <v>7120</v>
      </c>
      <c r="BR5332" s="1" t="s">
        <v>11930</v>
      </c>
      <c r="BS5332" s="1" t="s">
        <v>471</v>
      </c>
      <c r="BT5332" s="1" t="s">
        <v>9770</v>
      </c>
    </row>
    <row r="5333" spans="1:72" ht="13.5" customHeight="1">
      <c r="A5333" s="3" t="str">
        <f>HYPERLINK("http://kyu.snu.ac.kr/sdhj/index.jsp?type=hj/GK14657_00IH_0001_0057.jpg","1777_각북면_57")</f>
        <v>1777_각북면_57</v>
      </c>
      <c r="B5333" s="2">
        <v>1777</v>
      </c>
      <c r="C5333" s="2" t="s">
        <v>12868</v>
      </c>
      <c r="D5333" s="2" t="s">
        <v>12865</v>
      </c>
      <c r="E5333" s="2">
        <v>5332</v>
      </c>
      <c r="F5333" s="1">
        <v>22</v>
      </c>
      <c r="G5333" s="1" t="s">
        <v>7118</v>
      </c>
      <c r="H5333" s="1" t="s">
        <v>7335</v>
      </c>
      <c r="I5333" s="1">
        <v>1</v>
      </c>
      <c r="L5333" s="1">
        <v>1</v>
      </c>
      <c r="M5333" s="2" t="s">
        <v>7119</v>
      </c>
      <c r="N5333" s="2" t="s">
        <v>12908</v>
      </c>
      <c r="S5333" s="1" t="s">
        <v>47</v>
      </c>
      <c r="T5333" s="1" t="s">
        <v>179</v>
      </c>
      <c r="W5333" s="1" t="s">
        <v>260</v>
      </c>
      <c r="X5333" s="1" t="s">
        <v>7486</v>
      </c>
      <c r="Y5333" s="1" t="s">
        <v>10</v>
      </c>
      <c r="Z5333" s="1" t="s">
        <v>7691</v>
      </c>
      <c r="AC5333" s="1">
        <v>58</v>
      </c>
      <c r="AD5333" s="1" t="s">
        <v>117</v>
      </c>
      <c r="AE5333" s="1" t="s">
        <v>9628</v>
      </c>
      <c r="AJ5333" s="1" t="s">
        <v>17</v>
      </c>
      <c r="AK5333" s="1" t="s">
        <v>9765</v>
      </c>
      <c r="AL5333" s="1" t="s">
        <v>263</v>
      </c>
      <c r="AM5333" s="1" t="s">
        <v>9775</v>
      </c>
      <c r="AT5333" s="1" t="s">
        <v>37</v>
      </c>
      <c r="AU5333" s="1" t="s">
        <v>7529</v>
      </c>
      <c r="AV5333" s="1" t="s">
        <v>6995</v>
      </c>
      <c r="AW5333" s="1" t="s">
        <v>9911</v>
      </c>
      <c r="BG5333" s="1" t="s">
        <v>37</v>
      </c>
      <c r="BH5333" s="1" t="s">
        <v>7529</v>
      </c>
      <c r="BI5333" s="1" t="s">
        <v>152</v>
      </c>
      <c r="BJ5333" s="1" t="s">
        <v>9545</v>
      </c>
      <c r="BK5333" s="1" t="s">
        <v>37</v>
      </c>
      <c r="BL5333" s="1" t="s">
        <v>7529</v>
      </c>
      <c r="BM5333" s="1" t="s">
        <v>6618</v>
      </c>
      <c r="BN5333" s="1" t="s">
        <v>10044</v>
      </c>
      <c r="BO5333" s="1" t="s">
        <v>37</v>
      </c>
      <c r="BP5333" s="1" t="s">
        <v>7529</v>
      </c>
      <c r="BQ5333" s="1" t="s">
        <v>6645</v>
      </c>
      <c r="BR5333" s="1" t="s">
        <v>11929</v>
      </c>
      <c r="BS5333" s="1" t="s">
        <v>50</v>
      </c>
      <c r="BT5333" s="1" t="s">
        <v>9712</v>
      </c>
    </row>
    <row r="5334" spans="1:72" ht="13.5" customHeight="1">
      <c r="A5334" s="3" t="str">
        <f>HYPERLINK("http://kyu.snu.ac.kr/sdhj/index.jsp?type=hj/GK14657_00IH_0001_0057.jpg","1777_각북면_57")</f>
        <v>1777_각북면_57</v>
      </c>
      <c r="B5334" s="2">
        <v>1777</v>
      </c>
      <c r="C5334" s="2" t="s">
        <v>12868</v>
      </c>
      <c r="D5334" s="2" t="s">
        <v>12865</v>
      </c>
      <c r="E5334" s="2">
        <v>5333</v>
      </c>
      <c r="F5334" s="1">
        <v>22</v>
      </c>
      <c r="G5334" s="1" t="s">
        <v>7118</v>
      </c>
      <c r="H5334" s="1" t="s">
        <v>7335</v>
      </c>
      <c r="I5334" s="1">
        <v>1</v>
      </c>
      <c r="L5334" s="1">
        <v>1</v>
      </c>
      <c r="M5334" s="2" t="s">
        <v>7119</v>
      </c>
      <c r="N5334" s="2" t="s">
        <v>12908</v>
      </c>
      <c r="S5334" s="1" t="s">
        <v>57</v>
      </c>
      <c r="T5334" s="1" t="s">
        <v>7485</v>
      </c>
      <c r="Y5334" s="1" t="s">
        <v>7121</v>
      </c>
      <c r="Z5334" s="1" t="s">
        <v>7760</v>
      </c>
      <c r="AG5334" s="1" t="s">
        <v>14318</v>
      </c>
    </row>
    <row r="5335" spans="1:72" ht="13.5" customHeight="1">
      <c r="A5335" s="3" t="str">
        <f>HYPERLINK("http://kyu.snu.ac.kr/sdhj/index.jsp?type=hj/GK14657_00IH_0001_0057.jpg","1777_각북면_57")</f>
        <v>1777_각북면_57</v>
      </c>
      <c r="B5335" s="2">
        <v>1777</v>
      </c>
      <c r="C5335" s="2" t="s">
        <v>12868</v>
      </c>
      <c r="D5335" s="2" t="s">
        <v>12865</v>
      </c>
      <c r="E5335" s="2">
        <v>5334</v>
      </c>
      <c r="F5335" s="1">
        <v>22</v>
      </c>
      <c r="G5335" s="1" t="s">
        <v>7118</v>
      </c>
      <c r="H5335" s="1" t="s">
        <v>7335</v>
      </c>
      <c r="I5335" s="1">
        <v>1</v>
      </c>
      <c r="L5335" s="1">
        <v>1</v>
      </c>
      <c r="M5335" s="2" t="s">
        <v>7119</v>
      </c>
      <c r="N5335" s="2" t="s">
        <v>12908</v>
      </c>
      <c r="S5335" s="1" t="s">
        <v>64</v>
      </c>
      <c r="T5335" s="1" t="s">
        <v>4015</v>
      </c>
      <c r="W5335" s="1" t="s">
        <v>475</v>
      </c>
      <c r="X5335" s="1" t="s">
        <v>7679</v>
      </c>
      <c r="Y5335" s="1" t="s">
        <v>10</v>
      </c>
      <c r="Z5335" s="1" t="s">
        <v>7691</v>
      </c>
      <c r="AF5335" s="1" t="s">
        <v>14495</v>
      </c>
      <c r="AG5335" s="1" t="s">
        <v>14499</v>
      </c>
    </row>
    <row r="5336" spans="1:72" ht="13.5" customHeight="1">
      <c r="A5336" s="3" t="str">
        <f>HYPERLINK("http://kyu.snu.ac.kr/sdhj/index.jsp?type=hj/GK14657_00IH_0001_0057.jpg","1777_각북면_57")</f>
        <v>1777_각북면_57</v>
      </c>
      <c r="B5336" s="2">
        <v>1777</v>
      </c>
      <c r="C5336" s="2" t="s">
        <v>12868</v>
      </c>
      <c r="D5336" s="2" t="s">
        <v>12865</v>
      </c>
      <c r="E5336" s="2">
        <v>5335</v>
      </c>
      <c r="F5336" s="1">
        <v>22</v>
      </c>
      <c r="G5336" s="1" t="s">
        <v>7118</v>
      </c>
      <c r="H5336" s="1" t="s">
        <v>7335</v>
      </c>
      <c r="I5336" s="1">
        <v>1</v>
      </c>
      <c r="L5336" s="1">
        <v>1</v>
      </c>
      <c r="M5336" s="2" t="s">
        <v>7119</v>
      </c>
      <c r="N5336" s="2" t="s">
        <v>12908</v>
      </c>
      <c r="S5336" s="1" t="s">
        <v>67</v>
      </c>
      <c r="T5336" s="1" t="s">
        <v>5121</v>
      </c>
      <c r="AC5336" s="1">
        <v>26</v>
      </c>
      <c r="AD5336" s="1" t="s">
        <v>258</v>
      </c>
      <c r="AE5336" s="1" t="s">
        <v>9652</v>
      </c>
    </row>
    <row r="5337" spans="1:72" ht="13.5" customHeight="1">
      <c r="A5337" s="3" t="str">
        <f>HYPERLINK("http://kyu.snu.ac.kr/sdhj/index.jsp?type=hj/GK14657_00IH_0001_0057.jpg","1777_각북면_57")</f>
        <v>1777_각북면_57</v>
      </c>
      <c r="B5337" s="2">
        <v>1777</v>
      </c>
      <c r="C5337" s="2" t="s">
        <v>12868</v>
      </c>
      <c r="D5337" s="2" t="s">
        <v>12865</v>
      </c>
      <c r="E5337" s="2">
        <v>5336</v>
      </c>
      <c r="F5337" s="1">
        <v>22</v>
      </c>
      <c r="G5337" s="1" t="s">
        <v>7118</v>
      </c>
      <c r="H5337" s="1" t="s">
        <v>7335</v>
      </c>
      <c r="I5337" s="1">
        <v>1</v>
      </c>
      <c r="L5337" s="1">
        <v>1</v>
      </c>
      <c r="M5337" s="2" t="s">
        <v>7119</v>
      </c>
      <c r="N5337" s="2" t="s">
        <v>12908</v>
      </c>
      <c r="S5337" s="1" t="s">
        <v>67</v>
      </c>
      <c r="T5337" s="1" t="s">
        <v>5121</v>
      </c>
      <c r="AC5337" s="1">
        <v>10</v>
      </c>
      <c r="AD5337" s="1" t="s">
        <v>386</v>
      </c>
      <c r="AE5337" s="1" t="s">
        <v>9619</v>
      </c>
    </row>
    <row r="5338" spans="1:72" ht="13.5" customHeight="1">
      <c r="A5338" s="3" t="str">
        <f>HYPERLINK("http://kyu.snu.ac.kr/sdhj/index.jsp?type=hj/GK14657_00IH_0001_0057.jpg","1777_각북면_57")</f>
        <v>1777_각북면_57</v>
      </c>
      <c r="B5338" s="2">
        <v>1777</v>
      </c>
      <c r="C5338" s="2" t="s">
        <v>12868</v>
      </c>
      <c r="D5338" s="2" t="s">
        <v>12865</v>
      </c>
      <c r="E5338" s="2">
        <v>5337</v>
      </c>
      <c r="F5338" s="1">
        <v>22</v>
      </c>
      <c r="G5338" s="1" t="s">
        <v>7118</v>
      </c>
      <c r="H5338" s="1" t="s">
        <v>7335</v>
      </c>
      <c r="I5338" s="1">
        <v>1</v>
      </c>
      <c r="L5338" s="1">
        <v>1</v>
      </c>
      <c r="M5338" s="2" t="s">
        <v>7119</v>
      </c>
      <c r="N5338" s="2" t="s">
        <v>12908</v>
      </c>
      <c r="S5338" s="1" t="s">
        <v>67</v>
      </c>
      <c r="T5338" s="1" t="s">
        <v>5121</v>
      </c>
      <c r="AC5338" s="1">
        <v>8</v>
      </c>
      <c r="AD5338" s="1" t="s">
        <v>157</v>
      </c>
      <c r="AE5338" s="1" t="s">
        <v>9078</v>
      </c>
    </row>
    <row r="5339" spans="1:72" ht="13.5" customHeight="1">
      <c r="A5339" s="3" t="str">
        <f>HYPERLINK("http://kyu.snu.ac.kr/sdhj/index.jsp?type=hj/GK14657_00IH_0001_0057.jpg","1777_각북면_57")</f>
        <v>1777_각북면_57</v>
      </c>
      <c r="B5339" s="2">
        <v>1777</v>
      </c>
      <c r="C5339" s="2" t="s">
        <v>12868</v>
      </c>
      <c r="D5339" s="2" t="s">
        <v>12865</v>
      </c>
      <c r="E5339" s="2">
        <v>5338</v>
      </c>
      <c r="F5339" s="1">
        <v>22</v>
      </c>
      <c r="G5339" s="1" t="s">
        <v>7118</v>
      </c>
      <c r="H5339" s="1" t="s">
        <v>7335</v>
      </c>
      <c r="I5339" s="1">
        <v>1</v>
      </c>
      <c r="L5339" s="1">
        <v>1</v>
      </c>
      <c r="M5339" s="2" t="s">
        <v>7119</v>
      </c>
      <c r="N5339" s="2" t="s">
        <v>12908</v>
      </c>
      <c r="S5339" s="1" t="s">
        <v>67</v>
      </c>
      <c r="T5339" s="1" t="s">
        <v>5121</v>
      </c>
      <c r="AC5339" s="1">
        <v>5</v>
      </c>
      <c r="AD5339" s="1" t="s">
        <v>201</v>
      </c>
      <c r="AE5339" s="1" t="s">
        <v>9636</v>
      </c>
      <c r="AF5339" s="1" t="s">
        <v>71</v>
      </c>
      <c r="AG5339" s="1" t="s">
        <v>9052</v>
      </c>
    </row>
    <row r="5340" spans="1:72" ht="13.5" customHeight="1">
      <c r="A5340" s="3" t="str">
        <f>HYPERLINK("http://kyu.snu.ac.kr/sdhj/index.jsp?type=hj/GK14657_00IH_0001_0057.jpg","1777_각북면_57")</f>
        <v>1777_각북면_57</v>
      </c>
      <c r="B5340" s="2">
        <v>1777</v>
      </c>
      <c r="C5340" s="2" t="s">
        <v>12868</v>
      </c>
      <c r="D5340" s="2" t="s">
        <v>12865</v>
      </c>
      <c r="E5340" s="2">
        <v>5339</v>
      </c>
      <c r="F5340" s="1">
        <v>22</v>
      </c>
      <c r="G5340" s="1" t="s">
        <v>7118</v>
      </c>
      <c r="H5340" s="1" t="s">
        <v>7335</v>
      </c>
      <c r="I5340" s="1">
        <v>1</v>
      </c>
      <c r="L5340" s="1">
        <v>2</v>
      </c>
      <c r="M5340" s="2" t="s">
        <v>14231</v>
      </c>
      <c r="N5340" s="2" t="s">
        <v>14232</v>
      </c>
      <c r="T5340" s="1" t="s">
        <v>12957</v>
      </c>
      <c r="U5340" s="1" t="s">
        <v>275</v>
      </c>
      <c r="V5340" s="1" t="s">
        <v>7527</v>
      </c>
      <c r="W5340" s="1" t="s">
        <v>791</v>
      </c>
      <c r="X5340" s="1" t="s">
        <v>7510</v>
      </c>
      <c r="Y5340" s="1" t="s">
        <v>4554</v>
      </c>
      <c r="Z5340" s="1" t="s">
        <v>7786</v>
      </c>
      <c r="AC5340" s="1">
        <v>54</v>
      </c>
      <c r="AD5340" s="1" t="s">
        <v>199</v>
      </c>
      <c r="AE5340" s="1" t="s">
        <v>7846</v>
      </c>
      <c r="AJ5340" s="1" t="s">
        <v>17</v>
      </c>
      <c r="AK5340" s="1" t="s">
        <v>9765</v>
      </c>
      <c r="AL5340" s="1" t="s">
        <v>1290</v>
      </c>
      <c r="AM5340" s="1" t="s">
        <v>9774</v>
      </c>
      <c r="AT5340" s="1" t="s">
        <v>235</v>
      </c>
      <c r="AU5340" s="1" t="s">
        <v>7607</v>
      </c>
      <c r="AV5340" s="1" t="s">
        <v>630</v>
      </c>
      <c r="AW5340" s="1" t="s">
        <v>7868</v>
      </c>
      <c r="BG5340" s="1" t="s">
        <v>235</v>
      </c>
      <c r="BH5340" s="1" t="s">
        <v>7607</v>
      </c>
      <c r="BI5340" s="1" t="s">
        <v>990</v>
      </c>
      <c r="BJ5340" s="1" t="s">
        <v>9482</v>
      </c>
      <c r="BK5340" s="1" t="s">
        <v>53</v>
      </c>
      <c r="BL5340" s="1" t="s">
        <v>7653</v>
      </c>
      <c r="BM5340" s="1" t="s">
        <v>7122</v>
      </c>
      <c r="BN5340" s="1" t="s">
        <v>11408</v>
      </c>
      <c r="BO5340" s="1" t="s">
        <v>235</v>
      </c>
      <c r="BP5340" s="1" t="s">
        <v>7607</v>
      </c>
      <c r="BQ5340" s="1" t="s">
        <v>7123</v>
      </c>
      <c r="BR5340" s="1" t="s">
        <v>11928</v>
      </c>
      <c r="BS5340" s="1" t="s">
        <v>431</v>
      </c>
      <c r="BT5340" s="1" t="s">
        <v>9730</v>
      </c>
    </row>
    <row r="5341" spans="1:72" ht="13.5" customHeight="1">
      <c r="A5341" s="3" t="str">
        <f>HYPERLINK("http://kyu.snu.ac.kr/sdhj/index.jsp?type=hj/GK14657_00IH_0001_0057.jpg","1777_각북면_57")</f>
        <v>1777_각북면_57</v>
      </c>
      <c r="B5341" s="2">
        <v>1777</v>
      </c>
      <c r="C5341" s="2" t="s">
        <v>12868</v>
      </c>
      <c r="D5341" s="2" t="s">
        <v>12865</v>
      </c>
      <c r="E5341" s="2">
        <v>5340</v>
      </c>
      <c r="F5341" s="1">
        <v>22</v>
      </c>
      <c r="G5341" s="1" t="s">
        <v>7118</v>
      </c>
      <c r="H5341" s="1" t="s">
        <v>7335</v>
      </c>
      <c r="I5341" s="1">
        <v>1</v>
      </c>
      <c r="L5341" s="1">
        <v>2</v>
      </c>
      <c r="M5341" s="2" t="s">
        <v>14231</v>
      </c>
      <c r="N5341" s="2" t="s">
        <v>14232</v>
      </c>
      <c r="S5341" s="1" t="s">
        <v>47</v>
      </c>
      <c r="T5341" s="1" t="s">
        <v>179</v>
      </c>
      <c r="W5341" s="1" t="s">
        <v>48</v>
      </c>
      <c r="X5341" s="1" t="s">
        <v>7670</v>
      </c>
      <c r="Y5341" s="1" t="s">
        <v>210</v>
      </c>
      <c r="Z5341" s="1" t="s">
        <v>7726</v>
      </c>
      <c r="AC5341" s="1">
        <v>54</v>
      </c>
      <c r="AD5341" s="1" t="s">
        <v>199</v>
      </c>
      <c r="AE5341" s="1" t="s">
        <v>7846</v>
      </c>
      <c r="AJ5341" s="1" t="s">
        <v>17</v>
      </c>
      <c r="AK5341" s="1" t="s">
        <v>9765</v>
      </c>
      <c r="AL5341" s="1" t="s">
        <v>50</v>
      </c>
      <c r="AM5341" s="1" t="s">
        <v>9712</v>
      </c>
      <c r="AT5341" s="1" t="s">
        <v>235</v>
      </c>
      <c r="AU5341" s="1" t="s">
        <v>7607</v>
      </c>
      <c r="AV5341" s="1" t="s">
        <v>1819</v>
      </c>
      <c r="AW5341" s="1" t="s">
        <v>9157</v>
      </c>
      <c r="BG5341" s="1" t="s">
        <v>235</v>
      </c>
      <c r="BH5341" s="1" t="s">
        <v>7607</v>
      </c>
      <c r="BI5341" s="1" t="s">
        <v>7124</v>
      </c>
      <c r="BJ5341" s="1" t="s">
        <v>10593</v>
      </c>
      <c r="BK5341" s="1" t="s">
        <v>235</v>
      </c>
      <c r="BL5341" s="1" t="s">
        <v>7607</v>
      </c>
      <c r="BM5341" s="1" t="s">
        <v>7125</v>
      </c>
      <c r="BN5341" s="1" t="s">
        <v>11405</v>
      </c>
      <c r="BO5341" s="1" t="s">
        <v>235</v>
      </c>
      <c r="BP5341" s="1" t="s">
        <v>7607</v>
      </c>
      <c r="BQ5341" s="1" t="s">
        <v>7126</v>
      </c>
      <c r="BR5341" s="1" t="s">
        <v>11927</v>
      </c>
      <c r="BS5341" s="1" t="s">
        <v>50</v>
      </c>
      <c r="BT5341" s="1" t="s">
        <v>9712</v>
      </c>
    </row>
    <row r="5342" spans="1:72" ht="13.5" customHeight="1">
      <c r="A5342" s="3" t="str">
        <f>HYPERLINK("http://kyu.snu.ac.kr/sdhj/index.jsp?type=hj/GK14657_00IH_0001_0057.jpg","1777_각북면_57")</f>
        <v>1777_각북면_57</v>
      </c>
      <c r="B5342" s="2">
        <v>1777</v>
      </c>
      <c r="C5342" s="2" t="s">
        <v>12868</v>
      </c>
      <c r="D5342" s="2" t="s">
        <v>12865</v>
      </c>
      <c r="E5342" s="2">
        <v>5341</v>
      </c>
      <c r="F5342" s="1">
        <v>22</v>
      </c>
      <c r="G5342" s="1" t="s">
        <v>7118</v>
      </c>
      <c r="H5342" s="1" t="s">
        <v>7335</v>
      </c>
      <c r="I5342" s="1">
        <v>1</v>
      </c>
      <c r="L5342" s="1">
        <v>2</v>
      </c>
      <c r="M5342" s="2" t="s">
        <v>14231</v>
      </c>
      <c r="N5342" s="2" t="s">
        <v>14232</v>
      </c>
      <c r="S5342" s="1" t="s">
        <v>57</v>
      </c>
      <c r="T5342" s="1" t="s">
        <v>7485</v>
      </c>
      <c r="U5342" s="1" t="s">
        <v>275</v>
      </c>
      <c r="V5342" s="1" t="s">
        <v>7527</v>
      </c>
      <c r="Y5342" s="1" t="s">
        <v>7127</v>
      </c>
      <c r="Z5342" s="1" t="s">
        <v>7785</v>
      </c>
      <c r="AA5342" s="1" t="s">
        <v>7128</v>
      </c>
      <c r="AB5342" s="1" t="s">
        <v>9574</v>
      </c>
      <c r="AC5342" s="1">
        <v>24</v>
      </c>
      <c r="AD5342" s="1" t="s">
        <v>259</v>
      </c>
      <c r="AE5342" s="1" t="s">
        <v>9658</v>
      </c>
    </row>
    <row r="5343" spans="1:72" ht="13.5" customHeight="1">
      <c r="A5343" s="3" t="str">
        <f>HYPERLINK("http://kyu.snu.ac.kr/sdhj/index.jsp?type=hj/GK14657_00IH_0001_0057.jpg","1777_각북면_57")</f>
        <v>1777_각북면_57</v>
      </c>
      <c r="B5343" s="2">
        <v>1777</v>
      </c>
      <c r="C5343" s="2" t="s">
        <v>12868</v>
      </c>
      <c r="D5343" s="2" t="s">
        <v>12865</v>
      </c>
      <c r="E5343" s="2">
        <v>5342</v>
      </c>
      <c r="F5343" s="1">
        <v>22</v>
      </c>
      <c r="G5343" s="1" t="s">
        <v>7118</v>
      </c>
      <c r="H5343" s="1" t="s">
        <v>7335</v>
      </c>
      <c r="I5343" s="1">
        <v>1</v>
      </c>
      <c r="L5343" s="1">
        <v>2</v>
      </c>
      <c r="M5343" s="2" t="s">
        <v>14231</v>
      </c>
      <c r="N5343" s="2" t="s">
        <v>14232</v>
      </c>
      <c r="S5343" s="1" t="s">
        <v>67</v>
      </c>
      <c r="T5343" s="1" t="s">
        <v>5121</v>
      </c>
      <c r="AC5343" s="1">
        <v>11</v>
      </c>
      <c r="AD5343" s="1" t="s">
        <v>69</v>
      </c>
      <c r="AE5343" s="1" t="s">
        <v>9646</v>
      </c>
    </row>
    <row r="5344" spans="1:72" ht="13.5" customHeight="1">
      <c r="A5344" s="3" t="str">
        <f>HYPERLINK("http://kyu.snu.ac.kr/sdhj/index.jsp?type=hj/GK14657_00IH_0001_0057.jpg","1777_각북면_57")</f>
        <v>1777_각북면_57</v>
      </c>
      <c r="B5344" s="2">
        <v>1777</v>
      </c>
      <c r="C5344" s="2" t="s">
        <v>12868</v>
      </c>
      <c r="D5344" s="2" t="s">
        <v>12865</v>
      </c>
      <c r="E5344" s="2">
        <v>5343</v>
      </c>
      <c r="F5344" s="1">
        <v>22</v>
      </c>
      <c r="G5344" s="1" t="s">
        <v>7118</v>
      </c>
      <c r="H5344" s="1" t="s">
        <v>7335</v>
      </c>
      <c r="I5344" s="1">
        <v>1</v>
      </c>
      <c r="L5344" s="1">
        <v>2</v>
      </c>
      <c r="M5344" s="2" t="s">
        <v>14231</v>
      </c>
      <c r="N5344" s="2" t="s">
        <v>14232</v>
      </c>
      <c r="S5344" s="1" t="s">
        <v>67</v>
      </c>
      <c r="T5344" s="1" t="s">
        <v>5121</v>
      </c>
      <c r="AC5344" s="1">
        <v>8</v>
      </c>
      <c r="AD5344" s="1" t="s">
        <v>157</v>
      </c>
      <c r="AE5344" s="1" t="s">
        <v>9078</v>
      </c>
    </row>
    <row r="5345" spans="1:72" ht="13.5" customHeight="1">
      <c r="A5345" s="3" t="str">
        <f>HYPERLINK("http://kyu.snu.ac.kr/sdhj/index.jsp?type=hj/GK14657_00IH_0001_0057.jpg","1777_각북면_57")</f>
        <v>1777_각북면_57</v>
      </c>
      <c r="B5345" s="2">
        <v>1777</v>
      </c>
      <c r="C5345" s="2" t="s">
        <v>12868</v>
      </c>
      <c r="D5345" s="2" t="s">
        <v>12865</v>
      </c>
      <c r="E5345" s="2">
        <v>5344</v>
      </c>
      <c r="F5345" s="1">
        <v>22</v>
      </c>
      <c r="G5345" s="1" t="s">
        <v>7118</v>
      </c>
      <c r="H5345" s="1" t="s">
        <v>7335</v>
      </c>
      <c r="I5345" s="1">
        <v>1</v>
      </c>
      <c r="L5345" s="1">
        <v>2</v>
      </c>
      <c r="M5345" s="2" t="s">
        <v>14231</v>
      </c>
      <c r="N5345" s="2" t="s">
        <v>14232</v>
      </c>
      <c r="S5345" s="1" t="s">
        <v>67</v>
      </c>
      <c r="T5345" s="1" t="s">
        <v>5121</v>
      </c>
      <c r="AC5345" s="1">
        <v>2</v>
      </c>
      <c r="AD5345" s="1" t="s">
        <v>161</v>
      </c>
      <c r="AE5345" s="1" t="s">
        <v>9657</v>
      </c>
    </row>
    <row r="5346" spans="1:72" ht="13.5" customHeight="1">
      <c r="A5346" s="3" t="str">
        <f>HYPERLINK("http://kyu.snu.ac.kr/sdhj/index.jsp?type=hj/GK14657_00IH_0001_0057.jpg","1777_각북면_57")</f>
        <v>1777_각북면_57</v>
      </c>
      <c r="B5346" s="2">
        <v>1777</v>
      </c>
      <c r="C5346" s="2" t="s">
        <v>12868</v>
      </c>
      <c r="D5346" s="2" t="s">
        <v>12865</v>
      </c>
      <c r="E5346" s="2">
        <v>5345</v>
      </c>
      <c r="F5346" s="1">
        <v>22</v>
      </c>
      <c r="G5346" s="1" t="s">
        <v>7118</v>
      </c>
      <c r="H5346" s="1" t="s">
        <v>7335</v>
      </c>
      <c r="I5346" s="1">
        <v>1</v>
      </c>
      <c r="L5346" s="1">
        <v>3</v>
      </c>
      <c r="M5346" s="2" t="s">
        <v>14233</v>
      </c>
      <c r="N5346" s="2" t="s">
        <v>14234</v>
      </c>
      <c r="O5346" s="1" t="s">
        <v>6</v>
      </c>
      <c r="P5346" s="1" t="s">
        <v>7461</v>
      </c>
      <c r="T5346" s="1" t="s">
        <v>12957</v>
      </c>
      <c r="U5346" s="1" t="s">
        <v>394</v>
      </c>
      <c r="V5346" s="1" t="s">
        <v>7532</v>
      </c>
      <c r="W5346" s="1" t="s">
        <v>475</v>
      </c>
      <c r="X5346" s="1" t="s">
        <v>7679</v>
      </c>
      <c r="Y5346" s="1" t="s">
        <v>7129</v>
      </c>
      <c r="Z5346" s="1" t="s">
        <v>7784</v>
      </c>
      <c r="AC5346" s="1">
        <v>38</v>
      </c>
      <c r="AD5346" s="1" t="s">
        <v>111</v>
      </c>
      <c r="AE5346" s="1" t="s">
        <v>9656</v>
      </c>
      <c r="AJ5346" s="1" t="s">
        <v>17</v>
      </c>
      <c r="AK5346" s="1" t="s">
        <v>9765</v>
      </c>
      <c r="AL5346" s="1" t="s">
        <v>425</v>
      </c>
      <c r="AM5346" s="1" t="s">
        <v>9737</v>
      </c>
      <c r="AT5346" s="1" t="s">
        <v>37</v>
      </c>
      <c r="AU5346" s="1" t="s">
        <v>7529</v>
      </c>
      <c r="AV5346" s="1" t="s">
        <v>7130</v>
      </c>
      <c r="AW5346" s="1" t="s">
        <v>9910</v>
      </c>
      <c r="BG5346" s="1" t="s">
        <v>37</v>
      </c>
      <c r="BH5346" s="1" t="s">
        <v>7529</v>
      </c>
      <c r="BI5346" s="1" t="s">
        <v>7131</v>
      </c>
      <c r="BJ5346" s="1" t="s">
        <v>8898</v>
      </c>
      <c r="BM5346" s="1" t="s">
        <v>7132</v>
      </c>
      <c r="BN5346" s="1" t="s">
        <v>10892</v>
      </c>
      <c r="BO5346" s="1" t="s">
        <v>99</v>
      </c>
      <c r="BP5346" s="1" t="s">
        <v>7819</v>
      </c>
      <c r="BQ5346" s="1" t="s">
        <v>6237</v>
      </c>
      <c r="BR5346" s="1" t="s">
        <v>11497</v>
      </c>
      <c r="BS5346" s="1" t="s">
        <v>76</v>
      </c>
      <c r="BT5346" s="1" t="s">
        <v>14465</v>
      </c>
    </row>
    <row r="5347" spans="1:72" ht="13.5" customHeight="1">
      <c r="A5347" s="3" t="str">
        <f>HYPERLINK("http://kyu.snu.ac.kr/sdhj/index.jsp?type=hj/GK14657_00IH_0001_0057.jpg","1777_각북면_57")</f>
        <v>1777_각북면_57</v>
      </c>
      <c r="B5347" s="2">
        <v>1777</v>
      </c>
      <c r="C5347" s="2" t="s">
        <v>12868</v>
      </c>
      <c r="D5347" s="2" t="s">
        <v>12865</v>
      </c>
      <c r="E5347" s="2">
        <v>5346</v>
      </c>
      <c r="F5347" s="1">
        <v>22</v>
      </c>
      <c r="G5347" s="1" t="s">
        <v>7118</v>
      </c>
      <c r="H5347" s="1" t="s">
        <v>7335</v>
      </c>
      <c r="I5347" s="1">
        <v>1</v>
      </c>
      <c r="L5347" s="1">
        <v>3</v>
      </c>
      <c r="M5347" s="2" t="s">
        <v>14233</v>
      </c>
      <c r="N5347" s="2" t="s">
        <v>14234</v>
      </c>
      <c r="S5347" s="1" t="s">
        <v>47</v>
      </c>
      <c r="T5347" s="1" t="s">
        <v>179</v>
      </c>
      <c r="W5347" s="1" t="s">
        <v>2411</v>
      </c>
      <c r="X5347" s="1" t="s">
        <v>7682</v>
      </c>
      <c r="Y5347" s="1" t="s">
        <v>10</v>
      </c>
      <c r="Z5347" s="1" t="s">
        <v>7691</v>
      </c>
      <c r="AC5347" s="1">
        <v>28</v>
      </c>
      <c r="AD5347" s="1" t="s">
        <v>66</v>
      </c>
      <c r="AE5347" s="1" t="s">
        <v>9631</v>
      </c>
      <c r="AJ5347" s="1" t="s">
        <v>17</v>
      </c>
      <c r="AK5347" s="1" t="s">
        <v>9765</v>
      </c>
      <c r="AL5347" s="1" t="s">
        <v>183</v>
      </c>
      <c r="AM5347" s="1" t="s">
        <v>9710</v>
      </c>
      <c r="AT5347" s="1" t="s">
        <v>37</v>
      </c>
      <c r="AU5347" s="1" t="s">
        <v>7529</v>
      </c>
      <c r="AV5347" s="1" t="s">
        <v>2828</v>
      </c>
      <c r="AW5347" s="1" t="s">
        <v>7683</v>
      </c>
      <c r="BG5347" s="1" t="s">
        <v>37</v>
      </c>
      <c r="BH5347" s="1" t="s">
        <v>7529</v>
      </c>
      <c r="BI5347" s="1" t="s">
        <v>7133</v>
      </c>
      <c r="BJ5347" s="1" t="s">
        <v>10785</v>
      </c>
      <c r="BK5347" s="1" t="s">
        <v>37</v>
      </c>
      <c r="BL5347" s="1" t="s">
        <v>7529</v>
      </c>
      <c r="BM5347" s="1" t="s">
        <v>7134</v>
      </c>
      <c r="BN5347" s="1" t="s">
        <v>11407</v>
      </c>
      <c r="BO5347" s="1" t="s">
        <v>37</v>
      </c>
      <c r="BP5347" s="1" t="s">
        <v>7529</v>
      </c>
      <c r="BQ5347" s="1" t="s">
        <v>7135</v>
      </c>
      <c r="BR5347" s="1" t="s">
        <v>11926</v>
      </c>
      <c r="BS5347" s="1" t="s">
        <v>635</v>
      </c>
      <c r="BT5347" s="1" t="s">
        <v>9789</v>
      </c>
    </row>
    <row r="5348" spans="1:72" ht="13.5" customHeight="1">
      <c r="A5348" s="3" t="str">
        <f>HYPERLINK("http://kyu.snu.ac.kr/sdhj/index.jsp?type=hj/GK14657_00IH_0001_0057.jpg","1777_각북면_57")</f>
        <v>1777_각북면_57</v>
      </c>
      <c r="B5348" s="2">
        <v>1777</v>
      </c>
      <c r="C5348" s="2" t="s">
        <v>12868</v>
      </c>
      <c r="D5348" s="2" t="s">
        <v>12865</v>
      </c>
      <c r="E5348" s="2">
        <v>5347</v>
      </c>
      <c r="F5348" s="1">
        <v>22</v>
      </c>
      <c r="G5348" s="1" t="s">
        <v>7118</v>
      </c>
      <c r="H5348" s="1" t="s">
        <v>7335</v>
      </c>
      <c r="I5348" s="1">
        <v>1</v>
      </c>
      <c r="L5348" s="1">
        <v>3</v>
      </c>
      <c r="M5348" s="2" t="s">
        <v>14233</v>
      </c>
      <c r="N5348" s="2" t="s">
        <v>14234</v>
      </c>
      <c r="S5348" s="1" t="s">
        <v>67</v>
      </c>
      <c r="T5348" s="1" t="s">
        <v>5121</v>
      </c>
      <c r="AC5348" s="1">
        <v>4</v>
      </c>
      <c r="AD5348" s="1" t="s">
        <v>385</v>
      </c>
      <c r="AE5348" s="1" t="s">
        <v>9640</v>
      </c>
    </row>
    <row r="5349" spans="1:72" ht="13.5" customHeight="1">
      <c r="A5349" s="3" t="str">
        <f>HYPERLINK("http://kyu.snu.ac.kr/sdhj/index.jsp?type=hj/GK14657_00IH_0001_0057.jpg","1777_각북면_57")</f>
        <v>1777_각북면_57</v>
      </c>
      <c r="B5349" s="2">
        <v>1777</v>
      </c>
      <c r="C5349" s="2" t="s">
        <v>12868</v>
      </c>
      <c r="D5349" s="2" t="s">
        <v>12865</v>
      </c>
      <c r="E5349" s="2">
        <v>5348</v>
      </c>
      <c r="F5349" s="1">
        <v>22</v>
      </c>
      <c r="G5349" s="1" t="s">
        <v>7118</v>
      </c>
      <c r="H5349" s="1" t="s">
        <v>7335</v>
      </c>
      <c r="I5349" s="1">
        <v>1</v>
      </c>
      <c r="L5349" s="1">
        <v>3</v>
      </c>
      <c r="M5349" s="2" t="s">
        <v>14233</v>
      </c>
      <c r="N5349" s="2" t="s">
        <v>14234</v>
      </c>
      <c r="S5349" s="1" t="s">
        <v>67</v>
      </c>
      <c r="T5349" s="1" t="s">
        <v>5121</v>
      </c>
      <c r="AC5349" s="1">
        <v>2</v>
      </c>
      <c r="AD5349" s="1" t="s">
        <v>161</v>
      </c>
      <c r="AE5349" s="1" t="s">
        <v>9657</v>
      </c>
    </row>
    <row r="5350" spans="1:72" ht="13.5" customHeight="1">
      <c r="A5350" s="3" t="str">
        <f>HYPERLINK("http://kyu.snu.ac.kr/sdhj/index.jsp?type=hj/GK14657_00IH_0001_0057.jpg","1777_각북면_57")</f>
        <v>1777_각북면_57</v>
      </c>
      <c r="B5350" s="2">
        <v>1777</v>
      </c>
      <c r="C5350" s="2" t="s">
        <v>12868</v>
      </c>
      <c r="D5350" s="2" t="s">
        <v>12865</v>
      </c>
      <c r="E5350" s="2">
        <v>5349</v>
      </c>
      <c r="F5350" s="1">
        <v>22</v>
      </c>
      <c r="G5350" s="1" t="s">
        <v>7118</v>
      </c>
      <c r="H5350" s="1" t="s">
        <v>7335</v>
      </c>
      <c r="I5350" s="1">
        <v>1</v>
      </c>
      <c r="L5350" s="1">
        <v>4</v>
      </c>
      <c r="M5350" s="2" t="s">
        <v>14235</v>
      </c>
      <c r="N5350" s="2" t="s">
        <v>14236</v>
      </c>
      <c r="T5350" s="1" t="s">
        <v>12957</v>
      </c>
      <c r="U5350" s="1" t="s">
        <v>37</v>
      </c>
      <c r="V5350" s="1" t="s">
        <v>7529</v>
      </c>
      <c r="W5350" s="1" t="s">
        <v>73</v>
      </c>
      <c r="X5350" s="1" t="s">
        <v>12958</v>
      </c>
      <c r="Y5350" s="1" t="s">
        <v>7136</v>
      </c>
      <c r="Z5350" s="1" t="s">
        <v>7783</v>
      </c>
      <c r="AC5350" s="1">
        <v>40</v>
      </c>
      <c r="AD5350" s="1" t="s">
        <v>1099</v>
      </c>
      <c r="AE5350" s="1" t="s">
        <v>9620</v>
      </c>
      <c r="AJ5350" s="1" t="s">
        <v>17</v>
      </c>
      <c r="AK5350" s="1" t="s">
        <v>9765</v>
      </c>
      <c r="AL5350" s="1" t="s">
        <v>76</v>
      </c>
      <c r="AM5350" s="1" t="s">
        <v>14465</v>
      </c>
      <c r="AT5350" s="1" t="s">
        <v>37</v>
      </c>
      <c r="AU5350" s="1" t="s">
        <v>7529</v>
      </c>
      <c r="AV5350" s="1" t="s">
        <v>7113</v>
      </c>
      <c r="AW5350" s="1" t="s">
        <v>7787</v>
      </c>
      <c r="BG5350" s="1" t="s">
        <v>37</v>
      </c>
      <c r="BH5350" s="1" t="s">
        <v>7529</v>
      </c>
      <c r="BI5350" s="1" t="s">
        <v>7114</v>
      </c>
      <c r="BJ5350" s="1" t="s">
        <v>9912</v>
      </c>
      <c r="BK5350" s="1" t="s">
        <v>37</v>
      </c>
      <c r="BL5350" s="1" t="s">
        <v>7529</v>
      </c>
      <c r="BM5350" s="1" t="s">
        <v>1807</v>
      </c>
      <c r="BN5350" s="1" t="s">
        <v>10571</v>
      </c>
      <c r="BO5350" s="1" t="s">
        <v>37</v>
      </c>
      <c r="BP5350" s="1" t="s">
        <v>7529</v>
      </c>
      <c r="BQ5350" s="1" t="s">
        <v>6536</v>
      </c>
      <c r="BR5350" s="1" t="s">
        <v>11922</v>
      </c>
      <c r="BS5350" s="1" t="s">
        <v>263</v>
      </c>
      <c r="BT5350" s="1" t="s">
        <v>9775</v>
      </c>
    </row>
    <row r="5351" spans="1:72" ht="13.5" customHeight="1">
      <c r="A5351" s="3" t="str">
        <f>HYPERLINK("http://kyu.snu.ac.kr/sdhj/index.jsp?type=hj/GK14657_00IH_0001_0057.jpg","1777_각북면_57")</f>
        <v>1777_각북면_57</v>
      </c>
      <c r="B5351" s="2">
        <v>1777</v>
      </c>
      <c r="C5351" s="2" t="s">
        <v>12868</v>
      </c>
      <c r="D5351" s="2" t="s">
        <v>12865</v>
      </c>
      <c r="E5351" s="2">
        <v>5350</v>
      </c>
      <c r="F5351" s="1">
        <v>22</v>
      </c>
      <c r="G5351" s="1" t="s">
        <v>7118</v>
      </c>
      <c r="H5351" s="1" t="s">
        <v>7335</v>
      </c>
      <c r="I5351" s="1">
        <v>1</v>
      </c>
      <c r="L5351" s="1">
        <v>4</v>
      </c>
      <c r="M5351" s="2" t="s">
        <v>14235</v>
      </c>
      <c r="N5351" s="2" t="s">
        <v>14236</v>
      </c>
      <c r="S5351" s="1" t="s">
        <v>47</v>
      </c>
      <c r="T5351" s="1" t="s">
        <v>179</v>
      </c>
      <c r="W5351" s="1" t="s">
        <v>38</v>
      </c>
      <c r="X5351" s="1" t="s">
        <v>12968</v>
      </c>
      <c r="Y5351" s="1" t="s">
        <v>10</v>
      </c>
      <c r="Z5351" s="1" t="s">
        <v>7691</v>
      </c>
      <c r="AC5351" s="1">
        <v>38</v>
      </c>
      <c r="AD5351" s="1" t="s">
        <v>111</v>
      </c>
      <c r="AE5351" s="1" t="s">
        <v>9656</v>
      </c>
      <c r="AJ5351" s="1" t="s">
        <v>17</v>
      </c>
      <c r="AK5351" s="1" t="s">
        <v>9765</v>
      </c>
      <c r="AL5351" s="1" t="s">
        <v>147</v>
      </c>
      <c r="AM5351" s="1" t="s">
        <v>9773</v>
      </c>
      <c r="AT5351" s="1" t="s">
        <v>525</v>
      </c>
      <c r="AU5351" s="1" t="s">
        <v>7533</v>
      </c>
      <c r="AV5351" s="1" t="s">
        <v>1714</v>
      </c>
      <c r="AW5351" s="1" t="s">
        <v>9396</v>
      </c>
      <c r="BG5351" s="1" t="s">
        <v>53</v>
      </c>
      <c r="BH5351" s="1" t="s">
        <v>7653</v>
      </c>
      <c r="BI5351" s="1" t="s">
        <v>6616</v>
      </c>
      <c r="BJ5351" s="1" t="s">
        <v>8370</v>
      </c>
      <c r="BK5351" s="1" t="s">
        <v>77</v>
      </c>
      <c r="BL5351" s="1" t="s">
        <v>7576</v>
      </c>
      <c r="BM5351" s="1" t="s">
        <v>7137</v>
      </c>
      <c r="BN5351" s="1" t="s">
        <v>11406</v>
      </c>
      <c r="BO5351" s="1" t="s">
        <v>53</v>
      </c>
      <c r="BP5351" s="1" t="s">
        <v>7653</v>
      </c>
      <c r="BQ5351" s="1" t="s">
        <v>7138</v>
      </c>
      <c r="BR5351" s="1" t="s">
        <v>15120</v>
      </c>
      <c r="BS5351" s="1" t="s">
        <v>466</v>
      </c>
      <c r="BT5351" s="1" t="s">
        <v>9798</v>
      </c>
    </row>
    <row r="5352" spans="1:72" ht="13.5" customHeight="1">
      <c r="A5352" s="3" t="str">
        <f>HYPERLINK("http://kyu.snu.ac.kr/sdhj/index.jsp?type=hj/GK14657_00IH_0001_0057.jpg","1777_각북면_57")</f>
        <v>1777_각북면_57</v>
      </c>
      <c r="B5352" s="2">
        <v>1777</v>
      </c>
      <c r="C5352" s="2" t="s">
        <v>12868</v>
      </c>
      <c r="D5352" s="2" t="s">
        <v>12865</v>
      </c>
      <c r="E5352" s="2">
        <v>5351</v>
      </c>
      <c r="F5352" s="1">
        <v>22</v>
      </c>
      <c r="G5352" s="1" t="s">
        <v>7118</v>
      </c>
      <c r="H5352" s="1" t="s">
        <v>7335</v>
      </c>
      <c r="I5352" s="1">
        <v>1</v>
      </c>
      <c r="L5352" s="1">
        <v>4</v>
      </c>
      <c r="M5352" s="2" t="s">
        <v>14235</v>
      </c>
      <c r="N5352" s="2" t="s">
        <v>14236</v>
      </c>
      <c r="S5352" s="1" t="s">
        <v>67</v>
      </c>
      <c r="T5352" s="1" t="s">
        <v>5121</v>
      </c>
      <c r="AC5352" s="1">
        <v>21</v>
      </c>
      <c r="AD5352" s="1" t="s">
        <v>243</v>
      </c>
      <c r="AE5352" s="1" t="s">
        <v>9633</v>
      </c>
    </row>
    <row r="5353" spans="1:72" ht="13.5" customHeight="1">
      <c r="A5353" s="3" t="str">
        <f>HYPERLINK("http://kyu.snu.ac.kr/sdhj/index.jsp?type=hj/GK14657_00IH_0001_0057.jpg","1777_각북면_57")</f>
        <v>1777_각북면_57</v>
      </c>
      <c r="B5353" s="2">
        <v>1777</v>
      </c>
      <c r="C5353" s="2" t="s">
        <v>12868</v>
      </c>
      <c r="D5353" s="2" t="s">
        <v>12865</v>
      </c>
      <c r="E5353" s="2">
        <v>5352</v>
      </c>
      <c r="F5353" s="1">
        <v>22</v>
      </c>
      <c r="G5353" s="1" t="s">
        <v>7118</v>
      </c>
      <c r="H5353" s="1" t="s">
        <v>7335</v>
      </c>
      <c r="I5353" s="1">
        <v>1</v>
      </c>
      <c r="L5353" s="1">
        <v>4</v>
      </c>
      <c r="M5353" s="2" t="s">
        <v>14235</v>
      </c>
      <c r="N5353" s="2" t="s">
        <v>14236</v>
      </c>
      <c r="S5353" s="1" t="s">
        <v>67</v>
      </c>
      <c r="T5353" s="1" t="s">
        <v>5121</v>
      </c>
      <c r="AC5353" s="1">
        <v>11</v>
      </c>
      <c r="AD5353" s="1" t="s">
        <v>69</v>
      </c>
      <c r="AE5353" s="1" t="s">
        <v>9646</v>
      </c>
    </row>
    <row r="5354" spans="1:72" ht="13.5" customHeight="1">
      <c r="A5354" s="3" t="str">
        <f>HYPERLINK("http://kyu.snu.ac.kr/sdhj/index.jsp?type=hj/GK14657_00IH_0001_0057.jpg","1777_각북면_57")</f>
        <v>1777_각북면_57</v>
      </c>
      <c r="B5354" s="2">
        <v>1777</v>
      </c>
      <c r="C5354" s="2" t="s">
        <v>12868</v>
      </c>
      <c r="D5354" s="2" t="s">
        <v>12865</v>
      </c>
      <c r="E5354" s="2">
        <v>5353</v>
      </c>
      <c r="F5354" s="1">
        <v>22</v>
      </c>
      <c r="G5354" s="1" t="s">
        <v>7118</v>
      </c>
      <c r="H5354" s="1" t="s">
        <v>7335</v>
      </c>
      <c r="I5354" s="1">
        <v>1</v>
      </c>
      <c r="L5354" s="1">
        <v>4</v>
      </c>
      <c r="M5354" s="2" t="s">
        <v>14235</v>
      </c>
      <c r="N5354" s="2" t="s">
        <v>14236</v>
      </c>
      <c r="S5354" s="1" t="s">
        <v>57</v>
      </c>
      <c r="T5354" s="1" t="s">
        <v>7485</v>
      </c>
      <c r="Y5354" s="1" t="s">
        <v>7139</v>
      </c>
      <c r="Z5354" s="1" t="s">
        <v>7782</v>
      </c>
      <c r="AC5354" s="1">
        <v>10</v>
      </c>
      <c r="AD5354" s="1" t="s">
        <v>386</v>
      </c>
      <c r="AE5354" s="1" t="s">
        <v>9619</v>
      </c>
    </row>
    <row r="5355" spans="1:72" ht="13.5" customHeight="1">
      <c r="A5355" s="3" t="str">
        <f>HYPERLINK("http://kyu.snu.ac.kr/sdhj/index.jsp?type=hj/GK14657_00IH_0001_0057.jpg","1777_각북면_57")</f>
        <v>1777_각북면_57</v>
      </c>
      <c r="B5355" s="2">
        <v>1777</v>
      </c>
      <c r="C5355" s="2" t="s">
        <v>12868</v>
      </c>
      <c r="D5355" s="2" t="s">
        <v>12865</v>
      </c>
      <c r="E5355" s="2">
        <v>5354</v>
      </c>
      <c r="F5355" s="1">
        <v>22</v>
      </c>
      <c r="G5355" s="1" t="s">
        <v>7118</v>
      </c>
      <c r="H5355" s="1" t="s">
        <v>7335</v>
      </c>
      <c r="I5355" s="1">
        <v>1</v>
      </c>
      <c r="L5355" s="1">
        <v>4</v>
      </c>
      <c r="M5355" s="2" t="s">
        <v>14235</v>
      </c>
      <c r="N5355" s="2" t="s">
        <v>14236</v>
      </c>
      <c r="S5355" s="1" t="s">
        <v>67</v>
      </c>
      <c r="T5355" s="1" t="s">
        <v>5121</v>
      </c>
      <c r="AC5355" s="1">
        <v>6</v>
      </c>
      <c r="AD5355" s="1" t="s">
        <v>70</v>
      </c>
      <c r="AE5355" s="1" t="s">
        <v>9627</v>
      </c>
    </row>
    <row r="5356" spans="1:72" ht="13.5" customHeight="1">
      <c r="A5356" s="3" t="str">
        <f>HYPERLINK("http://kyu.snu.ac.kr/sdhj/index.jsp?type=hj/GK14657_00IH_0001_0057.jpg","1777_각북면_57")</f>
        <v>1777_각북면_57</v>
      </c>
      <c r="B5356" s="2">
        <v>1777</v>
      </c>
      <c r="C5356" s="2" t="s">
        <v>12868</v>
      </c>
      <c r="D5356" s="2" t="s">
        <v>12865</v>
      </c>
      <c r="E5356" s="2">
        <v>5355</v>
      </c>
      <c r="F5356" s="1">
        <v>22</v>
      </c>
      <c r="G5356" s="1" t="s">
        <v>7118</v>
      </c>
      <c r="H5356" s="1" t="s">
        <v>7335</v>
      </c>
      <c r="I5356" s="1">
        <v>1</v>
      </c>
      <c r="L5356" s="1">
        <v>4</v>
      </c>
      <c r="M5356" s="2" t="s">
        <v>14235</v>
      </c>
      <c r="N5356" s="2" t="s">
        <v>14236</v>
      </c>
      <c r="S5356" s="1" t="s">
        <v>67</v>
      </c>
      <c r="T5356" s="1" t="s">
        <v>5121</v>
      </c>
      <c r="AC5356" s="1">
        <v>4</v>
      </c>
      <c r="AD5356" s="1" t="s">
        <v>385</v>
      </c>
      <c r="AE5356" s="1" t="s">
        <v>9640</v>
      </c>
      <c r="AF5356" s="1" t="s">
        <v>71</v>
      </c>
      <c r="AG5356" s="1" t="s">
        <v>9052</v>
      </c>
    </row>
    <row r="5357" spans="1:72" ht="13.5" customHeight="1">
      <c r="A5357" s="3" t="str">
        <f>HYPERLINK("http://kyu.snu.ac.kr/sdhj/index.jsp?type=hj/GK14657_00IH_0001_0057.jpg","1777_각북면_57")</f>
        <v>1777_각북면_57</v>
      </c>
      <c r="B5357" s="2">
        <v>1777</v>
      </c>
      <c r="C5357" s="2" t="s">
        <v>12868</v>
      </c>
      <c r="D5357" s="2" t="s">
        <v>12865</v>
      </c>
      <c r="E5357" s="2">
        <v>5356</v>
      </c>
      <c r="F5357" s="1">
        <v>22</v>
      </c>
      <c r="G5357" s="1" t="s">
        <v>7118</v>
      </c>
      <c r="H5357" s="1" t="s">
        <v>7335</v>
      </c>
      <c r="I5357" s="1">
        <v>1</v>
      </c>
      <c r="L5357" s="1">
        <v>5</v>
      </c>
      <c r="M5357" s="2" t="s">
        <v>1361</v>
      </c>
      <c r="N5357" s="2" t="s">
        <v>12571</v>
      </c>
      <c r="T5357" s="1" t="s">
        <v>12957</v>
      </c>
      <c r="U5357" s="1" t="s">
        <v>223</v>
      </c>
      <c r="V5357" s="1" t="s">
        <v>7526</v>
      </c>
      <c r="W5357" s="1" t="s">
        <v>48</v>
      </c>
      <c r="X5357" s="1" t="s">
        <v>7670</v>
      </c>
      <c r="Y5357" s="1" t="s">
        <v>7140</v>
      </c>
      <c r="Z5357" s="1" t="s">
        <v>7781</v>
      </c>
      <c r="AC5357" s="1">
        <v>72</v>
      </c>
      <c r="AD5357" s="1" t="s">
        <v>344</v>
      </c>
      <c r="AE5357" s="1" t="s">
        <v>9647</v>
      </c>
      <c r="AJ5357" s="1" t="s">
        <v>17</v>
      </c>
      <c r="AK5357" s="1" t="s">
        <v>9765</v>
      </c>
      <c r="AL5357" s="1" t="s">
        <v>50</v>
      </c>
      <c r="AM5357" s="1" t="s">
        <v>9712</v>
      </c>
      <c r="AT5357" s="1" t="s">
        <v>223</v>
      </c>
      <c r="AU5357" s="1" t="s">
        <v>7526</v>
      </c>
      <c r="AV5357" s="1" t="s">
        <v>5685</v>
      </c>
      <c r="AW5357" s="1" t="s">
        <v>8303</v>
      </c>
      <c r="BG5357" s="1" t="s">
        <v>223</v>
      </c>
      <c r="BH5357" s="1" t="s">
        <v>7526</v>
      </c>
      <c r="BI5357" s="1" t="s">
        <v>7141</v>
      </c>
      <c r="BJ5357" s="1" t="s">
        <v>10784</v>
      </c>
      <c r="BK5357" s="1" t="s">
        <v>223</v>
      </c>
      <c r="BL5357" s="1" t="s">
        <v>7526</v>
      </c>
      <c r="BM5357" s="1" t="s">
        <v>7142</v>
      </c>
      <c r="BN5357" s="1" t="s">
        <v>8188</v>
      </c>
      <c r="BO5357" s="1" t="s">
        <v>223</v>
      </c>
      <c r="BP5357" s="1" t="s">
        <v>7526</v>
      </c>
      <c r="BQ5357" s="1" t="s">
        <v>7143</v>
      </c>
      <c r="BR5357" s="1" t="s">
        <v>14919</v>
      </c>
      <c r="BS5357" s="1" t="s">
        <v>76</v>
      </c>
      <c r="BT5357" s="1" t="s">
        <v>14465</v>
      </c>
    </row>
    <row r="5358" spans="1:72" ht="13.5" customHeight="1">
      <c r="A5358" s="3" t="str">
        <f>HYPERLINK("http://kyu.snu.ac.kr/sdhj/index.jsp?type=hj/GK14657_00IH_0001_0057.jpg","1777_각북면_57")</f>
        <v>1777_각북면_57</v>
      </c>
      <c r="B5358" s="2">
        <v>1777</v>
      </c>
      <c r="C5358" s="2" t="s">
        <v>12868</v>
      </c>
      <c r="D5358" s="2" t="s">
        <v>12865</v>
      </c>
      <c r="E5358" s="2">
        <v>5357</v>
      </c>
      <c r="F5358" s="1">
        <v>22</v>
      </c>
      <c r="G5358" s="1" t="s">
        <v>7118</v>
      </c>
      <c r="H5358" s="1" t="s">
        <v>7335</v>
      </c>
      <c r="I5358" s="1">
        <v>1</v>
      </c>
      <c r="L5358" s="1">
        <v>5</v>
      </c>
      <c r="M5358" s="2" t="s">
        <v>1361</v>
      </c>
      <c r="N5358" s="2" t="s">
        <v>12571</v>
      </c>
      <c r="S5358" s="1" t="s">
        <v>47</v>
      </c>
      <c r="T5358" s="1" t="s">
        <v>179</v>
      </c>
      <c r="W5358" s="1" t="s">
        <v>48</v>
      </c>
      <c r="X5358" s="1" t="s">
        <v>7670</v>
      </c>
      <c r="Y5358" s="1" t="s">
        <v>210</v>
      </c>
      <c r="Z5358" s="1" t="s">
        <v>7726</v>
      </c>
      <c r="AC5358" s="1">
        <v>50</v>
      </c>
      <c r="AD5358" s="1" t="s">
        <v>60</v>
      </c>
      <c r="AE5358" s="1" t="s">
        <v>9617</v>
      </c>
      <c r="AJ5358" s="1" t="s">
        <v>17</v>
      </c>
      <c r="AK5358" s="1" t="s">
        <v>9765</v>
      </c>
      <c r="AL5358" s="1" t="s">
        <v>50</v>
      </c>
      <c r="AM5358" s="1" t="s">
        <v>9712</v>
      </c>
      <c r="AT5358" s="1" t="s">
        <v>235</v>
      </c>
      <c r="AU5358" s="1" t="s">
        <v>7607</v>
      </c>
      <c r="AV5358" s="1" t="s">
        <v>1819</v>
      </c>
      <c r="AW5358" s="1" t="s">
        <v>9157</v>
      </c>
      <c r="BG5358" s="1" t="s">
        <v>235</v>
      </c>
      <c r="BH5358" s="1" t="s">
        <v>7607</v>
      </c>
      <c r="BI5358" s="1" t="s">
        <v>7124</v>
      </c>
      <c r="BJ5358" s="1" t="s">
        <v>10593</v>
      </c>
      <c r="BK5358" s="1" t="s">
        <v>235</v>
      </c>
      <c r="BL5358" s="1" t="s">
        <v>7607</v>
      </c>
      <c r="BM5358" s="1" t="s">
        <v>7125</v>
      </c>
      <c r="BN5358" s="1" t="s">
        <v>11405</v>
      </c>
      <c r="BQ5358" s="1" t="s">
        <v>7144</v>
      </c>
      <c r="BR5358" s="1" t="s">
        <v>11925</v>
      </c>
      <c r="BS5358" s="1" t="s">
        <v>50</v>
      </c>
      <c r="BT5358" s="1" t="s">
        <v>9712</v>
      </c>
    </row>
    <row r="5359" spans="1:72" ht="13.5" customHeight="1">
      <c r="A5359" s="3" t="str">
        <f>HYPERLINK("http://kyu.snu.ac.kr/sdhj/index.jsp?type=hj/GK14657_00IH_0001_0057.jpg","1777_각북면_57")</f>
        <v>1777_각북면_57</v>
      </c>
      <c r="B5359" s="2">
        <v>1777</v>
      </c>
      <c r="C5359" s="2" t="s">
        <v>12868</v>
      </c>
      <c r="D5359" s="2" t="s">
        <v>12865</v>
      </c>
      <c r="E5359" s="2">
        <v>5358</v>
      </c>
      <c r="F5359" s="1">
        <v>22</v>
      </c>
      <c r="G5359" s="1" t="s">
        <v>7118</v>
      </c>
      <c r="H5359" s="1" t="s">
        <v>7335</v>
      </c>
      <c r="I5359" s="1">
        <v>1</v>
      </c>
      <c r="L5359" s="1">
        <v>5</v>
      </c>
      <c r="M5359" s="2" t="s">
        <v>1361</v>
      </c>
      <c r="N5359" s="2" t="s">
        <v>12571</v>
      </c>
      <c r="S5359" s="1" t="s">
        <v>57</v>
      </c>
      <c r="T5359" s="1" t="s">
        <v>7485</v>
      </c>
      <c r="Y5359" s="1" t="s">
        <v>5461</v>
      </c>
      <c r="Z5359" s="1" t="s">
        <v>7780</v>
      </c>
      <c r="AC5359" s="1">
        <v>18</v>
      </c>
      <c r="AD5359" s="1" t="s">
        <v>417</v>
      </c>
      <c r="AE5359" s="1" t="s">
        <v>9116</v>
      </c>
    </row>
    <row r="5360" spans="1:72" ht="13.5" customHeight="1">
      <c r="A5360" s="3" t="str">
        <f>HYPERLINK("http://kyu.snu.ac.kr/sdhj/index.jsp?type=hj/GK14657_00IH_0001_0057.jpg","1777_각북면_57")</f>
        <v>1777_각북면_57</v>
      </c>
      <c r="B5360" s="2">
        <v>1777</v>
      </c>
      <c r="C5360" s="2" t="s">
        <v>12868</v>
      </c>
      <c r="D5360" s="2" t="s">
        <v>12865</v>
      </c>
      <c r="E5360" s="2">
        <v>5359</v>
      </c>
      <c r="F5360" s="1">
        <v>22</v>
      </c>
      <c r="G5360" s="1" t="s">
        <v>7118</v>
      </c>
      <c r="H5360" s="1" t="s">
        <v>7335</v>
      </c>
      <c r="I5360" s="1">
        <v>1</v>
      </c>
      <c r="L5360" s="1">
        <v>5</v>
      </c>
      <c r="M5360" s="2" t="s">
        <v>1361</v>
      </c>
      <c r="N5360" s="2" t="s">
        <v>12571</v>
      </c>
      <c r="S5360" s="1" t="s">
        <v>57</v>
      </c>
      <c r="T5360" s="1" t="s">
        <v>7485</v>
      </c>
      <c r="Y5360" s="1" t="s">
        <v>3687</v>
      </c>
      <c r="Z5360" s="1" t="s">
        <v>7779</v>
      </c>
      <c r="AC5360" s="1">
        <v>16</v>
      </c>
      <c r="AD5360" s="1" t="s">
        <v>143</v>
      </c>
      <c r="AE5360" s="1" t="s">
        <v>9655</v>
      </c>
    </row>
    <row r="5361" spans="1:73" ht="13.5" customHeight="1">
      <c r="A5361" s="3" t="str">
        <f>HYPERLINK("http://kyu.snu.ac.kr/sdhj/index.jsp?type=hj/GK14657_00IH_0001_0057.jpg","1777_각북면_57")</f>
        <v>1777_각북면_57</v>
      </c>
      <c r="B5361" s="2">
        <v>1777</v>
      </c>
      <c r="C5361" s="2" t="s">
        <v>12868</v>
      </c>
      <c r="D5361" s="2" t="s">
        <v>12865</v>
      </c>
      <c r="E5361" s="2">
        <v>5360</v>
      </c>
      <c r="F5361" s="1">
        <v>22</v>
      </c>
      <c r="G5361" s="1" t="s">
        <v>7118</v>
      </c>
      <c r="H5361" s="1" t="s">
        <v>7335</v>
      </c>
      <c r="I5361" s="1">
        <v>1</v>
      </c>
      <c r="L5361" s="1">
        <v>5</v>
      </c>
      <c r="M5361" s="2" t="s">
        <v>1361</v>
      </c>
      <c r="N5361" s="2" t="s">
        <v>12571</v>
      </c>
      <c r="S5361" s="1" t="s">
        <v>57</v>
      </c>
      <c r="T5361" s="1" t="s">
        <v>7485</v>
      </c>
      <c r="Y5361" s="1" t="s">
        <v>2601</v>
      </c>
      <c r="Z5361" s="1" t="s">
        <v>7778</v>
      </c>
      <c r="AC5361" s="1">
        <v>6</v>
      </c>
      <c r="AD5361" s="1" t="s">
        <v>70</v>
      </c>
      <c r="AE5361" s="1" t="s">
        <v>9627</v>
      </c>
    </row>
    <row r="5362" spans="1:73" ht="13.5" customHeight="1">
      <c r="A5362" s="3" t="str">
        <f>HYPERLINK("http://kyu.snu.ac.kr/sdhj/index.jsp?type=hj/GK14657_00IH_0001_0057.jpg","1777_각북면_57")</f>
        <v>1777_각북면_57</v>
      </c>
      <c r="B5362" s="2">
        <v>1777</v>
      </c>
      <c r="C5362" s="2" t="s">
        <v>12868</v>
      </c>
      <c r="D5362" s="2" t="s">
        <v>12865</v>
      </c>
      <c r="E5362" s="2">
        <v>5361</v>
      </c>
      <c r="F5362" s="1">
        <v>22</v>
      </c>
      <c r="G5362" s="1" t="s">
        <v>7118</v>
      </c>
      <c r="H5362" s="1" t="s">
        <v>7335</v>
      </c>
      <c r="I5362" s="1">
        <v>1</v>
      </c>
      <c r="L5362" s="1">
        <v>5</v>
      </c>
      <c r="M5362" s="2" t="s">
        <v>1361</v>
      </c>
      <c r="N5362" s="2" t="s">
        <v>12571</v>
      </c>
      <c r="S5362" s="1" t="s">
        <v>57</v>
      </c>
      <c r="T5362" s="1" t="s">
        <v>7485</v>
      </c>
      <c r="Y5362" s="1" t="s">
        <v>2207</v>
      </c>
      <c r="Z5362" s="1" t="s">
        <v>7765</v>
      </c>
      <c r="AC5362" s="1">
        <v>3</v>
      </c>
      <c r="AD5362" s="1" t="s">
        <v>92</v>
      </c>
      <c r="AE5362" s="1" t="s">
        <v>9651</v>
      </c>
    </row>
    <row r="5363" spans="1:73" ht="13.5" customHeight="1">
      <c r="A5363" s="3" t="str">
        <f>HYPERLINK("http://kyu.snu.ac.kr/sdhj/index.jsp?type=hj/GK14657_00IH_0001_0057.jpg","1777_각북면_57")</f>
        <v>1777_각북면_57</v>
      </c>
      <c r="B5363" s="2">
        <v>1777</v>
      </c>
      <c r="C5363" s="2" t="s">
        <v>12868</v>
      </c>
      <c r="D5363" s="2" t="s">
        <v>12865</v>
      </c>
      <c r="E5363" s="2">
        <v>5362</v>
      </c>
      <c r="F5363" s="1">
        <v>22</v>
      </c>
      <c r="G5363" s="1" t="s">
        <v>7118</v>
      </c>
      <c r="H5363" s="1" t="s">
        <v>7335</v>
      </c>
      <c r="I5363" s="1">
        <v>2</v>
      </c>
      <c r="J5363" s="1" t="s">
        <v>7145</v>
      </c>
      <c r="K5363" s="1" t="s">
        <v>7357</v>
      </c>
      <c r="L5363" s="1">
        <v>1</v>
      </c>
      <c r="M5363" s="2" t="s">
        <v>7145</v>
      </c>
      <c r="N5363" s="2" t="s">
        <v>7357</v>
      </c>
      <c r="O5363" s="1" t="s">
        <v>6</v>
      </c>
      <c r="P5363" s="1" t="s">
        <v>7461</v>
      </c>
      <c r="T5363" s="1" t="s">
        <v>12957</v>
      </c>
      <c r="U5363" s="1" t="s">
        <v>223</v>
      </c>
      <c r="V5363" s="1" t="s">
        <v>7526</v>
      </c>
      <c r="W5363" s="1" t="s">
        <v>654</v>
      </c>
      <c r="X5363" s="1" t="s">
        <v>7673</v>
      </c>
      <c r="Y5363" s="1" t="s">
        <v>7146</v>
      </c>
      <c r="Z5363" s="1" t="s">
        <v>7777</v>
      </c>
      <c r="AC5363" s="1">
        <v>26</v>
      </c>
      <c r="AD5363" s="1" t="s">
        <v>258</v>
      </c>
      <c r="AE5363" s="1" t="s">
        <v>9652</v>
      </c>
      <c r="AJ5363" s="1" t="s">
        <v>17</v>
      </c>
      <c r="AK5363" s="1" t="s">
        <v>9765</v>
      </c>
      <c r="AL5363" s="1" t="s">
        <v>647</v>
      </c>
      <c r="AM5363" s="1" t="s">
        <v>9725</v>
      </c>
      <c r="AT5363" s="1" t="s">
        <v>223</v>
      </c>
      <c r="AU5363" s="1" t="s">
        <v>7526</v>
      </c>
      <c r="AV5363" s="1" t="s">
        <v>7147</v>
      </c>
      <c r="AW5363" s="1" t="s">
        <v>8671</v>
      </c>
      <c r="BG5363" s="1" t="s">
        <v>223</v>
      </c>
      <c r="BH5363" s="1" t="s">
        <v>7526</v>
      </c>
      <c r="BI5363" s="1" t="s">
        <v>7148</v>
      </c>
      <c r="BJ5363" s="1" t="s">
        <v>14618</v>
      </c>
      <c r="BK5363" s="1" t="s">
        <v>223</v>
      </c>
      <c r="BL5363" s="1" t="s">
        <v>7526</v>
      </c>
      <c r="BM5363" s="1" t="s">
        <v>786</v>
      </c>
      <c r="BN5363" s="1" t="s">
        <v>8422</v>
      </c>
      <c r="BQ5363" s="1" t="s">
        <v>6204</v>
      </c>
      <c r="BR5363" s="1" t="s">
        <v>15396</v>
      </c>
      <c r="BS5363" s="1" t="s">
        <v>76</v>
      </c>
      <c r="BT5363" s="1" t="s">
        <v>14465</v>
      </c>
    </row>
    <row r="5364" spans="1:73" ht="13.5" customHeight="1">
      <c r="A5364" s="3" t="str">
        <f>HYPERLINK("http://kyu.snu.ac.kr/sdhj/index.jsp?type=hj/GK14657_00IH_0001_0057.jpg","1777_각북면_57")</f>
        <v>1777_각북면_57</v>
      </c>
      <c r="B5364" s="2">
        <v>1777</v>
      </c>
      <c r="C5364" s="2" t="s">
        <v>12868</v>
      </c>
      <c r="D5364" s="2" t="s">
        <v>12865</v>
      </c>
      <c r="E5364" s="2">
        <v>5363</v>
      </c>
      <c r="F5364" s="1">
        <v>22</v>
      </c>
      <c r="G5364" s="1" t="s">
        <v>7118</v>
      </c>
      <c r="H5364" s="1" t="s">
        <v>7335</v>
      </c>
      <c r="I5364" s="1">
        <v>2</v>
      </c>
      <c r="L5364" s="1">
        <v>1</v>
      </c>
      <c r="M5364" s="2" t="s">
        <v>7145</v>
      </c>
      <c r="N5364" s="2" t="s">
        <v>7357</v>
      </c>
      <c r="S5364" s="1" t="s">
        <v>47</v>
      </c>
      <c r="T5364" s="1" t="s">
        <v>179</v>
      </c>
      <c r="W5364" s="1" t="s">
        <v>475</v>
      </c>
      <c r="X5364" s="1" t="s">
        <v>7679</v>
      </c>
      <c r="Y5364" s="1" t="s">
        <v>210</v>
      </c>
      <c r="Z5364" s="1" t="s">
        <v>7726</v>
      </c>
      <c r="AC5364" s="1">
        <v>21</v>
      </c>
      <c r="AD5364" s="1" t="s">
        <v>243</v>
      </c>
      <c r="AE5364" s="1" t="s">
        <v>9633</v>
      </c>
      <c r="AJ5364" s="1" t="s">
        <v>17</v>
      </c>
      <c r="AK5364" s="1" t="s">
        <v>9765</v>
      </c>
      <c r="AL5364" s="1" t="s">
        <v>425</v>
      </c>
      <c r="AM5364" s="1" t="s">
        <v>9737</v>
      </c>
      <c r="AV5364" s="1" t="s">
        <v>7149</v>
      </c>
      <c r="AW5364" s="1" t="s">
        <v>9909</v>
      </c>
      <c r="BG5364" s="1" t="s">
        <v>37</v>
      </c>
      <c r="BH5364" s="1" t="s">
        <v>7529</v>
      </c>
      <c r="BI5364" s="1" t="s">
        <v>3912</v>
      </c>
      <c r="BJ5364" s="1" t="s">
        <v>9914</v>
      </c>
      <c r="BK5364" s="1" t="s">
        <v>37</v>
      </c>
      <c r="BL5364" s="1" t="s">
        <v>7529</v>
      </c>
      <c r="BM5364" s="1" t="s">
        <v>7150</v>
      </c>
      <c r="BN5364" s="1" t="s">
        <v>11404</v>
      </c>
      <c r="BO5364" s="1" t="s">
        <v>37</v>
      </c>
      <c r="BP5364" s="1" t="s">
        <v>7529</v>
      </c>
      <c r="BQ5364" s="1" t="s">
        <v>7151</v>
      </c>
      <c r="BR5364" s="1" t="s">
        <v>14915</v>
      </c>
      <c r="BS5364" s="1" t="s">
        <v>416</v>
      </c>
      <c r="BT5364" s="1" t="s">
        <v>9801</v>
      </c>
    </row>
    <row r="5365" spans="1:73" ht="13.5" customHeight="1">
      <c r="A5365" s="3" t="str">
        <f>HYPERLINK("http://kyu.snu.ac.kr/sdhj/index.jsp?type=hj/GK14657_00IH_0001_0057.jpg","1777_각북면_57")</f>
        <v>1777_각북면_57</v>
      </c>
      <c r="B5365" s="2">
        <v>1777</v>
      </c>
      <c r="C5365" s="2" t="s">
        <v>12868</v>
      </c>
      <c r="D5365" s="2" t="s">
        <v>12865</v>
      </c>
      <c r="E5365" s="2">
        <v>5364</v>
      </c>
      <c r="F5365" s="1">
        <v>22</v>
      </c>
      <c r="G5365" s="1" t="s">
        <v>7118</v>
      </c>
      <c r="H5365" s="1" t="s">
        <v>7335</v>
      </c>
      <c r="I5365" s="1">
        <v>2</v>
      </c>
      <c r="L5365" s="1">
        <v>2</v>
      </c>
      <c r="M5365" s="2" t="s">
        <v>14237</v>
      </c>
      <c r="N5365" s="2" t="s">
        <v>14238</v>
      </c>
      <c r="T5365" s="1" t="s">
        <v>12957</v>
      </c>
      <c r="U5365" s="1" t="s">
        <v>174</v>
      </c>
      <c r="V5365" s="1" t="s">
        <v>7523</v>
      </c>
      <c r="W5365" s="1" t="s">
        <v>38</v>
      </c>
      <c r="X5365" s="1" t="s">
        <v>12968</v>
      </c>
      <c r="Y5365" s="1" t="s">
        <v>7152</v>
      </c>
      <c r="Z5365" s="1" t="s">
        <v>7776</v>
      </c>
      <c r="AC5365" s="1">
        <v>64</v>
      </c>
      <c r="AD5365" s="1" t="s">
        <v>385</v>
      </c>
      <c r="AE5365" s="1" t="s">
        <v>9640</v>
      </c>
      <c r="AJ5365" s="1" t="s">
        <v>17</v>
      </c>
      <c r="AK5365" s="1" t="s">
        <v>9765</v>
      </c>
      <c r="AL5365" s="1" t="s">
        <v>41</v>
      </c>
      <c r="AM5365" s="1" t="s">
        <v>9711</v>
      </c>
      <c r="AT5365" s="1" t="s">
        <v>79</v>
      </c>
      <c r="AU5365" s="1" t="s">
        <v>9844</v>
      </c>
      <c r="AV5365" s="1" t="s">
        <v>7153</v>
      </c>
      <c r="AW5365" s="1" t="s">
        <v>9908</v>
      </c>
      <c r="BG5365" s="1" t="s">
        <v>79</v>
      </c>
      <c r="BH5365" s="1" t="s">
        <v>9844</v>
      </c>
      <c r="BI5365" s="1" t="s">
        <v>7154</v>
      </c>
      <c r="BJ5365" s="1" t="s">
        <v>10783</v>
      </c>
      <c r="BK5365" s="1" t="s">
        <v>79</v>
      </c>
      <c r="BL5365" s="1" t="s">
        <v>9844</v>
      </c>
      <c r="BM5365" s="1" t="s">
        <v>7155</v>
      </c>
      <c r="BN5365" s="1" t="s">
        <v>11403</v>
      </c>
      <c r="BO5365" s="1" t="s">
        <v>79</v>
      </c>
      <c r="BP5365" s="1" t="s">
        <v>9844</v>
      </c>
      <c r="BQ5365" s="1" t="s">
        <v>7156</v>
      </c>
      <c r="BR5365" s="1" t="s">
        <v>15111</v>
      </c>
      <c r="BS5365" s="1" t="s">
        <v>548</v>
      </c>
      <c r="BT5365" s="1" t="s">
        <v>9816</v>
      </c>
    </row>
    <row r="5366" spans="1:73" ht="13.5" customHeight="1">
      <c r="A5366" s="3" t="str">
        <f>HYPERLINK("http://kyu.snu.ac.kr/sdhj/index.jsp?type=hj/GK14657_00IH_0001_0057.jpg","1777_각북면_57")</f>
        <v>1777_각북면_57</v>
      </c>
      <c r="B5366" s="2">
        <v>1777</v>
      </c>
      <c r="C5366" s="2" t="s">
        <v>12868</v>
      </c>
      <c r="D5366" s="2" t="s">
        <v>12865</v>
      </c>
      <c r="E5366" s="2">
        <v>5365</v>
      </c>
      <c r="F5366" s="1">
        <v>22</v>
      </c>
      <c r="G5366" s="1" t="s">
        <v>7118</v>
      </c>
      <c r="H5366" s="1" t="s">
        <v>7335</v>
      </c>
      <c r="I5366" s="1">
        <v>2</v>
      </c>
      <c r="L5366" s="1">
        <v>2</v>
      </c>
      <c r="M5366" s="2" t="s">
        <v>14237</v>
      </c>
      <c r="N5366" s="2" t="s">
        <v>14238</v>
      </c>
      <c r="S5366" s="1" t="s">
        <v>47</v>
      </c>
      <c r="T5366" s="1" t="s">
        <v>179</v>
      </c>
      <c r="W5366" s="1" t="s">
        <v>898</v>
      </c>
      <c r="X5366" s="1" t="s">
        <v>7681</v>
      </c>
      <c r="Y5366" s="1" t="s">
        <v>101</v>
      </c>
      <c r="Z5366" s="1" t="s">
        <v>7731</v>
      </c>
      <c r="AC5366" s="1">
        <v>61</v>
      </c>
      <c r="AD5366" s="1" t="s">
        <v>245</v>
      </c>
      <c r="AE5366" s="1" t="s">
        <v>9653</v>
      </c>
      <c r="AJ5366" s="1" t="s">
        <v>465</v>
      </c>
      <c r="AK5366" s="1" t="s">
        <v>9766</v>
      </c>
      <c r="AL5366" s="1" t="s">
        <v>716</v>
      </c>
      <c r="AM5366" s="1" t="s">
        <v>9772</v>
      </c>
      <c r="AT5366" s="1" t="s">
        <v>79</v>
      </c>
      <c r="AU5366" s="1" t="s">
        <v>9844</v>
      </c>
      <c r="AV5366" s="1" t="s">
        <v>7157</v>
      </c>
      <c r="AW5366" s="1" t="s">
        <v>9907</v>
      </c>
      <c r="BG5366" s="1" t="s">
        <v>79</v>
      </c>
      <c r="BH5366" s="1" t="s">
        <v>9844</v>
      </c>
      <c r="BI5366" s="1" t="s">
        <v>7158</v>
      </c>
      <c r="BJ5366" s="1" t="s">
        <v>10782</v>
      </c>
      <c r="BK5366" s="1" t="s">
        <v>79</v>
      </c>
      <c r="BL5366" s="1" t="s">
        <v>9844</v>
      </c>
      <c r="BM5366" s="1" t="s">
        <v>7159</v>
      </c>
      <c r="BN5366" s="1" t="s">
        <v>15340</v>
      </c>
      <c r="BO5366" s="1" t="s">
        <v>79</v>
      </c>
      <c r="BP5366" s="1" t="s">
        <v>9844</v>
      </c>
      <c r="BQ5366" s="1" t="s">
        <v>7160</v>
      </c>
      <c r="BR5366" s="1" t="s">
        <v>15003</v>
      </c>
      <c r="BS5366" s="1" t="s">
        <v>1357</v>
      </c>
      <c r="BT5366" s="1" t="s">
        <v>9790</v>
      </c>
    </row>
    <row r="5367" spans="1:73" ht="13.5" customHeight="1">
      <c r="A5367" s="3" t="str">
        <f>HYPERLINK("http://kyu.snu.ac.kr/sdhj/index.jsp?type=hj/GK14657_00IH_0001_0057.jpg","1777_각북면_57")</f>
        <v>1777_각북면_57</v>
      </c>
      <c r="B5367" s="2">
        <v>1777</v>
      </c>
      <c r="C5367" s="2" t="s">
        <v>12868</v>
      </c>
      <c r="D5367" s="2" t="s">
        <v>12865</v>
      </c>
      <c r="E5367" s="2">
        <v>5366</v>
      </c>
      <c r="F5367" s="1">
        <v>22</v>
      </c>
      <c r="G5367" s="1" t="s">
        <v>7118</v>
      </c>
      <c r="H5367" s="1" t="s">
        <v>7335</v>
      </c>
      <c r="I5367" s="1">
        <v>2</v>
      </c>
      <c r="L5367" s="1">
        <v>2</v>
      </c>
      <c r="M5367" s="2" t="s">
        <v>14237</v>
      </c>
      <c r="N5367" s="2" t="s">
        <v>14238</v>
      </c>
      <c r="S5367" s="1" t="s">
        <v>57</v>
      </c>
      <c r="T5367" s="1" t="s">
        <v>7485</v>
      </c>
      <c r="Y5367" s="1" t="s">
        <v>7161</v>
      </c>
      <c r="Z5367" s="1" t="s">
        <v>7775</v>
      </c>
      <c r="AA5367" s="1" t="s">
        <v>5249</v>
      </c>
      <c r="AB5367" s="1" t="s">
        <v>8475</v>
      </c>
      <c r="AC5367" s="1">
        <v>32</v>
      </c>
      <c r="AD5367" s="1" t="s">
        <v>137</v>
      </c>
      <c r="AE5367" s="1" t="s">
        <v>7603</v>
      </c>
    </row>
    <row r="5368" spans="1:73" ht="13.5" customHeight="1">
      <c r="A5368" s="3" t="str">
        <f>HYPERLINK("http://kyu.snu.ac.kr/sdhj/index.jsp?type=hj/GK14657_00IH_0001_0057.jpg","1777_각북면_57")</f>
        <v>1777_각북면_57</v>
      </c>
      <c r="B5368" s="2">
        <v>1777</v>
      </c>
      <c r="C5368" s="2" t="s">
        <v>12868</v>
      </c>
      <c r="D5368" s="2" t="s">
        <v>12865</v>
      </c>
      <c r="E5368" s="2">
        <v>5367</v>
      </c>
      <c r="F5368" s="1">
        <v>22</v>
      </c>
      <c r="G5368" s="1" t="s">
        <v>7118</v>
      </c>
      <c r="H5368" s="1" t="s">
        <v>7335</v>
      </c>
      <c r="I5368" s="1">
        <v>2</v>
      </c>
      <c r="L5368" s="1">
        <v>2</v>
      </c>
      <c r="M5368" s="2" t="s">
        <v>14237</v>
      </c>
      <c r="N5368" s="2" t="s">
        <v>14238</v>
      </c>
      <c r="S5368" s="1" t="s">
        <v>57</v>
      </c>
      <c r="T5368" s="1" t="s">
        <v>7485</v>
      </c>
      <c r="Y5368" s="1" t="s">
        <v>7162</v>
      </c>
      <c r="Z5368" s="1" t="s">
        <v>7774</v>
      </c>
      <c r="AC5368" s="1">
        <v>25</v>
      </c>
      <c r="AD5368" s="1" t="s">
        <v>798</v>
      </c>
      <c r="AE5368" s="1" t="s">
        <v>9630</v>
      </c>
    </row>
    <row r="5369" spans="1:73" ht="13.5" customHeight="1">
      <c r="A5369" s="3" t="str">
        <f>HYPERLINK("http://kyu.snu.ac.kr/sdhj/index.jsp?type=hj/GK14657_00IH_0001_0057.jpg","1777_각북면_57")</f>
        <v>1777_각북면_57</v>
      </c>
      <c r="B5369" s="2">
        <v>1777</v>
      </c>
      <c r="C5369" s="2" t="s">
        <v>12868</v>
      </c>
      <c r="D5369" s="2" t="s">
        <v>12865</v>
      </c>
      <c r="E5369" s="2">
        <v>5368</v>
      </c>
      <c r="F5369" s="1">
        <v>22</v>
      </c>
      <c r="G5369" s="1" t="s">
        <v>7118</v>
      </c>
      <c r="H5369" s="1" t="s">
        <v>7335</v>
      </c>
      <c r="I5369" s="1">
        <v>2</v>
      </c>
      <c r="L5369" s="1">
        <v>2</v>
      </c>
      <c r="M5369" s="2" t="s">
        <v>14237</v>
      </c>
      <c r="N5369" s="2" t="s">
        <v>14238</v>
      </c>
      <c r="T5369" s="1" t="s">
        <v>15262</v>
      </c>
      <c r="U5369" s="1" t="s">
        <v>138</v>
      </c>
      <c r="V5369" s="1" t="s">
        <v>7522</v>
      </c>
      <c r="Y5369" s="1" t="s">
        <v>7163</v>
      </c>
      <c r="Z5369" s="1" t="s">
        <v>7773</v>
      </c>
      <c r="AC5369" s="1">
        <v>77</v>
      </c>
      <c r="AD5369" s="1" t="s">
        <v>68</v>
      </c>
      <c r="AE5369" s="1" t="s">
        <v>9623</v>
      </c>
      <c r="AT5369" s="1" t="s">
        <v>595</v>
      </c>
      <c r="AU5369" s="1" t="s">
        <v>7540</v>
      </c>
      <c r="AV5369" s="1" t="s">
        <v>4621</v>
      </c>
      <c r="AW5369" s="1" t="s">
        <v>9882</v>
      </c>
      <c r="BB5369" s="1" t="s">
        <v>2374</v>
      </c>
      <c r="BC5369" s="1" t="s">
        <v>7650</v>
      </c>
      <c r="BD5369" s="1" t="s">
        <v>7164</v>
      </c>
      <c r="BE5369" s="1" t="s">
        <v>10689</v>
      </c>
    </row>
    <row r="5370" spans="1:73" ht="13.5" customHeight="1">
      <c r="A5370" s="3" t="str">
        <f>HYPERLINK("http://kyu.snu.ac.kr/sdhj/index.jsp?type=hj/GK14657_00IH_0001_0057.jpg","1777_각북면_57")</f>
        <v>1777_각북면_57</v>
      </c>
      <c r="B5370" s="2">
        <v>1777</v>
      </c>
      <c r="C5370" s="2" t="s">
        <v>12868</v>
      </c>
      <c r="D5370" s="2" t="s">
        <v>12865</v>
      </c>
      <c r="E5370" s="2">
        <v>5369</v>
      </c>
      <c r="F5370" s="1">
        <v>22</v>
      </c>
      <c r="G5370" s="1" t="s">
        <v>7118</v>
      </c>
      <c r="H5370" s="1" t="s">
        <v>7335</v>
      </c>
      <c r="I5370" s="1">
        <v>2</v>
      </c>
      <c r="L5370" s="1">
        <v>2</v>
      </c>
      <c r="M5370" s="2" t="s">
        <v>14237</v>
      </c>
      <c r="N5370" s="2" t="s">
        <v>14238</v>
      </c>
      <c r="T5370" s="1" t="s">
        <v>15262</v>
      </c>
      <c r="U5370" s="1" t="s">
        <v>138</v>
      </c>
      <c r="V5370" s="1" t="s">
        <v>7522</v>
      </c>
      <c r="Y5370" s="1" t="s">
        <v>1190</v>
      </c>
      <c r="Z5370" s="1" t="s">
        <v>7772</v>
      </c>
      <c r="AC5370" s="1">
        <v>87</v>
      </c>
      <c r="AD5370" s="1" t="s">
        <v>91</v>
      </c>
      <c r="AE5370" s="1" t="s">
        <v>9654</v>
      </c>
      <c r="AT5370" s="1" t="s">
        <v>595</v>
      </c>
      <c r="AU5370" s="1" t="s">
        <v>7540</v>
      </c>
      <c r="AV5370" s="1" t="s">
        <v>4621</v>
      </c>
      <c r="AW5370" s="1" t="s">
        <v>9882</v>
      </c>
      <c r="BB5370" s="1" t="s">
        <v>2374</v>
      </c>
      <c r="BC5370" s="1" t="s">
        <v>7650</v>
      </c>
      <c r="BD5370" s="1" t="s">
        <v>7164</v>
      </c>
      <c r="BE5370" s="1" t="s">
        <v>10689</v>
      </c>
      <c r="BU5370" s="1" t="s">
        <v>3060</v>
      </c>
    </row>
    <row r="5371" spans="1:73" ht="13.5" customHeight="1">
      <c r="A5371" s="3" t="str">
        <f>HYPERLINK("http://kyu.snu.ac.kr/sdhj/index.jsp?type=hj/GK14657_00IH_0001_0057.jpg","1777_각북면_57")</f>
        <v>1777_각북면_57</v>
      </c>
      <c r="B5371" s="2">
        <v>1777</v>
      </c>
      <c r="C5371" s="2" t="s">
        <v>12868</v>
      </c>
      <c r="D5371" s="2" t="s">
        <v>12865</v>
      </c>
      <c r="E5371" s="2">
        <v>5370</v>
      </c>
      <c r="F5371" s="1">
        <v>22</v>
      </c>
      <c r="G5371" s="1" t="s">
        <v>7118</v>
      </c>
      <c r="H5371" s="1" t="s">
        <v>7335</v>
      </c>
      <c r="I5371" s="1">
        <v>2</v>
      </c>
      <c r="L5371" s="1">
        <v>2</v>
      </c>
      <c r="M5371" s="2" t="s">
        <v>14237</v>
      </c>
      <c r="N5371" s="2" t="s">
        <v>14238</v>
      </c>
      <c r="T5371" s="1" t="s">
        <v>15262</v>
      </c>
      <c r="U5371" s="1" t="s">
        <v>109</v>
      </c>
      <c r="V5371" s="1" t="s">
        <v>7521</v>
      </c>
      <c r="Y5371" s="1" t="s">
        <v>7165</v>
      </c>
      <c r="Z5371" s="1" t="s">
        <v>12981</v>
      </c>
      <c r="AC5371" s="1">
        <v>88</v>
      </c>
      <c r="AD5371" s="1" t="s">
        <v>66</v>
      </c>
      <c r="AE5371" s="1" t="s">
        <v>9631</v>
      </c>
    </row>
    <row r="5372" spans="1:73" ht="13.5" customHeight="1">
      <c r="A5372" s="3" t="str">
        <f>HYPERLINK("http://kyu.snu.ac.kr/sdhj/index.jsp?type=hj/GK14657_00IH_0001_0057.jpg","1777_각북면_57")</f>
        <v>1777_각북면_57</v>
      </c>
      <c r="B5372" s="2">
        <v>1777</v>
      </c>
      <c r="C5372" s="2" t="s">
        <v>12868</v>
      </c>
      <c r="D5372" s="2" t="s">
        <v>12865</v>
      </c>
      <c r="E5372" s="2">
        <v>5371</v>
      </c>
      <c r="F5372" s="1">
        <v>22</v>
      </c>
      <c r="G5372" s="1" t="s">
        <v>7118</v>
      </c>
      <c r="H5372" s="1" t="s">
        <v>7335</v>
      </c>
      <c r="I5372" s="1">
        <v>2</v>
      </c>
      <c r="L5372" s="1">
        <v>2</v>
      </c>
      <c r="M5372" s="2" t="s">
        <v>14237</v>
      </c>
      <c r="N5372" s="2" t="s">
        <v>14238</v>
      </c>
      <c r="T5372" s="1" t="s">
        <v>15262</v>
      </c>
      <c r="U5372" s="1" t="s">
        <v>109</v>
      </c>
      <c r="V5372" s="1" t="s">
        <v>7521</v>
      </c>
      <c r="Y5372" s="1" t="s">
        <v>4860</v>
      </c>
      <c r="Z5372" s="1" t="s">
        <v>7771</v>
      </c>
      <c r="AC5372" s="1">
        <v>64</v>
      </c>
      <c r="AD5372" s="1" t="s">
        <v>385</v>
      </c>
      <c r="AE5372" s="1" t="s">
        <v>9640</v>
      </c>
      <c r="AT5372" s="1" t="s">
        <v>595</v>
      </c>
      <c r="AU5372" s="1" t="s">
        <v>7540</v>
      </c>
      <c r="AV5372" s="1" t="s">
        <v>4621</v>
      </c>
      <c r="AW5372" s="1" t="s">
        <v>9882</v>
      </c>
      <c r="BB5372" s="1" t="s">
        <v>2374</v>
      </c>
      <c r="BC5372" s="1" t="s">
        <v>7650</v>
      </c>
      <c r="BD5372" s="1" t="s">
        <v>7164</v>
      </c>
      <c r="BE5372" s="1" t="s">
        <v>10689</v>
      </c>
      <c r="BU5372" s="1" t="s">
        <v>3060</v>
      </c>
    </row>
    <row r="5373" spans="1:73" ht="13.5" customHeight="1">
      <c r="A5373" s="3" t="str">
        <f>HYPERLINK("http://kyu.snu.ac.kr/sdhj/index.jsp?type=hj/GK14657_00IH_0001_0057.jpg","1777_각북면_57")</f>
        <v>1777_각북면_57</v>
      </c>
      <c r="B5373" s="2">
        <v>1777</v>
      </c>
      <c r="C5373" s="2" t="s">
        <v>12868</v>
      </c>
      <c r="D5373" s="2" t="s">
        <v>12865</v>
      </c>
      <c r="E5373" s="2">
        <v>5372</v>
      </c>
      <c r="F5373" s="1">
        <v>22</v>
      </c>
      <c r="G5373" s="1" t="s">
        <v>7118</v>
      </c>
      <c r="H5373" s="1" t="s">
        <v>7335</v>
      </c>
      <c r="I5373" s="1">
        <v>2</v>
      </c>
      <c r="L5373" s="1">
        <v>2</v>
      </c>
      <c r="M5373" s="2" t="s">
        <v>14237</v>
      </c>
      <c r="N5373" s="2" t="s">
        <v>14238</v>
      </c>
      <c r="T5373" s="1" t="s">
        <v>15262</v>
      </c>
      <c r="U5373" s="1" t="s">
        <v>109</v>
      </c>
      <c r="V5373" s="1" t="s">
        <v>7521</v>
      </c>
      <c r="Y5373" s="1" t="s">
        <v>2876</v>
      </c>
      <c r="Z5373" s="1" t="s">
        <v>7770</v>
      </c>
      <c r="AC5373" s="1">
        <v>39</v>
      </c>
      <c r="AD5373" s="1" t="s">
        <v>995</v>
      </c>
      <c r="AE5373" s="1" t="s">
        <v>9643</v>
      </c>
      <c r="AT5373" s="1" t="s">
        <v>595</v>
      </c>
      <c r="AU5373" s="1" t="s">
        <v>7540</v>
      </c>
      <c r="AV5373" s="1" t="s">
        <v>1384</v>
      </c>
      <c r="AW5373" s="1" t="s">
        <v>9906</v>
      </c>
      <c r="BB5373" s="1" t="s">
        <v>2374</v>
      </c>
      <c r="BC5373" s="1" t="s">
        <v>7650</v>
      </c>
      <c r="BD5373" s="1" t="s">
        <v>7166</v>
      </c>
      <c r="BE5373" s="1" t="s">
        <v>10688</v>
      </c>
    </row>
    <row r="5374" spans="1:73" ht="13.5" customHeight="1">
      <c r="A5374" s="3" t="str">
        <f>HYPERLINK("http://kyu.snu.ac.kr/sdhj/index.jsp?type=hj/GK14657_00IH_0001_0057.jpg","1777_각북면_57")</f>
        <v>1777_각북면_57</v>
      </c>
      <c r="B5374" s="2">
        <v>1777</v>
      </c>
      <c r="C5374" s="2" t="s">
        <v>12868</v>
      </c>
      <c r="D5374" s="2" t="s">
        <v>12865</v>
      </c>
      <c r="E5374" s="2">
        <v>5373</v>
      </c>
      <c r="F5374" s="1">
        <v>22</v>
      </c>
      <c r="G5374" s="1" t="s">
        <v>7118</v>
      </c>
      <c r="H5374" s="1" t="s">
        <v>7335</v>
      </c>
      <c r="I5374" s="1">
        <v>2</v>
      </c>
      <c r="L5374" s="1">
        <v>2</v>
      </c>
      <c r="M5374" s="2" t="s">
        <v>14237</v>
      </c>
      <c r="N5374" s="2" t="s">
        <v>14238</v>
      </c>
      <c r="T5374" s="1" t="s">
        <v>15262</v>
      </c>
      <c r="U5374" s="1" t="s">
        <v>109</v>
      </c>
      <c r="V5374" s="1" t="s">
        <v>7521</v>
      </c>
      <c r="Y5374" s="1" t="s">
        <v>3119</v>
      </c>
      <c r="Z5374" s="1" t="s">
        <v>7769</v>
      </c>
      <c r="AC5374" s="1">
        <v>69</v>
      </c>
      <c r="AD5374" s="1" t="s">
        <v>366</v>
      </c>
      <c r="AE5374" s="1" t="s">
        <v>9626</v>
      </c>
    </row>
    <row r="5375" spans="1:73" ht="13.5" customHeight="1">
      <c r="A5375" s="3" t="str">
        <f>HYPERLINK("http://kyu.snu.ac.kr/sdhj/index.jsp?type=hj/GK14657_00IH_0001_0057.jpg","1777_각북면_57")</f>
        <v>1777_각북면_57</v>
      </c>
      <c r="B5375" s="2">
        <v>1777</v>
      </c>
      <c r="C5375" s="2" t="s">
        <v>12868</v>
      </c>
      <c r="D5375" s="2" t="s">
        <v>12865</v>
      </c>
      <c r="E5375" s="2">
        <v>5374</v>
      </c>
      <c r="F5375" s="1">
        <v>22</v>
      </c>
      <c r="G5375" s="1" t="s">
        <v>7118</v>
      </c>
      <c r="H5375" s="1" t="s">
        <v>7335</v>
      </c>
      <c r="I5375" s="1">
        <v>2</v>
      </c>
      <c r="L5375" s="1">
        <v>2</v>
      </c>
      <c r="M5375" s="2" t="s">
        <v>14237</v>
      </c>
      <c r="N5375" s="2" t="s">
        <v>14238</v>
      </c>
      <c r="T5375" s="1" t="s">
        <v>15262</v>
      </c>
      <c r="U5375" s="1" t="s">
        <v>138</v>
      </c>
      <c r="V5375" s="1" t="s">
        <v>7522</v>
      </c>
      <c r="Y5375" s="1" t="s">
        <v>2245</v>
      </c>
      <c r="Z5375" s="1" t="s">
        <v>7768</v>
      </c>
      <c r="AC5375" s="1">
        <v>39</v>
      </c>
      <c r="AD5375" s="1" t="s">
        <v>995</v>
      </c>
      <c r="AE5375" s="1" t="s">
        <v>9643</v>
      </c>
    </row>
    <row r="5376" spans="1:73" ht="13.5" customHeight="1">
      <c r="A5376" s="3" t="str">
        <f>HYPERLINK("http://kyu.snu.ac.kr/sdhj/index.jsp?type=hj/GK14657_00IH_0001_0057.jpg","1777_각북면_57")</f>
        <v>1777_각북면_57</v>
      </c>
      <c r="B5376" s="2">
        <v>1777</v>
      </c>
      <c r="C5376" s="2" t="s">
        <v>12868</v>
      </c>
      <c r="D5376" s="2" t="s">
        <v>12865</v>
      </c>
      <c r="E5376" s="2">
        <v>5375</v>
      </c>
      <c r="F5376" s="1">
        <v>22</v>
      </c>
      <c r="G5376" s="1" t="s">
        <v>7118</v>
      </c>
      <c r="H5376" s="1" t="s">
        <v>7335</v>
      </c>
      <c r="I5376" s="1">
        <v>2</v>
      </c>
      <c r="L5376" s="1">
        <v>2</v>
      </c>
      <c r="M5376" s="2" t="s">
        <v>14237</v>
      </c>
      <c r="N5376" s="2" t="s">
        <v>14238</v>
      </c>
      <c r="T5376" s="1" t="s">
        <v>15262</v>
      </c>
      <c r="U5376" s="1" t="s">
        <v>109</v>
      </c>
      <c r="V5376" s="1" t="s">
        <v>7521</v>
      </c>
      <c r="Y5376" s="1" t="s">
        <v>2571</v>
      </c>
      <c r="Z5376" s="1" t="s">
        <v>7767</v>
      </c>
      <c r="AF5376" s="1" t="s">
        <v>273</v>
      </c>
      <c r="AG5376" s="1" t="s">
        <v>9364</v>
      </c>
    </row>
    <row r="5377" spans="1:72" ht="13.5" customHeight="1">
      <c r="A5377" s="3" t="str">
        <f>HYPERLINK("http://kyu.snu.ac.kr/sdhj/index.jsp?type=hj/GK14657_00IH_0001_0057.jpg","1777_각북면_57")</f>
        <v>1777_각북면_57</v>
      </c>
      <c r="B5377" s="2">
        <v>1777</v>
      </c>
      <c r="C5377" s="2" t="s">
        <v>12868</v>
      </c>
      <c r="D5377" s="2" t="s">
        <v>12865</v>
      </c>
      <c r="E5377" s="2">
        <v>5376</v>
      </c>
      <c r="F5377" s="1">
        <v>22</v>
      </c>
      <c r="G5377" s="1" t="s">
        <v>7118</v>
      </c>
      <c r="H5377" s="1" t="s">
        <v>7335</v>
      </c>
      <c r="I5377" s="1">
        <v>2</v>
      </c>
      <c r="L5377" s="1">
        <v>2</v>
      </c>
      <c r="M5377" s="2" t="s">
        <v>14237</v>
      </c>
      <c r="N5377" s="2" t="s">
        <v>14238</v>
      </c>
      <c r="T5377" s="1" t="s">
        <v>15262</v>
      </c>
      <c r="U5377" s="1" t="s">
        <v>109</v>
      </c>
      <c r="V5377" s="1" t="s">
        <v>7521</v>
      </c>
      <c r="Y5377" s="1" t="s">
        <v>4859</v>
      </c>
      <c r="Z5377" s="1" t="s">
        <v>7766</v>
      </c>
      <c r="AC5377" s="1">
        <v>35</v>
      </c>
      <c r="AD5377" s="1" t="s">
        <v>291</v>
      </c>
      <c r="AE5377" s="1" t="s">
        <v>9641</v>
      </c>
    </row>
    <row r="5378" spans="1:72" ht="13.5" customHeight="1">
      <c r="A5378" s="3" t="str">
        <f>HYPERLINK("http://kyu.snu.ac.kr/sdhj/index.jsp?type=hj/GK14657_00IH_0001_0057.jpg","1777_각북면_57")</f>
        <v>1777_각북면_57</v>
      </c>
      <c r="B5378" s="2">
        <v>1777</v>
      </c>
      <c r="C5378" s="2" t="s">
        <v>12868</v>
      </c>
      <c r="D5378" s="2" t="s">
        <v>12865</v>
      </c>
      <c r="E5378" s="2">
        <v>5377</v>
      </c>
      <c r="F5378" s="1">
        <v>22</v>
      </c>
      <c r="G5378" s="1" t="s">
        <v>7118</v>
      </c>
      <c r="H5378" s="1" t="s">
        <v>7335</v>
      </c>
      <c r="I5378" s="1">
        <v>2</v>
      </c>
      <c r="L5378" s="1">
        <v>3</v>
      </c>
      <c r="M5378" s="2" t="s">
        <v>14239</v>
      </c>
      <c r="N5378" s="2" t="s">
        <v>14240</v>
      </c>
      <c r="O5378" s="1" t="s">
        <v>6</v>
      </c>
      <c r="P5378" s="1" t="s">
        <v>7461</v>
      </c>
      <c r="T5378" s="1" t="s">
        <v>12957</v>
      </c>
      <c r="U5378" s="1" t="s">
        <v>223</v>
      </c>
      <c r="V5378" s="1" t="s">
        <v>7526</v>
      </c>
      <c r="W5378" s="1" t="s">
        <v>136</v>
      </c>
      <c r="X5378" s="1" t="s">
        <v>7680</v>
      </c>
      <c r="Y5378" s="1" t="s">
        <v>2207</v>
      </c>
      <c r="Z5378" s="1" t="s">
        <v>7765</v>
      </c>
      <c r="AC5378" s="1">
        <v>61</v>
      </c>
      <c r="AD5378" s="1" t="s">
        <v>245</v>
      </c>
      <c r="AE5378" s="1" t="s">
        <v>9653</v>
      </c>
      <c r="AJ5378" s="1" t="s">
        <v>17</v>
      </c>
      <c r="AK5378" s="1" t="s">
        <v>9765</v>
      </c>
      <c r="AL5378" s="1" t="s">
        <v>357</v>
      </c>
      <c r="AM5378" s="1" t="s">
        <v>9771</v>
      </c>
      <c r="AT5378" s="1" t="s">
        <v>223</v>
      </c>
      <c r="AU5378" s="1" t="s">
        <v>7526</v>
      </c>
      <c r="AV5378" s="1" t="s">
        <v>7167</v>
      </c>
      <c r="AW5378" s="1" t="s">
        <v>9905</v>
      </c>
      <c r="BG5378" s="1" t="s">
        <v>223</v>
      </c>
      <c r="BH5378" s="1" t="s">
        <v>7526</v>
      </c>
      <c r="BI5378" s="1" t="s">
        <v>6254</v>
      </c>
      <c r="BJ5378" s="1" t="s">
        <v>10051</v>
      </c>
      <c r="BK5378" s="1" t="s">
        <v>77</v>
      </c>
      <c r="BL5378" s="1" t="s">
        <v>7576</v>
      </c>
      <c r="BM5378" s="1" t="s">
        <v>7168</v>
      </c>
      <c r="BN5378" s="1" t="s">
        <v>11402</v>
      </c>
      <c r="BO5378" s="1" t="s">
        <v>223</v>
      </c>
      <c r="BP5378" s="1" t="s">
        <v>7526</v>
      </c>
      <c r="BQ5378" s="1" t="s">
        <v>6256</v>
      </c>
      <c r="BR5378" s="1" t="s">
        <v>15190</v>
      </c>
      <c r="BS5378" s="1" t="s">
        <v>647</v>
      </c>
      <c r="BT5378" s="1" t="s">
        <v>9725</v>
      </c>
    </row>
    <row r="5379" spans="1:72" ht="13.5" customHeight="1">
      <c r="A5379" s="3" t="str">
        <f>HYPERLINK("http://kyu.snu.ac.kr/sdhj/index.jsp?type=hj/GK14657_00IH_0001_0057.jpg","1777_각북면_57")</f>
        <v>1777_각북면_57</v>
      </c>
      <c r="B5379" s="2">
        <v>1777</v>
      </c>
      <c r="C5379" s="2" t="s">
        <v>12868</v>
      </c>
      <c r="D5379" s="2" t="s">
        <v>12865</v>
      </c>
      <c r="E5379" s="2">
        <v>5378</v>
      </c>
      <c r="F5379" s="1">
        <v>22</v>
      </c>
      <c r="G5379" s="1" t="s">
        <v>7118</v>
      </c>
      <c r="H5379" s="1" t="s">
        <v>7335</v>
      </c>
      <c r="I5379" s="1">
        <v>2</v>
      </c>
      <c r="L5379" s="1">
        <v>3</v>
      </c>
      <c r="M5379" s="2" t="s">
        <v>14239</v>
      </c>
      <c r="N5379" s="2" t="s">
        <v>14240</v>
      </c>
      <c r="S5379" s="1" t="s">
        <v>47</v>
      </c>
      <c r="T5379" s="1" t="s">
        <v>179</v>
      </c>
      <c r="W5379" s="1" t="s">
        <v>73</v>
      </c>
      <c r="X5379" s="1" t="s">
        <v>12958</v>
      </c>
      <c r="Y5379" s="1" t="s">
        <v>10</v>
      </c>
      <c r="Z5379" s="1" t="s">
        <v>7691</v>
      </c>
      <c r="AC5379" s="1">
        <v>43</v>
      </c>
      <c r="AD5379" s="1" t="s">
        <v>176</v>
      </c>
      <c r="AE5379" s="1" t="s">
        <v>9648</v>
      </c>
      <c r="AJ5379" s="1" t="s">
        <v>17</v>
      </c>
      <c r="AK5379" s="1" t="s">
        <v>9765</v>
      </c>
      <c r="AL5379" s="1" t="s">
        <v>76</v>
      </c>
      <c r="AM5379" s="1" t="s">
        <v>14465</v>
      </c>
      <c r="AT5379" s="1" t="s">
        <v>37</v>
      </c>
      <c r="AU5379" s="1" t="s">
        <v>7529</v>
      </c>
      <c r="AV5379" s="1" t="s">
        <v>6815</v>
      </c>
      <c r="AW5379" s="1" t="s">
        <v>9904</v>
      </c>
      <c r="BG5379" s="1" t="s">
        <v>37</v>
      </c>
      <c r="BH5379" s="1" t="s">
        <v>7529</v>
      </c>
      <c r="BI5379" s="1" t="s">
        <v>4446</v>
      </c>
      <c r="BJ5379" s="1" t="s">
        <v>10781</v>
      </c>
      <c r="BK5379" s="1" t="s">
        <v>235</v>
      </c>
      <c r="BL5379" s="1" t="s">
        <v>7607</v>
      </c>
      <c r="BM5379" s="1" t="s">
        <v>3682</v>
      </c>
      <c r="BN5379" s="1" t="s">
        <v>8968</v>
      </c>
      <c r="BO5379" s="1" t="s">
        <v>492</v>
      </c>
      <c r="BP5379" s="1" t="s">
        <v>7525</v>
      </c>
      <c r="BQ5379" s="1" t="s">
        <v>7169</v>
      </c>
      <c r="BR5379" s="1" t="s">
        <v>11924</v>
      </c>
      <c r="BS5379" s="1" t="s">
        <v>50</v>
      </c>
      <c r="BT5379" s="1" t="s">
        <v>9712</v>
      </c>
    </row>
    <row r="5380" spans="1:72" ht="13.5" customHeight="1">
      <c r="A5380" s="3" t="str">
        <f>HYPERLINK("http://kyu.snu.ac.kr/sdhj/index.jsp?type=hj/GK14657_00IH_0001_0057.jpg","1777_각북면_57")</f>
        <v>1777_각북면_57</v>
      </c>
      <c r="B5380" s="2">
        <v>1777</v>
      </c>
      <c r="C5380" s="2" t="s">
        <v>12868</v>
      </c>
      <c r="D5380" s="2" t="s">
        <v>12865</v>
      </c>
      <c r="E5380" s="2">
        <v>5379</v>
      </c>
      <c r="F5380" s="1">
        <v>22</v>
      </c>
      <c r="G5380" s="1" t="s">
        <v>7118</v>
      </c>
      <c r="H5380" s="1" t="s">
        <v>7335</v>
      </c>
      <c r="I5380" s="1">
        <v>2</v>
      </c>
      <c r="L5380" s="1">
        <v>3</v>
      </c>
      <c r="M5380" s="2" t="s">
        <v>14239</v>
      </c>
      <c r="N5380" s="2" t="s">
        <v>14240</v>
      </c>
      <c r="S5380" s="1" t="s">
        <v>57</v>
      </c>
      <c r="T5380" s="1" t="s">
        <v>7485</v>
      </c>
      <c r="Y5380" s="1" t="s">
        <v>1063</v>
      </c>
      <c r="Z5380" s="1" t="s">
        <v>7618</v>
      </c>
      <c r="AC5380" s="1">
        <v>26</v>
      </c>
      <c r="AD5380" s="1" t="s">
        <v>258</v>
      </c>
      <c r="AE5380" s="1" t="s">
        <v>9652</v>
      </c>
    </row>
    <row r="5381" spans="1:72" ht="13.5" customHeight="1">
      <c r="A5381" s="3" t="str">
        <f>HYPERLINK("http://kyu.snu.ac.kr/sdhj/index.jsp?type=hj/GK14657_00IH_0001_0057.jpg","1777_각북면_57")</f>
        <v>1777_각북면_57</v>
      </c>
      <c r="B5381" s="2">
        <v>1777</v>
      </c>
      <c r="C5381" s="2" t="s">
        <v>12868</v>
      </c>
      <c r="D5381" s="2" t="s">
        <v>12865</v>
      </c>
      <c r="E5381" s="2">
        <v>5380</v>
      </c>
      <c r="F5381" s="1">
        <v>22</v>
      </c>
      <c r="G5381" s="1" t="s">
        <v>7118</v>
      </c>
      <c r="H5381" s="1" t="s">
        <v>7335</v>
      </c>
      <c r="I5381" s="1">
        <v>2</v>
      </c>
      <c r="L5381" s="1">
        <v>3</v>
      </c>
      <c r="M5381" s="2" t="s">
        <v>14239</v>
      </c>
      <c r="N5381" s="2" t="s">
        <v>14240</v>
      </c>
      <c r="S5381" s="1" t="s">
        <v>57</v>
      </c>
      <c r="T5381" s="1" t="s">
        <v>7485</v>
      </c>
      <c r="Y5381" s="1" t="s">
        <v>7170</v>
      </c>
      <c r="Z5381" s="1" t="s">
        <v>7764</v>
      </c>
      <c r="AC5381" s="1">
        <v>5</v>
      </c>
      <c r="AD5381" s="1" t="s">
        <v>201</v>
      </c>
      <c r="AE5381" s="1" t="s">
        <v>9636</v>
      </c>
    </row>
    <row r="5382" spans="1:72" ht="13.5" customHeight="1">
      <c r="A5382" s="3" t="str">
        <f>HYPERLINK("http://kyu.snu.ac.kr/sdhj/index.jsp?type=hj/GK14657_00IH_0001_0057.jpg","1777_각북면_57")</f>
        <v>1777_각북면_57</v>
      </c>
      <c r="B5382" s="2">
        <v>1777</v>
      </c>
      <c r="C5382" s="2" t="s">
        <v>12868</v>
      </c>
      <c r="D5382" s="2" t="s">
        <v>12865</v>
      </c>
      <c r="E5382" s="2">
        <v>5381</v>
      </c>
      <c r="F5382" s="1">
        <v>22</v>
      </c>
      <c r="G5382" s="1" t="s">
        <v>7118</v>
      </c>
      <c r="H5382" s="1" t="s">
        <v>7335</v>
      </c>
      <c r="I5382" s="1">
        <v>2</v>
      </c>
      <c r="L5382" s="1">
        <v>3</v>
      </c>
      <c r="M5382" s="2" t="s">
        <v>14239</v>
      </c>
      <c r="N5382" s="2" t="s">
        <v>14240</v>
      </c>
      <c r="S5382" s="1" t="s">
        <v>57</v>
      </c>
      <c r="T5382" s="1" t="s">
        <v>7485</v>
      </c>
      <c r="Y5382" s="1" t="s">
        <v>1575</v>
      </c>
      <c r="Z5382" s="1" t="s">
        <v>7763</v>
      </c>
      <c r="AC5382" s="1">
        <v>3</v>
      </c>
      <c r="AD5382" s="1" t="s">
        <v>92</v>
      </c>
      <c r="AE5382" s="1" t="s">
        <v>9651</v>
      </c>
    </row>
    <row r="5383" spans="1:72" ht="13.5" customHeight="1">
      <c r="A5383" s="3" t="str">
        <f>HYPERLINK("http://kyu.snu.ac.kr/sdhj/index.jsp?type=hj/GK14657_00IH_0001_0057.jpg","1777_각북면_57")</f>
        <v>1777_각북면_57</v>
      </c>
      <c r="B5383" s="2">
        <v>1777</v>
      </c>
      <c r="C5383" s="2" t="s">
        <v>12868</v>
      </c>
      <c r="D5383" s="2" t="s">
        <v>12865</v>
      </c>
      <c r="E5383" s="2">
        <v>5382</v>
      </c>
      <c r="F5383" s="1">
        <v>22</v>
      </c>
      <c r="G5383" s="1" t="s">
        <v>7118</v>
      </c>
      <c r="H5383" s="1" t="s">
        <v>7335</v>
      </c>
      <c r="I5383" s="1">
        <v>2</v>
      </c>
      <c r="L5383" s="1">
        <v>3</v>
      </c>
      <c r="M5383" s="2" t="s">
        <v>14239</v>
      </c>
      <c r="N5383" s="2" t="s">
        <v>14240</v>
      </c>
      <c r="T5383" s="1" t="s">
        <v>15262</v>
      </c>
      <c r="U5383" s="1" t="s">
        <v>109</v>
      </c>
      <c r="V5383" s="1" t="s">
        <v>7521</v>
      </c>
      <c r="Y5383" s="1" t="s">
        <v>7171</v>
      </c>
      <c r="Z5383" s="1" t="s">
        <v>7762</v>
      </c>
      <c r="AC5383" s="1">
        <v>36</v>
      </c>
      <c r="AD5383" s="1" t="s">
        <v>309</v>
      </c>
      <c r="AE5383" s="1" t="s">
        <v>9639</v>
      </c>
    </row>
    <row r="5384" spans="1:72" ht="13.5" customHeight="1">
      <c r="A5384" s="3" t="str">
        <f>HYPERLINK("http://kyu.snu.ac.kr/sdhj/index.jsp?type=hj/GK14657_00IH_0001_0057.jpg","1777_각북면_57")</f>
        <v>1777_각북면_57</v>
      </c>
      <c r="B5384" s="2">
        <v>1777</v>
      </c>
      <c r="C5384" s="2" t="s">
        <v>12868</v>
      </c>
      <c r="D5384" s="2" t="s">
        <v>12865</v>
      </c>
      <c r="E5384" s="2">
        <v>5383</v>
      </c>
      <c r="F5384" s="1">
        <v>22</v>
      </c>
      <c r="G5384" s="1" t="s">
        <v>7118</v>
      </c>
      <c r="H5384" s="1" t="s">
        <v>7335</v>
      </c>
      <c r="I5384" s="1">
        <v>2</v>
      </c>
      <c r="L5384" s="1">
        <v>4</v>
      </c>
      <c r="M5384" s="2" t="s">
        <v>14241</v>
      </c>
      <c r="N5384" s="2" t="s">
        <v>14242</v>
      </c>
      <c r="O5384" s="1" t="s">
        <v>6</v>
      </c>
      <c r="P5384" s="1" t="s">
        <v>7461</v>
      </c>
      <c r="T5384" s="1" t="s">
        <v>12957</v>
      </c>
      <c r="U5384" s="1" t="s">
        <v>219</v>
      </c>
      <c r="V5384" s="1" t="s">
        <v>7531</v>
      </c>
      <c r="W5384" s="1" t="s">
        <v>459</v>
      </c>
      <c r="X5384" s="1" t="s">
        <v>7509</v>
      </c>
      <c r="Y5384" s="1" t="s">
        <v>39</v>
      </c>
      <c r="Z5384" s="1" t="s">
        <v>7734</v>
      </c>
      <c r="AC5384" s="1">
        <v>42</v>
      </c>
      <c r="AD5384" s="1" t="s">
        <v>348</v>
      </c>
      <c r="AE5384" s="1" t="s">
        <v>9645</v>
      </c>
      <c r="AJ5384" s="1" t="s">
        <v>17</v>
      </c>
      <c r="AK5384" s="1" t="s">
        <v>9765</v>
      </c>
      <c r="AL5384" s="1" t="s">
        <v>183</v>
      </c>
      <c r="AM5384" s="1" t="s">
        <v>9710</v>
      </c>
      <c r="AT5384" s="1" t="s">
        <v>235</v>
      </c>
      <c r="AU5384" s="1" t="s">
        <v>7607</v>
      </c>
      <c r="AV5384" s="1" t="s">
        <v>2082</v>
      </c>
      <c r="AW5384" s="1" t="s">
        <v>9889</v>
      </c>
      <c r="BG5384" s="1" t="s">
        <v>585</v>
      </c>
      <c r="BH5384" s="1" t="s">
        <v>9854</v>
      </c>
      <c r="BI5384" s="1" t="s">
        <v>6329</v>
      </c>
      <c r="BJ5384" s="1" t="s">
        <v>10780</v>
      </c>
      <c r="BK5384" s="1" t="s">
        <v>235</v>
      </c>
      <c r="BL5384" s="1" t="s">
        <v>7607</v>
      </c>
      <c r="BM5384" s="1" t="s">
        <v>3253</v>
      </c>
      <c r="BN5384" s="1" t="s">
        <v>11127</v>
      </c>
      <c r="BO5384" s="1" t="s">
        <v>235</v>
      </c>
      <c r="BP5384" s="1" t="s">
        <v>7607</v>
      </c>
      <c r="BQ5384" s="1" t="s">
        <v>7172</v>
      </c>
      <c r="BR5384" s="1" t="s">
        <v>11923</v>
      </c>
      <c r="BS5384" s="1" t="s">
        <v>716</v>
      </c>
      <c r="BT5384" s="1" t="s">
        <v>9772</v>
      </c>
    </row>
    <row r="5385" spans="1:72" ht="13.5" customHeight="1">
      <c r="A5385" s="3" t="str">
        <f>HYPERLINK("http://kyu.snu.ac.kr/sdhj/index.jsp?type=hj/GK14657_00IH_0001_0057.jpg","1777_각북면_57")</f>
        <v>1777_각북면_57</v>
      </c>
      <c r="B5385" s="2">
        <v>1777</v>
      </c>
      <c r="C5385" s="2" t="s">
        <v>12868</v>
      </c>
      <c r="D5385" s="2" t="s">
        <v>12865</v>
      </c>
      <c r="E5385" s="2">
        <v>5384</v>
      </c>
      <c r="F5385" s="1">
        <v>22</v>
      </c>
      <c r="G5385" s="1" t="s">
        <v>7118</v>
      </c>
      <c r="H5385" s="1" t="s">
        <v>7335</v>
      </c>
      <c r="I5385" s="1">
        <v>2</v>
      </c>
      <c r="L5385" s="1">
        <v>4</v>
      </c>
      <c r="M5385" s="2" t="s">
        <v>14241</v>
      </c>
      <c r="N5385" s="2" t="s">
        <v>14242</v>
      </c>
      <c r="S5385" s="1" t="s">
        <v>47</v>
      </c>
      <c r="T5385" s="1" t="s">
        <v>179</v>
      </c>
      <c r="W5385" s="1" t="s">
        <v>475</v>
      </c>
      <c r="X5385" s="1" t="s">
        <v>7679</v>
      </c>
      <c r="Y5385" s="1" t="s">
        <v>10</v>
      </c>
      <c r="Z5385" s="1" t="s">
        <v>7691</v>
      </c>
      <c r="AC5385" s="1">
        <v>34</v>
      </c>
      <c r="AD5385" s="1" t="s">
        <v>63</v>
      </c>
      <c r="AE5385" s="1" t="s">
        <v>9638</v>
      </c>
      <c r="AJ5385" s="1" t="s">
        <v>17</v>
      </c>
      <c r="AK5385" s="1" t="s">
        <v>9765</v>
      </c>
      <c r="AL5385" s="1" t="s">
        <v>425</v>
      </c>
      <c r="AM5385" s="1" t="s">
        <v>9737</v>
      </c>
      <c r="AT5385" s="1" t="s">
        <v>492</v>
      </c>
      <c r="AU5385" s="1" t="s">
        <v>7525</v>
      </c>
      <c r="AV5385" s="1" t="s">
        <v>7173</v>
      </c>
      <c r="AW5385" s="1" t="s">
        <v>7981</v>
      </c>
      <c r="BG5385" s="1" t="s">
        <v>492</v>
      </c>
      <c r="BH5385" s="1" t="s">
        <v>7525</v>
      </c>
      <c r="BI5385" s="1" t="s">
        <v>2543</v>
      </c>
      <c r="BJ5385" s="1" t="s">
        <v>10107</v>
      </c>
      <c r="BK5385" s="1" t="s">
        <v>492</v>
      </c>
      <c r="BL5385" s="1" t="s">
        <v>7525</v>
      </c>
      <c r="BM5385" s="1" t="s">
        <v>7174</v>
      </c>
      <c r="BN5385" s="1" t="s">
        <v>10832</v>
      </c>
      <c r="BO5385" s="1" t="s">
        <v>492</v>
      </c>
      <c r="BP5385" s="1" t="s">
        <v>7525</v>
      </c>
      <c r="BQ5385" s="1" t="s">
        <v>7175</v>
      </c>
      <c r="BR5385" s="1" t="s">
        <v>14860</v>
      </c>
      <c r="BS5385" s="1" t="s">
        <v>76</v>
      </c>
      <c r="BT5385" s="1" t="s">
        <v>14465</v>
      </c>
    </row>
    <row r="5386" spans="1:72" ht="13.5" customHeight="1">
      <c r="A5386" s="3" t="str">
        <f>HYPERLINK("http://kyu.snu.ac.kr/sdhj/index.jsp?type=hj/GK14657_00IH_0001_0057.jpg","1777_각북면_57")</f>
        <v>1777_각북면_57</v>
      </c>
      <c r="B5386" s="2">
        <v>1777</v>
      </c>
      <c r="C5386" s="2" t="s">
        <v>12868</v>
      </c>
      <c r="D5386" s="2" t="s">
        <v>12865</v>
      </c>
      <c r="E5386" s="2">
        <v>5385</v>
      </c>
      <c r="F5386" s="1">
        <v>22</v>
      </c>
      <c r="G5386" s="1" t="s">
        <v>7118</v>
      </c>
      <c r="H5386" s="1" t="s">
        <v>7335</v>
      </c>
      <c r="I5386" s="1">
        <v>2</v>
      </c>
      <c r="L5386" s="1">
        <v>4</v>
      </c>
      <c r="M5386" s="2" t="s">
        <v>14241</v>
      </c>
      <c r="N5386" s="2" t="s">
        <v>14242</v>
      </c>
      <c r="S5386" s="1" t="s">
        <v>67</v>
      </c>
      <c r="T5386" s="1" t="s">
        <v>5121</v>
      </c>
      <c r="AC5386" s="1">
        <v>9</v>
      </c>
      <c r="AD5386" s="1" t="s">
        <v>366</v>
      </c>
      <c r="AE5386" s="1" t="s">
        <v>9626</v>
      </c>
    </row>
    <row r="5387" spans="1:72" ht="13.5" customHeight="1">
      <c r="A5387" s="3" t="str">
        <f>HYPERLINK("http://kyu.snu.ac.kr/sdhj/index.jsp?type=hj/GK14657_00IH_0001_0057.jpg","1777_각북면_57")</f>
        <v>1777_각북면_57</v>
      </c>
      <c r="B5387" s="2">
        <v>1777</v>
      </c>
      <c r="C5387" s="2" t="s">
        <v>12868</v>
      </c>
      <c r="D5387" s="2" t="s">
        <v>12865</v>
      </c>
      <c r="E5387" s="2">
        <v>5386</v>
      </c>
      <c r="F5387" s="1">
        <v>22</v>
      </c>
      <c r="G5387" s="1" t="s">
        <v>7118</v>
      </c>
      <c r="H5387" s="1" t="s">
        <v>7335</v>
      </c>
      <c r="I5387" s="1">
        <v>2</v>
      </c>
      <c r="L5387" s="1">
        <v>4</v>
      </c>
      <c r="M5387" s="2" t="s">
        <v>14241</v>
      </c>
      <c r="N5387" s="2" t="s">
        <v>14242</v>
      </c>
      <c r="S5387" s="1" t="s">
        <v>112</v>
      </c>
      <c r="T5387" s="1" t="s">
        <v>15263</v>
      </c>
      <c r="U5387" s="1" t="s">
        <v>109</v>
      </c>
      <c r="V5387" s="1" t="s">
        <v>7521</v>
      </c>
      <c r="Y5387" s="1" t="s">
        <v>3414</v>
      </c>
      <c r="Z5387" s="1" t="s">
        <v>7761</v>
      </c>
      <c r="AC5387" s="1">
        <v>14</v>
      </c>
      <c r="AD5387" s="1" t="s">
        <v>268</v>
      </c>
      <c r="AE5387" s="1" t="s">
        <v>9614</v>
      </c>
    </row>
    <row r="5388" spans="1:72" ht="13.5" customHeight="1">
      <c r="A5388" s="3" t="str">
        <f>HYPERLINK("http://kyu.snu.ac.kr/sdhj/index.jsp?type=hj/GK14657_00IH_0001_0057.jpg","1777_각북면_57")</f>
        <v>1777_각북면_57</v>
      </c>
      <c r="B5388" s="2">
        <v>1777</v>
      </c>
      <c r="C5388" s="2" t="s">
        <v>12868</v>
      </c>
      <c r="D5388" s="2" t="s">
        <v>12865</v>
      </c>
      <c r="E5388" s="2">
        <v>5387</v>
      </c>
      <c r="F5388" s="1">
        <v>22</v>
      </c>
      <c r="G5388" s="1" t="s">
        <v>7118</v>
      </c>
      <c r="H5388" s="1" t="s">
        <v>7335</v>
      </c>
      <c r="I5388" s="1">
        <v>2</v>
      </c>
      <c r="L5388" s="1">
        <v>5</v>
      </c>
      <c r="M5388" s="2" t="s">
        <v>14243</v>
      </c>
      <c r="N5388" s="2" t="s">
        <v>14244</v>
      </c>
      <c r="O5388" s="1" t="s">
        <v>6</v>
      </c>
      <c r="P5388" s="1" t="s">
        <v>7461</v>
      </c>
      <c r="T5388" s="1" t="s">
        <v>12957</v>
      </c>
      <c r="U5388" s="1" t="s">
        <v>37</v>
      </c>
      <c r="V5388" s="1" t="s">
        <v>7529</v>
      </c>
      <c r="W5388" s="1" t="s">
        <v>73</v>
      </c>
      <c r="X5388" s="1" t="s">
        <v>12958</v>
      </c>
      <c r="Y5388" s="1" t="s">
        <v>7121</v>
      </c>
      <c r="Z5388" s="1" t="s">
        <v>7760</v>
      </c>
      <c r="AC5388" s="1">
        <v>36</v>
      </c>
      <c r="AD5388" s="1" t="s">
        <v>309</v>
      </c>
      <c r="AE5388" s="1" t="s">
        <v>9639</v>
      </c>
      <c r="AJ5388" s="1" t="s">
        <v>17</v>
      </c>
      <c r="AK5388" s="1" t="s">
        <v>9765</v>
      </c>
      <c r="AL5388" s="1" t="s">
        <v>76</v>
      </c>
      <c r="AM5388" s="1" t="s">
        <v>14465</v>
      </c>
      <c r="AT5388" s="1" t="s">
        <v>37</v>
      </c>
      <c r="AU5388" s="1" t="s">
        <v>7529</v>
      </c>
      <c r="AV5388" s="1" t="s">
        <v>7113</v>
      </c>
      <c r="AW5388" s="1" t="s">
        <v>7787</v>
      </c>
      <c r="BG5388" s="1" t="s">
        <v>37</v>
      </c>
      <c r="BH5388" s="1" t="s">
        <v>7529</v>
      </c>
      <c r="BI5388" s="1" t="s">
        <v>7114</v>
      </c>
      <c r="BJ5388" s="1" t="s">
        <v>9912</v>
      </c>
      <c r="BK5388" s="1" t="s">
        <v>37</v>
      </c>
      <c r="BL5388" s="1" t="s">
        <v>7529</v>
      </c>
      <c r="BM5388" s="1" t="s">
        <v>1807</v>
      </c>
      <c r="BN5388" s="1" t="s">
        <v>10571</v>
      </c>
      <c r="BO5388" s="1" t="s">
        <v>37</v>
      </c>
      <c r="BP5388" s="1" t="s">
        <v>7529</v>
      </c>
      <c r="BQ5388" s="1" t="s">
        <v>7176</v>
      </c>
      <c r="BR5388" s="1" t="s">
        <v>11922</v>
      </c>
      <c r="BS5388" s="1" t="s">
        <v>263</v>
      </c>
      <c r="BT5388" s="1" t="s">
        <v>9775</v>
      </c>
    </row>
    <row r="5389" spans="1:72" ht="13.5" customHeight="1">
      <c r="A5389" s="3" t="str">
        <f>HYPERLINK("http://kyu.snu.ac.kr/sdhj/index.jsp?type=hj/GK14657_00IH_0001_0057.jpg","1777_각북면_57")</f>
        <v>1777_각북면_57</v>
      </c>
      <c r="B5389" s="2">
        <v>1777</v>
      </c>
      <c r="C5389" s="2" t="s">
        <v>12868</v>
      </c>
      <c r="D5389" s="2" t="s">
        <v>12865</v>
      </c>
      <c r="E5389" s="2">
        <v>5388</v>
      </c>
      <c r="F5389" s="1">
        <v>22</v>
      </c>
      <c r="G5389" s="1" t="s">
        <v>7118</v>
      </c>
      <c r="H5389" s="1" t="s">
        <v>7335</v>
      </c>
      <c r="I5389" s="1">
        <v>2</v>
      </c>
      <c r="L5389" s="1">
        <v>5</v>
      </c>
      <c r="M5389" s="2" t="s">
        <v>14243</v>
      </c>
      <c r="N5389" s="2" t="s">
        <v>14244</v>
      </c>
      <c r="S5389" s="1" t="s">
        <v>47</v>
      </c>
      <c r="T5389" s="1" t="s">
        <v>179</v>
      </c>
      <c r="W5389" s="1" t="s">
        <v>475</v>
      </c>
      <c r="X5389" s="1" t="s">
        <v>7679</v>
      </c>
      <c r="Y5389" s="1" t="s">
        <v>10</v>
      </c>
      <c r="Z5389" s="1" t="s">
        <v>7691</v>
      </c>
      <c r="AC5389" s="1">
        <v>33</v>
      </c>
      <c r="AD5389" s="1" t="s">
        <v>135</v>
      </c>
      <c r="AE5389" s="1" t="s">
        <v>9650</v>
      </c>
      <c r="AV5389" s="1" t="s">
        <v>7052</v>
      </c>
      <c r="AW5389" s="1" t="s">
        <v>9903</v>
      </c>
      <c r="BG5389" s="1" t="s">
        <v>37</v>
      </c>
      <c r="BH5389" s="1" t="s">
        <v>7529</v>
      </c>
      <c r="BI5389" s="1" t="s">
        <v>3931</v>
      </c>
      <c r="BJ5389" s="1" t="s">
        <v>14563</v>
      </c>
      <c r="BK5389" s="1" t="s">
        <v>37</v>
      </c>
      <c r="BL5389" s="1" t="s">
        <v>7529</v>
      </c>
      <c r="BM5389" s="1" t="s">
        <v>3932</v>
      </c>
      <c r="BN5389" s="1" t="s">
        <v>10790</v>
      </c>
      <c r="BO5389" s="1" t="s">
        <v>37</v>
      </c>
      <c r="BP5389" s="1" t="s">
        <v>7529</v>
      </c>
      <c r="BQ5389" s="1" t="s">
        <v>7107</v>
      </c>
      <c r="BR5389" s="1" t="s">
        <v>15117</v>
      </c>
      <c r="BS5389" s="1" t="s">
        <v>118</v>
      </c>
      <c r="BT5389" s="1" t="s">
        <v>9769</v>
      </c>
    </row>
    <row r="5390" spans="1:72" ht="13.5" customHeight="1">
      <c r="A5390" s="3" t="str">
        <f>HYPERLINK("http://kyu.snu.ac.kr/sdhj/index.jsp?type=hj/GK14657_00IH_0001_0057.jpg","1777_각북면_57")</f>
        <v>1777_각북면_57</v>
      </c>
      <c r="B5390" s="2">
        <v>1777</v>
      </c>
      <c r="C5390" s="2" t="s">
        <v>12868</v>
      </c>
      <c r="D5390" s="2" t="s">
        <v>12865</v>
      </c>
      <c r="E5390" s="2">
        <v>5389</v>
      </c>
      <c r="F5390" s="1">
        <v>22</v>
      </c>
      <c r="G5390" s="1" t="s">
        <v>7118</v>
      </c>
      <c r="H5390" s="1" t="s">
        <v>7335</v>
      </c>
      <c r="I5390" s="1">
        <v>2</v>
      </c>
      <c r="L5390" s="1">
        <v>5</v>
      </c>
      <c r="M5390" s="2" t="s">
        <v>14243</v>
      </c>
      <c r="N5390" s="2" t="s">
        <v>14244</v>
      </c>
      <c r="S5390" s="1" t="s">
        <v>67</v>
      </c>
      <c r="T5390" s="1" t="s">
        <v>5121</v>
      </c>
      <c r="AC5390" s="1">
        <v>7</v>
      </c>
      <c r="AD5390" s="1" t="s">
        <v>108</v>
      </c>
      <c r="AE5390" s="1" t="s">
        <v>9615</v>
      </c>
    </row>
    <row r="5391" spans="1:72" ht="13.5" customHeight="1">
      <c r="A5391" s="3" t="str">
        <f>HYPERLINK("http://kyu.snu.ac.kr/sdhj/index.jsp?type=hj/GK14657_00IH_0001_0057.jpg","1777_각북면_57")</f>
        <v>1777_각북면_57</v>
      </c>
      <c r="B5391" s="2">
        <v>1777</v>
      </c>
      <c r="C5391" s="2" t="s">
        <v>12868</v>
      </c>
      <c r="D5391" s="2" t="s">
        <v>12865</v>
      </c>
      <c r="E5391" s="2">
        <v>5390</v>
      </c>
      <c r="F5391" s="1">
        <v>23</v>
      </c>
      <c r="G5391" s="1" t="s">
        <v>7177</v>
      </c>
      <c r="H5391" s="1" t="s">
        <v>7334</v>
      </c>
      <c r="I5391" s="1">
        <v>1</v>
      </c>
      <c r="J5391" s="1" t="s">
        <v>7178</v>
      </c>
      <c r="K5391" s="1" t="s">
        <v>12937</v>
      </c>
      <c r="L5391" s="1">
        <v>1</v>
      </c>
      <c r="M5391" s="2" t="s">
        <v>7178</v>
      </c>
      <c r="N5391" s="2" t="s">
        <v>12937</v>
      </c>
      <c r="T5391" s="1" t="s">
        <v>12957</v>
      </c>
      <c r="U5391" s="1" t="s">
        <v>492</v>
      </c>
      <c r="V5391" s="1" t="s">
        <v>7525</v>
      </c>
      <c r="W5391" s="1" t="s">
        <v>38</v>
      </c>
      <c r="X5391" s="1" t="s">
        <v>12968</v>
      </c>
      <c r="Y5391" s="1" t="s">
        <v>39</v>
      </c>
      <c r="Z5391" s="1" t="s">
        <v>7734</v>
      </c>
      <c r="AC5391" s="1">
        <v>53</v>
      </c>
      <c r="AD5391" s="1" t="s">
        <v>1103</v>
      </c>
      <c r="AE5391" s="1" t="s">
        <v>9625</v>
      </c>
      <c r="AJ5391" s="1" t="s">
        <v>17</v>
      </c>
      <c r="AK5391" s="1" t="s">
        <v>9765</v>
      </c>
      <c r="AL5391" s="1" t="s">
        <v>118</v>
      </c>
      <c r="AM5391" s="1" t="s">
        <v>9769</v>
      </c>
      <c r="AT5391" s="1" t="s">
        <v>492</v>
      </c>
      <c r="AU5391" s="1" t="s">
        <v>7525</v>
      </c>
      <c r="AV5391" s="1" t="s">
        <v>3653</v>
      </c>
      <c r="AW5391" s="1" t="s">
        <v>7744</v>
      </c>
      <c r="BG5391" s="1" t="s">
        <v>492</v>
      </c>
      <c r="BH5391" s="1" t="s">
        <v>7525</v>
      </c>
      <c r="BI5391" s="1" t="s">
        <v>2134</v>
      </c>
      <c r="BJ5391" s="1" t="s">
        <v>9892</v>
      </c>
      <c r="BK5391" s="1" t="s">
        <v>492</v>
      </c>
      <c r="BL5391" s="1" t="s">
        <v>7525</v>
      </c>
      <c r="BM5391" s="1" t="s">
        <v>2292</v>
      </c>
      <c r="BN5391" s="1" t="s">
        <v>10773</v>
      </c>
      <c r="BO5391" s="1" t="s">
        <v>492</v>
      </c>
      <c r="BP5391" s="1" t="s">
        <v>7525</v>
      </c>
      <c r="BQ5391" s="1" t="s">
        <v>7179</v>
      </c>
      <c r="BR5391" s="1" t="s">
        <v>11921</v>
      </c>
      <c r="BS5391" s="1" t="s">
        <v>50</v>
      </c>
      <c r="BT5391" s="1" t="s">
        <v>9712</v>
      </c>
    </row>
    <row r="5392" spans="1:72" ht="13.5" customHeight="1">
      <c r="A5392" s="3" t="str">
        <f>HYPERLINK("http://kyu.snu.ac.kr/sdhj/index.jsp?type=hj/GK14657_00IH_0001_0057.jpg","1777_각북면_57")</f>
        <v>1777_각북면_57</v>
      </c>
      <c r="B5392" s="2">
        <v>1777</v>
      </c>
      <c r="C5392" s="2" t="s">
        <v>12868</v>
      </c>
      <c r="D5392" s="2" t="s">
        <v>12865</v>
      </c>
      <c r="E5392" s="2">
        <v>5391</v>
      </c>
      <c r="F5392" s="1">
        <v>23</v>
      </c>
      <c r="G5392" s="1" t="s">
        <v>7177</v>
      </c>
      <c r="H5392" s="1" t="s">
        <v>7334</v>
      </c>
      <c r="I5392" s="1">
        <v>1</v>
      </c>
      <c r="L5392" s="1">
        <v>1</v>
      </c>
      <c r="M5392" s="2" t="s">
        <v>7178</v>
      </c>
      <c r="N5392" s="2" t="s">
        <v>12937</v>
      </c>
      <c r="S5392" s="1" t="s">
        <v>47</v>
      </c>
      <c r="T5392" s="1" t="s">
        <v>179</v>
      </c>
      <c r="W5392" s="1" t="s">
        <v>1078</v>
      </c>
      <c r="X5392" s="1" t="s">
        <v>7678</v>
      </c>
      <c r="Y5392" s="1" t="s">
        <v>10</v>
      </c>
      <c r="Z5392" s="1" t="s">
        <v>7691</v>
      </c>
      <c r="AC5392" s="1">
        <v>49</v>
      </c>
      <c r="AD5392" s="1" t="s">
        <v>95</v>
      </c>
      <c r="AE5392" s="1" t="s">
        <v>9649</v>
      </c>
      <c r="AJ5392" s="1" t="s">
        <v>17</v>
      </c>
      <c r="AK5392" s="1" t="s">
        <v>9765</v>
      </c>
      <c r="AL5392" s="1" t="s">
        <v>107</v>
      </c>
      <c r="AM5392" s="1" t="s">
        <v>9484</v>
      </c>
      <c r="AT5392" s="1" t="s">
        <v>492</v>
      </c>
      <c r="AU5392" s="1" t="s">
        <v>7525</v>
      </c>
      <c r="AV5392" s="1" t="s">
        <v>373</v>
      </c>
      <c r="AW5392" s="1" t="s">
        <v>7900</v>
      </c>
      <c r="BG5392" s="1" t="s">
        <v>53</v>
      </c>
      <c r="BH5392" s="1" t="s">
        <v>7653</v>
      </c>
      <c r="BI5392" s="1" t="s">
        <v>7180</v>
      </c>
      <c r="BJ5392" s="1" t="s">
        <v>10779</v>
      </c>
      <c r="BK5392" s="1" t="s">
        <v>77</v>
      </c>
      <c r="BL5392" s="1" t="s">
        <v>7576</v>
      </c>
      <c r="BM5392" s="1" t="s">
        <v>7181</v>
      </c>
      <c r="BN5392" s="1" t="s">
        <v>11401</v>
      </c>
      <c r="BO5392" s="1" t="s">
        <v>53</v>
      </c>
      <c r="BP5392" s="1" t="s">
        <v>7653</v>
      </c>
      <c r="BQ5392" s="1" t="s">
        <v>7182</v>
      </c>
      <c r="BR5392" s="1" t="s">
        <v>14966</v>
      </c>
      <c r="BS5392" s="1" t="s">
        <v>76</v>
      </c>
      <c r="BT5392" s="1" t="s">
        <v>14465</v>
      </c>
    </row>
    <row r="5393" spans="1:72" ht="13.5" customHeight="1">
      <c r="A5393" s="3" t="str">
        <f>HYPERLINK("http://kyu.snu.ac.kr/sdhj/index.jsp?type=hj/GK14657_00IH_0001_0057.jpg","1777_각북면_57")</f>
        <v>1777_각북면_57</v>
      </c>
      <c r="B5393" s="2">
        <v>1777</v>
      </c>
      <c r="C5393" s="2" t="s">
        <v>12868</v>
      </c>
      <c r="D5393" s="2" t="s">
        <v>12865</v>
      </c>
      <c r="E5393" s="2">
        <v>5392</v>
      </c>
      <c r="F5393" s="1">
        <v>23</v>
      </c>
      <c r="G5393" s="1" t="s">
        <v>7177</v>
      </c>
      <c r="H5393" s="1" t="s">
        <v>7334</v>
      </c>
      <c r="I5393" s="1">
        <v>1</v>
      </c>
      <c r="L5393" s="1">
        <v>1</v>
      </c>
      <c r="M5393" s="2" t="s">
        <v>7178</v>
      </c>
      <c r="N5393" s="2" t="s">
        <v>12937</v>
      </c>
      <c r="S5393" s="1" t="s">
        <v>67</v>
      </c>
      <c r="T5393" s="1" t="s">
        <v>5121</v>
      </c>
      <c r="AC5393" s="1">
        <v>17</v>
      </c>
      <c r="AD5393" s="1" t="s">
        <v>68</v>
      </c>
      <c r="AE5393" s="1" t="s">
        <v>9623</v>
      </c>
    </row>
    <row r="5394" spans="1:72" ht="13.5" customHeight="1">
      <c r="A5394" s="3" t="str">
        <f>HYPERLINK("http://kyu.snu.ac.kr/sdhj/index.jsp?type=hj/GK14657_00IH_0001_0057.jpg","1777_각북면_57")</f>
        <v>1777_각북면_57</v>
      </c>
      <c r="B5394" s="2">
        <v>1777</v>
      </c>
      <c r="C5394" s="2" t="s">
        <v>12868</v>
      </c>
      <c r="D5394" s="2" t="s">
        <v>12865</v>
      </c>
      <c r="E5394" s="2">
        <v>5393</v>
      </c>
      <c r="F5394" s="1">
        <v>23</v>
      </c>
      <c r="G5394" s="1" t="s">
        <v>7177</v>
      </c>
      <c r="H5394" s="1" t="s">
        <v>7334</v>
      </c>
      <c r="I5394" s="1">
        <v>1</v>
      </c>
      <c r="L5394" s="1">
        <v>1</v>
      </c>
      <c r="M5394" s="2" t="s">
        <v>7178</v>
      </c>
      <c r="N5394" s="2" t="s">
        <v>12937</v>
      </c>
      <c r="S5394" s="1" t="s">
        <v>67</v>
      </c>
      <c r="T5394" s="1" t="s">
        <v>5121</v>
      </c>
      <c r="AC5394" s="1">
        <v>14</v>
      </c>
      <c r="AD5394" s="1" t="s">
        <v>268</v>
      </c>
      <c r="AE5394" s="1" t="s">
        <v>9614</v>
      </c>
    </row>
    <row r="5395" spans="1:72" ht="13.5" customHeight="1">
      <c r="A5395" s="3" t="str">
        <f>HYPERLINK("http://kyu.snu.ac.kr/sdhj/index.jsp?type=hj/GK14657_00IH_0001_0057.jpg","1777_각북면_57")</f>
        <v>1777_각북면_57</v>
      </c>
      <c r="B5395" s="2">
        <v>1777</v>
      </c>
      <c r="C5395" s="2" t="s">
        <v>12868</v>
      </c>
      <c r="D5395" s="2" t="s">
        <v>12865</v>
      </c>
      <c r="E5395" s="2">
        <v>5394</v>
      </c>
      <c r="F5395" s="1">
        <v>23</v>
      </c>
      <c r="G5395" s="1" t="s">
        <v>7177</v>
      </c>
      <c r="H5395" s="1" t="s">
        <v>7334</v>
      </c>
      <c r="I5395" s="1">
        <v>1</v>
      </c>
      <c r="L5395" s="1">
        <v>1</v>
      </c>
      <c r="M5395" s="2" t="s">
        <v>7178</v>
      </c>
      <c r="N5395" s="2" t="s">
        <v>12937</v>
      </c>
      <c r="S5395" s="1" t="s">
        <v>67</v>
      </c>
      <c r="T5395" s="1" t="s">
        <v>5121</v>
      </c>
      <c r="AC5395" s="1">
        <v>7</v>
      </c>
      <c r="AD5395" s="1" t="s">
        <v>108</v>
      </c>
      <c r="AE5395" s="1" t="s">
        <v>9615</v>
      </c>
    </row>
    <row r="5396" spans="1:72" ht="13.5" customHeight="1">
      <c r="A5396" s="3" t="str">
        <f>HYPERLINK("http://kyu.snu.ac.kr/sdhj/index.jsp?type=hj/GK14657_00IH_0001_0058.jpg","1777_각북면_58")</f>
        <v>1777_각북면_58</v>
      </c>
      <c r="B5396" s="2">
        <v>1777</v>
      </c>
      <c r="C5396" s="2" t="s">
        <v>12868</v>
      </c>
      <c r="D5396" s="2" t="s">
        <v>12865</v>
      </c>
      <c r="E5396" s="2">
        <v>5395</v>
      </c>
      <c r="F5396" s="1">
        <v>23</v>
      </c>
      <c r="G5396" s="1" t="s">
        <v>7177</v>
      </c>
      <c r="H5396" s="1" t="s">
        <v>7334</v>
      </c>
      <c r="I5396" s="1">
        <v>1</v>
      </c>
      <c r="L5396" s="1">
        <v>2</v>
      </c>
      <c r="M5396" s="2" t="s">
        <v>14245</v>
      </c>
      <c r="N5396" s="2" t="s">
        <v>14246</v>
      </c>
      <c r="T5396" s="1" t="s">
        <v>12957</v>
      </c>
      <c r="U5396" s="1" t="s">
        <v>453</v>
      </c>
      <c r="V5396" s="1" t="s">
        <v>7530</v>
      </c>
      <c r="W5396" s="1" t="s">
        <v>73</v>
      </c>
      <c r="X5396" s="1" t="s">
        <v>12958</v>
      </c>
      <c r="Y5396" s="1" t="s">
        <v>2105</v>
      </c>
      <c r="Z5396" s="1" t="s">
        <v>7759</v>
      </c>
      <c r="AC5396" s="1">
        <v>97</v>
      </c>
      <c r="AD5396" s="1" t="s">
        <v>262</v>
      </c>
      <c r="AE5396" s="1" t="s">
        <v>9642</v>
      </c>
      <c r="AJ5396" s="1" t="s">
        <v>17</v>
      </c>
      <c r="AK5396" s="1" t="s">
        <v>9765</v>
      </c>
      <c r="AL5396" s="1" t="s">
        <v>76</v>
      </c>
      <c r="AM5396" s="1" t="s">
        <v>14465</v>
      </c>
      <c r="AT5396" s="1" t="s">
        <v>235</v>
      </c>
      <c r="AU5396" s="1" t="s">
        <v>7607</v>
      </c>
      <c r="AV5396" s="1" t="s">
        <v>7183</v>
      </c>
      <c r="AW5396" s="1" t="s">
        <v>9902</v>
      </c>
      <c r="BG5396" s="1" t="s">
        <v>235</v>
      </c>
      <c r="BH5396" s="1" t="s">
        <v>7607</v>
      </c>
      <c r="BI5396" s="1" t="s">
        <v>2200</v>
      </c>
      <c r="BJ5396" s="1" t="s">
        <v>7794</v>
      </c>
      <c r="BK5396" s="1" t="s">
        <v>235</v>
      </c>
      <c r="BL5396" s="1" t="s">
        <v>7607</v>
      </c>
      <c r="BM5396" s="1" t="s">
        <v>7184</v>
      </c>
      <c r="BN5396" s="1" t="s">
        <v>9599</v>
      </c>
      <c r="BO5396" s="1" t="s">
        <v>1231</v>
      </c>
      <c r="BP5396" s="1" t="s">
        <v>9846</v>
      </c>
      <c r="BQ5396" s="1" t="s">
        <v>7185</v>
      </c>
      <c r="BR5396" s="1" t="s">
        <v>11920</v>
      </c>
      <c r="BS5396" s="1" t="s">
        <v>1290</v>
      </c>
      <c r="BT5396" s="1" t="s">
        <v>9774</v>
      </c>
    </row>
    <row r="5397" spans="1:72" ht="13.5" customHeight="1">
      <c r="A5397" s="3" t="str">
        <f>HYPERLINK("http://kyu.snu.ac.kr/sdhj/index.jsp?type=hj/GK14657_00IH_0001_0058.jpg","1777_각북면_58")</f>
        <v>1777_각북면_58</v>
      </c>
      <c r="B5397" s="2">
        <v>1777</v>
      </c>
      <c r="C5397" s="2" t="s">
        <v>12868</v>
      </c>
      <c r="D5397" s="2" t="s">
        <v>12865</v>
      </c>
      <c r="E5397" s="2">
        <v>5396</v>
      </c>
      <c r="F5397" s="1">
        <v>23</v>
      </c>
      <c r="G5397" s="1" t="s">
        <v>7177</v>
      </c>
      <c r="H5397" s="1" t="s">
        <v>7334</v>
      </c>
      <c r="I5397" s="1">
        <v>1</v>
      </c>
      <c r="L5397" s="1">
        <v>3</v>
      </c>
      <c r="M5397" s="2" t="s">
        <v>14247</v>
      </c>
      <c r="N5397" s="2" t="s">
        <v>14248</v>
      </c>
      <c r="T5397" s="1" t="s">
        <v>12957</v>
      </c>
      <c r="U5397" s="1" t="s">
        <v>223</v>
      </c>
      <c r="V5397" s="1" t="s">
        <v>7526</v>
      </c>
      <c r="W5397" s="1" t="s">
        <v>38</v>
      </c>
      <c r="X5397" s="1" t="s">
        <v>12968</v>
      </c>
      <c r="Y5397" s="1" t="s">
        <v>7186</v>
      </c>
      <c r="Z5397" s="1" t="s">
        <v>7758</v>
      </c>
      <c r="AC5397" s="1">
        <v>42</v>
      </c>
      <c r="AD5397" s="1" t="s">
        <v>348</v>
      </c>
      <c r="AE5397" s="1" t="s">
        <v>9645</v>
      </c>
      <c r="AJ5397" s="1" t="s">
        <v>17</v>
      </c>
      <c r="AK5397" s="1" t="s">
        <v>9765</v>
      </c>
      <c r="AL5397" s="1" t="s">
        <v>118</v>
      </c>
      <c r="AM5397" s="1" t="s">
        <v>9769</v>
      </c>
      <c r="AT5397" s="1" t="s">
        <v>37</v>
      </c>
      <c r="AU5397" s="1" t="s">
        <v>7529</v>
      </c>
      <c r="AV5397" s="1" t="s">
        <v>7187</v>
      </c>
      <c r="AW5397" s="1" t="s">
        <v>9901</v>
      </c>
      <c r="BG5397" s="1" t="s">
        <v>53</v>
      </c>
      <c r="BH5397" s="1" t="s">
        <v>7653</v>
      </c>
      <c r="BI5397" s="1" t="s">
        <v>7188</v>
      </c>
      <c r="BJ5397" s="1" t="s">
        <v>8492</v>
      </c>
      <c r="BK5397" s="1" t="s">
        <v>77</v>
      </c>
      <c r="BL5397" s="1" t="s">
        <v>7576</v>
      </c>
      <c r="BM5397" s="1" t="s">
        <v>7189</v>
      </c>
      <c r="BN5397" s="1" t="s">
        <v>9890</v>
      </c>
      <c r="BO5397" s="1" t="s">
        <v>223</v>
      </c>
      <c r="BP5397" s="1" t="s">
        <v>7526</v>
      </c>
      <c r="BQ5397" s="1" t="s">
        <v>7190</v>
      </c>
      <c r="BR5397" s="1" t="s">
        <v>11919</v>
      </c>
      <c r="BS5397" s="1" t="s">
        <v>76</v>
      </c>
      <c r="BT5397" s="1" t="s">
        <v>14465</v>
      </c>
    </row>
    <row r="5398" spans="1:72" ht="13.5" customHeight="1">
      <c r="A5398" s="3" t="str">
        <f>HYPERLINK("http://kyu.snu.ac.kr/sdhj/index.jsp?type=hj/GK14657_00IH_0001_0058.jpg","1777_각북면_58")</f>
        <v>1777_각북면_58</v>
      </c>
      <c r="B5398" s="2">
        <v>1777</v>
      </c>
      <c r="C5398" s="2" t="s">
        <v>12868</v>
      </c>
      <c r="D5398" s="2" t="s">
        <v>12865</v>
      </c>
      <c r="E5398" s="2">
        <v>5397</v>
      </c>
      <c r="F5398" s="1">
        <v>23</v>
      </c>
      <c r="G5398" s="1" t="s">
        <v>7177</v>
      </c>
      <c r="H5398" s="1" t="s">
        <v>7334</v>
      </c>
      <c r="I5398" s="1">
        <v>1</v>
      </c>
      <c r="L5398" s="1">
        <v>3</v>
      </c>
      <c r="M5398" s="2" t="s">
        <v>14247</v>
      </c>
      <c r="N5398" s="2" t="s">
        <v>14248</v>
      </c>
      <c r="S5398" s="1" t="s">
        <v>47</v>
      </c>
      <c r="T5398" s="1" t="s">
        <v>179</v>
      </c>
      <c r="W5398" s="1" t="s">
        <v>48</v>
      </c>
      <c r="X5398" s="1" t="s">
        <v>7670</v>
      </c>
      <c r="Y5398" s="1" t="s">
        <v>210</v>
      </c>
      <c r="Z5398" s="1" t="s">
        <v>7726</v>
      </c>
      <c r="AC5398" s="1">
        <v>43</v>
      </c>
      <c r="AD5398" s="1" t="s">
        <v>176</v>
      </c>
      <c r="AE5398" s="1" t="s">
        <v>9648</v>
      </c>
      <c r="AJ5398" s="1" t="s">
        <v>17</v>
      </c>
      <c r="AK5398" s="1" t="s">
        <v>9765</v>
      </c>
      <c r="AL5398" s="1" t="s">
        <v>50</v>
      </c>
      <c r="AM5398" s="1" t="s">
        <v>9712</v>
      </c>
      <c r="AT5398" s="1" t="s">
        <v>37</v>
      </c>
      <c r="AU5398" s="1" t="s">
        <v>7529</v>
      </c>
      <c r="AV5398" s="1" t="s">
        <v>12859</v>
      </c>
      <c r="AW5398" s="1" t="s">
        <v>12860</v>
      </c>
      <c r="BG5398" s="1" t="s">
        <v>37</v>
      </c>
      <c r="BH5398" s="1" t="s">
        <v>7529</v>
      </c>
      <c r="BI5398" s="1" t="s">
        <v>620</v>
      </c>
      <c r="BJ5398" s="1" t="s">
        <v>10105</v>
      </c>
      <c r="BK5398" s="1" t="s">
        <v>37</v>
      </c>
      <c r="BL5398" s="1" t="s">
        <v>7529</v>
      </c>
      <c r="BM5398" s="1" t="s">
        <v>7191</v>
      </c>
      <c r="BN5398" s="1" t="s">
        <v>11400</v>
      </c>
      <c r="BO5398" s="1" t="s">
        <v>37</v>
      </c>
      <c r="BP5398" s="1" t="s">
        <v>7529</v>
      </c>
      <c r="BQ5398" s="1" t="s">
        <v>7192</v>
      </c>
      <c r="BR5398" s="1" t="s">
        <v>15033</v>
      </c>
      <c r="BS5398" s="1" t="s">
        <v>41</v>
      </c>
      <c r="BT5398" s="1" t="s">
        <v>9711</v>
      </c>
    </row>
    <row r="5399" spans="1:72" ht="13.5" customHeight="1">
      <c r="A5399" s="3" t="str">
        <f>HYPERLINK("http://kyu.snu.ac.kr/sdhj/index.jsp?type=hj/GK14657_00IH_0001_0058.jpg","1777_각북면_58")</f>
        <v>1777_각북면_58</v>
      </c>
      <c r="B5399" s="2">
        <v>1777</v>
      </c>
      <c r="C5399" s="2" t="s">
        <v>12868</v>
      </c>
      <c r="D5399" s="2" t="s">
        <v>12865</v>
      </c>
      <c r="E5399" s="2">
        <v>5398</v>
      </c>
      <c r="F5399" s="1">
        <v>23</v>
      </c>
      <c r="G5399" s="1" t="s">
        <v>7177</v>
      </c>
      <c r="H5399" s="1" t="s">
        <v>7334</v>
      </c>
      <c r="I5399" s="1">
        <v>1</v>
      </c>
      <c r="L5399" s="1">
        <v>3</v>
      </c>
      <c r="M5399" s="2" t="s">
        <v>14247</v>
      </c>
      <c r="N5399" s="2" t="s">
        <v>14248</v>
      </c>
      <c r="S5399" s="1" t="s">
        <v>130</v>
      </c>
      <c r="T5399" s="1" t="s">
        <v>7487</v>
      </c>
      <c r="W5399" s="1" t="s">
        <v>575</v>
      </c>
      <c r="X5399" s="1" t="s">
        <v>7677</v>
      </c>
      <c r="Y5399" s="1" t="s">
        <v>210</v>
      </c>
      <c r="Z5399" s="1" t="s">
        <v>7726</v>
      </c>
      <c r="AC5399" s="1">
        <v>78</v>
      </c>
      <c r="AD5399" s="1" t="s">
        <v>417</v>
      </c>
      <c r="AE5399" s="1" t="s">
        <v>9116</v>
      </c>
    </row>
    <row r="5400" spans="1:72" ht="13.5" customHeight="1">
      <c r="A5400" s="3" t="str">
        <f>HYPERLINK("http://kyu.snu.ac.kr/sdhj/index.jsp?type=hj/GK14657_00IH_0001_0058.jpg","1777_각북면_58")</f>
        <v>1777_각북면_58</v>
      </c>
      <c r="B5400" s="2">
        <v>1777</v>
      </c>
      <c r="C5400" s="2" t="s">
        <v>12868</v>
      </c>
      <c r="D5400" s="2" t="s">
        <v>12865</v>
      </c>
      <c r="E5400" s="2">
        <v>5399</v>
      </c>
      <c r="F5400" s="1">
        <v>23</v>
      </c>
      <c r="G5400" s="1" t="s">
        <v>7177</v>
      </c>
      <c r="H5400" s="1" t="s">
        <v>7334</v>
      </c>
      <c r="I5400" s="1">
        <v>1</v>
      </c>
      <c r="L5400" s="1">
        <v>3</v>
      </c>
      <c r="M5400" s="2" t="s">
        <v>14247</v>
      </c>
      <c r="N5400" s="2" t="s">
        <v>14248</v>
      </c>
      <c r="S5400" s="1" t="s">
        <v>67</v>
      </c>
      <c r="T5400" s="1" t="s">
        <v>5121</v>
      </c>
      <c r="AC5400" s="1">
        <v>11</v>
      </c>
      <c r="AD5400" s="1" t="s">
        <v>69</v>
      </c>
      <c r="AE5400" s="1" t="s">
        <v>9646</v>
      </c>
    </row>
    <row r="5401" spans="1:72" ht="13.5" customHeight="1">
      <c r="A5401" s="3" t="str">
        <f>HYPERLINK("http://kyu.snu.ac.kr/sdhj/index.jsp?type=hj/GK14657_00IH_0001_0058.jpg","1777_각북면_58")</f>
        <v>1777_각북면_58</v>
      </c>
      <c r="B5401" s="2">
        <v>1777</v>
      </c>
      <c r="C5401" s="2" t="s">
        <v>12868</v>
      </c>
      <c r="D5401" s="2" t="s">
        <v>12865</v>
      </c>
      <c r="E5401" s="2">
        <v>5400</v>
      </c>
      <c r="F5401" s="1">
        <v>23</v>
      </c>
      <c r="G5401" s="1" t="s">
        <v>7177</v>
      </c>
      <c r="H5401" s="1" t="s">
        <v>7334</v>
      </c>
      <c r="I5401" s="1">
        <v>1</v>
      </c>
      <c r="L5401" s="1">
        <v>4</v>
      </c>
      <c r="M5401" s="2" t="s">
        <v>14249</v>
      </c>
      <c r="N5401" s="2" t="s">
        <v>14250</v>
      </c>
      <c r="T5401" s="1" t="s">
        <v>12957</v>
      </c>
      <c r="U5401" s="1" t="s">
        <v>492</v>
      </c>
      <c r="V5401" s="1" t="s">
        <v>7525</v>
      </c>
      <c r="W5401" s="1" t="s">
        <v>38</v>
      </c>
      <c r="X5401" s="1" t="s">
        <v>12968</v>
      </c>
      <c r="Y5401" s="1" t="s">
        <v>7193</v>
      </c>
      <c r="Z5401" s="1" t="s">
        <v>7757</v>
      </c>
      <c r="AC5401" s="1">
        <v>42</v>
      </c>
      <c r="AD5401" s="1" t="s">
        <v>348</v>
      </c>
      <c r="AE5401" s="1" t="s">
        <v>9645</v>
      </c>
      <c r="AJ5401" s="1" t="s">
        <v>17</v>
      </c>
      <c r="AK5401" s="1" t="s">
        <v>9765</v>
      </c>
      <c r="AL5401" s="1" t="s">
        <v>118</v>
      </c>
      <c r="AM5401" s="1" t="s">
        <v>9769</v>
      </c>
      <c r="AT5401" s="1" t="s">
        <v>492</v>
      </c>
      <c r="AU5401" s="1" t="s">
        <v>7525</v>
      </c>
      <c r="AV5401" s="1" t="s">
        <v>7194</v>
      </c>
      <c r="AW5401" s="1" t="s">
        <v>7748</v>
      </c>
      <c r="BG5401" s="1" t="s">
        <v>492</v>
      </c>
      <c r="BH5401" s="1" t="s">
        <v>7525</v>
      </c>
      <c r="BI5401" s="1" t="s">
        <v>7195</v>
      </c>
      <c r="BJ5401" s="1" t="s">
        <v>9895</v>
      </c>
      <c r="BK5401" s="1" t="s">
        <v>492</v>
      </c>
      <c r="BL5401" s="1" t="s">
        <v>7525</v>
      </c>
      <c r="BM5401" s="1" t="s">
        <v>2292</v>
      </c>
      <c r="BN5401" s="1" t="s">
        <v>10773</v>
      </c>
      <c r="BO5401" s="1" t="s">
        <v>492</v>
      </c>
      <c r="BP5401" s="1" t="s">
        <v>7525</v>
      </c>
      <c r="BQ5401" s="1" t="s">
        <v>7196</v>
      </c>
      <c r="BR5401" s="1" t="s">
        <v>11918</v>
      </c>
      <c r="BS5401" s="1" t="s">
        <v>471</v>
      </c>
      <c r="BT5401" s="1" t="s">
        <v>9770</v>
      </c>
    </row>
    <row r="5402" spans="1:72" ht="13.5" customHeight="1">
      <c r="A5402" s="3" t="str">
        <f>HYPERLINK("http://kyu.snu.ac.kr/sdhj/index.jsp?type=hj/GK14657_00IH_0001_0058.jpg","1777_각북면_58")</f>
        <v>1777_각북면_58</v>
      </c>
      <c r="B5402" s="2">
        <v>1777</v>
      </c>
      <c r="C5402" s="2" t="s">
        <v>12868</v>
      </c>
      <c r="D5402" s="2" t="s">
        <v>12865</v>
      </c>
      <c r="E5402" s="2">
        <v>5401</v>
      </c>
      <c r="F5402" s="1">
        <v>23</v>
      </c>
      <c r="G5402" s="1" t="s">
        <v>7177</v>
      </c>
      <c r="H5402" s="1" t="s">
        <v>7334</v>
      </c>
      <c r="I5402" s="1">
        <v>1</v>
      </c>
      <c r="L5402" s="1">
        <v>4</v>
      </c>
      <c r="M5402" s="2" t="s">
        <v>14249</v>
      </c>
      <c r="N5402" s="2" t="s">
        <v>14250</v>
      </c>
      <c r="S5402" s="1" t="s">
        <v>47</v>
      </c>
      <c r="T5402" s="1" t="s">
        <v>179</v>
      </c>
      <c r="W5402" s="1" t="s">
        <v>48</v>
      </c>
      <c r="X5402" s="1" t="s">
        <v>7670</v>
      </c>
      <c r="Y5402" s="1" t="s">
        <v>10</v>
      </c>
      <c r="Z5402" s="1" t="s">
        <v>7691</v>
      </c>
      <c r="AC5402" s="1">
        <v>47</v>
      </c>
      <c r="AD5402" s="1" t="s">
        <v>364</v>
      </c>
      <c r="AE5402" s="1" t="s">
        <v>9634</v>
      </c>
      <c r="AJ5402" s="1" t="s">
        <v>17</v>
      </c>
      <c r="AK5402" s="1" t="s">
        <v>9765</v>
      </c>
      <c r="AL5402" s="1" t="s">
        <v>50</v>
      </c>
      <c r="AM5402" s="1" t="s">
        <v>9712</v>
      </c>
      <c r="AT5402" s="1" t="s">
        <v>37</v>
      </c>
      <c r="AU5402" s="1" t="s">
        <v>7529</v>
      </c>
      <c r="AV5402" s="1" t="s">
        <v>7197</v>
      </c>
      <c r="AW5402" s="1" t="s">
        <v>9900</v>
      </c>
      <c r="BG5402" s="1" t="s">
        <v>492</v>
      </c>
      <c r="BH5402" s="1" t="s">
        <v>7525</v>
      </c>
      <c r="BI5402" s="1" t="s">
        <v>7198</v>
      </c>
      <c r="BJ5402" s="1" t="s">
        <v>10778</v>
      </c>
      <c r="BK5402" s="1" t="s">
        <v>53</v>
      </c>
      <c r="BL5402" s="1" t="s">
        <v>7653</v>
      </c>
      <c r="BM5402" s="1" t="s">
        <v>2879</v>
      </c>
      <c r="BN5402" s="1" t="s">
        <v>10273</v>
      </c>
      <c r="BO5402" s="1" t="s">
        <v>37</v>
      </c>
      <c r="BP5402" s="1" t="s">
        <v>7529</v>
      </c>
      <c r="BQ5402" s="1" t="s">
        <v>7199</v>
      </c>
      <c r="BR5402" s="1" t="s">
        <v>14924</v>
      </c>
      <c r="BS5402" s="1" t="s">
        <v>76</v>
      </c>
      <c r="BT5402" s="1" t="s">
        <v>14465</v>
      </c>
    </row>
    <row r="5403" spans="1:72" ht="13.5" customHeight="1">
      <c r="A5403" s="3" t="str">
        <f>HYPERLINK("http://kyu.snu.ac.kr/sdhj/index.jsp?type=hj/GK14657_00IH_0001_0058.jpg","1777_각북면_58")</f>
        <v>1777_각북면_58</v>
      </c>
      <c r="B5403" s="2">
        <v>1777</v>
      </c>
      <c r="C5403" s="2" t="s">
        <v>12868</v>
      </c>
      <c r="D5403" s="2" t="s">
        <v>12865</v>
      </c>
      <c r="E5403" s="2">
        <v>5402</v>
      </c>
      <c r="F5403" s="1">
        <v>23</v>
      </c>
      <c r="G5403" s="1" t="s">
        <v>7177</v>
      </c>
      <c r="H5403" s="1" t="s">
        <v>7334</v>
      </c>
      <c r="I5403" s="1">
        <v>1</v>
      </c>
      <c r="L5403" s="1">
        <v>4</v>
      </c>
      <c r="M5403" s="2" t="s">
        <v>14249</v>
      </c>
      <c r="N5403" s="2" t="s">
        <v>14250</v>
      </c>
      <c r="S5403" s="1" t="s">
        <v>67</v>
      </c>
      <c r="T5403" s="1" t="s">
        <v>5121</v>
      </c>
      <c r="AC5403" s="1">
        <v>17</v>
      </c>
      <c r="AD5403" s="1" t="s">
        <v>68</v>
      </c>
      <c r="AE5403" s="1" t="s">
        <v>9623</v>
      </c>
    </row>
    <row r="5404" spans="1:72" ht="13.5" customHeight="1">
      <c r="A5404" s="3" t="str">
        <f>HYPERLINK("http://kyu.snu.ac.kr/sdhj/index.jsp?type=hj/GK14657_00IH_0001_0058.jpg","1777_각북면_58")</f>
        <v>1777_각북면_58</v>
      </c>
      <c r="B5404" s="2">
        <v>1777</v>
      </c>
      <c r="C5404" s="2" t="s">
        <v>12868</v>
      </c>
      <c r="D5404" s="2" t="s">
        <v>12865</v>
      </c>
      <c r="E5404" s="2">
        <v>5403</v>
      </c>
      <c r="F5404" s="1">
        <v>23</v>
      </c>
      <c r="G5404" s="1" t="s">
        <v>7177</v>
      </c>
      <c r="H5404" s="1" t="s">
        <v>7334</v>
      </c>
      <c r="I5404" s="1">
        <v>1</v>
      </c>
      <c r="L5404" s="1">
        <v>4</v>
      </c>
      <c r="M5404" s="2" t="s">
        <v>14249</v>
      </c>
      <c r="N5404" s="2" t="s">
        <v>14250</v>
      </c>
      <c r="S5404" s="1" t="s">
        <v>67</v>
      </c>
      <c r="T5404" s="1" t="s">
        <v>5121</v>
      </c>
      <c r="AC5404" s="1">
        <v>12</v>
      </c>
      <c r="AD5404" s="1" t="s">
        <v>344</v>
      </c>
      <c r="AE5404" s="1" t="s">
        <v>9647</v>
      </c>
    </row>
    <row r="5405" spans="1:72" ht="13.5" customHeight="1">
      <c r="A5405" s="3" t="str">
        <f>HYPERLINK("http://kyu.snu.ac.kr/sdhj/index.jsp?type=hj/GK14657_00IH_0001_0058.jpg","1777_각북면_58")</f>
        <v>1777_각북면_58</v>
      </c>
      <c r="B5405" s="2">
        <v>1777</v>
      </c>
      <c r="C5405" s="2" t="s">
        <v>12868</v>
      </c>
      <c r="D5405" s="2" t="s">
        <v>12865</v>
      </c>
      <c r="E5405" s="2">
        <v>5404</v>
      </c>
      <c r="F5405" s="1">
        <v>23</v>
      </c>
      <c r="G5405" s="1" t="s">
        <v>7177</v>
      </c>
      <c r="H5405" s="1" t="s">
        <v>7334</v>
      </c>
      <c r="I5405" s="1">
        <v>1</v>
      </c>
      <c r="L5405" s="1">
        <v>5</v>
      </c>
      <c r="M5405" s="2" t="s">
        <v>7178</v>
      </c>
      <c r="N5405" s="2" t="s">
        <v>12937</v>
      </c>
      <c r="T5405" s="1" t="s">
        <v>12957</v>
      </c>
      <c r="U5405" s="1" t="s">
        <v>492</v>
      </c>
      <c r="V5405" s="1" t="s">
        <v>7525</v>
      </c>
      <c r="W5405" s="1" t="s">
        <v>38</v>
      </c>
      <c r="X5405" s="1" t="s">
        <v>12968</v>
      </c>
      <c r="Y5405" s="1" t="s">
        <v>39</v>
      </c>
      <c r="Z5405" s="1" t="s">
        <v>7734</v>
      </c>
      <c r="AC5405" s="1">
        <v>42</v>
      </c>
      <c r="AD5405" s="1" t="s">
        <v>348</v>
      </c>
      <c r="AE5405" s="1" t="s">
        <v>9645</v>
      </c>
      <c r="AJ5405" s="1" t="s">
        <v>17</v>
      </c>
      <c r="AK5405" s="1" t="s">
        <v>9765</v>
      </c>
      <c r="AL5405" s="1" t="s">
        <v>118</v>
      </c>
      <c r="AM5405" s="1" t="s">
        <v>9769</v>
      </c>
      <c r="AT5405" s="1" t="s">
        <v>492</v>
      </c>
      <c r="AU5405" s="1" t="s">
        <v>7525</v>
      </c>
      <c r="AV5405" s="1" t="s">
        <v>7189</v>
      </c>
      <c r="AW5405" s="1" t="s">
        <v>9890</v>
      </c>
      <c r="BG5405" s="1" t="s">
        <v>492</v>
      </c>
      <c r="BH5405" s="1" t="s">
        <v>7525</v>
      </c>
      <c r="BI5405" s="1" t="s">
        <v>2134</v>
      </c>
      <c r="BJ5405" s="1" t="s">
        <v>9892</v>
      </c>
      <c r="BK5405" s="1" t="s">
        <v>492</v>
      </c>
      <c r="BL5405" s="1" t="s">
        <v>7525</v>
      </c>
      <c r="BM5405" s="1" t="s">
        <v>2292</v>
      </c>
      <c r="BN5405" s="1" t="s">
        <v>10773</v>
      </c>
      <c r="BO5405" s="1" t="s">
        <v>492</v>
      </c>
      <c r="BP5405" s="1" t="s">
        <v>7525</v>
      </c>
      <c r="BQ5405" s="1" t="s">
        <v>7200</v>
      </c>
      <c r="BR5405" s="1" t="s">
        <v>14694</v>
      </c>
      <c r="BS5405" s="1" t="s">
        <v>76</v>
      </c>
      <c r="BT5405" s="1" t="s">
        <v>14465</v>
      </c>
    </row>
    <row r="5406" spans="1:72" ht="13.5" customHeight="1">
      <c r="A5406" s="3" t="str">
        <f>HYPERLINK("http://kyu.snu.ac.kr/sdhj/index.jsp?type=hj/GK14657_00IH_0001_0058.jpg","1777_각북면_58")</f>
        <v>1777_각북면_58</v>
      </c>
      <c r="B5406" s="2">
        <v>1777</v>
      </c>
      <c r="C5406" s="2" t="s">
        <v>12868</v>
      </c>
      <c r="D5406" s="2" t="s">
        <v>12865</v>
      </c>
      <c r="E5406" s="2">
        <v>5405</v>
      </c>
      <c r="F5406" s="1">
        <v>23</v>
      </c>
      <c r="G5406" s="1" t="s">
        <v>7177</v>
      </c>
      <c r="H5406" s="1" t="s">
        <v>7334</v>
      </c>
      <c r="I5406" s="1">
        <v>1</v>
      </c>
      <c r="L5406" s="1">
        <v>5</v>
      </c>
      <c r="M5406" s="2" t="s">
        <v>7178</v>
      </c>
      <c r="N5406" s="2" t="s">
        <v>12937</v>
      </c>
      <c r="S5406" s="1" t="s">
        <v>47</v>
      </c>
      <c r="T5406" s="1" t="s">
        <v>179</v>
      </c>
      <c r="W5406" s="1" t="s">
        <v>38</v>
      </c>
      <c r="X5406" s="1" t="s">
        <v>12968</v>
      </c>
      <c r="Y5406" s="1" t="s">
        <v>10</v>
      </c>
      <c r="Z5406" s="1" t="s">
        <v>7691</v>
      </c>
      <c r="AC5406" s="1">
        <v>42</v>
      </c>
      <c r="AD5406" s="1" t="s">
        <v>348</v>
      </c>
      <c r="AE5406" s="1" t="s">
        <v>9645</v>
      </c>
      <c r="AJ5406" s="1" t="s">
        <v>17</v>
      </c>
      <c r="AK5406" s="1" t="s">
        <v>9765</v>
      </c>
      <c r="AL5406" s="1" t="s">
        <v>41</v>
      </c>
      <c r="AM5406" s="1" t="s">
        <v>9711</v>
      </c>
      <c r="AT5406" s="1" t="s">
        <v>37</v>
      </c>
      <c r="AU5406" s="1" t="s">
        <v>7529</v>
      </c>
      <c r="AV5406" s="1" t="s">
        <v>2043</v>
      </c>
      <c r="AW5406" s="1" t="s">
        <v>7967</v>
      </c>
      <c r="BG5406" s="1" t="s">
        <v>37</v>
      </c>
      <c r="BH5406" s="1" t="s">
        <v>7529</v>
      </c>
      <c r="BI5406" s="1" t="s">
        <v>7201</v>
      </c>
      <c r="BJ5406" s="1" t="s">
        <v>10777</v>
      </c>
      <c r="BK5406" s="1" t="s">
        <v>37</v>
      </c>
      <c r="BL5406" s="1" t="s">
        <v>7529</v>
      </c>
      <c r="BM5406" s="1" t="s">
        <v>5690</v>
      </c>
      <c r="BN5406" s="1" t="s">
        <v>8291</v>
      </c>
      <c r="BO5406" s="1" t="s">
        <v>37</v>
      </c>
      <c r="BP5406" s="1" t="s">
        <v>7529</v>
      </c>
      <c r="BQ5406" s="1" t="s">
        <v>7202</v>
      </c>
      <c r="BR5406" s="1" t="s">
        <v>11917</v>
      </c>
      <c r="BS5406" s="1" t="s">
        <v>50</v>
      </c>
      <c r="BT5406" s="1" t="s">
        <v>9712</v>
      </c>
    </row>
    <row r="5407" spans="1:72" ht="13.5" customHeight="1">
      <c r="A5407" s="3" t="str">
        <f>HYPERLINK("http://kyu.snu.ac.kr/sdhj/index.jsp?type=hj/GK14657_00IH_0001_0058.jpg","1777_각북면_58")</f>
        <v>1777_각북면_58</v>
      </c>
      <c r="B5407" s="2">
        <v>1777</v>
      </c>
      <c r="C5407" s="2" t="s">
        <v>12868</v>
      </c>
      <c r="D5407" s="2" t="s">
        <v>12865</v>
      </c>
      <c r="E5407" s="2">
        <v>5406</v>
      </c>
      <c r="F5407" s="1">
        <v>23</v>
      </c>
      <c r="G5407" s="1" t="s">
        <v>7177</v>
      </c>
      <c r="H5407" s="1" t="s">
        <v>7334</v>
      </c>
      <c r="I5407" s="1">
        <v>1</v>
      </c>
      <c r="L5407" s="1">
        <v>5</v>
      </c>
      <c r="M5407" s="2" t="s">
        <v>7178</v>
      </c>
      <c r="N5407" s="2" t="s">
        <v>12937</v>
      </c>
      <c r="S5407" s="1" t="s">
        <v>130</v>
      </c>
      <c r="T5407" s="1" t="s">
        <v>7487</v>
      </c>
      <c r="W5407" s="1" t="s">
        <v>73</v>
      </c>
      <c r="X5407" s="1" t="s">
        <v>12958</v>
      </c>
      <c r="Y5407" s="1" t="s">
        <v>10</v>
      </c>
      <c r="Z5407" s="1" t="s">
        <v>7691</v>
      </c>
      <c r="AF5407" s="1" t="s">
        <v>93</v>
      </c>
      <c r="AG5407" s="1" t="s">
        <v>7486</v>
      </c>
    </row>
    <row r="5408" spans="1:72" ht="13.5" customHeight="1">
      <c r="A5408" s="3" t="str">
        <f>HYPERLINK("http://kyu.snu.ac.kr/sdhj/index.jsp?type=hj/GK14657_00IH_0001_0058.jpg","1777_각북면_58")</f>
        <v>1777_각북면_58</v>
      </c>
      <c r="B5408" s="2">
        <v>1777</v>
      </c>
      <c r="C5408" s="2" t="s">
        <v>12868</v>
      </c>
      <c r="D5408" s="2" t="s">
        <v>12865</v>
      </c>
      <c r="E5408" s="2">
        <v>5407</v>
      </c>
      <c r="F5408" s="1">
        <v>23</v>
      </c>
      <c r="G5408" s="1" t="s">
        <v>7177</v>
      </c>
      <c r="H5408" s="1" t="s">
        <v>7334</v>
      </c>
      <c r="I5408" s="1">
        <v>1</v>
      </c>
      <c r="L5408" s="1">
        <v>5</v>
      </c>
      <c r="M5408" s="2" t="s">
        <v>7178</v>
      </c>
      <c r="N5408" s="2" t="s">
        <v>12937</v>
      </c>
      <c r="S5408" s="1" t="s">
        <v>67</v>
      </c>
      <c r="T5408" s="1" t="s">
        <v>5121</v>
      </c>
      <c r="AC5408" s="1">
        <v>14</v>
      </c>
      <c r="AD5408" s="1" t="s">
        <v>268</v>
      </c>
      <c r="AE5408" s="1" t="s">
        <v>9614</v>
      </c>
    </row>
    <row r="5409" spans="1:72" ht="13.5" customHeight="1">
      <c r="A5409" s="3" t="str">
        <f>HYPERLINK("http://kyu.snu.ac.kr/sdhj/index.jsp?type=hj/GK14657_00IH_0001_0058.jpg","1777_각북면_58")</f>
        <v>1777_각북면_58</v>
      </c>
      <c r="B5409" s="2">
        <v>1777</v>
      </c>
      <c r="C5409" s="2" t="s">
        <v>12868</v>
      </c>
      <c r="D5409" s="2" t="s">
        <v>12865</v>
      </c>
      <c r="E5409" s="2">
        <v>5408</v>
      </c>
      <c r="F5409" s="1">
        <v>23</v>
      </c>
      <c r="G5409" s="1" t="s">
        <v>7177</v>
      </c>
      <c r="H5409" s="1" t="s">
        <v>7334</v>
      </c>
      <c r="I5409" s="1">
        <v>1</v>
      </c>
      <c r="L5409" s="1">
        <v>5</v>
      </c>
      <c r="M5409" s="2" t="s">
        <v>7178</v>
      </c>
      <c r="N5409" s="2" t="s">
        <v>12937</v>
      </c>
      <c r="S5409" s="1" t="s">
        <v>67</v>
      </c>
      <c r="T5409" s="1" t="s">
        <v>5121</v>
      </c>
      <c r="AC5409" s="1">
        <v>12</v>
      </c>
      <c r="AD5409" s="1" t="s">
        <v>344</v>
      </c>
      <c r="AE5409" s="1" t="s">
        <v>9647</v>
      </c>
    </row>
    <row r="5410" spans="1:72" ht="13.5" customHeight="1">
      <c r="A5410" s="3" t="str">
        <f>HYPERLINK("http://kyu.snu.ac.kr/sdhj/index.jsp?type=hj/GK14657_00IH_0001_0058.jpg","1777_각북면_58")</f>
        <v>1777_각북면_58</v>
      </c>
      <c r="B5410" s="2">
        <v>1777</v>
      </c>
      <c r="C5410" s="2" t="s">
        <v>12868</v>
      </c>
      <c r="D5410" s="2" t="s">
        <v>12865</v>
      </c>
      <c r="E5410" s="2">
        <v>5409</v>
      </c>
      <c r="F5410" s="1">
        <v>23</v>
      </c>
      <c r="G5410" s="1" t="s">
        <v>7177</v>
      </c>
      <c r="H5410" s="1" t="s">
        <v>7334</v>
      </c>
      <c r="I5410" s="1">
        <v>1</v>
      </c>
      <c r="L5410" s="1">
        <v>5</v>
      </c>
      <c r="M5410" s="2" t="s">
        <v>7178</v>
      </c>
      <c r="N5410" s="2" t="s">
        <v>12937</v>
      </c>
      <c r="S5410" s="1" t="s">
        <v>67</v>
      </c>
      <c r="T5410" s="1" t="s">
        <v>5121</v>
      </c>
      <c r="AC5410" s="1">
        <v>11</v>
      </c>
      <c r="AD5410" s="1" t="s">
        <v>69</v>
      </c>
      <c r="AE5410" s="1" t="s">
        <v>9646</v>
      </c>
    </row>
    <row r="5411" spans="1:72" ht="13.5" customHeight="1">
      <c r="A5411" s="3" t="str">
        <f>HYPERLINK("http://kyu.snu.ac.kr/sdhj/index.jsp?type=hj/GK14657_00IH_0001_0058.jpg","1777_각북면_58")</f>
        <v>1777_각북면_58</v>
      </c>
      <c r="B5411" s="2">
        <v>1777</v>
      </c>
      <c r="C5411" s="2" t="s">
        <v>12868</v>
      </c>
      <c r="D5411" s="2" t="s">
        <v>12865</v>
      </c>
      <c r="E5411" s="2">
        <v>5410</v>
      </c>
      <c r="F5411" s="1">
        <v>23</v>
      </c>
      <c r="G5411" s="1" t="s">
        <v>7177</v>
      </c>
      <c r="H5411" s="1" t="s">
        <v>7334</v>
      </c>
      <c r="I5411" s="1">
        <v>1</v>
      </c>
      <c r="L5411" s="1">
        <v>5</v>
      </c>
      <c r="M5411" s="2" t="s">
        <v>7178</v>
      </c>
      <c r="N5411" s="2" t="s">
        <v>12937</v>
      </c>
      <c r="S5411" s="1" t="s">
        <v>67</v>
      </c>
      <c r="T5411" s="1" t="s">
        <v>5121</v>
      </c>
      <c r="AC5411" s="1">
        <v>6</v>
      </c>
      <c r="AD5411" s="1" t="s">
        <v>70</v>
      </c>
      <c r="AE5411" s="1" t="s">
        <v>9627</v>
      </c>
    </row>
    <row r="5412" spans="1:72" ht="13.5" customHeight="1">
      <c r="A5412" s="3" t="str">
        <f>HYPERLINK("http://kyu.snu.ac.kr/sdhj/index.jsp?type=hj/GK14657_00IH_0001_0058.jpg","1777_각북면_58")</f>
        <v>1777_각북면_58</v>
      </c>
      <c r="B5412" s="2">
        <v>1777</v>
      </c>
      <c r="C5412" s="2" t="s">
        <v>12868</v>
      </c>
      <c r="D5412" s="2" t="s">
        <v>12865</v>
      </c>
      <c r="E5412" s="2">
        <v>5411</v>
      </c>
      <c r="F5412" s="1">
        <v>23</v>
      </c>
      <c r="G5412" s="1" t="s">
        <v>7177</v>
      </c>
      <c r="H5412" s="1" t="s">
        <v>7334</v>
      </c>
      <c r="I5412" s="1">
        <v>2</v>
      </c>
      <c r="J5412" s="1" t="s">
        <v>7203</v>
      </c>
      <c r="K5412" s="1" t="s">
        <v>12942</v>
      </c>
      <c r="L5412" s="1">
        <v>1</v>
      </c>
      <c r="M5412" s="2" t="s">
        <v>7203</v>
      </c>
      <c r="N5412" s="2" t="s">
        <v>12942</v>
      </c>
      <c r="T5412" s="1" t="s">
        <v>12957</v>
      </c>
      <c r="U5412" s="1" t="s">
        <v>37</v>
      </c>
      <c r="V5412" s="1" t="s">
        <v>7529</v>
      </c>
      <c r="W5412" s="1" t="s">
        <v>38</v>
      </c>
      <c r="X5412" s="1" t="s">
        <v>12968</v>
      </c>
      <c r="Y5412" s="1" t="s">
        <v>7204</v>
      </c>
      <c r="Z5412" s="1" t="s">
        <v>7756</v>
      </c>
      <c r="AC5412" s="1">
        <v>42</v>
      </c>
      <c r="AD5412" s="1" t="s">
        <v>348</v>
      </c>
      <c r="AE5412" s="1" t="s">
        <v>9645</v>
      </c>
      <c r="AJ5412" s="1" t="s">
        <v>17</v>
      </c>
      <c r="AK5412" s="1" t="s">
        <v>9765</v>
      </c>
      <c r="AL5412" s="1" t="s">
        <v>118</v>
      </c>
      <c r="AM5412" s="1" t="s">
        <v>9769</v>
      </c>
      <c r="AT5412" s="1" t="s">
        <v>37</v>
      </c>
      <c r="AU5412" s="1" t="s">
        <v>7529</v>
      </c>
      <c r="AV5412" s="1" t="s">
        <v>7205</v>
      </c>
      <c r="AW5412" s="1" t="s">
        <v>9899</v>
      </c>
      <c r="BG5412" s="1" t="s">
        <v>37</v>
      </c>
      <c r="BH5412" s="1" t="s">
        <v>7529</v>
      </c>
      <c r="BI5412" s="1" t="s">
        <v>1451</v>
      </c>
      <c r="BJ5412" s="1" t="s">
        <v>14615</v>
      </c>
      <c r="BK5412" s="1" t="s">
        <v>37</v>
      </c>
      <c r="BL5412" s="1" t="s">
        <v>7529</v>
      </c>
      <c r="BM5412" s="1" t="s">
        <v>4502</v>
      </c>
      <c r="BN5412" s="1" t="s">
        <v>11020</v>
      </c>
      <c r="BO5412" s="1" t="s">
        <v>37</v>
      </c>
      <c r="BP5412" s="1" t="s">
        <v>7529</v>
      </c>
      <c r="BQ5412" s="1" t="s">
        <v>7206</v>
      </c>
      <c r="BR5412" s="1" t="s">
        <v>11916</v>
      </c>
      <c r="BS5412" s="1" t="s">
        <v>46</v>
      </c>
      <c r="BT5412" s="1" t="s">
        <v>9757</v>
      </c>
    </row>
    <row r="5413" spans="1:72" ht="13.5" customHeight="1">
      <c r="A5413" s="3" t="str">
        <f>HYPERLINK("http://kyu.snu.ac.kr/sdhj/index.jsp?type=hj/GK14657_00IH_0001_0058.jpg","1777_각북면_58")</f>
        <v>1777_각북면_58</v>
      </c>
      <c r="B5413" s="2">
        <v>1777</v>
      </c>
      <c r="C5413" s="2" t="s">
        <v>12868</v>
      </c>
      <c r="D5413" s="2" t="s">
        <v>12865</v>
      </c>
      <c r="E5413" s="2">
        <v>5412</v>
      </c>
      <c r="F5413" s="1">
        <v>23</v>
      </c>
      <c r="G5413" s="1" t="s">
        <v>7177</v>
      </c>
      <c r="H5413" s="1" t="s">
        <v>7334</v>
      </c>
      <c r="I5413" s="1">
        <v>2</v>
      </c>
      <c r="L5413" s="1">
        <v>1</v>
      </c>
      <c r="M5413" s="2" t="s">
        <v>7203</v>
      </c>
      <c r="N5413" s="2" t="s">
        <v>12942</v>
      </c>
      <c r="S5413" s="1" t="s">
        <v>47</v>
      </c>
      <c r="T5413" s="1" t="s">
        <v>179</v>
      </c>
      <c r="W5413" s="1" t="s">
        <v>791</v>
      </c>
      <c r="X5413" s="1" t="s">
        <v>7510</v>
      </c>
      <c r="Y5413" s="1" t="s">
        <v>10</v>
      </c>
      <c r="Z5413" s="1" t="s">
        <v>7691</v>
      </c>
      <c r="AC5413" s="1">
        <v>41</v>
      </c>
      <c r="AD5413" s="1" t="s">
        <v>753</v>
      </c>
      <c r="AE5413" s="1" t="s">
        <v>9644</v>
      </c>
      <c r="AJ5413" s="1" t="s">
        <v>17</v>
      </c>
      <c r="AK5413" s="1" t="s">
        <v>9765</v>
      </c>
      <c r="AL5413" s="1" t="s">
        <v>576</v>
      </c>
      <c r="AM5413" s="1" t="s">
        <v>9767</v>
      </c>
      <c r="AT5413" s="1" t="s">
        <v>37</v>
      </c>
      <c r="AU5413" s="1" t="s">
        <v>7529</v>
      </c>
      <c r="AV5413" s="1" t="s">
        <v>6749</v>
      </c>
      <c r="AW5413" s="1" t="s">
        <v>7925</v>
      </c>
      <c r="BG5413" s="1" t="s">
        <v>37</v>
      </c>
      <c r="BH5413" s="1" t="s">
        <v>7529</v>
      </c>
      <c r="BI5413" s="1" t="s">
        <v>15325</v>
      </c>
      <c r="BJ5413" s="1" t="s">
        <v>10776</v>
      </c>
      <c r="BK5413" s="1" t="s">
        <v>37</v>
      </c>
      <c r="BL5413" s="1" t="s">
        <v>7529</v>
      </c>
      <c r="BM5413" s="1" t="s">
        <v>7207</v>
      </c>
      <c r="BN5413" s="1" t="s">
        <v>11399</v>
      </c>
      <c r="BO5413" s="1" t="s">
        <v>37</v>
      </c>
      <c r="BP5413" s="1" t="s">
        <v>7529</v>
      </c>
      <c r="BQ5413" s="1" t="s">
        <v>7208</v>
      </c>
      <c r="BR5413" s="1" t="s">
        <v>14985</v>
      </c>
      <c r="BS5413" s="1" t="s">
        <v>5059</v>
      </c>
      <c r="BT5413" s="1" t="s">
        <v>9778</v>
      </c>
    </row>
    <row r="5414" spans="1:72" ht="13.5" customHeight="1">
      <c r="A5414" s="3" t="str">
        <f>HYPERLINK("http://kyu.snu.ac.kr/sdhj/index.jsp?type=hj/GK14657_00IH_0001_0058.jpg","1777_각북면_58")</f>
        <v>1777_각북면_58</v>
      </c>
      <c r="B5414" s="2">
        <v>1777</v>
      </c>
      <c r="C5414" s="2" t="s">
        <v>12868</v>
      </c>
      <c r="D5414" s="2" t="s">
        <v>12865</v>
      </c>
      <c r="E5414" s="2">
        <v>5413</v>
      </c>
      <c r="F5414" s="1">
        <v>23</v>
      </c>
      <c r="G5414" s="1" t="s">
        <v>7177</v>
      </c>
      <c r="H5414" s="1" t="s">
        <v>7334</v>
      </c>
      <c r="I5414" s="1">
        <v>2</v>
      </c>
      <c r="L5414" s="1">
        <v>1</v>
      </c>
      <c r="M5414" s="2" t="s">
        <v>7203</v>
      </c>
      <c r="N5414" s="2" t="s">
        <v>12942</v>
      </c>
      <c r="S5414" s="1" t="s">
        <v>67</v>
      </c>
      <c r="T5414" s="1" t="s">
        <v>5121</v>
      </c>
      <c r="AC5414" s="1">
        <v>7</v>
      </c>
      <c r="AD5414" s="1" t="s">
        <v>108</v>
      </c>
      <c r="AE5414" s="1" t="s">
        <v>9615</v>
      </c>
    </row>
    <row r="5415" spans="1:72" ht="13.5" customHeight="1">
      <c r="A5415" s="3" t="str">
        <f>HYPERLINK("http://kyu.snu.ac.kr/sdhj/index.jsp?type=hj/GK14657_00IH_0001_0058.jpg","1777_각북면_58")</f>
        <v>1777_각북면_58</v>
      </c>
      <c r="B5415" s="2">
        <v>1777</v>
      </c>
      <c r="C5415" s="2" t="s">
        <v>12868</v>
      </c>
      <c r="D5415" s="2" t="s">
        <v>12865</v>
      </c>
      <c r="E5415" s="2">
        <v>5414</v>
      </c>
      <c r="F5415" s="1">
        <v>23</v>
      </c>
      <c r="G5415" s="1" t="s">
        <v>7177</v>
      </c>
      <c r="H5415" s="1" t="s">
        <v>7334</v>
      </c>
      <c r="I5415" s="1">
        <v>2</v>
      </c>
      <c r="L5415" s="1">
        <v>1</v>
      </c>
      <c r="M5415" s="2" t="s">
        <v>7203</v>
      </c>
      <c r="N5415" s="2" t="s">
        <v>12942</v>
      </c>
      <c r="T5415" s="1" t="s">
        <v>15262</v>
      </c>
      <c r="U5415" s="1" t="s">
        <v>138</v>
      </c>
      <c r="V5415" s="1" t="s">
        <v>7522</v>
      </c>
      <c r="Y5415" s="1" t="s">
        <v>6164</v>
      </c>
      <c r="Z5415" s="1" t="s">
        <v>7755</v>
      </c>
      <c r="AF5415" s="1" t="s">
        <v>93</v>
      </c>
      <c r="AG5415" s="1" t="s">
        <v>7486</v>
      </c>
    </row>
    <row r="5416" spans="1:72" ht="13.5" customHeight="1">
      <c r="A5416" s="3" t="str">
        <f>HYPERLINK("http://kyu.snu.ac.kr/sdhj/index.jsp?type=hj/GK14657_00IH_0001_0058.jpg","1777_각북면_58")</f>
        <v>1777_각북면_58</v>
      </c>
      <c r="B5416" s="2">
        <v>1777</v>
      </c>
      <c r="C5416" s="2" t="s">
        <v>12868</v>
      </c>
      <c r="D5416" s="2" t="s">
        <v>12865</v>
      </c>
      <c r="E5416" s="2">
        <v>5415</v>
      </c>
      <c r="F5416" s="1">
        <v>23</v>
      </c>
      <c r="G5416" s="1" t="s">
        <v>7177</v>
      </c>
      <c r="H5416" s="1" t="s">
        <v>7334</v>
      </c>
      <c r="I5416" s="1">
        <v>2</v>
      </c>
      <c r="L5416" s="1">
        <v>2</v>
      </c>
      <c r="M5416" s="2" t="s">
        <v>14251</v>
      </c>
      <c r="N5416" s="2" t="s">
        <v>14252</v>
      </c>
      <c r="T5416" s="1" t="s">
        <v>12957</v>
      </c>
      <c r="U5416" s="1" t="s">
        <v>174</v>
      </c>
      <c r="V5416" s="1" t="s">
        <v>7523</v>
      </c>
      <c r="W5416" s="1" t="s">
        <v>73</v>
      </c>
      <c r="X5416" s="1" t="s">
        <v>12958</v>
      </c>
      <c r="Y5416" s="1" t="s">
        <v>2338</v>
      </c>
      <c r="Z5416" s="1" t="s">
        <v>7754</v>
      </c>
      <c r="AC5416" s="1">
        <v>39</v>
      </c>
      <c r="AD5416" s="1" t="s">
        <v>995</v>
      </c>
      <c r="AE5416" s="1" t="s">
        <v>9643</v>
      </c>
      <c r="AJ5416" s="1" t="s">
        <v>17</v>
      </c>
      <c r="AK5416" s="1" t="s">
        <v>9765</v>
      </c>
      <c r="AL5416" s="1" t="s">
        <v>4420</v>
      </c>
      <c r="AM5416" s="1" t="s">
        <v>9768</v>
      </c>
      <c r="AT5416" s="1" t="s">
        <v>79</v>
      </c>
      <c r="AU5416" s="1" t="s">
        <v>9844</v>
      </c>
      <c r="AV5416" s="1" t="s">
        <v>7209</v>
      </c>
      <c r="AW5416" s="1" t="s">
        <v>9898</v>
      </c>
      <c r="BG5416" s="1" t="s">
        <v>79</v>
      </c>
      <c r="BH5416" s="1" t="s">
        <v>9844</v>
      </c>
      <c r="BI5416" s="1" t="s">
        <v>7210</v>
      </c>
      <c r="BJ5416" s="1" t="s">
        <v>9886</v>
      </c>
      <c r="BK5416" s="1" t="s">
        <v>79</v>
      </c>
      <c r="BL5416" s="1" t="s">
        <v>9844</v>
      </c>
      <c r="BM5416" s="1" t="s">
        <v>7211</v>
      </c>
      <c r="BN5416" s="1" t="s">
        <v>10769</v>
      </c>
      <c r="BO5416" s="1" t="s">
        <v>79</v>
      </c>
      <c r="BP5416" s="1" t="s">
        <v>9844</v>
      </c>
      <c r="BQ5416" s="1" t="s">
        <v>7212</v>
      </c>
      <c r="BR5416" s="1" t="s">
        <v>15025</v>
      </c>
      <c r="BS5416" s="1" t="s">
        <v>147</v>
      </c>
      <c r="BT5416" s="1" t="s">
        <v>9773</v>
      </c>
    </row>
    <row r="5417" spans="1:72" ht="13.5" customHeight="1">
      <c r="A5417" s="3" t="str">
        <f>HYPERLINK("http://kyu.snu.ac.kr/sdhj/index.jsp?type=hj/GK14657_00IH_0001_0058.jpg","1777_각북면_58")</f>
        <v>1777_각북면_58</v>
      </c>
      <c r="B5417" s="2">
        <v>1777</v>
      </c>
      <c r="C5417" s="2" t="s">
        <v>12868</v>
      </c>
      <c r="D5417" s="2" t="s">
        <v>12865</v>
      </c>
      <c r="E5417" s="2">
        <v>5416</v>
      </c>
      <c r="F5417" s="1">
        <v>23</v>
      </c>
      <c r="G5417" s="1" t="s">
        <v>7177</v>
      </c>
      <c r="H5417" s="1" t="s">
        <v>7334</v>
      </c>
      <c r="I5417" s="1">
        <v>2</v>
      </c>
      <c r="L5417" s="1">
        <v>2</v>
      </c>
      <c r="M5417" s="2" t="s">
        <v>14251</v>
      </c>
      <c r="N5417" s="2" t="s">
        <v>14252</v>
      </c>
      <c r="S5417" s="1" t="s">
        <v>47</v>
      </c>
      <c r="T5417" s="1" t="s">
        <v>179</v>
      </c>
      <c r="W5417" s="1" t="s">
        <v>48</v>
      </c>
      <c r="X5417" s="1" t="s">
        <v>7670</v>
      </c>
      <c r="Y5417" s="1" t="s">
        <v>101</v>
      </c>
      <c r="Z5417" s="1" t="s">
        <v>7731</v>
      </c>
      <c r="AC5417" s="1">
        <v>37</v>
      </c>
      <c r="AD5417" s="1" t="s">
        <v>262</v>
      </c>
      <c r="AE5417" s="1" t="s">
        <v>9642</v>
      </c>
      <c r="AJ5417" s="1" t="s">
        <v>465</v>
      </c>
      <c r="AK5417" s="1" t="s">
        <v>9766</v>
      </c>
      <c r="AL5417" s="1" t="s">
        <v>50</v>
      </c>
      <c r="AM5417" s="1" t="s">
        <v>9712</v>
      </c>
      <c r="AT5417" s="1" t="s">
        <v>79</v>
      </c>
      <c r="AU5417" s="1" t="s">
        <v>9844</v>
      </c>
      <c r="AV5417" s="1" t="s">
        <v>3213</v>
      </c>
      <c r="AW5417" s="1" t="s">
        <v>9897</v>
      </c>
      <c r="BG5417" s="1" t="s">
        <v>79</v>
      </c>
      <c r="BH5417" s="1" t="s">
        <v>9844</v>
      </c>
      <c r="BI5417" s="1" t="s">
        <v>7213</v>
      </c>
      <c r="BJ5417" s="1" t="s">
        <v>10675</v>
      </c>
      <c r="BK5417" s="1" t="s">
        <v>53</v>
      </c>
      <c r="BL5417" s="1" t="s">
        <v>7653</v>
      </c>
      <c r="BM5417" s="1" t="s">
        <v>7214</v>
      </c>
      <c r="BN5417" s="1" t="s">
        <v>11398</v>
      </c>
      <c r="BO5417" s="1" t="s">
        <v>79</v>
      </c>
      <c r="BP5417" s="1" t="s">
        <v>9844</v>
      </c>
      <c r="BQ5417" s="1" t="s">
        <v>7215</v>
      </c>
      <c r="BR5417" s="1" t="s">
        <v>15181</v>
      </c>
      <c r="BS5417" s="1" t="s">
        <v>288</v>
      </c>
      <c r="BT5417" s="1" t="s">
        <v>14514</v>
      </c>
    </row>
    <row r="5418" spans="1:72" ht="13.5" customHeight="1">
      <c r="A5418" s="3" t="str">
        <f>HYPERLINK("http://kyu.snu.ac.kr/sdhj/index.jsp?type=hj/GK14657_00IH_0001_0058.jpg","1777_각북면_58")</f>
        <v>1777_각북면_58</v>
      </c>
      <c r="B5418" s="2">
        <v>1777</v>
      </c>
      <c r="C5418" s="2" t="s">
        <v>12868</v>
      </c>
      <c r="D5418" s="2" t="s">
        <v>12865</v>
      </c>
      <c r="E5418" s="2">
        <v>5417</v>
      </c>
      <c r="F5418" s="1">
        <v>23</v>
      </c>
      <c r="G5418" s="1" t="s">
        <v>7177</v>
      </c>
      <c r="H5418" s="1" t="s">
        <v>7334</v>
      </c>
      <c r="I5418" s="1">
        <v>2</v>
      </c>
      <c r="L5418" s="1">
        <v>2</v>
      </c>
      <c r="M5418" s="2" t="s">
        <v>14251</v>
      </c>
      <c r="N5418" s="2" t="s">
        <v>14252</v>
      </c>
      <c r="T5418" s="1" t="s">
        <v>15262</v>
      </c>
      <c r="U5418" s="1" t="s">
        <v>138</v>
      </c>
      <c r="V5418" s="1" t="s">
        <v>7522</v>
      </c>
      <c r="Y5418" s="1" t="s">
        <v>7216</v>
      </c>
      <c r="Z5418" s="1" t="s">
        <v>7753</v>
      </c>
      <c r="AF5418" s="1" t="s">
        <v>93</v>
      </c>
      <c r="AG5418" s="1" t="s">
        <v>7486</v>
      </c>
    </row>
    <row r="5419" spans="1:72" ht="13.5" customHeight="1">
      <c r="A5419" s="3" t="str">
        <f>HYPERLINK("http://kyu.snu.ac.kr/sdhj/index.jsp?type=hj/GK14657_00IH_0001_0058.jpg","1777_각북면_58")</f>
        <v>1777_각북면_58</v>
      </c>
      <c r="B5419" s="2">
        <v>1777</v>
      </c>
      <c r="C5419" s="2" t="s">
        <v>12868</v>
      </c>
      <c r="D5419" s="2" t="s">
        <v>12865</v>
      </c>
      <c r="E5419" s="2">
        <v>5418</v>
      </c>
      <c r="F5419" s="1">
        <v>23</v>
      </c>
      <c r="G5419" s="1" t="s">
        <v>7177</v>
      </c>
      <c r="H5419" s="1" t="s">
        <v>7334</v>
      </c>
      <c r="I5419" s="1">
        <v>2</v>
      </c>
      <c r="L5419" s="1">
        <v>2</v>
      </c>
      <c r="M5419" s="2" t="s">
        <v>14251</v>
      </c>
      <c r="N5419" s="2" t="s">
        <v>14252</v>
      </c>
      <c r="T5419" s="1" t="s">
        <v>15262</v>
      </c>
      <c r="U5419" s="1" t="s">
        <v>138</v>
      </c>
      <c r="V5419" s="1" t="s">
        <v>7522</v>
      </c>
      <c r="Y5419" s="1" t="s">
        <v>7217</v>
      </c>
      <c r="Z5419" s="1" t="s">
        <v>7752</v>
      </c>
      <c r="AC5419" s="1">
        <v>54</v>
      </c>
      <c r="AD5419" s="1" t="s">
        <v>199</v>
      </c>
      <c r="AE5419" s="1" t="s">
        <v>7846</v>
      </c>
    </row>
    <row r="5420" spans="1:72" ht="13.5" customHeight="1">
      <c r="A5420" s="3" t="str">
        <f>HYPERLINK("http://kyu.snu.ac.kr/sdhj/index.jsp?type=hj/GK14657_00IH_0001_0058.jpg","1777_각북면_58")</f>
        <v>1777_각북면_58</v>
      </c>
      <c r="B5420" s="2">
        <v>1777</v>
      </c>
      <c r="C5420" s="2" t="s">
        <v>12868</v>
      </c>
      <c r="D5420" s="2" t="s">
        <v>12865</v>
      </c>
      <c r="E5420" s="2">
        <v>5419</v>
      </c>
      <c r="F5420" s="1">
        <v>23</v>
      </c>
      <c r="G5420" s="1" t="s">
        <v>7177</v>
      </c>
      <c r="H5420" s="1" t="s">
        <v>7334</v>
      </c>
      <c r="I5420" s="1">
        <v>2</v>
      </c>
      <c r="L5420" s="1">
        <v>2</v>
      </c>
      <c r="M5420" s="2" t="s">
        <v>14251</v>
      </c>
      <c r="N5420" s="2" t="s">
        <v>14252</v>
      </c>
      <c r="T5420" s="1" t="s">
        <v>15262</v>
      </c>
      <c r="U5420" s="1" t="s">
        <v>109</v>
      </c>
      <c r="V5420" s="1" t="s">
        <v>7521</v>
      </c>
      <c r="Y5420" s="1" t="s">
        <v>113</v>
      </c>
      <c r="Z5420" s="1" t="s">
        <v>7749</v>
      </c>
      <c r="AC5420" s="1">
        <v>7</v>
      </c>
      <c r="AD5420" s="1" t="s">
        <v>108</v>
      </c>
      <c r="AE5420" s="1" t="s">
        <v>9615</v>
      </c>
      <c r="AF5420" s="1" t="s">
        <v>71</v>
      </c>
      <c r="AG5420" s="1" t="s">
        <v>9052</v>
      </c>
    </row>
    <row r="5421" spans="1:72" ht="13.5" customHeight="1">
      <c r="A5421" s="3" t="str">
        <f>HYPERLINK("http://kyu.snu.ac.kr/sdhj/index.jsp?type=hj/GK14657_00IH_0001_0058.jpg","1777_각북면_58")</f>
        <v>1777_각북면_58</v>
      </c>
      <c r="B5421" s="2">
        <v>1777</v>
      </c>
      <c r="C5421" s="2" t="s">
        <v>12868</v>
      </c>
      <c r="D5421" s="2" t="s">
        <v>12865</v>
      </c>
      <c r="E5421" s="2">
        <v>5420</v>
      </c>
      <c r="F5421" s="1">
        <v>23</v>
      </c>
      <c r="G5421" s="1" t="s">
        <v>7177</v>
      </c>
      <c r="H5421" s="1" t="s">
        <v>7334</v>
      </c>
      <c r="I5421" s="1">
        <v>2</v>
      </c>
      <c r="L5421" s="1">
        <v>3</v>
      </c>
      <c r="M5421" s="2" t="s">
        <v>14253</v>
      </c>
      <c r="N5421" s="2" t="s">
        <v>14254</v>
      </c>
      <c r="T5421" s="1" t="s">
        <v>12957</v>
      </c>
      <c r="U5421" s="1" t="s">
        <v>492</v>
      </c>
      <c r="V5421" s="1" t="s">
        <v>7525</v>
      </c>
      <c r="W5421" s="1" t="s">
        <v>38</v>
      </c>
      <c r="X5421" s="1" t="s">
        <v>12968</v>
      </c>
      <c r="Y5421" s="1" t="s">
        <v>7218</v>
      </c>
      <c r="Z5421" s="1" t="s">
        <v>7751</v>
      </c>
      <c r="AC5421" s="1">
        <v>82</v>
      </c>
      <c r="AD5421" s="1" t="s">
        <v>581</v>
      </c>
      <c r="AE5421" s="1" t="s">
        <v>9637</v>
      </c>
      <c r="AJ5421" s="1" t="s">
        <v>17</v>
      </c>
      <c r="AK5421" s="1" t="s">
        <v>9765</v>
      </c>
      <c r="AL5421" s="1" t="s">
        <v>118</v>
      </c>
      <c r="AM5421" s="1" t="s">
        <v>9769</v>
      </c>
      <c r="AT5421" s="1" t="s">
        <v>492</v>
      </c>
      <c r="AU5421" s="1" t="s">
        <v>7525</v>
      </c>
      <c r="AV5421" s="1" t="s">
        <v>7219</v>
      </c>
      <c r="AW5421" s="1" t="s">
        <v>9896</v>
      </c>
      <c r="BG5421" s="1" t="s">
        <v>492</v>
      </c>
      <c r="BH5421" s="1" t="s">
        <v>7525</v>
      </c>
      <c r="BI5421" s="1" t="s">
        <v>2292</v>
      </c>
      <c r="BJ5421" s="1" t="s">
        <v>10773</v>
      </c>
      <c r="BK5421" s="1" t="s">
        <v>492</v>
      </c>
      <c r="BL5421" s="1" t="s">
        <v>7525</v>
      </c>
      <c r="BM5421" s="1" t="s">
        <v>7220</v>
      </c>
      <c r="BN5421" s="1" t="s">
        <v>11394</v>
      </c>
      <c r="BO5421" s="1" t="s">
        <v>492</v>
      </c>
      <c r="BP5421" s="1" t="s">
        <v>7525</v>
      </c>
      <c r="BQ5421" s="1" t="s">
        <v>7221</v>
      </c>
      <c r="BR5421" s="1" t="s">
        <v>11915</v>
      </c>
      <c r="BS5421" s="1" t="s">
        <v>12750</v>
      </c>
      <c r="BT5421" s="1" t="s">
        <v>12751</v>
      </c>
    </row>
    <row r="5422" spans="1:72" ht="13.5" customHeight="1">
      <c r="A5422" s="3" t="str">
        <f>HYPERLINK("http://kyu.snu.ac.kr/sdhj/index.jsp?type=hj/GK14657_00IH_0001_0058.jpg","1777_각북면_58")</f>
        <v>1777_각북면_58</v>
      </c>
      <c r="B5422" s="2">
        <v>1777</v>
      </c>
      <c r="C5422" s="2" t="s">
        <v>12868</v>
      </c>
      <c r="D5422" s="2" t="s">
        <v>12865</v>
      </c>
      <c r="E5422" s="2">
        <v>5421</v>
      </c>
      <c r="F5422" s="1">
        <v>23</v>
      </c>
      <c r="G5422" s="1" t="s">
        <v>7177</v>
      </c>
      <c r="H5422" s="1" t="s">
        <v>7334</v>
      </c>
      <c r="I5422" s="1">
        <v>2</v>
      </c>
      <c r="L5422" s="1">
        <v>3</v>
      </c>
      <c r="M5422" s="2" t="s">
        <v>14253</v>
      </c>
      <c r="N5422" s="2" t="s">
        <v>14254</v>
      </c>
      <c r="S5422" s="1" t="s">
        <v>57</v>
      </c>
      <c r="T5422" s="1" t="s">
        <v>7485</v>
      </c>
      <c r="Y5422" s="1" t="s">
        <v>305</v>
      </c>
      <c r="Z5422" s="1" t="s">
        <v>7750</v>
      </c>
      <c r="AC5422" s="1">
        <v>37</v>
      </c>
      <c r="AD5422" s="1" t="s">
        <v>262</v>
      </c>
      <c r="AE5422" s="1" t="s">
        <v>9642</v>
      </c>
    </row>
    <row r="5423" spans="1:72" ht="13.5" customHeight="1">
      <c r="A5423" s="3" t="str">
        <f>HYPERLINK("http://kyu.snu.ac.kr/sdhj/index.jsp?type=hj/GK14657_00IH_0001_0058.jpg","1777_각북면_58")</f>
        <v>1777_각북면_58</v>
      </c>
      <c r="B5423" s="2">
        <v>1777</v>
      </c>
      <c r="C5423" s="2" t="s">
        <v>12868</v>
      </c>
      <c r="D5423" s="2" t="s">
        <v>12865</v>
      </c>
      <c r="E5423" s="2">
        <v>5422</v>
      </c>
      <c r="F5423" s="1">
        <v>23</v>
      </c>
      <c r="G5423" s="1" t="s">
        <v>7177</v>
      </c>
      <c r="H5423" s="1" t="s">
        <v>7334</v>
      </c>
      <c r="I5423" s="1">
        <v>2</v>
      </c>
      <c r="L5423" s="1">
        <v>3</v>
      </c>
      <c r="M5423" s="2" t="s">
        <v>14253</v>
      </c>
      <c r="N5423" s="2" t="s">
        <v>14254</v>
      </c>
      <c r="S5423" s="1" t="s">
        <v>64</v>
      </c>
      <c r="T5423" s="1" t="s">
        <v>4015</v>
      </c>
      <c r="W5423" s="1" t="s">
        <v>73</v>
      </c>
      <c r="X5423" s="1" t="s">
        <v>12958</v>
      </c>
      <c r="Y5423" s="1" t="s">
        <v>10</v>
      </c>
      <c r="Z5423" s="1" t="s">
        <v>7691</v>
      </c>
      <c r="AC5423" s="1">
        <v>35</v>
      </c>
      <c r="AD5423" s="1" t="s">
        <v>291</v>
      </c>
      <c r="AE5423" s="1" t="s">
        <v>9641</v>
      </c>
      <c r="AG5423" s="1" t="s">
        <v>9052</v>
      </c>
    </row>
    <row r="5424" spans="1:72" ht="13.5" customHeight="1">
      <c r="A5424" s="3" t="str">
        <f>HYPERLINK("http://kyu.snu.ac.kr/sdhj/index.jsp?type=hj/GK14657_00IH_0001_0058.jpg","1777_각북면_58")</f>
        <v>1777_각북면_58</v>
      </c>
      <c r="B5424" s="2">
        <v>1777</v>
      </c>
      <c r="C5424" s="2" t="s">
        <v>12868</v>
      </c>
      <c r="D5424" s="2" t="s">
        <v>12865</v>
      </c>
      <c r="E5424" s="2">
        <v>5423</v>
      </c>
      <c r="F5424" s="1">
        <v>23</v>
      </c>
      <c r="G5424" s="1" t="s">
        <v>7177</v>
      </c>
      <c r="H5424" s="1" t="s">
        <v>7334</v>
      </c>
      <c r="I5424" s="1">
        <v>2</v>
      </c>
      <c r="L5424" s="1">
        <v>3</v>
      </c>
      <c r="M5424" s="2" t="s">
        <v>14253</v>
      </c>
      <c r="N5424" s="2" t="s">
        <v>14254</v>
      </c>
      <c r="S5424" s="1" t="s">
        <v>67</v>
      </c>
      <c r="T5424" s="1" t="s">
        <v>5121</v>
      </c>
      <c r="AC5424" s="1">
        <v>14</v>
      </c>
      <c r="AD5424" s="1" t="s">
        <v>268</v>
      </c>
      <c r="AE5424" s="1" t="s">
        <v>9614</v>
      </c>
      <c r="AF5424" s="1" t="s">
        <v>14355</v>
      </c>
      <c r="AG5424" s="1" t="s">
        <v>14494</v>
      </c>
    </row>
    <row r="5425" spans="1:72" ht="13.5" customHeight="1">
      <c r="A5425" s="3" t="str">
        <f>HYPERLINK("http://kyu.snu.ac.kr/sdhj/index.jsp?type=hj/GK14657_00IH_0001_0058.jpg","1777_각북면_58")</f>
        <v>1777_각북면_58</v>
      </c>
      <c r="B5425" s="2">
        <v>1777</v>
      </c>
      <c r="C5425" s="2" t="s">
        <v>12868</v>
      </c>
      <c r="D5425" s="2" t="s">
        <v>12865</v>
      </c>
      <c r="E5425" s="2">
        <v>5424</v>
      </c>
      <c r="F5425" s="1">
        <v>23</v>
      </c>
      <c r="G5425" s="1" t="s">
        <v>7177</v>
      </c>
      <c r="H5425" s="1" t="s">
        <v>7334</v>
      </c>
      <c r="I5425" s="1">
        <v>2</v>
      </c>
      <c r="L5425" s="1">
        <v>3</v>
      </c>
      <c r="M5425" s="2" t="s">
        <v>14253</v>
      </c>
      <c r="N5425" s="2" t="s">
        <v>14254</v>
      </c>
      <c r="S5425" s="1" t="s">
        <v>112</v>
      </c>
      <c r="T5425" s="1" t="s">
        <v>15263</v>
      </c>
      <c r="U5425" s="1" t="s">
        <v>109</v>
      </c>
      <c r="V5425" s="1" t="s">
        <v>7521</v>
      </c>
      <c r="Y5425" s="1" t="s">
        <v>113</v>
      </c>
      <c r="Z5425" s="1" t="s">
        <v>7749</v>
      </c>
      <c r="AC5425" s="1">
        <v>14</v>
      </c>
      <c r="AD5425" s="1" t="s">
        <v>268</v>
      </c>
      <c r="AE5425" s="1" t="s">
        <v>9614</v>
      </c>
    </row>
    <row r="5426" spans="1:72" ht="13.5" customHeight="1">
      <c r="A5426" s="3" t="str">
        <f>HYPERLINK("http://kyu.snu.ac.kr/sdhj/index.jsp?type=hj/GK14657_00IH_0001_0058.jpg","1777_각북면_58")</f>
        <v>1777_각북면_58</v>
      </c>
      <c r="B5426" s="2">
        <v>1777</v>
      </c>
      <c r="C5426" s="2" t="s">
        <v>12868</v>
      </c>
      <c r="D5426" s="2" t="s">
        <v>12865</v>
      </c>
      <c r="E5426" s="2">
        <v>5425</v>
      </c>
      <c r="F5426" s="1">
        <v>23</v>
      </c>
      <c r="G5426" s="1" t="s">
        <v>7177</v>
      </c>
      <c r="H5426" s="1" t="s">
        <v>7334</v>
      </c>
      <c r="I5426" s="1">
        <v>2</v>
      </c>
      <c r="L5426" s="1">
        <v>4</v>
      </c>
      <c r="M5426" s="2" t="s">
        <v>14255</v>
      </c>
      <c r="N5426" s="2" t="s">
        <v>14256</v>
      </c>
      <c r="T5426" s="1" t="s">
        <v>12957</v>
      </c>
      <c r="U5426" s="1" t="s">
        <v>492</v>
      </c>
      <c r="V5426" s="1" t="s">
        <v>7525</v>
      </c>
      <c r="W5426" s="1" t="s">
        <v>38</v>
      </c>
      <c r="X5426" s="1" t="s">
        <v>12968</v>
      </c>
      <c r="Y5426" s="1" t="s">
        <v>7194</v>
      </c>
      <c r="Z5426" s="1" t="s">
        <v>7748</v>
      </c>
      <c r="AC5426" s="1">
        <v>79</v>
      </c>
      <c r="AD5426" s="1" t="s">
        <v>293</v>
      </c>
      <c r="AE5426" s="1" t="s">
        <v>9632</v>
      </c>
      <c r="AJ5426" s="1" t="s">
        <v>17</v>
      </c>
      <c r="AK5426" s="1" t="s">
        <v>9765</v>
      </c>
      <c r="AL5426" s="1" t="s">
        <v>118</v>
      </c>
      <c r="AM5426" s="1" t="s">
        <v>9769</v>
      </c>
      <c r="AT5426" s="1" t="s">
        <v>492</v>
      </c>
      <c r="AU5426" s="1" t="s">
        <v>7525</v>
      </c>
      <c r="AV5426" s="1" t="s">
        <v>7195</v>
      </c>
      <c r="AW5426" s="1" t="s">
        <v>9895</v>
      </c>
      <c r="BG5426" s="1" t="s">
        <v>492</v>
      </c>
      <c r="BH5426" s="1" t="s">
        <v>7525</v>
      </c>
      <c r="BI5426" s="1" t="s">
        <v>2292</v>
      </c>
      <c r="BJ5426" s="1" t="s">
        <v>10773</v>
      </c>
      <c r="BK5426" s="1" t="s">
        <v>492</v>
      </c>
      <c r="BL5426" s="1" t="s">
        <v>7525</v>
      </c>
      <c r="BM5426" s="1" t="s">
        <v>7220</v>
      </c>
      <c r="BN5426" s="1" t="s">
        <v>11394</v>
      </c>
      <c r="BO5426" s="1" t="s">
        <v>492</v>
      </c>
      <c r="BP5426" s="1" t="s">
        <v>7525</v>
      </c>
      <c r="BQ5426" s="1" t="s">
        <v>7222</v>
      </c>
      <c r="BR5426" s="1" t="s">
        <v>14806</v>
      </c>
      <c r="BS5426" s="1" t="s">
        <v>76</v>
      </c>
      <c r="BT5426" s="1" t="s">
        <v>14465</v>
      </c>
    </row>
    <row r="5427" spans="1:72" ht="13.5" customHeight="1">
      <c r="A5427" s="3" t="str">
        <f>HYPERLINK("http://kyu.snu.ac.kr/sdhj/index.jsp?type=hj/GK14657_00IH_0001_0058.jpg","1777_각북면_58")</f>
        <v>1777_각북면_58</v>
      </c>
      <c r="B5427" s="2">
        <v>1777</v>
      </c>
      <c r="C5427" s="2" t="s">
        <v>12868</v>
      </c>
      <c r="D5427" s="2" t="s">
        <v>12865</v>
      </c>
      <c r="E5427" s="2">
        <v>5426</v>
      </c>
      <c r="F5427" s="1">
        <v>23</v>
      </c>
      <c r="G5427" s="1" t="s">
        <v>7177</v>
      </c>
      <c r="H5427" s="1" t="s">
        <v>7334</v>
      </c>
      <c r="I5427" s="1">
        <v>2</v>
      </c>
      <c r="L5427" s="1">
        <v>4</v>
      </c>
      <c r="M5427" s="2" t="s">
        <v>14255</v>
      </c>
      <c r="N5427" s="2" t="s">
        <v>14256</v>
      </c>
      <c r="S5427" s="1" t="s">
        <v>47</v>
      </c>
      <c r="T5427" s="1" t="s">
        <v>179</v>
      </c>
      <c r="W5427" s="1" t="s">
        <v>1105</v>
      </c>
      <c r="X5427" s="1" t="s">
        <v>7676</v>
      </c>
      <c r="Y5427" s="1" t="s">
        <v>10</v>
      </c>
      <c r="Z5427" s="1" t="s">
        <v>7691</v>
      </c>
      <c r="AC5427" s="1">
        <v>64</v>
      </c>
      <c r="AD5427" s="1" t="s">
        <v>385</v>
      </c>
      <c r="AE5427" s="1" t="s">
        <v>9640</v>
      </c>
      <c r="AJ5427" s="1" t="s">
        <v>17</v>
      </c>
      <c r="AK5427" s="1" t="s">
        <v>9765</v>
      </c>
      <c r="AL5427" s="1" t="s">
        <v>471</v>
      </c>
      <c r="AM5427" s="1" t="s">
        <v>9770</v>
      </c>
      <c r="AT5427" s="1" t="s">
        <v>37</v>
      </c>
      <c r="AU5427" s="1" t="s">
        <v>7529</v>
      </c>
      <c r="AV5427" s="1" t="s">
        <v>2430</v>
      </c>
      <c r="AW5427" s="1" t="s">
        <v>8292</v>
      </c>
      <c r="BG5427" s="1" t="s">
        <v>37</v>
      </c>
      <c r="BH5427" s="1" t="s">
        <v>7529</v>
      </c>
      <c r="BI5427" s="1" t="s">
        <v>4124</v>
      </c>
      <c r="BJ5427" s="1" t="s">
        <v>7808</v>
      </c>
      <c r="BK5427" s="1" t="s">
        <v>492</v>
      </c>
      <c r="BL5427" s="1" t="s">
        <v>7525</v>
      </c>
      <c r="BM5427" s="1" t="s">
        <v>7223</v>
      </c>
      <c r="BN5427" s="1" t="s">
        <v>10356</v>
      </c>
      <c r="BO5427" s="1" t="s">
        <v>492</v>
      </c>
      <c r="BP5427" s="1" t="s">
        <v>7525</v>
      </c>
      <c r="BQ5427" s="1" t="s">
        <v>7224</v>
      </c>
      <c r="BR5427" s="1" t="s">
        <v>14737</v>
      </c>
      <c r="BS5427" s="1" t="s">
        <v>76</v>
      </c>
      <c r="BT5427" s="1" t="s">
        <v>14465</v>
      </c>
    </row>
    <row r="5428" spans="1:72" ht="13.5" customHeight="1">
      <c r="A5428" s="3" t="str">
        <f>HYPERLINK("http://kyu.snu.ac.kr/sdhj/index.jsp?type=hj/GK14657_00IH_0001_0058.jpg","1777_각북면_58")</f>
        <v>1777_각북면_58</v>
      </c>
      <c r="B5428" s="2">
        <v>1777</v>
      </c>
      <c r="C5428" s="2" t="s">
        <v>12868</v>
      </c>
      <c r="D5428" s="2" t="s">
        <v>12865</v>
      </c>
      <c r="E5428" s="2">
        <v>5427</v>
      </c>
      <c r="F5428" s="1">
        <v>23</v>
      </c>
      <c r="G5428" s="1" t="s">
        <v>7177</v>
      </c>
      <c r="H5428" s="1" t="s">
        <v>7334</v>
      </c>
      <c r="I5428" s="1">
        <v>2</v>
      </c>
      <c r="L5428" s="1">
        <v>4</v>
      </c>
      <c r="M5428" s="2" t="s">
        <v>14255</v>
      </c>
      <c r="N5428" s="2" t="s">
        <v>14256</v>
      </c>
      <c r="S5428" s="1" t="s">
        <v>57</v>
      </c>
      <c r="T5428" s="1" t="s">
        <v>7485</v>
      </c>
      <c r="U5428" s="1" t="s">
        <v>492</v>
      </c>
      <c r="V5428" s="1" t="s">
        <v>7525</v>
      </c>
      <c r="Y5428" s="1" t="s">
        <v>7225</v>
      </c>
      <c r="Z5428" s="1" t="s">
        <v>13029</v>
      </c>
      <c r="AC5428" s="1">
        <v>36</v>
      </c>
      <c r="AD5428" s="1" t="s">
        <v>309</v>
      </c>
      <c r="AE5428" s="1" t="s">
        <v>9639</v>
      </c>
    </row>
    <row r="5429" spans="1:72" ht="13.5" customHeight="1">
      <c r="A5429" s="3" t="str">
        <f>HYPERLINK("http://kyu.snu.ac.kr/sdhj/index.jsp?type=hj/GK14657_00IH_0001_0058.jpg","1777_각북면_58")</f>
        <v>1777_각북면_58</v>
      </c>
      <c r="B5429" s="2">
        <v>1777</v>
      </c>
      <c r="C5429" s="2" t="s">
        <v>12868</v>
      </c>
      <c r="D5429" s="2" t="s">
        <v>12865</v>
      </c>
      <c r="E5429" s="2">
        <v>5428</v>
      </c>
      <c r="F5429" s="1">
        <v>23</v>
      </c>
      <c r="G5429" s="1" t="s">
        <v>7177</v>
      </c>
      <c r="H5429" s="1" t="s">
        <v>7334</v>
      </c>
      <c r="I5429" s="1">
        <v>2</v>
      </c>
      <c r="L5429" s="1">
        <v>4</v>
      </c>
      <c r="M5429" s="2" t="s">
        <v>14255</v>
      </c>
      <c r="N5429" s="2" t="s">
        <v>14256</v>
      </c>
      <c r="S5429" s="1" t="s">
        <v>64</v>
      </c>
      <c r="T5429" s="1" t="s">
        <v>4015</v>
      </c>
      <c r="W5429" s="1" t="s">
        <v>38</v>
      </c>
      <c r="X5429" s="1" t="s">
        <v>12968</v>
      </c>
      <c r="Y5429" s="1" t="s">
        <v>10</v>
      </c>
      <c r="Z5429" s="1" t="s">
        <v>7691</v>
      </c>
      <c r="AC5429" s="1">
        <v>34</v>
      </c>
      <c r="AD5429" s="1" t="s">
        <v>63</v>
      </c>
      <c r="AE5429" s="1" t="s">
        <v>9638</v>
      </c>
    </row>
    <row r="5430" spans="1:72" ht="13.5" customHeight="1">
      <c r="A5430" s="3" t="str">
        <f>HYPERLINK("http://kyu.snu.ac.kr/sdhj/index.jsp?type=hj/GK14657_00IH_0001_0058.jpg","1777_각북면_58")</f>
        <v>1777_각북면_58</v>
      </c>
      <c r="B5430" s="2">
        <v>1777</v>
      </c>
      <c r="C5430" s="2" t="s">
        <v>12868</v>
      </c>
      <c r="D5430" s="2" t="s">
        <v>12865</v>
      </c>
      <c r="E5430" s="2">
        <v>5429</v>
      </c>
      <c r="F5430" s="1">
        <v>23</v>
      </c>
      <c r="G5430" s="1" t="s">
        <v>7177</v>
      </c>
      <c r="H5430" s="1" t="s">
        <v>7334</v>
      </c>
      <c r="I5430" s="1">
        <v>2</v>
      </c>
      <c r="L5430" s="1">
        <v>4</v>
      </c>
      <c r="M5430" s="2" t="s">
        <v>14255</v>
      </c>
      <c r="N5430" s="2" t="s">
        <v>14256</v>
      </c>
      <c r="S5430" s="1" t="s">
        <v>67</v>
      </c>
      <c r="T5430" s="1" t="s">
        <v>5121</v>
      </c>
      <c r="AC5430" s="1">
        <v>16</v>
      </c>
      <c r="AD5430" s="1" t="s">
        <v>798</v>
      </c>
      <c r="AE5430" s="1" t="s">
        <v>9630</v>
      </c>
    </row>
    <row r="5431" spans="1:72" ht="13.5" customHeight="1">
      <c r="A5431" s="3" t="str">
        <f>HYPERLINK("http://kyu.snu.ac.kr/sdhj/index.jsp?type=hj/GK14657_00IH_0001_0058.jpg","1777_각북면_58")</f>
        <v>1777_각북면_58</v>
      </c>
      <c r="B5431" s="2">
        <v>1777</v>
      </c>
      <c r="C5431" s="2" t="s">
        <v>12868</v>
      </c>
      <c r="D5431" s="2" t="s">
        <v>12865</v>
      </c>
      <c r="E5431" s="2">
        <v>5430</v>
      </c>
      <c r="F5431" s="1">
        <v>23</v>
      </c>
      <c r="G5431" s="1" t="s">
        <v>7177</v>
      </c>
      <c r="H5431" s="1" t="s">
        <v>7334</v>
      </c>
      <c r="I5431" s="1">
        <v>2</v>
      </c>
      <c r="L5431" s="1">
        <v>4</v>
      </c>
      <c r="M5431" s="2" t="s">
        <v>14255</v>
      </c>
      <c r="N5431" s="2" t="s">
        <v>14256</v>
      </c>
      <c r="S5431" s="1" t="s">
        <v>67</v>
      </c>
      <c r="T5431" s="1" t="s">
        <v>5121</v>
      </c>
      <c r="AC5431" s="1">
        <v>10</v>
      </c>
      <c r="AD5431" s="1" t="s">
        <v>386</v>
      </c>
      <c r="AE5431" s="1" t="s">
        <v>9619</v>
      </c>
      <c r="AF5431" s="1" t="s">
        <v>71</v>
      </c>
      <c r="AG5431" s="1" t="s">
        <v>9052</v>
      </c>
    </row>
    <row r="5432" spans="1:72" ht="13.5" customHeight="1">
      <c r="A5432" s="3" t="str">
        <f>HYPERLINK("http://kyu.snu.ac.kr/sdhj/index.jsp?type=hj/GK14657_00IH_0001_0058.jpg","1777_각북면_58")</f>
        <v>1777_각북면_58</v>
      </c>
      <c r="B5432" s="2">
        <v>1777</v>
      </c>
      <c r="C5432" s="2" t="s">
        <v>12868</v>
      </c>
      <c r="D5432" s="2" t="s">
        <v>12865</v>
      </c>
      <c r="E5432" s="2">
        <v>5431</v>
      </c>
      <c r="F5432" s="1">
        <v>23</v>
      </c>
      <c r="G5432" s="1" t="s">
        <v>7177</v>
      </c>
      <c r="H5432" s="1" t="s">
        <v>7334</v>
      </c>
      <c r="I5432" s="1">
        <v>2</v>
      </c>
      <c r="L5432" s="1">
        <v>4</v>
      </c>
      <c r="M5432" s="2" t="s">
        <v>14255</v>
      </c>
      <c r="N5432" s="2" t="s">
        <v>14256</v>
      </c>
      <c r="S5432" s="1" t="s">
        <v>67</v>
      </c>
      <c r="T5432" s="1" t="s">
        <v>5121</v>
      </c>
      <c r="AC5432" s="1">
        <v>9</v>
      </c>
      <c r="AD5432" s="1" t="s">
        <v>366</v>
      </c>
      <c r="AE5432" s="1" t="s">
        <v>9626</v>
      </c>
    </row>
    <row r="5433" spans="1:72" ht="13.5" customHeight="1">
      <c r="A5433" s="3" t="str">
        <f>HYPERLINK("http://kyu.snu.ac.kr/sdhj/index.jsp?type=hj/GK14657_00IH_0001_0058.jpg","1777_각북면_58")</f>
        <v>1777_각북면_58</v>
      </c>
      <c r="B5433" s="2">
        <v>1777</v>
      </c>
      <c r="C5433" s="2" t="s">
        <v>12868</v>
      </c>
      <c r="D5433" s="2" t="s">
        <v>12865</v>
      </c>
      <c r="E5433" s="2">
        <v>5432</v>
      </c>
      <c r="F5433" s="1">
        <v>23</v>
      </c>
      <c r="G5433" s="1" t="s">
        <v>7177</v>
      </c>
      <c r="H5433" s="1" t="s">
        <v>7334</v>
      </c>
      <c r="I5433" s="1">
        <v>2</v>
      </c>
      <c r="L5433" s="1">
        <v>5</v>
      </c>
      <c r="M5433" s="2" t="s">
        <v>14257</v>
      </c>
      <c r="N5433" s="2" t="s">
        <v>14258</v>
      </c>
      <c r="T5433" s="1" t="s">
        <v>12957</v>
      </c>
      <c r="U5433" s="1" t="s">
        <v>37</v>
      </c>
      <c r="V5433" s="1" t="s">
        <v>7529</v>
      </c>
      <c r="W5433" s="1" t="s">
        <v>38</v>
      </c>
      <c r="X5433" s="1" t="s">
        <v>12968</v>
      </c>
      <c r="Y5433" s="1" t="s">
        <v>7226</v>
      </c>
      <c r="Z5433" s="1" t="s">
        <v>7747</v>
      </c>
      <c r="AC5433" s="1">
        <v>70</v>
      </c>
      <c r="AD5433" s="1" t="s">
        <v>386</v>
      </c>
      <c r="AE5433" s="1" t="s">
        <v>9619</v>
      </c>
      <c r="AJ5433" s="1" t="s">
        <v>17</v>
      </c>
      <c r="AK5433" s="1" t="s">
        <v>9765</v>
      </c>
      <c r="AL5433" s="1" t="s">
        <v>41</v>
      </c>
      <c r="AM5433" s="1" t="s">
        <v>9711</v>
      </c>
      <c r="AT5433" s="1" t="s">
        <v>77</v>
      </c>
      <c r="AU5433" s="1" t="s">
        <v>7576</v>
      </c>
      <c r="AV5433" s="1" t="s">
        <v>7227</v>
      </c>
      <c r="AW5433" s="1" t="s">
        <v>9894</v>
      </c>
      <c r="BG5433" s="1" t="s">
        <v>77</v>
      </c>
      <c r="BH5433" s="1" t="s">
        <v>7576</v>
      </c>
      <c r="BI5433" s="1" t="s">
        <v>491</v>
      </c>
      <c r="BJ5433" s="1" t="s">
        <v>10775</v>
      </c>
      <c r="BK5433" s="1" t="s">
        <v>53</v>
      </c>
      <c r="BL5433" s="1" t="s">
        <v>7653</v>
      </c>
      <c r="BM5433" s="1" t="s">
        <v>7228</v>
      </c>
      <c r="BN5433" s="1" t="s">
        <v>11397</v>
      </c>
      <c r="BO5433" s="1" t="s">
        <v>77</v>
      </c>
      <c r="BP5433" s="1" t="s">
        <v>7576</v>
      </c>
      <c r="BQ5433" s="1" t="s">
        <v>7229</v>
      </c>
      <c r="BR5433" s="1" t="s">
        <v>11914</v>
      </c>
      <c r="BS5433" s="1" t="s">
        <v>335</v>
      </c>
      <c r="BT5433" s="1" t="s">
        <v>9740</v>
      </c>
    </row>
    <row r="5434" spans="1:72" ht="13.5" customHeight="1">
      <c r="A5434" s="3" t="str">
        <f>HYPERLINK("http://kyu.snu.ac.kr/sdhj/index.jsp?type=hj/GK14657_00IH_0001_0058.jpg","1777_각북면_58")</f>
        <v>1777_각북면_58</v>
      </c>
      <c r="B5434" s="2">
        <v>1777</v>
      </c>
      <c r="C5434" s="2" t="s">
        <v>12868</v>
      </c>
      <c r="D5434" s="2" t="s">
        <v>12865</v>
      </c>
      <c r="E5434" s="2">
        <v>5433</v>
      </c>
      <c r="F5434" s="1">
        <v>23</v>
      </c>
      <c r="G5434" s="1" t="s">
        <v>7177</v>
      </c>
      <c r="H5434" s="1" t="s">
        <v>7334</v>
      </c>
      <c r="I5434" s="1">
        <v>2</v>
      </c>
      <c r="L5434" s="1">
        <v>5</v>
      </c>
      <c r="M5434" s="2" t="s">
        <v>14257</v>
      </c>
      <c r="N5434" s="2" t="s">
        <v>14258</v>
      </c>
      <c r="S5434" s="1" t="s">
        <v>47</v>
      </c>
      <c r="T5434" s="1" t="s">
        <v>179</v>
      </c>
      <c r="W5434" s="1" t="s">
        <v>115</v>
      </c>
      <c r="X5434" s="1" t="s">
        <v>7675</v>
      </c>
      <c r="Y5434" s="1" t="s">
        <v>10</v>
      </c>
      <c r="Z5434" s="1" t="s">
        <v>7691</v>
      </c>
      <c r="AC5434" s="1">
        <v>69</v>
      </c>
      <c r="AD5434" s="1" t="s">
        <v>366</v>
      </c>
      <c r="AE5434" s="1" t="s">
        <v>9626</v>
      </c>
      <c r="AJ5434" s="1" t="s">
        <v>17</v>
      </c>
      <c r="AK5434" s="1" t="s">
        <v>9765</v>
      </c>
      <c r="AL5434" s="1" t="s">
        <v>1277</v>
      </c>
      <c r="AM5434" s="1" t="s">
        <v>8679</v>
      </c>
      <c r="AT5434" s="1" t="s">
        <v>235</v>
      </c>
      <c r="AU5434" s="1" t="s">
        <v>7607</v>
      </c>
      <c r="AV5434" s="1" t="s">
        <v>7230</v>
      </c>
      <c r="AW5434" s="1" t="s">
        <v>9893</v>
      </c>
      <c r="BG5434" s="1" t="s">
        <v>53</v>
      </c>
      <c r="BH5434" s="1" t="s">
        <v>7653</v>
      </c>
      <c r="BI5434" s="1" t="s">
        <v>7231</v>
      </c>
      <c r="BJ5434" s="1" t="s">
        <v>10774</v>
      </c>
      <c r="BM5434" s="1" t="s">
        <v>786</v>
      </c>
      <c r="BN5434" s="1" t="s">
        <v>8422</v>
      </c>
      <c r="BQ5434" s="1" t="s">
        <v>6204</v>
      </c>
      <c r="BR5434" s="1" t="s">
        <v>15396</v>
      </c>
      <c r="BS5434" s="1" t="s">
        <v>416</v>
      </c>
      <c r="BT5434" s="1" t="s">
        <v>9801</v>
      </c>
    </row>
    <row r="5435" spans="1:72" ht="13.5" customHeight="1">
      <c r="A5435" s="3" t="str">
        <f>HYPERLINK("http://kyu.snu.ac.kr/sdhj/index.jsp?type=hj/GK14657_00IH_0001_0058.jpg","1777_각북면_58")</f>
        <v>1777_각북면_58</v>
      </c>
      <c r="B5435" s="2">
        <v>1777</v>
      </c>
      <c r="C5435" s="2" t="s">
        <v>12868</v>
      </c>
      <c r="D5435" s="2" t="s">
        <v>12865</v>
      </c>
      <c r="E5435" s="2">
        <v>5434</v>
      </c>
      <c r="F5435" s="1">
        <v>23</v>
      </c>
      <c r="G5435" s="1" t="s">
        <v>7177</v>
      </c>
      <c r="H5435" s="1" t="s">
        <v>7334</v>
      </c>
      <c r="I5435" s="1">
        <v>2</v>
      </c>
      <c r="L5435" s="1">
        <v>5</v>
      </c>
      <c r="M5435" s="2" t="s">
        <v>14257</v>
      </c>
      <c r="N5435" s="2" t="s">
        <v>14258</v>
      </c>
      <c r="S5435" s="1" t="s">
        <v>67</v>
      </c>
      <c r="T5435" s="1" t="s">
        <v>5121</v>
      </c>
      <c r="AC5435" s="1">
        <v>14</v>
      </c>
      <c r="AD5435" s="1" t="s">
        <v>268</v>
      </c>
      <c r="AE5435" s="1" t="s">
        <v>9614</v>
      </c>
    </row>
    <row r="5436" spans="1:72" ht="13.5" customHeight="1">
      <c r="A5436" s="3" t="str">
        <f>HYPERLINK("http://kyu.snu.ac.kr/sdhj/index.jsp?type=hj/GK14657_00IH_0001_0058.jpg","1777_각북면_58")</f>
        <v>1777_각북면_58</v>
      </c>
      <c r="B5436" s="2">
        <v>1777</v>
      </c>
      <c r="C5436" s="2" t="s">
        <v>12868</v>
      </c>
      <c r="D5436" s="2" t="s">
        <v>12865</v>
      </c>
      <c r="E5436" s="2">
        <v>5435</v>
      </c>
      <c r="F5436" s="1">
        <v>23</v>
      </c>
      <c r="G5436" s="1" t="s">
        <v>7177</v>
      </c>
      <c r="H5436" s="1" t="s">
        <v>7334</v>
      </c>
      <c r="I5436" s="1">
        <v>2</v>
      </c>
      <c r="L5436" s="1">
        <v>5</v>
      </c>
      <c r="M5436" s="2" t="s">
        <v>14257</v>
      </c>
      <c r="N5436" s="2" t="s">
        <v>14258</v>
      </c>
      <c r="S5436" s="1" t="s">
        <v>57</v>
      </c>
      <c r="T5436" s="1" t="s">
        <v>7485</v>
      </c>
      <c r="Y5436" s="1" t="s">
        <v>7232</v>
      </c>
      <c r="Z5436" s="1" t="s">
        <v>7746</v>
      </c>
      <c r="AC5436" s="1">
        <v>22</v>
      </c>
      <c r="AD5436" s="1" t="s">
        <v>581</v>
      </c>
      <c r="AE5436" s="1" t="s">
        <v>9637</v>
      </c>
      <c r="AF5436" s="1" t="s">
        <v>71</v>
      </c>
      <c r="AG5436" s="1" t="s">
        <v>9052</v>
      </c>
    </row>
    <row r="5437" spans="1:72" ht="13.5" customHeight="1">
      <c r="A5437" s="3" t="str">
        <f>HYPERLINK("http://kyu.snu.ac.kr/sdhj/index.jsp?type=hj/GK14657_00IH_0001_0058.jpg","1777_각북면_58")</f>
        <v>1777_각북면_58</v>
      </c>
      <c r="B5437" s="2">
        <v>1777</v>
      </c>
      <c r="C5437" s="2" t="s">
        <v>12868</v>
      </c>
      <c r="D5437" s="2" t="s">
        <v>12865</v>
      </c>
      <c r="E5437" s="2">
        <v>5436</v>
      </c>
      <c r="F5437" s="1">
        <v>23</v>
      </c>
      <c r="G5437" s="1" t="s">
        <v>7177</v>
      </c>
      <c r="H5437" s="1" t="s">
        <v>7334</v>
      </c>
      <c r="I5437" s="1">
        <v>3</v>
      </c>
      <c r="J5437" s="1" t="s">
        <v>7233</v>
      </c>
      <c r="K5437" s="1" t="s">
        <v>7356</v>
      </c>
      <c r="L5437" s="1">
        <v>1</v>
      </c>
      <c r="M5437" s="2" t="s">
        <v>7233</v>
      </c>
      <c r="N5437" s="2" t="s">
        <v>7356</v>
      </c>
      <c r="T5437" s="1" t="s">
        <v>12957</v>
      </c>
      <c r="U5437" s="1" t="s">
        <v>7234</v>
      </c>
      <c r="V5437" s="1" t="s">
        <v>7528</v>
      </c>
      <c r="W5437" s="1" t="s">
        <v>48</v>
      </c>
      <c r="X5437" s="1" t="s">
        <v>7670</v>
      </c>
      <c r="Y5437" s="1" t="s">
        <v>1477</v>
      </c>
      <c r="Z5437" s="1" t="s">
        <v>7745</v>
      </c>
      <c r="AC5437" s="1">
        <v>70</v>
      </c>
      <c r="AD5437" s="1" t="s">
        <v>386</v>
      </c>
      <c r="AE5437" s="1" t="s">
        <v>9619</v>
      </c>
      <c r="AJ5437" s="1" t="s">
        <v>17</v>
      </c>
      <c r="AK5437" s="1" t="s">
        <v>9765</v>
      </c>
      <c r="AL5437" s="1" t="s">
        <v>50</v>
      </c>
      <c r="AM5437" s="1" t="s">
        <v>9712</v>
      </c>
      <c r="AT5437" s="1" t="s">
        <v>235</v>
      </c>
      <c r="AU5437" s="1" t="s">
        <v>7607</v>
      </c>
      <c r="AV5437" s="1" t="s">
        <v>481</v>
      </c>
      <c r="AW5437" s="1" t="s">
        <v>7717</v>
      </c>
      <c r="BG5437" s="1" t="s">
        <v>235</v>
      </c>
      <c r="BH5437" s="1" t="s">
        <v>7607</v>
      </c>
      <c r="BI5437" s="1" t="s">
        <v>7235</v>
      </c>
      <c r="BJ5437" s="1" t="s">
        <v>8543</v>
      </c>
      <c r="BK5437" s="1" t="s">
        <v>235</v>
      </c>
      <c r="BL5437" s="1" t="s">
        <v>7607</v>
      </c>
      <c r="BM5437" s="1" t="s">
        <v>7236</v>
      </c>
      <c r="BN5437" s="1" t="s">
        <v>11396</v>
      </c>
      <c r="BO5437" s="1" t="s">
        <v>235</v>
      </c>
      <c r="BP5437" s="1" t="s">
        <v>7607</v>
      </c>
      <c r="BQ5437" s="1" t="s">
        <v>7237</v>
      </c>
      <c r="BR5437" s="1" t="s">
        <v>11913</v>
      </c>
      <c r="BS5437" s="1" t="s">
        <v>390</v>
      </c>
      <c r="BT5437" s="1" t="s">
        <v>8455</v>
      </c>
    </row>
    <row r="5438" spans="1:72" ht="13.5" customHeight="1">
      <c r="A5438" s="3" t="str">
        <f>HYPERLINK("http://kyu.snu.ac.kr/sdhj/index.jsp?type=hj/GK14657_00IH_0001_0058.jpg","1777_각북면_58")</f>
        <v>1777_각북면_58</v>
      </c>
      <c r="B5438" s="2">
        <v>1777</v>
      </c>
      <c r="C5438" s="2" t="s">
        <v>12868</v>
      </c>
      <c r="D5438" s="2" t="s">
        <v>12865</v>
      </c>
      <c r="E5438" s="2">
        <v>5437</v>
      </c>
      <c r="F5438" s="1">
        <v>23</v>
      </c>
      <c r="G5438" s="1" t="s">
        <v>7177</v>
      </c>
      <c r="H5438" s="1" t="s">
        <v>7334</v>
      </c>
      <c r="I5438" s="1">
        <v>3</v>
      </c>
      <c r="L5438" s="1">
        <v>1</v>
      </c>
      <c r="M5438" s="2" t="s">
        <v>7233</v>
      </c>
      <c r="N5438" s="2" t="s">
        <v>7356</v>
      </c>
      <c r="S5438" s="1" t="s">
        <v>47</v>
      </c>
      <c r="T5438" s="1" t="s">
        <v>179</v>
      </c>
      <c r="W5438" s="1" t="s">
        <v>73</v>
      </c>
      <c r="X5438" s="1" t="s">
        <v>12958</v>
      </c>
      <c r="Y5438" s="1" t="s">
        <v>210</v>
      </c>
      <c r="Z5438" s="1" t="s">
        <v>7726</v>
      </c>
      <c r="AC5438" s="1">
        <v>58</v>
      </c>
      <c r="AD5438" s="1" t="s">
        <v>117</v>
      </c>
      <c r="AE5438" s="1" t="s">
        <v>9628</v>
      </c>
      <c r="AJ5438" s="1" t="s">
        <v>17</v>
      </c>
      <c r="AK5438" s="1" t="s">
        <v>9765</v>
      </c>
      <c r="AL5438" s="1" t="s">
        <v>76</v>
      </c>
      <c r="AM5438" s="1" t="s">
        <v>14465</v>
      </c>
      <c r="AT5438" s="1" t="s">
        <v>235</v>
      </c>
      <c r="AU5438" s="1" t="s">
        <v>7607</v>
      </c>
      <c r="AV5438" s="1" t="s">
        <v>3624</v>
      </c>
      <c r="AW5438" s="1" t="s">
        <v>8898</v>
      </c>
      <c r="BG5438" s="1" t="s">
        <v>235</v>
      </c>
      <c r="BH5438" s="1" t="s">
        <v>7607</v>
      </c>
      <c r="BI5438" s="1" t="s">
        <v>7238</v>
      </c>
      <c r="BJ5438" s="1" t="s">
        <v>15288</v>
      </c>
      <c r="BK5438" s="1" t="s">
        <v>235</v>
      </c>
      <c r="BL5438" s="1" t="s">
        <v>7607</v>
      </c>
      <c r="BM5438" s="1" t="s">
        <v>7239</v>
      </c>
      <c r="BN5438" s="1" t="s">
        <v>11395</v>
      </c>
      <c r="BO5438" s="1" t="s">
        <v>235</v>
      </c>
      <c r="BP5438" s="1" t="s">
        <v>7607</v>
      </c>
      <c r="BQ5438" s="1" t="s">
        <v>7240</v>
      </c>
      <c r="BR5438" s="1" t="s">
        <v>11912</v>
      </c>
      <c r="BS5438" s="1" t="s">
        <v>50</v>
      </c>
      <c r="BT5438" s="1" t="s">
        <v>9712</v>
      </c>
    </row>
    <row r="5439" spans="1:72" ht="13.5" customHeight="1">
      <c r="A5439" s="3" t="str">
        <f>HYPERLINK("http://kyu.snu.ac.kr/sdhj/index.jsp?type=hj/GK14657_00IH_0001_0058.jpg","1777_각북면_58")</f>
        <v>1777_각북면_58</v>
      </c>
      <c r="B5439" s="2">
        <v>1777</v>
      </c>
      <c r="C5439" s="2" t="s">
        <v>12868</v>
      </c>
      <c r="D5439" s="2" t="s">
        <v>12865</v>
      </c>
      <c r="E5439" s="2">
        <v>5438</v>
      </c>
      <c r="F5439" s="1">
        <v>23</v>
      </c>
      <c r="G5439" s="1" t="s">
        <v>7177</v>
      </c>
      <c r="H5439" s="1" t="s">
        <v>7334</v>
      </c>
      <c r="I5439" s="1">
        <v>3</v>
      </c>
      <c r="L5439" s="1">
        <v>2</v>
      </c>
      <c r="M5439" s="2" t="s">
        <v>13089</v>
      </c>
      <c r="N5439" s="2" t="s">
        <v>13090</v>
      </c>
      <c r="Q5439" s="1" t="s">
        <v>7241</v>
      </c>
      <c r="R5439" s="1" t="s">
        <v>7463</v>
      </c>
      <c r="T5439" s="1" t="s">
        <v>12957</v>
      </c>
      <c r="W5439" s="1" t="s">
        <v>48</v>
      </c>
      <c r="X5439" s="1" t="s">
        <v>7670</v>
      </c>
      <c r="Y5439" s="1" t="s">
        <v>210</v>
      </c>
      <c r="Z5439" s="1" t="s">
        <v>7726</v>
      </c>
      <c r="AC5439" s="1">
        <v>65</v>
      </c>
      <c r="AD5439" s="1" t="s">
        <v>201</v>
      </c>
      <c r="AE5439" s="1" t="s">
        <v>9636</v>
      </c>
      <c r="AJ5439" s="1" t="s">
        <v>17</v>
      </c>
      <c r="AK5439" s="1" t="s">
        <v>9765</v>
      </c>
      <c r="AL5439" s="1" t="s">
        <v>50</v>
      </c>
      <c r="AM5439" s="1" t="s">
        <v>9712</v>
      </c>
      <c r="AT5439" s="1" t="s">
        <v>235</v>
      </c>
      <c r="AU5439" s="1" t="s">
        <v>7607</v>
      </c>
      <c r="AV5439" s="1" t="s">
        <v>7242</v>
      </c>
      <c r="AW5439" s="1" t="s">
        <v>14561</v>
      </c>
      <c r="BG5439" s="1" t="s">
        <v>235</v>
      </c>
      <c r="BH5439" s="1" t="s">
        <v>7607</v>
      </c>
      <c r="BI5439" s="1" t="s">
        <v>6009</v>
      </c>
      <c r="BJ5439" s="1" t="s">
        <v>10084</v>
      </c>
      <c r="BK5439" s="1" t="s">
        <v>235</v>
      </c>
      <c r="BL5439" s="1" t="s">
        <v>7607</v>
      </c>
      <c r="BM5439" s="1" t="s">
        <v>3861</v>
      </c>
      <c r="BN5439" s="1" t="s">
        <v>8495</v>
      </c>
      <c r="BO5439" s="1" t="s">
        <v>235</v>
      </c>
      <c r="BP5439" s="1" t="s">
        <v>7607</v>
      </c>
      <c r="BQ5439" s="1" t="s">
        <v>7243</v>
      </c>
      <c r="BR5439" s="1" t="s">
        <v>14810</v>
      </c>
      <c r="BS5439" s="1" t="s">
        <v>76</v>
      </c>
      <c r="BT5439" s="1" t="s">
        <v>14465</v>
      </c>
    </row>
    <row r="5440" spans="1:72" ht="13.5" customHeight="1">
      <c r="A5440" s="3" t="str">
        <f>HYPERLINK("http://kyu.snu.ac.kr/sdhj/index.jsp?type=hj/GK14657_00IH_0001_0058.jpg","1777_각북면_58")</f>
        <v>1777_각북면_58</v>
      </c>
      <c r="B5440" s="2">
        <v>1777</v>
      </c>
      <c r="C5440" s="2" t="s">
        <v>12868</v>
      </c>
      <c r="D5440" s="2" t="s">
        <v>12865</v>
      </c>
      <c r="E5440" s="2">
        <v>5439</v>
      </c>
      <c r="F5440" s="1">
        <v>23</v>
      </c>
      <c r="G5440" s="1" t="s">
        <v>7177</v>
      </c>
      <c r="H5440" s="1" t="s">
        <v>7334</v>
      </c>
      <c r="I5440" s="1">
        <v>3</v>
      </c>
      <c r="L5440" s="1">
        <v>2</v>
      </c>
      <c r="M5440" s="2" t="s">
        <v>13089</v>
      </c>
      <c r="N5440" s="2" t="s">
        <v>13090</v>
      </c>
      <c r="S5440" s="1" t="s">
        <v>67</v>
      </c>
      <c r="T5440" s="1" t="s">
        <v>5121</v>
      </c>
      <c r="AC5440" s="1">
        <v>17</v>
      </c>
      <c r="AD5440" s="1" t="s">
        <v>68</v>
      </c>
      <c r="AE5440" s="1" t="s">
        <v>9623</v>
      </c>
    </row>
    <row r="5441" spans="1:72" ht="13.5" customHeight="1">
      <c r="A5441" s="3" t="str">
        <f>HYPERLINK("http://kyu.snu.ac.kr/sdhj/index.jsp?type=hj/GK14657_00IH_0001_0058.jpg","1777_각북면_58")</f>
        <v>1777_각북면_58</v>
      </c>
      <c r="B5441" s="2">
        <v>1777</v>
      </c>
      <c r="C5441" s="2" t="s">
        <v>12868</v>
      </c>
      <c r="D5441" s="2" t="s">
        <v>12865</v>
      </c>
      <c r="E5441" s="2">
        <v>5440</v>
      </c>
      <c r="F5441" s="1">
        <v>23</v>
      </c>
      <c r="G5441" s="1" t="s">
        <v>7177</v>
      </c>
      <c r="H5441" s="1" t="s">
        <v>7334</v>
      </c>
      <c r="I5441" s="1">
        <v>3</v>
      </c>
      <c r="L5441" s="1">
        <v>2</v>
      </c>
      <c r="M5441" s="2" t="s">
        <v>13089</v>
      </c>
      <c r="N5441" s="2" t="s">
        <v>13090</v>
      </c>
      <c r="S5441" s="1" t="s">
        <v>67</v>
      </c>
      <c r="T5441" s="1" t="s">
        <v>5121</v>
      </c>
      <c r="AC5441" s="1">
        <v>21</v>
      </c>
      <c r="AD5441" s="1" t="s">
        <v>243</v>
      </c>
      <c r="AE5441" s="1" t="s">
        <v>9633</v>
      </c>
    </row>
    <row r="5442" spans="1:72" ht="13.5" customHeight="1">
      <c r="A5442" s="3" t="str">
        <f>HYPERLINK("http://kyu.snu.ac.kr/sdhj/index.jsp?type=hj/GK14657_00IH_0001_0058.jpg","1777_각북면_58")</f>
        <v>1777_각북면_58</v>
      </c>
      <c r="B5442" s="2">
        <v>1777</v>
      </c>
      <c r="C5442" s="2" t="s">
        <v>12868</v>
      </c>
      <c r="D5442" s="2" t="s">
        <v>12865</v>
      </c>
      <c r="E5442" s="2">
        <v>5441</v>
      </c>
      <c r="F5442" s="1">
        <v>23</v>
      </c>
      <c r="G5442" s="1" t="s">
        <v>7177</v>
      </c>
      <c r="H5442" s="1" t="s">
        <v>7334</v>
      </c>
      <c r="I5442" s="1">
        <v>3</v>
      </c>
      <c r="L5442" s="1">
        <v>2</v>
      </c>
      <c r="M5442" s="2" t="s">
        <v>13089</v>
      </c>
      <c r="N5442" s="2" t="s">
        <v>13090</v>
      </c>
      <c r="S5442" s="1" t="s">
        <v>67</v>
      </c>
      <c r="T5442" s="1" t="s">
        <v>5121</v>
      </c>
      <c r="AC5442" s="1">
        <v>6</v>
      </c>
      <c r="AD5442" s="1" t="s">
        <v>12848</v>
      </c>
      <c r="AE5442" s="1" t="s">
        <v>12849</v>
      </c>
    </row>
    <row r="5443" spans="1:72" ht="13.5" customHeight="1">
      <c r="A5443" s="3" t="str">
        <f>HYPERLINK("http://kyu.snu.ac.kr/sdhj/index.jsp?type=hj/GK14657_00IH_0001_0058.jpg","1777_각북면_58")</f>
        <v>1777_각북면_58</v>
      </c>
      <c r="B5443" s="2">
        <v>1777</v>
      </c>
      <c r="C5443" s="2" t="s">
        <v>12868</v>
      </c>
      <c r="D5443" s="2" t="s">
        <v>12865</v>
      </c>
      <c r="E5443" s="2">
        <v>5442</v>
      </c>
      <c r="F5443" s="1">
        <v>23</v>
      </c>
      <c r="G5443" s="1" t="s">
        <v>7177</v>
      </c>
      <c r="H5443" s="1" t="s">
        <v>7334</v>
      </c>
      <c r="I5443" s="1">
        <v>3</v>
      </c>
      <c r="L5443" s="1">
        <v>3</v>
      </c>
      <c r="M5443" s="2" t="s">
        <v>14259</v>
      </c>
      <c r="N5443" s="2" t="s">
        <v>14260</v>
      </c>
      <c r="T5443" s="1" t="s">
        <v>12957</v>
      </c>
      <c r="U5443" s="1" t="s">
        <v>492</v>
      </c>
      <c r="V5443" s="1" t="s">
        <v>7525</v>
      </c>
      <c r="W5443" s="1" t="s">
        <v>38</v>
      </c>
      <c r="X5443" s="1" t="s">
        <v>12968</v>
      </c>
      <c r="Y5443" s="1" t="s">
        <v>3653</v>
      </c>
      <c r="Z5443" s="1" t="s">
        <v>7744</v>
      </c>
      <c r="AC5443" s="1">
        <v>70</v>
      </c>
      <c r="AD5443" s="1" t="s">
        <v>386</v>
      </c>
      <c r="AE5443" s="1" t="s">
        <v>9619</v>
      </c>
      <c r="AJ5443" s="1" t="s">
        <v>17</v>
      </c>
      <c r="AK5443" s="1" t="s">
        <v>9765</v>
      </c>
      <c r="AL5443" s="1" t="s">
        <v>118</v>
      </c>
      <c r="AM5443" s="1" t="s">
        <v>9769</v>
      </c>
      <c r="AT5443" s="1" t="s">
        <v>492</v>
      </c>
      <c r="AU5443" s="1" t="s">
        <v>7525</v>
      </c>
      <c r="AV5443" s="1" t="s">
        <v>2134</v>
      </c>
      <c r="AW5443" s="1" t="s">
        <v>9892</v>
      </c>
      <c r="BG5443" s="1" t="s">
        <v>492</v>
      </c>
      <c r="BH5443" s="1" t="s">
        <v>7525</v>
      </c>
      <c r="BI5443" s="1" t="s">
        <v>2292</v>
      </c>
      <c r="BJ5443" s="1" t="s">
        <v>10773</v>
      </c>
      <c r="BK5443" s="1" t="s">
        <v>492</v>
      </c>
      <c r="BL5443" s="1" t="s">
        <v>7525</v>
      </c>
      <c r="BM5443" s="1" t="s">
        <v>7220</v>
      </c>
      <c r="BN5443" s="1" t="s">
        <v>11394</v>
      </c>
      <c r="BO5443" s="1" t="s">
        <v>37</v>
      </c>
      <c r="BP5443" s="1" t="s">
        <v>7529</v>
      </c>
      <c r="BQ5443" s="1" t="s">
        <v>7244</v>
      </c>
      <c r="BR5443" s="1" t="s">
        <v>11911</v>
      </c>
      <c r="BS5443" s="1" t="s">
        <v>50</v>
      </c>
      <c r="BT5443" s="1" t="s">
        <v>9712</v>
      </c>
    </row>
    <row r="5444" spans="1:72" ht="13.5" customHeight="1">
      <c r="A5444" s="3" t="str">
        <f>HYPERLINK("http://kyu.snu.ac.kr/sdhj/index.jsp?type=hj/GK14657_00IH_0001_0058.jpg","1777_각북면_58")</f>
        <v>1777_각북면_58</v>
      </c>
      <c r="B5444" s="2">
        <v>1777</v>
      </c>
      <c r="C5444" s="2" t="s">
        <v>12868</v>
      </c>
      <c r="D5444" s="2" t="s">
        <v>12865</v>
      </c>
      <c r="E5444" s="2">
        <v>5443</v>
      </c>
      <c r="F5444" s="1">
        <v>23</v>
      </c>
      <c r="G5444" s="1" t="s">
        <v>7177</v>
      </c>
      <c r="H5444" s="1" t="s">
        <v>7334</v>
      </c>
      <c r="I5444" s="1">
        <v>3</v>
      </c>
      <c r="L5444" s="1">
        <v>3</v>
      </c>
      <c r="M5444" s="2" t="s">
        <v>14259</v>
      </c>
      <c r="N5444" s="2" t="s">
        <v>14260</v>
      </c>
      <c r="S5444" s="1" t="s">
        <v>47</v>
      </c>
      <c r="T5444" s="1" t="s">
        <v>179</v>
      </c>
      <c r="W5444" s="1" t="s">
        <v>48</v>
      </c>
      <c r="X5444" s="1" t="s">
        <v>7670</v>
      </c>
      <c r="Y5444" s="1" t="s">
        <v>10</v>
      </c>
      <c r="Z5444" s="1" t="s">
        <v>7691</v>
      </c>
      <c r="AC5444" s="1">
        <v>65</v>
      </c>
      <c r="AD5444" s="1" t="s">
        <v>201</v>
      </c>
      <c r="AE5444" s="1" t="s">
        <v>9636</v>
      </c>
      <c r="AF5444" s="1" t="s">
        <v>71</v>
      </c>
      <c r="AG5444" s="1" t="s">
        <v>9052</v>
      </c>
      <c r="AJ5444" s="1" t="s">
        <v>17</v>
      </c>
      <c r="AK5444" s="1" t="s">
        <v>9765</v>
      </c>
      <c r="AL5444" s="1" t="s">
        <v>50</v>
      </c>
      <c r="AM5444" s="1" t="s">
        <v>9712</v>
      </c>
      <c r="AT5444" s="1" t="s">
        <v>37</v>
      </c>
      <c r="AU5444" s="1" t="s">
        <v>7529</v>
      </c>
      <c r="AV5444" s="1" t="s">
        <v>2016</v>
      </c>
      <c r="AW5444" s="1" t="s">
        <v>9891</v>
      </c>
      <c r="BG5444" s="1" t="s">
        <v>37</v>
      </c>
      <c r="BH5444" s="1" t="s">
        <v>7529</v>
      </c>
      <c r="BI5444" s="1" t="s">
        <v>872</v>
      </c>
      <c r="BJ5444" s="1" t="s">
        <v>7988</v>
      </c>
      <c r="BK5444" s="1" t="s">
        <v>37</v>
      </c>
      <c r="BL5444" s="1" t="s">
        <v>7529</v>
      </c>
      <c r="BM5444" s="1" t="s">
        <v>7245</v>
      </c>
      <c r="BN5444" s="1" t="s">
        <v>11393</v>
      </c>
      <c r="BO5444" s="1" t="s">
        <v>37</v>
      </c>
      <c r="BP5444" s="1" t="s">
        <v>7529</v>
      </c>
      <c r="BQ5444" s="1" t="s">
        <v>807</v>
      </c>
      <c r="BR5444" s="1" t="s">
        <v>14684</v>
      </c>
      <c r="BS5444" s="1" t="s">
        <v>76</v>
      </c>
      <c r="BT5444" s="1" t="s">
        <v>14465</v>
      </c>
    </row>
    <row r="5445" spans="1:72" ht="13.5" customHeight="1">
      <c r="A5445" s="3" t="str">
        <f>HYPERLINK("http://kyu.snu.ac.kr/sdhj/index.jsp?type=hj/GK14657_00IH_0001_0058.jpg","1777_각북면_58")</f>
        <v>1777_각북면_58</v>
      </c>
      <c r="B5445" s="2">
        <v>1777</v>
      </c>
      <c r="C5445" s="2" t="s">
        <v>12868</v>
      </c>
      <c r="D5445" s="2" t="s">
        <v>12865</v>
      </c>
      <c r="E5445" s="2">
        <v>5444</v>
      </c>
      <c r="F5445" s="1">
        <v>23</v>
      </c>
      <c r="G5445" s="1" t="s">
        <v>7177</v>
      </c>
      <c r="H5445" s="1" t="s">
        <v>7334</v>
      </c>
      <c r="I5445" s="1">
        <v>3</v>
      </c>
      <c r="L5445" s="1">
        <v>3</v>
      </c>
      <c r="M5445" s="2" t="s">
        <v>14259</v>
      </c>
      <c r="N5445" s="2" t="s">
        <v>14260</v>
      </c>
      <c r="S5445" s="1" t="s">
        <v>67</v>
      </c>
      <c r="T5445" s="1" t="s">
        <v>5121</v>
      </c>
      <c r="AC5445" s="1">
        <v>14</v>
      </c>
      <c r="AD5445" s="1" t="s">
        <v>268</v>
      </c>
      <c r="AE5445" s="1" t="s">
        <v>9614</v>
      </c>
    </row>
    <row r="5446" spans="1:72" ht="13.5" customHeight="1">
      <c r="A5446" s="3" t="str">
        <f>HYPERLINK("http://kyu.snu.ac.kr/sdhj/index.jsp?type=hj/GK14657_00IH_0001_0058.jpg","1777_각북면_58")</f>
        <v>1777_각북면_58</v>
      </c>
      <c r="B5446" s="2">
        <v>1777</v>
      </c>
      <c r="C5446" s="2" t="s">
        <v>12868</v>
      </c>
      <c r="D5446" s="2" t="s">
        <v>12865</v>
      </c>
      <c r="E5446" s="2">
        <v>5445</v>
      </c>
      <c r="F5446" s="1">
        <v>23</v>
      </c>
      <c r="G5446" s="1" t="s">
        <v>7177</v>
      </c>
      <c r="H5446" s="1" t="s">
        <v>7334</v>
      </c>
      <c r="I5446" s="1">
        <v>3</v>
      </c>
      <c r="L5446" s="1">
        <v>3</v>
      </c>
      <c r="M5446" s="2" t="s">
        <v>14259</v>
      </c>
      <c r="N5446" s="2" t="s">
        <v>14260</v>
      </c>
      <c r="S5446" s="1" t="s">
        <v>57</v>
      </c>
      <c r="T5446" s="1" t="s">
        <v>7485</v>
      </c>
      <c r="Y5446" s="1" t="s">
        <v>7246</v>
      </c>
      <c r="Z5446" s="1" t="s">
        <v>7743</v>
      </c>
      <c r="AC5446" s="1">
        <v>31</v>
      </c>
      <c r="AD5446" s="1" t="s">
        <v>507</v>
      </c>
      <c r="AE5446" s="1" t="s">
        <v>9635</v>
      </c>
      <c r="AF5446" s="1" t="s">
        <v>71</v>
      </c>
      <c r="AG5446" s="1" t="s">
        <v>9052</v>
      </c>
    </row>
    <row r="5447" spans="1:72" ht="13.5" customHeight="1">
      <c r="A5447" s="3" t="str">
        <f>HYPERLINK("http://kyu.snu.ac.kr/sdhj/index.jsp?type=hj/GK14657_00IH_0001_0058.jpg","1777_각북면_58")</f>
        <v>1777_각북면_58</v>
      </c>
      <c r="B5447" s="2">
        <v>1777</v>
      </c>
      <c r="C5447" s="2" t="s">
        <v>12868</v>
      </c>
      <c r="D5447" s="2" t="s">
        <v>12865</v>
      </c>
      <c r="E5447" s="2">
        <v>5446</v>
      </c>
      <c r="F5447" s="1">
        <v>23</v>
      </c>
      <c r="G5447" s="1" t="s">
        <v>7177</v>
      </c>
      <c r="H5447" s="1" t="s">
        <v>7334</v>
      </c>
      <c r="I5447" s="1">
        <v>3</v>
      </c>
      <c r="L5447" s="1">
        <v>3</v>
      </c>
      <c r="M5447" s="2" t="s">
        <v>14259</v>
      </c>
      <c r="N5447" s="2" t="s">
        <v>14260</v>
      </c>
      <c r="S5447" s="1" t="s">
        <v>67</v>
      </c>
      <c r="T5447" s="1" t="s">
        <v>5121</v>
      </c>
      <c r="AC5447" s="1">
        <v>10</v>
      </c>
      <c r="AD5447" s="1" t="s">
        <v>386</v>
      </c>
      <c r="AE5447" s="1" t="s">
        <v>9619</v>
      </c>
    </row>
    <row r="5448" spans="1:72" ht="13.5" customHeight="1">
      <c r="A5448" s="3" t="str">
        <f>HYPERLINK("http://kyu.snu.ac.kr/sdhj/index.jsp?type=hj/GK14657_00IH_0001_0058.jpg","1777_각북면_58")</f>
        <v>1777_각북면_58</v>
      </c>
      <c r="B5448" s="2">
        <v>1777</v>
      </c>
      <c r="C5448" s="2" t="s">
        <v>12868</v>
      </c>
      <c r="D5448" s="2" t="s">
        <v>12865</v>
      </c>
      <c r="E5448" s="2">
        <v>5447</v>
      </c>
      <c r="F5448" s="1">
        <v>23</v>
      </c>
      <c r="G5448" s="1" t="s">
        <v>7177</v>
      </c>
      <c r="H5448" s="1" t="s">
        <v>7334</v>
      </c>
      <c r="I5448" s="1">
        <v>3</v>
      </c>
      <c r="L5448" s="1">
        <v>3</v>
      </c>
      <c r="M5448" s="2" t="s">
        <v>14259</v>
      </c>
      <c r="N5448" s="2" t="s">
        <v>14260</v>
      </c>
      <c r="S5448" s="1" t="s">
        <v>67</v>
      </c>
      <c r="T5448" s="1" t="s">
        <v>5121</v>
      </c>
      <c r="AC5448" s="1">
        <v>7</v>
      </c>
      <c r="AD5448" s="1" t="s">
        <v>108</v>
      </c>
      <c r="AE5448" s="1" t="s">
        <v>9615</v>
      </c>
    </row>
    <row r="5449" spans="1:72" ht="13.5" customHeight="1">
      <c r="A5449" s="3" t="str">
        <f>HYPERLINK("http://kyu.snu.ac.kr/sdhj/index.jsp?type=hj/GK14657_00IH_0001_0058.jpg","1777_각북면_58")</f>
        <v>1777_각북면_58</v>
      </c>
      <c r="B5449" s="2">
        <v>1777</v>
      </c>
      <c r="C5449" s="2" t="s">
        <v>12868</v>
      </c>
      <c r="D5449" s="2" t="s">
        <v>12865</v>
      </c>
      <c r="E5449" s="2">
        <v>5448</v>
      </c>
      <c r="F5449" s="1">
        <v>23</v>
      </c>
      <c r="G5449" s="1" t="s">
        <v>7177</v>
      </c>
      <c r="H5449" s="1" t="s">
        <v>7334</v>
      </c>
      <c r="I5449" s="1">
        <v>3</v>
      </c>
      <c r="L5449" s="1">
        <v>4</v>
      </c>
      <c r="M5449" s="2" t="s">
        <v>13362</v>
      </c>
      <c r="N5449" s="2" t="s">
        <v>13363</v>
      </c>
      <c r="Q5449" s="1" t="s">
        <v>7247</v>
      </c>
      <c r="R5449" s="1" t="s">
        <v>7462</v>
      </c>
      <c r="T5449" s="1" t="s">
        <v>12957</v>
      </c>
      <c r="W5449" s="1" t="s">
        <v>38</v>
      </c>
      <c r="X5449" s="1" t="s">
        <v>12968</v>
      </c>
      <c r="Y5449" s="1" t="s">
        <v>10</v>
      </c>
      <c r="Z5449" s="1" t="s">
        <v>7691</v>
      </c>
      <c r="AC5449" s="1">
        <v>47</v>
      </c>
      <c r="AD5449" s="1" t="s">
        <v>364</v>
      </c>
      <c r="AE5449" s="1" t="s">
        <v>9634</v>
      </c>
      <c r="AJ5449" s="1" t="s">
        <v>17</v>
      </c>
      <c r="AK5449" s="1" t="s">
        <v>9765</v>
      </c>
      <c r="AL5449" s="1" t="s">
        <v>118</v>
      </c>
      <c r="AM5449" s="1" t="s">
        <v>9769</v>
      </c>
      <c r="AT5449" s="1" t="s">
        <v>492</v>
      </c>
      <c r="AU5449" s="1" t="s">
        <v>7525</v>
      </c>
      <c r="AV5449" s="1" t="s">
        <v>7189</v>
      </c>
      <c r="AW5449" s="1" t="s">
        <v>9890</v>
      </c>
      <c r="BG5449" s="1" t="s">
        <v>492</v>
      </c>
      <c r="BH5449" s="1" t="s">
        <v>7525</v>
      </c>
      <c r="BI5449" s="1" t="s">
        <v>2134</v>
      </c>
      <c r="BJ5449" s="1" t="s">
        <v>9892</v>
      </c>
      <c r="BK5449" s="1" t="s">
        <v>492</v>
      </c>
      <c r="BL5449" s="1" t="s">
        <v>7525</v>
      </c>
      <c r="BM5449" s="1" t="s">
        <v>2292</v>
      </c>
      <c r="BN5449" s="1" t="s">
        <v>10773</v>
      </c>
      <c r="BO5449" s="1" t="s">
        <v>492</v>
      </c>
      <c r="BP5449" s="1" t="s">
        <v>7525</v>
      </c>
      <c r="BQ5449" s="1" t="s">
        <v>7200</v>
      </c>
      <c r="BR5449" s="1" t="s">
        <v>14694</v>
      </c>
      <c r="BS5449" s="1" t="s">
        <v>76</v>
      </c>
      <c r="BT5449" s="1" t="s">
        <v>14465</v>
      </c>
    </row>
    <row r="5450" spans="1:72" ht="13.5" customHeight="1">
      <c r="A5450" s="3" t="str">
        <f>HYPERLINK("http://kyu.snu.ac.kr/sdhj/index.jsp?type=hj/GK14657_00IH_0001_0058.jpg","1777_각북면_58")</f>
        <v>1777_각북면_58</v>
      </c>
      <c r="B5450" s="2">
        <v>1777</v>
      </c>
      <c r="C5450" s="2" t="s">
        <v>12868</v>
      </c>
      <c r="D5450" s="2" t="s">
        <v>12865</v>
      </c>
      <c r="E5450" s="2">
        <v>5449</v>
      </c>
      <c r="F5450" s="1">
        <v>23</v>
      </c>
      <c r="G5450" s="1" t="s">
        <v>7177</v>
      </c>
      <c r="H5450" s="1" t="s">
        <v>7334</v>
      </c>
      <c r="I5450" s="1">
        <v>3</v>
      </c>
      <c r="L5450" s="1">
        <v>4</v>
      </c>
      <c r="M5450" s="2" t="s">
        <v>13362</v>
      </c>
      <c r="N5450" s="2" t="s">
        <v>13363</v>
      </c>
      <c r="S5450" s="1" t="s">
        <v>57</v>
      </c>
      <c r="T5450" s="1" t="s">
        <v>7485</v>
      </c>
      <c r="U5450" s="1" t="s">
        <v>275</v>
      </c>
      <c r="V5450" s="1" t="s">
        <v>7527</v>
      </c>
      <c r="W5450" s="1" t="s">
        <v>791</v>
      </c>
      <c r="X5450" s="1" t="s">
        <v>7510</v>
      </c>
      <c r="Y5450" s="1" t="s">
        <v>2153</v>
      </c>
      <c r="Z5450" s="1" t="s">
        <v>7742</v>
      </c>
      <c r="AC5450" s="1">
        <v>21</v>
      </c>
      <c r="AD5450" s="1" t="s">
        <v>243</v>
      </c>
      <c r="AE5450" s="1" t="s">
        <v>9633</v>
      </c>
    </row>
    <row r="5451" spans="1:72" ht="13.5" customHeight="1">
      <c r="A5451" s="3" t="str">
        <f>HYPERLINK("http://kyu.snu.ac.kr/sdhj/index.jsp?type=hj/GK14657_00IH_0001_0058.jpg","1777_각북면_58")</f>
        <v>1777_각북면_58</v>
      </c>
      <c r="B5451" s="2">
        <v>1777</v>
      </c>
      <c r="C5451" s="2" t="s">
        <v>12868</v>
      </c>
      <c r="D5451" s="2" t="s">
        <v>12865</v>
      </c>
      <c r="E5451" s="2">
        <v>5450</v>
      </c>
      <c r="F5451" s="1">
        <v>23</v>
      </c>
      <c r="G5451" s="1" t="s">
        <v>7177</v>
      </c>
      <c r="H5451" s="1" t="s">
        <v>7334</v>
      </c>
      <c r="I5451" s="1">
        <v>3</v>
      </c>
      <c r="L5451" s="1">
        <v>4</v>
      </c>
      <c r="M5451" s="2" t="s">
        <v>13362</v>
      </c>
      <c r="N5451" s="2" t="s">
        <v>13363</v>
      </c>
      <c r="S5451" s="1" t="s">
        <v>57</v>
      </c>
      <c r="T5451" s="1" t="s">
        <v>7485</v>
      </c>
      <c r="U5451" s="1" t="s">
        <v>275</v>
      </c>
      <c r="V5451" s="1" t="s">
        <v>7527</v>
      </c>
      <c r="W5451" s="1" t="s">
        <v>791</v>
      </c>
      <c r="X5451" s="1" t="s">
        <v>7510</v>
      </c>
      <c r="Y5451" s="1" t="s">
        <v>999</v>
      </c>
      <c r="Z5451" s="1" t="s">
        <v>7741</v>
      </c>
      <c r="AC5451" s="1">
        <v>19</v>
      </c>
      <c r="AD5451" s="1" t="s">
        <v>293</v>
      </c>
      <c r="AE5451" s="1" t="s">
        <v>9632</v>
      </c>
    </row>
    <row r="5452" spans="1:72" ht="13.5" customHeight="1">
      <c r="A5452" s="3" t="str">
        <f>HYPERLINK("http://kyu.snu.ac.kr/sdhj/index.jsp?type=hj/GK14657_00IH_0001_0058.jpg","1777_각북면_58")</f>
        <v>1777_각북면_58</v>
      </c>
      <c r="B5452" s="2">
        <v>1777</v>
      </c>
      <c r="C5452" s="2" t="s">
        <v>12868</v>
      </c>
      <c r="D5452" s="2" t="s">
        <v>12865</v>
      </c>
      <c r="E5452" s="2">
        <v>5451</v>
      </c>
      <c r="F5452" s="1">
        <v>23</v>
      </c>
      <c r="G5452" s="1" t="s">
        <v>7177</v>
      </c>
      <c r="H5452" s="1" t="s">
        <v>7334</v>
      </c>
      <c r="I5452" s="1">
        <v>3</v>
      </c>
      <c r="L5452" s="1">
        <v>4</v>
      </c>
      <c r="M5452" s="2" t="s">
        <v>13362</v>
      </c>
      <c r="N5452" s="2" t="s">
        <v>13363</v>
      </c>
      <c r="S5452" s="1" t="s">
        <v>67</v>
      </c>
      <c r="T5452" s="1" t="s">
        <v>5121</v>
      </c>
      <c r="AC5452" s="1">
        <v>9</v>
      </c>
      <c r="AD5452" s="1" t="s">
        <v>366</v>
      </c>
      <c r="AE5452" s="1" t="s">
        <v>9626</v>
      </c>
    </row>
    <row r="5453" spans="1:72" ht="13.5" customHeight="1">
      <c r="A5453" s="3" t="str">
        <f>HYPERLINK("http://kyu.snu.ac.kr/sdhj/index.jsp?type=hj/GK14657_00IH_0001_0058.jpg","1777_각북면_58")</f>
        <v>1777_각북면_58</v>
      </c>
      <c r="B5453" s="2">
        <v>1777</v>
      </c>
      <c r="C5453" s="2" t="s">
        <v>12868</v>
      </c>
      <c r="D5453" s="2" t="s">
        <v>12865</v>
      </c>
      <c r="E5453" s="2">
        <v>5452</v>
      </c>
      <c r="F5453" s="1">
        <v>23</v>
      </c>
      <c r="G5453" s="1" t="s">
        <v>7177</v>
      </c>
      <c r="H5453" s="1" t="s">
        <v>7334</v>
      </c>
      <c r="I5453" s="1">
        <v>3</v>
      </c>
      <c r="L5453" s="1">
        <v>4</v>
      </c>
      <c r="M5453" s="2" t="s">
        <v>13362</v>
      </c>
      <c r="N5453" s="2" t="s">
        <v>13363</v>
      </c>
      <c r="S5453" s="1" t="s">
        <v>67</v>
      </c>
      <c r="T5453" s="1" t="s">
        <v>5121</v>
      </c>
      <c r="AC5453" s="1">
        <v>6</v>
      </c>
      <c r="AD5453" s="1" t="s">
        <v>70</v>
      </c>
      <c r="AE5453" s="1" t="s">
        <v>9627</v>
      </c>
    </row>
    <row r="5454" spans="1:72" ht="13.5" customHeight="1">
      <c r="A5454" s="3" t="str">
        <f>HYPERLINK("http://kyu.snu.ac.kr/sdhj/index.jsp?type=hj/GK14657_00IH_0001_0058.jpg","1777_각북면_58")</f>
        <v>1777_각북면_58</v>
      </c>
      <c r="B5454" s="2">
        <v>1777</v>
      </c>
      <c r="C5454" s="2" t="s">
        <v>12868</v>
      </c>
      <c r="D5454" s="2" t="s">
        <v>12865</v>
      </c>
      <c r="E5454" s="2">
        <v>5453</v>
      </c>
      <c r="F5454" s="1">
        <v>23</v>
      </c>
      <c r="G5454" s="1" t="s">
        <v>7177</v>
      </c>
      <c r="H5454" s="1" t="s">
        <v>7334</v>
      </c>
      <c r="I5454" s="1">
        <v>3</v>
      </c>
      <c r="L5454" s="1">
        <v>4</v>
      </c>
      <c r="M5454" s="2" t="s">
        <v>13362</v>
      </c>
      <c r="N5454" s="2" t="s">
        <v>13363</v>
      </c>
      <c r="T5454" s="1" t="s">
        <v>15262</v>
      </c>
      <c r="U5454" s="1" t="s">
        <v>138</v>
      </c>
      <c r="V5454" s="1" t="s">
        <v>7522</v>
      </c>
      <c r="Y5454" s="1" t="s">
        <v>7248</v>
      </c>
      <c r="Z5454" s="1" t="s">
        <v>7740</v>
      </c>
      <c r="AC5454" s="1">
        <v>88</v>
      </c>
      <c r="AD5454" s="1" t="s">
        <v>66</v>
      </c>
      <c r="AE5454" s="1" t="s">
        <v>9631</v>
      </c>
    </row>
    <row r="5455" spans="1:72" ht="13.5" customHeight="1">
      <c r="A5455" s="3" t="str">
        <f>HYPERLINK("http://kyu.snu.ac.kr/sdhj/index.jsp?type=hj/GK14657_00IH_0001_0058.jpg","1777_각북면_58")</f>
        <v>1777_각북면_58</v>
      </c>
      <c r="B5455" s="2">
        <v>1777</v>
      </c>
      <c r="C5455" s="2" t="s">
        <v>12868</v>
      </c>
      <c r="D5455" s="2" t="s">
        <v>12865</v>
      </c>
      <c r="E5455" s="2">
        <v>5454</v>
      </c>
      <c r="F5455" s="1">
        <v>23</v>
      </c>
      <c r="G5455" s="1" t="s">
        <v>7177</v>
      </c>
      <c r="H5455" s="1" t="s">
        <v>7334</v>
      </c>
      <c r="I5455" s="1">
        <v>3</v>
      </c>
      <c r="L5455" s="1">
        <v>4</v>
      </c>
      <c r="M5455" s="2" t="s">
        <v>13362</v>
      </c>
      <c r="N5455" s="2" t="s">
        <v>13363</v>
      </c>
      <c r="T5455" s="1" t="s">
        <v>15262</v>
      </c>
      <c r="U5455" s="1" t="s">
        <v>138</v>
      </c>
      <c r="V5455" s="1" t="s">
        <v>7522</v>
      </c>
      <c r="Y5455" s="1" t="s">
        <v>7249</v>
      </c>
      <c r="Z5455" s="1" t="s">
        <v>7739</v>
      </c>
      <c r="AC5455" s="1">
        <v>85</v>
      </c>
      <c r="AD5455" s="1" t="s">
        <v>798</v>
      </c>
      <c r="AE5455" s="1" t="s">
        <v>9630</v>
      </c>
    </row>
    <row r="5456" spans="1:72" ht="13.5" customHeight="1">
      <c r="A5456" s="3" t="str">
        <f>HYPERLINK("http://kyu.snu.ac.kr/sdhj/index.jsp?type=hj/GK14657_00IH_0001_0058.jpg","1777_각북면_58")</f>
        <v>1777_각북면_58</v>
      </c>
      <c r="B5456" s="2">
        <v>1777</v>
      </c>
      <c r="C5456" s="2" t="s">
        <v>12868</v>
      </c>
      <c r="D5456" s="2" t="s">
        <v>12865</v>
      </c>
      <c r="E5456" s="2">
        <v>5455</v>
      </c>
      <c r="F5456" s="1">
        <v>23</v>
      </c>
      <c r="G5456" s="1" t="s">
        <v>7177</v>
      </c>
      <c r="H5456" s="1" t="s">
        <v>7334</v>
      </c>
      <c r="I5456" s="1">
        <v>3</v>
      </c>
      <c r="L5456" s="1">
        <v>4</v>
      </c>
      <c r="M5456" s="2" t="s">
        <v>13362</v>
      </c>
      <c r="N5456" s="2" t="s">
        <v>13363</v>
      </c>
      <c r="T5456" s="1" t="s">
        <v>15262</v>
      </c>
      <c r="U5456" s="1" t="s">
        <v>109</v>
      </c>
      <c r="V5456" s="1" t="s">
        <v>7521</v>
      </c>
      <c r="Y5456" s="1" t="s">
        <v>7250</v>
      </c>
      <c r="Z5456" s="1" t="s">
        <v>7738</v>
      </c>
      <c r="AG5456" s="1" t="s">
        <v>9680</v>
      </c>
      <c r="AI5456" s="1" t="s">
        <v>9709</v>
      </c>
    </row>
    <row r="5457" spans="1:72" ht="13.5" customHeight="1">
      <c r="A5457" s="3" t="str">
        <f>HYPERLINK("http://kyu.snu.ac.kr/sdhj/index.jsp?type=hj/GK14657_00IH_0001_0058.jpg","1777_각북면_58")</f>
        <v>1777_각북면_58</v>
      </c>
      <c r="B5457" s="2">
        <v>1777</v>
      </c>
      <c r="C5457" s="2" t="s">
        <v>12868</v>
      </c>
      <c r="D5457" s="2" t="s">
        <v>12865</v>
      </c>
      <c r="E5457" s="2">
        <v>5456</v>
      </c>
      <c r="F5457" s="1">
        <v>23</v>
      </c>
      <c r="G5457" s="1" t="s">
        <v>7177</v>
      </c>
      <c r="H5457" s="1" t="s">
        <v>7334</v>
      </c>
      <c r="I5457" s="1">
        <v>3</v>
      </c>
      <c r="L5457" s="1">
        <v>4</v>
      </c>
      <c r="M5457" s="2" t="s">
        <v>13362</v>
      </c>
      <c r="N5457" s="2" t="s">
        <v>13363</v>
      </c>
      <c r="T5457" s="1" t="s">
        <v>15262</v>
      </c>
      <c r="U5457" s="1" t="s">
        <v>109</v>
      </c>
      <c r="V5457" s="1" t="s">
        <v>7521</v>
      </c>
      <c r="Y5457" s="1" t="s">
        <v>7251</v>
      </c>
      <c r="Z5457" s="1" t="s">
        <v>7737</v>
      </c>
      <c r="AF5457" s="1" t="s">
        <v>14326</v>
      </c>
      <c r="AG5457" s="1" t="s">
        <v>14353</v>
      </c>
      <c r="AH5457" s="1" t="s">
        <v>317</v>
      </c>
      <c r="AI5457" s="1" t="s">
        <v>9709</v>
      </c>
    </row>
    <row r="5458" spans="1:72" ht="13.5" customHeight="1">
      <c r="A5458" s="3" t="str">
        <f>HYPERLINK("http://kyu.snu.ac.kr/sdhj/index.jsp?type=hj/GK14657_00IH_0001_0058.jpg","1777_각북면_58")</f>
        <v>1777_각북면_58</v>
      </c>
      <c r="B5458" s="2">
        <v>1777</v>
      </c>
      <c r="C5458" s="2" t="s">
        <v>12868</v>
      </c>
      <c r="D5458" s="2" t="s">
        <v>12865</v>
      </c>
      <c r="E5458" s="2">
        <v>5457</v>
      </c>
      <c r="F5458" s="1">
        <v>23</v>
      </c>
      <c r="G5458" s="1" t="s">
        <v>7177</v>
      </c>
      <c r="H5458" s="1" t="s">
        <v>7334</v>
      </c>
      <c r="I5458" s="1">
        <v>3</v>
      </c>
      <c r="L5458" s="1">
        <v>4</v>
      </c>
      <c r="M5458" s="2" t="s">
        <v>13362</v>
      </c>
      <c r="N5458" s="2" t="s">
        <v>13363</v>
      </c>
      <c r="T5458" s="1" t="s">
        <v>15262</v>
      </c>
      <c r="U5458" s="1" t="s">
        <v>109</v>
      </c>
      <c r="V5458" s="1" t="s">
        <v>7521</v>
      </c>
      <c r="Y5458" s="1" t="s">
        <v>4765</v>
      </c>
      <c r="Z5458" s="1" t="s">
        <v>7736</v>
      </c>
      <c r="AC5458" s="1">
        <v>85</v>
      </c>
      <c r="AD5458" s="1" t="s">
        <v>798</v>
      </c>
      <c r="AE5458" s="1" t="s">
        <v>9630</v>
      </c>
    </row>
    <row r="5459" spans="1:72" ht="13.5" customHeight="1">
      <c r="A5459" s="3" t="str">
        <f>HYPERLINK("http://kyu.snu.ac.kr/sdhj/index.jsp?type=hj/GK14657_00IH_0001_0058.jpg","1777_각북면_58")</f>
        <v>1777_각북면_58</v>
      </c>
      <c r="B5459" s="2">
        <v>1777</v>
      </c>
      <c r="C5459" s="2" t="s">
        <v>12868</v>
      </c>
      <c r="D5459" s="2" t="s">
        <v>12865</v>
      </c>
      <c r="E5459" s="2">
        <v>5458</v>
      </c>
      <c r="F5459" s="1">
        <v>23</v>
      </c>
      <c r="G5459" s="1" t="s">
        <v>7177</v>
      </c>
      <c r="H5459" s="1" t="s">
        <v>7334</v>
      </c>
      <c r="I5459" s="1">
        <v>3</v>
      </c>
      <c r="L5459" s="1">
        <v>5</v>
      </c>
      <c r="M5459" s="2" t="s">
        <v>14261</v>
      </c>
      <c r="N5459" s="2" t="s">
        <v>14262</v>
      </c>
      <c r="T5459" s="1" t="s">
        <v>12957</v>
      </c>
      <c r="U5459" s="1" t="s">
        <v>223</v>
      </c>
      <c r="V5459" s="1" t="s">
        <v>7526</v>
      </c>
      <c r="W5459" s="1" t="s">
        <v>38</v>
      </c>
      <c r="X5459" s="1" t="s">
        <v>12968</v>
      </c>
      <c r="Y5459" s="1" t="s">
        <v>3216</v>
      </c>
      <c r="Z5459" s="1" t="s">
        <v>7735</v>
      </c>
      <c r="AC5459" s="1">
        <v>58</v>
      </c>
      <c r="AD5459" s="1" t="s">
        <v>117</v>
      </c>
      <c r="AE5459" s="1" t="s">
        <v>9628</v>
      </c>
      <c r="AJ5459" s="1" t="s">
        <v>17</v>
      </c>
      <c r="AK5459" s="1" t="s">
        <v>9765</v>
      </c>
      <c r="AL5459" s="1" t="s">
        <v>118</v>
      </c>
      <c r="AM5459" s="1" t="s">
        <v>9769</v>
      </c>
      <c r="AT5459" s="1" t="s">
        <v>223</v>
      </c>
      <c r="AU5459" s="1" t="s">
        <v>7526</v>
      </c>
      <c r="AV5459" s="1" t="s">
        <v>14549</v>
      </c>
      <c r="AW5459" s="1" t="s">
        <v>15361</v>
      </c>
      <c r="BG5459" s="1" t="s">
        <v>223</v>
      </c>
      <c r="BH5459" s="1" t="s">
        <v>7526</v>
      </c>
      <c r="BI5459" s="1" t="s">
        <v>5237</v>
      </c>
      <c r="BJ5459" s="1" t="s">
        <v>10173</v>
      </c>
      <c r="BK5459" s="1" t="s">
        <v>223</v>
      </c>
      <c r="BL5459" s="1" t="s">
        <v>7526</v>
      </c>
      <c r="BM5459" s="1" t="s">
        <v>7252</v>
      </c>
      <c r="BN5459" s="1" t="s">
        <v>10962</v>
      </c>
      <c r="BO5459" s="1" t="s">
        <v>585</v>
      </c>
      <c r="BP5459" s="1" t="s">
        <v>9854</v>
      </c>
      <c r="BQ5459" s="1" t="s">
        <v>7253</v>
      </c>
      <c r="BR5459" s="1" t="s">
        <v>14870</v>
      </c>
      <c r="BS5459" s="1" t="s">
        <v>76</v>
      </c>
      <c r="BT5459" s="1" t="s">
        <v>14465</v>
      </c>
    </row>
    <row r="5460" spans="1:72" ht="13.5" customHeight="1">
      <c r="A5460" s="3" t="str">
        <f>HYPERLINK("http://kyu.snu.ac.kr/sdhj/index.jsp?type=hj/GK14657_00IH_0001_0058.jpg","1777_각북면_58")</f>
        <v>1777_각북면_58</v>
      </c>
      <c r="B5460" s="2">
        <v>1777</v>
      </c>
      <c r="C5460" s="2" t="s">
        <v>12868</v>
      </c>
      <c r="D5460" s="2" t="s">
        <v>12865</v>
      </c>
      <c r="E5460" s="2">
        <v>5459</v>
      </c>
      <c r="F5460" s="1">
        <v>23</v>
      </c>
      <c r="G5460" s="1" t="s">
        <v>7177</v>
      </c>
      <c r="H5460" s="1" t="s">
        <v>7334</v>
      </c>
      <c r="I5460" s="1">
        <v>3</v>
      </c>
      <c r="L5460" s="1">
        <v>5</v>
      </c>
      <c r="M5460" s="2" t="s">
        <v>14261</v>
      </c>
      <c r="N5460" s="2" t="s">
        <v>14262</v>
      </c>
      <c r="S5460" s="1" t="s">
        <v>47</v>
      </c>
      <c r="T5460" s="1" t="s">
        <v>179</v>
      </c>
      <c r="W5460" s="1" t="s">
        <v>459</v>
      </c>
      <c r="X5460" s="1" t="s">
        <v>7509</v>
      </c>
      <c r="Y5460" s="1" t="s">
        <v>210</v>
      </c>
      <c r="Z5460" s="1" t="s">
        <v>7726</v>
      </c>
      <c r="AC5460" s="1">
        <v>44</v>
      </c>
      <c r="AD5460" s="1" t="s">
        <v>102</v>
      </c>
      <c r="AE5460" s="1" t="s">
        <v>9629</v>
      </c>
      <c r="AJ5460" s="1" t="s">
        <v>17</v>
      </c>
      <c r="AK5460" s="1" t="s">
        <v>9765</v>
      </c>
      <c r="AL5460" s="1" t="s">
        <v>183</v>
      </c>
      <c r="AM5460" s="1" t="s">
        <v>9710</v>
      </c>
      <c r="AT5460" s="1" t="s">
        <v>235</v>
      </c>
      <c r="AU5460" s="1" t="s">
        <v>7607</v>
      </c>
      <c r="AV5460" s="1" t="s">
        <v>2082</v>
      </c>
      <c r="AW5460" s="1" t="s">
        <v>9889</v>
      </c>
      <c r="BG5460" s="1" t="s">
        <v>585</v>
      </c>
      <c r="BH5460" s="1" t="s">
        <v>9854</v>
      </c>
      <c r="BI5460" s="1" t="s">
        <v>7254</v>
      </c>
      <c r="BJ5460" s="1" t="s">
        <v>10772</v>
      </c>
      <c r="BK5460" s="1" t="s">
        <v>235</v>
      </c>
      <c r="BL5460" s="1" t="s">
        <v>7607</v>
      </c>
      <c r="BM5460" s="1" t="s">
        <v>2485</v>
      </c>
      <c r="BN5460" s="1" t="s">
        <v>11392</v>
      </c>
      <c r="BO5460" s="1" t="s">
        <v>235</v>
      </c>
      <c r="BP5460" s="1" t="s">
        <v>7607</v>
      </c>
      <c r="BQ5460" s="1" t="s">
        <v>12861</v>
      </c>
      <c r="BR5460" s="1" t="s">
        <v>11910</v>
      </c>
      <c r="BS5460" s="1" t="s">
        <v>416</v>
      </c>
      <c r="BT5460" s="1" t="s">
        <v>9801</v>
      </c>
    </row>
    <row r="5461" spans="1:72" ht="13.5" customHeight="1">
      <c r="A5461" s="3" t="str">
        <f>HYPERLINK("http://kyu.snu.ac.kr/sdhj/index.jsp?type=hj/GK14657_00IH_0001_0058.jpg","1777_각북면_58")</f>
        <v>1777_각북면_58</v>
      </c>
      <c r="B5461" s="2">
        <v>1777</v>
      </c>
      <c r="C5461" s="2" t="s">
        <v>12868</v>
      </c>
      <c r="D5461" s="2" t="s">
        <v>12865</v>
      </c>
      <c r="E5461" s="2">
        <v>5460</v>
      </c>
      <c r="F5461" s="1">
        <v>23</v>
      </c>
      <c r="G5461" s="1" t="s">
        <v>7177</v>
      </c>
      <c r="H5461" s="1" t="s">
        <v>7334</v>
      </c>
      <c r="I5461" s="1">
        <v>3</v>
      </c>
      <c r="L5461" s="1">
        <v>5</v>
      </c>
      <c r="M5461" s="2" t="s">
        <v>14261</v>
      </c>
      <c r="N5461" s="2" t="s">
        <v>14262</v>
      </c>
      <c r="S5461" s="1" t="s">
        <v>57</v>
      </c>
      <c r="T5461" s="1" t="s">
        <v>7485</v>
      </c>
      <c r="Y5461" s="1" t="s">
        <v>39</v>
      </c>
      <c r="Z5461" s="1" t="s">
        <v>7734</v>
      </c>
      <c r="AC5461" s="1">
        <v>10</v>
      </c>
      <c r="AD5461" s="1" t="s">
        <v>386</v>
      </c>
      <c r="AE5461" s="1" t="s">
        <v>9619</v>
      </c>
    </row>
    <row r="5462" spans="1:72" ht="13.5" customHeight="1">
      <c r="A5462" s="3" t="str">
        <f>HYPERLINK("http://kyu.snu.ac.kr/sdhj/index.jsp?type=hj/GK14657_00IH_0001_0058.jpg","1777_각북면_58")</f>
        <v>1777_각북면_58</v>
      </c>
      <c r="B5462" s="2">
        <v>1777</v>
      </c>
      <c r="C5462" s="2" t="s">
        <v>12868</v>
      </c>
      <c r="D5462" s="2" t="s">
        <v>12865</v>
      </c>
      <c r="E5462" s="2">
        <v>5461</v>
      </c>
      <c r="F5462" s="1">
        <v>23</v>
      </c>
      <c r="G5462" s="1" t="s">
        <v>7177</v>
      </c>
      <c r="H5462" s="1" t="s">
        <v>7334</v>
      </c>
      <c r="I5462" s="1">
        <v>3</v>
      </c>
      <c r="L5462" s="1">
        <v>5</v>
      </c>
      <c r="M5462" s="2" t="s">
        <v>14261</v>
      </c>
      <c r="N5462" s="2" t="s">
        <v>14262</v>
      </c>
      <c r="S5462" s="1" t="s">
        <v>67</v>
      </c>
      <c r="T5462" s="1" t="s">
        <v>5121</v>
      </c>
      <c r="AC5462" s="1">
        <v>9</v>
      </c>
      <c r="AD5462" s="1" t="s">
        <v>366</v>
      </c>
      <c r="AE5462" s="1" t="s">
        <v>9626</v>
      </c>
    </row>
    <row r="5463" spans="1:72" ht="13.5" customHeight="1">
      <c r="A5463" s="3" t="str">
        <f>HYPERLINK("http://kyu.snu.ac.kr/sdhj/index.jsp?type=hj/GK14657_00IH_0001_0058.jpg","1777_각북면_58")</f>
        <v>1777_각북면_58</v>
      </c>
      <c r="B5463" s="2">
        <v>1777</v>
      </c>
      <c r="C5463" s="2" t="s">
        <v>12868</v>
      </c>
      <c r="D5463" s="2" t="s">
        <v>12865</v>
      </c>
      <c r="E5463" s="2">
        <v>5462</v>
      </c>
      <c r="F5463" s="1">
        <v>23</v>
      </c>
      <c r="G5463" s="1" t="s">
        <v>7177</v>
      </c>
      <c r="H5463" s="1" t="s">
        <v>7334</v>
      </c>
      <c r="I5463" s="1">
        <v>4</v>
      </c>
      <c r="J5463" s="1" t="s">
        <v>7255</v>
      </c>
      <c r="K5463" s="1" t="s">
        <v>7355</v>
      </c>
      <c r="L5463" s="1">
        <v>1</v>
      </c>
      <c r="M5463" s="2" t="s">
        <v>7255</v>
      </c>
      <c r="N5463" s="2" t="s">
        <v>7355</v>
      </c>
      <c r="T5463" s="1" t="s">
        <v>12957</v>
      </c>
      <c r="U5463" s="1" t="s">
        <v>492</v>
      </c>
      <c r="V5463" s="1" t="s">
        <v>7525</v>
      </c>
      <c r="W5463" s="1" t="s">
        <v>65</v>
      </c>
      <c r="X5463" s="1" t="s">
        <v>7674</v>
      </c>
      <c r="Y5463" s="1" t="s">
        <v>7256</v>
      </c>
      <c r="Z5463" s="1" t="s">
        <v>7733</v>
      </c>
      <c r="AC5463" s="1">
        <v>58</v>
      </c>
      <c r="AD5463" s="1" t="s">
        <v>117</v>
      </c>
      <c r="AE5463" s="1" t="s">
        <v>9628</v>
      </c>
      <c r="AJ5463" s="1" t="s">
        <v>17</v>
      </c>
      <c r="AK5463" s="1" t="s">
        <v>9765</v>
      </c>
      <c r="AL5463" s="1" t="s">
        <v>172</v>
      </c>
      <c r="AM5463" s="1" t="s">
        <v>9722</v>
      </c>
      <c r="AT5463" s="1" t="s">
        <v>37</v>
      </c>
      <c r="AU5463" s="1" t="s">
        <v>7529</v>
      </c>
      <c r="AV5463" s="1" t="s">
        <v>6749</v>
      </c>
      <c r="AW5463" s="1" t="s">
        <v>7925</v>
      </c>
      <c r="BG5463" s="1" t="s">
        <v>2623</v>
      </c>
      <c r="BH5463" s="1" t="s">
        <v>7585</v>
      </c>
      <c r="BI5463" s="1" t="s">
        <v>7257</v>
      </c>
      <c r="BJ5463" s="1" t="s">
        <v>10770</v>
      </c>
      <c r="BK5463" s="1" t="s">
        <v>77</v>
      </c>
      <c r="BL5463" s="1" t="s">
        <v>7576</v>
      </c>
      <c r="BM5463" s="1" t="s">
        <v>7258</v>
      </c>
      <c r="BN5463" s="1" t="s">
        <v>11281</v>
      </c>
      <c r="BO5463" s="1" t="s">
        <v>37</v>
      </c>
      <c r="BP5463" s="1" t="s">
        <v>7529</v>
      </c>
      <c r="BQ5463" s="1" t="s">
        <v>1433</v>
      </c>
      <c r="BR5463" s="1" t="s">
        <v>11909</v>
      </c>
      <c r="BS5463" s="1" t="s">
        <v>1290</v>
      </c>
      <c r="BT5463" s="1" t="s">
        <v>9774</v>
      </c>
    </row>
    <row r="5464" spans="1:72" ht="13.5" customHeight="1">
      <c r="A5464" s="3" t="str">
        <f>HYPERLINK("http://kyu.snu.ac.kr/sdhj/index.jsp?type=hj/GK14657_00IH_0001_0058.jpg","1777_각북면_58")</f>
        <v>1777_각북면_58</v>
      </c>
      <c r="B5464" s="2">
        <v>1777</v>
      </c>
      <c r="C5464" s="2" t="s">
        <v>12868</v>
      </c>
      <c r="D5464" s="2" t="s">
        <v>12865</v>
      </c>
      <c r="E5464" s="2">
        <v>5463</v>
      </c>
      <c r="F5464" s="1">
        <v>23</v>
      </c>
      <c r="G5464" s="1" t="s">
        <v>7177</v>
      </c>
      <c r="H5464" s="1" t="s">
        <v>7334</v>
      </c>
      <c r="I5464" s="1">
        <v>4</v>
      </c>
      <c r="L5464" s="1">
        <v>1</v>
      </c>
      <c r="M5464" s="2" t="s">
        <v>7255</v>
      </c>
      <c r="N5464" s="2" t="s">
        <v>7355</v>
      </c>
      <c r="S5464" s="1" t="s">
        <v>47</v>
      </c>
      <c r="T5464" s="1" t="s">
        <v>179</v>
      </c>
      <c r="W5464" s="1" t="s">
        <v>73</v>
      </c>
      <c r="X5464" s="1" t="s">
        <v>12958</v>
      </c>
      <c r="Y5464" s="1" t="s">
        <v>10</v>
      </c>
      <c r="Z5464" s="1" t="s">
        <v>7691</v>
      </c>
      <c r="AC5464" s="1">
        <v>51</v>
      </c>
      <c r="AD5464" s="1" t="s">
        <v>502</v>
      </c>
      <c r="AE5464" s="1" t="s">
        <v>9621</v>
      </c>
      <c r="AJ5464" s="1" t="s">
        <v>17</v>
      </c>
      <c r="AK5464" s="1" t="s">
        <v>9765</v>
      </c>
      <c r="AL5464" s="1" t="s">
        <v>76</v>
      </c>
      <c r="AM5464" s="1" t="s">
        <v>14465</v>
      </c>
      <c r="AT5464" s="1" t="s">
        <v>223</v>
      </c>
      <c r="AU5464" s="1" t="s">
        <v>7526</v>
      </c>
      <c r="AV5464" s="1" t="s">
        <v>5821</v>
      </c>
      <c r="AW5464" s="1" t="s">
        <v>9888</v>
      </c>
      <c r="BG5464" s="1" t="s">
        <v>223</v>
      </c>
      <c r="BH5464" s="1" t="s">
        <v>7526</v>
      </c>
      <c r="BI5464" s="1" t="s">
        <v>7259</v>
      </c>
      <c r="BJ5464" s="1" t="s">
        <v>10771</v>
      </c>
      <c r="BK5464" s="1" t="s">
        <v>223</v>
      </c>
      <c r="BL5464" s="1" t="s">
        <v>7526</v>
      </c>
      <c r="BM5464" s="1" t="s">
        <v>3899</v>
      </c>
      <c r="BN5464" s="1" t="s">
        <v>9996</v>
      </c>
      <c r="BO5464" s="1" t="s">
        <v>37</v>
      </c>
      <c r="BP5464" s="1" t="s">
        <v>7529</v>
      </c>
      <c r="BQ5464" s="1" t="s">
        <v>7260</v>
      </c>
      <c r="BR5464" s="1" t="s">
        <v>15049</v>
      </c>
      <c r="BS5464" s="1" t="s">
        <v>147</v>
      </c>
      <c r="BT5464" s="1" t="s">
        <v>9773</v>
      </c>
    </row>
    <row r="5465" spans="1:72" ht="13.5" customHeight="1">
      <c r="A5465" s="3" t="str">
        <f>HYPERLINK("http://kyu.snu.ac.kr/sdhj/index.jsp?type=hj/GK14657_00IH_0001_0058.jpg","1777_각북면_58")</f>
        <v>1777_각북면_58</v>
      </c>
      <c r="B5465" s="2">
        <v>1777</v>
      </c>
      <c r="C5465" s="2" t="s">
        <v>12868</v>
      </c>
      <c r="D5465" s="2" t="s">
        <v>12865</v>
      </c>
      <c r="E5465" s="2">
        <v>5464</v>
      </c>
      <c r="F5465" s="1">
        <v>23</v>
      </c>
      <c r="G5465" s="1" t="s">
        <v>7177</v>
      </c>
      <c r="H5465" s="1" t="s">
        <v>7334</v>
      </c>
      <c r="I5465" s="1">
        <v>4</v>
      </c>
      <c r="L5465" s="1">
        <v>1</v>
      </c>
      <c r="M5465" s="2" t="s">
        <v>7255</v>
      </c>
      <c r="N5465" s="2" t="s">
        <v>7355</v>
      </c>
      <c r="S5465" s="1" t="s">
        <v>67</v>
      </c>
      <c r="T5465" s="1" t="s">
        <v>5121</v>
      </c>
      <c r="AC5465" s="1">
        <v>14</v>
      </c>
      <c r="AD5465" s="1" t="s">
        <v>268</v>
      </c>
      <c r="AE5465" s="1" t="s">
        <v>9614</v>
      </c>
    </row>
    <row r="5466" spans="1:72" ht="13.5" customHeight="1">
      <c r="A5466" s="3" t="str">
        <f>HYPERLINK("http://kyu.snu.ac.kr/sdhj/index.jsp?type=hj/GK14657_00IH_0001_0058.jpg","1777_각북면_58")</f>
        <v>1777_각북면_58</v>
      </c>
      <c r="B5466" s="2">
        <v>1777</v>
      </c>
      <c r="C5466" s="2" t="s">
        <v>12868</v>
      </c>
      <c r="D5466" s="2" t="s">
        <v>12865</v>
      </c>
      <c r="E5466" s="2">
        <v>5465</v>
      </c>
      <c r="F5466" s="1">
        <v>23</v>
      </c>
      <c r="G5466" s="1" t="s">
        <v>7177</v>
      </c>
      <c r="H5466" s="1" t="s">
        <v>7334</v>
      </c>
      <c r="I5466" s="1">
        <v>4</v>
      </c>
      <c r="L5466" s="1">
        <v>1</v>
      </c>
      <c r="M5466" s="2" t="s">
        <v>7255</v>
      </c>
      <c r="N5466" s="2" t="s">
        <v>7355</v>
      </c>
      <c r="S5466" s="1" t="s">
        <v>67</v>
      </c>
      <c r="T5466" s="1" t="s">
        <v>5121</v>
      </c>
      <c r="AC5466" s="1">
        <v>10</v>
      </c>
      <c r="AD5466" s="1" t="s">
        <v>386</v>
      </c>
      <c r="AE5466" s="1" t="s">
        <v>9619</v>
      </c>
    </row>
    <row r="5467" spans="1:72" ht="13.5" customHeight="1">
      <c r="A5467" s="3" t="str">
        <f>HYPERLINK("http://kyu.snu.ac.kr/sdhj/index.jsp?type=hj/GK14657_00IH_0001_0058.jpg","1777_각북면_58")</f>
        <v>1777_각북면_58</v>
      </c>
      <c r="B5467" s="2">
        <v>1777</v>
      </c>
      <c r="C5467" s="2" t="s">
        <v>12868</v>
      </c>
      <c r="D5467" s="2" t="s">
        <v>12865</v>
      </c>
      <c r="E5467" s="2">
        <v>5466</v>
      </c>
      <c r="F5467" s="1">
        <v>23</v>
      </c>
      <c r="G5467" s="1" t="s">
        <v>7177</v>
      </c>
      <c r="H5467" s="1" t="s">
        <v>7334</v>
      </c>
      <c r="I5467" s="1">
        <v>4</v>
      </c>
      <c r="L5467" s="1">
        <v>1</v>
      </c>
      <c r="M5467" s="2" t="s">
        <v>7255</v>
      </c>
      <c r="N5467" s="2" t="s">
        <v>7355</v>
      </c>
      <c r="S5467" s="1" t="s">
        <v>67</v>
      </c>
      <c r="T5467" s="1" t="s">
        <v>5121</v>
      </c>
      <c r="AC5467" s="1">
        <v>6</v>
      </c>
      <c r="AD5467" s="1" t="s">
        <v>70</v>
      </c>
      <c r="AE5467" s="1" t="s">
        <v>9627</v>
      </c>
    </row>
    <row r="5468" spans="1:72" ht="13.5" customHeight="1">
      <c r="A5468" s="3" t="str">
        <f>HYPERLINK("http://kyu.snu.ac.kr/sdhj/index.jsp?type=hj/GK14657_00IH_0001_0058.jpg","1777_각북면_58")</f>
        <v>1777_각북면_58</v>
      </c>
      <c r="B5468" s="2">
        <v>1777</v>
      </c>
      <c r="C5468" s="2" t="s">
        <v>12868</v>
      </c>
      <c r="D5468" s="2" t="s">
        <v>12865</v>
      </c>
      <c r="E5468" s="2">
        <v>5467</v>
      </c>
      <c r="F5468" s="1">
        <v>23</v>
      </c>
      <c r="G5468" s="1" t="s">
        <v>7177</v>
      </c>
      <c r="H5468" s="1" t="s">
        <v>7334</v>
      </c>
      <c r="I5468" s="1">
        <v>4</v>
      </c>
      <c r="L5468" s="1">
        <v>2</v>
      </c>
      <c r="M5468" s="2" t="s">
        <v>14263</v>
      </c>
      <c r="N5468" s="2" t="s">
        <v>14264</v>
      </c>
      <c r="T5468" s="1" t="s">
        <v>12957</v>
      </c>
      <c r="U5468" s="1" t="s">
        <v>492</v>
      </c>
      <c r="V5468" s="1" t="s">
        <v>7525</v>
      </c>
      <c r="W5468" s="1" t="s">
        <v>65</v>
      </c>
      <c r="X5468" s="1" t="s">
        <v>7674</v>
      </c>
      <c r="Y5468" s="1" t="s">
        <v>284</v>
      </c>
      <c r="Z5468" s="1" t="s">
        <v>7732</v>
      </c>
      <c r="AC5468" s="1">
        <v>69</v>
      </c>
      <c r="AD5468" s="1" t="s">
        <v>366</v>
      </c>
      <c r="AE5468" s="1" t="s">
        <v>9626</v>
      </c>
      <c r="AJ5468" s="1" t="s">
        <v>17</v>
      </c>
      <c r="AK5468" s="1" t="s">
        <v>9765</v>
      </c>
      <c r="AL5468" s="1" t="s">
        <v>172</v>
      </c>
      <c r="AM5468" s="1" t="s">
        <v>9722</v>
      </c>
      <c r="AT5468" s="1" t="s">
        <v>2623</v>
      </c>
      <c r="AU5468" s="1" t="s">
        <v>7585</v>
      </c>
      <c r="AV5468" s="1" t="s">
        <v>7261</v>
      </c>
      <c r="AW5468" s="1" t="s">
        <v>9887</v>
      </c>
      <c r="BG5468" s="1" t="s">
        <v>2623</v>
      </c>
      <c r="BH5468" s="1" t="s">
        <v>7585</v>
      </c>
      <c r="BI5468" s="1" t="s">
        <v>7257</v>
      </c>
      <c r="BJ5468" s="1" t="s">
        <v>10770</v>
      </c>
      <c r="BK5468" s="1" t="s">
        <v>77</v>
      </c>
      <c r="BL5468" s="1" t="s">
        <v>7576</v>
      </c>
      <c r="BM5468" s="1" t="s">
        <v>7258</v>
      </c>
      <c r="BN5468" s="1" t="s">
        <v>11281</v>
      </c>
      <c r="BO5468" s="1" t="s">
        <v>77</v>
      </c>
      <c r="BP5468" s="1" t="s">
        <v>7576</v>
      </c>
      <c r="BQ5468" s="1" t="s">
        <v>7262</v>
      </c>
      <c r="BR5468" s="1" t="s">
        <v>11908</v>
      </c>
      <c r="BS5468" s="1" t="s">
        <v>76</v>
      </c>
      <c r="BT5468" s="1" t="s">
        <v>14465</v>
      </c>
    </row>
    <row r="5469" spans="1:72" ht="13.5" customHeight="1">
      <c r="A5469" s="3" t="str">
        <f>HYPERLINK("http://kyu.snu.ac.kr/sdhj/index.jsp?type=hj/GK14657_00IH_0001_0058.jpg","1777_각북면_58")</f>
        <v>1777_각북면_58</v>
      </c>
      <c r="B5469" s="2">
        <v>1777</v>
      </c>
      <c r="C5469" s="2" t="s">
        <v>12868</v>
      </c>
      <c r="D5469" s="2" t="s">
        <v>12865</v>
      </c>
      <c r="E5469" s="2">
        <v>5468</v>
      </c>
      <c r="F5469" s="1">
        <v>23</v>
      </c>
      <c r="G5469" s="1" t="s">
        <v>7177</v>
      </c>
      <c r="H5469" s="1" t="s">
        <v>7334</v>
      </c>
      <c r="I5469" s="1">
        <v>4</v>
      </c>
      <c r="L5469" s="1">
        <v>2</v>
      </c>
      <c r="M5469" s="2" t="s">
        <v>14263</v>
      </c>
      <c r="N5469" s="2" t="s">
        <v>14264</v>
      </c>
      <c r="S5469" s="1" t="s">
        <v>47</v>
      </c>
      <c r="T5469" s="1" t="s">
        <v>179</v>
      </c>
      <c r="W5469" s="1" t="s">
        <v>73</v>
      </c>
      <c r="X5469" s="1" t="s">
        <v>12958</v>
      </c>
      <c r="Y5469" s="1" t="s">
        <v>101</v>
      </c>
      <c r="Z5469" s="1" t="s">
        <v>7731</v>
      </c>
      <c r="AC5469" s="1">
        <v>53</v>
      </c>
      <c r="AD5469" s="1" t="s">
        <v>1103</v>
      </c>
      <c r="AE5469" s="1" t="s">
        <v>9625</v>
      </c>
      <c r="AJ5469" s="1" t="s">
        <v>465</v>
      </c>
      <c r="AK5469" s="1" t="s">
        <v>9766</v>
      </c>
      <c r="AL5469" s="1" t="s">
        <v>4420</v>
      </c>
      <c r="AM5469" s="1" t="s">
        <v>9768</v>
      </c>
      <c r="AT5469" s="1" t="s">
        <v>79</v>
      </c>
      <c r="AU5469" s="1" t="s">
        <v>9844</v>
      </c>
      <c r="AV5469" s="1" t="s">
        <v>7210</v>
      </c>
      <c r="AW5469" s="1" t="s">
        <v>9886</v>
      </c>
      <c r="BG5469" s="1" t="s">
        <v>79</v>
      </c>
      <c r="BH5469" s="1" t="s">
        <v>9844</v>
      </c>
      <c r="BI5469" s="1" t="s">
        <v>7211</v>
      </c>
      <c r="BJ5469" s="1" t="s">
        <v>10769</v>
      </c>
      <c r="BK5469" s="1" t="s">
        <v>79</v>
      </c>
      <c r="BL5469" s="1" t="s">
        <v>9844</v>
      </c>
      <c r="BM5469" s="1" t="s">
        <v>3554</v>
      </c>
      <c r="BN5469" s="1" t="s">
        <v>10316</v>
      </c>
      <c r="BO5469" s="1" t="s">
        <v>79</v>
      </c>
      <c r="BP5469" s="1" t="s">
        <v>9844</v>
      </c>
      <c r="BQ5469" s="1" t="s">
        <v>7263</v>
      </c>
      <c r="BR5469" s="1" t="s">
        <v>11907</v>
      </c>
      <c r="BS5469" s="1" t="s">
        <v>237</v>
      </c>
      <c r="BT5469" s="1" t="s">
        <v>9715</v>
      </c>
    </row>
    <row r="5470" spans="1:72" ht="13.5" customHeight="1">
      <c r="A5470" s="3" t="str">
        <f>HYPERLINK("http://kyu.snu.ac.kr/sdhj/index.jsp?type=hj/GK14657_00IH_0001_0058.jpg","1777_각북면_58")</f>
        <v>1777_각북면_58</v>
      </c>
      <c r="B5470" s="2">
        <v>1777</v>
      </c>
      <c r="C5470" s="2" t="s">
        <v>12868</v>
      </c>
      <c r="D5470" s="2" t="s">
        <v>12865</v>
      </c>
      <c r="E5470" s="2">
        <v>5469</v>
      </c>
      <c r="F5470" s="1">
        <v>23</v>
      </c>
      <c r="G5470" s="1" t="s">
        <v>7177</v>
      </c>
      <c r="H5470" s="1" t="s">
        <v>7334</v>
      </c>
      <c r="I5470" s="1">
        <v>4</v>
      </c>
      <c r="L5470" s="1">
        <v>2</v>
      </c>
      <c r="M5470" s="2" t="s">
        <v>14263</v>
      </c>
      <c r="N5470" s="2" t="s">
        <v>14264</v>
      </c>
      <c r="S5470" s="1" t="s">
        <v>67</v>
      </c>
      <c r="T5470" s="1" t="s">
        <v>5121</v>
      </c>
      <c r="AC5470" s="1">
        <v>20</v>
      </c>
      <c r="AD5470" s="1" t="s">
        <v>49</v>
      </c>
      <c r="AE5470" s="1" t="s">
        <v>9624</v>
      </c>
    </row>
    <row r="5471" spans="1:72" ht="13.5" customHeight="1">
      <c r="A5471" s="3" t="str">
        <f>HYPERLINK("http://kyu.snu.ac.kr/sdhj/index.jsp?type=hj/GK14657_00IH_0001_0058.jpg","1777_각북면_58")</f>
        <v>1777_각북면_58</v>
      </c>
      <c r="B5471" s="2">
        <v>1777</v>
      </c>
      <c r="C5471" s="2" t="s">
        <v>12868</v>
      </c>
      <c r="D5471" s="2" t="s">
        <v>12865</v>
      </c>
      <c r="E5471" s="2">
        <v>5470</v>
      </c>
      <c r="F5471" s="1">
        <v>23</v>
      </c>
      <c r="G5471" s="1" t="s">
        <v>7177</v>
      </c>
      <c r="H5471" s="1" t="s">
        <v>7334</v>
      </c>
      <c r="I5471" s="1">
        <v>4</v>
      </c>
      <c r="L5471" s="1">
        <v>2</v>
      </c>
      <c r="M5471" s="2" t="s">
        <v>14263</v>
      </c>
      <c r="N5471" s="2" t="s">
        <v>14264</v>
      </c>
      <c r="S5471" s="1" t="s">
        <v>67</v>
      </c>
      <c r="T5471" s="1" t="s">
        <v>5121</v>
      </c>
      <c r="AC5471" s="1">
        <v>17</v>
      </c>
      <c r="AD5471" s="1" t="s">
        <v>68</v>
      </c>
      <c r="AE5471" s="1" t="s">
        <v>9623</v>
      </c>
    </row>
    <row r="5472" spans="1:72" ht="13.5" customHeight="1">
      <c r="A5472" s="3" t="str">
        <f>HYPERLINK("http://kyu.snu.ac.kr/sdhj/index.jsp?type=hj/GK14657_00IH_0001_0058.jpg","1777_각북면_58")</f>
        <v>1777_각북면_58</v>
      </c>
      <c r="B5472" s="2">
        <v>1777</v>
      </c>
      <c r="C5472" s="2" t="s">
        <v>12868</v>
      </c>
      <c r="D5472" s="2" t="s">
        <v>12865</v>
      </c>
      <c r="E5472" s="2">
        <v>5471</v>
      </c>
      <c r="F5472" s="1">
        <v>23</v>
      </c>
      <c r="G5472" s="1" t="s">
        <v>7177</v>
      </c>
      <c r="H5472" s="1" t="s">
        <v>7334</v>
      </c>
      <c r="I5472" s="1">
        <v>4</v>
      </c>
      <c r="L5472" s="1">
        <v>2</v>
      </c>
      <c r="M5472" s="2" t="s">
        <v>14263</v>
      </c>
      <c r="N5472" s="2" t="s">
        <v>14264</v>
      </c>
      <c r="S5472" s="1" t="s">
        <v>67</v>
      </c>
      <c r="T5472" s="1" t="s">
        <v>5121</v>
      </c>
      <c r="AC5472" s="1">
        <v>15</v>
      </c>
      <c r="AD5472" s="1" t="s">
        <v>173</v>
      </c>
      <c r="AE5472" s="1" t="s">
        <v>9622</v>
      </c>
    </row>
    <row r="5473" spans="1:73" ht="13.5" customHeight="1">
      <c r="A5473" s="3" t="str">
        <f>HYPERLINK("http://kyu.snu.ac.kr/sdhj/index.jsp?type=hj/GK14657_00IH_0001_0058.jpg","1777_각북면_58")</f>
        <v>1777_각북면_58</v>
      </c>
      <c r="B5473" s="2">
        <v>1777</v>
      </c>
      <c r="C5473" s="2" t="s">
        <v>12868</v>
      </c>
      <c r="D5473" s="2" t="s">
        <v>12865</v>
      </c>
      <c r="E5473" s="2">
        <v>5472</v>
      </c>
      <c r="F5473" s="1">
        <v>23</v>
      </c>
      <c r="G5473" s="1" t="s">
        <v>7177</v>
      </c>
      <c r="H5473" s="1" t="s">
        <v>7334</v>
      </c>
      <c r="I5473" s="1">
        <v>4</v>
      </c>
      <c r="L5473" s="1">
        <v>3</v>
      </c>
      <c r="M5473" s="2" t="s">
        <v>14265</v>
      </c>
      <c r="N5473" s="2" t="s">
        <v>14266</v>
      </c>
      <c r="T5473" s="1" t="s">
        <v>12957</v>
      </c>
      <c r="U5473" s="1" t="s">
        <v>7264</v>
      </c>
      <c r="V5473" s="1" t="s">
        <v>7524</v>
      </c>
      <c r="W5473" s="1" t="s">
        <v>791</v>
      </c>
      <c r="X5473" s="1" t="s">
        <v>7510</v>
      </c>
      <c r="Y5473" s="1" t="s">
        <v>347</v>
      </c>
      <c r="Z5473" s="1" t="s">
        <v>7730</v>
      </c>
      <c r="AC5473" s="1">
        <v>51</v>
      </c>
      <c r="AD5473" s="1" t="s">
        <v>502</v>
      </c>
      <c r="AE5473" s="1" t="s">
        <v>9621</v>
      </c>
      <c r="AJ5473" s="1" t="s">
        <v>17</v>
      </c>
      <c r="AK5473" s="1" t="s">
        <v>9765</v>
      </c>
      <c r="AL5473" s="1" t="s">
        <v>576</v>
      </c>
      <c r="AM5473" s="1" t="s">
        <v>9767</v>
      </c>
      <c r="AT5473" s="1" t="s">
        <v>235</v>
      </c>
      <c r="AU5473" s="1" t="s">
        <v>7607</v>
      </c>
      <c r="AV5473" s="1" t="s">
        <v>4551</v>
      </c>
      <c r="AW5473" s="1" t="s">
        <v>9885</v>
      </c>
      <c r="BG5473" s="1" t="s">
        <v>235</v>
      </c>
      <c r="BH5473" s="1" t="s">
        <v>7607</v>
      </c>
      <c r="BI5473" s="1" t="s">
        <v>2978</v>
      </c>
      <c r="BJ5473" s="1" t="s">
        <v>10350</v>
      </c>
      <c r="BK5473" s="1" t="s">
        <v>235</v>
      </c>
      <c r="BL5473" s="1" t="s">
        <v>7607</v>
      </c>
      <c r="BM5473" s="1" t="s">
        <v>645</v>
      </c>
      <c r="BN5473" s="1" t="s">
        <v>8624</v>
      </c>
      <c r="BO5473" s="1" t="s">
        <v>37</v>
      </c>
      <c r="BP5473" s="1" t="s">
        <v>7529</v>
      </c>
      <c r="BQ5473" s="1" t="s">
        <v>7265</v>
      </c>
      <c r="BR5473" s="1" t="s">
        <v>11906</v>
      </c>
      <c r="BS5473" s="1" t="s">
        <v>357</v>
      </c>
      <c r="BT5473" s="1" t="s">
        <v>9771</v>
      </c>
    </row>
    <row r="5474" spans="1:73" ht="13.5" customHeight="1">
      <c r="A5474" s="3" t="str">
        <f>HYPERLINK("http://kyu.snu.ac.kr/sdhj/index.jsp?type=hj/GK14657_00IH_0001_0058.jpg","1777_각북면_58")</f>
        <v>1777_각북면_58</v>
      </c>
      <c r="B5474" s="2">
        <v>1777</v>
      </c>
      <c r="C5474" s="2" t="s">
        <v>12868</v>
      </c>
      <c r="D5474" s="2" t="s">
        <v>12865</v>
      </c>
      <c r="E5474" s="2">
        <v>5473</v>
      </c>
      <c r="F5474" s="1">
        <v>23</v>
      </c>
      <c r="G5474" s="1" t="s">
        <v>7177</v>
      </c>
      <c r="H5474" s="1" t="s">
        <v>7334</v>
      </c>
      <c r="I5474" s="1">
        <v>4</v>
      </c>
      <c r="L5474" s="1">
        <v>3</v>
      </c>
      <c r="M5474" s="2" t="s">
        <v>14265</v>
      </c>
      <c r="N5474" s="2" t="s">
        <v>14266</v>
      </c>
      <c r="S5474" s="1" t="s">
        <v>47</v>
      </c>
      <c r="T5474" s="1" t="s">
        <v>179</v>
      </c>
      <c r="W5474" s="1" t="s">
        <v>654</v>
      </c>
      <c r="X5474" s="1" t="s">
        <v>7673</v>
      </c>
      <c r="Y5474" s="1" t="s">
        <v>10</v>
      </c>
      <c r="Z5474" s="1" t="s">
        <v>7691</v>
      </c>
      <c r="AC5474" s="1">
        <v>40</v>
      </c>
      <c r="AD5474" s="1" t="s">
        <v>1099</v>
      </c>
      <c r="AE5474" s="1" t="s">
        <v>9620</v>
      </c>
      <c r="AJ5474" s="1" t="s">
        <v>17</v>
      </c>
      <c r="AK5474" s="1" t="s">
        <v>9765</v>
      </c>
      <c r="AL5474" s="1" t="s">
        <v>647</v>
      </c>
      <c r="AM5474" s="1" t="s">
        <v>9725</v>
      </c>
      <c r="AT5474" s="1" t="s">
        <v>37</v>
      </c>
      <c r="AU5474" s="1" t="s">
        <v>7529</v>
      </c>
      <c r="AV5474" s="1" t="s">
        <v>7266</v>
      </c>
      <c r="AW5474" s="1" t="s">
        <v>9884</v>
      </c>
      <c r="BG5474" s="1" t="s">
        <v>37</v>
      </c>
      <c r="BH5474" s="1" t="s">
        <v>7529</v>
      </c>
      <c r="BI5474" s="1" t="s">
        <v>4302</v>
      </c>
      <c r="BJ5474" s="1" t="s">
        <v>10257</v>
      </c>
      <c r="BK5474" s="1" t="s">
        <v>37</v>
      </c>
      <c r="BL5474" s="1" t="s">
        <v>7529</v>
      </c>
      <c r="BM5474" s="1" t="s">
        <v>7267</v>
      </c>
      <c r="BN5474" s="1" t="s">
        <v>11391</v>
      </c>
      <c r="BO5474" s="1" t="s">
        <v>1479</v>
      </c>
      <c r="BP5474" s="1" t="s">
        <v>7560</v>
      </c>
      <c r="BQ5474" s="1" t="s">
        <v>7268</v>
      </c>
      <c r="BR5474" s="1" t="s">
        <v>15180</v>
      </c>
      <c r="BS5474" s="1" t="s">
        <v>635</v>
      </c>
      <c r="BT5474" s="1" t="s">
        <v>9789</v>
      </c>
    </row>
    <row r="5475" spans="1:73" ht="13.5" customHeight="1">
      <c r="A5475" s="3" t="str">
        <f>HYPERLINK("http://kyu.snu.ac.kr/sdhj/index.jsp?type=hj/GK14657_00IH_0001_0058.jpg","1777_각북면_58")</f>
        <v>1777_각북면_58</v>
      </c>
      <c r="B5475" s="2">
        <v>1777</v>
      </c>
      <c r="C5475" s="2" t="s">
        <v>12868</v>
      </c>
      <c r="D5475" s="2" t="s">
        <v>12865</v>
      </c>
      <c r="E5475" s="2">
        <v>5474</v>
      </c>
      <c r="F5475" s="1">
        <v>23</v>
      </c>
      <c r="G5475" s="1" t="s">
        <v>7177</v>
      </c>
      <c r="H5475" s="1" t="s">
        <v>7334</v>
      </c>
      <c r="I5475" s="1">
        <v>4</v>
      </c>
      <c r="L5475" s="1">
        <v>3</v>
      </c>
      <c r="M5475" s="2" t="s">
        <v>14265</v>
      </c>
      <c r="N5475" s="2" t="s">
        <v>14266</v>
      </c>
      <c r="S5475" s="1" t="s">
        <v>67</v>
      </c>
      <c r="T5475" s="1" t="s">
        <v>5121</v>
      </c>
      <c r="AC5475" s="1">
        <v>10</v>
      </c>
      <c r="AD5475" s="1" t="s">
        <v>386</v>
      </c>
      <c r="AE5475" s="1" t="s">
        <v>9619</v>
      </c>
    </row>
    <row r="5476" spans="1:73" ht="13.5" customHeight="1">
      <c r="A5476" s="3" t="str">
        <f>HYPERLINK("http://kyu.snu.ac.kr/sdhj/index.jsp?type=hj/GK14657_00IH_0001_0058.jpg","1777_각북면_58")</f>
        <v>1777_각북면_58</v>
      </c>
      <c r="B5476" s="2">
        <v>1777</v>
      </c>
      <c r="C5476" s="2" t="s">
        <v>12868</v>
      </c>
      <c r="D5476" s="2" t="s">
        <v>12865</v>
      </c>
      <c r="E5476" s="2">
        <v>5475</v>
      </c>
      <c r="F5476" s="1">
        <v>23</v>
      </c>
      <c r="G5476" s="1" t="s">
        <v>7177</v>
      </c>
      <c r="H5476" s="1" t="s">
        <v>7334</v>
      </c>
      <c r="I5476" s="1">
        <v>4</v>
      </c>
      <c r="L5476" s="1">
        <v>3</v>
      </c>
      <c r="M5476" s="2" t="s">
        <v>14265</v>
      </c>
      <c r="N5476" s="2" t="s">
        <v>14266</v>
      </c>
      <c r="S5476" s="1" t="s">
        <v>67</v>
      </c>
      <c r="T5476" s="1" t="s">
        <v>5121</v>
      </c>
      <c r="AC5476" s="1">
        <v>7</v>
      </c>
      <c r="AD5476" s="1" t="s">
        <v>108</v>
      </c>
      <c r="AE5476" s="1" t="s">
        <v>9615</v>
      </c>
      <c r="AF5476" s="1" t="s">
        <v>71</v>
      </c>
      <c r="AG5476" s="1" t="s">
        <v>9052</v>
      </c>
    </row>
    <row r="5477" spans="1:73" ht="13.5" customHeight="1">
      <c r="A5477" s="3" t="str">
        <f>HYPERLINK("http://kyu.snu.ac.kr/sdhj/index.jsp?type=hj/GK14657_00IH_0001_0058.jpg","1777_각북면_58")</f>
        <v>1777_각북면_58</v>
      </c>
      <c r="B5477" s="2">
        <v>1777</v>
      </c>
      <c r="C5477" s="2" t="s">
        <v>12868</v>
      </c>
      <c r="D5477" s="2" t="s">
        <v>12865</v>
      </c>
      <c r="E5477" s="2">
        <v>5476</v>
      </c>
      <c r="F5477" s="1">
        <v>23</v>
      </c>
      <c r="G5477" s="1" t="s">
        <v>7177</v>
      </c>
      <c r="H5477" s="1" t="s">
        <v>7334</v>
      </c>
      <c r="I5477" s="1">
        <v>4</v>
      </c>
      <c r="L5477" s="1">
        <v>4</v>
      </c>
      <c r="M5477" s="2" t="s">
        <v>14267</v>
      </c>
      <c r="N5477" s="2" t="s">
        <v>14268</v>
      </c>
      <c r="O5477" s="1" t="s">
        <v>6</v>
      </c>
      <c r="P5477" s="1" t="s">
        <v>7461</v>
      </c>
      <c r="T5477" s="1" t="s">
        <v>12957</v>
      </c>
      <c r="U5477" s="1" t="s">
        <v>174</v>
      </c>
      <c r="V5477" s="1" t="s">
        <v>7523</v>
      </c>
      <c r="W5477" s="1" t="s">
        <v>732</v>
      </c>
      <c r="X5477" s="1" t="s">
        <v>7672</v>
      </c>
      <c r="Y5477" s="1" t="s">
        <v>6785</v>
      </c>
      <c r="Z5477" s="1" t="s">
        <v>7729</v>
      </c>
      <c r="AC5477" s="1">
        <v>46</v>
      </c>
      <c r="AD5477" s="1" t="s">
        <v>631</v>
      </c>
      <c r="AE5477" s="1" t="s">
        <v>9618</v>
      </c>
      <c r="AJ5477" s="1" t="s">
        <v>17</v>
      </c>
      <c r="AK5477" s="1" t="s">
        <v>9765</v>
      </c>
      <c r="AL5477" s="1" t="s">
        <v>7269</v>
      </c>
      <c r="AM5477" s="1" t="s">
        <v>14515</v>
      </c>
      <c r="AT5477" s="1" t="s">
        <v>79</v>
      </c>
      <c r="AU5477" s="1" t="s">
        <v>9844</v>
      </c>
      <c r="AV5477" s="1" t="s">
        <v>4730</v>
      </c>
      <c r="AW5477" s="1" t="s">
        <v>9883</v>
      </c>
      <c r="BG5477" s="1" t="s">
        <v>79</v>
      </c>
      <c r="BH5477" s="1" t="s">
        <v>9844</v>
      </c>
      <c r="BI5477" s="1" t="s">
        <v>7270</v>
      </c>
      <c r="BJ5477" s="1" t="s">
        <v>10768</v>
      </c>
      <c r="BK5477" s="1" t="s">
        <v>79</v>
      </c>
      <c r="BL5477" s="1" t="s">
        <v>9844</v>
      </c>
      <c r="BM5477" s="1" t="s">
        <v>7271</v>
      </c>
      <c r="BN5477" s="1" t="s">
        <v>11390</v>
      </c>
      <c r="BO5477" s="1" t="s">
        <v>79</v>
      </c>
      <c r="BP5477" s="1" t="s">
        <v>9844</v>
      </c>
      <c r="BQ5477" s="1" t="s">
        <v>7272</v>
      </c>
      <c r="BR5477" s="1" t="s">
        <v>15013</v>
      </c>
      <c r="BS5477" s="1" t="s">
        <v>1277</v>
      </c>
      <c r="BT5477" s="1" t="s">
        <v>8679</v>
      </c>
    </row>
    <row r="5478" spans="1:73" ht="13.5" customHeight="1">
      <c r="A5478" s="3" t="str">
        <f>HYPERLINK("http://kyu.snu.ac.kr/sdhj/index.jsp?type=hj/GK14657_00IH_0001_0058.jpg","1777_각북면_58")</f>
        <v>1777_각북면_58</v>
      </c>
      <c r="B5478" s="2">
        <v>1777</v>
      </c>
      <c r="C5478" s="2" t="s">
        <v>12868</v>
      </c>
      <c r="D5478" s="2" t="s">
        <v>12865</v>
      </c>
      <c r="E5478" s="2">
        <v>5477</v>
      </c>
      <c r="F5478" s="1">
        <v>23</v>
      </c>
      <c r="G5478" s="1" t="s">
        <v>7177</v>
      </c>
      <c r="H5478" s="1" t="s">
        <v>7334</v>
      </c>
      <c r="I5478" s="1">
        <v>4</v>
      </c>
      <c r="L5478" s="1">
        <v>4</v>
      </c>
      <c r="M5478" s="2" t="s">
        <v>14267</v>
      </c>
      <c r="N5478" s="2" t="s">
        <v>14268</v>
      </c>
      <c r="T5478" s="1" t="s">
        <v>15262</v>
      </c>
      <c r="U5478" s="1" t="s">
        <v>138</v>
      </c>
      <c r="V5478" s="1" t="s">
        <v>7522</v>
      </c>
      <c r="Y5478" s="1" t="s">
        <v>7273</v>
      </c>
      <c r="Z5478" s="1" t="s">
        <v>7728</v>
      </c>
      <c r="AC5478" s="1">
        <v>50</v>
      </c>
      <c r="AD5478" s="1" t="s">
        <v>60</v>
      </c>
      <c r="AE5478" s="1" t="s">
        <v>9617</v>
      </c>
      <c r="BB5478" s="1" t="s">
        <v>109</v>
      </c>
      <c r="BC5478" s="1" t="s">
        <v>7521</v>
      </c>
      <c r="BD5478" s="1" t="s">
        <v>7274</v>
      </c>
      <c r="BE5478" s="1" t="s">
        <v>10687</v>
      </c>
      <c r="BF5478" s="1" t="s">
        <v>14592</v>
      </c>
    </row>
    <row r="5479" spans="1:73" ht="13.5" customHeight="1">
      <c r="A5479" s="3" t="str">
        <f>HYPERLINK("http://kyu.snu.ac.kr/sdhj/index.jsp?type=hj/GK14657_00IH_0001_0058.jpg","1777_각북면_58")</f>
        <v>1777_각북면_58</v>
      </c>
      <c r="B5479" s="2">
        <v>1777</v>
      </c>
      <c r="C5479" s="2" t="s">
        <v>12868</v>
      </c>
      <c r="D5479" s="2" t="s">
        <v>12865</v>
      </c>
      <c r="E5479" s="2">
        <v>5478</v>
      </c>
      <c r="F5479" s="1">
        <v>23</v>
      </c>
      <c r="G5479" s="1" t="s">
        <v>7177</v>
      </c>
      <c r="H5479" s="1" t="s">
        <v>7334</v>
      </c>
      <c r="I5479" s="1">
        <v>4</v>
      </c>
      <c r="L5479" s="1">
        <v>4</v>
      </c>
      <c r="M5479" s="2" t="s">
        <v>14267</v>
      </c>
      <c r="N5479" s="2" t="s">
        <v>14268</v>
      </c>
      <c r="T5479" s="1" t="s">
        <v>15262</v>
      </c>
      <c r="U5479" s="1" t="s">
        <v>109</v>
      </c>
      <c r="V5479" s="1" t="s">
        <v>7521</v>
      </c>
      <c r="Y5479" s="1" t="s">
        <v>2757</v>
      </c>
      <c r="Z5479" s="1" t="s">
        <v>7727</v>
      </c>
      <c r="AC5479" s="1">
        <v>7</v>
      </c>
      <c r="AD5479" s="1" t="s">
        <v>108</v>
      </c>
      <c r="AE5479" s="1" t="s">
        <v>9615</v>
      </c>
      <c r="AU5479" s="1" t="s">
        <v>15409</v>
      </c>
      <c r="AW5479" s="1" t="s">
        <v>7728</v>
      </c>
      <c r="BB5479" s="1" t="s">
        <v>1187</v>
      </c>
      <c r="BC5479" s="1" t="s">
        <v>10685</v>
      </c>
      <c r="BF5479" s="1" t="s">
        <v>14591</v>
      </c>
    </row>
    <row r="5480" spans="1:73" ht="13.5" customHeight="1">
      <c r="A5480" s="3" t="str">
        <f>HYPERLINK("http://kyu.snu.ac.kr/sdhj/index.jsp?type=hj/GK14657_00IH_0001_0058.jpg","1777_각북면_58")</f>
        <v>1777_각북면_58</v>
      </c>
      <c r="B5480" s="2">
        <v>1777</v>
      </c>
      <c r="C5480" s="2" t="s">
        <v>12868</v>
      </c>
      <c r="D5480" s="2" t="s">
        <v>12865</v>
      </c>
      <c r="E5480" s="2">
        <v>5479</v>
      </c>
      <c r="F5480" s="1">
        <v>24</v>
      </c>
      <c r="G5480" s="1" t="s">
        <v>12875</v>
      </c>
      <c r="H5480" s="1" t="s">
        <v>12876</v>
      </c>
      <c r="I5480" s="1">
        <v>1</v>
      </c>
      <c r="L5480" s="1">
        <v>1</v>
      </c>
      <c r="M5480" s="2" t="s">
        <v>13115</v>
      </c>
      <c r="N5480" s="2" t="s">
        <v>13116</v>
      </c>
      <c r="O5480" s="1" t="s">
        <v>6</v>
      </c>
      <c r="P5480" s="1" t="s">
        <v>7461</v>
      </c>
      <c r="T5480" s="1" t="s">
        <v>12957</v>
      </c>
      <c r="U5480" s="1" t="s">
        <v>327</v>
      </c>
      <c r="V5480" s="1" t="s">
        <v>7520</v>
      </c>
      <c r="W5480" s="1" t="s">
        <v>73</v>
      </c>
      <c r="X5480" s="1" t="s">
        <v>12958</v>
      </c>
      <c r="Y5480" s="1" t="s">
        <v>210</v>
      </c>
      <c r="Z5480" s="1" t="s">
        <v>7726</v>
      </c>
      <c r="AC5480" s="1">
        <v>59</v>
      </c>
      <c r="AD5480" s="1" t="s">
        <v>168</v>
      </c>
      <c r="AE5480" s="1" t="s">
        <v>9616</v>
      </c>
      <c r="AJ5480" s="1" t="s">
        <v>17</v>
      </c>
      <c r="AK5480" s="1" t="s">
        <v>9765</v>
      </c>
      <c r="AL5480" s="1" t="s">
        <v>76</v>
      </c>
      <c r="AM5480" s="1" t="s">
        <v>14465</v>
      </c>
      <c r="AT5480" s="1" t="s">
        <v>235</v>
      </c>
      <c r="AU5480" s="1" t="s">
        <v>7607</v>
      </c>
      <c r="AV5480" s="1" t="s">
        <v>4621</v>
      </c>
      <c r="AW5480" s="1" t="s">
        <v>9882</v>
      </c>
      <c r="BG5480" s="1" t="s">
        <v>235</v>
      </c>
      <c r="BH5480" s="1" t="s">
        <v>7607</v>
      </c>
      <c r="BI5480" s="1" t="s">
        <v>4554</v>
      </c>
      <c r="BJ5480" s="1" t="s">
        <v>7786</v>
      </c>
      <c r="BK5480" s="1" t="s">
        <v>235</v>
      </c>
      <c r="BL5480" s="1" t="s">
        <v>7607</v>
      </c>
      <c r="BM5480" s="1" t="s">
        <v>7275</v>
      </c>
      <c r="BN5480" s="1" t="s">
        <v>10548</v>
      </c>
      <c r="BO5480" s="1" t="s">
        <v>37</v>
      </c>
      <c r="BP5480" s="1" t="s">
        <v>7529</v>
      </c>
      <c r="BQ5480" s="1" t="s">
        <v>7276</v>
      </c>
      <c r="BR5480" s="1" t="s">
        <v>15151</v>
      </c>
      <c r="BS5480" s="1" t="s">
        <v>129</v>
      </c>
      <c r="BT5480" s="1" t="s">
        <v>9723</v>
      </c>
    </row>
    <row r="5481" spans="1:73" ht="13.5" customHeight="1">
      <c r="A5481" s="3" t="str">
        <f>HYPERLINK("http://kyu.snu.ac.kr/sdhj/index.jsp?type=hj/GK14657_00IH_0001_0058.jpg","1777_각북면_58")</f>
        <v>1777_각북면_58</v>
      </c>
      <c r="B5481" s="2">
        <v>1777</v>
      </c>
      <c r="C5481" s="2" t="s">
        <v>12868</v>
      </c>
      <c r="D5481" s="2" t="s">
        <v>12865</v>
      </c>
      <c r="E5481" s="2">
        <v>5480</v>
      </c>
      <c r="F5481" s="1">
        <v>24</v>
      </c>
      <c r="G5481" s="1" t="s">
        <v>12875</v>
      </c>
      <c r="H5481" s="1" t="s">
        <v>12876</v>
      </c>
      <c r="I5481" s="1">
        <v>1</v>
      </c>
      <c r="L5481" s="1">
        <v>1</v>
      </c>
      <c r="M5481" s="2" t="s">
        <v>13115</v>
      </c>
      <c r="N5481" s="2" t="s">
        <v>13116</v>
      </c>
      <c r="S5481" s="1" t="s">
        <v>1554</v>
      </c>
      <c r="T5481" s="1" t="s">
        <v>7484</v>
      </c>
      <c r="AC5481" s="1">
        <v>7</v>
      </c>
      <c r="AD5481" s="1" t="s">
        <v>108</v>
      </c>
      <c r="AE5481" s="1" t="s">
        <v>9615</v>
      </c>
    </row>
    <row r="5482" spans="1:73" ht="13.5" customHeight="1">
      <c r="A5482" s="3" t="str">
        <f>HYPERLINK("http://kyu.snu.ac.kr/sdhj/index.jsp?type=hj/GK14657_00IH_0001_0058.jpg","1777_각북면_58")</f>
        <v>1777_각북면_58</v>
      </c>
      <c r="B5482" s="2">
        <v>1777</v>
      </c>
      <c r="C5482" s="2" t="s">
        <v>12868</v>
      </c>
      <c r="D5482" s="2" t="s">
        <v>12865</v>
      </c>
      <c r="E5482" s="2">
        <v>5481</v>
      </c>
      <c r="F5482" s="1">
        <v>24</v>
      </c>
      <c r="G5482" s="1" t="s">
        <v>12875</v>
      </c>
      <c r="H5482" s="1" t="s">
        <v>12876</v>
      </c>
      <c r="I5482" s="1">
        <v>1</v>
      </c>
      <c r="L5482" s="1">
        <v>2</v>
      </c>
      <c r="M5482" s="2" t="s">
        <v>13089</v>
      </c>
      <c r="N5482" s="2" t="s">
        <v>13090</v>
      </c>
      <c r="O5482" s="1" t="s">
        <v>6</v>
      </c>
      <c r="P5482" s="1" t="s">
        <v>7461</v>
      </c>
      <c r="T5482" s="1" t="s">
        <v>12957</v>
      </c>
      <c r="U5482" s="1" t="s">
        <v>327</v>
      </c>
      <c r="V5482" s="1" t="s">
        <v>7520</v>
      </c>
      <c r="W5482" s="1" t="s">
        <v>48</v>
      </c>
      <c r="X5482" s="1" t="s">
        <v>7670</v>
      </c>
      <c r="Y5482" s="1" t="s">
        <v>210</v>
      </c>
      <c r="Z5482" s="1" t="s">
        <v>7726</v>
      </c>
      <c r="AC5482" s="1">
        <v>74</v>
      </c>
      <c r="AD5482" s="1" t="s">
        <v>268</v>
      </c>
      <c r="AE5482" s="1" t="s">
        <v>9614</v>
      </c>
      <c r="AJ5482" s="1" t="s">
        <v>17</v>
      </c>
      <c r="AK5482" s="1" t="s">
        <v>9765</v>
      </c>
      <c r="AL5482" s="1" t="s">
        <v>50</v>
      </c>
      <c r="AM5482" s="1" t="s">
        <v>9712</v>
      </c>
      <c r="AT5482" s="1" t="s">
        <v>37</v>
      </c>
      <c r="AU5482" s="1" t="s">
        <v>7529</v>
      </c>
      <c r="AV5482" s="1" t="s">
        <v>7277</v>
      </c>
      <c r="AW5482" s="1" t="s">
        <v>9881</v>
      </c>
      <c r="BG5482" s="1" t="s">
        <v>37</v>
      </c>
      <c r="BH5482" s="1" t="s">
        <v>7529</v>
      </c>
      <c r="BI5482" s="1" t="s">
        <v>7278</v>
      </c>
      <c r="BJ5482" s="1" t="s">
        <v>9201</v>
      </c>
      <c r="BK5482" s="1" t="s">
        <v>37</v>
      </c>
      <c r="BL5482" s="1" t="s">
        <v>7529</v>
      </c>
      <c r="BM5482" s="1" t="s">
        <v>1075</v>
      </c>
      <c r="BN5482" s="1" t="s">
        <v>11389</v>
      </c>
      <c r="BO5482" s="1" t="s">
        <v>37</v>
      </c>
      <c r="BP5482" s="1" t="s">
        <v>7529</v>
      </c>
      <c r="BQ5482" s="1" t="s">
        <v>7279</v>
      </c>
      <c r="BR5482" s="1" t="s">
        <v>11905</v>
      </c>
      <c r="BS5482" s="1" t="s">
        <v>432</v>
      </c>
      <c r="BT5482" s="1" t="s">
        <v>9776</v>
      </c>
      <c r="BU5482" s="1" t="s">
        <v>12862</v>
      </c>
    </row>
  </sheetData>
  <sortState ref="A2:BU5482">
    <sortCondition ref="E1"/>
  </sortState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박준호</dc:creator>
  <cp:lastModifiedBy>kyeongjin.lee</cp:lastModifiedBy>
  <dcterms:created xsi:type="dcterms:W3CDTF">2016-09-28T05:08:00Z</dcterms:created>
  <dcterms:modified xsi:type="dcterms:W3CDTF">2018-06-21T04:53:56Z</dcterms:modified>
</cp:coreProperties>
</file>